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90" windowWidth="20730" windowHeight="10920"/>
  </bookViews>
  <sheets>
    <sheet name="CALCS" sheetId="1" r:id="rId1"/>
    <sheet name="STK" sheetId="19" r:id="rId2"/>
    <sheet name="SPFI" sheetId="21" r:id="rId3"/>
    <sheet name="FPS" sheetId="2" r:id="rId4"/>
    <sheet name="FPA" sheetId="3" r:id="rId5"/>
    <sheet name="Module1" sheetId="16" state="veryHidden" r:id=""/>
    <sheet name="Module2" sheetId="17" state="veryHidden" r:id=""/>
    <sheet name="R_output" sheetId="22" r:id="rId6"/>
    <sheet name="Compare" sheetId="23" r:id="rId7"/>
    <sheet name="Sheet1" sheetId="24" r:id="rId8"/>
  </sheets>
  <definedNames>
    <definedName name="_xlnm.Print_Area" localSheetId="0">CALCS!$A$131:$Q$3834</definedName>
    <definedName name="_xlnm.Print_Titles" localSheetId="0">CALCS!$131:$132</definedName>
  </definedNames>
  <calcPr calcId="145621"/>
  <pivotCaches>
    <pivotCache cacheId="52" r:id="rId9"/>
  </pivotCaches>
</workbook>
</file>

<file path=xl/calcChain.xml><?xml version="1.0" encoding="utf-8"?>
<calcChain xmlns="http://schemas.openxmlformats.org/spreadsheetml/2006/main">
  <c r="D133" i="1" l="1"/>
  <c r="J133" i="1" s="1"/>
  <c r="P133" i="1" s="1"/>
  <c r="Q133" i="1" s="1"/>
  <c r="D134" i="1"/>
  <c r="J4" i="1"/>
  <c r="K12" i="1" l="1"/>
  <c r="L12" i="1"/>
  <c r="M12" i="1"/>
  <c r="N12" i="1"/>
  <c r="O12" i="1"/>
  <c r="K13" i="1"/>
  <c r="L13" i="1"/>
  <c r="M13" i="1"/>
  <c r="N13" i="1"/>
  <c r="O13" i="1"/>
  <c r="K14" i="1"/>
  <c r="L14" i="1"/>
  <c r="M14" i="1"/>
  <c r="N14" i="1"/>
  <c r="O14" i="1"/>
  <c r="K15" i="1"/>
  <c r="L15" i="1"/>
  <c r="M15" i="1"/>
  <c r="N15" i="1"/>
  <c r="O15" i="1"/>
  <c r="K16" i="1"/>
  <c r="L16" i="1"/>
  <c r="M16" i="1"/>
  <c r="N16" i="1"/>
  <c r="O16" i="1"/>
  <c r="F120" i="19" l="1"/>
  <c r="F119" i="19"/>
  <c r="F118" i="19"/>
  <c r="F117" i="19"/>
  <c r="F116" i="19"/>
  <c r="F115" i="19"/>
  <c r="F114" i="19"/>
  <c r="F113" i="19"/>
  <c r="F112" i="19"/>
  <c r="F111" i="19"/>
  <c r="F110" i="19"/>
  <c r="F109" i="19"/>
  <c r="F108" i="19"/>
  <c r="F107" i="19"/>
  <c r="F106" i="19"/>
  <c r="F105" i="19"/>
  <c r="F104" i="19"/>
  <c r="F103" i="19"/>
  <c r="F102" i="19"/>
  <c r="F101" i="19"/>
  <c r="F100" i="19"/>
  <c r="F99" i="19"/>
  <c r="F98" i="19"/>
  <c r="F97" i="19"/>
  <c r="F96" i="19"/>
  <c r="F95" i="19"/>
  <c r="F94" i="19"/>
  <c r="F93" i="19"/>
  <c r="F92" i="19"/>
  <c r="F91" i="19"/>
  <c r="F90" i="19"/>
  <c r="F89" i="19"/>
  <c r="F88" i="19"/>
  <c r="F87" i="19"/>
  <c r="F86" i="19"/>
  <c r="F85" i="19"/>
  <c r="F84" i="19"/>
  <c r="F83" i="19"/>
  <c r="F82" i="19"/>
  <c r="F81" i="19"/>
  <c r="F80" i="19"/>
  <c r="F79" i="19"/>
  <c r="F78" i="19"/>
  <c r="F77" i="19"/>
  <c r="F76" i="19"/>
  <c r="F75" i="19"/>
  <c r="F74" i="19"/>
  <c r="F73" i="19"/>
  <c r="F72" i="19"/>
  <c r="F71" i="19"/>
  <c r="F70" i="19"/>
  <c r="F69" i="19"/>
  <c r="F68" i="19"/>
  <c r="F67" i="19"/>
  <c r="F66" i="19"/>
  <c r="F65" i="19"/>
  <c r="F64" i="19"/>
  <c r="F63" i="19"/>
  <c r="F62" i="19"/>
  <c r="F61" i="19"/>
  <c r="F60" i="19"/>
  <c r="F59" i="19"/>
  <c r="F58" i="19"/>
  <c r="F57" i="19"/>
  <c r="F56" i="19"/>
  <c r="F55" i="19"/>
  <c r="F54" i="19"/>
  <c r="F53" i="19"/>
  <c r="F52" i="19"/>
  <c r="F51" i="19"/>
  <c r="F50" i="19"/>
  <c r="F49" i="19"/>
  <c r="F48" i="19"/>
  <c r="F47" i="19"/>
  <c r="F46" i="19"/>
  <c r="F45" i="19"/>
  <c r="F44" i="19"/>
  <c r="F43" i="19"/>
  <c r="F42" i="19"/>
  <c r="F41" i="19"/>
  <c r="F40" i="19"/>
  <c r="F39" i="19"/>
  <c r="F38" i="19"/>
  <c r="F37" i="19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F1" i="19"/>
  <c r="B11" i="23" l="1"/>
  <c r="C11" i="23"/>
  <c r="D11" i="23"/>
  <c r="B12" i="23"/>
  <c r="C12" i="23"/>
  <c r="D12" i="23"/>
  <c r="B13" i="23"/>
  <c r="C13" i="23"/>
  <c r="D13" i="23"/>
  <c r="B14" i="23"/>
  <c r="C14" i="23"/>
  <c r="D14" i="23"/>
  <c r="B15" i="23"/>
  <c r="C15" i="23"/>
  <c r="D15" i="23"/>
  <c r="B16" i="23"/>
  <c r="C16" i="23"/>
  <c r="D16" i="23"/>
  <c r="B17" i="23"/>
  <c r="C17" i="23"/>
  <c r="D17" i="23"/>
  <c r="B18" i="23"/>
  <c r="C18" i="23"/>
  <c r="D18" i="23"/>
  <c r="B19" i="23"/>
  <c r="C19" i="23"/>
  <c r="D19" i="23"/>
  <c r="B20" i="23"/>
  <c r="C20" i="23"/>
  <c r="D20" i="23"/>
  <c r="B21" i="23"/>
  <c r="C21" i="23"/>
  <c r="D21" i="23"/>
  <c r="B22" i="23"/>
  <c r="C22" i="23"/>
  <c r="D22" i="23"/>
  <c r="B4" i="23"/>
  <c r="C4" i="23"/>
  <c r="D4" i="23"/>
  <c r="B5" i="23"/>
  <c r="C5" i="23"/>
  <c r="D5" i="23"/>
  <c r="B6" i="23"/>
  <c r="C6" i="23"/>
  <c r="D6" i="23"/>
  <c r="B7" i="23"/>
  <c r="C7" i="23"/>
  <c r="D7" i="23"/>
  <c r="B8" i="23"/>
  <c r="C8" i="23"/>
  <c r="D8" i="23"/>
  <c r="B9" i="23"/>
  <c r="C9" i="23"/>
  <c r="D9" i="23"/>
  <c r="B10" i="23"/>
  <c r="C10" i="23"/>
  <c r="D10" i="23"/>
  <c r="C3" i="23"/>
  <c r="D3" i="23"/>
  <c r="B3" i="23"/>
  <c r="AI8" i="3" l="1"/>
  <c r="AI6" i="23" s="1"/>
  <c r="AI7" i="3"/>
  <c r="AI5" i="23" s="1"/>
  <c r="AI6" i="3"/>
  <c r="AI4" i="23" s="1"/>
  <c r="AI5" i="3"/>
  <c r="AI3" i="23" s="1"/>
  <c r="A33" i="2"/>
  <c r="Q3759" i="1"/>
  <c r="DN33" i="2" s="1"/>
  <c r="AI113" i="3" s="1"/>
  <c r="Q3635" i="1"/>
  <c r="DJ33" i="2" s="1"/>
  <c r="AI109" i="3" s="1"/>
  <c r="Q3511" i="1"/>
  <c r="DF33" i="2" s="1"/>
  <c r="AI105" i="3" s="1"/>
  <c r="Q3387" i="1"/>
  <c r="DB33" i="2" s="1"/>
  <c r="AI101" i="3" s="1"/>
  <c r="Q3294" i="1"/>
  <c r="CY33" i="2" s="1"/>
  <c r="AI98" i="3" s="1"/>
  <c r="Q3263" i="1"/>
  <c r="CX33" i="2" s="1"/>
  <c r="AI97" i="3" s="1"/>
  <c r="Q3232" i="1"/>
  <c r="CW33" i="2" s="1"/>
  <c r="AI96" i="3" s="1"/>
  <c r="Q3139" i="1"/>
  <c r="CT33" i="2" s="1"/>
  <c r="AI93" i="3" s="1"/>
  <c r="Q3108" i="1"/>
  <c r="CS33" i="2" s="1"/>
  <c r="AI92" i="3" s="1"/>
  <c r="Q2891" i="1"/>
  <c r="CL33" i="2" s="1"/>
  <c r="Q2798" i="1"/>
  <c r="CI33" i="2" s="1"/>
  <c r="Q2767" i="1"/>
  <c r="CH33" i="2" s="1"/>
  <c r="Q2736" i="1"/>
  <c r="CG33" i="2" s="1"/>
  <c r="Q2705" i="1"/>
  <c r="CF33" i="2" s="1"/>
  <c r="Q2674" i="1"/>
  <c r="CE33" i="2" s="1"/>
  <c r="AI86" i="3" s="1"/>
  <c r="Q2643" i="1"/>
  <c r="CD33" i="2" s="1"/>
  <c r="AI85" i="3" s="1"/>
  <c r="Q2612" i="1"/>
  <c r="CC33" i="2" s="1"/>
  <c r="AI84" i="3" s="1"/>
  <c r="Q2581" i="1"/>
  <c r="CB33" i="2" s="1"/>
  <c r="AI83" i="3" s="1"/>
  <c r="Q2550" i="1"/>
  <c r="CA33" i="2" s="1"/>
  <c r="AI82" i="3" s="1"/>
  <c r="Q2519" i="1"/>
  <c r="BZ33" i="2" s="1"/>
  <c r="AI81" i="3" s="1"/>
  <c r="Q2395" i="1"/>
  <c r="BV33" i="2" s="1"/>
  <c r="AI77" i="3" s="1"/>
  <c r="Q2271" i="1"/>
  <c r="BR33" i="2" s="1"/>
  <c r="AI73" i="3" s="1"/>
  <c r="Q2147" i="1"/>
  <c r="BN33" i="2" s="1"/>
  <c r="AI69" i="3" s="1"/>
  <c r="Q2116" i="1"/>
  <c r="BM33" i="2" s="1"/>
  <c r="AI68" i="3" s="1"/>
  <c r="Q2054" i="1"/>
  <c r="BK33" i="2" s="1"/>
  <c r="Q2023" i="1"/>
  <c r="BJ33" i="2" s="1"/>
  <c r="Q1899" i="1"/>
  <c r="BF33" i="2" s="1"/>
  <c r="AI65" i="3" s="1"/>
  <c r="Q1868" i="1"/>
  <c r="BE33" i="2" s="1"/>
  <c r="AI64" i="3" s="1"/>
  <c r="Q1837" i="1"/>
  <c r="BD33" i="2" s="1"/>
  <c r="AI63" i="3" s="1"/>
  <c r="Q1806" i="1"/>
  <c r="BC33" i="2" s="1"/>
  <c r="AI62" i="3" s="1"/>
  <c r="Q1775" i="1"/>
  <c r="BB33" i="2" s="1"/>
  <c r="AI61" i="3" s="1"/>
  <c r="Q1682" i="1"/>
  <c r="AY33" i="2" s="1"/>
  <c r="AI58" i="3" s="1"/>
  <c r="Q1651" i="1"/>
  <c r="AX33" i="2" s="1"/>
  <c r="AI57" i="3" s="1"/>
  <c r="Q1620" i="1"/>
  <c r="AW33" i="2" s="1"/>
  <c r="AI56" i="3" s="1"/>
  <c r="Q1558" i="1"/>
  <c r="AU33" i="2" s="1"/>
  <c r="AI54" i="3" s="1"/>
  <c r="Q1527" i="1"/>
  <c r="AT33" i="2" s="1"/>
  <c r="AI53" i="3" s="1"/>
  <c r="Q1496" i="1"/>
  <c r="AS33" i="2" s="1"/>
  <c r="AI52" i="3" s="1"/>
  <c r="Q1434" i="1"/>
  <c r="AQ33" i="2" s="1"/>
  <c r="AI50" i="3" s="1"/>
  <c r="Q1403" i="1"/>
  <c r="AP33" i="2" s="1"/>
  <c r="AI49" i="3" s="1"/>
  <c r="Q1372" i="1"/>
  <c r="AO33" i="2" s="1"/>
  <c r="AI48" i="3" s="1"/>
  <c r="Q1279" i="1"/>
  <c r="AL33" i="2" s="1"/>
  <c r="AI45" i="3" s="1"/>
  <c r="Q1155" i="1"/>
  <c r="AH33" i="2" s="1"/>
  <c r="AI41" i="3" s="1"/>
  <c r="Q1031" i="1"/>
  <c r="AD33" i="2" s="1"/>
  <c r="AI37" i="3" s="1"/>
  <c r="Q907" i="1"/>
  <c r="Z33" i="2" s="1"/>
  <c r="AI33" i="3" s="1"/>
  <c r="I3852" i="1"/>
  <c r="O3852" i="1" s="1"/>
  <c r="H3852" i="1"/>
  <c r="N3852" i="1" s="1"/>
  <c r="G3852" i="1"/>
  <c r="M3852" i="1" s="1"/>
  <c r="F3852" i="1"/>
  <c r="L3852" i="1" s="1"/>
  <c r="E3852" i="1"/>
  <c r="K3852" i="1" s="1"/>
  <c r="D3852" i="1"/>
  <c r="J3852" i="1" s="1"/>
  <c r="I3851" i="1"/>
  <c r="H3851" i="1"/>
  <c r="G3851" i="1"/>
  <c r="F3851" i="1"/>
  <c r="E3851" i="1"/>
  <c r="D3851" i="1"/>
  <c r="I3850" i="1"/>
  <c r="H3850" i="1"/>
  <c r="G3850" i="1"/>
  <c r="F3850" i="1"/>
  <c r="E3850" i="1"/>
  <c r="D3850" i="1"/>
  <c r="I3849" i="1"/>
  <c r="H3849" i="1"/>
  <c r="G3849" i="1"/>
  <c r="F3849" i="1"/>
  <c r="E3849" i="1"/>
  <c r="D3849" i="1"/>
  <c r="I3848" i="1"/>
  <c r="H3848" i="1"/>
  <c r="G3848" i="1"/>
  <c r="F3848" i="1"/>
  <c r="E3848" i="1"/>
  <c r="D3848" i="1"/>
  <c r="I3847" i="1"/>
  <c r="H3847" i="1"/>
  <c r="G3847" i="1"/>
  <c r="F3847" i="1"/>
  <c r="E3847" i="1"/>
  <c r="D3847" i="1"/>
  <c r="I3846" i="1"/>
  <c r="H3846" i="1"/>
  <c r="G3846" i="1"/>
  <c r="F3846" i="1"/>
  <c r="E3846" i="1"/>
  <c r="D3846" i="1"/>
  <c r="I3845" i="1"/>
  <c r="H3845" i="1"/>
  <c r="G3845" i="1"/>
  <c r="F3845" i="1"/>
  <c r="E3845" i="1"/>
  <c r="D3845" i="1"/>
  <c r="I3844" i="1"/>
  <c r="H3844" i="1"/>
  <c r="G3844" i="1"/>
  <c r="F3844" i="1"/>
  <c r="E3844" i="1"/>
  <c r="D3844" i="1"/>
  <c r="I3843" i="1"/>
  <c r="H3843" i="1"/>
  <c r="G3843" i="1"/>
  <c r="F3843" i="1"/>
  <c r="E3843" i="1"/>
  <c r="D3843" i="1"/>
  <c r="I3842" i="1"/>
  <c r="H3842" i="1"/>
  <c r="G3842" i="1"/>
  <c r="F3842" i="1"/>
  <c r="E3842" i="1"/>
  <c r="D3842" i="1"/>
  <c r="I3841" i="1"/>
  <c r="H3841" i="1"/>
  <c r="G3841" i="1"/>
  <c r="F3841" i="1"/>
  <c r="E3841" i="1"/>
  <c r="D3841" i="1"/>
  <c r="I3840" i="1"/>
  <c r="H3840" i="1"/>
  <c r="G3840" i="1"/>
  <c r="F3840" i="1"/>
  <c r="E3840" i="1"/>
  <c r="D3840" i="1"/>
  <c r="I3839" i="1"/>
  <c r="H3839" i="1"/>
  <c r="G3839" i="1"/>
  <c r="F3839" i="1"/>
  <c r="E3839" i="1"/>
  <c r="D3839" i="1"/>
  <c r="I3838" i="1"/>
  <c r="H3838" i="1"/>
  <c r="G3838" i="1"/>
  <c r="F3838" i="1"/>
  <c r="E3838" i="1"/>
  <c r="D3838" i="1"/>
  <c r="I3837" i="1"/>
  <c r="H3837" i="1"/>
  <c r="G3837" i="1"/>
  <c r="F3837" i="1"/>
  <c r="E3837" i="1"/>
  <c r="D3837" i="1"/>
  <c r="I3836" i="1"/>
  <c r="H3836" i="1"/>
  <c r="G3836" i="1"/>
  <c r="F3836" i="1"/>
  <c r="E3836" i="1"/>
  <c r="D3836" i="1"/>
  <c r="I3835" i="1"/>
  <c r="H3835" i="1"/>
  <c r="G3835" i="1"/>
  <c r="F3835" i="1"/>
  <c r="E3835" i="1"/>
  <c r="D3835" i="1"/>
  <c r="I3834" i="1"/>
  <c r="H3834" i="1"/>
  <c r="G3834" i="1"/>
  <c r="F3834" i="1"/>
  <c r="E3834" i="1"/>
  <c r="D3834" i="1"/>
  <c r="I3833" i="1"/>
  <c r="H3833" i="1"/>
  <c r="G3833" i="1"/>
  <c r="F3833" i="1"/>
  <c r="E3833" i="1"/>
  <c r="D3833" i="1"/>
  <c r="I3832" i="1"/>
  <c r="H3832" i="1"/>
  <c r="G3832" i="1"/>
  <c r="F3832" i="1"/>
  <c r="E3832" i="1"/>
  <c r="D3832" i="1"/>
  <c r="I3831" i="1"/>
  <c r="H3831" i="1"/>
  <c r="G3831" i="1"/>
  <c r="F3831" i="1"/>
  <c r="E3831" i="1"/>
  <c r="D3831" i="1"/>
  <c r="I3830" i="1"/>
  <c r="H3830" i="1"/>
  <c r="G3830" i="1"/>
  <c r="F3830" i="1"/>
  <c r="E3830" i="1"/>
  <c r="D3830" i="1"/>
  <c r="I3829" i="1"/>
  <c r="H3829" i="1"/>
  <c r="G3829" i="1"/>
  <c r="F3829" i="1"/>
  <c r="E3829" i="1"/>
  <c r="D3829" i="1"/>
  <c r="I3828" i="1"/>
  <c r="H3828" i="1"/>
  <c r="G3828" i="1"/>
  <c r="F3828" i="1"/>
  <c r="E3828" i="1"/>
  <c r="D3828" i="1"/>
  <c r="I3827" i="1"/>
  <c r="H3827" i="1"/>
  <c r="G3827" i="1"/>
  <c r="F3827" i="1"/>
  <c r="E3827" i="1"/>
  <c r="D3827" i="1"/>
  <c r="I3826" i="1"/>
  <c r="H3826" i="1"/>
  <c r="G3826" i="1"/>
  <c r="F3826" i="1"/>
  <c r="E3826" i="1"/>
  <c r="D3826" i="1"/>
  <c r="I3825" i="1"/>
  <c r="H3825" i="1"/>
  <c r="G3825" i="1"/>
  <c r="F3825" i="1"/>
  <c r="E3825" i="1"/>
  <c r="D3825" i="1"/>
  <c r="I3824" i="1"/>
  <c r="H3824" i="1"/>
  <c r="G3824" i="1"/>
  <c r="F3824" i="1"/>
  <c r="E3824" i="1"/>
  <c r="D3824" i="1"/>
  <c r="I3823" i="1"/>
  <c r="H3823" i="1"/>
  <c r="G3823" i="1"/>
  <c r="F3823" i="1"/>
  <c r="E3823" i="1"/>
  <c r="D3823" i="1"/>
  <c r="I3822" i="1"/>
  <c r="H3822" i="1"/>
  <c r="G3822" i="1"/>
  <c r="F3822" i="1"/>
  <c r="E3822" i="1"/>
  <c r="D3822" i="1"/>
  <c r="I3821" i="1"/>
  <c r="O3821" i="1" s="1"/>
  <c r="H3821" i="1"/>
  <c r="N3821" i="1" s="1"/>
  <c r="G3821" i="1"/>
  <c r="M3821" i="1" s="1"/>
  <c r="F3821" i="1"/>
  <c r="L3821" i="1" s="1"/>
  <c r="E3821" i="1"/>
  <c r="K3821" i="1" s="1"/>
  <c r="D3821" i="1"/>
  <c r="J3821" i="1" s="1"/>
  <c r="I3820" i="1"/>
  <c r="H3820" i="1"/>
  <c r="G3820" i="1"/>
  <c r="F3820" i="1"/>
  <c r="E3820" i="1"/>
  <c r="D3820" i="1"/>
  <c r="I3819" i="1"/>
  <c r="H3819" i="1"/>
  <c r="G3819" i="1"/>
  <c r="F3819" i="1"/>
  <c r="E3819" i="1"/>
  <c r="D3819" i="1"/>
  <c r="I3818" i="1"/>
  <c r="H3818" i="1"/>
  <c r="G3818" i="1"/>
  <c r="F3818" i="1"/>
  <c r="E3818" i="1"/>
  <c r="D3818" i="1"/>
  <c r="I3817" i="1"/>
  <c r="H3817" i="1"/>
  <c r="G3817" i="1"/>
  <c r="F3817" i="1"/>
  <c r="E3817" i="1"/>
  <c r="D3817" i="1"/>
  <c r="I3816" i="1"/>
  <c r="H3816" i="1"/>
  <c r="G3816" i="1"/>
  <c r="F3816" i="1"/>
  <c r="E3816" i="1"/>
  <c r="D3816" i="1"/>
  <c r="I3815" i="1"/>
  <c r="H3815" i="1"/>
  <c r="G3815" i="1"/>
  <c r="F3815" i="1"/>
  <c r="E3815" i="1"/>
  <c r="D3815" i="1"/>
  <c r="I3814" i="1"/>
  <c r="H3814" i="1"/>
  <c r="G3814" i="1"/>
  <c r="F3814" i="1"/>
  <c r="E3814" i="1"/>
  <c r="D3814" i="1"/>
  <c r="I3813" i="1"/>
  <c r="H3813" i="1"/>
  <c r="G3813" i="1"/>
  <c r="F3813" i="1"/>
  <c r="E3813" i="1"/>
  <c r="D3813" i="1"/>
  <c r="I3812" i="1"/>
  <c r="H3812" i="1"/>
  <c r="G3812" i="1"/>
  <c r="F3812" i="1"/>
  <c r="E3812" i="1"/>
  <c r="D3812" i="1"/>
  <c r="I3811" i="1"/>
  <c r="H3811" i="1"/>
  <c r="G3811" i="1"/>
  <c r="F3811" i="1"/>
  <c r="E3811" i="1"/>
  <c r="D3811" i="1"/>
  <c r="I3810" i="1"/>
  <c r="H3810" i="1"/>
  <c r="G3810" i="1"/>
  <c r="F3810" i="1"/>
  <c r="E3810" i="1"/>
  <c r="D3810" i="1"/>
  <c r="I3809" i="1"/>
  <c r="H3809" i="1"/>
  <c r="G3809" i="1"/>
  <c r="F3809" i="1"/>
  <c r="E3809" i="1"/>
  <c r="D3809" i="1"/>
  <c r="I3808" i="1"/>
  <c r="H3808" i="1"/>
  <c r="G3808" i="1"/>
  <c r="F3808" i="1"/>
  <c r="E3808" i="1"/>
  <c r="D3808" i="1"/>
  <c r="I3807" i="1"/>
  <c r="H3807" i="1"/>
  <c r="G3807" i="1"/>
  <c r="F3807" i="1"/>
  <c r="E3807" i="1"/>
  <c r="D3807" i="1"/>
  <c r="I3806" i="1"/>
  <c r="H3806" i="1"/>
  <c r="G3806" i="1"/>
  <c r="F3806" i="1"/>
  <c r="E3806" i="1"/>
  <c r="D3806" i="1"/>
  <c r="I3805" i="1"/>
  <c r="H3805" i="1"/>
  <c r="G3805" i="1"/>
  <c r="F3805" i="1"/>
  <c r="E3805" i="1"/>
  <c r="D3805" i="1"/>
  <c r="I3804" i="1"/>
  <c r="H3804" i="1"/>
  <c r="G3804" i="1"/>
  <c r="F3804" i="1"/>
  <c r="E3804" i="1"/>
  <c r="D3804" i="1"/>
  <c r="I3803" i="1"/>
  <c r="H3803" i="1"/>
  <c r="G3803" i="1"/>
  <c r="F3803" i="1"/>
  <c r="E3803" i="1"/>
  <c r="D3803" i="1"/>
  <c r="I3802" i="1"/>
  <c r="H3802" i="1"/>
  <c r="G3802" i="1"/>
  <c r="F3802" i="1"/>
  <c r="E3802" i="1"/>
  <c r="D3802" i="1"/>
  <c r="I3801" i="1"/>
  <c r="H3801" i="1"/>
  <c r="G3801" i="1"/>
  <c r="F3801" i="1"/>
  <c r="E3801" i="1"/>
  <c r="D3801" i="1"/>
  <c r="I3800" i="1"/>
  <c r="H3800" i="1"/>
  <c r="G3800" i="1"/>
  <c r="F3800" i="1"/>
  <c r="E3800" i="1"/>
  <c r="D3800" i="1"/>
  <c r="I3799" i="1"/>
  <c r="H3799" i="1"/>
  <c r="G3799" i="1"/>
  <c r="F3799" i="1"/>
  <c r="E3799" i="1"/>
  <c r="D3799" i="1"/>
  <c r="I3798" i="1"/>
  <c r="H3798" i="1"/>
  <c r="G3798" i="1"/>
  <c r="F3798" i="1"/>
  <c r="E3798" i="1"/>
  <c r="D3798" i="1"/>
  <c r="I3797" i="1"/>
  <c r="H3797" i="1"/>
  <c r="G3797" i="1"/>
  <c r="F3797" i="1"/>
  <c r="E3797" i="1"/>
  <c r="D3797" i="1"/>
  <c r="I3796" i="1"/>
  <c r="H3796" i="1"/>
  <c r="G3796" i="1"/>
  <c r="F3796" i="1"/>
  <c r="E3796" i="1"/>
  <c r="D3796" i="1"/>
  <c r="I3795" i="1"/>
  <c r="H3795" i="1"/>
  <c r="G3795" i="1"/>
  <c r="F3795" i="1"/>
  <c r="E3795" i="1"/>
  <c r="D3795" i="1"/>
  <c r="I3794" i="1"/>
  <c r="H3794" i="1"/>
  <c r="G3794" i="1"/>
  <c r="F3794" i="1"/>
  <c r="E3794" i="1"/>
  <c r="D3794" i="1"/>
  <c r="I3793" i="1"/>
  <c r="H3793" i="1"/>
  <c r="G3793" i="1"/>
  <c r="F3793" i="1"/>
  <c r="E3793" i="1"/>
  <c r="D3793" i="1"/>
  <c r="I3792" i="1"/>
  <c r="H3792" i="1"/>
  <c r="G3792" i="1"/>
  <c r="F3792" i="1"/>
  <c r="E3792" i="1"/>
  <c r="D3792" i="1"/>
  <c r="I3791" i="1"/>
  <c r="H3791" i="1"/>
  <c r="G3791" i="1"/>
  <c r="F3791" i="1"/>
  <c r="E3791" i="1"/>
  <c r="D3791" i="1"/>
  <c r="I3790" i="1"/>
  <c r="O3790" i="1" s="1"/>
  <c r="H3790" i="1"/>
  <c r="N3790" i="1" s="1"/>
  <c r="G3790" i="1"/>
  <c r="M3790" i="1" s="1"/>
  <c r="F3790" i="1"/>
  <c r="L3790" i="1" s="1"/>
  <c r="E3790" i="1"/>
  <c r="K3790" i="1" s="1"/>
  <c r="D3790" i="1"/>
  <c r="J3790" i="1" s="1"/>
  <c r="I3789" i="1"/>
  <c r="H3789" i="1"/>
  <c r="G3789" i="1"/>
  <c r="F3789" i="1"/>
  <c r="E3789" i="1"/>
  <c r="D3789" i="1"/>
  <c r="I3788" i="1"/>
  <c r="H3788" i="1"/>
  <c r="G3788" i="1"/>
  <c r="F3788" i="1"/>
  <c r="E3788" i="1"/>
  <c r="D3788" i="1"/>
  <c r="I3787" i="1"/>
  <c r="H3787" i="1"/>
  <c r="G3787" i="1"/>
  <c r="F3787" i="1"/>
  <c r="E3787" i="1"/>
  <c r="D3787" i="1"/>
  <c r="I3786" i="1"/>
  <c r="H3786" i="1"/>
  <c r="G3786" i="1"/>
  <c r="F3786" i="1"/>
  <c r="E3786" i="1"/>
  <c r="D3786" i="1"/>
  <c r="I3785" i="1"/>
  <c r="H3785" i="1"/>
  <c r="G3785" i="1"/>
  <c r="F3785" i="1"/>
  <c r="E3785" i="1"/>
  <c r="D3785" i="1"/>
  <c r="I3784" i="1"/>
  <c r="H3784" i="1"/>
  <c r="G3784" i="1"/>
  <c r="F3784" i="1"/>
  <c r="E3784" i="1"/>
  <c r="D3784" i="1"/>
  <c r="I3783" i="1"/>
  <c r="H3783" i="1"/>
  <c r="G3783" i="1"/>
  <c r="F3783" i="1"/>
  <c r="E3783" i="1"/>
  <c r="D3783" i="1"/>
  <c r="I3782" i="1"/>
  <c r="H3782" i="1"/>
  <c r="G3782" i="1"/>
  <c r="F3782" i="1"/>
  <c r="E3782" i="1"/>
  <c r="D3782" i="1"/>
  <c r="I3781" i="1"/>
  <c r="H3781" i="1"/>
  <c r="G3781" i="1"/>
  <c r="F3781" i="1"/>
  <c r="E3781" i="1"/>
  <c r="D3781" i="1"/>
  <c r="I3780" i="1"/>
  <c r="H3780" i="1"/>
  <c r="G3780" i="1"/>
  <c r="F3780" i="1"/>
  <c r="E3780" i="1"/>
  <c r="D3780" i="1"/>
  <c r="I3779" i="1"/>
  <c r="H3779" i="1"/>
  <c r="G3779" i="1"/>
  <c r="F3779" i="1"/>
  <c r="E3779" i="1"/>
  <c r="D3779" i="1"/>
  <c r="I3778" i="1"/>
  <c r="H3778" i="1"/>
  <c r="G3778" i="1"/>
  <c r="F3778" i="1"/>
  <c r="E3778" i="1"/>
  <c r="D3778" i="1"/>
  <c r="I3777" i="1"/>
  <c r="H3777" i="1"/>
  <c r="G3777" i="1"/>
  <c r="F3777" i="1"/>
  <c r="E3777" i="1"/>
  <c r="D3777" i="1"/>
  <c r="I3776" i="1"/>
  <c r="H3776" i="1"/>
  <c r="G3776" i="1"/>
  <c r="F3776" i="1"/>
  <c r="E3776" i="1"/>
  <c r="D3776" i="1"/>
  <c r="I3775" i="1"/>
  <c r="H3775" i="1"/>
  <c r="G3775" i="1"/>
  <c r="F3775" i="1"/>
  <c r="E3775" i="1"/>
  <c r="D3775" i="1"/>
  <c r="I3774" i="1"/>
  <c r="H3774" i="1"/>
  <c r="G3774" i="1"/>
  <c r="F3774" i="1"/>
  <c r="E3774" i="1"/>
  <c r="D3774" i="1"/>
  <c r="I3773" i="1"/>
  <c r="H3773" i="1"/>
  <c r="G3773" i="1"/>
  <c r="F3773" i="1"/>
  <c r="E3773" i="1"/>
  <c r="D3773" i="1"/>
  <c r="I3772" i="1"/>
  <c r="H3772" i="1"/>
  <c r="G3772" i="1"/>
  <c r="F3772" i="1"/>
  <c r="E3772" i="1"/>
  <c r="D3772" i="1"/>
  <c r="I3771" i="1"/>
  <c r="H3771" i="1"/>
  <c r="G3771" i="1"/>
  <c r="F3771" i="1"/>
  <c r="E3771" i="1"/>
  <c r="D3771" i="1"/>
  <c r="I3770" i="1"/>
  <c r="H3770" i="1"/>
  <c r="G3770" i="1"/>
  <c r="F3770" i="1"/>
  <c r="E3770" i="1"/>
  <c r="D3770" i="1"/>
  <c r="I3769" i="1"/>
  <c r="H3769" i="1"/>
  <c r="G3769" i="1"/>
  <c r="F3769" i="1"/>
  <c r="E3769" i="1"/>
  <c r="D3769" i="1"/>
  <c r="I3768" i="1"/>
  <c r="H3768" i="1"/>
  <c r="G3768" i="1"/>
  <c r="F3768" i="1"/>
  <c r="E3768" i="1"/>
  <c r="D3768" i="1"/>
  <c r="I3767" i="1"/>
  <c r="H3767" i="1"/>
  <c r="G3767" i="1"/>
  <c r="F3767" i="1"/>
  <c r="E3767" i="1"/>
  <c r="D3767" i="1"/>
  <c r="I3766" i="1"/>
  <c r="H3766" i="1"/>
  <c r="G3766" i="1"/>
  <c r="F3766" i="1"/>
  <c r="E3766" i="1"/>
  <c r="D3766" i="1"/>
  <c r="I3765" i="1"/>
  <c r="H3765" i="1"/>
  <c r="G3765" i="1"/>
  <c r="F3765" i="1"/>
  <c r="E3765" i="1"/>
  <c r="D3765" i="1"/>
  <c r="I3764" i="1"/>
  <c r="H3764" i="1"/>
  <c r="G3764" i="1"/>
  <c r="F3764" i="1"/>
  <c r="E3764" i="1"/>
  <c r="D3764" i="1"/>
  <c r="I3763" i="1"/>
  <c r="H3763" i="1"/>
  <c r="G3763" i="1"/>
  <c r="F3763" i="1"/>
  <c r="E3763" i="1"/>
  <c r="D3763" i="1"/>
  <c r="I3762" i="1"/>
  <c r="H3762" i="1"/>
  <c r="G3762" i="1"/>
  <c r="F3762" i="1"/>
  <c r="E3762" i="1"/>
  <c r="D3762" i="1"/>
  <c r="I3761" i="1"/>
  <c r="H3761" i="1"/>
  <c r="G3761" i="1"/>
  <c r="F3761" i="1"/>
  <c r="E3761" i="1"/>
  <c r="D3761" i="1"/>
  <c r="I3760" i="1"/>
  <c r="H3760" i="1"/>
  <c r="G3760" i="1"/>
  <c r="F3760" i="1"/>
  <c r="E3760" i="1"/>
  <c r="D3760" i="1"/>
  <c r="I3759" i="1"/>
  <c r="O3759" i="1" s="1"/>
  <c r="H3759" i="1"/>
  <c r="N3759" i="1" s="1"/>
  <c r="G3759" i="1"/>
  <c r="M3759" i="1" s="1"/>
  <c r="F3759" i="1"/>
  <c r="L3759" i="1" s="1"/>
  <c r="E3759" i="1"/>
  <c r="K3759" i="1" s="1"/>
  <c r="D3759" i="1"/>
  <c r="J3759" i="1" s="1"/>
  <c r="I3758" i="1"/>
  <c r="H3758" i="1"/>
  <c r="G3758" i="1"/>
  <c r="F3758" i="1"/>
  <c r="E3758" i="1"/>
  <c r="D3758" i="1"/>
  <c r="I3757" i="1"/>
  <c r="H3757" i="1"/>
  <c r="G3757" i="1"/>
  <c r="F3757" i="1"/>
  <c r="E3757" i="1"/>
  <c r="D3757" i="1"/>
  <c r="I3756" i="1"/>
  <c r="H3756" i="1"/>
  <c r="G3756" i="1"/>
  <c r="F3756" i="1"/>
  <c r="E3756" i="1"/>
  <c r="D3756" i="1"/>
  <c r="I3755" i="1"/>
  <c r="H3755" i="1"/>
  <c r="G3755" i="1"/>
  <c r="F3755" i="1"/>
  <c r="E3755" i="1"/>
  <c r="D3755" i="1"/>
  <c r="I3754" i="1"/>
  <c r="H3754" i="1"/>
  <c r="G3754" i="1"/>
  <c r="F3754" i="1"/>
  <c r="E3754" i="1"/>
  <c r="D3754" i="1"/>
  <c r="I3753" i="1"/>
  <c r="H3753" i="1"/>
  <c r="G3753" i="1"/>
  <c r="F3753" i="1"/>
  <c r="E3753" i="1"/>
  <c r="D3753" i="1"/>
  <c r="I3752" i="1"/>
  <c r="H3752" i="1"/>
  <c r="G3752" i="1"/>
  <c r="F3752" i="1"/>
  <c r="E3752" i="1"/>
  <c r="D3752" i="1"/>
  <c r="I3751" i="1"/>
  <c r="H3751" i="1"/>
  <c r="G3751" i="1"/>
  <c r="F3751" i="1"/>
  <c r="E3751" i="1"/>
  <c r="D3751" i="1"/>
  <c r="I3750" i="1"/>
  <c r="H3750" i="1"/>
  <c r="G3750" i="1"/>
  <c r="F3750" i="1"/>
  <c r="E3750" i="1"/>
  <c r="D3750" i="1"/>
  <c r="I3749" i="1"/>
  <c r="H3749" i="1"/>
  <c r="G3749" i="1"/>
  <c r="F3749" i="1"/>
  <c r="E3749" i="1"/>
  <c r="D3749" i="1"/>
  <c r="I3748" i="1"/>
  <c r="H3748" i="1"/>
  <c r="G3748" i="1"/>
  <c r="F3748" i="1"/>
  <c r="E3748" i="1"/>
  <c r="D3748" i="1"/>
  <c r="I3747" i="1"/>
  <c r="H3747" i="1"/>
  <c r="G3747" i="1"/>
  <c r="F3747" i="1"/>
  <c r="E3747" i="1"/>
  <c r="D3747" i="1"/>
  <c r="I3746" i="1"/>
  <c r="H3746" i="1"/>
  <c r="G3746" i="1"/>
  <c r="F3746" i="1"/>
  <c r="E3746" i="1"/>
  <c r="D3746" i="1"/>
  <c r="I3745" i="1"/>
  <c r="H3745" i="1"/>
  <c r="G3745" i="1"/>
  <c r="F3745" i="1"/>
  <c r="E3745" i="1"/>
  <c r="D3745" i="1"/>
  <c r="I3744" i="1"/>
  <c r="H3744" i="1"/>
  <c r="G3744" i="1"/>
  <c r="F3744" i="1"/>
  <c r="E3744" i="1"/>
  <c r="D3744" i="1"/>
  <c r="I3743" i="1"/>
  <c r="H3743" i="1"/>
  <c r="G3743" i="1"/>
  <c r="F3743" i="1"/>
  <c r="E3743" i="1"/>
  <c r="D3743" i="1"/>
  <c r="I3742" i="1"/>
  <c r="H3742" i="1"/>
  <c r="G3742" i="1"/>
  <c r="F3742" i="1"/>
  <c r="E3742" i="1"/>
  <c r="D3742" i="1"/>
  <c r="I3741" i="1"/>
  <c r="H3741" i="1"/>
  <c r="G3741" i="1"/>
  <c r="F3741" i="1"/>
  <c r="E3741" i="1"/>
  <c r="D3741" i="1"/>
  <c r="I3740" i="1"/>
  <c r="H3740" i="1"/>
  <c r="G3740" i="1"/>
  <c r="F3740" i="1"/>
  <c r="E3740" i="1"/>
  <c r="D3740" i="1"/>
  <c r="I3739" i="1"/>
  <c r="H3739" i="1"/>
  <c r="G3739" i="1"/>
  <c r="F3739" i="1"/>
  <c r="E3739" i="1"/>
  <c r="D3739" i="1"/>
  <c r="I3738" i="1"/>
  <c r="H3738" i="1"/>
  <c r="G3738" i="1"/>
  <c r="F3738" i="1"/>
  <c r="E3738" i="1"/>
  <c r="D3738" i="1"/>
  <c r="I3737" i="1"/>
  <c r="H3737" i="1"/>
  <c r="G3737" i="1"/>
  <c r="F3737" i="1"/>
  <c r="E3737" i="1"/>
  <c r="D3737" i="1"/>
  <c r="I3736" i="1"/>
  <c r="H3736" i="1"/>
  <c r="G3736" i="1"/>
  <c r="F3736" i="1"/>
  <c r="E3736" i="1"/>
  <c r="D3736" i="1"/>
  <c r="I3735" i="1"/>
  <c r="H3735" i="1"/>
  <c r="G3735" i="1"/>
  <c r="F3735" i="1"/>
  <c r="E3735" i="1"/>
  <c r="D3735" i="1"/>
  <c r="I3734" i="1"/>
  <c r="H3734" i="1"/>
  <c r="G3734" i="1"/>
  <c r="F3734" i="1"/>
  <c r="E3734" i="1"/>
  <c r="D3734" i="1"/>
  <c r="I3733" i="1"/>
  <c r="H3733" i="1"/>
  <c r="G3733" i="1"/>
  <c r="F3733" i="1"/>
  <c r="E3733" i="1"/>
  <c r="D3733" i="1"/>
  <c r="I3732" i="1"/>
  <c r="H3732" i="1"/>
  <c r="G3732" i="1"/>
  <c r="F3732" i="1"/>
  <c r="E3732" i="1"/>
  <c r="D3732" i="1"/>
  <c r="I3731" i="1"/>
  <c r="H3731" i="1"/>
  <c r="G3731" i="1"/>
  <c r="F3731" i="1"/>
  <c r="E3731" i="1"/>
  <c r="D3731" i="1"/>
  <c r="I3730" i="1"/>
  <c r="H3730" i="1"/>
  <c r="G3730" i="1"/>
  <c r="F3730" i="1"/>
  <c r="E3730" i="1"/>
  <c r="D3730" i="1"/>
  <c r="I3729" i="1"/>
  <c r="H3729" i="1"/>
  <c r="G3729" i="1"/>
  <c r="F3729" i="1"/>
  <c r="E3729" i="1"/>
  <c r="D3729" i="1"/>
  <c r="I3728" i="1"/>
  <c r="O3728" i="1" s="1"/>
  <c r="H3728" i="1"/>
  <c r="N3728" i="1" s="1"/>
  <c r="G3728" i="1"/>
  <c r="M3728" i="1" s="1"/>
  <c r="F3728" i="1"/>
  <c r="L3728" i="1" s="1"/>
  <c r="E3728" i="1"/>
  <c r="K3728" i="1" s="1"/>
  <c r="D3728" i="1"/>
  <c r="J3728" i="1" s="1"/>
  <c r="I3727" i="1"/>
  <c r="H3727" i="1"/>
  <c r="G3727" i="1"/>
  <c r="F3727" i="1"/>
  <c r="E3727" i="1"/>
  <c r="D3727" i="1"/>
  <c r="I3726" i="1"/>
  <c r="H3726" i="1"/>
  <c r="G3726" i="1"/>
  <c r="F3726" i="1"/>
  <c r="E3726" i="1"/>
  <c r="D3726" i="1"/>
  <c r="I3725" i="1"/>
  <c r="H3725" i="1"/>
  <c r="G3725" i="1"/>
  <c r="F3725" i="1"/>
  <c r="E3725" i="1"/>
  <c r="D3725" i="1"/>
  <c r="I3724" i="1"/>
  <c r="H3724" i="1"/>
  <c r="G3724" i="1"/>
  <c r="F3724" i="1"/>
  <c r="E3724" i="1"/>
  <c r="D3724" i="1"/>
  <c r="I3723" i="1"/>
  <c r="H3723" i="1"/>
  <c r="G3723" i="1"/>
  <c r="F3723" i="1"/>
  <c r="E3723" i="1"/>
  <c r="D3723" i="1"/>
  <c r="I3722" i="1"/>
  <c r="H3722" i="1"/>
  <c r="G3722" i="1"/>
  <c r="F3722" i="1"/>
  <c r="E3722" i="1"/>
  <c r="D3722" i="1"/>
  <c r="I3721" i="1"/>
  <c r="H3721" i="1"/>
  <c r="G3721" i="1"/>
  <c r="F3721" i="1"/>
  <c r="E3721" i="1"/>
  <c r="D3721" i="1"/>
  <c r="I3720" i="1"/>
  <c r="H3720" i="1"/>
  <c r="G3720" i="1"/>
  <c r="F3720" i="1"/>
  <c r="E3720" i="1"/>
  <c r="D3720" i="1"/>
  <c r="I3719" i="1"/>
  <c r="H3719" i="1"/>
  <c r="G3719" i="1"/>
  <c r="F3719" i="1"/>
  <c r="E3719" i="1"/>
  <c r="D3719" i="1"/>
  <c r="I3718" i="1"/>
  <c r="H3718" i="1"/>
  <c r="G3718" i="1"/>
  <c r="F3718" i="1"/>
  <c r="E3718" i="1"/>
  <c r="D3718" i="1"/>
  <c r="I3717" i="1"/>
  <c r="H3717" i="1"/>
  <c r="G3717" i="1"/>
  <c r="F3717" i="1"/>
  <c r="E3717" i="1"/>
  <c r="D3717" i="1"/>
  <c r="I3716" i="1"/>
  <c r="H3716" i="1"/>
  <c r="G3716" i="1"/>
  <c r="F3716" i="1"/>
  <c r="E3716" i="1"/>
  <c r="D3716" i="1"/>
  <c r="I3715" i="1"/>
  <c r="H3715" i="1"/>
  <c r="G3715" i="1"/>
  <c r="F3715" i="1"/>
  <c r="E3715" i="1"/>
  <c r="D3715" i="1"/>
  <c r="I3714" i="1"/>
  <c r="H3714" i="1"/>
  <c r="G3714" i="1"/>
  <c r="F3714" i="1"/>
  <c r="E3714" i="1"/>
  <c r="D3714" i="1"/>
  <c r="I3713" i="1"/>
  <c r="H3713" i="1"/>
  <c r="G3713" i="1"/>
  <c r="F3713" i="1"/>
  <c r="E3713" i="1"/>
  <c r="D3713" i="1"/>
  <c r="I3712" i="1"/>
  <c r="H3712" i="1"/>
  <c r="G3712" i="1"/>
  <c r="F3712" i="1"/>
  <c r="E3712" i="1"/>
  <c r="D3712" i="1"/>
  <c r="I3711" i="1"/>
  <c r="H3711" i="1"/>
  <c r="G3711" i="1"/>
  <c r="F3711" i="1"/>
  <c r="E3711" i="1"/>
  <c r="D3711" i="1"/>
  <c r="I3710" i="1"/>
  <c r="H3710" i="1"/>
  <c r="G3710" i="1"/>
  <c r="F3710" i="1"/>
  <c r="E3710" i="1"/>
  <c r="D3710" i="1"/>
  <c r="I3709" i="1"/>
  <c r="H3709" i="1"/>
  <c r="G3709" i="1"/>
  <c r="F3709" i="1"/>
  <c r="E3709" i="1"/>
  <c r="D3709" i="1"/>
  <c r="I3708" i="1"/>
  <c r="H3708" i="1"/>
  <c r="G3708" i="1"/>
  <c r="F3708" i="1"/>
  <c r="E3708" i="1"/>
  <c r="D3708" i="1"/>
  <c r="I3707" i="1"/>
  <c r="H3707" i="1"/>
  <c r="G3707" i="1"/>
  <c r="F3707" i="1"/>
  <c r="E3707" i="1"/>
  <c r="D3707" i="1"/>
  <c r="I3706" i="1"/>
  <c r="H3706" i="1"/>
  <c r="G3706" i="1"/>
  <c r="F3706" i="1"/>
  <c r="E3706" i="1"/>
  <c r="D3706" i="1"/>
  <c r="I3705" i="1"/>
  <c r="H3705" i="1"/>
  <c r="G3705" i="1"/>
  <c r="F3705" i="1"/>
  <c r="E3705" i="1"/>
  <c r="D3705" i="1"/>
  <c r="I3704" i="1"/>
  <c r="H3704" i="1"/>
  <c r="G3704" i="1"/>
  <c r="F3704" i="1"/>
  <c r="E3704" i="1"/>
  <c r="D3704" i="1"/>
  <c r="I3703" i="1"/>
  <c r="H3703" i="1"/>
  <c r="G3703" i="1"/>
  <c r="F3703" i="1"/>
  <c r="E3703" i="1"/>
  <c r="D3703" i="1"/>
  <c r="I3702" i="1"/>
  <c r="H3702" i="1"/>
  <c r="G3702" i="1"/>
  <c r="F3702" i="1"/>
  <c r="E3702" i="1"/>
  <c r="D3702" i="1"/>
  <c r="I3701" i="1"/>
  <c r="H3701" i="1"/>
  <c r="G3701" i="1"/>
  <c r="F3701" i="1"/>
  <c r="E3701" i="1"/>
  <c r="D3701" i="1"/>
  <c r="I3700" i="1"/>
  <c r="H3700" i="1"/>
  <c r="G3700" i="1"/>
  <c r="F3700" i="1"/>
  <c r="E3700" i="1"/>
  <c r="D3700" i="1"/>
  <c r="I3699" i="1"/>
  <c r="H3699" i="1"/>
  <c r="G3699" i="1"/>
  <c r="F3699" i="1"/>
  <c r="E3699" i="1"/>
  <c r="D3699" i="1"/>
  <c r="I3698" i="1"/>
  <c r="H3698" i="1"/>
  <c r="G3698" i="1"/>
  <c r="F3698" i="1"/>
  <c r="E3698" i="1"/>
  <c r="D3698" i="1"/>
  <c r="I3697" i="1"/>
  <c r="O3697" i="1" s="1"/>
  <c r="H3697" i="1"/>
  <c r="N3697" i="1" s="1"/>
  <c r="G3697" i="1"/>
  <c r="M3697" i="1" s="1"/>
  <c r="F3697" i="1"/>
  <c r="L3697" i="1" s="1"/>
  <c r="E3697" i="1"/>
  <c r="K3697" i="1" s="1"/>
  <c r="D3697" i="1"/>
  <c r="J3697" i="1" s="1"/>
  <c r="I3696" i="1"/>
  <c r="H3696" i="1"/>
  <c r="G3696" i="1"/>
  <c r="F3696" i="1"/>
  <c r="E3696" i="1"/>
  <c r="D3696" i="1"/>
  <c r="I3695" i="1"/>
  <c r="H3695" i="1"/>
  <c r="G3695" i="1"/>
  <c r="F3695" i="1"/>
  <c r="E3695" i="1"/>
  <c r="D3695" i="1"/>
  <c r="I3694" i="1"/>
  <c r="H3694" i="1"/>
  <c r="G3694" i="1"/>
  <c r="F3694" i="1"/>
  <c r="E3694" i="1"/>
  <c r="D3694" i="1"/>
  <c r="I3693" i="1"/>
  <c r="H3693" i="1"/>
  <c r="G3693" i="1"/>
  <c r="F3693" i="1"/>
  <c r="E3693" i="1"/>
  <c r="D3693" i="1"/>
  <c r="I3692" i="1"/>
  <c r="H3692" i="1"/>
  <c r="G3692" i="1"/>
  <c r="F3692" i="1"/>
  <c r="E3692" i="1"/>
  <c r="D3692" i="1"/>
  <c r="I3691" i="1"/>
  <c r="H3691" i="1"/>
  <c r="G3691" i="1"/>
  <c r="F3691" i="1"/>
  <c r="E3691" i="1"/>
  <c r="D3691" i="1"/>
  <c r="I3690" i="1"/>
  <c r="H3690" i="1"/>
  <c r="G3690" i="1"/>
  <c r="F3690" i="1"/>
  <c r="E3690" i="1"/>
  <c r="D3690" i="1"/>
  <c r="I3689" i="1"/>
  <c r="H3689" i="1"/>
  <c r="G3689" i="1"/>
  <c r="F3689" i="1"/>
  <c r="E3689" i="1"/>
  <c r="D3689" i="1"/>
  <c r="I3688" i="1"/>
  <c r="H3688" i="1"/>
  <c r="G3688" i="1"/>
  <c r="F3688" i="1"/>
  <c r="E3688" i="1"/>
  <c r="D3688" i="1"/>
  <c r="I3687" i="1"/>
  <c r="H3687" i="1"/>
  <c r="G3687" i="1"/>
  <c r="F3687" i="1"/>
  <c r="E3687" i="1"/>
  <c r="D3687" i="1"/>
  <c r="I3686" i="1"/>
  <c r="H3686" i="1"/>
  <c r="G3686" i="1"/>
  <c r="F3686" i="1"/>
  <c r="E3686" i="1"/>
  <c r="D3686" i="1"/>
  <c r="I3685" i="1"/>
  <c r="H3685" i="1"/>
  <c r="G3685" i="1"/>
  <c r="F3685" i="1"/>
  <c r="E3685" i="1"/>
  <c r="D3685" i="1"/>
  <c r="I3684" i="1"/>
  <c r="H3684" i="1"/>
  <c r="G3684" i="1"/>
  <c r="F3684" i="1"/>
  <c r="E3684" i="1"/>
  <c r="D3684" i="1"/>
  <c r="I3683" i="1"/>
  <c r="H3683" i="1"/>
  <c r="G3683" i="1"/>
  <c r="F3683" i="1"/>
  <c r="E3683" i="1"/>
  <c r="D3683" i="1"/>
  <c r="I3682" i="1"/>
  <c r="H3682" i="1"/>
  <c r="G3682" i="1"/>
  <c r="F3682" i="1"/>
  <c r="E3682" i="1"/>
  <c r="D3682" i="1"/>
  <c r="I3681" i="1"/>
  <c r="H3681" i="1"/>
  <c r="G3681" i="1"/>
  <c r="F3681" i="1"/>
  <c r="E3681" i="1"/>
  <c r="D3681" i="1"/>
  <c r="I3680" i="1"/>
  <c r="H3680" i="1"/>
  <c r="G3680" i="1"/>
  <c r="F3680" i="1"/>
  <c r="E3680" i="1"/>
  <c r="D3680" i="1"/>
  <c r="I3679" i="1"/>
  <c r="H3679" i="1"/>
  <c r="G3679" i="1"/>
  <c r="F3679" i="1"/>
  <c r="E3679" i="1"/>
  <c r="D3679" i="1"/>
  <c r="I3678" i="1"/>
  <c r="H3678" i="1"/>
  <c r="G3678" i="1"/>
  <c r="F3678" i="1"/>
  <c r="E3678" i="1"/>
  <c r="D3678" i="1"/>
  <c r="I3677" i="1"/>
  <c r="H3677" i="1"/>
  <c r="G3677" i="1"/>
  <c r="F3677" i="1"/>
  <c r="E3677" i="1"/>
  <c r="D3677" i="1"/>
  <c r="I3676" i="1"/>
  <c r="H3676" i="1"/>
  <c r="G3676" i="1"/>
  <c r="F3676" i="1"/>
  <c r="E3676" i="1"/>
  <c r="D3676" i="1"/>
  <c r="I3675" i="1"/>
  <c r="H3675" i="1"/>
  <c r="G3675" i="1"/>
  <c r="F3675" i="1"/>
  <c r="E3675" i="1"/>
  <c r="D3675" i="1"/>
  <c r="I3674" i="1"/>
  <c r="H3674" i="1"/>
  <c r="G3674" i="1"/>
  <c r="F3674" i="1"/>
  <c r="E3674" i="1"/>
  <c r="D3674" i="1"/>
  <c r="I3673" i="1"/>
  <c r="H3673" i="1"/>
  <c r="G3673" i="1"/>
  <c r="F3673" i="1"/>
  <c r="E3673" i="1"/>
  <c r="D3673" i="1"/>
  <c r="I3672" i="1"/>
  <c r="H3672" i="1"/>
  <c r="G3672" i="1"/>
  <c r="F3672" i="1"/>
  <c r="E3672" i="1"/>
  <c r="D3672" i="1"/>
  <c r="I3671" i="1"/>
  <c r="H3671" i="1"/>
  <c r="G3671" i="1"/>
  <c r="F3671" i="1"/>
  <c r="E3671" i="1"/>
  <c r="D3671" i="1"/>
  <c r="I3670" i="1"/>
  <c r="H3670" i="1"/>
  <c r="G3670" i="1"/>
  <c r="F3670" i="1"/>
  <c r="E3670" i="1"/>
  <c r="D3670" i="1"/>
  <c r="I3669" i="1"/>
  <c r="H3669" i="1"/>
  <c r="G3669" i="1"/>
  <c r="F3669" i="1"/>
  <c r="E3669" i="1"/>
  <c r="D3669" i="1"/>
  <c r="I3668" i="1"/>
  <c r="H3668" i="1"/>
  <c r="G3668" i="1"/>
  <c r="F3668" i="1"/>
  <c r="E3668" i="1"/>
  <c r="D3668" i="1"/>
  <c r="I3667" i="1"/>
  <c r="H3667" i="1"/>
  <c r="G3667" i="1"/>
  <c r="F3667" i="1"/>
  <c r="E3667" i="1"/>
  <c r="D3667" i="1"/>
  <c r="I3666" i="1"/>
  <c r="O3666" i="1" s="1"/>
  <c r="H3666" i="1"/>
  <c r="N3666" i="1" s="1"/>
  <c r="G3666" i="1"/>
  <c r="M3666" i="1" s="1"/>
  <c r="F3666" i="1"/>
  <c r="L3666" i="1" s="1"/>
  <c r="E3666" i="1"/>
  <c r="K3666" i="1" s="1"/>
  <c r="D3666" i="1"/>
  <c r="J3666" i="1" s="1"/>
  <c r="I3665" i="1"/>
  <c r="H3665" i="1"/>
  <c r="G3665" i="1"/>
  <c r="F3665" i="1"/>
  <c r="E3665" i="1"/>
  <c r="D3665" i="1"/>
  <c r="I3664" i="1"/>
  <c r="H3664" i="1"/>
  <c r="G3664" i="1"/>
  <c r="F3664" i="1"/>
  <c r="E3664" i="1"/>
  <c r="D3664" i="1"/>
  <c r="I3663" i="1"/>
  <c r="H3663" i="1"/>
  <c r="G3663" i="1"/>
  <c r="F3663" i="1"/>
  <c r="E3663" i="1"/>
  <c r="D3663" i="1"/>
  <c r="I3662" i="1"/>
  <c r="H3662" i="1"/>
  <c r="G3662" i="1"/>
  <c r="F3662" i="1"/>
  <c r="E3662" i="1"/>
  <c r="D3662" i="1"/>
  <c r="I3661" i="1"/>
  <c r="H3661" i="1"/>
  <c r="G3661" i="1"/>
  <c r="F3661" i="1"/>
  <c r="E3661" i="1"/>
  <c r="D3661" i="1"/>
  <c r="I3660" i="1"/>
  <c r="H3660" i="1"/>
  <c r="G3660" i="1"/>
  <c r="F3660" i="1"/>
  <c r="E3660" i="1"/>
  <c r="D3660" i="1"/>
  <c r="I3659" i="1"/>
  <c r="H3659" i="1"/>
  <c r="G3659" i="1"/>
  <c r="F3659" i="1"/>
  <c r="E3659" i="1"/>
  <c r="D3659" i="1"/>
  <c r="I3658" i="1"/>
  <c r="H3658" i="1"/>
  <c r="G3658" i="1"/>
  <c r="F3658" i="1"/>
  <c r="E3658" i="1"/>
  <c r="D3658" i="1"/>
  <c r="I3657" i="1"/>
  <c r="H3657" i="1"/>
  <c r="G3657" i="1"/>
  <c r="F3657" i="1"/>
  <c r="E3657" i="1"/>
  <c r="D3657" i="1"/>
  <c r="I3656" i="1"/>
  <c r="H3656" i="1"/>
  <c r="G3656" i="1"/>
  <c r="F3656" i="1"/>
  <c r="E3656" i="1"/>
  <c r="D3656" i="1"/>
  <c r="I3655" i="1"/>
  <c r="H3655" i="1"/>
  <c r="G3655" i="1"/>
  <c r="F3655" i="1"/>
  <c r="E3655" i="1"/>
  <c r="D3655" i="1"/>
  <c r="I3654" i="1"/>
  <c r="H3654" i="1"/>
  <c r="G3654" i="1"/>
  <c r="F3654" i="1"/>
  <c r="E3654" i="1"/>
  <c r="D3654" i="1"/>
  <c r="I3653" i="1"/>
  <c r="H3653" i="1"/>
  <c r="G3653" i="1"/>
  <c r="F3653" i="1"/>
  <c r="E3653" i="1"/>
  <c r="D3653" i="1"/>
  <c r="I3652" i="1"/>
  <c r="H3652" i="1"/>
  <c r="G3652" i="1"/>
  <c r="F3652" i="1"/>
  <c r="E3652" i="1"/>
  <c r="D3652" i="1"/>
  <c r="I3651" i="1"/>
  <c r="H3651" i="1"/>
  <c r="G3651" i="1"/>
  <c r="F3651" i="1"/>
  <c r="E3651" i="1"/>
  <c r="D3651" i="1"/>
  <c r="I3650" i="1"/>
  <c r="H3650" i="1"/>
  <c r="G3650" i="1"/>
  <c r="F3650" i="1"/>
  <c r="E3650" i="1"/>
  <c r="D3650" i="1"/>
  <c r="I3649" i="1"/>
  <c r="H3649" i="1"/>
  <c r="G3649" i="1"/>
  <c r="F3649" i="1"/>
  <c r="E3649" i="1"/>
  <c r="D3649" i="1"/>
  <c r="I3648" i="1"/>
  <c r="H3648" i="1"/>
  <c r="G3648" i="1"/>
  <c r="F3648" i="1"/>
  <c r="E3648" i="1"/>
  <c r="D3648" i="1"/>
  <c r="I3647" i="1"/>
  <c r="H3647" i="1"/>
  <c r="G3647" i="1"/>
  <c r="F3647" i="1"/>
  <c r="E3647" i="1"/>
  <c r="D3647" i="1"/>
  <c r="I3646" i="1"/>
  <c r="H3646" i="1"/>
  <c r="G3646" i="1"/>
  <c r="F3646" i="1"/>
  <c r="E3646" i="1"/>
  <c r="D3646" i="1"/>
  <c r="I3645" i="1"/>
  <c r="H3645" i="1"/>
  <c r="G3645" i="1"/>
  <c r="F3645" i="1"/>
  <c r="E3645" i="1"/>
  <c r="D3645" i="1"/>
  <c r="I3644" i="1"/>
  <c r="H3644" i="1"/>
  <c r="G3644" i="1"/>
  <c r="F3644" i="1"/>
  <c r="E3644" i="1"/>
  <c r="D3644" i="1"/>
  <c r="I3643" i="1"/>
  <c r="H3643" i="1"/>
  <c r="G3643" i="1"/>
  <c r="F3643" i="1"/>
  <c r="E3643" i="1"/>
  <c r="D3643" i="1"/>
  <c r="I3642" i="1"/>
  <c r="H3642" i="1"/>
  <c r="G3642" i="1"/>
  <c r="F3642" i="1"/>
  <c r="E3642" i="1"/>
  <c r="D3642" i="1"/>
  <c r="I3641" i="1"/>
  <c r="H3641" i="1"/>
  <c r="G3641" i="1"/>
  <c r="F3641" i="1"/>
  <c r="E3641" i="1"/>
  <c r="D3641" i="1"/>
  <c r="I3640" i="1"/>
  <c r="H3640" i="1"/>
  <c r="G3640" i="1"/>
  <c r="F3640" i="1"/>
  <c r="E3640" i="1"/>
  <c r="D3640" i="1"/>
  <c r="I3639" i="1"/>
  <c r="H3639" i="1"/>
  <c r="G3639" i="1"/>
  <c r="F3639" i="1"/>
  <c r="E3639" i="1"/>
  <c r="D3639" i="1"/>
  <c r="I3638" i="1"/>
  <c r="H3638" i="1"/>
  <c r="G3638" i="1"/>
  <c r="F3638" i="1"/>
  <c r="E3638" i="1"/>
  <c r="D3638" i="1"/>
  <c r="I3637" i="1"/>
  <c r="H3637" i="1"/>
  <c r="G3637" i="1"/>
  <c r="F3637" i="1"/>
  <c r="E3637" i="1"/>
  <c r="D3637" i="1"/>
  <c r="I3636" i="1"/>
  <c r="H3636" i="1"/>
  <c r="G3636" i="1"/>
  <c r="F3636" i="1"/>
  <c r="E3636" i="1"/>
  <c r="D3636" i="1"/>
  <c r="I3635" i="1"/>
  <c r="O3635" i="1" s="1"/>
  <c r="H3635" i="1"/>
  <c r="N3635" i="1" s="1"/>
  <c r="G3635" i="1"/>
  <c r="M3635" i="1" s="1"/>
  <c r="F3635" i="1"/>
  <c r="L3635" i="1" s="1"/>
  <c r="E3635" i="1"/>
  <c r="K3635" i="1" s="1"/>
  <c r="D3635" i="1"/>
  <c r="J3635" i="1" s="1"/>
  <c r="I3634" i="1"/>
  <c r="H3634" i="1"/>
  <c r="G3634" i="1"/>
  <c r="F3634" i="1"/>
  <c r="E3634" i="1"/>
  <c r="D3634" i="1"/>
  <c r="I3633" i="1"/>
  <c r="H3633" i="1"/>
  <c r="G3633" i="1"/>
  <c r="F3633" i="1"/>
  <c r="E3633" i="1"/>
  <c r="D3633" i="1"/>
  <c r="I3632" i="1"/>
  <c r="H3632" i="1"/>
  <c r="G3632" i="1"/>
  <c r="F3632" i="1"/>
  <c r="E3632" i="1"/>
  <c r="D3632" i="1"/>
  <c r="I3631" i="1"/>
  <c r="H3631" i="1"/>
  <c r="G3631" i="1"/>
  <c r="F3631" i="1"/>
  <c r="E3631" i="1"/>
  <c r="D3631" i="1"/>
  <c r="I3630" i="1"/>
  <c r="H3630" i="1"/>
  <c r="G3630" i="1"/>
  <c r="F3630" i="1"/>
  <c r="E3630" i="1"/>
  <c r="D3630" i="1"/>
  <c r="I3629" i="1"/>
  <c r="H3629" i="1"/>
  <c r="G3629" i="1"/>
  <c r="F3629" i="1"/>
  <c r="E3629" i="1"/>
  <c r="D3629" i="1"/>
  <c r="I3628" i="1"/>
  <c r="H3628" i="1"/>
  <c r="G3628" i="1"/>
  <c r="F3628" i="1"/>
  <c r="E3628" i="1"/>
  <c r="D3628" i="1"/>
  <c r="I3627" i="1"/>
  <c r="H3627" i="1"/>
  <c r="G3627" i="1"/>
  <c r="F3627" i="1"/>
  <c r="E3627" i="1"/>
  <c r="D3627" i="1"/>
  <c r="I3626" i="1"/>
  <c r="H3626" i="1"/>
  <c r="G3626" i="1"/>
  <c r="F3626" i="1"/>
  <c r="E3626" i="1"/>
  <c r="D3626" i="1"/>
  <c r="I3625" i="1"/>
  <c r="H3625" i="1"/>
  <c r="G3625" i="1"/>
  <c r="F3625" i="1"/>
  <c r="E3625" i="1"/>
  <c r="D3625" i="1"/>
  <c r="I3624" i="1"/>
  <c r="H3624" i="1"/>
  <c r="G3624" i="1"/>
  <c r="F3624" i="1"/>
  <c r="E3624" i="1"/>
  <c r="D3624" i="1"/>
  <c r="I3623" i="1"/>
  <c r="H3623" i="1"/>
  <c r="G3623" i="1"/>
  <c r="F3623" i="1"/>
  <c r="E3623" i="1"/>
  <c r="D3623" i="1"/>
  <c r="I3622" i="1"/>
  <c r="H3622" i="1"/>
  <c r="G3622" i="1"/>
  <c r="F3622" i="1"/>
  <c r="E3622" i="1"/>
  <c r="D3622" i="1"/>
  <c r="I3621" i="1"/>
  <c r="H3621" i="1"/>
  <c r="G3621" i="1"/>
  <c r="F3621" i="1"/>
  <c r="E3621" i="1"/>
  <c r="D3621" i="1"/>
  <c r="I3620" i="1"/>
  <c r="H3620" i="1"/>
  <c r="G3620" i="1"/>
  <c r="F3620" i="1"/>
  <c r="E3620" i="1"/>
  <c r="D3620" i="1"/>
  <c r="I3619" i="1"/>
  <c r="H3619" i="1"/>
  <c r="G3619" i="1"/>
  <c r="F3619" i="1"/>
  <c r="E3619" i="1"/>
  <c r="D3619" i="1"/>
  <c r="I3618" i="1"/>
  <c r="H3618" i="1"/>
  <c r="G3618" i="1"/>
  <c r="F3618" i="1"/>
  <c r="E3618" i="1"/>
  <c r="D3618" i="1"/>
  <c r="I3617" i="1"/>
  <c r="H3617" i="1"/>
  <c r="G3617" i="1"/>
  <c r="F3617" i="1"/>
  <c r="E3617" i="1"/>
  <c r="D3617" i="1"/>
  <c r="I3616" i="1"/>
  <c r="H3616" i="1"/>
  <c r="G3616" i="1"/>
  <c r="F3616" i="1"/>
  <c r="E3616" i="1"/>
  <c r="D3616" i="1"/>
  <c r="I3615" i="1"/>
  <c r="H3615" i="1"/>
  <c r="G3615" i="1"/>
  <c r="F3615" i="1"/>
  <c r="E3615" i="1"/>
  <c r="D3615" i="1"/>
  <c r="I3614" i="1"/>
  <c r="H3614" i="1"/>
  <c r="G3614" i="1"/>
  <c r="F3614" i="1"/>
  <c r="E3614" i="1"/>
  <c r="D3614" i="1"/>
  <c r="I3613" i="1"/>
  <c r="H3613" i="1"/>
  <c r="G3613" i="1"/>
  <c r="F3613" i="1"/>
  <c r="E3613" i="1"/>
  <c r="D3613" i="1"/>
  <c r="I3612" i="1"/>
  <c r="H3612" i="1"/>
  <c r="G3612" i="1"/>
  <c r="F3612" i="1"/>
  <c r="E3612" i="1"/>
  <c r="D3612" i="1"/>
  <c r="I3611" i="1"/>
  <c r="H3611" i="1"/>
  <c r="G3611" i="1"/>
  <c r="F3611" i="1"/>
  <c r="E3611" i="1"/>
  <c r="D3611" i="1"/>
  <c r="I3610" i="1"/>
  <c r="H3610" i="1"/>
  <c r="G3610" i="1"/>
  <c r="F3610" i="1"/>
  <c r="E3610" i="1"/>
  <c r="D3610" i="1"/>
  <c r="I3609" i="1"/>
  <c r="H3609" i="1"/>
  <c r="G3609" i="1"/>
  <c r="F3609" i="1"/>
  <c r="E3609" i="1"/>
  <c r="D3609" i="1"/>
  <c r="I3608" i="1"/>
  <c r="H3608" i="1"/>
  <c r="G3608" i="1"/>
  <c r="F3608" i="1"/>
  <c r="E3608" i="1"/>
  <c r="D3608" i="1"/>
  <c r="I3607" i="1"/>
  <c r="H3607" i="1"/>
  <c r="G3607" i="1"/>
  <c r="F3607" i="1"/>
  <c r="E3607" i="1"/>
  <c r="D3607" i="1"/>
  <c r="I3606" i="1"/>
  <c r="H3606" i="1"/>
  <c r="G3606" i="1"/>
  <c r="F3606" i="1"/>
  <c r="E3606" i="1"/>
  <c r="D3606" i="1"/>
  <c r="I3605" i="1"/>
  <c r="H3605" i="1"/>
  <c r="G3605" i="1"/>
  <c r="F3605" i="1"/>
  <c r="E3605" i="1"/>
  <c r="D3605" i="1"/>
  <c r="I3604" i="1"/>
  <c r="O3604" i="1" s="1"/>
  <c r="H3604" i="1"/>
  <c r="N3604" i="1" s="1"/>
  <c r="G3604" i="1"/>
  <c r="M3604" i="1" s="1"/>
  <c r="F3604" i="1"/>
  <c r="L3604" i="1" s="1"/>
  <c r="E3604" i="1"/>
  <c r="K3604" i="1" s="1"/>
  <c r="D3604" i="1"/>
  <c r="J3604" i="1" s="1"/>
  <c r="I3603" i="1"/>
  <c r="H3603" i="1"/>
  <c r="G3603" i="1"/>
  <c r="F3603" i="1"/>
  <c r="E3603" i="1"/>
  <c r="D3603" i="1"/>
  <c r="I3602" i="1"/>
  <c r="H3602" i="1"/>
  <c r="G3602" i="1"/>
  <c r="F3602" i="1"/>
  <c r="E3602" i="1"/>
  <c r="D3602" i="1"/>
  <c r="I3601" i="1"/>
  <c r="H3601" i="1"/>
  <c r="G3601" i="1"/>
  <c r="F3601" i="1"/>
  <c r="E3601" i="1"/>
  <c r="D3601" i="1"/>
  <c r="I3600" i="1"/>
  <c r="H3600" i="1"/>
  <c r="G3600" i="1"/>
  <c r="F3600" i="1"/>
  <c r="E3600" i="1"/>
  <c r="D3600" i="1"/>
  <c r="I3599" i="1"/>
  <c r="H3599" i="1"/>
  <c r="G3599" i="1"/>
  <c r="F3599" i="1"/>
  <c r="E3599" i="1"/>
  <c r="D3599" i="1"/>
  <c r="I3598" i="1"/>
  <c r="H3598" i="1"/>
  <c r="G3598" i="1"/>
  <c r="F3598" i="1"/>
  <c r="E3598" i="1"/>
  <c r="D3598" i="1"/>
  <c r="I3597" i="1"/>
  <c r="H3597" i="1"/>
  <c r="G3597" i="1"/>
  <c r="F3597" i="1"/>
  <c r="E3597" i="1"/>
  <c r="D3597" i="1"/>
  <c r="I3596" i="1"/>
  <c r="H3596" i="1"/>
  <c r="G3596" i="1"/>
  <c r="F3596" i="1"/>
  <c r="E3596" i="1"/>
  <c r="D3596" i="1"/>
  <c r="I3595" i="1"/>
  <c r="H3595" i="1"/>
  <c r="G3595" i="1"/>
  <c r="F3595" i="1"/>
  <c r="E3595" i="1"/>
  <c r="D3595" i="1"/>
  <c r="I3594" i="1"/>
  <c r="H3594" i="1"/>
  <c r="G3594" i="1"/>
  <c r="F3594" i="1"/>
  <c r="E3594" i="1"/>
  <c r="D3594" i="1"/>
  <c r="I3593" i="1"/>
  <c r="H3593" i="1"/>
  <c r="G3593" i="1"/>
  <c r="F3593" i="1"/>
  <c r="E3593" i="1"/>
  <c r="D3593" i="1"/>
  <c r="I3592" i="1"/>
  <c r="H3592" i="1"/>
  <c r="G3592" i="1"/>
  <c r="F3592" i="1"/>
  <c r="E3592" i="1"/>
  <c r="D3592" i="1"/>
  <c r="I3591" i="1"/>
  <c r="H3591" i="1"/>
  <c r="G3591" i="1"/>
  <c r="F3591" i="1"/>
  <c r="E3591" i="1"/>
  <c r="D3591" i="1"/>
  <c r="I3590" i="1"/>
  <c r="H3590" i="1"/>
  <c r="G3590" i="1"/>
  <c r="F3590" i="1"/>
  <c r="E3590" i="1"/>
  <c r="D3590" i="1"/>
  <c r="I3589" i="1"/>
  <c r="H3589" i="1"/>
  <c r="G3589" i="1"/>
  <c r="F3589" i="1"/>
  <c r="E3589" i="1"/>
  <c r="D3589" i="1"/>
  <c r="I3588" i="1"/>
  <c r="H3588" i="1"/>
  <c r="G3588" i="1"/>
  <c r="F3588" i="1"/>
  <c r="E3588" i="1"/>
  <c r="D3588" i="1"/>
  <c r="I3587" i="1"/>
  <c r="H3587" i="1"/>
  <c r="G3587" i="1"/>
  <c r="F3587" i="1"/>
  <c r="E3587" i="1"/>
  <c r="D3587" i="1"/>
  <c r="I3586" i="1"/>
  <c r="H3586" i="1"/>
  <c r="G3586" i="1"/>
  <c r="F3586" i="1"/>
  <c r="E3586" i="1"/>
  <c r="D3586" i="1"/>
  <c r="I3585" i="1"/>
  <c r="H3585" i="1"/>
  <c r="G3585" i="1"/>
  <c r="F3585" i="1"/>
  <c r="E3585" i="1"/>
  <c r="D3585" i="1"/>
  <c r="I3584" i="1"/>
  <c r="H3584" i="1"/>
  <c r="G3584" i="1"/>
  <c r="F3584" i="1"/>
  <c r="E3584" i="1"/>
  <c r="D3584" i="1"/>
  <c r="I3583" i="1"/>
  <c r="H3583" i="1"/>
  <c r="G3583" i="1"/>
  <c r="F3583" i="1"/>
  <c r="E3583" i="1"/>
  <c r="D3583" i="1"/>
  <c r="I3582" i="1"/>
  <c r="H3582" i="1"/>
  <c r="G3582" i="1"/>
  <c r="F3582" i="1"/>
  <c r="E3582" i="1"/>
  <c r="D3582" i="1"/>
  <c r="I3581" i="1"/>
  <c r="H3581" i="1"/>
  <c r="G3581" i="1"/>
  <c r="F3581" i="1"/>
  <c r="E3581" i="1"/>
  <c r="D3581" i="1"/>
  <c r="I3580" i="1"/>
  <c r="H3580" i="1"/>
  <c r="G3580" i="1"/>
  <c r="F3580" i="1"/>
  <c r="E3580" i="1"/>
  <c r="D3580" i="1"/>
  <c r="I3579" i="1"/>
  <c r="H3579" i="1"/>
  <c r="G3579" i="1"/>
  <c r="F3579" i="1"/>
  <c r="E3579" i="1"/>
  <c r="D3579" i="1"/>
  <c r="I3578" i="1"/>
  <c r="H3578" i="1"/>
  <c r="G3578" i="1"/>
  <c r="F3578" i="1"/>
  <c r="E3578" i="1"/>
  <c r="D3578" i="1"/>
  <c r="I3577" i="1"/>
  <c r="H3577" i="1"/>
  <c r="G3577" i="1"/>
  <c r="F3577" i="1"/>
  <c r="E3577" i="1"/>
  <c r="D3577" i="1"/>
  <c r="I3576" i="1"/>
  <c r="H3576" i="1"/>
  <c r="G3576" i="1"/>
  <c r="F3576" i="1"/>
  <c r="E3576" i="1"/>
  <c r="D3576" i="1"/>
  <c r="I3575" i="1"/>
  <c r="H3575" i="1"/>
  <c r="G3575" i="1"/>
  <c r="F3575" i="1"/>
  <c r="E3575" i="1"/>
  <c r="D3575" i="1"/>
  <c r="I3574" i="1"/>
  <c r="H3574" i="1"/>
  <c r="G3574" i="1"/>
  <c r="F3574" i="1"/>
  <c r="E3574" i="1"/>
  <c r="D3574" i="1"/>
  <c r="I3573" i="1"/>
  <c r="O3573" i="1" s="1"/>
  <c r="H3573" i="1"/>
  <c r="N3573" i="1" s="1"/>
  <c r="G3573" i="1"/>
  <c r="M3573" i="1" s="1"/>
  <c r="F3573" i="1"/>
  <c r="L3573" i="1" s="1"/>
  <c r="E3573" i="1"/>
  <c r="K3573" i="1" s="1"/>
  <c r="D3573" i="1"/>
  <c r="J3573" i="1" s="1"/>
  <c r="I3572" i="1"/>
  <c r="H3572" i="1"/>
  <c r="G3572" i="1"/>
  <c r="F3572" i="1"/>
  <c r="E3572" i="1"/>
  <c r="D3572" i="1"/>
  <c r="I3571" i="1"/>
  <c r="H3571" i="1"/>
  <c r="G3571" i="1"/>
  <c r="F3571" i="1"/>
  <c r="E3571" i="1"/>
  <c r="D3571" i="1"/>
  <c r="I3570" i="1"/>
  <c r="H3570" i="1"/>
  <c r="G3570" i="1"/>
  <c r="F3570" i="1"/>
  <c r="E3570" i="1"/>
  <c r="D3570" i="1"/>
  <c r="I3569" i="1"/>
  <c r="H3569" i="1"/>
  <c r="G3569" i="1"/>
  <c r="F3569" i="1"/>
  <c r="E3569" i="1"/>
  <c r="D3569" i="1"/>
  <c r="I3568" i="1"/>
  <c r="H3568" i="1"/>
  <c r="G3568" i="1"/>
  <c r="F3568" i="1"/>
  <c r="E3568" i="1"/>
  <c r="D3568" i="1"/>
  <c r="I3567" i="1"/>
  <c r="H3567" i="1"/>
  <c r="G3567" i="1"/>
  <c r="F3567" i="1"/>
  <c r="E3567" i="1"/>
  <c r="D3567" i="1"/>
  <c r="I3566" i="1"/>
  <c r="H3566" i="1"/>
  <c r="G3566" i="1"/>
  <c r="F3566" i="1"/>
  <c r="E3566" i="1"/>
  <c r="D3566" i="1"/>
  <c r="I3565" i="1"/>
  <c r="H3565" i="1"/>
  <c r="G3565" i="1"/>
  <c r="F3565" i="1"/>
  <c r="E3565" i="1"/>
  <c r="D3565" i="1"/>
  <c r="I3564" i="1"/>
  <c r="H3564" i="1"/>
  <c r="G3564" i="1"/>
  <c r="F3564" i="1"/>
  <c r="E3564" i="1"/>
  <c r="D3564" i="1"/>
  <c r="I3563" i="1"/>
  <c r="H3563" i="1"/>
  <c r="G3563" i="1"/>
  <c r="F3563" i="1"/>
  <c r="E3563" i="1"/>
  <c r="D3563" i="1"/>
  <c r="I3562" i="1"/>
  <c r="H3562" i="1"/>
  <c r="G3562" i="1"/>
  <c r="F3562" i="1"/>
  <c r="E3562" i="1"/>
  <c r="D3562" i="1"/>
  <c r="I3561" i="1"/>
  <c r="H3561" i="1"/>
  <c r="G3561" i="1"/>
  <c r="F3561" i="1"/>
  <c r="E3561" i="1"/>
  <c r="D3561" i="1"/>
  <c r="I3560" i="1"/>
  <c r="H3560" i="1"/>
  <c r="G3560" i="1"/>
  <c r="F3560" i="1"/>
  <c r="E3560" i="1"/>
  <c r="D3560" i="1"/>
  <c r="I3559" i="1"/>
  <c r="H3559" i="1"/>
  <c r="G3559" i="1"/>
  <c r="F3559" i="1"/>
  <c r="E3559" i="1"/>
  <c r="D3559" i="1"/>
  <c r="I3558" i="1"/>
  <c r="H3558" i="1"/>
  <c r="G3558" i="1"/>
  <c r="F3558" i="1"/>
  <c r="E3558" i="1"/>
  <c r="D3558" i="1"/>
  <c r="I3557" i="1"/>
  <c r="H3557" i="1"/>
  <c r="G3557" i="1"/>
  <c r="F3557" i="1"/>
  <c r="E3557" i="1"/>
  <c r="D3557" i="1"/>
  <c r="I3556" i="1"/>
  <c r="H3556" i="1"/>
  <c r="G3556" i="1"/>
  <c r="F3556" i="1"/>
  <c r="E3556" i="1"/>
  <c r="D3556" i="1"/>
  <c r="I3555" i="1"/>
  <c r="H3555" i="1"/>
  <c r="G3555" i="1"/>
  <c r="F3555" i="1"/>
  <c r="E3555" i="1"/>
  <c r="D3555" i="1"/>
  <c r="I3554" i="1"/>
  <c r="H3554" i="1"/>
  <c r="G3554" i="1"/>
  <c r="F3554" i="1"/>
  <c r="E3554" i="1"/>
  <c r="D3554" i="1"/>
  <c r="I3553" i="1"/>
  <c r="H3553" i="1"/>
  <c r="G3553" i="1"/>
  <c r="F3553" i="1"/>
  <c r="E3553" i="1"/>
  <c r="D3553" i="1"/>
  <c r="I3552" i="1"/>
  <c r="H3552" i="1"/>
  <c r="G3552" i="1"/>
  <c r="F3552" i="1"/>
  <c r="E3552" i="1"/>
  <c r="D3552" i="1"/>
  <c r="I3551" i="1"/>
  <c r="H3551" i="1"/>
  <c r="G3551" i="1"/>
  <c r="F3551" i="1"/>
  <c r="E3551" i="1"/>
  <c r="D3551" i="1"/>
  <c r="I3550" i="1"/>
  <c r="H3550" i="1"/>
  <c r="G3550" i="1"/>
  <c r="F3550" i="1"/>
  <c r="E3550" i="1"/>
  <c r="D3550" i="1"/>
  <c r="I3549" i="1"/>
  <c r="H3549" i="1"/>
  <c r="G3549" i="1"/>
  <c r="F3549" i="1"/>
  <c r="E3549" i="1"/>
  <c r="D3549" i="1"/>
  <c r="I3548" i="1"/>
  <c r="H3548" i="1"/>
  <c r="G3548" i="1"/>
  <c r="F3548" i="1"/>
  <c r="E3548" i="1"/>
  <c r="D3548" i="1"/>
  <c r="I3547" i="1"/>
  <c r="H3547" i="1"/>
  <c r="G3547" i="1"/>
  <c r="F3547" i="1"/>
  <c r="E3547" i="1"/>
  <c r="D3547" i="1"/>
  <c r="I3546" i="1"/>
  <c r="H3546" i="1"/>
  <c r="G3546" i="1"/>
  <c r="F3546" i="1"/>
  <c r="E3546" i="1"/>
  <c r="D3546" i="1"/>
  <c r="I3545" i="1"/>
  <c r="H3545" i="1"/>
  <c r="G3545" i="1"/>
  <c r="F3545" i="1"/>
  <c r="E3545" i="1"/>
  <c r="D3545" i="1"/>
  <c r="I3544" i="1"/>
  <c r="H3544" i="1"/>
  <c r="G3544" i="1"/>
  <c r="F3544" i="1"/>
  <c r="E3544" i="1"/>
  <c r="D3544" i="1"/>
  <c r="I3543" i="1"/>
  <c r="H3543" i="1"/>
  <c r="G3543" i="1"/>
  <c r="F3543" i="1"/>
  <c r="E3543" i="1"/>
  <c r="D3543" i="1"/>
  <c r="I3542" i="1"/>
  <c r="O3542" i="1" s="1"/>
  <c r="H3542" i="1"/>
  <c r="N3542" i="1" s="1"/>
  <c r="G3542" i="1"/>
  <c r="M3542" i="1" s="1"/>
  <c r="F3542" i="1"/>
  <c r="L3542" i="1" s="1"/>
  <c r="E3542" i="1"/>
  <c r="K3542" i="1" s="1"/>
  <c r="D3542" i="1"/>
  <c r="J3542" i="1" s="1"/>
  <c r="I3541" i="1"/>
  <c r="H3541" i="1"/>
  <c r="G3541" i="1"/>
  <c r="F3541" i="1"/>
  <c r="E3541" i="1"/>
  <c r="D3541" i="1"/>
  <c r="I3540" i="1"/>
  <c r="H3540" i="1"/>
  <c r="G3540" i="1"/>
  <c r="F3540" i="1"/>
  <c r="E3540" i="1"/>
  <c r="D3540" i="1"/>
  <c r="I3539" i="1"/>
  <c r="H3539" i="1"/>
  <c r="G3539" i="1"/>
  <c r="F3539" i="1"/>
  <c r="E3539" i="1"/>
  <c r="D3539" i="1"/>
  <c r="I3538" i="1"/>
  <c r="H3538" i="1"/>
  <c r="G3538" i="1"/>
  <c r="F3538" i="1"/>
  <c r="E3538" i="1"/>
  <c r="D3538" i="1"/>
  <c r="I3537" i="1"/>
  <c r="H3537" i="1"/>
  <c r="G3537" i="1"/>
  <c r="F3537" i="1"/>
  <c r="E3537" i="1"/>
  <c r="D3537" i="1"/>
  <c r="I3536" i="1"/>
  <c r="H3536" i="1"/>
  <c r="G3536" i="1"/>
  <c r="F3536" i="1"/>
  <c r="E3536" i="1"/>
  <c r="D3536" i="1"/>
  <c r="I3535" i="1"/>
  <c r="H3535" i="1"/>
  <c r="G3535" i="1"/>
  <c r="F3535" i="1"/>
  <c r="E3535" i="1"/>
  <c r="D3535" i="1"/>
  <c r="I3534" i="1"/>
  <c r="H3534" i="1"/>
  <c r="G3534" i="1"/>
  <c r="F3534" i="1"/>
  <c r="E3534" i="1"/>
  <c r="D3534" i="1"/>
  <c r="I3533" i="1"/>
  <c r="H3533" i="1"/>
  <c r="G3533" i="1"/>
  <c r="F3533" i="1"/>
  <c r="E3533" i="1"/>
  <c r="D3533" i="1"/>
  <c r="I3532" i="1"/>
  <c r="H3532" i="1"/>
  <c r="G3532" i="1"/>
  <c r="F3532" i="1"/>
  <c r="E3532" i="1"/>
  <c r="D3532" i="1"/>
  <c r="I3531" i="1"/>
  <c r="H3531" i="1"/>
  <c r="G3531" i="1"/>
  <c r="F3531" i="1"/>
  <c r="E3531" i="1"/>
  <c r="D3531" i="1"/>
  <c r="I3530" i="1"/>
  <c r="H3530" i="1"/>
  <c r="G3530" i="1"/>
  <c r="F3530" i="1"/>
  <c r="E3530" i="1"/>
  <c r="D3530" i="1"/>
  <c r="I3529" i="1"/>
  <c r="H3529" i="1"/>
  <c r="G3529" i="1"/>
  <c r="F3529" i="1"/>
  <c r="E3529" i="1"/>
  <c r="D3529" i="1"/>
  <c r="I3528" i="1"/>
  <c r="H3528" i="1"/>
  <c r="G3528" i="1"/>
  <c r="F3528" i="1"/>
  <c r="E3528" i="1"/>
  <c r="D3528" i="1"/>
  <c r="I3527" i="1"/>
  <c r="H3527" i="1"/>
  <c r="G3527" i="1"/>
  <c r="F3527" i="1"/>
  <c r="E3527" i="1"/>
  <c r="D3527" i="1"/>
  <c r="I3526" i="1"/>
  <c r="H3526" i="1"/>
  <c r="G3526" i="1"/>
  <c r="F3526" i="1"/>
  <c r="E3526" i="1"/>
  <c r="D3526" i="1"/>
  <c r="I3525" i="1"/>
  <c r="H3525" i="1"/>
  <c r="G3525" i="1"/>
  <c r="F3525" i="1"/>
  <c r="E3525" i="1"/>
  <c r="D3525" i="1"/>
  <c r="I3524" i="1"/>
  <c r="H3524" i="1"/>
  <c r="G3524" i="1"/>
  <c r="F3524" i="1"/>
  <c r="E3524" i="1"/>
  <c r="D3524" i="1"/>
  <c r="I3523" i="1"/>
  <c r="H3523" i="1"/>
  <c r="G3523" i="1"/>
  <c r="F3523" i="1"/>
  <c r="E3523" i="1"/>
  <c r="D3523" i="1"/>
  <c r="I3522" i="1"/>
  <c r="H3522" i="1"/>
  <c r="G3522" i="1"/>
  <c r="F3522" i="1"/>
  <c r="E3522" i="1"/>
  <c r="D3522" i="1"/>
  <c r="I3521" i="1"/>
  <c r="H3521" i="1"/>
  <c r="G3521" i="1"/>
  <c r="F3521" i="1"/>
  <c r="E3521" i="1"/>
  <c r="D3521" i="1"/>
  <c r="I3520" i="1"/>
  <c r="H3520" i="1"/>
  <c r="G3520" i="1"/>
  <c r="F3520" i="1"/>
  <c r="E3520" i="1"/>
  <c r="D3520" i="1"/>
  <c r="I3519" i="1"/>
  <c r="H3519" i="1"/>
  <c r="G3519" i="1"/>
  <c r="F3519" i="1"/>
  <c r="E3519" i="1"/>
  <c r="D3519" i="1"/>
  <c r="I3518" i="1"/>
  <c r="H3518" i="1"/>
  <c r="G3518" i="1"/>
  <c r="F3518" i="1"/>
  <c r="E3518" i="1"/>
  <c r="D3518" i="1"/>
  <c r="I3517" i="1"/>
  <c r="H3517" i="1"/>
  <c r="G3517" i="1"/>
  <c r="F3517" i="1"/>
  <c r="E3517" i="1"/>
  <c r="D3517" i="1"/>
  <c r="I3516" i="1"/>
  <c r="H3516" i="1"/>
  <c r="G3516" i="1"/>
  <c r="F3516" i="1"/>
  <c r="E3516" i="1"/>
  <c r="D3516" i="1"/>
  <c r="I3515" i="1"/>
  <c r="H3515" i="1"/>
  <c r="G3515" i="1"/>
  <c r="F3515" i="1"/>
  <c r="E3515" i="1"/>
  <c r="D3515" i="1"/>
  <c r="I3514" i="1"/>
  <c r="H3514" i="1"/>
  <c r="G3514" i="1"/>
  <c r="F3514" i="1"/>
  <c r="E3514" i="1"/>
  <c r="D3514" i="1"/>
  <c r="I3513" i="1"/>
  <c r="H3513" i="1"/>
  <c r="G3513" i="1"/>
  <c r="F3513" i="1"/>
  <c r="E3513" i="1"/>
  <c r="D3513" i="1"/>
  <c r="I3512" i="1"/>
  <c r="H3512" i="1"/>
  <c r="G3512" i="1"/>
  <c r="F3512" i="1"/>
  <c r="E3512" i="1"/>
  <c r="D3512" i="1"/>
  <c r="I3511" i="1"/>
  <c r="O3511" i="1" s="1"/>
  <c r="H3511" i="1"/>
  <c r="N3511" i="1" s="1"/>
  <c r="G3511" i="1"/>
  <c r="M3511" i="1" s="1"/>
  <c r="F3511" i="1"/>
  <c r="L3511" i="1" s="1"/>
  <c r="E3511" i="1"/>
  <c r="K3511" i="1" s="1"/>
  <c r="D3511" i="1"/>
  <c r="J3511" i="1" s="1"/>
  <c r="I3510" i="1"/>
  <c r="H3510" i="1"/>
  <c r="G3510" i="1"/>
  <c r="F3510" i="1"/>
  <c r="E3510" i="1"/>
  <c r="D3510" i="1"/>
  <c r="I3509" i="1"/>
  <c r="H3509" i="1"/>
  <c r="G3509" i="1"/>
  <c r="F3509" i="1"/>
  <c r="E3509" i="1"/>
  <c r="D3509" i="1"/>
  <c r="I3508" i="1"/>
  <c r="H3508" i="1"/>
  <c r="G3508" i="1"/>
  <c r="F3508" i="1"/>
  <c r="E3508" i="1"/>
  <c r="D3508" i="1"/>
  <c r="I3507" i="1"/>
  <c r="H3507" i="1"/>
  <c r="G3507" i="1"/>
  <c r="F3507" i="1"/>
  <c r="E3507" i="1"/>
  <c r="D3507" i="1"/>
  <c r="I3506" i="1"/>
  <c r="H3506" i="1"/>
  <c r="G3506" i="1"/>
  <c r="F3506" i="1"/>
  <c r="E3506" i="1"/>
  <c r="D3506" i="1"/>
  <c r="I3505" i="1"/>
  <c r="H3505" i="1"/>
  <c r="G3505" i="1"/>
  <c r="F3505" i="1"/>
  <c r="E3505" i="1"/>
  <c r="D3505" i="1"/>
  <c r="I3504" i="1"/>
  <c r="H3504" i="1"/>
  <c r="G3504" i="1"/>
  <c r="F3504" i="1"/>
  <c r="E3504" i="1"/>
  <c r="D3504" i="1"/>
  <c r="I3503" i="1"/>
  <c r="H3503" i="1"/>
  <c r="G3503" i="1"/>
  <c r="F3503" i="1"/>
  <c r="E3503" i="1"/>
  <c r="D3503" i="1"/>
  <c r="I3502" i="1"/>
  <c r="H3502" i="1"/>
  <c r="G3502" i="1"/>
  <c r="F3502" i="1"/>
  <c r="E3502" i="1"/>
  <c r="D3502" i="1"/>
  <c r="I3501" i="1"/>
  <c r="H3501" i="1"/>
  <c r="G3501" i="1"/>
  <c r="F3501" i="1"/>
  <c r="E3501" i="1"/>
  <c r="D3501" i="1"/>
  <c r="I3500" i="1"/>
  <c r="H3500" i="1"/>
  <c r="G3500" i="1"/>
  <c r="F3500" i="1"/>
  <c r="E3500" i="1"/>
  <c r="D3500" i="1"/>
  <c r="I3499" i="1"/>
  <c r="H3499" i="1"/>
  <c r="G3499" i="1"/>
  <c r="F3499" i="1"/>
  <c r="E3499" i="1"/>
  <c r="D3499" i="1"/>
  <c r="I3498" i="1"/>
  <c r="H3498" i="1"/>
  <c r="G3498" i="1"/>
  <c r="F3498" i="1"/>
  <c r="E3498" i="1"/>
  <c r="D3498" i="1"/>
  <c r="I3497" i="1"/>
  <c r="H3497" i="1"/>
  <c r="G3497" i="1"/>
  <c r="F3497" i="1"/>
  <c r="E3497" i="1"/>
  <c r="D3497" i="1"/>
  <c r="I3496" i="1"/>
  <c r="H3496" i="1"/>
  <c r="G3496" i="1"/>
  <c r="F3496" i="1"/>
  <c r="E3496" i="1"/>
  <c r="D3496" i="1"/>
  <c r="I3495" i="1"/>
  <c r="H3495" i="1"/>
  <c r="G3495" i="1"/>
  <c r="F3495" i="1"/>
  <c r="E3495" i="1"/>
  <c r="D3495" i="1"/>
  <c r="I3494" i="1"/>
  <c r="H3494" i="1"/>
  <c r="G3494" i="1"/>
  <c r="F3494" i="1"/>
  <c r="E3494" i="1"/>
  <c r="D3494" i="1"/>
  <c r="I3493" i="1"/>
  <c r="H3493" i="1"/>
  <c r="G3493" i="1"/>
  <c r="F3493" i="1"/>
  <c r="E3493" i="1"/>
  <c r="D3493" i="1"/>
  <c r="I3492" i="1"/>
  <c r="H3492" i="1"/>
  <c r="G3492" i="1"/>
  <c r="F3492" i="1"/>
  <c r="E3492" i="1"/>
  <c r="D3492" i="1"/>
  <c r="I3491" i="1"/>
  <c r="H3491" i="1"/>
  <c r="G3491" i="1"/>
  <c r="F3491" i="1"/>
  <c r="E3491" i="1"/>
  <c r="D3491" i="1"/>
  <c r="I3490" i="1"/>
  <c r="H3490" i="1"/>
  <c r="G3490" i="1"/>
  <c r="F3490" i="1"/>
  <c r="E3490" i="1"/>
  <c r="D3490" i="1"/>
  <c r="I3489" i="1"/>
  <c r="H3489" i="1"/>
  <c r="G3489" i="1"/>
  <c r="F3489" i="1"/>
  <c r="E3489" i="1"/>
  <c r="D3489" i="1"/>
  <c r="I3488" i="1"/>
  <c r="H3488" i="1"/>
  <c r="G3488" i="1"/>
  <c r="F3488" i="1"/>
  <c r="E3488" i="1"/>
  <c r="D3488" i="1"/>
  <c r="I3487" i="1"/>
  <c r="H3487" i="1"/>
  <c r="G3487" i="1"/>
  <c r="F3487" i="1"/>
  <c r="E3487" i="1"/>
  <c r="D3487" i="1"/>
  <c r="I3486" i="1"/>
  <c r="H3486" i="1"/>
  <c r="G3486" i="1"/>
  <c r="F3486" i="1"/>
  <c r="E3486" i="1"/>
  <c r="D3486" i="1"/>
  <c r="I3485" i="1"/>
  <c r="H3485" i="1"/>
  <c r="G3485" i="1"/>
  <c r="F3485" i="1"/>
  <c r="E3485" i="1"/>
  <c r="D3485" i="1"/>
  <c r="I3484" i="1"/>
  <c r="H3484" i="1"/>
  <c r="G3484" i="1"/>
  <c r="F3484" i="1"/>
  <c r="E3484" i="1"/>
  <c r="D3484" i="1"/>
  <c r="I3483" i="1"/>
  <c r="H3483" i="1"/>
  <c r="G3483" i="1"/>
  <c r="F3483" i="1"/>
  <c r="E3483" i="1"/>
  <c r="D3483" i="1"/>
  <c r="I3482" i="1"/>
  <c r="H3482" i="1"/>
  <c r="G3482" i="1"/>
  <c r="F3482" i="1"/>
  <c r="E3482" i="1"/>
  <c r="D3482" i="1"/>
  <c r="I3481" i="1"/>
  <c r="H3481" i="1"/>
  <c r="G3481" i="1"/>
  <c r="F3481" i="1"/>
  <c r="E3481" i="1"/>
  <c r="D3481" i="1"/>
  <c r="I3480" i="1"/>
  <c r="O3480" i="1" s="1"/>
  <c r="H3480" i="1"/>
  <c r="N3480" i="1" s="1"/>
  <c r="G3480" i="1"/>
  <c r="M3480" i="1" s="1"/>
  <c r="F3480" i="1"/>
  <c r="L3480" i="1" s="1"/>
  <c r="E3480" i="1"/>
  <c r="K3480" i="1" s="1"/>
  <c r="D3480" i="1"/>
  <c r="J3480" i="1" s="1"/>
  <c r="I3479" i="1"/>
  <c r="H3479" i="1"/>
  <c r="G3479" i="1"/>
  <c r="F3479" i="1"/>
  <c r="E3479" i="1"/>
  <c r="D3479" i="1"/>
  <c r="I3478" i="1"/>
  <c r="H3478" i="1"/>
  <c r="G3478" i="1"/>
  <c r="F3478" i="1"/>
  <c r="E3478" i="1"/>
  <c r="D3478" i="1"/>
  <c r="I3477" i="1"/>
  <c r="H3477" i="1"/>
  <c r="G3477" i="1"/>
  <c r="F3477" i="1"/>
  <c r="E3477" i="1"/>
  <c r="D3477" i="1"/>
  <c r="I3476" i="1"/>
  <c r="H3476" i="1"/>
  <c r="G3476" i="1"/>
  <c r="F3476" i="1"/>
  <c r="E3476" i="1"/>
  <c r="D3476" i="1"/>
  <c r="I3475" i="1"/>
  <c r="H3475" i="1"/>
  <c r="G3475" i="1"/>
  <c r="F3475" i="1"/>
  <c r="E3475" i="1"/>
  <c r="D3475" i="1"/>
  <c r="I3474" i="1"/>
  <c r="H3474" i="1"/>
  <c r="G3474" i="1"/>
  <c r="F3474" i="1"/>
  <c r="E3474" i="1"/>
  <c r="D3474" i="1"/>
  <c r="I3473" i="1"/>
  <c r="H3473" i="1"/>
  <c r="G3473" i="1"/>
  <c r="F3473" i="1"/>
  <c r="E3473" i="1"/>
  <c r="D3473" i="1"/>
  <c r="I3472" i="1"/>
  <c r="H3472" i="1"/>
  <c r="G3472" i="1"/>
  <c r="F3472" i="1"/>
  <c r="E3472" i="1"/>
  <c r="D3472" i="1"/>
  <c r="I3471" i="1"/>
  <c r="H3471" i="1"/>
  <c r="G3471" i="1"/>
  <c r="F3471" i="1"/>
  <c r="E3471" i="1"/>
  <c r="D3471" i="1"/>
  <c r="I3470" i="1"/>
  <c r="H3470" i="1"/>
  <c r="G3470" i="1"/>
  <c r="F3470" i="1"/>
  <c r="E3470" i="1"/>
  <c r="D3470" i="1"/>
  <c r="I3469" i="1"/>
  <c r="H3469" i="1"/>
  <c r="G3469" i="1"/>
  <c r="F3469" i="1"/>
  <c r="E3469" i="1"/>
  <c r="D3469" i="1"/>
  <c r="I3468" i="1"/>
  <c r="H3468" i="1"/>
  <c r="G3468" i="1"/>
  <c r="F3468" i="1"/>
  <c r="E3468" i="1"/>
  <c r="D3468" i="1"/>
  <c r="I3467" i="1"/>
  <c r="H3467" i="1"/>
  <c r="G3467" i="1"/>
  <c r="F3467" i="1"/>
  <c r="E3467" i="1"/>
  <c r="D3467" i="1"/>
  <c r="I3466" i="1"/>
  <c r="H3466" i="1"/>
  <c r="G3466" i="1"/>
  <c r="F3466" i="1"/>
  <c r="E3466" i="1"/>
  <c r="D3466" i="1"/>
  <c r="I3465" i="1"/>
  <c r="H3465" i="1"/>
  <c r="G3465" i="1"/>
  <c r="F3465" i="1"/>
  <c r="E3465" i="1"/>
  <c r="D3465" i="1"/>
  <c r="I3464" i="1"/>
  <c r="H3464" i="1"/>
  <c r="G3464" i="1"/>
  <c r="F3464" i="1"/>
  <c r="E3464" i="1"/>
  <c r="D3464" i="1"/>
  <c r="I3463" i="1"/>
  <c r="H3463" i="1"/>
  <c r="G3463" i="1"/>
  <c r="F3463" i="1"/>
  <c r="E3463" i="1"/>
  <c r="D3463" i="1"/>
  <c r="I3462" i="1"/>
  <c r="H3462" i="1"/>
  <c r="G3462" i="1"/>
  <c r="F3462" i="1"/>
  <c r="E3462" i="1"/>
  <c r="D3462" i="1"/>
  <c r="I3461" i="1"/>
  <c r="H3461" i="1"/>
  <c r="G3461" i="1"/>
  <c r="F3461" i="1"/>
  <c r="E3461" i="1"/>
  <c r="D3461" i="1"/>
  <c r="I3460" i="1"/>
  <c r="H3460" i="1"/>
  <c r="G3460" i="1"/>
  <c r="F3460" i="1"/>
  <c r="E3460" i="1"/>
  <c r="D3460" i="1"/>
  <c r="I3459" i="1"/>
  <c r="H3459" i="1"/>
  <c r="G3459" i="1"/>
  <c r="F3459" i="1"/>
  <c r="E3459" i="1"/>
  <c r="D3459" i="1"/>
  <c r="I3458" i="1"/>
  <c r="H3458" i="1"/>
  <c r="G3458" i="1"/>
  <c r="F3458" i="1"/>
  <c r="E3458" i="1"/>
  <c r="D3458" i="1"/>
  <c r="I3457" i="1"/>
  <c r="H3457" i="1"/>
  <c r="G3457" i="1"/>
  <c r="F3457" i="1"/>
  <c r="E3457" i="1"/>
  <c r="D3457" i="1"/>
  <c r="I3456" i="1"/>
  <c r="H3456" i="1"/>
  <c r="G3456" i="1"/>
  <c r="F3456" i="1"/>
  <c r="E3456" i="1"/>
  <c r="D3456" i="1"/>
  <c r="I3455" i="1"/>
  <c r="H3455" i="1"/>
  <c r="G3455" i="1"/>
  <c r="F3455" i="1"/>
  <c r="E3455" i="1"/>
  <c r="D3455" i="1"/>
  <c r="I3454" i="1"/>
  <c r="H3454" i="1"/>
  <c r="G3454" i="1"/>
  <c r="F3454" i="1"/>
  <c r="E3454" i="1"/>
  <c r="D3454" i="1"/>
  <c r="I3453" i="1"/>
  <c r="H3453" i="1"/>
  <c r="G3453" i="1"/>
  <c r="F3453" i="1"/>
  <c r="E3453" i="1"/>
  <c r="D3453" i="1"/>
  <c r="I3452" i="1"/>
  <c r="H3452" i="1"/>
  <c r="G3452" i="1"/>
  <c r="F3452" i="1"/>
  <c r="E3452" i="1"/>
  <c r="D3452" i="1"/>
  <c r="I3451" i="1"/>
  <c r="H3451" i="1"/>
  <c r="G3451" i="1"/>
  <c r="F3451" i="1"/>
  <c r="E3451" i="1"/>
  <c r="D3451" i="1"/>
  <c r="I3450" i="1"/>
  <c r="H3450" i="1"/>
  <c r="G3450" i="1"/>
  <c r="F3450" i="1"/>
  <c r="E3450" i="1"/>
  <c r="D3450" i="1"/>
  <c r="I3449" i="1"/>
  <c r="O3449" i="1" s="1"/>
  <c r="H3449" i="1"/>
  <c r="N3449" i="1" s="1"/>
  <c r="G3449" i="1"/>
  <c r="M3449" i="1" s="1"/>
  <c r="F3449" i="1"/>
  <c r="L3449" i="1" s="1"/>
  <c r="E3449" i="1"/>
  <c r="K3449" i="1" s="1"/>
  <c r="D3449" i="1"/>
  <c r="J3449" i="1" s="1"/>
  <c r="I3448" i="1"/>
  <c r="H3448" i="1"/>
  <c r="G3448" i="1"/>
  <c r="F3448" i="1"/>
  <c r="E3448" i="1"/>
  <c r="D3448" i="1"/>
  <c r="I3447" i="1"/>
  <c r="H3447" i="1"/>
  <c r="G3447" i="1"/>
  <c r="F3447" i="1"/>
  <c r="E3447" i="1"/>
  <c r="D3447" i="1"/>
  <c r="I3446" i="1"/>
  <c r="H3446" i="1"/>
  <c r="G3446" i="1"/>
  <c r="F3446" i="1"/>
  <c r="E3446" i="1"/>
  <c r="D3446" i="1"/>
  <c r="I3445" i="1"/>
  <c r="H3445" i="1"/>
  <c r="G3445" i="1"/>
  <c r="F3445" i="1"/>
  <c r="E3445" i="1"/>
  <c r="D3445" i="1"/>
  <c r="I3444" i="1"/>
  <c r="H3444" i="1"/>
  <c r="G3444" i="1"/>
  <c r="F3444" i="1"/>
  <c r="E3444" i="1"/>
  <c r="D3444" i="1"/>
  <c r="I3443" i="1"/>
  <c r="H3443" i="1"/>
  <c r="G3443" i="1"/>
  <c r="F3443" i="1"/>
  <c r="E3443" i="1"/>
  <c r="D3443" i="1"/>
  <c r="I3442" i="1"/>
  <c r="H3442" i="1"/>
  <c r="G3442" i="1"/>
  <c r="F3442" i="1"/>
  <c r="E3442" i="1"/>
  <c r="D3442" i="1"/>
  <c r="I3441" i="1"/>
  <c r="H3441" i="1"/>
  <c r="G3441" i="1"/>
  <c r="F3441" i="1"/>
  <c r="E3441" i="1"/>
  <c r="D3441" i="1"/>
  <c r="I3440" i="1"/>
  <c r="H3440" i="1"/>
  <c r="G3440" i="1"/>
  <c r="F3440" i="1"/>
  <c r="E3440" i="1"/>
  <c r="D3440" i="1"/>
  <c r="I3439" i="1"/>
  <c r="H3439" i="1"/>
  <c r="G3439" i="1"/>
  <c r="F3439" i="1"/>
  <c r="E3439" i="1"/>
  <c r="D3439" i="1"/>
  <c r="I3438" i="1"/>
  <c r="H3438" i="1"/>
  <c r="G3438" i="1"/>
  <c r="F3438" i="1"/>
  <c r="E3438" i="1"/>
  <c r="D3438" i="1"/>
  <c r="I3437" i="1"/>
  <c r="H3437" i="1"/>
  <c r="G3437" i="1"/>
  <c r="F3437" i="1"/>
  <c r="E3437" i="1"/>
  <c r="D3437" i="1"/>
  <c r="I3436" i="1"/>
  <c r="H3436" i="1"/>
  <c r="G3436" i="1"/>
  <c r="F3436" i="1"/>
  <c r="E3436" i="1"/>
  <c r="D3436" i="1"/>
  <c r="I3435" i="1"/>
  <c r="H3435" i="1"/>
  <c r="G3435" i="1"/>
  <c r="F3435" i="1"/>
  <c r="E3435" i="1"/>
  <c r="D3435" i="1"/>
  <c r="I3434" i="1"/>
  <c r="H3434" i="1"/>
  <c r="G3434" i="1"/>
  <c r="F3434" i="1"/>
  <c r="E3434" i="1"/>
  <c r="D3434" i="1"/>
  <c r="I3433" i="1"/>
  <c r="H3433" i="1"/>
  <c r="G3433" i="1"/>
  <c r="F3433" i="1"/>
  <c r="E3433" i="1"/>
  <c r="D3433" i="1"/>
  <c r="I3432" i="1"/>
  <c r="H3432" i="1"/>
  <c r="G3432" i="1"/>
  <c r="F3432" i="1"/>
  <c r="E3432" i="1"/>
  <c r="D3432" i="1"/>
  <c r="I3431" i="1"/>
  <c r="H3431" i="1"/>
  <c r="G3431" i="1"/>
  <c r="F3431" i="1"/>
  <c r="E3431" i="1"/>
  <c r="D3431" i="1"/>
  <c r="I3430" i="1"/>
  <c r="H3430" i="1"/>
  <c r="G3430" i="1"/>
  <c r="F3430" i="1"/>
  <c r="E3430" i="1"/>
  <c r="D3430" i="1"/>
  <c r="I3429" i="1"/>
  <c r="H3429" i="1"/>
  <c r="G3429" i="1"/>
  <c r="F3429" i="1"/>
  <c r="E3429" i="1"/>
  <c r="D3429" i="1"/>
  <c r="I3428" i="1"/>
  <c r="H3428" i="1"/>
  <c r="G3428" i="1"/>
  <c r="F3428" i="1"/>
  <c r="E3428" i="1"/>
  <c r="D3428" i="1"/>
  <c r="I3427" i="1"/>
  <c r="H3427" i="1"/>
  <c r="G3427" i="1"/>
  <c r="F3427" i="1"/>
  <c r="E3427" i="1"/>
  <c r="D3427" i="1"/>
  <c r="I3426" i="1"/>
  <c r="H3426" i="1"/>
  <c r="G3426" i="1"/>
  <c r="F3426" i="1"/>
  <c r="E3426" i="1"/>
  <c r="D3426" i="1"/>
  <c r="I3425" i="1"/>
  <c r="H3425" i="1"/>
  <c r="G3425" i="1"/>
  <c r="F3425" i="1"/>
  <c r="E3425" i="1"/>
  <c r="D3425" i="1"/>
  <c r="I3424" i="1"/>
  <c r="H3424" i="1"/>
  <c r="G3424" i="1"/>
  <c r="F3424" i="1"/>
  <c r="E3424" i="1"/>
  <c r="D3424" i="1"/>
  <c r="I3423" i="1"/>
  <c r="H3423" i="1"/>
  <c r="G3423" i="1"/>
  <c r="F3423" i="1"/>
  <c r="E3423" i="1"/>
  <c r="D3423" i="1"/>
  <c r="I3422" i="1"/>
  <c r="H3422" i="1"/>
  <c r="G3422" i="1"/>
  <c r="F3422" i="1"/>
  <c r="E3422" i="1"/>
  <c r="D3422" i="1"/>
  <c r="I3421" i="1"/>
  <c r="H3421" i="1"/>
  <c r="G3421" i="1"/>
  <c r="F3421" i="1"/>
  <c r="E3421" i="1"/>
  <c r="D3421" i="1"/>
  <c r="I3420" i="1"/>
  <c r="H3420" i="1"/>
  <c r="G3420" i="1"/>
  <c r="F3420" i="1"/>
  <c r="E3420" i="1"/>
  <c r="D3420" i="1"/>
  <c r="I3419" i="1"/>
  <c r="H3419" i="1"/>
  <c r="G3419" i="1"/>
  <c r="F3419" i="1"/>
  <c r="E3419" i="1"/>
  <c r="D3419" i="1"/>
  <c r="I3418" i="1"/>
  <c r="O3418" i="1" s="1"/>
  <c r="H3418" i="1"/>
  <c r="N3418" i="1" s="1"/>
  <c r="G3418" i="1"/>
  <c r="M3418" i="1" s="1"/>
  <c r="F3418" i="1"/>
  <c r="L3418" i="1" s="1"/>
  <c r="E3418" i="1"/>
  <c r="K3418" i="1" s="1"/>
  <c r="D3418" i="1"/>
  <c r="J3418" i="1" s="1"/>
  <c r="I3417" i="1"/>
  <c r="H3417" i="1"/>
  <c r="G3417" i="1"/>
  <c r="F3417" i="1"/>
  <c r="E3417" i="1"/>
  <c r="D3417" i="1"/>
  <c r="I3416" i="1"/>
  <c r="H3416" i="1"/>
  <c r="G3416" i="1"/>
  <c r="F3416" i="1"/>
  <c r="E3416" i="1"/>
  <c r="D3416" i="1"/>
  <c r="I3415" i="1"/>
  <c r="H3415" i="1"/>
  <c r="G3415" i="1"/>
  <c r="F3415" i="1"/>
  <c r="E3415" i="1"/>
  <c r="D3415" i="1"/>
  <c r="I3414" i="1"/>
  <c r="H3414" i="1"/>
  <c r="G3414" i="1"/>
  <c r="F3414" i="1"/>
  <c r="E3414" i="1"/>
  <c r="D3414" i="1"/>
  <c r="I3413" i="1"/>
  <c r="H3413" i="1"/>
  <c r="G3413" i="1"/>
  <c r="F3413" i="1"/>
  <c r="E3413" i="1"/>
  <c r="D3413" i="1"/>
  <c r="I3412" i="1"/>
  <c r="H3412" i="1"/>
  <c r="G3412" i="1"/>
  <c r="F3412" i="1"/>
  <c r="E3412" i="1"/>
  <c r="D3412" i="1"/>
  <c r="I3411" i="1"/>
  <c r="H3411" i="1"/>
  <c r="G3411" i="1"/>
  <c r="F3411" i="1"/>
  <c r="E3411" i="1"/>
  <c r="D3411" i="1"/>
  <c r="I3410" i="1"/>
  <c r="H3410" i="1"/>
  <c r="G3410" i="1"/>
  <c r="F3410" i="1"/>
  <c r="E3410" i="1"/>
  <c r="D3410" i="1"/>
  <c r="I3409" i="1"/>
  <c r="H3409" i="1"/>
  <c r="G3409" i="1"/>
  <c r="F3409" i="1"/>
  <c r="E3409" i="1"/>
  <c r="D3409" i="1"/>
  <c r="I3408" i="1"/>
  <c r="H3408" i="1"/>
  <c r="G3408" i="1"/>
  <c r="F3408" i="1"/>
  <c r="E3408" i="1"/>
  <c r="D3408" i="1"/>
  <c r="I3407" i="1"/>
  <c r="H3407" i="1"/>
  <c r="G3407" i="1"/>
  <c r="F3407" i="1"/>
  <c r="E3407" i="1"/>
  <c r="D3407" i="1"/>
  <c r="I3406" i="1"/>
  <c r="H3406" i="1"/>
  <c r="G3406" i="1"/>
  <c r="F3406" i="1"/>
  <c r="E3406" i="1"/>
  <c r="D3406" i="1"/>
  <c r="I3405" i="1"/>
  <c r="H3405" i="1"/>
  <c r="G3405" i="1"/>
  <c r="F3405" i="1"/>
  <c r="E3405" i="1"/>
  <c r="D3405" i="1"/>
  <c r="I3404" i="1"/>
  <c r="H3404" i="1"/>
  <c r="G3404" i="1"/>
  <c r="F3404" i="1"/>
  <c r="E3404" i="1"/>
  <c r="D3404" i="1"/>
  <c r="I3403" i="1"/>
  <c r="H3403" i="1"/>
  <c r="G3403" i="1"/>
  <c r="F3403" i="1"/>
  <c r="E3403" i="1"/>
  <c r="D3403" i="1"/>
  <c r="I3402" i="1"/>
  <c r="H3402" i="1"/>
  <c r="G3402" i="1"/>
  <c r="F3402" i="1"/>
  <c r="E3402" i="1"/>
  <c r="D3402" i="1"/>
  <c r="I3401" i="1"/>
  <c r="H3401" i="1"/>
  <c r="G3401" i="1"/>
  <c r="F3401" i="1"/>
  <c r="E3401" i="1"/>
  <c r="D3401" i="1"/>
  <c r="I3400" i="1"/>
  <c r="H3400" i="1"/>
  <c r="G3400" i="1"/>
  <c r="F3400" i="1"/>
  <c r="E3400" i="1"/>
  <c r="D3400" i="1"/>
  <c r="I3399" i="1"/>
  <c r="H3399" i="1"/>
  <c r="G3399" i="1"/>
  <c r="F3399" i="1"/>
  <c r="E3399" i="1"/>
  <c r="D3399" i="1"/>
  <c r="I3398" i="1"/>
  <c r="H3398" i="1"/>
  <c r="G3398" i="1"/>
  <c r="F3398" i="1"/>
  <c r="E3398" i="1"/>
  <c r="D3398" i="1"/>
  <c r="I3397" i="1"/>
  <c r="H3397" i="1"/>
  <c r="G3397" i="1"/>
  <c r="F3397" i="1"/>
  <c r="E3397" i="1"/>
  <c r="D3397" i="1"/>
  <c r="I3396" i="1"/>
  <c r="H3396" i="1"/>
  <c r="G3396" i="1"/>
  <c r="F3396" i="1"/>
  <c r="E3396" i="1"/>
  <c r="D3396" i="1"/>
  <c r="I3395" i="1"/>
  <c r="H3395" i="1"/>
  <c r="G3395" i="1"/>
  <c r="F3395" i="1"/>
  <c r="E3395" i="1"/>
  <c r="D3395" i="1"/>
  <c r="I3394" i="1"/>
  <c r="H3394" i="1"/>
  <c r="G3394" i="1"/>
  <c r="F3394" i="1"/>
  <c r="E3394" i="1"/>
  <c r="D3394" i="1"/>
  <c r="I3393" i="1"/>
  <c r="H3393" i="1"/>
  <c r="G3393" i="1"/>
  <c r="F3393" i="1"/>
  <c r="E3393" i="1"/>
  <c r="D3393" i="1"/>
  <c r="I3392" i="1"/>
  <c r="H3392" i="1"/>
  <c r="G3392" i="1"/>
  <c r="F3392" i="1"/>
  <c r="E3392" i="1"/>
  <c r="D3392" i="1"/>
  <c r="I3391" i="1"/>
  <c r="H3391" i="1"/>
  <c r="G3391" i="1"/>
  <c r="F3391" i="1"/>
  <c r="E3391" i="1"/>
  <c r="D3391" i="1"/>
  <c r="I3390" i="1"/>
  <c r="H3390" i="1"/>
  <c r="G3390" i="1"/>
  <c r="F3390" i="1"/>
  <c r="E3390" i="1"/>
  <c r="D3390" i="1"/>
  <c r="I3389" i="1"/>
  <c r="H3389" i="1"/>
  <c r="G3389" i="1"/>
  <c r="F3389" i="1"/>
  <c r="E3389" i="1"/>
  <c r="D3389" i="1"/>
  <c r="I3388" i="1"/>
  <c r="H3388" i="1"/>
  <c r="G3388" i="1"/>
  <c r="F3388" i="1"/>
  <c r="E3388" i="1"/>
  <c r="D3388" i="1"/>
  <c r="I3387" i="1"/>
  <c r="O3387" i="1" s="1"/>
  <c r="H3387" i="1"/>
  <c r="N3387" i="1" s="1"/>
  <c r="G3387" i="1"/>
  <c r="M3387" i="1" s="1"/>
  <c r="F3387" i="1"/>
  <c r="L3387" i="1" s="1"/>
  <c r="E3387" i="1"/>
  <c r="K3387" i="1" s="1"/>
  <c r="D3387" i="1"/>
  <c r="J3387" i="1" s="1"/>
  <c r="I3386" i="1"/>
  <c r="H3386" i="1"/>
  <c r="G3386" i="1"/>
  <c r="F3386" i="1"/>
  <c r="E3386" i="1"/>
  <c r="D3386" i="1"/>
  <c r="I3385" i="1"/>
  <c r="H3385" i="1"/>
  <c r="G3385" i="1"/>
  <c r="F3385" i="1"/>
  <c r="E3385" i="1"/>
  <c r="D3385" i="1"/>
  <c r="I3384" i="1"/>
  <c r="H3384" i="1"/>
  <c r="G3384" i="1"/>
  <c r="F3384" i="1"/>
  <c r="E3384" i="1"/>
  <c r="D3384" i="1"/>
  <c r="I3383" i="1"/>
  <c r="H3383" i="1"/>
  <c r="G3383" i="1"/>
  <c r="F3383" i="1"/>
  <c r="E3383" i="1"/>
  <c r="D3383" i="1"/>
  <c r="I3382" i="1"/>
  <c r="H3382" i="1"/>
  <c r="G3382" i="1"/>
  <c r="F3382" i="1"/>
  <c r="E3382" i="1"/>
  <c r="D3382" i="1"/>
  <c r="I3381" i="1"/>
  <c r="H3381" i="1"/>
  <c r="G3381" i="1"/>
  <c r="F3381" i="1"/>
  <c r="E3381" i="1"/>
  <c r="D3381" i="1"/>
  <c r="I3380" i="1"/>
  <c r="H3380" i="1"/>
  <c r="G3380" i="1"/>
  <c r="F3380" i="1"/>
  <c r="E3380" i="1"/>
  <c r="D3380" i="1"/>
  <c r="I3379" i="1"/>
  <c r="H3379" i="1"/>
  <c r="G3379" i="1"/>
  <c r="F3379" i="1"/>
  <c r="E3379" i="1"/>
  <c r="D3379" i="1"/>
  <c r="I3378" i="1"/>
  <c r="H3378" i="1"/>
  <c r="G3378" i="1"/>
  <c r="F3378" i="1"/>
  <c r="E3378" i="1"/>
  <c r="D3378" i="1"/>
  <c r="I3377" i="1"/>
  <c r="H3377" i="1"/>
  <c r="G3377" i="1"/>
  <c r="F3377" i="1"/>
  <c r="E3377" i="1"/>
  <c r="D3377" i="1"/>
  <c r="I3376" i="1"/>
  <c r="H3376" i="1"/>
  <c r="G3376" i="1"/>
  <c r="F3376" i="1"/>
  <c r="E3376" i="1"/>
  <c r="D3376" i="1"/>
  <c r="I3375" i="1"/>
  <c r="H3375" i="1"/>
  <c r="G3375" i="1"/>
  <c r="F3375" i="1"/>
  <c r="E3375" i="1"/>
  <c r="D3375" i="1"/>
  <c r="I3374" i="1"/>
  <c r="H3374" i="1"/>
  <c r="G3374" i="1"/>
  <c r="F3374" i="1"/>
  <c r="E3374" i="1"/>
  <c r="D3374" i="1"/>
  <c r="I3373" i="1"/>
  <c r="H3373" i="1"/>
  <c r="G3373" i="1"/>
  <c r="F3373" i="1"/>
  <c r="E3373" i="1"/>
  <c r="D3373" i="1"/>
  <c r="I3372" i="1"/>
  <c r="H3372" i="1"/>
  <c r="G3372" i="1"/>
  <c r="F3372" i="1"/>
  <c r="E3372" i="1"/>
  <c r="D3372" i="1"/>
  <c r="I3371" i="1"/>
  <c r="H3371" i="1"/>
  <c r="G3371" i="1"/>
  <c r="F3371" i="1"/>
  <c r="E3371" i="1"/>
  <c r="D3371" i="1"/>
  <c r="I3370" i="1"/>
  <c r="H3370" i="1"/>
  <c r="G3370" i="1"/>
  <c r="F3370" i="1"/>
  <c r="E3370" i="1"/>
  <c r="D3370" i="1"/>
  <c r="I3369" i="1"/>
  <c r="H3369" i="1"/>
  <c r="G3369" i="1"/>
  <c r="F3369" i="1"/>
  <c r="E3369" i="1"/>
  <c r="D3369" i="1"/>
  <c r="I3368" i="1"/>
  <c r="H3368" i="1"/>
  <c r="G3368" i="1"/>
  <c r="F3368" i="1"/>
  <c r="E3368" i="1"/>
  <c r="D3368" i="1"/>
  <c r="I3367" i="1"/>
  <c r="H3367" i="1"/>
  <c r="G3367" i="1"/>
  <c r="F3367" i="1"/>
  <c r="E3367" i="1"/>
  <c r="D3367" i="1"/>
  <c r="I3366" i="1"/>
  <c r="H3366" i="1"/>
  <c r="G3366" i="1"/>
  <c r="F3366" i="1"/>
  <c r="E3366" i="1"/>
  <c r="D3366" i="1"/>
  <c r="I3365" i="1"/>
  <c r="H3365" i="1"/>
  <c r="G3365" i="1"/>
  <c r="F3365" i="1"/>
  <c r="E3365" i="1"/>
  <c r="D3365" i="1"/>
  <c r="I3364" i="1"/>
  <c r="H3364" i="1"/>
  <c r="G3364" i="1"/>
  <c r="F3364" i="1"/>
  <c r="E3364" i="1"/>
  <c r="D3364" i="1"/>
  <c r="I3363" i="1"/>
  <c r="H3363" i="1"/>
  <c r="G3363" i="1"/>
  <c r="F3363" i="1"/>
  <c r="E3363" i="1"/>
  <c r="D3363" i="1"/>
  <c r="I3362" i="1"/>
  <c r="H3362" i="1"/>
  <c r="G3362" i="1"/>
  <c r="F3362" i="1"/>
  <c r="E3362" i="1"/>
  <c r="D3362" i="1"/>
  <c r="I3361" i="1"/>
  <c r="H3361" i="1"/>
  <c r="G3361" i="1"/>
  <c r="F3361" i="1"/>
  <c r="E3361" i="1"/>
  <c r="D3361" i="1"/>
  <c r="I3360" i="1"/>
  <c r="H3360" i="1"/>
  <c r="G3360" i="1"/>
  <c r="F3360" i="1"/>
  <c r="E3360" i="1"/>
  <c r="D3360" i="1"/>
  <c r="I3359" i="1"/>
  <c r="H3359" i="1"/>
  <c r="G3359" i="1"/>
  <c r="F3359" i="1"/>
  <c r="E3359" i="1"/>
  <c r="D3359" i="1"/>
  <c r="I3358" i="1"/>
  <c r="H3358" i="1"/>
  <c r="G3358" i="1"/>
  <c r="F3358" i="1"/>
  <c r="E3358" i="1"/>
  <c r="D3358" i="1"/>
  <c r="I3357" i="1"/>
  <c r="H3357" i="1"/>
  <c r="G3357" i="1"/>
  <c r="F3357" i="1"/>
  <c r="E3357" i="1"/>
  <c r="D3357" i="1"/>
  <c r="I3356" i="1"/>
  <c r="O3356" i="1" s="1"/>
  <c r="H3356" i="1"/>
  <c r="N3356" i="1" s="1"/>
  <c r="G3356" i="1"/>
  <c r="M3356" i="1" s="1"/>
  <c r="F3356" i="1"/>
  <c r="L3356" i="1" s="1"/>
  <c r="E3356" i="1"/>
  <c r="K3356" i="1" s="1"/>
  <c r="D3356" i="1"/>
  <c r="J3356" i="1" s="1"/>
  <c r="I3355" i="1"/>
  <c r="H3355" i="1"/>
  <c r="G3355" i="1"/>
  <c r="F3355" i="1"/>
  <c r="E3355" i="1"/>
  <c r="D3355" i="1"/>
  <c r="I3354" i="1"/>
  <c r="H3354" i="1"/>
  <c r="G3354" i="1"/>
  <c r="F3354" i="1"/>
  <c r="E3354" i="1"/>
  <c r="D3354" i="1"/>
  <c r="I3353" i="1"/>
  <c r="H3353" i="1"/>
  <c r="G3353" i="1"/>
  <c r="F3353" i="1"/>
  <c r="E3353" i="1"/>
  <c r="D3353" i="1"/>
  <c r="I3352" i="1"/>
  <c r="H3352" i="1"/>
  <c r="G3352" i="1"/>
  <c r="F3352" i="1"/>
  <c r="E3352" i="1"/>
  <c r="D3352" i="1"/>
  <c r="I3351" i="1"/>
  <c r="H3351" i="1"/>
  <c r="G3351" i="1"/>
  <c r="F3351" i="1"/>
  <c r="E3351" i="1"/>
  <c r="D3351" i="1"/>
  <c r="I3350" i="1"/>
  <c r="H3350" i="1"/>
  <c r="G3350" i="1"/>
  <c r="F3350" i="1"/>
  <c r="E3350" i="1"/>
  <c r="D3350" i="1"/>
  <c r="I3349" i="1"/>
  <c r="H3349" i="1"/>
  <c r="G3349" i="1"/>
  <c r="F3349" i="1"/>
  <c r="E3349" i="1"/>
  <c r="D3349" i="1"/>
  <c r="I3348" i="1"/>
  <c r="H3348" i="1"/>
  <c r="G3348" i="1"/>
  <c r="F3348" i="1"/>
  <c r="E3348" i="1"/>
  <c r="D3348" i="1"/>
  <c r="I3347" i="1"/>
  <c r="H3347" i="1"/>
  <c r="G3347" i="1"/>
  <c r="F3347" i="1"/>
  <c r="E3347" i="1"/>
  <c r="D3347" i="1"/>
  <c r="I3346" i="1"/>
  <c r="H3346" i="1"/>
  <c r="G3346" i="1"/>
  <c r="F3346" i="1"/>
  <c r="E3346" i="1"/>
  <c r="D3346" i="1"/>
  <c r="I3345" i="1"/>
  <c r="H3345" i="1"/>
  <c r="G3345" i="1"/>
  <c r="F3345" i="1"/>
  <c r="E3345" i="1"/>
  <c r="D3345" i="1"/>
  <c r="I3344" i="1"/>
  <c r="H3344" i="1"/>
  <c r="G3344" i="1"/>
  <c r="F3344" i="1"/>
  <c r="E3344" i="1"/>
  <c r="D3344" i="1"/>
  <c r="I3343" i="1"/>
  <c r="H3343" i="1"/>
  <c r="G3343" i="1"/>
  <c r="F3343" i="1"/>
  <c r="E3343" i="1"/>
  <c r="D3343" i="1"/>
  <c r="I3342" i="1"/>
  <c r="H3342" i="1"/>
  <c r="G3342" i="1"/>
  <c r="F3342" i="1"/>
  <c r="E3342" i="1"/>
  <c r="D3342" i="1"/>
  <c r="I3341" i="1"/>
  <c r="H3341" i="1"/>
  <c r="G3341" i="1"/>
  <c r="F3341" i="1"/>
  <c r="E3341" i="1"/>
  <c r="D3341" i="1"/>
  <c r="I3340" i="1"/>
  <c r="H3340" i="1"/>
  <c r="G3340" i="1"/>
  <c r="F3340" i="1"/>
  <c r="E3340" i="1"/>
  <c r="D3340" i="1"/>
  <c r="I3339" i="1"/>
  <c r="H3339" i="1"/>
  <c r="G3339" i="1"/>
  <c r="F3339" i="1"/>
  <c r="E3339" i="1"/>
  <c r="D3339" i="1"/>
  <c r="I3338" i="1"/>
  <c r="H3338" i="1"/>
  <c r="G3338" i="1"/>
  <c r="F3338" i="1"/>
  <c r="E3338" i="1"/>
  <c r="D3338" i="1"/>
  <c r="I3337" i="1"/>
  <c r="H3337" i="1"/>
  <c r="G3337" i="1"/>
  <c r="F3337" i="1"/>
  <c r="E3337" i="1"/>
  <c r="D3337" i="1"/>
  <c r="I3336" i="1"/>
  <c r="H3336" i="1"/>
  <c r="G3336" i="1"/>
  <c r="F3336" i="1"/>
  <c r="E3336" i="1"/>
  <c r="D3336" i="1"/>
  <c r="I3335" i="1"/>
  <c r="H3335" i="1"/>
  <c r="G3335" i="1"/>
  <c r="F3335" i="1"/>
  <c r="E3335" i="1"/>
  <c r="D3335" i="1"/>
  <c r="I3334" i="1"/>
  <c r="H3334" i="1"/>
  <c r="G3334" i="1"/>
  <c r="F3334" i="1"/>
  <c r="E3334" i="1"/>
  <c r="D3334" i="1"/>
  <c r="I3333" i="1"/>
  <c r="H3333" i="1"/>
  <c r="G3333" i="1"/>
  <c r="F3333" i="1"/>
  <c r="E3333" i="1"/>
  <c r="D3333" i="1"/>
  <c r="I3332" i="1"/>
  <c r="H3332" i="1"/>
  <c r="G3332" i="1"/>
  <c r="F3332" i="1"/>
  <c r="E3332" i="1"/>
  <c r="D3332" i="1"/>
  <c r="I3331" i="1"/>
  <c r="H3331" i="1"/>
  <c r="G3331" i="1"/>
  <c r="F3331" i="1"/>
  <c r="E3331" i="1"/>
  <c r="D3331" i="1"/>
  <c r="I3330" i="1"/>
  <c r="H3330" i="1"/>
  <c r="G3330" i="1"/>
  <c r="F3330" i="1"/>
  <c r="E3330" i="1"/>
  <c r="D3330" i="1"/>
  <c r="I3329" i="1"/>
  <c r="H3329" i="1"/>
  <c r="G3329" i="1"/>
  <c r="F3329" i="1"/>
  <c r="E3329" i="1"/>
  <c r="D3329" i="1"/>
  <c r="I3328" i="1"/>
  <c r="H3328" i="1"/>
  <c r="G3328" i="1"/>
  <c r="F3328" i="1"/>
  <c r="E3328" i="1"/>
  <c r="D3328" i="1"/>
  <c r="I3327" i="1"/>
  <c r="H3327" i="1"/>
  <c r="G3327" i="1"/>
  <c r="F3327" i="1"/>
  <c r="E3327" i="1"/>
  <c r="D3327" i="1"/>
  <c r="I3326" i="1"/>
  <c r="H3326" i="1"/>
  <c r="G3326" i="1"/>
  <c r="F3326" i="1"/>
  <c r="E3326" i="1"/>
  <c r="D3326" i="1"/>
  <c r="I3325" i="1"/>
  <c r="O3325" i="1" s="1"/>
  <c r="H3325" i="1"/>
  <c r="N3325" i="1" s="1"/>
  <c r="G3325" i="1"/>
  <c r="M3325" i="1" s="1"/>
  <c r="F3325" i="1"/>
  <c r="L3325" i="1" s="1"/>
  <c r="E3325" i="1"/>
  <c r="K3325" i="1" s="1"/>
  <c r="D3325" i="1"/>
  <c r="J3325" i="1" s="1"/>
  <c r="I3324" i="1"/>
  <c r="H3324" i="1"/>
  <c r="G3324" i="1"/>
  <c r="F3324" i="1"/>
  <c r="E3324" i="1"/>
  <c r="D3324" i="1"/>
  <c r="I3323" i="1"/>
  <c r="H3323" i="1"/>
  <c r="G3323" i="1"/>
  <c r="F3323" i="1"/>
  <c r="E3323" i="1"/>
  <c r="D3323" i="1"/>
  <c r="I3322" i="1"/>
  <c r="H3322" i="1"/>
  <c r="G3322" i="1"/>
  <c r="F3322" i="1"/>
  <c r="E3322" i="1"/>
  <c r="D3322" i="1"/>
  <c r="I3321" i="1"/>
  <c r="H3321" i="1"/>
  <c r="G3321" i="1"/>
  <c r="F3321" i="1"/>
  <c r="E3321" i="1"/>
  <c r="D3321" i="1"/>
  <c r="I3320" i="1"/>
  <c r="H3320" i="1"/>
  <c r="G3320" i="1"/>
  <c r="F3320" i="1"/>
  <c r="E3320" i="1"/>
  <c r="D3320" i="1"/>
  <c r="I3319" i="1"/>
  <c r="H3319" i="1"/>
  <c r="G3319" i="1"/>
  <c r="F3319" i="1"/>
  <c r="E3319" i="1"/>
  <c r="D3319" i="1"/>
  <c r="I3318" i="1"/>
  <c r="H3318" i="1"/>
  <c r="G3318" i="1"/>
  <c r="F3318" i="1"/>
  <c r="E3318" i="1"/>
  <c r="D3318" i="1"/>
  <c r="I3317" i="1"/>
  <c r="H3317" i="1"/>
  <c r="G3317" i="1"/>
  <c r="F3317" i="1"/>
  <c r="E3317" i="1"/>
  <c r="D3317" i="1"/>
  <c r="I3316" i="1"/>
  <c r="H3316" i="1"/>
  <c r="G3316" i="1"/>
  <c r="F3316" i="1"/>
  <c r="E3316" i="1"/>
  <c r="D3316" i="1"/>
  <c r="I3315" i="1"/>
  <c r="H3315" i="1"/>
  <c r="G3315" i="1"/>
  <c r="F3315" i="1"/>
  <c r="E3315" i="1"/>
  <c r="D3315" i="1"/>
  <c r="I3314" i="1"/>
  <c r="H3314" i="1"/>
  <c r="G3314" i="1"/>
  <c r="F3314" i="1"/>
  <c r="E3314" i="1"/>
  <c r="D3314" i="1"/>
  <c r="I3313" i="1"/>
  <c r="H3313" i="1"/>
  <c r="G3313" i="1"/>
  <c r="F3313" i="1"/>
  <c r="E3313" i="1"/>
  <c r="D3313" i="1"/>
  <c r="I3312" i="1"/>
  <c r="H3312" i="1"/>
  <c r="G3312" i="1"/>
  <c r="F3312" i="1"/>
  <c r="E3312" i="1"/>
  <c r="D3312" i="1"/>
  <c r="I3311" i="1"/>
  <c r="H3311" i="1"/>
  <c r="G3311" i="1"/>
  <c r="F3311" i="1"/>
  <c r="E3311" i="1"/>
  <c r="D3311" i="1"/>
  <c r="I3310" i="1"/>
  <c r="H3310" i="1"/>
  <c r="G3310" i="1"/>
  <c r="F3310" i="1"/>
  <c r="E3310" i="1"/>
  <c r="D3310" i="1"/>
  <c r="I3309" i="1"/>
  <c r="H3309" i="1"/>
  <c r="G3309" i="1"/>
  <c r="F3309" i="1"/>
  <c r="E3309" i="1"/>
  <c r="D3309" i="1"/>
  <c r="I3308" i="1"/>
  <c r="H3308" i="1"/>
  <c r="G3308" i="1"/>
  <c r="F3308" i="1"/>
  <c r="E3308" i="1"/>
  <c r="D3308" i="1"/>
  <c r="I3307" i="1"/>
  <c r="H3307" i="1"/>
  <c r="G3307" i="1"/>
  <c r="F3307" i="1"/>
  <c r="E3307" i="1"/>
  <c r="D3307" i="1"/>
  <c r="I3306" i="1"/>
  <c r="H3306" i="1"/>
  <c r="G3306" i="1"/>
  <c r="F3306" i="1"/>
  <c r="E3306" i="1"/>
  <c r="D3306" i="1"/>
  <c r="I3305" i="1"/>
  <c r="H3305" i="1"/>
  <c r="G3305" i="1"/>
  <c r="F3305" i="1"/>
  <c r="E3305" i="1"/>
  <c r="D3305" i="1"/>
  <c r="I3304" i="1"/>
  <c r="H3304" i="1"/>
  <c r="G3304" i="1"/>
  <c r="F3304" i="1"/>
  <c r="E3304" i="1"/>
  <c r="D3304" i="1"/>
  <c r="I3303" i="1"/>
  <c r="H3303" i="1"/>
  <c r="G3303" i="1"/>
  <c r="F3303" i="1"/>
  <c r="E3303" i="1"/>
  <c r="D3303" i="1"/>
  <c r="I3302" i="1"/>
  <c r="H3302" i="1"/>
  <c r="G3302" i="1"/>
  <c r="F3302" i="1"/>
  <c r="E3302" i="1"/>
  <c r="D3302" i="1"/>
  <c r="I3301" i="1"/>
  <c r="H3301" i="1"/>
  <c r="G3301" i="1"/>
  <c r="F3301" i="1"/>
  <c r="E3301" i="1"/>
  <c r="D3301" i="1"/>
  <c r="I3300" i="1"/>
  <c r="H3300" i="1"/>
  <c r="G3300" i="1"/>
  <c r="F3300" i="1"/>
  <c r="E3300" i="1"/>
  <c r="D3300" i="1"/>
  <c r="I3299" i="1"/>
  <c r="H3299" i="1"/>
  <c r="G3299" i="1"/>
  <c r="F3299" i="1"/>
  <c r="E3299" i="1"/>
  <c r="D3299" i="1"/>
  <c r="I3298" i="1"/>
  <c r="H3298" i="1"/>
  <c r="G3298" i="1"/>
  <c r="F3298" i="1"/>
  <c r="E3298" i="1"/>
  <c r="D3298" i="1"/>
  <c r="I3297" i="1"/>
  <c r="H3297" i="1"/>
  <c r="G3297" i="1"/>
  <c r="F3297" i="1"/>
  <c r="E3297" i="1"/>
  <c r="D3297" i="1"/>
  <c r="I3296" i="1"/>
  <c r="H3296" i="1"/>
  <c r="G3296" i="1"/>
  <c r="F3296" i="1"/>
  <c r="E3296" i="1"/>
  <c r="D3296" i="1"/>
  <c r="I3295" i="1"/>
  <c r="H3295" i="1"/>
  <c r="G3295" i="1"/>
  <c r="F3295" i="1"/>
  <c r="E3295" i="1"/>
  <c r="D3295" i="1"/>
  <c r="I3294" i="1"/>
  <c r="O3294" i="1" s="1"/>
  <c r="H3294" i="1"/>
  <c r="N3294" i="1" s="1"/>
  <c r="G3294" i="1"/>
  <c r="M3294" i="1" s="1"/>
  <c r="F3294" i="1"/>
  <c r="L3294" i="1" s="1"/>
  <c r="E3294" i="1"/>
  <c r="K3294" i="1" s="1"/>
  <c r="D3294" i="1"/>
  <c r="J3294" i="1" s="1"/>
  <c r="I3293" i="1"/>
  <c r="H3293" i="1"/>
  <c r="G3293" i="1"/>
  <c r="F3293" i="1"/>
  <c r="E3293" i="1"/>
  <c r="D3293" i="1"/>
  <c r="I3292" i="1"/>
  <c r="H3292" i="1"/>
  <c r="G3292" i="1"/>
  <c r="F3292" i="1"/>
  <c r="E3292" i="1"/>
  <c r="D3292" i="1"/>
  <c r="I3291" i="1"/>
  <c r="H3291" i="1"/>
  <c r="G3291" i="1"/>
  <c r="F3291" i="1"/>
  <c r="E3291" i="1"/>
  <c r="D3291" i="1"/>
  <c r="I3290" i="1"/>
  <c r="H3290" i="1"/>
  <c r="G3290" i="1"/>
  <c r="F3290" i="1"/>
  <c r="E3290" i="1"/>
  <c r="D3290" i="1"/>
  <c r="I3289" i="1"/>
  <c r="H3289" i="1"/>
  <c r="G3289" i="1"/>
  <c r="F3289" i="1"/>
  <c r="E3289" i="1"/>
  <c r="D3289" i="1"/>
  <c r="I3288" i="1"/>
  <c r="H3288" i="1"/>
  <c r="G3288" i="1"/>
  <c r="F3288" i="1"/>
  <c r="E3288" i="1"/>
  <c r="D3288" i="1"/>
  <c r="I3287" i="1"/>
  <c r="H3287" i="1"/>
  <c r="G3287" i="1"/>
  <c r="F3287" i="1"/>
  <c r="E3287" i="1"/>
  <c r="D3287" i="1"/>
  <c r="I3286" i="1"/>
  <c r="H3286" i="1"/>
  <c r="G3286" i="1"/>
  <c r="F3286" i="1"/>
  <c r="E3286" i="1"/>
  <c r="D3286" i="1"/>
  <c r="I3285" i="1"/>
  <c r="H3285" i="1"/>
  <c r="G3285" i="1"/>
  <c r="F3285" i="1"/>
  <c r="E3285" i="1"/>
  <c r="D3285" i="1"/>
  <c r="I3284" i="1"/>
  <c r="H3284" i="1"/>
  <c r="G3284" i="1"/>
  <c r="F3284" i="1"/>
  <c r="E3284" i="1"/>
  <c r="D3284" i="1"/>
  <c r="I3283" i="1"/>
  <c r="H3283" i="1"/>
  <c r="G3283" i="1"/>
  <c r="F3283" i="1"/>
  <c r="E3283" i="1"/>
  <c r="D3283" i="1"/>
  <c r="I3282" i="1"/>
  <c r="H3282" i="1"/>
  <c r="G3282" i="1"/>
  <c r="F3282" i="1"/>
  <c r="E3282" i="1"/>
  <c r="D3282" i="1"/>
  <c r="I3281" i="1"/>
  <c r="H3281" i="1"/>
  <c r="G3281" i="1"/>
  <c r="F3281" i="1"/>
  <c r="E3281" i="1"/>
  <c r="D3281" i="1"/>
  <c r="I3280" i="1"/>
  <c r="H3280" i="1"/>
  <c r="G3280" i="1"/>
  <c r="F3280" i="1"/>
  <c r="E3280" i="1"/>
  <c r="D3280" i="1"/>
  <c r="I3279" i="1"/>
  <c r="H3279" i="1"/>
  <c r="G3279" i="1"/>
  <c r="F3279" i="1"/>
  <c r="E3279" i="1"/>
  <c r="D3279" i="1"/>
  <c r="I3278" i="1"/>
  <c r="H3278" i="1"/>
  <c r="G3278" i="1"/>
  <c r="F3278" i="1"/>
  <c r="E3278" i="1"/>
  <c r="D3278" i="1"/>
  <c r="I3277" i="1"/>
  <c r="H3277" i="1"/>
  <c r="G3277" i="1"/>
  <c r="F3277" i="1"/>
  <c r="E3277" i="1"/>
  <c r="D3277" i="1"/>
  <c r="I3276" i="1"/>
  <c r="H3276" i="1"/>
  <c r="G3276" i="1"/>
  <c r="F3276" i="1"/>
  <c r="E3276" i="1"/>
  <c r="D3276" i="1"/>
  <c r="I3275" i="1"/>
  <c r="H3275" i="1"/>
  <c r="G3275" i="1"/>
  <c r="F3275" i="1"/>
  <c r="E3275" i="1"/>
  <c r="D3275" i="1"/>
  <c r="I3274" i="1"/>
  <c r="H3274" i="1"/>
  <c r="G3274" i="1"/>
  <c r="F3274" i="1"/>
  <c r="E3274" i="1"/>
  <c r="D3274" i="1"/>
  <c r="I3273" i="1"/>
  <c r="H3273" i="1"/>
  <c r="G3273" i="1"/>
  <c r="F3273" i="1"/>
  <c r="E3273" i="1"/>
  <c r="D3273" i="1"/>
  <c r="I3272" i="1"/>
  <c r="H3272" i="1"/>
  <c r="G3272" i="1"/>
  <c r="F3272" i="1"/>
  <c r="E3272" i="1"/>
  <c r="D3272" i="1"/>
  <c r="I3271" i="1"/>
  <c r="H3271" i="1"/>
  <c r="G3271" i="1"/>
  <c r="F3271" i="1"/>
  <c r="E3271" i="1"/>
  <c r="D3271" i="1"/>
  <c r="I3270" i="1"/>
  <c r="H3270" i="1"/>
  <c r="G3270" i="1"/>
  <c r="F3270" i="1"/>
  <c r="E3270" i="1"/>
  <c r="D3270" i="1"/>
  <c r="I3269" i="1"/>
  <c r="H3269" i="1"/>
  <c r="G3269" i="1"/>
  <c r="F3269" i="1"/>
  <c r="E3269" i="1"/>
  <c r="D3269" i="1"/>
  <c r="I3268" i="1"/>
  <c r="H3268" i="1"/>
  <c r="G3268" i="1"/>
  <c r="F3268" i="1"/>
  <c r="E3268" i="1"/>
  <c r="D3268" i="1"/>
  <c r="I3267" i="1"/>
  <c r="H3267" i="1"/>
  <c r="G3267" i="1"/>
  <c r="F3267" i="1"/>
  <c r="E3267" i="1"/>
  <c r="D3267" i="1"/>
  <c r="I3266" i="1"/>
  <c r="H3266" i="1"/>
  <c r="G3266" i="1"/>
  <c r="F3266" i="1"/>
  <c r="E3266" i="1"/>
  <c r="D3266" i="1"/>
  <c r="I3265" i="1"/>
  <c r="H3265" i="1"/>
  <c r="G3265" i="1"/>
  <c r="F3265" i="1"/>
  <c r="E3265" i="1"/>
  <c r="D3265" i="1"/>
  <c r="I3264" i="1"/>
  <c r="H3264" i="1"/>
  <c r="G3264" i="1"/>
  <c r="F3264" i="1"/>
  <c r="E3264" i="1"/>
  <c r="D3264" i="1"/>
  <c r="I3263" i="1"/>
  <c r="O3263" i="1" s="1"/>
  <c r="H3263" i="1"/>
  <c r="N3263" i="1" s="1"/>
  <c r="G3263" i="1"/>
  <c r="M3263" i="1" s="1"/>
  <c r="F3263" i="1"/>
  <c r="L3263" i="1" s="1"/>
  <c r="E3263" i="1"/>
  <c r="K3263" i="1" s="1"/>
  <c r="D3263" i="1"/>
  <c r="J3263" i="1" s="1"/>
  <c r="I3262" i="1"/>
  <c r="H3262" i="1"/>
  <c r="G3262" i="1"/>
  <c r="F3262" i="1"/>
  <c r="E3262" i="1"/>
  <c r="D3262" i="1"/>
  <c r="I3261" i="1"/>
  <c r="H3261" i="1"/>
  <c r="G3261" i="1"/>
  <c r="F3261" i="1"/>
  <c r="E3261" i="1"/>
  <c r="D3261" i="1"/>
  <c r="I3260" i="1"/>
  <c r="H3260" i="1"/>
  <c r="G3260" i="1"/>
  <c r="F3260" i="1"/>
  <c r="E3260" i="1"/>
  <c r="D3260" i="1"/>
  <c r="I3259" i="1"/>
  <c r="H3259" i="1"/>
  <c r="G3259" i="1"/>
  <c r="F3259" i="1"/>
  <c r="E3259" i="1"/>
  <c r="D3259" i="1"/>
  <c r="I3258" i="1"/>
  <c r="H3258" i="1"/>
  <c r="G3258" i="1"/>
  <c r="F3258" i="1"/>
  <c r="E3258" i="1"/>
  <c r="D3258" i="1"/>
  <c r="I3257" i="1"/>
  <c r="H3257" i="1"/>
  <c r="G3257" i="1"/>
  <c r="F3257" i="1"/>
  <c r="E3257" i="1"/>
  <c r="D3257" i="1"/>
  <c r="I3256" i="1"/>
  <c r="H3256" i="1"/>
  <c r="G3256" i="1"/>
  <c r="F3256" i="1"/>
  <c r="E3256" i="1"/>
  <c r="D3256" i="1"/>
  <c r="I3255" i="1"/>
  <c r="H3255" i="1"/>
  <c r="G3255" i="1"/>
  <c r="F3255" i="1"/>
  <c r="E3255" i="1"/>
  <c r="D3255" i="1"/>
  <c r="I3254" i="1"/>
  <c r="H3254" i="1"/>
  <c r="G3254" i="1"/>
  <c r="F3254" i="1"/>
  <c r="E3254" i="1"/>
  <c r="D3254" i="1"/>
  <c r="I3253" i="1"/>
  <c r="H3253" i="1"/>
  <c r="G3253" i="1"/>
  <c r="F3253" i="1"/>
  <c r="E3253" i="1"/>
  <c r="D3253" i="1"/>
  <c r="I3252" i="1"/>
  <c r="H3252" i="1"/>
  <c r="G3252" i="1"/>
  <c r="F3252" i="1"/>
  <c r="E3252" i="1"/>
  <c r="D3252" i="1"/>
  <c r="I3251" i="1"/>
  <c r="H3251" i="1"/>
  <c r="G3251" i="1"/>
  <c r="F3251" i="1"/>
  <c r="E3251" i="1"/>
  <c r="D3251" i="1"/>
  <c r="I3250" i="1"/>
  <c r="H3250" i="1"/>
  <c r="G3250" i="1"/>
  <c r="F3250" i="1"/>
  <c r="E3250" i="1"/>
  <c r="D3250" i="1"/>
  <c r="I3249" i="1"/>
  <c r="H3249" i="1"/>
  <c r="G3249" i="1"/>
  <c r="F3249" i="1"/>
  <c r="E3249" i="1"/>
  <c r="D3249" i="1"/>
  <c r="I3248" i="1"/>
  <c r="H3248" i="1"/>
  <c r="G3248" i="1"/>
  <c r="F3248" i="1"/>
  <c r="E3248" i="1"/>
  <c r="D3248" i="1"/>
  <c r="I3247" i="1"/>
  <c r="H3247" i="1"/>
  <c r="G3247" i="1"/>
  <c r="F3247" i="1"/>
  <c r="E3247" i="1"/>
  <c r="D3247" i="1"/>
  <c r="I3246" i="1"/>
  <c r="H3246" i="1"/>
  <c r="G3246" i="1"/>
  <c r="F3246" i="1"/>
  <c r="E3246" i="1"/>
  <c r="D3246" i="1"/>
  <c r="I3245" i="1"/>
  <c r="H3245" i="1"/>
  <c r="G3245" i="1"/>
  <c r="F3245" i="1"/>
  <c r="E3245" i="1"/>
  <c r="D3245" i="1"/>
  <c r="I3244" i="1"/>
  <c r="H3244" i="1"/>
  <c r="G3244" i="1"/>
  <c r="F3244" i="1"/>
  <c r="E3244" i="1"/>
  <c r="D3244" i="1"/>
  <c r="I3243" i="1"/>
  <c r="H3243" i="1"/>
  <c r="G3243" i="1"/>
  <c r="F3243" i="1"/>
  <c r="E3243" i="1"/>
  <c r="D3243" i="1"/>
  <c r="I3242" i="1"/>
  <c r="H3242" i="1"/>
  <c r="G3242" i="1"/>
  <c r="F3242" i="1"/>
  <c r="E3242" i="1"/>
  <c r="D3242" i="1"/>
  <c r="I3241" i="1"/>
  <c r="H3241" i="1"/>
  <c r="G3241" i="1"/>
  <c r="F3241" i="1"/>
  <c r="E3241" i="1"/>
  <c r="D3241" i="1"/>
  <c r="I3240" i="1"/>
  <c r="H3240" i="1"/>
  <c r="G3240" i="1"/>
  <c r="F3240" i="1"/>
  <c r="E3240" i="1"/>
  <c r="D3240" i="1"/>
  <c r="I3239" i="1"/>
  <c r="H3239" i="1"/>
  <c r="G3239" i="1"/>
  <c r="F3239" i="1"/>
  <c r="E3239" i="1"/>
  <c r="D3239" i="1"/>
  <c r="I3238" i="1"/>
  <c r="H3238" i="1"/>
  <c r="G3238" i="1"/>
  <c r="F3238" i="1"/>
  <c r="E3238" i="1"/>
  <c r="D3238" i="1"/>
  <c r="I3237" i="1"/>
  <c r="H3237" i="1"/>
  <c r="G3237" i="1"/>
  <c r="F3237" i="1"/>
  <c r="E3237" i="1"/>
  <c r="D3237" i="1"/>
  <c r="I3236" i="1"/>
  <c r="H3236" i="1"/>
  <c r="G3236" i="1"/>
  <c r="F3236" i="1"/>
  <c r="E3236" i="1"/>
  <c r="D3236" i="1"/>
  <c r="I3235" i="1"/>
  <c r="H3235" i="1"/>
  <c r="G3235" i="1"/>
  <c r="F3235" i="1"/>
  <c r="E3235" i="1"/>
  <c r="D3235" i="1"/>
  <c r="I3234" i="1"/>
  <c r="H3234" i="1"/>
  <c r="G3234" i="1"/>
  <c r="F3234" i="1"/>
  <c r="E3234" i="1"/>
  <c r="D3234" i="1"/>
  <c r="I3233" i="1"/>
  <c r="H3233" i="1"/>
  <c r="G3233" i="1"/>
  <c r="F3233" i="1"/>
  <c r="E3233" i="1"/>
  <c r="D3233" i="1"/>
  <c r="I3232" i="1"/>
  <c r="O3232" i="1" s="1"/>
  <c r="H3232" i="1"/>
  <c r="N3232" i="1" s="1"/>
  <c r="G3232" i="1"/>
  <c r="M3232" i="1" s="1"/>
  <c r="F3232" i="1"/>
  <c r="L3232" i="1" s="1"/>
  <c r="E3232" i="1"/>
  <c r="K3232" i="1" s="1"/>
  <c r="D3232" i="1"/>
  <c r="J3232" i="1" s="1"/>
  <c r="I3231" i="1"/>
  <c r="H3231" i="1"/>
  <c r="G3231" i="1"/>
  <c r="F3231" i="1"/>
  <c r="E3231" i="1"/>
  <c r="D3231" i="1"/>
  <c r="I3230" i="1"/>
  <c r="H3230" i="1"/>
  <c r="G3230" i="1"/>
  <c r="F3230" i="1"/>
  <c r="E3230" i="1"/>
  <c r="D3230" i="1"/>
  <c r="I3229" i="1"/>
  <c r="H3229" i="1"/>
  <c r="G3229" i="1"/>
  <c r="F3229" i="1"/>
  <c r="E3229" i="1"/>
  <c r="D3229" i="1"/>
  <c r="I3228" i="1"/>
  <c r="H3228" i="1"/>
  <c r="G3228" i="1"/>
  <c r="F3228" i="1"/>
  <c r="E3228" i="1"/>
  <c r="D3228" i="1"/>
  <c r="I3227" i="1"/>
  <c r="H3227" i="1"/>
  <c r="G3227" i="1"/>
  <c r="F3227" i="1"/>
  <c r="E3227" i="1"/>
  <c r="D3227" i="1"/>
  <c r="I3226" i="1"/>
  <c r="H3226" i="1"/>
  <c r="G3226" i="1"/>
  <c r="F3226" i="1"/>
  <c r="E3226" i="1"/>
  <c r="D3226" i="1"/>
  <c r="I3225" i="1"/>
  <c r="H3225" i="1"/>
  <c r="G3225" i="1"/>
  <c r="F3225" i="1"/>
  <c r="E3225" i="1"/>
  <c r="D3225" i="1"/>
  <c r="I3224" i="1"/>
  <c r="H3224" i="1"/>
  <c r="G3224" i="1"/>
  <c r="F3224" i="1"/>
  <c r="E3224" i="1"/>
  <c r="D3224" i="1"/>
  <c r="I3223" i="1"/>
  <c r="H3223" i="1"/>
  <c r="G3223" i="1"/>
  <c r="F3223" i="1"/>
  <c r="E3223" i="1"/>
  <c r="D3223" i="1"/>
  <c r="I3222" i="1"/>
  <c r="H3222" i="1"/>
  <c r="G3222" i="1"/>
  <c r="F3222" i="1"/>
  <c r="E3222" i="1"/>
  <c r="D3222" i="1"/>
  <c r="I3221" i="1"/>
  <c r="H3221" i="1"/>
  <c r="G3221" i="1"/>
  <c r="F3221" i="1"/>
  <c r="E3221" i="1"/>
  <c r="D3221" i="1"/>
  <c r="I3220" i="1"/>
  <c r="H3220" i="1"/>
  <c r="G3220" i="1"/>
  <c r="F3220" i="1"/>
  <c r="E3220" i="1"/>
  <c r="D3220" i="1"/>
  <c r="I3219" i="1"/>
  <c r="H3219" i="1"/>
  <c r="G3219" i="1"/>
  <c r="F3219" i="1"/>
  <c r="E3219" i="1"/>
  <c r="D3219" i="1"/>
  <c r="I3218" i="1"/>
  <c r="H3218" i="1"/>
  <c r="G3218" i="1"/>
  <c r="F3218" i="1"/>
  <c r="E3218" i="1"/>
  <c r="D3218" i="1"/>
  <c r="I3217" i="1"/>
  <c r="H3217" i="1"/>
  <c r="G3217" i="1"/>
  <c r="F3217" i="1"/>
  <c r="E3217" i="1"/>
  <c r="D3217" i="1"/>
  <c r="I3216" i="1"/>
  <c r="H3216" i="1"/>
  <c r="G3216" i="1"/>
  <c r="F3216" i="1"/>
  <c r="E3216" i="1"/>
  <c r="D3216" i="1"/>
  <c r="I3215" i="1"/>
  <c r="H3215" i="1"/>
  <c r="G3215" i="1"/>
  <c r="F3215" i="1"/>
  <c r="E3215" i="1"/>
  <c r="D3215" i="1"/>
  <c r="I3214" i="1"/>
  <c r="H3214" i="1"/>
  <c r="G3214" i="1"/>
  <c r="F3214" i="1"/>
  <c r="E3214" i="1"/>
  <c r="D3214" i="1"/>
  <c r="I3213" i="1"/>
  <c r="H3213" i="1"/>
  <c r="G3213" i="1"/>
  <c r="F3213" i="1"/>
  <c r="E3213" i="1"/>
  <c r="D3213" i="1"/>
  <c r="I3212" i="1"/>
  <c r="H3212" i="1"/>
  <c r="G3212" i="1"/>
  <c r="F3212" i="1"/>
  <c r="E3212" i="1"/>
  <c r="D3212" i="1"/>
  <c r="I3211" i="1"/>
  <c r="H3211" i="1"/>
  <c r="G3211" i="1"/>
  <c r="F3211" i="1"/>
  <c r="E3211" i="1"/>
  <c r="D3211" i="1"/>
  <c r="I3210" i="1"/>
  <c r="H3210" i="1"/>
  <c r="G3210" i="1"/>
  <c r="F3210" i="1"/>
  <c r="E3210" i="1"/>
  <c r="D3210" i="1"/>
  <c r="I3209" i="1"/>
  <c r="H3209" i="1"/>
  <c r="G3209" i="1"/>
  <c r="F3209" i="1"/>
  <c r="E3209" i="1"/>
  <c r="D3209" i="1"/>
  <c r="I3208" i="1"/>
  <c r="H3208" i="1"/>
  <c r="G3208" i="1"/>
  <c r="F3208" i="1"/>
  <c r="E3208" i="1"/>
  <c r="D3208" i="1"/>
  <c r="I3207" i="1"/>
  <c r="H3207" i="1"/>
  <c r="G3207" i="1"/>
  <c r="F3207" i="1"/>
  <c r="E3207" i="1"/>
  <c r="D3207" i="1"/>
  <c r="I3206" i="1"/>
  <c r="H3206" i="1"/>
  <c r="G3206" i="1"/>
  <c r="F3206" i="1"/>
  <c r="E3206" i="1"/>
  <c r="D3206" i="1"/>
  <c r="I3205" i="1"/>
  <c r="H3205" i="1"/>
  <c r="G3205" i="1"/>
  <c r="F3205" i="1"/>
  <c r="E3205" i="1"/>
  <c r="D3205" i="1"/>
  <c r="I3204" i="1"/>
  <c r="H3204" i="1"/>
  <c r="G3204" i="1"/>
  <c r="F3204" i="1"/>
  <c r="E3204" i="1"/>
  <c r="D3204" i="1"/>
  <c r="I3203" i="1"/>
  <c r="H3203" i="1"/>
  <c r="G3203" i="1"/>
  <c r="F3203" i="1"/>
  <c r="E3203" i="1"/>
  <c r="D3203" i="1"/>
  <c r="I3202" i="1"/>
  <c r="H3202" i="1"/>
  <c r="G3202" i="1"/>
  <c r="F3202" i="1"/>
  <c r="E3202" i="1"/>
  <c r="D3202" i="1"/>
  <c r="I3201" i="1"/>
  <c r="O3201" i="1" s="1"/>
  <c r="H3201" i="1"/>
  <c r="N3201" i="1" s="1"/>
  <c r="G3201" i="1"/>
  <c r="M3201" i="1" s="1"/>
  <c r="F3201" i="1"/>
  <c r="L3201" i="1" s="1"/>
  <c r="E3201" i="1"/>
  <c r="K3201" i="1" s="1"/>
  <c r="D3201" i="1"/>
  <c r="J3201" i="1" s="1"/>
  <c r="I3200" i="1"/>
  <c r="H3200" i="1"/>
  <c r="G3200" i="1"/>
  <c r="F3200" i="1"/>
  <c r="E3200" i="1"/>
  <c r="D3200" i="1"/>
  <c r="I3199" i="1"/>
  <c r="H3199" i="1"/>
  <c r="G3199" i="1"/>
  <c r="F3199" i="1"/>
  <c r="E3199" i="1"/>
  <c r="D3199" i="1"/>
  <c r="I3198" i="1"/>
  <c r="H3198" i="1"/>
  <c r="G3198" i="1"/>
  <c r="F3198" i="1"/>
  <c r="E3198" i="1"/>
  <c r="D3198" i="1"/>
  <c r="I3197" i="1"/>
  <c r="H3197" i="1"/>
  <c r="G3197" i="1"/>
  <c r="F3197" i="1"/>
  <c r="E3197" i="1"/>
  <c r="D3197" i="1"/>
  <c r="I3196" i="1"/>
  <c r="H3196" i="1"/>
  <c r="G3196" i="1"/>
  <c r="F3196" i="1"/>
  <c r="E3196" i="1"/>
  <c r="D3196" i="1"/>
  <c r="I3195" i="1"/>
  <c r="H3195" i="1"/>
  <c r="G3195" i="1"/>
  <c r="F3195" i="1"/>
  <c r="E3195" i="1"/>
  <c r="D3195" i="1"/>
  <c r="I3194" i="1"/>
  <c r="H3194" i="1"/>
  <c r="G3194" i="1"/>
  <c r="F3194" i="1"/>
  <c r="E3194" i="1"/>
  <c r="D3194" i="1"/>
  <c r="I3193" i="1"/>
  <c r="H3193" i="1"/>
  <c r="G3193" i="1"/>
  <c r="F3193" i="1"/>
  <c r="E3193" i="1"/>
  <c r="D3193" i="1"/>
  <c r="I3192" i="1"/>
  <c r="H3192" i="1"/>
  <c r="G3192" i="1"/>
  <c r="F3192" i="1"/>
  <c r="E3192" i="1"/>
  <c r="D3192" i="1"/>
  <c r="I3191" i="1"/>
  <c r="H3191" i="1"/>
  <c r="G3191" i="1"/>
  <c r="F3191" i="1"/>
  <c r="E3191" i="1"/>
  <c r="D3191" i="1"/>
  <c r="I3190" i="1"/>
  <c r="H3190" i="1"/>
  <c r="G3190" i="1"/>
  <c r="F3190" i="1"/>
  <c r="E3190" i="1"/>
  <c r="D3190" i="1"/>
  <c r="I3189" i="1"/>
  <c r="H3189" i="1"/>
  <c r="G3189" i="1"/>
  <c r="F3189" i="1"/>
  <c r="E3189" i="1"/>
  <c r="D3189" i="1"/>
  <c r="I3188" i="1"/>
  <c r="H3188" i="1"/>
  <c r="G3188" i="1"/>
  <c r="F3188" i="1"/>
  <c r="E3188" i="1"/>
  <c r="D3188" i="1"/>
  <c r="I3187" i="1"/>
  <c r="H3187" i="1"/>
  <c r="G3187" i="1"/>
  <c r="F3187" i="1"/>
  <c r="E3187" i="1"/>
  <c r="D3187" i="1"/>
  <c r="I3186" i="1"/>
  <c r="H3186" i="1"/>
  <c r="G3186" i="1"/>
  <c r="F3186" i="1"/>
  <c r="E3186" i="1"/>
  <c r="D3186" i="1"/>
  <c r="I3185" i="1"/>
  <c r="H3185" i="1"/>
  <c r="G3185" i="1"/>
  <c r="F3185" i="1"/>
  <c r="E3185" i="1"/>
  <c r="D3185" i="1"/>
  <c r="I3184" i="1"/>
  <c r="H3184" i="1"/>
  <c r="G3184" i="1"/>
  <c r="F3184" i="1"/>
  <c r="E3184" i="1"/>
  <c r="D3184" i="1"/>
  <c r="I3183" i="1"/>
  <c r="H3183" i="1"/>
  <c r="G3183" i="1"/>
  <c r="F3183" i="1"/>
  <c r="E3183" i="1"/>
  <c r="D3183" i="1"/>
  <c r="I3182" i="1"/>
  <c r="H3182" i="1"/>
  <c r="G3182" i="1"/>
  <c r="F3182" i="1"/>
  <c r="E3182" i="1"/>
  <c r="D3182" i="1"/>
  <c r="I3181" i="1"/>
  <c r="H3181" i="1"/>
  <c r="G3181" i="1"/>
  <c r="F3181" i="1"/>
  <c r="E3181" i="1"/>
  <c r="D3181" i="1"/>
  <c r="I3180" i="1"/>
  <c r="H3180" i="1"/>
  <c r="G3180" i="1"/>
  <c r="F3180" i="1"/>
  <c r="E3180" i="1"/>
  <c r="D3180" i="1"/>
  <c r="I3179" i="1"/>
  <c r="H3179" i="1"/>
  <c r="G3179" i="1"/>
  <c r="F3179" i="1"/>
  <c r="E3179" i="1"/>
  <c r="D3179" i="1"/>
  <c r="I3178" i="1"/>
  <c r="H3178" i="1"/>
  <c r="G3178" i="1"/>
  <c r="F3178" i="1"/>
  <c r="E3178" i="1"/>
  <c r="D3178" i="1"/>
  <c r="I3177" i="1"/>
  <c r="H3177" i="1"/>
  <c r="G3177" i="1"/>
  <c r="F3177" i="1"/>
  <c r="E3177" i="1"/>
  <c r="D3177" i="1"/>
  <c r="I3176" i="1"/>
  <c r="H3176" i="1"/>
  <c r="G3176" i="1"/>
  <c r="F3176" i="1"/>
  <c r="E3176" i="1"/>
  <c r="D3176" i="1"/>
  <c r="I3175" i="1"/>
  <c r="H3175" i="1"/>
  <c r="G3175" i="1"/>
  <c r="F3175" i="1"/>
  <c r="E3175" i="1"/>
  <c r="D3175" i="1"/>
  <c r="I3174" i="1"/>
  <c r="H3174" i="1"/>
  <c r="G3174" i="1"/>
  <c r="F3174" i="1"/>
  <c r="E3174" i="1"/>
  <c r="D3174" i="1"/>
  <c r="I3173" i="1"/>
  <c r="H3173" i="1"/>
  <c r="G3173" i="1"/>
  <c r="F3173" i="1"/>
  <c r="E3173" i="1"/>
  <c r="D3173" i="1"/>
  <c r="I3172" i="1"/>
  <c r="H3172" i="1"/>
  <c r="G3172" i="1"/>
  <c r="F3172" i="1"/>
  <c r="E3172" i="1"/>
  <c r="D3172" i="1"/>
  <c r="I3171" i="1"/>
  <c r="H3171" i="1"/>
  <c r="G3171" i="1"/>
  <c r="F3171" i="1"/>
  <c r="E3171" i="1"/>
  <c r="D3171" i="1"/>
  <c r="I3170" i="1"/>
  <c r="O3170" i="1" s="1"/>
  <c r="H3170" i="1"/>
  <c r="N3170" i="1" s="1"/>
  <c r="G3170" i="1"/>
  <c r="M3170" i="1" s="1"/>
  <c r="F3170" i="1"/>
  <c r="L3170" i="1" s="1"/>
  <c r="E3170" i="1"/>
  <c r="K3170" i="1" s="1"/>
  <c r="D3170" i="1"/>
  <c r="J3170" i="1" s="1"/>
  <c r="I3169" i="1"/>
  <c r="H3169" i="1"/>
  <c r="G3169" i="1"/>
  <c r="F3169" i="1"/>
  <c r="E3169" i="1"/>
  <c r="D3169" i="1"/>
  <c r="I3168" i="1"/>
  <c r="H3168" i="1"/>
  <c r="G3168" i="1"/>
  <c r="F3168" i="1"/>
  <c r="E3168" i="1"/>
  <c r="D3168" i="1"/>
  <c r="I3167" i="1"/>
  <c r="H3167" i="1"/>
  <c r="G3167" i="1"/>
  <c r="F3167" i="1"/>
  <c r="E3167" i="1"/>
  <c r="D3167" i="1"/>
  <c r="I3166" i="1"/>
  <c r="H3166" i="1"/>
  <c r="G3166" i="1"/>
  <c r="F3166" i="1"/>
  <c r="E3166" i="1"/>
  <c r="D3166" i="1"/>
  <c r="I3165" i="1"/>
  <c r="H3165" i="1"/>
  <c r="G3165" i="1"/>
  <c r="F3165" i="1"/>
  <c r="E3165" i="1"/>
  <c r="D3165" i="1"/>
  <c r="I3164" i="1"/>
  <c r="H3164" i="1"/>
  <c r="G3164" i="1"/>
  <c r="F3164" i="1"/>
  <c r="E3164" i="1"/>
  <c r="D3164" i="1"/>
  <c r="I3163" i="1"/>
  <c r="H3163" i="1"/>
  <c r="G3163" i="1"/>
  <c r="F3163" i="1"/>
  <c r="E3163" i="1"/>
  <c r="D3163" i="1"/>
  <c r="I3162" i="1"/>
  <c r="H3162" i="1"/>
  <c r="G3162" i="1"/>
  <c r="F3162" i="1"/>
  <c r="E3162" i="1"/>
  <c r="D3162" i="1"/>
  <c r="I3161" i="1"/>
  <c r="H3161" i="1"/>
  <c r="G3161" i="1"/>
  <c r="F3161" i="1"/>
  <c r="E3161" i="1"/>
  <c r="D3161" i="1"/>
  <c r="I3160" i="1"/>
  <c r="H3160" i="1"/>
  <c r="G3160" i="1"/>
  <c r="F3160" i="1"/>
  <c r="E3160" i="1"/>
  <c r="D3160" i="1"/>
  <c r="I3159" i="1"/>
  <c r="H3159" i="1"/>
  <c r="G3159" i="1"/>
  <c r="F3159" i="1"/>
  <c r="E3159" i="1"/>
  <c r="D3159" i="1"/>
  <c r="I3158" i="1"/>
  <c r="H3158" i="1"/>
  <c r="G3158" i="1"/>
  <c r="F3158" i="1"/>
  <c r="E3158" i="1"/>
  <c r="D3158" i="1"/>
  <c r="I3157" i="1"/>
  <c r="H3157" i="1"/>
  <c r="G3157" i="1"/>
  <c r="F3157" i="1"/>
  <c r="E3157" i="1"/>
  <c r="D3157" i="1"/>
  <c r="I3156" i="1"/>
  <c r="H3156" i="1"/>
  <c r="G3156" i="1"/>
  <c r="F3156" i="1"/>
  <c r="E3156" i="1"/>
  <c r="D3156" i="1"/>
  <c r="I3155" i="1"/>
  <c r="H3155" i="1"/>
  <c r="G3155" i="1"/>
  <c r="F3155" i="1"/>
  <c r="E3155" i="1"/>
  <c r="D3155" i="1"/>
  <c r="I3154" i="1"/>
  <c r="H3154" i="1"/>
  <c r="G3154" i="1"/>
  <c r="F3154" i="1"/>
  <c r="E3154" i="1"/>
  <c r="D3154" i="1"/>
  <c r="I3153" i="1"/>
  <c r="H3153" i="1"/>
  <c r="G3153" i="1"/>
  <c r="F3153" i="1"/>
  <c r="E3153" i="1"/>
  <c r="D3153" i="1"/>
  <c r="I3152" i="1"/>
  <c r="H3152" i="1"/>
  <c r="G3152" i="1"/>
  <c r="F3152" i="1"/>
  <c r="E3152" i="1"/>
  <c r="D3152" i="1"/>
  <c r="I3151" i="1"/>
  <c r="H3151" i="1"/>
  <c r="G3151" i="1"/>
  <c r="F3151" i="1"/>
  <c r="E3151" i="1"/>
  <c r="D3151" i="1"/>
  <c r="I3150" i="1"/>
  <c r="H3150" i="1"/>
  <c r="G3150" i="1"/>
  <c r="F3150" i="1"/>
  <c r="E3150" i="1"/>
  <c r="D3150" i="1"/>
  <c r="I3149" i="1"/>
  <c r="H3149" i="1"/>
  <c r="G3149" i="1"/>
  <c r="F3149" i="1"/>
  <c r="E3149" i="1"/>
  <c r="D3149" i="1"/>
  <c r="I3148" i="1"/>
  <c r="H3148" i="1"/>
  <c r="G3148" i="1"/>
  <c r="F3148" i="1"/>
  <c r="E3148" i="1"/>
  <c r="D3148" i="1"/>
  <c r="I3147" i="1"/>
  <c r="H3147" i="1"/>
  <c r="G3147" i="1"/>
  <c r="F3147" i="1"/>
  <c r="E3147" i="1"/>
  <c r="D3147" i="1"/>
  <c r="I3146" i="1"/>
  <c r="H3146" i="1"/>
  <c r="G3146" i="1"/>
  <c r="F3146" i="1"/>
  <c r="E3146" i="1"/>
  <c r="D3146" i="1"/>
  <c r="I3145" i="1"/>
  <c r="H3145" i="1"/>
  <c r="G3145" i="1"/>
  <c r="F3145" i="1"/>
  <c r="E3145" i="1"/>
  <c r="D3145" i="1"/>
  <c r="I3144" i="1"/>
  <c r="H3144" i="1"/>
  <c r="G3144" i="1"/>
  <c r="F3144" i="1"/>
  <c r="E3144" i="1"/>
  <c r="D3144" i="1"/>
  <c r="I3143" i="1"/>
  <c r="H3143" i="1"/>
  <c r="G3143" i="1"/>
  <c r="F3143" i="1"/>
  <c r="E3143" i="1"/>
  <c r="D3143" i="1"/>
  <c r="I3142" i="1"/>
  <c r="H3142" i="1"/>
  <c r="G3142" i="1"/>
  <c r="F3142" i="1"/>
  <c r="E3142" i="1"/>
  <c r="D3142" i="1"/>
  <c r="I3141" i="1"/>
  <c r="H3141" i="1"/>
  <c r="G3141" i="1"/>
  <c r="F3141" i="1"/>
  <c r="E3141" i="1"/>
  <c r="D3141" i="1"/>
  <c r="I3140" i="1"/>
  <c r="H3140" i="1"/>
  <c r="G3140" i="1"/>
  <c r="F3140" i="1"/>
  <c r="E3140" i="1"/>
  <c r="D3140" i="1"/>
  <c r="I3139" i="1"/>
  <c r="O3139" i="1" s="1"/>
  <c r="H3139" i="1"/>
  <c r="N3139" i="1" s="1"/>
  <c r="G3139" i="1"/>
  <c r="M3139" i="1" s="1"/>
  <c r="F3139" i="1"/>
  <c r="L3139" i="1" s="1"/>
  <c r="E3139" i="1"/>
  <c r="K3139" i="1" s="1"/>
  <c r="D3139" i="1"/>
  <c r="J3139" i="1" s="1"/>
  <c r="I3138" i="1"/>
  <c r="H3138" i="1"/>
  <c r="G3138" i="1"/>
  <c r="F3138" i="1"/>
  <c r="E3138" i="1"/>
  <c r="D3138" i="1"/>
  <c r="I3137" i="1"/>
  <c r="H3137" i="1"/>
  <c r="G3137" i="1"/>
  <c r="F3137" i="1"/>
  <c r="E3137" i="1"/>
  <c r="D3137" i="1"/>
  <c r="I3136" i="1"/>
  <c r="H3136" i="1"/>
  <c r="G3136" i="1"/>
  <c r="F3136" i="1"/>
  <c r="E3136" i="1"/>
  <c r="D3136" i="1"/>
  <c r="I3135" i="1"/>
  <c r="H3135" i="1"/>
  <c r="G3135" i="1"/>
  <c r="F3135" i="1"/>
  <c r="E3135" i="1"/>
  <c r="D3135" i="1"/>
  <c r="I3134" i="1"/>
  <c r="H3134" i="1"/>
  <c r="G3134" i="1"/>
  <c r="F3134" i="1"/>
  <c r="E3134" i="1"/>
  <c r="D3134" i="1"/>
  <c r="I3133" i="1"/>
  <c r="H3133" i="1"/>
  <c r="G3133" i="1"/>
  <c r="F3133" i="1"/>
  <c r="E3133" i="1"/>
  <c r="D3133" i="1"/>
  <c r="I3132" i="1"/>
  <c r="H3132" i="1"/>
  <c r="G3132" i="1"/>
  <c r="F3132" i="1"/>
  <c r="E3132" i="1"/>
  <c r="D3132" i="1"/>
  <c r="I3131" i="1"/>
  <c r="H3131" i="1"/>
  <c r="G3131" i="1"/>
  <c r="F3131" i="1"/>
  <c r="E3131" i="1"/>
  <c r="D3131" i="1"/>
  <c r="I3130" i="1"/>
  <c r="H3130" i="1"/>
  <c r="G3130" i="1"/>
  <c r="F3130" i="1"/>
  <c r="E3130" i="1"/>
  <c r="D3130" i="1"/>
  <c r="I3129" i="1"/>
  <c r="H3129" i="1"/>
  <c r="G3129" i="1"/>
  <c r="F3129" i="1"/>
  <c r="E3129" i="1"/>
  <c r="D3129" i="1"/>
  <c r="I3128" i="1"/>
  <c r="H3128" i="1"/>
  <c r="G3128" i="1"/>
  <c r="F3128" i="1"/>
  <c r="E3128" i="1"/>
  <c r="D3128" i="1"/>
  <c r="I3127" i="1"/>
  <c r="H3127" i="1"/>
  <c r="G3127" i="1"/>
  <c r="F3127" i="1"/>
  <c r="E3127" i="1"/>
  <c r="D3127" i="1"/>
  <c r="I3126" i="1"/>
  <c r="H3126" i="1"/>
  <c r="G3126" i="1"/>
  <c r="F3126" i="1"/>
  <c r="E3126" i="1"/>
  <c r="D3126" i="1"/>
  <c r="I3125" i="1"/>
  <c r="H3125" i="1"/>
  <c r="G3125" i="1"/>
  <c r="F3125" i="1"/>
  <c r="E3125" i="1"/>
  <c r="D3125" i="1"/>
  <c r="I3124" i="1"/>
  <c r="H3124" i="1"/>
  <c r="G3124" i="1"/>
  <c r="F3124" i="1"/>
  <c r="E3124" i="1"/>
  <c r="D3124" i="1"/>
  <c r="I3123" i="1"/>
  <c r="H3123" i="1"/>
  <c r="G3123" i="1"/>
  <c r="F3123" i="1"/>
  <c r="E3123" i="1"/>
  <c r="D3123" i="1"/>
  <c r="I3122" i="1"/>
  <c r="H3122" i="1"/>
  <c r="G3122" i="1"/>
  <c r="F3122" i="1"/>
  <c r="E3122" i="1"/>
  <c r="D3122" i="1"/>
  <c r="I3121" i="1"/>
  <c r="H3121" i="1"/>
  <c r="G3121" i="1"/>
  <c r="F3121" i="1"/>
  <c r="E3121" i="1"/>
  <c r="D3121" i="1"/>
  <c r="I3120" i="1"/>
  <c r="H3120" i="1"/>
  <c r="G3120" i="1"/>
  <c r="F3120" i="1"/>
  <c r="E3120" i="1"/>
  <c r="D3120" i="1"/>
  <c r="I3119" i="1"/>
  <c r="H3119" i="1"/>
  <c r="G3119" i="1"/>
  <c r="F3119" i="1"/>
  <c r="E3119" i="1"/>
  <c r="D3119" i="1"/>
  <c r="I3118" i="1"/>
  <c r="H3118" i="1"/>
  <c r="G3118" i="1"/>
  <c r="F3118" i="1"/>
  <c r="E3118" i="1"/>
  <c r="D3118" i="1"/>
  <c r="I3117" i="1"/>
  <c r="H3117" i="1"/>
  <c r="G3117" i="1"/>
  <c r="F3117" i="1"/>
  <c r="E3117" i="1"/>
  <c r="D3117" i="1"/>
  <c r="I3116" i="1"/>
  <c r="H3116" i="1"/>
  <c r="G3116" i="1"/>
  <c r="F3116" i="1"/>
  <c r="E3116" i="1"/>
  <c r="D3116" i="1"/>
  <c r="I3115" i="1"/>
  <c r="H3115" i="1"/>
  <c r="G3115" i="1"/>
  <c r="F3115" i="1"/>
  <c r="E3115" i="1"/>
  <c r="D3115" i="1"/>
  <c r="I3114" i="1"/>
  <c r="H3114" i="1"/>
  <c r="G3114" i="1"/>
  <c r="F3114" i="1"/>
  <c r="E3114" i="1"/>
  <c r="D3114" i="1"/>
  <c r="I3113" i="1"/>
  <c r="H3113" i="1"/>
  <c r="G3113" i="1"/>
  <c r="F3113" i="1"/>
  <c r="E3113" i="1"/>
  <c r="D3113" i="1"/>
  <c r="I3112" i="1"/>
  <c r="H3112" i="1"/>
  <c r="G3112" i="1"/>
  <c r="F3112" i="1"/>
  <c r="E3112" i="1"/>
  <c r="D3112" i="1"/>
  <c r="I3111" i="1"/>
  <c r="H3111" i="1"/>
  <c r="G3111" i="1"/>
  <c r="F3111" i="1"/>
  <c r="E3111" i="1"/>
  <c r="D3111" i="1"/>
  <c r="I3110" i="1"/>
  <c r="H3110" i="1"/>
  <c r="G3110" i="1"/>
  <c r="F3110" i="1"/>
  <c r="E3110" i="1"/>
  <c r="D3110" i="1"/>
  <c r="I3109" i="1"/>
  <c r="H3109" i="1"/>
  <c r="G3109" i="1"/>
  <c r="F3109" i="1"/>
  <c r="E3109" i="1"/>
  <c r="D3109" i="1"/>
  <c r="I3108" i="1"/>
  <c r="O3108" i="1" s="1"/>
  <c r="H3108" i="1"/>
  <c r="N3108" i="1" s="1"/>
  <c r="G3108" i="1"/>
  <c r="M3108" i="1" s="1"/>
  <c r="F3108" i="1"/>
  <c r="L3108" i="1" s="1"/>
  <c r="E3108" i="1"/>
  <c r="K3108" i="1" s="1"/>
  <c r="D3108" i="1"/>
  <c r="J3108" i="1" s="1"/>
  <c r="I3107" i="1"/>
  <c r="H3107" i="1"/>
  <c r="G3107" i="1"/>
  <c r="F3107" i="1"/>
  <c r="E3107" i="1"/>
  <c r="D3107" i="1"/>
  <c r="I3106" i="1"/>
  <c r="H3106" i="1"/>
  <c r="G3106" i="1"/>
  <c r="F3106" i="1"/>
  <c r="E3106" i="1"/>
  <c r="D3106" i="1"/>
  <c r="I3105" i="1"/>
  <c r="H3105" i="1"/>
  <c r="G3105" i="1"/>
  <c r="F3105" i="1"/>
  <c r="E3105" i="1"/>
  <c r="D3105" i="1"/>
  <c r="I3104" i="1"/>
  <c r="H3104" i="1"/>
  <c r="G3104" i="1"/>
  <c r="F3104" i="1"/>
  <c r="E3104" i="1"/>
  <c r="D3104" i="1"/>
  <c r="I3103" i="1"/>
  <c r="H3103" i="1"/>
  <c r="G3103" i="1"/>
  <c r="F3103" i="1"/>
  <c r="E3103" i="1"/>
  <c r="D3103" i="1"/>
  <c r="I3102" i="1"/>
  <c r="H3102" i="1"/>
  <c r="G3102" i="1"/>
  <c r="F3102" i="1"/>
  <c r="E3102" i="1"/>
  <c r="D3102" i="1"/>
  <c r="I3101" i="1"/>
  <c r="H3101" i="1"/>
  <c r="G3101" i="1"/>
  <c r="F3101" i="1"/>
  <c r="E3101" i="1"/>
  <c r="D3101" i="1"/>
  <c r="I3100" i="1"/>
  <c r="H3100" i="1"/>
  <c r="G3100" i="1"/>
  <c r="F3100" i="1"/>
  <c r="E3100" i="1"/>
  <c r="D3100" i="1"/>
  <c r="I3099" i="1"/>
  <c r="H3099" i="1"/>
  <c r="G3099" i="1"/>
  <c r="F3099" i="1"/>
  <c r="E3099" i="1"/>
  <c r="D3099" i="1"/>
  <c r="I3098" i="1"/>
  <c r="H3098" i="1"/>
  <c r="G3098" i="1"/>
  <c r="F3098" i="1"/>
  <c r="E3098" i="1"/>
  <c r="D3098" i="1"/>
  <c r="I3097" i="1"/>
  <c r="H3097" i="1"/>
  <c r="G3097" i="1"/>
  <c r="F3097" i="1"/>
  <c r="E3097" i="1"/>
  <c r="D3097" i="1"/>
  <c r="I3096" i="1"/>
  <c r="H3096" i="1"/>
  <c r="G3096" i="1"/>
  <c r="F3096" i="1"/>
  <c r="E3096" i="1"/>
  <c r="D3096" i="1"/>
  <c r="I3095" i="1"/>
  <c r="H3095" i="1"/>
  <c r="G3095" i="1"/>
  <c r="F3095" i="1"/>
  <c r="E3095" i="1"/>
  <c r="D3095" i="1"/>
  <c r="I3094" i="1"/>
  <c r="H3094" i="1"/>
  <c r="G3094" i="1"/>
  <c r="F3094" i="1"/>
  <c r="E3094" i="1"/>
  <c r="D3094" i="1"/>
  <c r="I3093" i="1"/>
  <c r="H3093" i="1"/>
  <c r="G3093" i="1"/>
  <c r="F3093" i="1"/>
  <c r="E3093" i="1"/>
  <c r="D3093" i="1"/>
  <c r="I3092" i="1"/>
  <c r="H3092" i="1"/>
  <c r="G3092" i="1"/>
  <c r="F3092" i="1"/>
  <c r="E3092" i="1"/>
  <c r="D3092" i="1"/>
  <c r="I3091" i="1"/>
  <c r="H3091" i="1"/>
  <c r="G3091" i="1"/>
  <c r="F3091" i="1"/>
  <c r="E3091" i="1"/>
  <c r="D3091" i="1"/>
  <c r="I3090" i="1"/>
  <c r="H3090" i="1"/>
  <c r="G3090" i="1"/>
  <c r="F3090" i="1"/>
  <c r="E3090" i="1"/>
  <c r="D3090" i="1"/>
  <c r="I3089" i="1"/>
  <c r="H3089" i="1"/>
  <c r="G3089" i="1"/>
  <c r="F3089" i="1"/>
  <c r="E3089" i="1"/>
  <c r="D3089" i="1"/>
  <c r="I3088" i="1"/>
  <c r="H3088" i="1"/>
  <c r="G3088" i="1"/>
  <c r="F3088" i="1"/>
  <c r="E3088" i="1"/>
  <c r="D3088" i="1"/>
  <c r="I3087" i="1"/>
  <c r="H3087" i="1"/>
  <c r="G3087" i="1"/>
  <c r="F3087" i="1"/>
  <c r="E3087" i="1"/>
  <c r="D3087" i="1"/>
  <c r="I3086" i="1"/>
  <c r="H3086" i="1"/>
  <c r="G3086" i="1"/>
  <c r="F3086" i="1"/>
  <c r="E3086" i="1"/>
  <c r="D3086" i="1"/>
  <c r="I3085" i="1"/>
  <c r="H3085" i="1"/>
  <c r="G3085" i="1"/>
  <c r="F3085" i="1"/>
  <c r="E3085" i="1"/>
  <c r="D3085" i="1"/>
  <c r="I3084" i="1"/>
  <c r="H3084" i="1"/>
  <c r="G3084" i="1"/>
  <c r="F3084" i="1"/>
  <c r="E3084" i="1"/>
  <c r="D3084" i="1"/>
  <c r="I3083" i="1"/>
  <c r="H3083" i="1"/>
  <c r="G3083" i="1"/>
  <c r="F3083" i="1"/>
  <c r="E3083" i="1"/>
  <c r="D3083" i="1"/>
  <c r="I3082" i="1"/>
  <c r="H3082" i="1"/>
  <c r="G3082" i="1"/>
  <c r="F3082" i="1"/>
  <c r="E3082" i="1"/>
  <c r="D3082" i="1"/>
  <c r="I3081" i="1"/>
  <c r="H3081" i="1"/>
  <c r="G3081" i="1"/>
  <c r="F3081" i="1"/>
  <c r="E3081" i="1"/>
  <c r="D3081" i="1"/>
  <c r="I3080" i="1"/>
  <c r="H3080" i="1"/>
  <c r="G3080" i="1"/>
  <c r="F3080" i="1"/>
  <c r="E3080" i="1"/>
  <c r="D3080" i="1"/>
  <c r="I3079" i="1"/>
  <c r="H3079" i="1"/>
  <c r="G3079" i="1"/>
  <c r="F3079" i="1"/>
  <c r="E3079" i="1"/>
  <c r="D3079" i="1"/>
  <c r="I3078" i="1"/>
  <c r="H3078" i="1"/>
  <c r="G3078" i="1"/>
  <c r="F3078" i="1"/>
  <c r="E3078" i="1"/>
  <c r="D3078" i="1"/>
  <c r="I3077" i="1"/>
  <c r="O3077" i="1" s="1"/>
  <c r="H3077" i="1"/>
  <c r="N3077" i="1" s="1"/>
  <c r="G3077" i="1"/>
  <c r="M3077" i="1" s="1"/>
  <c r="F3077" i="1"/>
  <c r="L3077" i="1" s="1"/>
  <c r="E3077" i="1"/>
  <c r="K3077" i="1" s="1"/>
  <c r="D3077" i="1"/>
  <c r="J3077" i="1" s="1"/>
  <c r="I3076" i="1"/>
  <c r="H3076" i="1"/>
  <c r="G3076" i="1"/>
  <c r="F3076" i="1"/>
  <c r="E3076" i="1"/>
  <c r="D3076" i="1"/>
  <c r="I3075" i="1"/>
  <c r="H3075" i="1"/>
  <c r="G3075" i="1"/>
  <c r="F3075" i="1"/>
  <c r="E3075" i="1"/>
  <c r="D3075" i="1"/>
  <c r="I3074" i="1"/>
  <c r="H3074" i="1"/>
  <c r="G3074" i="1"/>
  <c r="F3074" i="1"/>
  <c r="E3074" i="1"/>
  <c r="D3074" i="1"/>
  <c r="I3073" i="1"/>
  <c r="H3073" i="1"/>
  <c r="G3073" i="1"/>
  <c r="F3073" i="1"/>
  <c r="E3073" i="1"/>
  <c r="D3073" i="1"/>
  <c r="I3072" i="1"/>
  <c r="H3072" i="1"/>
  <c r="G3072" i="1"/>
  <c r="F3072" i="1"/>
  <c r="E3072" i="1"/>
  <c r="D3072" i="1"/>
  <c r="I3071" i="1"/>
  <c r="H3071" i="1"/>
  <c r="G3071" i="1"/>
  <c r="F3071" i="1"/>
  <c r="E3071" i="1"/>
  <c r="D3071" i="1"/>
  <c r="I3070" i="1"/>
  <c r="H3070" i="1"/>
  <c r="G3070" i="1"/>
  <c r="F3070" i="1"/>
  <c r="E3070" i="1"/>
  <c r="D3070" i="1"/>
  <c r="I3069" i="1"/>
  <c r="H3069" i="1"/>
  <c r="G3069" i="1"/>
  <c r="F3069" i="1"/>
  <c r="E3069" i="1"/>
  <c r="D3069" i="1"/>
  <c r="I3068" i="1"/>
  <c r="H3068" i="1"/>
  <c r="G3068" i="1"/>
  <c r="F3068" i="1"/>
  <c r="E3068" i="1"/>
  <c r="D3068" i="1"/>
  <c r="I3067" i="1"/>
  <c r="H3067" i="1"/>
  <c r="G3067" i="1"/>
  <c r="F3067" i="1"/>
  <c r="E3067" i="1"/>
  <c r="D3067" i="1"/>
  <c r="I3066" i="1"/>
  <c r="H3066" i="1"/>
  <c r="G3066" i="1"/>
  <c r="F3066" i="1"/>
  <c r="E3066" i="1"/>
  <c r="D3066" i="1"/>
  <c r="I3065" i="1"/>
  <c r="H3065" i="1"/>
  <c r="G3065" i="1"/>
  <c r="F3065" i="1"/>
  <c r="E3065" i="1"/>
  <c r="D3065" i="1"/>
  <c r="I3064" i="1"/>
  <c r="H3064" i="1"/>
  <c r="G3064" i="1"/>
  <c r="F3064" i="1"/>
  <c r="E3064" i="1"/>
  <c r="D3064" i="1"/>
  <c r="I3063" i="1"/>
  <c r="H3063" i="1"/>
  <c r="G3063" i="1"/>
  <c r="F3063" i="1"/>
  <c r="E3063" i="1"/>
  <c r="D3063" i="1"/>
  <c r="I3062" i="1"/>
  <c r="H3062" i="1"/>
  <c r="G3062" i="1"/>
  <c r="F3062" i="1"/>
  <c r="E3062" i="1"/>
  <c r="D3062" i="1"/>
  <c r="I3061" i="1"/>
  <c r="H3061" i="1"/>
  <c r="G3061" i="1"/>
  <c r="F3061" i="1"/>
  <c r="E3061" i="1"/>
  <c r="D3061" i="1"/>
  <c r="I3060" i="1"/>
  <c r="H3060" i="1"/>
  <c r="G3060" i="1"/>
  <c r="F3060" i="1"/>
  <c r="E3060" i="1"/>
  <c r="D3060" i="1"/>
  <c r="I3059" i="1"/>
  <c r="H3059" i="1"/>
  <c r="G3059" i="1"/>
  <c r="F3059" i="1"/>
  <c r="E3059" i="1"/>
  <c r="D3059" i="1"/>
  <c r="I3058" i="1"/>
  <c r="H3058" i="1"/>
  <c r="G3058" i="1"/>
  <c r="F3058" i="1"/>
  <c r="E3058" i="1"/>
  <c r="D3058" i="1"/>
  <c r="I3057" i="1"/>
  <c r="H3057" i="1"/>
  <c r="G3057" i="1"/>
  <c r="F3057" i="1"/>
  <c r="E3057" i="1"/>
  <c r="D3057" i="1"/>
  <c r="I3056" i="1"/>
  <c r="H3056" i="1"/>
  <c r="G3056" i="1"/>
  <c r="F3056" i="1"/>
  <c r="E3056" i="1"/>
  <c r="D3056" i="1"/>
  <c r="I3055" i="1"/>
  <c r="H3055" i="1"/>
  <c r="G3055" i="1"/>
  <c r="F3055" i="1"/>
  <c r="E3055" i="1"/>
  <c r="D3055" i="1"/>
  <c r="I3054" i="1"/>
  <c r="H3054" i="1"/>
  <c r="G3054" i="1"/>
  <c r="F3054" i="1"/>
  <c r="E3054" i="1"/>
  <c r="D3054" i="1"/>
  <c r="I3053" i="1"/>
  <c r="H3053" i="1"/>
  <c r="G3053" i="1"/>
  <c r="F3053" i="1"/>
  <c r="E3053" i="1"/>
  <c r="D3053" i="1"/>
  <c r="I3052" i="1"/>
  <c r="H3052" i="1"/>
  <c r="G3052" i="1"/>
  <c r="F3052" i="1"/>
  <c r="E3052" i="1"/>
  <c r="D3052" i="1"/>
  <c r="I3051" i="1"/>
  <c r="H3051" i="1"/>
  <c r="G3051" i="1"/>
  <c r="F3051" i="1"/>
  <c r="E3051" i="1"/>
  <c r="D3051" i="1"/>
  <c r="I3050" i="1"/>
  <c r="H3050" i="1"/>
  <c r="G3050" i="1"/>
  <c r="F3050" i="1"/>
  <c r="E3050" i="1"/>
  <c r="D3050" i="1"/>
  <c r="I3049" i="1"/>
  <c r="H3049" i="1"/>
  <c r="G3049" i="1"/>
  <c r="F3049" i="1"/>
  <c r="E3049" i="1"/>
  <c r="D3049" i="1"/>
  <c r="I3048" i="1"/>
  <c r="H3048" i="1"/>
  <c r="G3048" i="1"/>
  <c r="F3048" i="1"/>
  <c r="E3048" i="1"/>
  <c r="D3048" i="1"/>
  <c r="I3047" i="1"/>
  <c r="H3047" i="1"/>
  <c r="G3047" i="1"/>
  <c r="F3047" i="1"/>
  <c r="E3047" i="1"/>
  <c r="D3047" i="1"/>
  <c r="I3046" i="1"/>
  <c r="O3046" i="1" s="1"/>
  <c r="H3046" i="1"/>
  <c r="N3046" i="1" s="1"/>
  <c r="G3046" i="1"/>
  <c r="M3046" i="1" s="1"/>
  <c r="F3046" i="1"/>
  <c r="L3046" i="1" s="1"/>
  <c r="E3046" i="1"/>
  <c r="K3046" i="1" s="1"/>
  <c r="D3046" i="1"/>
  <c r="J3046" i="1" s="1"/>
  <c r="I3045" i="1"/>
  <c r="H3045" i="1"/>
  <c r="G3045" i="1"/>
  <c r="F3045" i="1"/>
  <c r="E3045" i="1"/>
  <c r="D3045" i="1"/>
  <c r="I3044" i="1"/>
  <c r="H3044" i="1"/>
  <c r="G3044" i="1"/>
  <c r="F3044" i="1"/>
  <c r="E3044" i="1"/>
  <c r="D3044" i="1"/>
  <c r="I3043" i="1"/>
  <c r="H3043" i="1"/>
  <c r="G3043" i="1"/>
  <c r="F3043" i="1"/>
  <c r="E3043" i="1"/>
  <c r="D3043" i="1"/>
  <c r="I3042" i="1"/>
  <c r="H3042" i="1"/>
  <c r="G3042" i="1"/>
  <c r="F3042" i="1"/>
  <c r="E3042" i="1"/>
  <c r="D3042" i="1"/>
  <c r="I3041" i="1"/>
  <c r="H3041" i="1"/>
  <c r="G3041" i="1"/>
  <c r="F3041" i="1"/>
  <c r="E3041" i="1"/>
  <c r="D3041" i="1"/>
  <c r="I3040" i="1"/>
  <c r="H3040" i="1"/>
  <c r="G3040" i="1"/>
  <c r="F3040" i="1"/>
  <c r="E3040" i="1"/>
  <c r="D3040" i="1"/>
  <c r="I3039" i="1"/>
  <c r="H3039" i="1"/>
  <c r="G3039" i="1"/>
  <c r="F3039" i="1"/>
  <c r="E3039" i="1"/>
  <c r="D3039" i="1"/>
  <c r="I3038" i="1"/>
  <c r="H3038" i="1"/>
  <c r="G3038" i="1"/>
  <c r="F3038" i="1"/>
  <c r="E3038" i="1"/>
  <c r="D3038" i="1"/>
  <c r="I3037" i="1"/>
  <c r="H3037" i="1"/>
  <c r="G3037" i="1"/>
  <c r="F3037" i="1"/>
  <c r="E3037" i="1"/>
  <c r="D3037" i="1"/>
  <c r="I3036" i="1"/>
  <c r="H3036" i="1"/>
  <c r="G3036" i="1"/>
  <c r="F3036" i="1"/>
  <c r="E3036" i="1"/>
  <c r="D3036" i="1"/>
  <c r="I3035" i="1"/>
  <c r="H3035" i="1"/>
  <c r="G3035" i="1"/>
  <c r="F3035" i="1"/>
  <c r="E3035" i="1"/>
  <c r="D3035" i="1"/>
  <c r="I3034" i="1"/>
  <c r="H3034" i="1"/>
  <c r="G3034" i="1"/>
  <c r="F3034" i="1"/>
  <c r="E3034" i="1"/>
  <c r="D3034" i="1"/>
  <c r="I3033" i="1"/>
  <c r="H3033" i="1"/>
  <c r="G3033" i="1"/>
  <c r="F3033" i="1"/>
  <c r="E3033" i="1"/>
  <c r="D3033" i="1"/>
  <c r="I3032" i="1"/>
  <c r="H3032" i="1"/>
  <c r="G3032" i="1"/>
  <c r="F3032" i="1"/>
  <c r="E3032" i="1"/>
  <c r="D3032" i="1"/>
  <c r="I3031" i="1"/>
  <c r="H3031" i="1"/>
  <c r="G3031" i="1"/>
  <c r="F3031" i="1"/>
  <c r="E3031" i="1"/>
  <c r="D3031" i="1"/>
  <c r="I3030" i="1"/>
  <c r="H3030" i="1"/>
  <c r="G3030" i="1"/>
  <c r="F3030" i="1"/>
  <c r="E3030" i="1"/>
  <c r="D3030" i="1"/>
  <c r="I3029" i="1"/>
  <c r="H3029" i="1"/>
  <c r="G3029" i="1"/>
  <c r="F3029" i="1"/>
  <c r="E3029" i="1"/>
  <c r="D3029" i="1"/>
  <c r="I3028" i="1"/>
  <c r="H3028" i="1"/>
  <c r="G3028" i="1"/>
  <c r="F3028" i="1"/>
  <c r="E3028" i="1"/>
  <c r="D3028" i="1"/>
  <c r="I3027" i="1"/>
  <c r="H3027" i="1"/>
  <c r="G3027" i="1"/>
  <c r="F3027" i="1"/>
  <c r="E3027" i="1"/>
  <c r="D3027" i="1"/>
  <c r="I3026" i="1"/>
  <c r="H3026" i="1"/>
  <c r="G3026" i="1"/>
  <c r="F3026" i="1"/>
  <c r="E3026" i="1"/>
  <c r="D3026" i="1"/>
  <c r="I3025" i="1"/>
  <c r="H3025" i="1"/>
  <c r="G3025" i="1"/>
  <c r="F3025" i="1"/>
  <c r="E3025" i="1"/>
  <c r="D3025" i="1"/>
  <c r="I3024" i="1"/>
  <c r="H3024" i="1"/>
  <c r="G3024" i="1"/>
  <c r="F3024" i="1"/>
  <c r="E3024" i="1"/>
  <c r="D3024" i="1"/>
  <c r="I3023" i="1"/>
  <c r="H3023" i="1"/>
  <c r="G3023" i="1"/>
  <c r="F3023" i="1"/>
  <c r="E3023" i="1"/>
  <c r="D3023" i="1"/>
  <c r="I3022" i="1"/>
  <c r="H3022" i="1"/>
  <c r="G3022" i="1"/>
  <c r="F3022" i="1"/>
  <c r="E3022" i="1"/>
  <c r="D3022" i="1"/>
  <c r="I3021" i="1"/>
  <c r="H3021" i="1"/>
  <c r="G3021" i="1"/>
  <c r="F3021" i="1"/>
  <c r="E3021" i="1"/>
  <c r="D3021" i="1"/>
  <c r="I3020" i="1"/>
  <c r="H3020" i="1"/>
  <c r="G3020" i="1"/>
  <c r="F3020" i="1"/>
  <c r="E3020" i="1"/>
  <c r="D3020" i="1"/>
  <c r="I3019" i="1"/>
  <c r="H3019" i="1"/>
  <c r="G3019" i="1"/>
  <c r="F3019" i="1"/>
  <c r="E3019" i="1"/>
  <c r="D3019" i="1"/>
  <c r="I3018" i="1"/>
  <c r="H3018" i="1"/>
  <c r="G3018" i="1"/>
  <c r="F3018" i="1"/>
  <c r="E3018" i="1"/>
  <c r="D3018" i="1"/>
  <c r="I3017" i="1"/>
  <c r="H3017" i="1"/>
  <c r="G3017" i="1"/>
  <c r="F3017" i="1"/>
  <c r="E3017" i="1"/>
  <c r="D3017" i="1"/>
  <c r="I3016" i="1"/>
  <c r="H3016" i="1"/>
  <c r="G3016" i="1"/>
  <c r="F3016" i="1"/>
  <c r="E3016" i="1"/>
  <c r="D3016" i="1"/>
  <c r="I3015" i="1"/>
  <c r="O3015" i="1" s="1"/>
  <c r="H3015" i="1"/>
  <c r="N3015" i="1" s="1"/>
  <c r="G3015" i="1"/>
  <c r="M3015" i="1" s="1"/>
  <c r="F3015" i="1"/>
  <c r="L3015" i="1" s="1"/>
  <c r="E3015" i="1"/>
  <c r="K3015" i="1" s="1"/>
  <c r="D3015" i="1"/>
  <c r="J3015" i="1" s="1"/>
  <c r="I3014" i="1"/>
  <c r="H3014" i="1"/>
  <c r="G3014" i="1"/>
  <c r="F3014" i="1"/>
  <c r="E3014" i="1"/>
  <c r="D3014" i="1"/>
  <c r="I3013" i="1"/>
  <c r="H3013" i="1"/>
  <c r="G3013" i="1"/>
  <c r="F3013" i="1"/>
  <c r="E3013" i="1"/>
  <c r="D3013" i="1"/>
  <c r="I3012" i="1"/>
  <c r="H3012" i="1"/>
  <c r="G3012" i="1"/>
  <c r="F3012" i="1"/>
  <c r="E3012" i="1"/>
  <c r="D3012" i="1"/>
  <c r="I3011" i="1"/>
  <c r="H3011" i="1"/>
  <c r="G3011" i="1"/>
  <c r="F3011" i="1"/>
  <c r="E3011" i="1"/>
  <c r="D3011" i="1"/>
  <c r="I3010" i="1"/>
  <c r="H3010" i="1"/>
  <c r="G3010" i="1"/>
  <c r="F3010" i="1"/>
  <c r="E3010" i="1"/>
  <c r="D3010" i="1"/>
  <c r="I3009" i="1"/>
  <c r="H3009" i="1"/>
  <c r="G3009" i="1"/>
  <c r="F3009" i="1"/>
  <c r="E3009" i="1"/>
  <c r="D3009" i="1"/>
  <c r="I3008" i="1"/>
  <c r="H3008" i="1"/>
  <c r="G3008" i="1"/>
  <c r="F3008" i="1"/>
  <c r="E3008" i="1"/>
  <c r="D3008" i="1"/>
  <c r="I3007" i="1"/>
  <c r="H3007" i="1"/>
  <c r="G3007" i="1"/>
  <c r="F3007" i="1"/>
  <c r="E3007" i="1"/>
  <c r="D3007" i="1"/>
  <c r="I3006" i="1"/>
  <c r="H3006" i="1"/>
  <c r="G3006" i="1"/>
  <c r="F3006" i="1"/>
  <c r="E3006" i="1"/>
  <c r="D3006" i="1"/>
  <c r="I3005" i="1"/>
  <c r="H3005" i="1"/>
  <c r="G3005" i="1"/>
  <c r="F3005" i="1"/>
  <c r="E3005" i="1"/>
  <c r="D3005" i="1"/>
  <c r="I3004" i="1"/>
  <c r="H3004" i="1"/>
  <c r="G3004" i="1"/>
  <c r="F3004" i="1"/>
  <c r="E3004" i="1"/>
  <c r="D3004" i="1"/>
  <c r="I3003" i="1"/>
  <c r="H3003" i="1"/>
  <c r="G3003" i="1"/>
  <c r="F3003" i="1"/>
  <c r="E3003" i="1"/>
  <c r="D3003" i="1"/>
  <c r="I3002" i="1"/>
  <c r="H3002" i="1"/>
  <c r="G3002" i="1"/>
  <c r="F3002" i="1"/>
  <c r="E3002" i="1"/>
  <c r="D3002" i="1"/>
  <c r="I3001" i="1"/>
  <c r="H3001" i="1"/>
  <c r="G3001" i="1"/>
  <c r="F3001" i="1"/>
  <c r="E3001" i="1"/>
  <c r="D3001" i="1"/>
  <c r="I3000" i="1"/>
  <c r="H3000" i="1"/>
  <c r="G3000" i="1"/>
  <c r="F3000" i="1"/>
  <c r="E3000" i="1"/>
  <c r="D3000" i="1"/>
  <c r="I2999" i="1"/>
  <c r="H2999" i="1"/>
  <c r="G2999" i="1"/>
  <c r="F2999" i="1"/>
  <c r="E2999" i="1"/>
  <c r="D2999" i="1"/>
  <c r="I2998" i="1"/>
  <c r="H2998" i="1"/>
  <c r="G2998" i="1"/>
  <c r="F2998" i="1"/>
  <c r="E2998" i="1"/>
  <c r="D2998" i="1"/>
  <c r="I2997" i="1"/>
  <c r="H2997" i="1"/>
  <c r="G2997" i="1"/>
  <c r="F2997" i="1"/>
  <c r="E2997" i="1"/>
  <c r="D2997" i="1"/>
  <c r="I2996" i="1"/>
  <c r="H2996" i="1"/>
  <c r="G2996" i="1"/>
  <c r="F2996" i="1"/>
  <c r="E2996" i="1"/>
  <c r="D2996" i="1"/>
  <c r="I2995" i="1"/>
  <c r="H2995" i="1"/>
  <c r="G2995" i="1"/>
  <c r="F2995" i="1"/>
  <c r="E2995" i="1"/>
  <c r="D2995" i="1"/>
  <c r="I2994" i="1"/>
  <c r="H2994" i="1"/>
  <c r="G2994" i="1"/>
  <c r="F2994" i="1"/>
  <c r="E2994" i="1"/>
  <c r="D2994" i="1"/>
  <c r="I2993" i="1"/>
  <c r="H2993" i="1"/>
  <c r="G2993" i="1"/>
  <c r="F2993" i="1"/>
  <c r="E2993" i="1"/>
  <c r="D2993" i="1"/>
  <c r="I2992" i="1"/>
  <c r="H2992" i="1"/>
  <c r="G2992" i="1"/>
  <c r="F2992" i="1"/>
  <c r="E2992" i="1"/>
  <c r="D2992" i="1"/>
  <c r="I2991" i="1"/>
  <c r="H2991" i="1"/>
  <c r="G2991" i="1"/>
  <c r="F2991" i="1"/>
  <c r="E2991" i="1"/>
  <c r="D2991" i="1"/>
  <c r="I2990" i="1"/>
  <c r="H2990" i="1"/>
  <c r="G2990" i="1"/>
  <c r="F2990" i="1"/>
  <c r="E2990" i="1"/>
  <c r="D2990" i="1"/>
  <c r="I2989" i="1"/>
  <c r="H2989" i="1"/>
  <c r="G2989" i="1"/>
  <c r="F2989" i="1"/>
  <c r="E2989" i="1"/>
  <c r="D2989" i="1"/>
  <c r="I2988" i="1"/>
  <c r="H2988" i="1"/>
  <c r="G2988" i="1"/>
  <c r="F2988" i="1"/>
  <c r="E2988" i="1"/>
  <c r="D2988" i="1"/>
  <c r="I2987" i="1"/>
  <c r="H2987" i="1"/>
  <c r="G2987" i="1"/>
  <c r="F2987" i="1"/>
  <c r="E2987" i="1"/>
  <c r="D2987" i="1"/>
  <c r="I2986" i="1"/>
  <c r="H2986" i="1"/>
  <c r="G2986" i="1"/>
  <c r="F2986" i="1"/>
  <c r="E2986" i="1"/>
  <c r="D2986" i="1"/>
  <c r="I2985" i="1"/>
  <c r="H2985" i="1"/>
  <c r="G2985" i="1"/>
  <c r="F2985" i="1"/>
  <c r="E2985" i="1"/>
  <c r="D2985" i="1"/>
  <c r="I2984" i="1"/>
  <c r="O2984" i="1" s="1"/>
  <c r="H2984" i="1"/>
  <c r="N2984" i="1" s="1"/>
  <c r="G2984" i="1"/>
  <c r="M2984" i="1" s="1"/>
  <c r="F2984" i="1"/>
  <c r="L2984" i="1" s="1"/>
  <c r="E2984" i="1"/>
  <c r="K2984" i="1" s="1"/>
  <c r="D2984" i="1"/>
  <c r="J2984" i="1" s="1"/>
  <c r="I2983" i="1"/>
  <c r="H2983" i="1"/>
  <c r="G2983" i="1"/>
  <c r="F2983" i="1"/>
  <c r="E2983" i="1"/>
  <c r="D2983" i="1"/>
  <c r="I2982" i="1"/>
  <c r="H2982" i="1"/>
  <c r="G2982" i="1"/>
  <c r="F2982" i="1"/>
  <c r="E2982" i="1"/>
  <c r="D2982" i="1"/>
  <c r="I2981" i="1"/>
  <c r="H2981" i="1"/>
  <c r="G2981" i="1"/>
  <c r="F2981" i="1"/>
  <c r="E2981" i="1"/>
  <c r="D2981" i="1"/>
  <c r="I2980" i="1"/>
  <c r="H2980" i="1"/>
  <c r="G2980" i="1"/>
  <c r="F2980" i="1"/>
  <c r="E2980" i="1"/>
  <c r="D2980" i="1"/>
  <c r="I2979" i="1"/>
  <c r="H2979" i="1"/>
  <c r="G2979" i="1"/>
  <c r="F2979" i="1"/>
  <c r="E2979" i="1"/>
  <c r="D2979" i="1"/>
  <c r="I2978" i="1"/>
  <c r="H2978" i="1"/>
  <c r="G2978" i="1"/>
  <c r="F2978" i="1"/>
  <c r="E2978" i="1"/>
  <c r="D2978" i="1"/>
  <c r="I2977" i="1"/>
  <c r="H2977" i="1"/>
  <c r="G2977" i="1"/>
  <c r="F2977" i="1"/>
  <c r="E2977" i="1"/>
  <c r="D2977" i="1"/>
  <c r="I2976" i="1"/>
  <c r="H2976" i="1"/>
  <c r="G2976" i="1"/>
  <c r="F2976" i="1"/>
  <c r="E2976" i="1"/>
  <c r="D2976" i="1"/>
  <c r="I2975" i="1"/>
  <c r="H2975" i="1"/>
  <c r="G2975" i="1"/>
  <c r="F2975" i="1"/>
  <c r="E2975" i="1"/>
  <c r="D2975" i="1"/>
  <c r="I2974" i="1"/>
  <c r="H2974" i="1"/>
  <c r="G2974" i="1"/>
  <c r="F2974" i="1"/>
  <c r="E2974" i="1"/>
  <c r="D2974" i="1"/>
  <c r="I2973" i="1"/>
  <c r="H2973" i="1"/>
  <c r="G2973" i="1"/>
  <c r="F2973" i="1"/>
  <c r="E2973" i="1"/>
  <c r="D2973" i="1"/>
  <c r="I2972" i="1"/>
  <c r="H2972" i="1"/>
  <c r="G2972" i="1"/>
  <c r="F2972" i="1"/>
  <c r="E2972" i="1"/>
  <c r="D2972" i="1"/>
  <c r="I2971" i="1"/>
  <c r="H2971" i="1"/>
  <c r="G2971" i="1"/>
  <c r="F2971" i="1"/>
  <c r="E2971" i="1"/>
  <c r="D2971" i="1"/>
  <c r="I2970" i="1"/>
  <c r="H2970" i="1"/>
  <c r="G2970" i="1"/>
  <c r="F2970" i="1"/>
  <c r="E2970" i="1"/>
  <c r="D2970" i="1"/>
  <c r="I2969" i="1"/>
  <c r="H2969" i="1"/>
  <c r="G2969" i="1"/>
  <c r="F2969" i="1"/>
  <c r="E2969" i="1"/>
  <c r="D2969" i="1"/>
  <c r="I2968" i="1"/>
  <c r="H2968" i="1"/>
  <c r="G2968" i="1"/>
  <c r="F2968" i="1"/>
  <c r="E2968" i="1"/>
  <c r="D2968" i="1"/>
  <c r="I2967" i="1"/>
  <c r="H2967" i="1"/>
  <c r="G2967" i="1"/>
  <c r="F2967" i="1"/>
  <c r="E2967" i="1"/>
  <c r="D2967" i="1"/>
  <c r="I2966" i="1"/>
  <c r="H2966" i="1"/>
  <c r="G2966" i="1"/>
  <c r="F2966" i="1"/>
  <c r="E2966" i="1"/>
  <c r="D2966" i="1"/>
  <c r="I2965" i="1"/>
  <c r="H2965" i="1"/>
  <c r="G2965" i="1"/>
  <c r="F2965" i="1"/>
  <c r="E2965" i="1"/>
  <c r="D2965" i="1"/>
  <c r="I2964" i="1"/>
  <c r="H2964" i="1"/>
  <c r="G2964" i="1"/>
  <c r="F2964" i="1"/>
  <c r="E2964" i="1"/>
  <c r="D2964" i="1"/>
  <c r="I2963" i="1"/>
  <c r="H2963" i="1"/>
  <c r="G2963" i="1"/>
  <c r="F2963" i="1"/>
  <c r="E2963" i="1"/>
  <c r="D2963" i="1"/>
  <c r="I2962" i="1"/>
  <c r="H2962" i="1"/>
  <c r="G2962" i="1"/>
  <c r="F2962" i="1"/>
  <c r="E2962" i="1"/>
  <c r="D2962" i="1"/>
  <c r="I2961" i="1"/>
  <c r="H2961" i="1"/>
  <c r="G2961" i="1"/>
  <c r="F2961" i="1"/>
  <c r="E2961" i="1"/>
  <c r="D2961" i="1"/>
  <c r="I2960" i="1"/>
  <c r="H2960" i="1"/>
  <c r="G2960" i="1"/>
  <c r="F2960" i="1"/>
  <c r="E2960" i="1"/>
  <c r="D2960" i="1"/>
  <c r="I2959" i="1"/>
  <c r="H2959" i="1"/>
  <c r="G2959" i="1"/>
  <c r="F2959" i="1"/>
  <c r="E2959" i="1"/>
  <c r="D2959" i="1"/>
  <c r="I2958" i="1"/>
  <c r="H2958" i="1"/>
  <c r="G2958" i="1"/>
  <c r="F2958" i="1"/>
  <c r="E2958" i="1"/>
  <c r="D2958" i="1"/>
  <c r="I2957" i="1"/>
  <c r="H2957" i="1"/>
  <c r="G2957" i="1"/>
  <c r="F2957" i="1"/>
  <c r="E2957" i="1"/>
  <c r="D2957" i="1"/>
  <c r="I2956" i="1"/>
  <c r="H2956" i="1"/>
  <c r="G2956" i="1"/>
  <c r="F2956" i="1"/>
  <c r="E2956" i="1"/>
  <c r="D2956" i="1"/>
  <c r="I2955" i="1"/>
  <c r="H2955" i="1"/>
  <c r="G2955" i="1"/>
  <c r="F2955" i="1"/>
  <c r="E2955" i="1"/>
  <c r="D2955" i="1"/>
  <c r="I2954" i="1"/>
  <c r="H2954" i="1"/>
  <c r="G2954" i="1"/>
  <c r="F2954" i="1"/>
  <c r="E2954" i="1"/>
  <c r="D2954" i="1"/>
  <c r="I2953" i="1"/>
  <c r="O2953" i="1" s="1"/>
  <c r="H2953" i="1"/>
  <c r="N2953" i="1" s="1"/>
  <c r="G2953" i="1"/>
  <c r="M2953" i="1" s="1"/>
  <c r="F2953" i="1"/>
  <c r="L2953" i="1" s="1"/>
  <c r="E2953" i="1"/>
  <c r="K2953" i="1" s="1"/>
  <c r="D2953" i="1"/>
  <c r="J2953" i="1" s="1"/>
  <c r="I2952" i="1"/>
  <c r="H2952" i="1"/>
  <c r="G2952" i="1"/>
  <c r="F2952" i="1"/>
  <c r="E2952" i="1"/>
  <c r="D2952" i="1"/>
  <c r="I2951" i="1"/>
  <c r="H2951" i="1"/>
  <c r="G2951" i="1"/>
  <c r="F2951" i="1"/>
  <c r="E2951" i="1"/>
  <c r="D2951" i="1"/>
  <c r="I2950" i="1"/>
  <c r="H2950" i="1"/>
  <c r="G2950" i="1"/>
  <c r="F2950" i="1"/>
  <c r="E2950" i="1"/>
  <c r="D2950" i="1"/>
  <c r="I2949" i="1"/>
  <c r="H2949" i="1"/>
  <c r="G2949" i="1"/>
  <c r="F2949" i="1"/>
  <c r="E2949" i="1"/>
  <c r="D2949" i="1"/>
  <c r="I2948" i="1"/>
  <c r="H2948" i="1"/>
  <c r="G2948" i="1"/>
  <c r="F2948" i="1"/>
  <c r="E2948" i="1"/>
  <c r="D2948" i="1"/>
  <c r="I2947" i="1"/>
  <c r="H2947" i="1"/>
  <c r="G2947" i="1"/>
  <c r="F2947" i="1"/>
  <c r="E2947" i="1"/>
  <c r="D2947" i="1"/>
  <c r="I2946" i="1"/>
  <c r="H2946" i="1"/>
  <c r="G2946" i="1"/>
  <c r="F2946" i="1"/>
  <c r="E2946" i="1"/>
  <c r="D2946" i="1"/>
  <c r="I2945" i="1"/>
  <c r="H2945" i="1"/>
  <c r="G2945" i="1"/>
  <c r="F2945" i="1"/>
  <c r="E2945" i="1"/>
  <c r="D2945" i="1"/>
  <c r="I2944" i="1"/>
  <c r="H2944" i="1"/>
  <c r="G2944" i="1"/>
  <c r="F2944" i="1"/>
  <c r="E2944" i="1"/>
  <c r="D2944" i="1"/>
  <c r="I2943" i="1"/>
  <c r="H2943" i="1"/>
  <c r="G2943" i="1"/>
  <c r="F2943" i="1"/>
  <c r="E2943" i="1"/>
  <c r="D2943" i="1"/>
  <c r="I2942" i="1"/>
  <c r="H2942" i="1"/>
  <c r="G2942" i="1"/>
  <c r="F2942" i="1"/>
  <c r="E2942" i="1"/>
  <c r="D2942" i="1"/>
  <c r="I2941" i="1"/>
  <c r="H2941" i="1"/>
  <c r="G2941" i="1"/>
  <c r="F2941" i="1"/>
  <c r="E2941" i="1"/>
  <c r="D2941" i="1"/>
  <c r="I2940" i="1"/>
  <c r="H2940" i="1"/>
  <c r="G2940" i="1"/>
  <c r="F2940" i="1"/>
  <c r="E2940" i="1"/>
  <c r="D2940" i="1"/>
  <c r="I2939" i="1"/>
  <c r="H2939" i="1"/>
  <c r="G2939" i="1"/>
  <c r="F2939" i="1"/>
  <c r="E2939" i="1"/>
  <c r="D2939" i="1"/>
  <c r="I2938" i="1"/>
  <c r="H2938" i="1"/>
  <c r="G2938" i="1"/>
  <c r="F2938" i="1"/>
  <c r="E2938" i="1"/>
  <c r="D2938" i="1"/>
  <c r="I2937" i="1"/>
  <c r="H2937" i="1"/>
  <c r="G2937" i="1"/>
  <c r="F2937" i="1"/>
  <c r="E2937" i="1"/>
  <c r="D2937" i="1"/>
  <c r="I2936" i="1"/>
  <c r="H2936" i="1"/>
  <c r="G2936" i="1"/>
  <c r="F2936" i="1"/>
  <c r="E2936" i="1"/>
  <c r="D2936" i="1"/>
  <c r="I2935" i="1"/>
  <c r="H2935" i="1"/>
  <c r="G2935" i="1"/>
  <c r="F2935" i="1"/>
  <c r="E2935" i="1"/>
  <c r="D2935" i="1"/>
  <c r="I2934" i="1"/>
  <c r="H2934" i="1"/>
  <c r="G2934" i="1"/>
  <c r="F2934" i="1"/>
  <c r="E2934" i="1"/>
  <c r="D2934" i="1"/>
  <c r="I2933" i="1"/>
  <c r="H2933" i="1"/>
  <c r="G2933" i="1"/>
  <c r="F2933" i="1"/>
  <c r="E2933" i="1"/>
  <c r="D2933" i="1"/>
  <c r="I2932" i="1"/>
  <c r="H2932" i="1"/>
  <c r="G2932" i="1"/>
  <c r="F2932" i="1"/>
  <c r="E2932" i="1"/>
  <c r="D2932" i="1"/>
  <c r="I2931" i="1"/>
  <c r="H2931" i="1"/>
  <c r="G2931" i="1"/>
  <c r="F2931" i="1"/>
  <c r="E2931" i="1"/>
  <c r="D2931" i="1"/>
  <c r="I2930" i="1"/>
  <c r="H2930" i="1"/>
  <c r="G2930" i="1"/>
  <c r="F2930" i="1"/>
  <c r="E2930" i="1"/>
  <c r="D2930" i="1"/>
  <c r="I2929" i="1"/>
  <c r="H2929" i="1"/>
  <c r="G2929" i="1"/>
  <c r="F2929" i="1"/>
  <c r="E2929" i="1"/>
  <c r="D2929" i="1"/>
  <c r="I2928" i="1"/>
  <c r="H2928" i="1"/>
  <c r="G2928" i="1"/>
  <c r="F2928" i="1"/>
  <c r="E2928" i="1"/>
  <c r="D2928" i="1"/>
  <c r="I2927" i="1"/>
  <c r="H2927" i="1"/>
  <c r="G2927" i="1"/>
  <c r="F2927" i="1"/>
  <c r="E2927" i="1"/>
  <c r="D2927" i="1"/>
  <c r="I2926" i="1"/>
  <c r="H2926" i="1"/>
  <c r="G2926" i="1"/>
  <c r="F2926" i="1"/>
  <c r="E2926" i="1"/>
  <c r="D2926" i="1"/>
  <c r="I2925" i="1"/>
  <c r="H2925" i="1"/>
  <c r="G2925" i="1"/>
  <c r="F2925" i="1"/>
  <c r="E2925" i="1"/>
  <c r="D2925" i="1"/>
  <c r="I2924" i="1"/>
  <c r="H2924" i="1"/>
  <c r="G2924" i="1"/>
  <c r="F2924" i="1"/>
  <c r="E2924" i="1"/>
  <c r="D2924" i="1"/>
  <c r="I2923" i="1"/>
  <c r="H2923" i="1"/>
  <c r="G2923" i="1"/>
  <c r="F2923" i="1"/>
  <c r="E2923" i="1"/>
  <c r="D2923" i="1"/>
  <c r="I2922" i="1"/>
  <c r="O2922" i="1" s="1"/>
  <c r="H2922" i="1"/>
  <c r="N2922" i="1" s="1"/>
  <c r="G2922" i="1"/>
  <c r="M2922" i="1" s="1"/>
  <c r="F2922" i="1"/>
  <c r="L2922" i="1" s="1"/>
  <c r="E2922" i="1"/>
  <c r="K2922" i="1" s="1"/>
  <c r="D2922" i="1"/>
  <c r="J2922" i="1" s="1"/>
  <c r="I2921" i="1"/>
  <c r="H2921" i="1"/>
  <c r="G2921" i="1"/>
  <c r="F2921" i="1"/>
  <c r="E2921" i="1"/>
  <c r="D2921" i="1"/>
  <c r="I2920" i="1"/>
  <c r="H2920" i="1"/>
  <c r="G2920" i="1"/>
  <c r="F2920" i="1"/>
  <c r="E2920" i="1"/>
  <c r="D2920" i="1"/>
  <c r="I2919" i="1"/>
  <c r="H2919" i="1"/>
  <c r="G2919" i="1"/>
  <c r="F2919" i="1"/>
  <c r="E2919" i="1"/>
  <c r="D2919" i="1"/>
  <c r="I2918" i="1"/>
  <c r="H2918" i="1"/>
  <c r="G2918" i="1"/>
  <c r="F2918" i="1"/>
  <c r="E2918" i="1"/>
  <c r="D2918" i="1"/>
  <c r="I2917" i="1"/>
  <c r="H2917" i="1"/>
  <c r="G2917" i="1"/>
  <c r="F2917" i="1"/>
  <c r="E2917" i="1"/>
  <c r="D2917" i="1"/>
  <c r="I2916" i="1"/>
  <c r="H2916" i="1"/>
  <c r="G2916" i="1"/>
  <c r="F2916" i="1"/>
  <c r="E2916" i="1"/>
  <c r="D2916" i="1"/>
  <c r="I2915" i="1"/>
  <c r="H2915" i="1"/>
  <c r="G2915" i="1"/>
  <c r="F2915" i="1"/>
  <c r="E2915" i="1"/>
  <c r="D2915" i="1"/>
  <c r="I2914" i="1"/>
  <c r="H2914" i="1"/>
  <c r="G2914" i="1"/>
  <c r="F2914" i="1"/>
  <c r="E2914" i="1"/>
  <c r="D2914" i="1"/>
  <c r="I2913" i="1"/>
  <c r="H2913" i="1"/>
  <c r="G2913" i="1"/>
  <c r="F2913" i="1"/>
  <c r="E2913" i="1"/>
  <c r="D2913" i="1"/>
  <c r="I2912" i="1"/>
  <c r="H2912" i="1"/>
  <c r="G2912" i="1"/>
  <c r="F2912" i="1"/>
  <c r="E2912" i="1"/>
  <c r="D2912" i="1"/>
  <c r="I2911" i="1"/>
  <c r="H2911" i="1"/>
  <c r="G2911" i="1"/>
  <c r="F2911" i="1"/>
  <c r="E2911" i="1"/>
  <c r="D2911" i="1"/>
  <c r="I2910" i="1"/>
  <c r="H2910" i="1"/>
  <c r="G2910" i="1"/>
  <c r="F2910" i="1"/>
  <c r="E2910" i="1"/>
  <c r="D2910" i="1"/>
  <c r="I2909" i="1"/>
  <c r="H2909" i="1"/>
  <c r="G2909" i="1"/>
  <c r="F2909" i="1"/>
  <c r="E2909" i="1"/>
  <c r="D2909" i="1"/>
  <c r="I2908" i="1"/>
  <c r="H2908" i="1"/>
  <c r="G2908" i="1"/>
  <c r="F2908" i="1"/>
  <c r="E2908" i="1"/>
  <c r="D2908" i="1"/>
  <c r="I2907" i="1"/>
  <c r="H2907" i="1"/>
  <c r="G2907" i="1"/>
  <c r="F2907" i="1"/>
  <c r="E2907" i="1"/>
  <c r="D2907" i="1"/>
  <c r="I2906" i="1"/>
  <c r="H2906" i="1"/>
  <c r="G2906" i="1"/>
  <c r="F2906" i="1"/>
  <c r="E2906" i="1"/>
  <c r="D2906" i="1"/>
  <c r="I2905" i="1"/>
  <c r="H2905" i="1"/>
  <c r="G2905" i="1"/>
  <c r="F2905" i="1"/>
  <c r="E2905" i="1"/>
  <c r="D2905" i="1"/>
  <c r="I2904" i="1"/>
  <c r="H2904" i="1"/>
  <c r="G2904" i="1"/>
  <c r="F2904" i="1"/>
  <c r="E2904" i="1"/>
  <c r="D2904" i="1"/>
  <c r="I2903" i="1"/>
  <c r="H2903" i="1"/>
  <c r="G2903" i="1"/>
  <c r="F2903" i="1"/>
  <c r="E2903" i="1"/>
  <c r="D2903" i="1"/>
  <c r="I2902" i="1"/>
  <c r="H2902" i="1"/>
  <c r="G2902" i="1"/>
  <c r="F2902" i="1"/>
  <c r="E2902" i="1"/>
  <c r="D2902" i="1"/>
  <c r="I2901" i="1"/>
  <c r="H2901" i="1"/>
  <c r="G2901" i="1"/>
  <c r="F2901" i="1"/>
  <c r="E2901" i="1"/>
  <c r="D2901" i="1"/>
  <c r="I2900" i="1"/>
  <c r="H2900" i="1"/>
  <c r="G2900" i="1"/>
  <c r="F2900" i="1"/>
  <c r="E2900" i="1"/>
  <c r="D2900" i="1"/>
  <c r="I2899" i="1"/>
  <c r="H2899" i="1"/>
  <c r="G2899" i="1"/>
  <c r="F2899" i="1"/>
  <c r="E2899" i="1"/>
  <c r="D2899" i="1"/>
  <c r="I2898" i="1"/>
  <c r="H2898" i="1"/>
  <c r="G2898" i="1"/>
  <c r="F2898" i="1"/>
  <c r="E2898" i="1"/>
  <c r="D2898" i="1"/>
  <c r="I2897" i="1"/>
  <c r="H2897" i="1"/>
  <c r="G2897" i="1"/>
  <c r="F2897" i="1"/>
  <c r="E2897" i="1"/>
  <c r="D2897" i="1"/>
  <c r="I2896" i="1"/>
  <c r="H2896" i="1"/>
  <c r="G2896" i="1"/>
  <c r="F2896" i="1"/>
  <c r="E2896" i="1"/>
  <c r="D2896" i="1"/>
  <c r="I2895" i="1"/>
  <c r="H2895" i="1"/>
  <c r="G2895" i="1"/>
  <c r="F2895" i="1"/>
  <c r="E2895" i="1"/>
  <c r="D2895" i="1"/>
  <c r="I2894" i="1"/>
  <c r="H2894" i="1"/>
  <c r="G2894" i="1"/>
  <c r="F2894" i="1"/>
  <c r="E2894" i="1"/>
  <c r="D2894" i="1"/>
  <c r="I2893" i="1"/>
  <c r="H2893" i="1"/>
  <c r="G2893" i="1"/>
  <c r="F2893" i="1"/>
  <c r="E2893" i="1"/>
  <c r="D2893" i="1"/>
  <c r="I2892" i="1"/>
  <c r="H2892" i="1"/>
  <c r="G2892" i="1"/>
  <c r="F2892" i="1"/>
  <c r="E2892" i="1"/>
  <c r="D2892" i="1"/>
  <c r="I2891" i="1"/>
  <c r="O2891" i="1" s="1"/>
  <c r="H2891" i="1"/>
  <c r="N2891" i="1" s="1"/>
  <c r="G2891" i="1"/>
  <c r="M2891" i="1" s="1"/>
  <c r="F2891" i="1"/>
  <c r="L2891" i="1" s="1"/>
  <c r="E2891" i="1"/>
  <c r="K2891" i="1" s="1"/>
  <c r="D2891" i="1"/>
  <c r="J2891" i="1" s="1"/>
  <c r="I2890" i="1"/>
  <c r="H2890" i="1"/>
  <c r="G2890" i="1"/>
  <c r="F2890" i="1"/>
  <c r="E2890" i="1"/>
  <c r="D2890" i="1"/>
  <c r="I2889" i="1"/>
  <c r="H2889" i="1"/>
  <c r="G2889" i="1"/>
  <c r="F2889" i="1"/>
  <c r="E2889" i="1"/>
  <c r="D2889" i="1"/>
  <c r="I2888" i="1"/>
  <c r="H2888" i="1"/>
  <c r="G2888" i="1"/>
  <c r="F2888" i="1"/>
  <c r="E2888" i="1"/>
  <c r="D2888" i="1"/>
  <c r="I2887" i="1"/>
  <c r="H2887" i="1"/>
  <c r="G2887" i="1"/>
  <c r="F2887" i="1"/>
  <c r="E2887" i="1"/>
  <c r="D2887" i="1"/>
  <c r="I2886" i="1"/>
  <c r="H2886" i="1"/>
  <c r="G2886" i="1"/>
  <c r="F2886" i="1"/>
  <c r="E2886" i="1"/>
  <c r="D2886" i="1"/>
  <c r="I2885" i="1"/>
  <c r="H2885" i="1"/>
  <c r="G2885" i="1"/>
  <c r="F2885" i="1"/>
  <c r="E2885" i="1"/>
  <c r="D2885" i="1"/>
  <c r="I2884" i="1"/>
  <c r="H2884" i="1"/>
  <c r="G2884" i="1"/>
  <c r="F2884" i="1"/>
  <c r="E2884" i="1"/>
  <c r="D2884" i="1"/>
  <c r="I2883" i="1"/>
  <c r="H2883" i="1"/>
  <c r="G2883" i="1"/>
  <c r="F2883" i="1"/>
  <c r="E2883" i="1"/>
  <c r="D2883" i="1"/>
  <c r="I2882" i="1"/>
  <c r="H2882" i="1"/>
  <c r="G2882" i="1"/>
  <c r="F2882" i="1"/>
  <c r="E2882" i="1"/>
  <c r="D2882" i="1"/>
  <c r="I2881" i="1"/>
  <c r="H2881" i="1"/>
  <c r="G2881" i="1"/>
  <c r="F2881" i="1"/>
  <c r="E2881" i="1"/>
  <c r="D2881" i="1"/>
  <c r="I2880" i="1"/>
  <c r="H2880" i="1"/>
  <c r="G2880" i="1"/>
  <c r="F2880" i="1"/>
  <c r="E2880" i="1"/>
  <c r="D2880" i="1"/>
  <c r="I2879" i="1"/>
  <c r="H2879" i="1"/>
  <c r="G2879" i="1"/>
  <c r="F2879" i="1"/>
  <c r="E2879" i="1"/>
  <c r="D2879" i="1"/>
  <c r="I2878" i="1"/>
  <c r="H2878" i="1"/>
  <c r="G2878" i="1"/>
  <c r="F2878" i="1"/>
  <c r="E2878" i="1"/>
  <c r="D2878" i="1"/>
  <c r="I2877" i="1"/>
  <c r="H2877" i="1"/>
  <c r="G2877" i="1"/>
  <c r="F2877" i="1"/>
  <c r="E2877" i="1"/>
  <c r="D2877" i="1"/>
  <c r="I2876" i="1"/>
  <c r="H2876" i="1"/>
  <c r="G2876" i="1"/>
  <c r="F2876" i="1"/>
  <c r="E2876" i="1"/>
  <c r="D2876" i="1"/>
  <c r="I2875" i="1"/>
  <c r="H2875" i="1"/>
  <c r="G2875" i="1"/>
  <c r="F2875" i="1"/>
  <c r="E2875" i="1"/>
  <c r="D2875" i="1"/>
  <c r="I2874" i="1"/>
  <c r="H2874" i="1"/>
  <c r="G2874" i="1"/>
  <c r="F2874" i="1"/>
  <c r="E2874" i="1"/>
  <c r="D2874" i="1"/>
  <c r="I2873" i="1"/>
  <c r="H2873" i="1"/>
  <c r="G2873" i="1"/>
  <c r="F2873" i="1"/>
  <c r="E2873" i="1"/>
  <c r="D2873" i="1"/>
  <c r="I2872" i="1"/>
  <c r="H2872" i="1"/>
  <c r="G2872" i="1"/>
  <c r="F2872" i="1"/>
  <c r="E2872" i="1"/>
  <c r="D2872" i="1"/>
  <c r="I2871" i="1"/>
  <c r="H2871" i="1"/>
  <c r="G2871" i="1"/>
  <c r="F2871" i="1"/>
  <c r="E2871" i="1"/>
  <c r="D2871" i="1"/>
  <c r="I2870" i="1"/>
  <c r="H2870" i="1"/>
  <c r="G2870" i="1"/>
  <c r="F2870" i="1"/>
  <c r="E2870" i="1"/>
  <c r="D2870" i="1"/>
  <c r="I2869" i="1"/>
  <c r="H2869" i="1"/>
  <c r="G2869" i="1"/>
  <c r="F2869" i="1"/>
  <c r="E2869" i="1"/>
  <c r="D2869" i="1"/>
  <c r="I2868" i="1"/>
  <c r="H2868" i="1"/>
  <c r="G2868" i="1"/>
  <c r="F2868" i="1"/>
  <c r="E2868" i="1"/>
  <c r="D2868" i="1"/>
  <c r="I2867" i="1"/>
  <c r="H2867" i="1"/>
  <c r="G2867" i="1"/>
  <c r="F2867" i="1"/>
  <c r="E2867" i="1"/>
  <c r="D2867" i="1"/>
  <c r="I2866" i="1"/>
  <c r="H2866" i="1"/>
  <c r="G2866" i="1"/>
  <c r="F2866" i="1"/>
  <c r="E2866" i="1"/>
  <c r="D2866" i="1"/>
  <c r="I2865" i="1"/>
  <c r="H2865" i="1"/>
  <c r="G2865" i="1"/>
  <c r="F2865" i="1"/>
  <c r="E2865" i="1"/>
  <c r="D2865" i="1"/>
  <c r="I2864" i="1"/>
  <c r="H2864" i="1"/>
  <c r="G2864" i="1"/>
  <c r="F2864" i="1"/>
  <c r="E2864" i="1"/>
  <c r="D2864" i="1"/>
  <c r="I2863" i="1"/>
  <c r="H2863" i="1"/>
  <c r="G2863" i="1"/>
  <c r="F2863" i="1"/>
  <c r="E2863" i="1"/>
  <c r="D2863" i="1"/>
  <c r="I2862" i="1"/>
  <c r="H2862" i="1"/>
  <c r="G2862" i="1"/>
  <c r="F2862" i="1"/>
  <c r="E2862" i="1"/>
  <c r="D2862" i="1"/>
  <c r="I2861" i="1"/>
  <c r="H2861" i="1"/>
  <c r="G2861" i="1"/>
  <c r="F2861" i="1"/>
  <c r="E2861" i="1"/>
  <c r="D2861" i="1"/>
  <c r="I2860" i="1"/>
  <c r="O2860" i="1" s="1"/>
  <c r="H2860" i="1"/>
  <c r="N2860" i="1" s="1"/>
  <c r="G2860" i="1"/>
  <c r="M2860" i="1" s="1"/>
  <c r="F2860" i="1"/>
  <c r="L2860" i="1" s="1"/>
  <c r="E2860" i="1"/>
  <c r="K2860" i="1" s="1"/>
  <c r="D2860" i="1"/>
  <c r="J2860" i="1" s="1"/>
  <c r="I2859" i="1"/>
  <c r="H2859" i="1"/>
  <c r="G2859" i="1"/>
  <c r="F2859" i="1"/>
  <c r="E2859" i="1"/>
  <c r="D2859" i="1"/>
  <c r="I2858" i="1"/>
  <c r="H2858" i="1"/>
  <c r="G2858" i="1"/>
  <c r="F2858" i="1"/>
  <c r="E2858" i="1"/>
  <c r="D2858" i="1"/>
  <c r="I2857" i="1"/>
  <c r="H2857" i="1"/>
  <c r="G2857" i="1"/>
  <c r="F2857" i="1"/>
  <c r="E2857" i="1"/>
  <c r="D2857" i="1"/>
  <c r="I2856" i="1"/>
  <c r="H2856" i="1"/>
  <c r="G2856" i="1"/>
  <c r="F2856" i="1"/>
  <c r="E2856" i="1"/>
  <c r="D2856" i="1"/>
  <c r="I2855" i="1"/>
  <c r="H2855" i="1"/>
  <c r="G2855" i="1"/>
  <c r="F2855" i="1"/>
  <c r="E2855" i="1"/>
  <c r="D2855" i="1"/>
  <c r="I2854" i="1"/>
  <c r="H2854" i="1"/>
  <c r="G2854" i="1"/>
  <c r="F2854" i="1"/>
  <c r="E2854" i="1"/>
  <c r="D2854" i="1"/>
  <c r="I2853" i="1"/>
  <c r="H2853" i="1"/>
  <c r="G2853" i="1"/>
  <c r="F2853" i="1"/>
  <c r="E2853" i="1"/>
  <c r="D2853" i="1"/>
  <c r="I2852" i="1"/>
  <c r="H2852" i="1"/>
  <c r="G2852" i="1"/>
  <c r="F2852" i="1"/>
  <c r="E2852" i="1"/>
  <c r="D2852" i="1"/>
  <c r="I2851" i="1"/>
  <c r="H2851" i="1"/>
  <c r="G2851" i="1"/>
  <c r="F2851" i="1"/>
  <c r="E2851" i="1"/>
  <c r="D2851" i="1"/>
  <c r="I2850" i="1"/>
  <c r="H2850" i="1"/>
  <c r="G2850" i="1"/>
  <c r="F2850" i="1"/>
  <c r="E2850" i="1"/>
  <c r="D2850" i="1"/>
  <c r="I2849" i="1"/>
  <c r="H2849" i="1"/>
  <c r="G2849" i="1"/>
  <c r="F2849" i="1"/>
  <c r="E2849" i="1"/>
  <c r="D2849" i="1"/>
  <c r="I2848" i="1"/>
  <c r="H2848" i="1"/>
  <c r="G2848" i="1"/>
  <c r="F2848" i="1"/>
  <c r="E2848" i="1"/>
  <c r="D2848" i="1"/>
  <c r="I2847" i="1"/>
  <c r="H2847" i="1"/>
  <c r="G2847" i="1"/>
  <c r="F2847" i="1"/>
  <c r="E2847" i="1"/>
  <c r="D2847" i="1"/>
  <c r="I2846" i="1"/>
  <c r="H2846" i="1"/>
  <c r="G2846" i="1"/>
  <c r="F2846" i="1"/>
  <c r="E2846" i="1"/>
  <c r="D2846" i="1"/>
  <c r="I2845" i="1"/>
  <c r="H2845" i="1"/>
  <c r="G2845" i="1"/>
  <c r="F2845" i="1"/>
  <c r="E2845" i="1"/>
  <c r="D2845" i="1"/>
  <c r="I2844" i="1"/>
  <c r="H2844" i="1"/>
  <c r="G2844" i="1"/>
  <c r="F2844" i="1"/>
  <c r="E2844" i="1"/>
  <c r="D2844" i="1"/>
  <c r="I2843" i="1"/>
  <c r="H2843" i="1"/>
  <c r="G2843" i="1"/>
  <c r="F2843" i="1"/>
  <c r="E2843" i="1"/>
  <c r="D2843" i="1"/>
  <c r="I2842" i="1"/>
  <c r="H2842" i="1"/>
  <c r="G2842" i="1"/>
  <c r="F2842" i="1"/>
  <c r="E2842" i="1"/>
  <c r="D2842" i="1"/>
  <c r="I2841" i="1"/>
  <c r="H2841" i="1"/>
  <c r="G2841" i="1"/>
  <c r="F2841" i="1"/>
  <c r="E2841" i="1"/>
  <c r="D2841" i="1"/>
  <c r="I2840" i="1"/>
  <c r="H2840" i="1"/>
  <c r="G2840" i="1"/>
  <c r="F2840" i="1"/>
  <c r="E2840" i="1"/>
  <c r="D2840" i="1"/>
  <c r="I2839" i="1"/>
  <c r="H2839" i="1"/>
  <c r="G2839" i="1"/>
  <c r="F2839" i="1"/>
  <c r="E2839" i="1"/>
  <c r="D2839" i="1"/>
  <c r="I2838" i="1"/>
  <c r="H2838" i="1"/>
  <c r="G2838" i="1"/>
  <c r="F2838" i="1"/>
  <c r="E2838" i="1"/>
  <c r="D2838" i="1"/>
  <c r="I2837" i="1"/>
  <c r="H2837" i="1"/>
  <c r="G2837" i="1"/>
  <c r="F2837" i="1"/>
  <c r="E2837" i="1"/>
  <c r="D2837" i="1"/>
  <c r="I2836" i="1"/>
  <c r="H2836" i="1"/>
  <c r="G2836" i="1"/>
  <c r="F2836" i="1"/>
  <c r="E2836" i="1"/>
  <c r="D2836" i="1"/>
  <c r="I2835" i="1"/>
  <c r="H2835" i="1"/>
  <c r="G2835" i="1"/>
  <c r="F2835" i="1"/>
  <c r="E2835" i="1"/>
  <c r="D2835" i="1"/>
  <c r="I2834" i="1"/>
  <c r="H2834" i="1"/>
  <c r="G2834" i="1"/>
  <c r="F2834" i="1"/>
  <c r="E2834" i="1"/>
  <c r="D2834" i="1"/>
  <c r="I2833" i="1"/>
  <c r="H2833" i="1"/>
  <c r="G2833" i="1"/>
  <c r="F2833" i="1"/>
  <c r="E2833" i="1"/>
  <c r="D2833" i="1"/>
  <c r="I2832" i="1"/>
  <c r="H2832" i="1"/>
  <c r="G2832" i="1"/>
  <c r="F2832" i="1"/>
  <c r="E2832" i="1"/>
  <c r="D2832" i="1"/>
  <c r="I2831" i="1"/>
  <c r="H2831" i="1"/>
  <c r="G2831" i="1"/>
  <c r="F2831" i="1"/>
  <c r="E2831" i="1"/>
  <c r="D2831" i="1"/>
  <c r="I2830" i="1"/>
  <c r="H2830" i="1"/>
  <c r="G2830" i="1"/>
  <c r="F2830" i="1"/>
  <c r="E2830" i="1"/>
  <c r="D2830" i="1"/>
  <c r="I2829" i="1"/>
  <c r="O2829" i="1" s="1"/>
  <c r="H2829" i="1"/>
  <c r="N2829" i="1" s="1"/>
  <c r="G2829" i="1"/>
  <c r="M2829" i="1" s="1"/>
  <c r="F2829" i="1"/>
  <c r="L2829" i="1" s="1"/>
  <c r="E2829" i="1"/>
  <c r="K2829" i="1" s="1"/>
  <c r="D2829" i="1"/>
  <c r="J2829" i="1" s="1"/>
  <c r="I2828" i="1"/>
  <c r="H2828" i="1"/>
  <c r="G2828" i="1"/>
  <c r="F2828" i="1"/>
  <c r="E2828" i="1"/>
  <c r="D2828" i="1"/>
  <c r="I2827" i="1"/>
  <c r="H2827" i="1"/>
  <c r="G2827" i="1"/>
  <c r="F2827" i="1"/>
  <c r="E2827" i="1"/>
  <c r="D2827" i="1"/>
  <c r="I2826" i="1"/>
  <c r="H2826" i="1"/>
  <c r="G2826" i="1"/>
  <c r="F2826" i="1"/>
  <c r="E2826" i="1"/>
  <c r="D2826" i="1"/>
  <c r="I2825" i="1"/>
  <c r="H2825" i="1"/>
  <c r="G2825" i="1"/>
  <c r="F2825" i="1"/>
  <c r="E2825" i="1"/>
  <c r="D2825" i="1"/>
  <c r="I2824" i="1"/>
  <c r="H2824" i="1"/>
  <c r="G2824" i="1"/>
  <c r="F2824" i="1"/>
  <c r="E2824" i="1"/>
  <c r="D2824" i="1"/>
  <c r="I2823" i="1"/>
  <c r="H2823" i="1"/>
  <c r="G2823" i="1"/>
  <c r="F2823" i="1"/>
  <c r="E2823" i="1"/>
  <c r="D2823" i="1"/>
  <c r="I2822" i="1"/>
  <c r="H2822" i="1"/>
  <c r="G2822" i="1"/>
  <c r="F2822" i="1"/>
  <c r="E2822" i="1"/>
  <c r="D2822" i="1"/>
  <c r="I2821" i="1"/>
  <c r="H2821" i="1"/>
  <c r="G2821" i="1"/>
  <c r="F2821" i="1"/>
  <c r="E2821" i="1"/>
  <c r="D2821" i="1"/>
  <c r="I2820" i="1"/>
  <c r="H2820" i="1"/>
  <c r="G2820" i="1"/>
  <c r="F2820" i="1"/>
  <c r="E2820" i="1"/>
  <c r="D2820" i="1"/>
  <c r="I2819" i="1"/>
  <c r="H2819" i="1"/>
  <c r="G2819" i="1"/>
  <c r="F2819" i="1"/>
  <c r="E2819" i="1"/>
  <c r="D2819" i="1"/>
  <c r="I2818" i="1"/>
  <c r="H2818" i="1"/>
  <c r="G2818" i="1"/>
  <c r="F2818" i="1"/>
  <c r="E2818" i="1"/>
  <c r="D2818" i="1"/>
  <c r="I2817" i="1"/>
  <c r="H2817" i="1"/>
  <c r="G2817" i="1"/>
  <c r="F2817" i="1"/>
  <c r="E2817" i="1"/>
  <c r="D2817" i="1"/>
  <c r="I2816" i="1"/>
  <c r="H2816" i="1"/>
  <c r="G2816" i="1"/>
  <c r="F2816" i="1"/>
  <c r="E2816" i="1"/>
  <c r="D2816" i="1"/>
  <c r="I2815" i="1"/>
  <c r="H2815" i="1"/>
  <c r="G2815" i="1"/>
  <c r="F2815" i="1"/>
  <c r="E2815" i="1"/>
  <c r="D2815" i="1"/>
  <c r="I2814" i="1"/>
  <c r="H2814" i="1"/>
  <c r="G2814" i="1"/>
  <c r="F2814" i="1"/>
  <c r="E2814" i="1"/>
  <c r="D2814" i="1"/>
  <c r="I2813" i="1"/>
  <c r="H2813" i="1"/>
  <c r="G2813" i="1"/>
  <c r="F2813" i="1"/>
  <c r="E2813" i="1"/>
  <c r="D2813" i="1"/>
  <c r="I2812" i="1"/>
  <c r="H2812" i="1"/>
  <c r="G2812" i="1"/>
  <c r="F2812" i="1"/>
  <c r="E2812" i="1"/>
  <c r="D2812" i="1"/>
  <c r="I2811" i="1"/>
  <c r="H2811" i="1"/>
  <c r="G2811" i="1"/>
  <c r="F2811" i="1"/>
  <c r="E2811" i="1"/>
  <c r="D2811" i="1"/>
  <c r="I2810" i="1"/>
  <c r="H2810" i="1"/>
  <c r="G2810" i="1"/>
  <c r="F2810" i="1"/>
  <c r="E2810" i="1"/>
  <c r="D2810" i="1"/>
  <c r="I2809" i="1"/>
  <c r="H2809" i="1"/>
  <c r="G2809" i="1"/>
  <c r="F2809" i="1"/>
  <c r="E2809" i="1"/>
  <c r="D2809" i="1"/>
  <c r="I2808" i="1"/>
  <c r="H2808" i="1"/>
  <c r="G2808" i="1"/>
  <c r="F2808" i="1"/>
  <c r="E2808" i="1"/>
  <c r="D2808" i="1"/>
  <c r="I2807" i="1"/>
  <c r="H2807" i="1"/>
  <c r="G2807" i="1"/>
  <c r="F2807" i="1"/>
  <c r="E2807" i="1"/>
  <c r="D2807" i="1"/>
  <c r="I2806" i="1"/>
  <c r="H2806" i="1"/>
  <c r="G2806" i="1"/>
  <c r="F2806" i="1"/>
  <c r="E2806" i="1"/>
  <c r="D2806" i="1"/>
  <c r="I2805" i="1"/>
  <c r="H2805" i="1"/>
  <c r="G2805" i="1"/>
  <c r="F2805" i="1"/>
  <c r="E2805" i="1"/>
  <c r="D2805" i="1"/>
  <c r="I2804" i="1"/>
  <c r="H2804" i="1"/>
  <c r="G2804" i="1"/>
  <c r="F2804" i="1"/>
  <c r="E2804" i="1"/>
  <c r="D2804" i="1"/>
  <c r="I2803" i="1"/>
  <c r="H2803" i="1"/>
  <c r="G2803" i="1"/>
  <c r="F2803" i="1"/>
  <c r="E2803" i="1"/>
  <c r="D2803" i="1"/>
  <c r="I2802" i="1"/>
  <c r="H2802" i="1"/>
  <c r="G2802" i="1"/>
  <c r="F2802" i="1"/>
  <c r="E2802" i="1"/>
  <c r="D2802" i="1"/>
  <c r="I2801" i="1"/>
  <c r="H2801" i="1"/>
  <c r="G2801" i="1"/>
  <c r="F2801" i="1"/>
  <c r="E2801" i="1"/>
  <c r="D2801" i="1"/>
  <c r="I2800" i="1"/>
  <c r="H2800" i="1"/>
  <c r="G2800" i="1"/>
  <c r="F2800" i="1"/>
  <c r="E2800" i="1"/>
  <c r="D2800" i="1"/>
  <c r="I2799" i="1"/>
  <c r="H2799" i="1"/>
  <c r="G2799" i="1"/>
  <c r="F2799" i="1"/>
  <c r="E2799" i="1"/>
  <c r="D2799" i="1"/>
  <c r="I2798" i="1"/>
  <c r="O2798" i="1" s="1"/>
  <c r="H2798" i="1"/>
  <c r="N2798" i="1" s="1"/>
  <c r="G2798" i="1"/>
  <c r="M2798" i="1" s="1"/>
  <c r="F2798" i="1"/>
  <c r="L2798" i="1" s="1"/>
  <c r="E2798" i="1"/>
  <c r="K2798" i="1" s="1"/>
  <c r="D2798" i="1"/>
  <c r="J2798" i="1" s="1"/>
  <c r="I2797" i="1"/>
  <c r="H2797" i="1"/>
  <c r="G2797" i="1"/>
  <c r="F2797" i="1"/>
  <c r="E2797" i="1"/>
  <c r="D2797" i="1"/>
  <c r="I2796" i="1"/>
  <c r="H2796" i="1"/>
  <c r="G2796" i="1"/>
  <c r="F2796" i="1"/>
  <c r="E2796" i="1"/>
  <c r="D2796" i="1"/>
  <c r="I2795" i="1"/>
  <c r="H2795" i="1"/>
  <c r="G2795" i="1"/>
  <c r="F2795" i="1"/>
  <c r="E2795" i="1"/>
  <c r="D2795" i="1"/>
  <c r="I2794" i="1"/>
  <c r="H2794" i="1"/>
  <c r="G2794" i="1"/>
  <c r="F2794" i="1"/>
  <c r="E2794" i="1"/>
  <c r="D2794" i="1"/>
  <c r="I2793" i="1"/>
  <c r="H2793" i="1"/>
  <c r="G2793" i="1"/>
  <c r="F2793" i="1"/>
  <c r="E2793" i="1"/>
  <c r="D2793" i="1"/>
  <c r="I2792" i="1"/>
  <c r="H2792" i="1"/>
  <c r="G2792" i="1"/>
  <c r="F2792" i="1"/>
  <c r="E2792" i="1"/>
  <c r="D2792" i="1"/>
  <c r="I2791" i="1"/>
  <c r="H2791" i="1"/>
  <c r="G2791" i="1"/>
  <c r="F2791" i="1"/>
  <c r="E2791" i="1"/>
  <c r="D2791" i="1"/>
  <c r="I2790" i="1"/>
  <c r="H2790" i="1"/>
  <c r="G2790" i="1"/>
  <c r="F2790" i="1"/>
  <c r="E2790" i="1"/>
  <c r="D2790" i="1"/>
  <c r="I2789" i="1"/>
  <c r="H2789" i="1"/>
  <c r="G2789" i="1"/>
  <c r="F2789" i="1"/>
  <c r="E2789" i="1"/>
  <c r="D2789" i="1"/>
  <c r="I2788" i="1"/>
  <c r="H2788" i="1"/>
  <c r="G2788" i="1"/>
  <c r="F2788" i="1"/>
  <c r="E2788" i="1"/>
  <c r="D2788" i="1"/>
  <c r="I2787" i="1"/>
  <c r="H2787" i="1"/>
  <c r="G2787" i="1"/>
  <c r="F2787" i="1"/>
  <c r="E2787" i="1"/>
  <c r="D2787" i="1"/>
  <c r="I2786" i="1"/>
  <c r="H2786" i="1"/>
  <c r="G2786" i="1"/>
  <c r="F2786" i="1"/>
  <c r="E2786" i="1"/>
  <c r="D2786" i="1"/>
  <c r="I2785" i="1"/>
  <c r="H2785" i="1"/>
  <c r="G2785" i="1"/>
  <c r="F2785" i="1"/>
  <c r="E2785" i="1"/>
  <c r="D2785" i="1"/>
  <c r="I2784" i="1"/>
  <c r="H2784" i="1"/>
  <c r="G2784" i="1"/>
  <c r="F2784" i="1"/>
  <c r="E2784" i="1"/>
  <c r="D2784" i="1"/>
  <c r="I2783" i="1"/>
  <c r="H2783" i="1"/>
  <c r="G2783" i="1"/>
  <c r="F2783" i="1"/>
  <c r="E2783" i="1"/>
  <c r="D2783" i="1"/>
  <c r="I2782" i="1"/>
  <c r="H2782" i="1"/>
  <c r="G2782" i="1"/>
  <c r="F2782" i="1"/>
  <c r="E2782" i="1"/>
  <c r="D2782" i="1"/>
  <c r="I2781" i="1"/>
  <c r="H2781" i="1"/>
  <c r="G2781" i="1"/>
  <c r="F2781" i="1"/>
  <c r="E2781" i="1"/>
  <c r="D2781" i="1"/>
  <c r="I2780" i="1"/>
  <c r="H2780" i="1"/>
  <c r="G2780" i="1"/>
  <c r="F2780" i="1"/>
  <c r="E2780" i="1"/>
  <c r="D2780" i="1"/>
  <c r="I2779" i="1"/>
  <c r="H2779" i="1"/>
  <c r="G2779" i="1"/>
  <c r="F2779" i="1"/>
  <c r="E2779" i="1"/>
  <c r="D2779" i="1"/>
  <c r="I2778" i="1"/>
  <c r="H2778" i="1"/>
  <c r="G2778" i="1"/>
  <c r="F2778" i="1"/>
  <c r="E2778" i="1"/>
  <c r="D2778" i="1"/>
  <c r="I2777" i="1"/>
  <c r="H2777" i="1"/>
  <c r="G2777" i="1"/>
  <c r="F2777" i="1"/>
  <c r="E2777" i="1"/>
  <c r="D2777" i="1"/>
  <c r="I2776" i="1"/>
  <c r="H2776" i="1"/>
  <c r="G2776" i="1"/>
  <c r="F2776" i="1"/>
  <c r="E2776" i="1"/>
  <c r="D2776" i="1"/>
  <c r="I2775" i="1"/>
  <c r="H2775" i="1"/>
  <c r="G2775" i="1"/>
  <c r="F2775" i="1"/>
  <c r="E2775" i="1"/>
  <c r="D2775" i="1"/>
  <c r="I2774" i="1"/>
  <c r="H2774" i="1"/>
  <c r="G2774" i="1"/>
  <c r="F2774" i="1"/>
  <c r="E2774" i="1"/>
  <c r="D2774" i="1"/>
  <c r="I2773" i="1"/>
  <c r="H2773" i="1"/>
  <c r="G2773" i="1"/>
  <c r="F2773" i="1"/>
  <c r="E2773" i="1"/>
  <c r="D2773" i="1"/>
  <c r="I2772" i="1"/>
  <c r="H2772" i="1"/>
  <c r="G2772" i="1"/>
  <c r="F2772" i="1"/>
  <c r="E2772" i="1"/>
  <c r="D2772" i="1"/>
  <c r="I2771" i="1"/>
  <c r="H2771" i="1"/>
  <c r="G2771" i="1"/>
  <c r="F2771" i="1"/>
  <c r="E2771" i="1"/>
  <c r="D2771" i="1"/>
  <c r="I2770" i="1"/>
  <c r="H2770" i="1"/>
  <c r="G2770" i="1"/>
  <c r="F2770" i="1"/>
  <c r="E2770" i="1"/>
  <c r="D2770" i="1"/>
  <c r="I2769" i="1"/>
  <c r="H2769" i="1"/>
  <c r="G2769" i="1"/>
  <c r="F2769" i="1"/>
  <c r="E2769" i="1"/>
  <c r="D2769" i="1"/>
  <c r="I2768" i="1"/>
  <c r="H2768" i="1"/>
  <c r="G2768" i="1"/>
  <c r="F2768" i="1"/>
  <c r="E2768" i="1"/>
  <c r="D2768" i="1"/>
  <c r="I2767" i="1"/>
  <c r="O2767" i="1" s="1"/>
  <c r="H2767" i="1"/>
  <c r="N2767" i="1" s="1"/>
  <c r="G2767" i="1"/>
  <c r="M2767" i="1" s="1"/>
  <c r="F2767" i="1"/>
  <c r="L2767" i="1" s="1"/>
  <c r="E2767" i="1"/>
  <c r="K2767" i="1" s="1"/>
  <c r="D2767" i="1"/>
  <c r="J2767" i="1" s="1"/>
  <c r="I2766" i="1"/>
  <c r="H2766" i="1"/>
  <c r="G2766" i="1"/>
  <c r="F2766" i="1"/>
  <c r="E2766" i="1"/>
  <c r="D2766" i="1"/>
  <c r="I2765" i="1"/>
  <c r="H2765" i="1"/>
  <c r="G2765" i="1"/>
  <c r="F2765" i="1"/>
  <c r="E2765" i="1"/>
  <c r="D2765" i="1"/>
  <c r="I2764" i="1"/>
  <c r="H2764" i="1"/>
  <c r="G2764" i="1"/>
  <c r="F2764" i="1"/>
  <c r="E2764" i="1"/>
  <c r="D2764" i="1"/>
  <c r="I2763" i="1"/>
  <c r="H2763" i="1"/>
  <c r="G2763" i="1"/>
  <c r="F2763" i="1"/>
  <c r="E2763" i="1"/>
  <c r="D2763" i="1"/>
  <c r="I2762" i="1"/>
  <c r="H2762" i="1"/>
  <c r="G2762" i="1"/>
  <c r="F2762" i="1"/>
  <c r="E2762" i="1"/>
  <c r="D2762" i="1"/>
  <c r="I2761" i="1"/>
  <c r="H2761" i="1"/>
  <c r="G2761" i="1"/>
  <c r="F2761" i="1"/>
  <c r="E2761" i="1"/>
  <c r="D2761" i="1"/>
  <c r="I2760" i="1"/>
  <c r="H2760" i="1"/>
  <c r="G2760" i="1"/>
  <c r="F2760" i="1"/>
  <c r="E2760" i="1"/>
  <c r="D2760" i="1"/>
  <c r="I2759" i="1"/>
  <c r="H2759" i="1"/>
  <c r="G2759" i="1"/>
  <c r="F2759" i="1"/>
  <c r="E2759" i="1"/>
  <c r="D2759" i="1"/>
  <c r="I2758" i="1"/>
  <c r="H2758" i="1"/>
  <c r="G2758" i="1"/>
  <c r="F2758" i="1"/>
  <c r="E2758" i="1"/>
  <c r="D2758" i="1"/>
  <c r="I2757" i="1"/>
  <c r="H2757" i="1"/>
  <c r="G2757" i="1"/>
  <c r="F2757" i="1"/>
  <c r="E2757" i="1"/>
  <c r="D2757" i="1"/>
  <c r="I2756" i="1"/>
  <c r="H2756" i="1"/>
  <c r="G2756" i="1"/>
  <c r="F2756" i="1"/>
  <c r="E2756" i="1"/>
  <c r="D2756" i="1"/>
  <c r="I2755" i="1"/>
  <c r="H2755" i="1"/>
  <c r="G2755" i="1"/>
  <c r="F2755" i="1"/>
  <c r="E2755" i="1"/>
  <c r="D2755" i="1"/>
  <c r="I2754" i="1"/>
  <c r="H2754" i="1"/>
  <c r="G2754" i="1"/>
  <c r="F2754" i="1"/>
  <c r="E2754" i="1"/>
  <c r="D2754" i="1"/>
  <c r="I2753" i="1"/>
  <c r="H2753" i="1"/>
  <c r="G2753" i="1"/>
  <c r="F2753" i="1"/>
  <c r="E2753" i="1"/>
  <c r="D2753" i="1"/>
  <c r="I2752" i="1"/>
  <c r="H2752" i="1"/>
  <c r="G2752" i="1"/>
  <c r="F2752" i="1"/>
  <c r="E2752" i="1"/>
  <c r="D2752" i="1"/>
  <c r="I2751" i="1"/>
  <c r="H2751" i="1"/>
  <c r="G2751" i="1"/>
  <c r="F2751" i="1"/>
  <c r="E2751" i="1"/>
  <c r="D2751" i="1"/>
  <c r="I2750" i="1"/>
  <c r="H2750" i="1"/>
  <c r="G2750" i="1"/>
  <c r="F2750" i="1"/>
  <c r="E2750" i="1"/>
  <c r="D2750" i="1"/>
  <c r="I2749" i="1"/>
  <c r="H2749" i="1"/>
  <c r="G2749" i="1"/>
  <c r="F2749" i="1"/>
  <c r="E2749" i="1"/>
  <c r="D2749" i="1"/>
  <c r="I2748" i="1"/>
  <c r="H2748" i="1"/>
  <c r="G2748" i="1"/>
  <c r="F2748" i="1"/>
  <c r="E2748" i="1"/>
  <c r="D2748" i="1"/>
  <c r="I2747" i="1"/>
  <c r="H2747" i="1"/>
  <c r="G2747" i="1"/>
  <c r="F2747" i="1"/>
  <c r="E2747" i="1"/>
  <c r="D2747" i="1"/>
  <c r="I2746" i="1"/>
  <c r="H2746" i="1"/>
  <c r="G2746" i="1"/>
  <c r="F2746" i="1"/>
  <c r="E2746" i="1"/>
  <c r="D2746" i="1"/>
  <c r="I2745" i="1"/>
  <c r="H2745" i="1"/>
  <c r="G2745" i="1"/>
  <c r="F2745" i="1"/>
  <c r="E2745" i="1"/>
  <c r="D2745" i="1"/>
  <c r="I2744" i="1"/>
  <c r="H2744" i="1"/>
  <c r="G2744" i="1"/>
  <c r="F2744" i="1"/>
  <c r="E2744" i="1"/>
  <c r="D2744" i="1"/>
  <c r="I2743" i="1"/>
  <c r="H2743" i="1"/>
  <c r="G2743" i="1"/>
  <c r="F2743" i="1"/>
  <c r="E2743" i="1"/>
  <c r="D2743" i="1"/>
  <c r="I2742" i="1"/>
  <c r="H2742" i="1"/>
  <c r="G2742" i="1"/>
  <c r="F2742" i="1"/>
  <c r="E2742" i="1"/>
  <c r="D2742" i="1"/>
  <c r="I2741" i="1"/>
  <c r="H2741" i="1"/>
  <c r="G2741" i="1"/>
  <c r="F2741" i="1"/>
  <c r="E2741" i="1"/>
  <c r="D2741" i="1"/>
  <c r="I2740" i="1"/>
  <c r="H2740" i="1"/>
  <c r="G2740" i="1"/>
  <c r="F2740" i="1"/>
  <c r="E2740" i="1"/>
  <c r="D2740" i="1"/>
  <c r="I2739" i="1"/>
  <c r="H2739" i="1"/>
  <c r="G2739" i="1"/>
  <c r="F2739" i="1"/>
  <c r="E2739" i="1"/>
  <c r="D2739" i="1"/>
  <c r="I2738" i="1"/>
  <c r="H2738" i="1"/>
  <c r="G2738" i="1"/>
  <c r="F2738" i="1"/>
  <c r="E2738" i="1"/>
  <c r="D2738" i="1"/>
  <c r="I2737" i="1"/>
  <c r="H2737" i="1"/>
  <c r="G2737" i="1"/>
  <c r="F2737" i="1"/>
  <c r="E2737" i="1"/>
  <c r="D2737" i="1"/>
  <c r="I2736" i="1"/>
  <c r="O2736" i="1" s="1"/>
  <c r="H2736" i="1"/>
  <c r="N2736" i="1" s="1"/>
  <c r="G2736" i="1"/>
  <c r="M2736" i="1" s="1"/>
  <c r="F2736" i="1"/>
  <c r="L2736" i="1" s="1"/>
  <c r="E2736" i="1"/>
  <c r="K2736" i="1" s="1"/>
  <c r="D2736" i="1"/>
  <c r="J2736" i="1" s="1"/>
  <c r="I2735" i="1"/>
  <c r="H2735" i="1"/>
  <c r="G2735" i="1"/>
  <c r="F2735" i="1"/>
  <c r="E2735" i="1"/>
  <c r="D2735" i="1"/>
  <c r="I2734" i="1"/>
  <c r="H2734" i="1"/>
  <c r="G2734" i="1"/>
  <c r="F2734" i="1"/>
  <c r="E2734" i="1"/>
  <c r="D2734" i="1"/>
  <c r="I2733" i="1"/>
  <c r="H2733" i="1"/>
  <c r="G2733" i="1"/>
  <c r="F2733" i="1"/>
  <c r="E2733" i="1"/>
  <c r="D2733" i="1"/>
  <c r="I2732" i="1"/>
  <c r="H2732" i="1"/>
  <c r="G2732" i="1"/>
  <c r="F2732" i="1"/>
  <c r="E2732" i="1"/>
  <c r="D2732" i="1"/>
  <c r="I2731" i="1"/>
  <c r="H2731" i="1"/>
  <c r="G2731" i="1"/>
  <c r="F2731" i="1"/>
  <c r="E2731" i="1"/>
  <c r="D2731" i="1"/>
  <c r="I2730" i="1"/>
  <c r="H2730" i="1"/>
  <c r="G2730" i="1"/>
  <c r="F2730" i="1"/>
  <c r="E2730" i="1"/>
  <c r="D2730" i="1"/>
  <c r="I2729" i="1"/>
  <c r="H2729" i="1"/>
  <c r="G2729" i="1"/>
  <c r="F2729" i="1"/>
  <c r="E2729" i="1"/>
  <c r="D2729" i="1"/>
  <c r="I2728" i="1"/>
  <c r="H2728" i="1"/>
  <c r="G2728" i="1"/>
  <c r="F2728" i="1"/>
  <c r="E2728" i="1"/>
  <c r="D2728" i="1"/>
  <c r="I2727" i="1"/>
  <c r="H2727" i="1"/>
  <c r="G2727" i="1"/>
  <c r="F2727" i="1"/>
  <c r="E2727" i="1"/>
  <c r="D2727" i="1"/>
  <c r="I2726" i="1"/>
  <c r="H2726" i="1"/>
  <c r="G2726" i="1"/>
  <c r="F2726" i="1"/>
  <c r="E2726" i="1"/>
  <c r="D2726" i="1"/>
  <c r="I2725" i="1"/>
  <c r="H2725" i="1"/>
  <c r="G2725" i="1"/>
  <c r="F2725" i="1"/>
  <c r="E2725" i="1"/>
  <c r="D2725" i="1"/>
  <c r="I2724" i="1"/>
  <c r="H2724" i="1"/>
  <c r="G2724" i="1"/>
  <c r="F2724" i="1"/>
  <c r="E2724" i="1"/>
  <c r="D2724" i="1"/>
  <c r="I2723" i="1"/>
  <c r="H2723" i="1"/>
  <c r="G2723" i="1"/>
  <c r="F2723" i="1"/>
  <c r="E2723" i="1"/>
  <c r="D2723" i="1"/>
  <c r="I2722" i="1"/>
  <c r="H2722" i="1"/>
  <c r="G2722" i="1"/>
  <c r="F2722" i="1"/>
  <c r="E2722" i="1"/>
  <c r="D2722" i="1"/>
  <c r="I2721" i="1"/>
  <c r="H2721" i="1"/>
  <c r="G2721" i="1"/>
  <c r="F2721" i="1"/>
  <c r="E2721" i="1"/>
  <c r="D2721" i="1"/>
  <c r="I2720" i="1"/>
  <c r="H2720" i="1"/>
  <c r="G2720" i="1"/>
  <c r="F2720" i="1"/>
  <c r="E2720" i="1"/>
  <c r="D2720" i="1"/>
  <c r="I2719" i="1"/>
  <c r="H2719" i="1"/>
  <c r="G2719" i="1"/>
  <c r="F2719" i="1"/>
  <c r="E2719" i="1"/>
  <c r="D2719" i="1"/>
  <c r="I2718" i="1"/>
  <c r="H2718" i="1"/>
  <c r="G2718" i="1"/>
  <c r="F2718" i="1"/>
  <c r="E2718" i="1"/>
  <c r="D2718" i="1"/>
  <c r="I2717" i="1"/>
  <c r="H2717" i="1"/>
  <c r="G2717" i="1"/>
  <c r="F2717" i="1"/>
  <c r="E2717" i="1"/>
  <c r="D2717" i="1"/>
  <c r="I2716" i="1"/>
  <c r="H2716" i="1"/>
  <c r="G2716" i="1"/>
  <c r="F2716" i="1"/>
  <c r="E2716" i="1"/>
  <c r="D2716" i="1"/>
  <c r="I2715" i="1"/>
  <c r="H2715" i="1"/>
  <c r="G2715" i="1"/>
  <c r="F2715" i="1"/>
  <c r="E2715" i="1"/>
  <c r="D2715" i="1"/>
  <c r="I2714" i="1"/>
  <c r="H2714" i="1"/>
  <c r="G2714" i="1"/>
  <c r="F2714" i="1"/>
  <c r="E2714" i="1"/>
  <c r="D2714" i="1"/>
  <c r="I2713" i="1"/>
  <c r="H2713" i="1"/>
  <c r="G2713" i="1"/>
  <c r="F2713" i="1"/>
  <c r="E2713" i="1"/>
  <c r="D2713" i="1"/>
  <c r="I2712" i="1"/>
  <c r="H2712" i="1"/>
  <c r="G2712" i="1"/>
  <c r="F2712" i="1"/>
  <c r="E2712" i="1"/>
  <c r="D2712" i="1"/>
  <c r="I2711" i="1"/>
  <c r="H2711" i="1"/>
  <c r="G2711" i="1"/>
  <c r="F2711" i="1"/>
  <c r="E2711" i="1"/>
  <c r="D2711" i="1"/>
  <c r="I2710" i="1"/>
  <c r="H2710" i="1"/>
  <c r="G2710" i="1"/>
  <c r="F2710" i="1"/>
  <c r="E2710" i="1"/>
  <c r="D2710" i="1"/>
  <c r="I2709" i="1"/>
  <c r="H2709" i="1"/>
  <c r="G2709" i="1"/>
  <c r="F2709" i="1"/>
  <c r="E2709" i="1"/>
  <c r="D2709" i="1"/>
  <c r="I2708" i="1"/>
  <c r="H2708" i="1"/>
  <c r="G2708" i="1"/>
  <c r="F2708" i="1"/>
  <c r="E2708" i="1"/>
  <c r="D2708" i="1"/>
  <c r="I2707" i="1"/>
  <c r="H2707" i="1"/>
  <c r="G2707" i="1"/>
  <c r="F2707" i="1"/>
  <c r="E2707" i="1"/>
  <c r="D2707" i="1"/>
  <c r="I2706" i="1"/>
  <c r="H2706" i="1"/>
  <c r="G2706" i="1"/>
  <c r="F2706" i="1"/>
  <c r="E2706" i="1"/>
  <c r="D2706" i="1"/>
  <c r="I2705" i="1"/>
  <c r="O2705" i="1" s="1"/>
  <c r="H2705" i="1"/>
  <c r="N2705" i="1" s="1"/>
  <c r="G2705" i="1"/>
  <c r="M2705" i="1" s="1"/>
  <c r="F2705" i="1"/>
  <c r="L2705" i="1" s="1"/>
  <c r="E2705" i="1"/>
  <c r="K2705" i="1" s="1"/>
  <c r="D2705" i="1"/>
  <c r="J2705" i="1" s="1"/>
  <c r="I2704" i="1"/>
  <c r="H2704" i="1"/>
  <c r="G2704" i="1"/>
  <c r="F2704" i="1"/>
  <c r="E2704" i="1"/>
  <c r="D2704" i="1"/>
  <c r="I2703" i="1"/>
  <c r="H2703" i="1"/>
  <c r="G2703" i="1"/>
  <c r="F2703" i="1"/>
  <c r="E2703" i="1"/>
  <c r="D2703" i="1"/>
  <c r="I2702" i="1"/>
  <c r="H2702" i="1"/>
  <c r="G2702" i="1"/>
  <c r="F2702" i="1"/>
  <c r="E2702" i="1"/>
  <c r="D2702" i="1"/>
  <c r="I2701" i="1"/>
  <c r="H2701" i="1"/>
  <c r="G2701" i="1"/>
  <c r="F2701" i="1"/>
  <c r="E2701" i="1"/>
  <c r="D2701" i="1"/>
  <c r="I2700" i="1"/>
  <c r="H2700" i="1"/>
  <c r="G2700" i="1"/>
  <c r="F2700" i="1"/>
  <c r="E2700" i="1"/>
  <c r="D2700" i="1"/>
  <c r="I2699" i="1"/>
  <c r="H2699" i="1"/>
  <c r="G2699" i="1"/>
  <c r="F2699" i="1"/>
  <c r="E2699" i="1"/>
  <c r="D2699" i="1"/>
  <c r="I2698" i="1"/>
  <c r="H2698" i="1"/>
  <c r="G2698" i="1"/>
  <c r="F2698" i="1"/>
  <c r="E2698" i="1"/>
  <c r="D2698" i="1"/>
  <c r="I2697" i="1"/>
  <c r="H2697" i="1"/>
  <c r="G2697" i="1"/>
  <c r="F2697" i="1"/>
  <c r="E2697" i="1"/>
  <c r="D2697" i="1"/>
  <c r="I2696" i="1"/>
  <c r="H2696" i="1"/>
  <c r="G2696" i="1"/>
  <c r="F2696" i="1"/>
  <c r="E2696" i="1"/>
  <c r="D2696" i="1"/>
  <c r="I2695" i="1"/>
  <c r="H2695" i="1"/>
  <c r="G2695" i="1"/>
  <c r="F2695" i="1"/>
  <c r="E2695" i="1"/>
  <c r="D2695" i="1"/>
  <c r="I2694" i="1"/>
  <c r="H2694" i="1"/>
  <c r="G2694" i="1"/>
  <c r="F2694" i="1"/>
  <c r="E2694" i="1"/>
  <c r="D2694" i="1"/>
  <c r="I2693" i="1"/>
  <c r="H2693" i="1"/>
  <c r="G2693" i="1"/>
  <c r="F2693" i="1"/>
  <c r="E2693" i="1"/>
  <c r="D2693" i="1"/>
  <c r="I2692" i="1"/>
  <c r="H2692" i="1"/>
  <c r="G2692" i="1"/>
  <c r="F2692" i="1"/>
  <c r="E2692" i="1"/>
  <c r="D2692" i="1"/>
  <c r="I2691" i="1"/>
  <c r="H2691" i="1"/>
  <c r="G2691" i="1"/>
  <c r="F2691" i="1"/>
  <c r="E2691" i="1"/>
  <c r="D2691" i="1"/>
  <c r="I2690" i="1"/>
  <c r="H2690" i="1"/>
  <c r="G2690" i="1"/>
  <c r="F2690" i="1"/>
  <c r="E2690" i="1"/>
  <c r="D2690" i="1"/>
  <c r="I2689" i="1"/>
  <c r="H2689" i="1"/>
  <c r="G2689" i="1"/>
  <c r="F2689" i="1"/>
  <c r="E2689" i="1"/>
  <c r="D2689" i="1"/>
  <c r="I2688" i="1"/>
  <c r="H2688" i="1"/>
  <c r="G2688" i="1"/>
  <c r="F2688" i="1"/>
  <c r="E2688" i="1"/>
  <c r="D2688" i="1"/>
  <c r="I2687" i="1"/>
  <c r="H2687" i="1"/>
  <c r="G2687" i="1"/>
  <c r="F2687" i="1"/>
  <c r="E2687" i="1"/>
  <c r="D2687" i="1"/>
  <c r="I2686" i="1"/>
  <c r="H2686" i="1"/>
  <c r="G2686" i="1"/>
  <c r="F2686" i="1"/>
  <c r="E2686" i="1"/>
  <c r="D2686" i="1"/>
  <c r="I2685" i="1"/>
  <c r="H2685" i="1"/>
  <c r="G2685" i="1"/>
  <c r="F2685" i="1"/>
  <c r="E2685" i="1"/>
  <c r="D2685" i="1"/>
  <c r="I2684" i="1"/>
  <c r="H2684" i="1"/>
  <c r="G2684" i="1"/>
  <c r="F2684" i="1"/>
  <c r="E2684" i="1"/>
  <c r="D2684" i="1"/>
  <c r="I2683" i="1"/>
  <c r="H2683" i="1"/>
  <c r="G2683" i="1"/>
  <c r="F2683" i="1"/>
  <c r="E2683" i="1"/>
  <c r="D2683" i="1"/>
  <c r="I2682" i="1"/>
  <c r="H2682" i="1"/>
  <c r="G2682" i="1"/>
  <c r="F2682" i="1"/>
  <c r="E2682" i="1"/>
  <c r="D2682" i="1"/>
  <c r="I2681" i="1"/>
  <c r="H2681" i="1"/>
  <c r="G2681" i="1"/>
  <c r="F2681" i="1"/>
  <c r="E2681" i="1"/>
  <c r="D2681" i="1"/>
  <c r="I2680" i="1"/>
  <c r="H2680" i="1"/>
  <c r="G2680" i="1"/>
  <c r="F2680" i="1"/>
  <c r="E2680" i="1"/>
  <c r="D2680" i="1"/>
  <c r="I2679" i="1"/>
  <c r="H2679" i="1"/>
  <c r="G2679" i="1"/>
  <c r="F2679" i="1"/>
  <c r="E2679" i="1"/>
  <c r="D2679" i="1"/>
  <c r="I2678" i="1"/>
  <c r="H2678" i="1"/>
  <c r="G2678" i="1"/>
  <c r="F2678" i="1"/>
  <c r="E2678" i="1"/>
  <c r="D2678" i="1"/>
  <c r="I2677" i="1"/>
  <c r="H2677" i="1"/>
  <c r="G2677" i="1"/>
  <c r="F2677" i="1"/>
  <c r="E2677" i="1"/>
  <c r="D2677" i="1"/>
  <c r="I2676" i="1"/>
  <c r="H2676" i="1"/>
  <c r="G2676" i="1"/>
  <c r="F2676" i="1"/>
  <c r="E2676" i="1"/>
  <c r="D2676" i="1"/>
  <c r="I2675" i="1"/>
  <c r="H2675" i="1"/>
  <c r="G2675" i="1"/>
  <c r="F2675" i="1"/>
  <c r="E2675" i="1"/>
  <c r="D2675" i="1"/>
  <c r="I2674" i="1"/>
  <c r="O2674" i="1" s="1"/>
  <c r="H2674" i="1"/>
  <c r="N2674" i="1" s="1"/>
  <c r="G2674" i="1"/>
  <c r="M2674" i="1" s="1"/>
  <c r="F2674" i="1"/>
  <c r="L2674" i="1" s="1"/>
  <c r="E2674" i="1"/>
  <c r="K2674" i="1" s="1"/>
  <c r="D2674" i="1"/>
  <c r="J2674" i="1" s="1"/>
  <c r="I2673" i="1"/>
  <c r="H2673" i="1"/>
  <c r="G2673" i="1"/>
  <c r="F2673" i="1"/>
  <c r="E2673" i="1"/>
  <c r="D2673" i="1"/>
  <c r="I2672" i="1"/>
  <c r="H2672" i="1"/>
  <c r="G2672" i="1"/>
  <c r="F2672" i="1"/>
  <c r="E2672" i="1"/>
  <c r="D2672" i="1"/>
  <c r="I2671" i="1"/>
  <c r="H2671" i="1"/>
  <c r="G2671" i="1"/>
  <c r="F2671" i="1"/>
  <c r="E2671" i="1"/>
  <c r="D2671" i="1"/>
  <c r="I2670" i="1"/>
  <c r="H2670" i="1"/>
  <c r="G2670" i="1"/>
  <c r="F2670" i="1"/>
  <c r="E2670" i="1"/>
  <c r="D2670" i="1"/>
  <c r="I2669" i="1"/>
  <c r="H2669" i="1"/>
  <c r="G2669" i="1"/>
  <c r="F2669" i="1"/>
  <c r="E2669" i="1"/>
  <c r="D2669" i="1"/>
  <c r="I2668" i="1"/>
  <c r="H2668" i="1"/>
  <c r="G2668" i="1"/>
  <c r="F2668" i="1"/>
  <c r="E2668" i="1"/>
  <c r="D2668" i="1"/>
  <c r="I2667" i="1"/>
  <c r="H2667" i="1"/>
  <c r="G2667" i="1"/>
  <c r="F2667" i="1"/>
  <c r="E2667" i="1"/>
  <c r="D2667" i="1"/>
  <c r="I2666" i="1"/>
  <c r="H2666" i="1"/>
  <c r="G2666" i="1"/>
  <c r="F2666" i="1"/>
  <c r="E2666" i="1"/>
  <c r="D2666" i="1"/>
  <c r="I2665" i="1"/>
  <c r="H2665" i="1"/>
  <c r="G2665" i="1"/>
  <c r="F2665" i="1"/>
  <c r="E2665" i="1"/>
  <c r="D2665" i="1"/>
  <c r="I2664" i="1"/>
  <c r="H2664" i="1"/>
  <c r="G2664" i="1"/>
  <c r="F2664" i="1"/>
  <c r="E2664" i="1"/>
  <c r="D2664" i="1"/>
  <c r="I2663" i="1"/>
  <c r="H2663" i="1"/>
  <c r="G2663" i="1"/>
  <c r="F2663" i="1"/>
  <c r="E2663" i="1"/>
  <c r="D2663" i="1"/>
  <c r="I2662" i="1"/>
  <c r="H2662" i="1"/>
  <c r="G2662" i="1"/>
  <c r="F2662" i="1"/>
  <c r="E2662" i="1"/>
  <c r="D2662" i="1"/>
  <c r="I2661" i="1"/>
  <c r="H2661" i="1"/>
  <c r="G2661" i="1"/>
  <c r="F2661" i="1"/>
  <c r="E2661" i="1"/>
  <c r="D2661" i="1"/>
  <c r="I2660" i="1"/>
  <c r="H2660" i="1"/>
  <c r="G2660" i="1"/>
  <c r="F2660" i="1"/>
  <c r="E2660" i="1"/>
  <c r="D2660" i="1"/>
  <c r="I2659" i="1"/>
  <c r="H2659" i="1"/>
  <c r="G2659" i="1"/>
  <c r="F2659" i="1"/>
  <c r="E2659" i="1"/>
  <c r="D2659" i="1"/>
  <c r="I2658" i="1"/>
  <c r="H2658" i="1"/>
  <c r="G2658" i="1"/>
  <c r="F2658" i="1"/>
  <c r="E2658" i="1"/>
  <c r="D2658" i="1"/>
  <c r="I2657" i="1"/>
  <c r="H2657" i="1"/>
  <c r="G2657" i="1"/>
  <c r="F2657" i="1"/>
  <c r="E2657" i="1"/>
  <c r="D2657" i="1"/>
  <c r="I2656" i="1"/>
  <c r="H2656" i="1"/>
  <c r="G2656" i="1"/>
  <c r="F2656" i="1"/>
  <c r="E2656" i="1"/>
  <c r="D2656" i="1"/>
  <c r="I2655" i="1"/>
  <c r="H2655" i="1"/>
  <c r="G2655" i="1"/>
  <c r="F2655" i="1"/>
  <c r="E2655" i="1"/>
  <c r="D2655" i="1"/>
  <c r="I2654" i="1"/>
  <c r="H2654" i="1"/>
  <c r="G2654" i="1"/>
  <c r="F2654" i="1"/>
  <c r="E2654" i="1"/>
  <c r="D2654" i="1"/>
  <c r="I2653" i="1"/>
  <c r="H2653" i="1"/>
  <c r="G2653" i="1"/>
  <c r="F2653" i="1"/>
  <c r="E2653" i="1"/>
  <c r="D2653" i="1"/>
  <c r="I2652" i="1"/>
  <c r="H2652" i="1"/>
  <c r="G2652" i="1"/>
  <c r="F2652" i="1"/>
  <c r="E2652" i="1"/>
  <c r="D2652" i="1"/>
  <c r="I2651" i="1"/>
  <c r="H2651" i="1"/>
  <c r="G2651" i="1"/>
  <c r="F2651" i="1"/>
  <c r="E2651" i="1"/>
  <c r="D2651" i="1"/>
  <c r="I2650" i="1"/>
  <c r="H2650" i="1"/>
  <c r="G2650" i="1"/>
  <c r="F2650" i="1"/>
  <c r="E2650" i="1"/>
  <c r="D2650" i="1"/>
  <c r="I2649" i="1"/>
  <c r="H2649" i="1"/>
  <c r="G2649" i="1"/>
  <c r="F2649" i="1"/>
  <c r="E2649" i="1"/>
  <c r="D2649" i="1"/>
  <c r="I2648" i="1"/>
  <c r="H2648" i="1"/>
  <c r="G2648" i="1"/>
  <c r="F2648" i="1"/>
  <c r="E2648" i="1"/>
  <c r="D2648" i="1"/>
  <c r="I2647" i="1"/>
  <c r="H2647" i="1"/>
  <c r="G2647" i="1"/>
  <c r="F2647" i="1"/>
  <c r="E2647" i="1"/>
  <c r="D2647" i="1"/>
  <c r="I2646" i="1"/>
  <c r="H2646" i="1"/>
  <c r="G2646" i="1"/>
  <c r="F2646" i="1"/>
  <c r="E2646" i="1"/>
  <c r="D2646" i="1"/>
  <c r="I2645" i="1"/>
  <c r="H2645" i="1"/>
  <c r="G2645" i="1"/>
  <c r="F2645" i="1"/>
  <c r="E2645" i="1"/>
  <c r="D2645" i="1"/>
  <c r="I2644" i="1"/>
  <c r="H2644" i="1"/>
  <c r="G2644" i="1"/>
  <c r="F2644" i="1"/>
  <c r="E2644" i="1"/>
  <c r="D2644" i="1"/>
  <c r="I2643" i="1"/>
  <c r="O2643" i="1" s="1"/>
  <c r="H2643" i="1"/>
  <c r="N2643" i="1" s="1"/>
  <c r="G2643" i="1"/>
  <c r="M2643" i="1" s="1"/>
  <c r="F2643" i="1"/>
  <c r="L2643" i="1" s="1"/>
  <c r="E2643" i="1"/>
  <c r="K2643" i="1" s="1"/>
  <c r="D2643" i="1"/>
  <c r="J2643" i="1" s="1"/>
  <c r="I2642" i="1"/>
  <c r="H2642" i="1"/>
  <c r="G2642" i="1"/>
  <c r="F2642" i="1"/>
  <c r="E2642" i="1"/>
  <c r="D2642" i="1"/>
  <c r="I2641" i="1"/>
  <c r="H2641" i="1"/>
  <c r="G2641" i="1"/>
  <c r="F2641" i="1"/>
  <c r="E2641" i="1"/>
  <c r="D2641" i="1"/>
  <c r="I2640" i="1"/>
  <c r="H2640" i="1"/>
  <c r="G2640" i="1"/>
  <c r="F2640" i="1"/>
  <c r="E2640" i="1"/>
  <c r="D2640" i="1"/>
  <c r="I2639" i="1"/>
  <c r="H2639" i="1"/>
  <c r="G2639" i="1"/>
  <c r="F2639" i="1"/>
  <c r="E2639" i="1"/>
  <c r="D2639" i="1"/>
  <c r="I2638" i="1"/>
  <c r="H2638" i="1"/>
  <c r="G2638" i="1"/>
  <c r="F2638" i="1"/>
  <c r="E2638" i="1"/>
  <c r="D2638" i="1"/>
  <c r="I2637" i="1"/>
  <c r="H2637" i="1"/>
  <c r="G2637" i="1"/>
  <c r="F2637" i="1"/>
  <c r="E2637" i="1"/>
  <c r="D2637" i="1"/>
  <c r="I2636" i="1"/>
  <c r="H2636" i="1"/>
  <c r="G2636" i="1"/>
  <c r="F2636" i="1"/>
  <c r="E2636" i="1"/>
  <c r="D2636" i="1"/>
  <c r="I2635" i="1"/>
  <c r="H2635" i="1"/>
  <c r="G2635" i="1"/>
  <c r="F2635" i="1"/>
  <c r="E2635" i="1"/>
  <c r="D2635" i="1"/>
  <c r="I2634" i="1"/>
  <c r="H2634" i="1"/>
  <c r="G2634" i="1"/>
  <c r="F2634" i="1"/>
  <c r="E2634" i="1"/>
  <c r="D2634" i="1"/>
  <c r="I2633" i="1"/>
  <c r="H2633" i="1"/>
  <c r="G2633" i="1"/>
  <c r="F2633" i="1"/>
  <c r="E2633" i="1"/>
  <c r="D2633" i="1"/>
  <c r="I2632" i="1"/>
  <c r="H2632" i="1"/>
  <c r="G2632" i="1"/>
  <c r="F2632" i="1"/>
  <c r="E2632" i="1"/>
  <c r="D2632" i="1"/>
  <c r="I2631" i="1"/>
  <c r="H2631" i="1"/>
  <c r="G2631" i="1"/>
  <c r="F2631" i="1"/>
  <c r="E2631" i="1"/>
  <c r="D2631" i="1"/>
  <c r="I2630" i="1"/>
  <c r="H2630" i="1"/>
  <c r="G2630" i="1"/>
  <c r="F2630" i="1"/>
  <c r="E2630" i="1"/>
  <c r="D2630" i="1"/>
  <c r="I2629" i="1"/>
  <c r="H2629" i="1"/>
  <c r="G2629" i="1"/>
  <c r="F2629" i="1"/>
  <c r="E2629" i="1"/>
  <c r="D2629" i="1"/>
  <c r="I2628" i="1"/>
  <c r="H2628" i="1"/>
  <c r="G2628" i="1"/>
  <c r="F2628" i="1"/>
  <c r="E2628" i="1"/>
  <c r="D2628" i="1"/>
  <c r="I2627" i="1"/>
  <c r="H2627" i="1"/>
  <c r="G2627" i="1"/>
  <c r="F2627" i="1"/>
  <c r="E2627" i="1"/>
  <c r="D2627" i="1"/>
  <c r="I2626" i="1"/>
  <c r="H2626" i="1"/>
  <c r="G2626" i="1"/>
  <c r="F2626" i="1"/>
  <c r="E2626" i="1"/>
  <c r="D2626" i="1"/>
  <c r="I2625" i="1"/>
  <c r="H2625" i="1"/>
  <c r="G2625" i="1"/>
  <c r="F2625" i="1"/>
  <c r="E2625" i="1"/>
  <c r="D2625" i="1"/>
  <c r="I2624" i="1"/>
  <c r="H2624" i="1"/>
  <c r="G2624" i="1"/>
  <c r="F2624" i="1"/>
  <c r="E2624" i="1"/>
  <c r="D2624" i="1"/>
  <c r="I2623" i="1"/>
  <c r="H2623" i="1"/>
  <c r="G2623" i="1"/>
  <c r="F2623" i="1"/>
  <c r="E2623" i="1"/>
  <c r="D2623" i="1"/>
  <c r="I2622" i="1"/>
  <c r="H2622" i="1"/>
  <c r="G2622" i="1"/>
  <c r="F2622" i="1"/>
  <c r="E2622" i="1"/>
  <c r="D2622" i="1"/>
  <c r="I2621" i="1"/>
  <c r="H2621" i="1"/>
  <c r="G2621" i="1"/>
  <c r="F2621" i="1"/>
  <c r="E2621" i="1"/>
  <c r="D2621" i="1"/>
  <c r="I2620" i="1"/>
  <c r="H2620" i="1"/>
  <c r="G2620" i="1"/>
  <c r="F2620" i="1"/>
  <c r="E2620" i="1"/>
  <c r="D2620" i="1"/>
  <c r="I2619" i="1"/>
  <c r="H2619" i="1"/>
  <c r="G2619" i="1"/>
  <c r="F2619" i="1"/>
  <c r="E2619" i="1"/>
  <c r="D2619" i="1"/>
  <c r="I2618" i="1"/>
  <c r="H2618" i="1"/>
  <c r="G2618" i="1"/>
  <c r="F2618" i="1"/>
  <c r="E2618" i="1"/>
  <c r="D2618" i="1"/>
  <c r="I2617" i="1"/>
  <c r="H2617" i="1"/>
  <c r="G2617" i="1"/>
  <c r="F2617" i="1"/>
  <c r="E2617" i="1"/>
  <c r="D2617" i="1"/>
  <c r="I2616" i="1"/>
  <c r="H2616" i="1"/>
  <c r="G2616" i="1"/>
  <c r="F2616" i="1"/>
  <c r="E2616" i="1"/>
  <c r="D2616" i="1"/>
  <c r="I2615" i="1"/>
  <c r="H2615" i="1"/>
  <c r="G2615" i="1"/>
  <c r="F2615" i="1"/>
  <c r="E2615" i="1"/>
  <c r="D2615" i="1"/>
  <c r="I2614" i="1"/>
  <c r="H2614" i="1"/>
  <c r="G2614" i="1"/>
  <c r="F2614" i="1"/>
  <c r="E2614" i="1"/>
  <c r="D2614" i="1"/>
  <c r="I2613" i="1"/>
  <c r="H2613" i="1"/>
  <c r="G2613" i="1"/>
  <c r="F2613" i="1"/>
  <c r="E2613" i="1"/>
  <c r="D2613" i="1"/>
  <c r="I2612" i="1"/>
  <c r="O2612" i="1" s="1"/>
  <c r="H2612" i="1"/>
  <c r="N2612" i="1" s="1"/>
  <c r="G2612" i="1"/>
  <c r="M2612" i="1" s="1"/>
  <c r="F2612" i="1"/>
  <c r="L2612" i="1" s="1"/>
  <c r="E2612" i="1"/>
  <c r="K2612" i="1" s="1"/>
  <c r="D2612" i="1"/>
  <c r="J2612" i="1" s="1"/>
  <c r="I2611" i="1"/>
  <c r="H2611" i="1"/>
  <c r="G2611" i="1"/>
  <c r="F2611" i="1"/>
  <c r="E2611" i="1"/>
  <c r="D2611" i="1"/>
  <c r="I2610" i="1"/>
  <c r="H2610" i="1"/>
  <c r="G2610" i="1"/>
  <c r="F2610" i="1"/>
  <c r="E2610" i="1"/>
  <c r="D2610" i="1"/>
  <c r="I2609" i="1"/>
  <c r="H2609" i="1"/>
  <c r="G2609" i="1"/>
  <c r="F2609" i="1"/>
  <c r="E2609" i="1"/>
  <c r="D2609" i="1"/>
  <c r="I2608" i="1"/>
  <c r="H2608" i="1"/>
  <c r="G2608" i="1"/>
  <c r="F2608" i="1"/>
  <c r="E2608" i="1"/>
  <c r="D2608" i="1"/>
  <c r="I2607" i="1"/>
  <c r="H2607" i="1"/>
  <c r="G2607" i="1"/>
  <c r="F2607" i="1"/>
  <c r="E2607" i="1"/>
  <c r="D2607" i="1"/>
  <c r="I2606" i="1"/>
  <c r="H2606" i="1"/>
  <c r="G2606" i="1"/>
  <c r="F2606" i="1"/>
  <c r="E2606" i="1"/>
  <c r="D2606" i="1"/>
  <c r="I2605" i="1"/>
  <c r="H2605" i="1"/>
  <c r="G2605" i="1"/>
  <c r="F2605" i="1"/>
  <c r="E2605" i="1"/>
  <c r="D2605" i="1"/>
  <c r="I2604" i="1"/>
  <c r="H2604" i="1"/>
  <c r="G2604" i="1"/>
  <c r="F2604" i="1"/>
  <c r="E2604" i="1"/>
  <c r="D2604" i="1"/>
  <c r="I2603" i="1"/>
  <c r="H2603" i="1"/>
  <c r="G2603" i="1"/>
  <c r="F2603" i="1"/>
  <c r="E2603" i="1"/>
  <c r="D2603" i="1"/>
  <c r="I2602" i="1"/>
  <c r="H2602" i="1"/>
  <c r="G2602" i="1"/>
  <c r="F2602" i="1"/>
  <c r="E2602" i="1"/>
  <c r="D2602" i="1"/>
  <c r="I2601" i="1"/>
  <c r="H2601" i="1"/>
  <c r="G2601" i="1"/>
  <c r="F2601" i="1"/>
  <c r="E2601" i="1"/>
  <c r="D2601" i="1"/>
  <c r="I2600" i="1"/>
  <c r="H2600" i="1"/>
  <c r="G2600" i="1"/>
  <c r="F2600" i="1"/>
  <c r="E2600" i="1"/>
  <c r="D2600" i="1"/>
  <c r="I2599" i="1"/>
  <c r="H2599" i="1"/>
  <c r="G2599" i="1"/>
  <c r="F2599" i="1"/>
  <c r="E2599" i="1"/>
  <c r="D2599" i="1"/>
  <c r="I2598" i="1"/>
  <c r="H2598" i="1"/>
  <c r="G2598" i="1"/>
  <c r="F2598" i="1"/>
  <c r="E2598" i="1"/>
  <c r="D2598" i="1"/>
  <c r="I2597" i="1"/>
  <c r="H2597" i="1"/>
  <c r="G2597" i="1"/>
  <c r="F2597" i="1"/>
  <c r="E2597" i="1"/>
  <c r="D2597" i="1"/>
  <c r="I2596" i="1"/>
  <c r="H2596" i="1"/>
  <c r="G2596" i="1"/>
  <c r="F2596" i="1"/>
  <c r="E2596" i="1"/>
  <c r="D2596" i="1"/>
  <c r="I2595" i="1"/>
  <c r="H2595" i="1"/>
  <c r="G2595" i="1"/>
  <c r="F2595" i="1"/>
  <c r="E2595" i="1"/>
  <c r="D2595" i="1"/>
  <c r="I2594" i="1"/>
  <c r="H2594" i="1"/>
  <c r="G2594" i="1"/>
  <c r="F2594" i="1"/>
  <c r="E2594" i="1"/>
  <c r="D2594" i="1"/>
  <c r="I2593" i="1"/>
  <c r="H2593" i="1"/>
  <c r="G2593" i="1"/>
  <c r="F2593" i="1"/>
  <c r="E2593" i="1"/>
  <c r="D2593" i="1"/>
  <c r="I2592" i="1"/>
  <c r="H2592" i="1"/>
  <c r="G2592" i="1"/>
  <c r="F2592" i="1"/>
  <c r="E2592" i="1"/>
  <c r="D2592" i="1"/>
  <c r="I2591" i="1"/>
  <c r="H2591" i="1"/>
  <c r="G2591" i="1"/>
  <c r="F2591" i="1"/>
  <c r="E2591" i="1"/>
  <c r="D2591" i="1"/>
  <c r="I2590" i="1"/>
  <c r="H2590" i="1"/>
  <c r="G2590" i="1"/>
  <c r="F2590" i="1"/>
  <c r="E2590" i="1"/>
  <c r="D2590" i="1"/>
  <c r="I2589" i="1"/>
  <c r="H2589" i="1"/>
  <c r="G2589" i="1"/>
  <c r="F2589" i="1"/>
  <c r="E2589" i="1"/>
  <c r="D2589" i="1"/>
  <c r="I2588" i="1"/>
  <c r="H2588" i="1"/>
  <c r="G2588" i="1"/>
  <c r="F2588" i="1"/>
  <c r="E2588" i="1"/>
  <c r="D2588" i="1"/>
  <c r="I2587" i="1"/>
  <c r="H2587" i="1"/>
  <c r="G2587" i="1"/>
  <c r="F2587" i="1"/>
  <c r="E2587" i="1"/>
  <c r="D2587" i="1"/>
  <c r="I2586" i="1"/>
  <c r="H2586" i="1"/>
  <c r="G2586" i="1"/>
  <c r="F2586" i="1"/>
  <c r="E2586" i="1"/>
  <c r="D2586" i="1"/>
  <c r="I2585" i="1"/>
  <c r="H2585" i="1"/>
  <c r="G2585" i="1"/>
  <c r="F2585" i="1"/>
  <c r="E2585" i="1"/>
  <c r="D2585" i="1"/>
  <c r="I2584" i="1"/>
  <c r="H2584" i="1"/>
  <c r="G2584" i="1"/>
  <c r="F2584" i="1"/>
  <c r="E2584" i="1"/>
  <c r="D2584" i="1"/>
  <c r="I2583" i="1"/>
  <c r="H2583" i="1"/>
  <c r="G2583" i="1"/>
  <c r="F2583" i="1"/>
  <c r="E2583" i="1"/>
  <c r="D2583" i="1"/>
  <c r="I2582" i="1"/>
  <c r="H2582" i="1"/>
  <c r="G2582" i="1"/>
  <c r="F2582" i="1"/>
  <c r="E2582" i="1"/>
  <c r="D2582" i="1"/>
  <c r="I2581" i="1"/>
  <c r="O2581" i="1" s="1"/>
  <c r="H2581" i="1"/>
  <c r="N2581" i="1" s="1"/>
  <c r="G2581" i="1"/>
  <c r="M2581" i="1" s="1"/>
  <c r="F2581" i="1"/>
  <c r="L2581" i="1" s="1"/>
  <c r="E2581" i="1"/>
  <c r="K2581" i="1" s="1"/>
  <c r="D2581" i="1"/>
  <c r="J2581" i="1" s="1"/>
  <c r="I2580" i="1"/>
  <c r="H2580" i="1"/>
  <c r="G2580" i="1"/>
  <c r="F2580" i="1"/>
  <c r="E2580" i="1"/>
  <c r="D2580" i="1"/>
  <c r="I2579" i="1"/>
  <c r="H2579" i="1"/>
  <c r="G2579" i="1"/>
  <c r="F2579" i="1"/>
  <c r="E2579" i="1"/>
  <c r="D2579" i="1"/>
  <c r="I2578" i="1"/>
  <c r="H2578" i="1"/>
  <c r="G2578" i="1"/>
  <c r="F2578" i="1"/>
  <c r="E2578" i="1"/>
  <c r="D2578" i="1"/>
  <c r="I2577" i="1"/>
  <c r="H2577" i="1"/>
  <c r="G2577" i="1"/>
  <c r="F2577" i="1"/>
  <c r="E2577" i="1"/>
  <c r="D2577" i="1"/>
  <c r="I2576" i="1"/>
  <c r="H2576" i="1"/>
  <c r="G2576" i="1"/>
  <c r="F2576" i="1"/>
  <c r="E2576" i="1"/>
  <c r="D2576" i="1"/>
  <c r="I2575" i="1"/>
  <c r="H2575" i="1"/>
  <c r="G2575" i="1"/>
  <c r="F2575" i="1"/>
  <c r="E2575" i="1"/>
  <c r="D2575" i="1"/>
  <c r="I2574" i="1"/>
  <c r="H2574" i="1"/>
  <c r="G2574" i="1"/>
  <c r="F2574" i="1"/>
  <c r="E2574" i="1"/>
  <c r="D2574" i="1"/>
  <c r="I2573" i="1"/>
  <c r="H2573" i="1"/>
  <c r="G2573" i="1"/>
  <c r="F2573" i="1"/>
  <c r="E2573" i="1"/>
  <c r="D2573" i="1"/>
  <c r="I2572" i="1"/>
  <c r="H2572" i="1"/>
  <c r="G2572" i="1"/>
  <c r="F2572" i="1"/>
  <c r="E2572" i="1"/>
  <c r="D2572" i="1"/>
  <c r="I2571" i="1"/>
  <c r="H2571" i="1"/>
  <c r="G2571" i="1"/>
  <c r="F2571" i="1"/>
  <c r="E2571" i="1"/>
  <c r="D2571" i="1"/>
  <c r="I2570" i="1"/>
  <c r="H2570" i="1"/>
  <c r="G2570" i="1"/>
  <c r="F2570" i="1"/>
  <c r="E2570" i="1"/>
  <c r="D2570" i="1"/>
  <c r="I2569" i="1"/>
  <c r="H2569" i="1"/>
  <c r="G2569" i="1"/>
  <c r="F2569" i="1"/>
  <c r="E2569" i="1"/>
  <c r="D2569" i="1"/>
  <c r="I2568" i="1"/>
  <c r="H2568" i="1"/>
  <c r="G2568" i="1"/>
  <c r="F2568" i="1"/>
  <c r="E2568" i="1"/>
  <c r="D2568" i="1"/>
  <c r="I2567" i="1"/>
  <c r="H2567" i="1"/>
  <c r="G2567" i="1"/>
  <c r="F2567" i="1"/>
  <c r="E2567" i="1"/>
  <c r="D2567" i="1"/>
  <c r="I2566" i="1"/>
  <c r="H2566" i="1"/>
  <c r="G2566" i="1"/>
  <c r="F2566" i="1"/>
  <c r="E2566" i="1"/>
  <c r="D2566" i="1"/>
  <c r="I2565" i="1"/>
  <c r="H2565" i="1"/>
  <c r="G2565" i="1"/>
  <c r="F2565" i="1"/>
  <c r="E2565" i="1"/>
  <c r="D2565" i="1"/>
  <c r="I2564" i="1"/>
  <c r="H2564" i="1"/>
  <c r="G2564" i="1"/>
  <c r="F2564" i="1"/>
  <c r="E2564" i="1"/>
  <c r="D2564" i="1"/>
  <c r="I2563" i="1"/>
  <c r="H2563" i="1"/>
  <c r="G2563" i="1"/>
  <c r="F2563" i="1"/>
  <c r="E2563" i="1"/>
  <c r="D2563" i="1"/>
  <c r="I2562" i="1"/>
  <c r="H2562" i="1"/>
  <c r="G2562" i="1"/>
  <c r="F2562" i="1"/>
  <c r="E2562" i="1"/>
  <c r="D2562" i="1"/>
  <c r="I2561" i="1"/>
  <c r="H2561" i="1"/>
  <c r="G2561" i="1"/>
  <c r="F2561" i="1"/>
  <c r="E2561" i="1"/>
  <c r="D2561" i="1"/>
  <c r="I2560" i="1"/>
  <c r="H2560" i="1"/>
  <c r="G2560" i="1"/>
  <c r="F2560" i="1"/>
  <c r="E2560" i="1"/>
  <c r="D2560" i="1"/>
  <c r="I2559" i="1"/>
  <c r="H2559" i="1"/>
  <c r="G2559" i="1"/>
  <c r="F2559" i="1"/>
  <c r="E2559" i="1"/>
  <c r="D2559" i="1"/>
  <c r="I2558" i="1"/>
  <c r="H2558" i="1"/>
  <c r="G2558" i="1"/>
  <c r="F2558" i="1"/>
  <c r="E2558" i="1"/>
  <c r="D2558" i="1"/>
  <c r="I2557" i="1"/>
  <c r="H2557" i="1"/>
  <c r="G2557" i="1"/>
  <c r="F2557" i="1"/>
  <c r="E2557" i="1"/>
  <c r="D2557" i="1"/>
  <c r="I2556" i="1"/>
  <c r="H2556" i="1"/>
  <c r="G2556" i="1"/>
  <c r="F2556" i="1"/>
  <c r="E2556" i="1"/>
  <c r="D2556" i="1"/>
  <c r="I2555" i="1"/>
  <c r="H2555" i="1"/>
  <c r="G2555" i="1"/>
  <c r="F2555" i="1"/>
  <c r="E2555" i="1"/>
  <c r="D2555" i="1"/>
  <c r="I2554" i="1"/>
  <c r="H2554" i="1"/>
  <c r="G2554" i="1"/>
  <c r="F2554" i="1"/>
  <c r="E2554" i="1"/>
  <c r="D2554" i="1"/>
  <c r="I2553" i="1"/>
  <c r="H2553" i="1"/>
  <c r="G2553" i="1"/>
  <c r="F2553" i="1"/>
  <c r="E2553" i="1"/>
  <c r="D2553" i="1"/>
  <c r="I2552" i="1"/>
  <c r="H2552" i="1"/>
  <c r="G2552" i="1"/>
  <c r="F2552" i="1"/>
  <c r="E2552" i="1"/>
  <c r="D2552" i="1"/>
  <c r="I2551" i="1"/>
  <c r="H2551" i="1"/>
  <c r="G2551" i="1"/>
  <c r="F2551" i="1"/>
  <c r="E2551" i="1"/>
  <c r="D2551" i="1"/>
  <c r="I2550" i="1"/>
  <c r="O2550" i="1" s="1"/>
  <c r="H2550" i="1"/>
  <c r="N2550" i="1" s="1"/>
  <c r="G2550" i="1"/>
  <c r="M2550" i="1" s="1"/>
  <c r="F2550" i="1"/>
  <c r="L2550" i="1" s="1"/>
  <c r="E2550" i="1"/>
  <c r="K2550" i="1" s="1"/>
  <c r="D2550" i="1"/>
  <c r="J2550" i="1" s="1"/>
  <c r="I2549" i="1"/>
  <c r="H2549" i="1"/>
  <c r="G2549" i="1"/>
  <c r="F2549" i="1"/>
  <c r="E2549" i="1"/>
  <c r="D2549" i="1"/>
  <c r="I2548" i="1"/>
  <c r="H2548" i="1"/>
  <c r="G2548" i="1"/>
  <c r="F2548" i="1"/>
  <c r="E2548" i="1"/>
  <c r="D2548" i="1"/>
  <c r="I2547" i="1"/>
  <c r="H2547" i="1"/>
  <c r="G2547" i="1"/>
  <c r="F2547" i="1"/>
  <c r="E2547" i="1"/>
  <c r="D2547" i="1"/>
  <c r="I2546" i="1"/>
  <c r="H2546" i="1"/>
  <c r="G2546" i="1"/>
  <c r="F2546" i="1"/>
  <c r="E2546" i="1"/>
  <c r="D2546" i="1"/>
  <c r="I2545" i="1"/>
  <c r="H2545" i="1"/>
  <c r="G2545" i="1"/>
  <c r="F2545" i="1"/>
  <c r="E2545" i="1"/>
  <c r="D2545" i="1"/>
  <c r="I2544" i="1"/>
  <c r="H2544" i="1"/>
  <c r="G2544" i="1"/>
  <c r="F2544" i="1"/>
  <c r="E2544" i="1"/>
  <c r="D2544" i="1"/>
  <c r="I2543" i="1"/>
  <c r="H2543" i="1"/>
  <c r="G2543" i="1"/>
  <c r="F2543" i="1"/>
  <c r="E2543" i="1"/>
  <c r="D2543" i="1"/>
  <c r="I2542" i="1"/>
  <c r="H2542" i="1"/>
  <c r="G2542" i="1"/>
  <c r="F2542" i="1"/>
  <c r="E2542" i="1"/>
  <c r="D2542" i="1"/>
  <c r="I2541" i="1"/>
  <c r="H2541" i="1"/>
  <c r="G2541" i="1"/>
  <c r="F2541" i="1"/>
  <c r="E2541" i="1"/>
  <c r="D2541" i="1"/>
  <c r="I2540" i="1"/>
  <c r="H2540" i="1"/>
  <c r="G2540" i="1"/>
  <c r="F2540" i="1"/>
  <c r="E2540" i="1"/>
  <c r="D2540" i="1"/>
  <c r="I2539" i="1"/>
  <c r="H2539" i="1"/>
  <c r="G2539" i="1"/>
  <c r="F2539" i="1"/>
  <c r="E2539" i="1"/>
  <c r="D2539" i="1"/>
  <c r="I2538" i="1"/>
  <c r="H2538" i="1"/>
  <c r="G2538" i="1"/>
  <c r="F2538" i="1"/>
  <c r="E2538" i="1"/>
  <c r="D2538" i="1"/>
  <c r="I2537" i="1"/>
  <c r="H2537" i="1"/>
  <c r="G2537" i="1"/>
  <c r="F2537" i="1"/>
  <c r="E2537" i="1"/>
  <c r="D2537" i="1"/>
  <c r="I2536" i="1"/>
  <c r="H2536" i="1"/>
  <c r="G2536" i="1"/>
  <c r="F2536" i="1"/>
  <c r="E2536" i="1"/>
  <c r="D2536" i="1"/>
  <c r="I2535" i="1"/>
  <c r="H2535" i="1"/>
  <c r="G2535" i="1"/>
  <c r="F2535" i="1"/>
  <c r="E2535" i="1"/>
  <c r="D2535" i="1"/>
  <c r="I2534" i="1"/>
  <c r="H2534" i="1"/>
  <c r="G2534" i="1"/>
  <c r="F2534" i="1"/>
  <c r="E2534" i="1"/>
  <c r="D2534" i="1"/>
  <c r="I2533" i="1"/>
  <c r="H2533" i="1"/>
  <c r="G2533" i="1"/>
  <c r="F2533" i="1"/>
  <c r="E2533" i="1"/>
  <c r="D2533" i="1"/>
  <c r="I2532" i="1"/>
  <c r="H2532" i="1"/>
  <c r="G2532" i="1"/>
  <c r="F2532" i="1"/>
  <c r="E2532" i="1"/>
  <c r="D2532" i="1"/>
  <c r="I2531" i="1"/>
  <c r="H2531" i="1"/>
  <c r="G2531" i="1"/>
  <c r="F2531" i="1"/>
  <c r="E2531" i="1"/>
  <c r="D2531" i="1"/>
  <c r="I2530" i="1"/>
  <c r="H2530" i="1"/>
  <c r="G2530" i="1"/>
  <c r="F2530" i="1"/>
  <c r="E2530" i="1"/>
  <c r="D2530" i="1"/>
  <c r="I2529" i="1"/>
  <c r="H2529" i="1"/>
  <c r="G2529" i="1"/>
  <c r="F2529" i="1"/>
  <c r="E2529" i="1"/>
  <c r="D2529" i="1"/>
  <c r="I2528" i="1"/>
  <c r="H2528" i="1"/>
  <c r="G2528" i="1"/>
  <c r="F2528" i="1"/>
  <c r="E2528" i="1"/>
  <c r="D2528" i="1"/>
  <c r="I2527" i="1"/>
  <c r="H2527" i="1"/>
  <c r="G2527" i="1"/>
  <c r="F2527" i="1"/>
  <c r="E2527" i="1"/>
  <c r="D2527" i="1"/>
  <c r="I2526" i="1"/>
  <c r="H2526" i="1"/>
  <c r="G2526" i="1"/>
  <c r="F2526" i="1"/>
  <c r="E2526" i="1"/>
  <c r="D2526" i="1"/>
  <c r="I2525" i="1"/>
  <c r="H2525" i="1"/>
  <c r="G2525" i="1"/>
  <c r="F2525" i="1"/>
  <c r="E2525" i="1"/>
  <c r="D2525" i="1"/>
  <c r="I2524" i="1"/>
  <c r="H2524" i="1"/>
  <c r="G2524" i="1"/>
  <c r="F2524" i="1"/>
  <c r="E2524" i="1"/>
  <c r="D2524" i="1"/>
  <c r="I2523" i="1"/>
  <c r="H2523" i="1"/>
  <c r="G2523" i="1"/>
  <c r="F2523" i="1"/>
  <c r="E2523" i="1"/>
  <c r="D2523" i="1"/>
  <c r="I2522" i="1"/>
  <c r="H2522" i="1"/>
  <c r="G2522" i="1"/>
  <c r="F2522" i="1"/>
  <c r="E2522" i="1"/>
  <c r="D2522" i="1"/>
  <c r="I2521" i="1"/>
  <c r="H2521" i="1"/>
  <c r="G2521" i="1"/>
  <c r="F2521" i="1"/>
  <c r="E2521" i="1"/>
  <c r="D2521" i="1"/>
  <c r="I2520" i="1"/>
  <c r="H2520" i="1"/>
  <c r="G2520" i="1"/>
  <c r="F2520" i="1"/>
  <c r="E2520" i="1"/>
  <c r="D2520" i="1"/>
  <c r="I2519" i="1"/>
  <c r="O2519" i="1" s="1"/>
  <c r="H2519" i="1"/>
  <c r="N2519" i="1" s="1"/>
  <c r="G2519" i="1"/>
  <c r="M2519" i="1" s="1"/>
  <c r="F2519" i="1"/>
  <c r="L2519" i="1" s="1"/>
  <c r="E2519" i="1"/>
  <c r="K2519" i="1" s="1"/>
  <c r="D2519" i="1"/>
  <c r="J2519" i="1" s="1"/>
  <c r="I2518" i="1"/>
  <c r="H2518" i="1"/>
  <c r="G2518" i="1"/>
  <c r="F2518" i="1"/>
  <c r="E2518" i="1"/>
  <c r="D2518" i="1"/>
  <c r="I2517" i="1"/>
  <c r="H2517" i="1"/>
  <c r="G2517" i="1"/>
  <c r="F2517" i="1"/>
  <c r="E2517" i="1"/>
  <c r="D2517" i="1"/>
  <c r="I2516" i="1"/>
  <c r="H2516" i="1"/>
  <c r="G2516" i="1"/>
  <c r="F2516" i="1"/>
  <c r="E2516" i="1"/>
  <c r="D2516" i="1"/>
  <c r="I2515" i="1"/>
  <c r="H2515" i="1"/>
  <c r="G2515" i="1"/>
  <c r="F2515" i="1"/>
  <c r="E2515" i="1"/>
  <c r="D2515" i="1"/>
  <c r="I2514" i="1"/>
  <c r="H2514" i="1"/>
  <c r="G2514" i="1"/>
  <c r="F2514" i="1"/>
  <c r="E2514" i="1"/>
  <c r="D2514" i="1"/>
  <c r="I2513" i="1"/>
  <c r="H2513" i="1"/>
  <c r="G2513" i="1"/>
  <c r="F2513" i="1"/>
  <c r="E2513" i="1"/>
  <c r="D2513" i="1"/>
  <c r="I2512" i="1"/>
  <c r="H2512" i="1"/>
  <c r="G2512" i="1"/>
  <c r="F2512" i="1"/>
  <c r="E2512" i="1"/>
  <c r="D2512" i="1"/>
  <c r="I2511" i="1"/>
  <c r="H2511" i="1"/>
  <c r="G2511" i="1"/>
  <c r="F2511" i="1"/>
  <c r="E2511" i="1"/>
  <c r="D2511" i="1"/>
  <c r="I2510" i="1"/>
  <c r="H2510" i="1"/>
  <c r="G2510" i="1"/>
  <c r="F2510" i="1"/>
  <c r="E2510" i="1"/>
  <c r="D2510" i="1"/>
  <c r="I2509" i="1"/>
  <c r="H2509" i="1"/>
  <c r="G2509" i="1"/>
  <c r="F2509" i="1"/>
  <c r="E2509" i="1"/>
  <c r="D2509" i="1"/>
  <c r="I2508" i="1"/>
  <c r="H2508" i="1"/>
  <c r="G2508" i="1"/>
  <c r="F2508" i="1"/>
  <c r="E2508" i="1"/>
  <c r="D2508" i="1"/>
  <c r="I2507" i="1"/>
  <c r="H2507" i="1"/>
  <c r="G2507" i="1"/>
  <c r="F2507" i="1"/>
  <c r="E2507" i="1"/>
  <c r="D2507" i="1"/>
  <c r="I2506" i="1"/>
  <c r="H2506" i="1"/>
  <c r="G2506" i="1"/>
  <c r="F2506" i="1"/>
  <c r="E2506" i="1"/>
  <c r="D2506" i="1"/>
  <c r="I2505" i="1"/>
  <c r="H2505" i="1"/>
  <c r="G2505" i="1"/>
  <c r="F2505" i="1"/>
  <c r="E2505" i="1"/>
  <c r="D2505" i="1"/>
  <c r="I2504" i="1"/>
  <c r="H2504" i="1"/>
  <c r="G2504" i="1"/>
  <c r="F2504" i="1"/>
  <c r="E2504" i="1"/>
  <c r="D2504" i="1"/>
  <c r="I2503" i="1"/>
  <c r="H2503" i="1"/>
  <c r="G2503" i="1"/>
  <c r="F2503" i="1"/>
  <c r="E2503" i="1"/>
  <c r="D2503" i="1"/>
  <c r="I2502" i="1"/>
  <c r="H2502" i="1"/>
  <c r="G2502" i="1"/>
  <c r="F2502" i="1"/>
  <c r="E2502" i="1"/>
  <c r="D2502" i="1"/>
  <c r="I2501" i="1"/>
  <c r="H2501" i="1"/>
  <c r="G2501" i="1"/>
  <c r="F2501" i="1"/>
  <c r="E2501" i="1"/>
  <c r="D2501" i="1"/>
  <c r="I2500" i="1"/>
  <c r="H2500" i="1"/>
  <c r="G2500" i="1"/>
  <c r="F2500" i="1"/>
  <c r="E2500" i="1"/>
  <c r="D2500" i="1"/>
  <c r="I2499" i="1"/>
  <c r="H2499" i="1"/>
  <c r="G2499" i="1"/>
  <c r="F2499" i="1"/>
  <c r="E2499" i="1"/>
  <c r="D2499" i="1"/>
  <c r="I2498" i="1"/>
  <c r="H2498" i="1"/>
  <c r="G2498" i="1"/>
  <c r="F2498" i="1"/>
  <c r="E2498" i="1"/>
  <c r="D2498" i="1"/>
  <c r="I2497" i="1"/>
  <c r="H2497" i="1"/>
  <c r="G2497" i="1"/>
  <c r="F2497" i="1"/>
  <c r="E2497" i="1"/>
  <c r="D2497" i="1"/>
  <c r="I2496" i="1"/>
  <c r="H2496" i="1"/>
  <c r="G2496" i="1"/>
  <c r="F2496" i="1"/>
  <c r="E2496" i="1"/>
  <c r="D2496" i="1"/>
  <c r="I2495" i="1"/>
  <c r="H2495" i="1"/>
  <c r="G2495" i="1"/>
  <c r="F2495" i="1"/>
  <c r="E2495" i="1"/>
  <c r="D2495" i="1"/>
  <c r="I2494" i="1"/>
  <c r="H2494" i="1"/>
  <c r="G2494" i="1"/>
  <c r="F2494" i="1"/>
  <c r="E2494" i="1"/>
  <c r="D2494" i="1"/>
  <c r="I2493" i="1"/>
  <c r="H2493" i="1"/>
  <c r="G2493" i="1"/>
  <c r="F2493" i="1"/>
  <c r="E2493" i="1"/>
  <c r="D2493" i="1"/>
  <c r="I2492" i="1"/>
  <c r="H2492" i="1"/>
  <c r="G2492" i="1"/>
  <c r="F2492" i="1"/>
  <c r="E2492" i="1"/>
  <c r="D2492" i="1"/>
  <c r="I2491" i="1"/>
  <c r="H2491" i="1"/>
  <c r="G2491" i="1"/>
  <c r="F2491" i="1"/>
  <c r="E2491" i="1"/>
  <c r="D2491" i="1"/>
  <c r="I2490" i="1"/>
  <c r="H2490" i="1"/>
  <c r="G2490" i="1"/>
  <c r="F2490" i="1"/>
  <c r="E2490" i="1"/>
  <c r="D2490" i="1"/>
  <c r="I2489" i="1"/>
  <c r="H2489" i="1"/>
  <c r="G2489" i="1"/>
  <c r="F2489" i="1"/>
  <c r="E2489" i="1"/>
  <c r="D2489" i="1"/>
  <c r="I2488" i="1"/>
  <c r="O2488" i="1" s="1"/>
  <c r="H2488" i="1"/>
  <c r="N2488" i="1" s="1"/>
  <c r="G2488" i="1"/>
  <c r="M2488" i="1" s="1"/>
  <c r="F2488" i="1"/>
  <c r="L2488" i="1" s="1"/>
  <c r="E2488" i="1"/>
  <c r="K2488" i="1" s="1"/>
  <c r="D2488" i="1"/>
  <c r="J2488" i="1" s="1"/>
  <c r="I2487" i="1"/>
  <c r="H2487" i="1"/>
  <c r="G2487" i="1"/>
  <c r="F2487" i="1"/>
  <c r="E2487" i="1"/>
  <c r="D2487" i="1"/>
  <c r="I2486" i="1"/>
  <c r="H2486" i="1"/>
  <c r="G2486" i="1"/>
  <c r="F2486" i="1"/>
  <c r="E2486" i="1"/>
  <c r="D2486" i="1"/>
  <c r="I2485" i="1"/>
  <c r="H2485" i="1"/>
  <c r="G2485" i="1"/>
  <c r="F2485" i="1"/>
  <c r="E2485" i="1"/>
  <c r="D2485" i="1"/>
  <c r="I2484" i="1"/>
  <c r="H2484" i="1"/>
  <c r="G2484" i="1"/>
  <c r="F2484" i="1"/>
  <c r="E2484" i="1"/>
  <c r="D2484" i="1"/>
  <c r="I2483" i="1"/>
  <c r="H2483" i="1"/>
  <c r="G2483" i="1"/>
  <c r="F2483" i="1"/>
  <c r="E2483" i="1"/>
  <c r="D2483" i="1"/>
  <c r="I2482" i="1"/>
  <c r="H2482" i="1"/>
  <c r="G2482" i="1"/>
  <c r="F2482" i="1"/>
  <c r="E2482" i="1"/>
  <c r="D2482" i="1"/>
  <c r="I2481" i="1"/>
  <c r="H2481" i="1"/>
  <c r="G2481" i="1"/>
  <c r="F2481" i="1"/>
  <c r="E2481" i="1"/>
  <c r="D2481" i="1"/>
  <c r="I2480" i="1"/>
  <c r="H2480" i="1"/>
  <c r="G2480" i="1"/>
  <c r="F2480" i="1"/>
  <c r="E2480" i="1"/>
  <c r="D2480" i="1"/>
  <c r="I2479" i="1"/>
  <c r="H2479" i="1"/>
  <c r="G2479" i="1"/>
  <c r="F2479" i="1"/>
  <c r="E2479" i="1"/>
  <c r="D2479" i="1"/>
  <c r="I2478" i="1"/>
  <c r="H2478" i="1"/>
  <c r="G2478" i="1"/>
  <c r="F2478" i="1"/>
  <c r="E2478" i="1"/>
  <c r="D2478" i="1"/>
  <c r="I2477" i="1"/>
  <c r="H2477" i="1"/>
  <c r="G2477" i="1"/>
  <c r="F2477" i="1"/>
  <c r="E2477" i="1"/>
  <c r="D2477" i="1"/>
  <c r="I2476" i="1"/>
  <c r="H2476" i="1"/>
  <c r="G2476" i="1"/>
  <c r="F2476" i="1"/>
  <c r="E2476" i="1"/>
  <c r="D2476" i="1"/>
  <c r="I2475" i="1"/>
  <c r="H2475" i="1"/>
  <c r="G2475" i="1"/>
  <c r="F2475" i="1"/>
  <c r="E2475" i="1"/>
  <c r="D2475" i="1"/>
  <c r="I2474" i="1"/>
  <c r="H2474" i="1"/>
  <c r="G2474" i="1"/>
  <c r="F2474" i="1"/>
  <c r="E2474" i="1"/>
  <c r="D2474" i="1"/>
  <c r="I2473" i="1"/>
  <c r="H2473" i="1"/>
  <c r="G2473" i="1"/>
  <c r="F2473" i="1"/>
  <c r="E2473" i="1"/>
  <c r="D2473" i="1"/>
  <c r="I2472" i="1"/>
  <c r="H2472" i="1"/>
  <c r="G2472" i="1"/>
  <c r="F2472" i="1"/>
  <c r="E2472" i="1"/>
  <c r="D2472" i="1"/>
  <c r="I2471" i="1"/>
  <c r="H2471" i="1"/>
  <c r="G2471" i="1"/>
  <c r="F2471" i="1"/>
  <c r="E2471" i="1"/>
  <c r="D2471" i="1"/>
  <c r="I2470" i="1"/>
  <c r="H2470" i="1"/>
  <c r="G2470" i="1"/>
  <c r="F2470" i="1"/>
  <c r="E2470" i="1"/>
  <c r="D2470" i="1"/>
  <c r="I2469" i="1"/>
  <c r="H2469" i="1"/>
  <c r="G2469" i="1"/>
  <c r="F2469" i="1"/>
  <c r="E2469" i="1"/>
  <c r="D2469" i="1"/>
  <c r="I2468" i="1"/>
  <c r="H2468" i="1"/>
  <c r="G2468" i="1"/>
  <c r="F2468" i="1"/>
  <c r="E2468" i="1"/>
  <c r="D2468" i="1"/>
  <c r="I2467" i="1"/>
  <c r="H2467" i="1"/>
  <c r="G2467" i="1"/>
  <c r="F2467" i="1"/>
  <c r="E2467" i="1"/>
  <c r="D2467" i="1"/>
  <c r="I2466" i="1"/>
  <c r="H2466" i="1"/>
  <c r="G2466" i="1"/>
  <c r="F2466" i="1"/>
  <c r="E2466" i="1"/>
  <c r="D2466" i="1"/>
  <c r="I2465" i="1"/>
  <c r="H2465" i="1"/>
  <c r="G2465" i="1"/>
  <c r="F2465" i="1"/>
  <c r="E2465" i="1"/>
  <c r="D2465" i="1"/>
  <c r="I2464" i="1"/>
  <c r="H2464" i="1"/>
  <c r="G2464" i="1"/>
  <c r="F2464" i="1"/>
  <c r="E2464" i="1"/>
  <c r="D2464" i="1"/>
  <c r="I2463" i="1"/>
  <c r="H2463" i="1"/>
  <c r="G2463" i="1"/>
  <c r="F2463" i="1"/>
  <c r="E2463" i="1"/>
  <c r="D2463" i="1"/>
  <c r="I2462" i="1"/>
  <c r="H2462" i="1"/>
  <c r="G2462" i="1"/>
  <c r="F2462" i="1"/>
  <c r="E2462" i="1"/>
  <c r="D2462" i="1"/>
  <c r="I2461" i="1"/>
  <c r="H2461" i="1"/>
  <c r="G2461" i="1"/>
  <c r="F2461" i="1"/>
  <c r="E2461" i="1"/>
  <c r="D2461" i="1"/>
  <c r="I2460" i="1"/>
  <c r="H2460" i="1"/>
  <c r="G2460" i="1"/>
  <c r="F2460" i="1"/>
  <c r="E2460" i="1"/>
  <c r="D2460" i="1"/>
  <c r="I2459" i="1"/>
  <c r="H2459" i="1"/>
  <c r="G2459" i="1"/>
  <c r="F2459" i="1"/>
  <c r="E2459" i="1"/>
  <c r="D2459" i="1"/>
  <c r="I2458" i="1"/>
  <c r="H2458" i="1"/>
  <c r="G2458" i="1"/>
  <c r="F2458" i="1"/>
  <c r="E2458" i="1"/>
  <c r="D2458" i="1"/>
  <c r="I2457" i="1"/>
  <c r="O2457" i="1" s="1"/>
  <c r="H2457" i="1"/>
  <c r="N2457" i="1" s="1"/>
  <c r="G2457" i="1"/>
  <c r="M2457" i="1" s="1"/>
  <c r="F2457" i="1"/>
  <c r="L2457" i="1" s="1"/>
  <c r="E2457" i="1"/>
  <c r="K2457" i="1" s="1"/>
  <c r="D2457" i="1"/>
  <c r="J2457" i="1" s="1"/>
  <c r="I2456" i="1"/>
  <c r="H2456" i="1"/>
  <c r="G2456" i="1"/>
  <c r="F2456" i="1"/>
  <c r="E2456" i="1"/>
  <c r="D2456" i="1"/>
  <c r="I2455" i="1"/>
  <c r="H2455" i="1"/>
  <c r="G2455" i="1"/>
  <c r="F2455" i="1"/>
  <c r="E2455" i="1"/>
  <c r="D2455" i="1"/>
  <c r="I2454" i="1"/>
  <c r="H2454" i="1"/>
  <c r="G2454" i="1"/>
  <c r="F2454" i="1"/>
  <c r="E2454" i="1"/>
  <c r="D2454" i="1"/>
  <c r="I2453" i="1"/>
  <c r="H2453" i="1"/>
  <c r="G2453" i="1"/>
  <c r="F2453" i="1"/>
  <c r="E2453" i="1"/>
  <c r="D2453" i="1"/>
  <c r="I2452" i="1"/>
  <c r="H2452" i="1"/>
  <c r="G2452" i="1"/>
  <c r="F2452" i="1"/>
  <c r="E2452" i="1"/>
  <c r="D2452" i="1"/>
  <c r="I2451" i="1"/>
  <c r="H2451" i="1"/>
  <c r="G2451" i="1"/>
  <c r="F2451" i="1"/>
  <c r="E2451" i="1"/>
  <c r="D2451" i="1"/>
  <c r="I2450" i="1"/>
  <c r="H2450" i="1"/>
  <c r="G2450" i="1"/>
  <c r="F2450" i="1"/>
  <c r="E2450" i="1"/>
  <c r="D2450" i="1"/>
  <c r="I2449" i="1"/>
  <c r="H2449" i="1"/>
  <c r="G2449" i="1"/>
  <c r="F2449" i="1"/>
  <c r="E2449" i="1"/>
  <c r="D2449" i="1"/>
  <c r="I2448" i="1"/>
  <c r="H2448" i="1"/>
  <c r="G2448" i="1"/>
  <c r="F2448" i="1"/>
  <c r="E2448" i="1"/>
  <c r="D2448" i="1"/>
  <c r="I2447" i="1"/>
  <c r="H2447" i="1"/>
  <c r="G2447" i="1"/>
  <c r="F2447" i="1"/>
  <c r="E2447" i="1"/>
  <c r="D2447" i="1"/>
  <c r="I2446" i="1"/>
  <c r="H2446" i="1"/>
  <c r="G2446" i="1"/>
  <c r="F2446" i="1"/>
  <c r="E2446" i="1"/>
  <c r="D2446" i="1"/>
  <c r="I2445" i="1"/>
  <c r="H2445" i="1"/>
  <c r="G2445" i="1"/>
  <c r="F2445" i="1"/>
  <c r="E2445" i="1"/>
  <c r="D2445" i="1"/>
  <c r="I2444" i="1"/>
  <c r="H2444" i="1"/>
  <c r="G2444" i="1"/>
  <c r="F2444" i="1"/>
  <c r="E2444" i="1"/>
  <c r="D2444" i="1"/>
  <c r="I2443" i="1"/>
  <c r="H2443" i="1"/>
  <c r="G2443" i="1"/>
  <c r="F2443" i="1"/>
  <c r="E2443" i="1"/>
  <c r="D2443" i="1"/>
  <c r="I2442" i="1"/>
  <c r="H2442" i="1"/>
  <c r="G2442" i="1"/>
  <c r="F2442" i="1"/>
  <c r="E2442" i="1"/>
  <c r="D2442" i="1"/>
  <c r="I2441" i="1"/>
  <c r="H2441" i="1"/>
  <c r="G2441" i="1"/>
  <c r="F2441" i="1"/>
  <c r="E2441" i="1"/>
  <c r="D2441" i="1"/>
  <c r="I2440" i="1"/>
  <c r="H2440" i="1"/>
  <c r="G2440" i="1"/>
  <c r="F2440" i="1"/>
  <c r="E2440" i="1"/>
  <c r="D2440" i="1"/>
  <c r="I2439" i="1"/>
  <c r="H2439" i="1"/>
  <c r="G2439" i="1"/>
  <c r="F2439" i="1"/>
  <c r="E2439" i="1"/>
  <c r="D2439" i="1"/>
  <c r="I2438" i="1"/>
  <c r="H2438" i="1"/>
  <c r="G2438" i="1"/>
  <c r="F2438" i="1"/>
  <c r="E2438" i="1"/>
  <c r="D2438" i="1"/>
  <c r="I2437" i="1"/>
  <c r="H2437" i="1"/>
  <c r="G2437" i="1"/>
  <c r="F2437" i="1"/>
  <c r="E2437" i="1"/>
  <c r="D2437" i="1"/>
  <c r="I2436" i="1"/>
  <c r="H2436" i="1"/>
  <c r="G2436" i="1"/>
  <c r="F2436" i="1"/>
  <c r="E2436" i="1"/>
  <c r="D2436" i="1"/>
  <c r="I2435" i="1"/>
  <c r="H2435" i="1"/>
  <c r="G2435" i="1"/>
  <c r="F2435" i="1"/>
  <c r="E2435" i="1"/>
  <c r="D2435" i="1"/>
  <c r="I2434" i="1"/>
  <c r="H2434" i="1"/>
  <c r="G2434" i="1"/>
  <c r="F2434" i="1"/>
  <c r="E2434" i="1"/>
  <c r="D2434" i="1"/>
  <c r="I2433" i="1"/>
  <c r="H2433" i="1"/>
  <c r="G2433" i="1"/>
  <c r="F2433" i="1"/>
  <c r="E2433" i="1"/>
  <c r="D2433" i="1"/>
  <c r="I2432" i="1"/>
  <c r="H2432" i="1"/>
  <c r="G2432" i="1"/>
  <c r="F2432" i="1"/>
  <c r="E2432" i="1"/>
  <c r="D2432" i="1"/>
  <c r="I2431" i="1"/>
  <c r="H2431" i="1"/>
  <c r="G2431" i="1"/>
  <c r="F2431" i="1"/>
  <c r="E2431" i="1"/>
  <c r="D2431" i="1"/>
  <c r="I2430" i="1"/>
  <c r="H2430" i="1"/>
  <c r="G2430" i="1"/>
  <c r="F2430" i="1"/>
  <c r="E2430" i="1"/>
  <c r="D2430" i="1"/>
  <c r="I2429" i="1"/>
  <c r="H2429" i="1"/>
  <c r="G2429" i="1"/>
  <c r="F2429" i="1"/>
  <c r="E2429" i="1"/>
  <c r="D2429" i="1"/>
  <c r="I2428" i="1"/>
  <c r="H2428" i="1"/>
  <c r="G2428" i="1"/>
  <c r="F2428" i="1"/>
  <c r="E2428" i="1"/>
  <c r="D2428" i="1"/>
  <c r="I2427" i="1"/>
  <c r="H2427" i="1"/>
  <c r="G2427" i="1"/>
  <c r="F2427" i="1"/>
  <c r="E2427" i="1"/>
  <c r="D2427" i="1"/>
  <c r="I2426" i="1"/>
  <c r="O2426" i="1" s="1"/>
  <c r="H2426" i="1"/>
  <c r="N2426" i="1" s="1"/>
  <c r="G2426" i="1"/>
  <c r="M2426" i="1" s="1"/>
  <c r="F2426" i="1"/>
  <c r="L2426" i="1" s="1"/>
  <c r="E2426" i="1"/>
  <c r="K2426" i="1" s="1"/>
  <c r="D2426" i="1"/>
  <c r="J2426" i="1" s="1"/>
  <c r="I2425" i="1"/>
  <c r="H2425" i="1"/>
  <c r="G2425" i="1"/>
  <c r="F2425" i="1"/>
  <c r="E2425" i="1"/>
  <c r="D2425" i="1"/>
  <c r="I2424" i="1"/>
  <c r="H2424" i="1"/>
  <c r="G2424" i="1"/>
  <c r="F2424" i="1"/>
  <c r="E2424" i="1"/>
  <c r="D2424" i="1"/>
  <c r="I2423" i="1"/>
  <c r="H2423" i="1"/>
  <c r="G2423" i="1"/>
  <c r="F2423" i="1"/>
  <c r="E2423" i="1"/>
  <c r="D2423" i="1"/>
  <c r="I2422" i="1"/>
  <c r="H2422" i="1"/>
  <c r="G2422" i="1"/>
  <c r="F2422" i="1"/>
  <c r="E2422" i="1"/>
  <c r="D2422" i="1"/>
  <c r="I2421" i="1"/>
  <c r="H2421" i="1"/>
  <c r="G2421" i="1"/>
  <c r="F2421" i="1"/>
  <c r="E2421" i="1"/>
  <c r="D2421" i="1"/>
  <c r="I2420" i="1"/>
  <c r="H2420" i="1"/>
  <c r="G2420" i="1"/>
  <c r="F2420" i="1"/>
  <c r="E2420" i="1"/>
  <c r="D2420" i="1"/>
  <c r="I2419" i="1"/>
  <c r="H2419" i="1"/>
  <c r="G2419" i="1"/>
  <c r="F2419" i="1"/>
  <c r="E2419" i="1"/>
  <c r="D2419" i="1"/>
  <c r="I2418" i="1"/>
  <c r="H2418" i="1"/>
  <c r="G2418" i="1"/>
  <c r="F2418" i="1"/>
  <c r="E2418" i="1"/>
  <c r="D2418" i="1"/>
  <c r="I2417" i="1"/>
  <c r="H2417" i="1"/>
  <c r="G2417" i="1"/>
  <c r="F2417" i="1"/>
  <c r="E2417" i="1"/>
  <c r="D2417" i="1"/>
  <c r="I2416" i="1"/>
  <c r="H2416" i="1"/>
  <c r="G2416" i="1"/>
  <c r="F2416" i="1"/>
  <c r="E2416" i="1"/>
  <c r="D2416" i="1"/>
  <c r="I2415" i="1"/>
  <c r="H2415" i="1"/>
  <c r="G2415" i="1"/>
  <c r="F2415" i="1"/>
  <c r="E2415" i="1"/>
  <c r="D2415" i="1"/>
  <c r="I2414" i="1"/>
  <c r="H2414" i="1"/>
  <c r="G2414" i="1"/>
  <c r="F2414" i="1"/>
  <c r="E2414" i="1"/>
  <c r="D2414" i="1"/>
  <c r="I2413" i="1"/>
  <c r="H2413" i="1"/>
  <c r="G2413" i="1"/>
  <c r="F2413" i="1"/>
  <c r="E2413" i="1"/>
  <c r="D2413" i="1"/>
  <c r="I2412" i="1"/>
  <c r="H2412" i="1"/>
  <c r="G2412" i="1"/>
  <c r="F2412" i="1"/>
  <c r="E2412" i="1"/>
  <c r="D2412" i="1"/>
  <c r="I2411" i="1"/>
  <c r="H2411" i="1"/>
  <c r="G2411" i="1"/>
  <c r="F2411" i="1"/>
  <c r="E2411" i="1"/>
  <c r="D2411" i="1"/>
  <c r="I2410" i="1"/>
  <c r="H2410" i="1"/>
  <c r="G2410" i="1"/>
  <c r="F2410" i="1"/>
  <c r="E2410" i="1"/>
  <c r="D2410" i="1"/>
  <c r="I2409" i="1"/>
  <c r="H2409" i="1"/>
  <c r="G2409" i="1"/>
  <c r="F2409" i="1"/>
  <c r="E2409" i="1"/>
  <c r="D2409" i="1"/>
  <c r="I2408" i="1"/>
  <c r="H2408" i="1"/>
  <c r="G2408" i="1"/>
  <c r="F2408" i="1"/>
  <c r="E2408" i="1"/>
  <c r="D2408" i="1"/>
  <c r="I2407" i="1"/>
  <c r="H2407" i="1"/>
  <c r="G2407" i="1"/>
  <c r="F2407" i="1"/>
  <c r="E2407" i="1"/>
  <c r="D2407" i="1"/>
  <c r="I2406" i="1"/>
  <c r="H2406" i="1"/>
  <c r="G2406" i="1"/>
  <c r="F2406" i="1"/>
  <c r="E2406" i="1"/>
  <c r="D2406" i="1"/>
  <c r="I2405" i="1"/>
  <c r="H2405" i="1"/>
  <c r="G2405" i="1"/>
  <c r="F2405" i="1"/>
  <c r="E2405" i="1"/>
  <c r="D2405" i="1"/>
  <c r="I2404" i="1"/>
  <c r="H2404" i="1"/>
  <c r="G2404" i="1"/>
  <c r="F2404" i="1"/>
  <c r="E2404" i="1"/>
  <c r="D2404" i="1"/>
  <c r="I2403" i="1"/>
  <c r="H2403" i="1"/>
  <c r="G2403" i="1"/>
  <c r="F2403" i="1"/>
  <c r="E2403" i="1"/>
  <c r="D2403" i="1"/>
  <c r="I2402" i="1"/>
  <c r="H2402" i="1"/>
  <c r="G2402" i="1"/>
  <c r="F2402" i="1"/>
  <c r="E2402" i="1"/>
  <c r="D2402" i="1"/>
  <c r="I2401" i="1"/>
  <c r="H2401" i="1"/>
  <c r="G2401" i="1"/>
  <c r="F2401" i="1"/>
  <c r="E2401" i="1"/>
  <c r="D2401" i="1"/>
  <c r="I2400" i="1"/>
  <c r="H2400" i="1"/>
  <c r="G2400" i="1"/>
  <c r="F2400" i="1"/>
  <c r="E2400" i="1"/>
  <c r="D2400" i="1"/>
  <c r="I2399" i="1"/>
  <c r="H2399" i="1"/>
  <c r="G2399" i="1"/>
  <c r="F2399" i="1"/>
  <c r="E2399" i="1"/>
  <c r="D2399" i="1"/>
  <c r="I2398" i="1"/>
  <c r="H2398" i="1"/>
  <c r="G2398" i="1"/>
  <c r="F2398" i="1"/>
  <c r="E2398" i="1"/>
  <c r="D2398" i="1"/>
  <c r="I2397" i="1"/>
  <c r="H2397" i="1"/>
  <c r="G2397" i="1"/>
  <c r="F2397" i="1"/>
  <c r="E2397" i="1"/>
  <c r="D2397" i="1"/>
  <c r="I2396" i="1"/>
  <c r="H2396" i="1"/>
  <c r="G2396" i="1"/>
  <c r="F2396" i="1"/>
  <c r="E2396" i="1"/>
  <c r="D2396" i="1"/>
  <c r="I2395" i="1"/>
  <c r="O2395" i="1" s="1"/>
  <c r="H2395" i="1"/>
  <c r="N2395" i="1" s="1"/>
  <c r="G2395" i="1"/>
  <c r="M2395" i="1" s="1"/>
  <c r="F2395" i="1"/>
  <c r="L2395" i="1" s="1"/>
  <c r="E2395" i="1"/>
  <c r="K2395" i="1" s="1"/>
  <c r="D2395" i="1"/>
  <c r="J2395" i="1" s="1"/>
  <c r="I2394" i="1"/>
  <c r="H2394" i="1"/>
  <c r="G2394" i="1"/>
  <c r="F2394" i="1"/>
  <c r="E2394" i="1"/>
  <c r="D2394" i="1"/>
  <c r="I2393" i="1"/>
  <c r="H2393" i="1"/>
  <c r="G2393" i="1"/>
  <c r="F2393" i="1"/>
  <c r="E2393" i="1"/>
  <c r="D2393" i="1"/>
  <c r="I2392" i="1"/>
  <c r="H2392" i="1"/>
  <c r="G2392" i="1"/>
  <c r="F2392" i="1"/>
  <c r="E2392" i="1"/>
  <c r="D2392" i="1"/>
  <c r="I2391" i="1"/>
  <c r="H2391" i="1"/>
  <c r="G2391" i="1"/>
  <c r="F2391" i="1"/>
  <c r="E2391" i="1"/>
  <c r="D2391" i="1"/>
  <c r="I2390" i="1"/>
  <c r="H2390" i="1"/>
  <c r="G2390" i="1"/>
  <c r="F2390" i="1"/>
  <c r="E2390" i="1"/>
  <c r="D2390" i="1"/>
  <c r="I2389" i="1"/>
  <c r="H2389" i="1"/>
  <c r="G2389" i="1"/>
  <c r="F2389" i="1"/>
  <c r="E2389" i="1"/>
  <c r="D2389" i="1"/>
  <c r="I2388" i="1"/>
  <c r="H2388" i="1"/>
  <c r="G2388" i="1"/>
  <c r="F2388" i="1"/>
  <c r="E2388" i="1"/>
  <c r="D2388" i="1"/>
  <c r="I2387" i="1"/>
  <c r="H2387" i="1"/>
  <c r="G2387" i="1"/>
  <c r="F2387" i="1"/>
  <c r="E2387" i="1"/>
  <c r="D2387" i="1"/>
  <c r="I2386" i="1"/>
  <c r="H2386" i="1"/>
  <c r="G2386" i="1"/>
  <c r="F2386" i="1"/>
  <c r="E2386" i="1"/>
  <c r="D2386" i="1"/>
  <c r="I2385" i="1"/>
  <c r="H2385" i="1"/>
  <c r="G2385" i="1"/>
  <c r="F2385" i="1"/>
  <c r="E2385" i="1"/>
  <c r="D2385" i="1"/>
  <c r="I2384" i="1"/>
  <c r="H2384" i="1"/>
  <c r="G2384" i="1"/>
  <c r="F2384" i="1"/>
  <c r="E2384" i="1"/>
  <c r="D2384" i="1"/>
  <c r="I2383" i="1"/>
  <c r="H2383" i="1"/>
  <c r="G2383" i="1"/>
  <c r="F2383" i="1"/>
  <c r="E2383" i="1"/>
  <c r="D2383" i="1"/>
  <c r="I2382" i="1"/>
  <c r="H2382" i="1"/>
  <c r="G2382" i="1"/>
  <c r="F2382" i="1"/>
  <c r="E2382" i="1"/>
  <c r="D2382" i="1"/>
  <c r="I2381" i="1"/>
  <c r="H2381" i="1"/>
  <c r="G2381" i="1"/>
  <c r="F2381" i="1"/>
  <c r="E2381" i="1"/>
  <c r="D2381" i="1"/>
  <c r="I2380" i="1"/>
  <c r="H2380" i="1"/>
  <c r="G2380" i="1"/>
  <c r="F2380" i="1"/>
  <c r="E2380" i="1"/>
  <c r="D2380" i="1"/>
  <c r="I2379" i="1"/>
  <c r="H2379" i="1"/>
  <c r="G2379" i="1"/>
  <c r="F2379" i="1"/>
  <c r="E2379" i="1"/>
  <c r="D2379" i="1"/>
  <c r="I2378" i="1"/>
  <c r="H2378" i="1"/>
  <c r="G2378" i="1"/>
  <c r="F2378" i="1"/>
  <c r="E2378" i="1"/>
  <c r="D2378" i="1"/>
  <c r="I2377" i="1"/>
  <c r="H2377" i="1"/>
  <c r="G2377" i="1"/>
  <c r="F2377" i="1"/>
  <c r="E2377" i="1"/>
  <c r="D2377" i="1"/>
  <c r="I2376" i="1"/>
  <c r="H2376" i="1"/>
  <c r="G2376" i="1"/>
  <c r="F2376" i="1"/>
  <c r="E2376" i="1"/>
  <c r="D2376" i="1"/>
  <c r="I2375" i="1"/>
  <c r="H2375" i="1"/>
  <c r="G2375" i="1"/>
  <c r="F2375" i="1"/>
  <c r="E2375" i="1"/>
  <c r="D2375" i="1"/>
  <c r="I2374" i="1"/>
  <c r="H2374" i="1"/>
  <c r="G2374" i="1"/>
  <c r="F2374" i="1"/>
  <c r="E2374" i="1"/>
  <c r="D2374" i="1"/>
  <c r="I2373" i="1"/>
  <c r="H2373" i="1"/>
  <c r="G2373" i="1"/>
  <c r="F2373" i="1"/>
  <c r="E2373" i="1"/>
  <c r="D2373" i="1"/>
  <c r="I2372" i="1"/>
  <c r="H2372" i="1"/>
  <c r="G2372" i="1"/>
  <c r="F2372" i="1"/>
  <c r="E2372" i="1"/>
  <c r="D2372" i="1"/>
  <c r="I2371" i="1"/>
  <c r="H2371" i="1"/>
  <c r="G2371" i="1"/>
  <c r="F2371" i="1"/>
  <c r="E2371" i="1"/>
  <c r="D2371" i="1"/>
  <c r="I2370" i="1"/>
  <c r="H2370" i="1"/>
  <c r="G2370" i="1"/>
  <c r="F2370" i="1"/>
  <c r="E2370" i="1"/>
  <c r="D2370" i="1"/>
  <c r="I2369" i="1"/>
  <c r="H2369" i="1"/>
  <c r="G2369" i="1"/>
  <c r="F2369" i="1"/>
  <c r="E2369" i="1"/>
  <c r="D2369" i="1"/>
  <c r="I2368" i="1"/>
  <c r="H2368" i="1"/>
  <c r="G2368" i="1"/>
  <c r="F2368" i="1"/>
  <c r="E2368" i="1"/>
  <c r="D2368" i="1"/>
  <c r="I2367" i="1"/>
  <c r="H2367" i="1"/>
  <c r="G2367" i="1"/>
  <c r="F2367" i="1"/>
  <c r="E2367" i="1"/>
  <c r="D2367" i="1"/>
  <c r="I2366" i="1"/>
  <c r="H2366" i="1"/>
  <c r="G2366" i="1"/>
  <c r="F2366" i="1"/>
  <c r="E2366" i="1"/>
  <c r="D2366" i="1"/>
  <c r="I2365" i="1"/>
  <c r="H2365" i="1"/>
  <c r="G2365" i="1"/>
  <c r="F2365" i="1"/>
  <c r="E2365" i="1"/>
  <c r="D2365" i="1"/>
  <c r="I2364" i="1"/>
  <c r="O2364" i="1" s="1"/>
  <c r="H2364" i="1"/>
  <c r="N2364" i="1" s="1"/>
  <c r="G2364" i="1"/>
  <c r="M2364" i="1" s="1"/>
  <c r="F2364" i="1"/>
  <c r="L2364" i="1" s="1"/>
  <c r="E2364" i="1"/>
  <c r="K2364" i="1" s="1"/>
  <c r="D2364" i="1"/>
  <c r="J2364" i="1" s="1"/>
  <c r="I2363" i="1"/>
  <c r="H2363" i="1"/>
  <c r="G2363" i="1"/>
  <c r="F2363" i="1"/>
  <c r="E2363" i="1"/>
  <c r="D2363" i="1"/>
  <c r="I2362" i="1"/>
  <c r="H2362" i="1"/>
  <c r="G2362" i="1"/>
  <c r="F2362" i="1"/>
  <c r="E2362" i="1"/>
  <c r="D2362" i="1"/>
  <c r="I2361" i="1"/>
  <c r="H2361" i="1"/>
  <c r="G2361" i="1"/>
  <c r="F2361" i="1"/>
  <c r="E2361" i="1"/>
  <c r="D2361" i="1"/>
  <c r="I2360" i="1"/>
  <c r="H2360" i="1"/>
  <c r="G2360" i="1"/>
  <c r="F2360" i="1"/>
  <c r="E2360" i="1"/>
  <c r="D2360" i="1"/>
  <c r="I2359" i="1"/>
  <c r="H2359" i="1"/>
  <c r="G2359" i="1"/>
  <c r="F2359" i="1"/>
  <c r="E2359" i="1"/>
  <c r="D2359" i="1"/>
  <c r="I2358" i="1"/>
  <c r="H2358" i="1"/>
  <c r="G2358" i="1"/>
  <c r="F2358" i="1"/>
  <c r="E2358" i="1"/>
  <c r="D2358" i="1"/>
  <c r="I2357" i="1"/>
  <c r="H2357" i="1"/>
  <c r="G2357" i="1"/>
  <c r="F2357" i="1"/>
  <c r="E2357" i="1"/>
  <c r="D2357" i="1"/>
  <c r="I2356" i="1"/>
  <c r="H2356" i="1"/>
  <c r="G2356" i="1"/>
  <c r="F2356" i="1"/>
  <c r="E2356" i="1"/>
  <c r="D2356" i="1"/>
  <c r="I2355" i="1"/>
  <c r="H2355" i="1"/>
  <c r="G2355" i="1"/>
  <c r="F2355" i="1"/>
  <c r="E2355" i="1"/>
  <c r="D2355" i="1"/>
  <c r="I2354" i="1"/>
  <c r="H2354" i="1"/>
  <c r="G2354" i="1"/>
  <c r="F2354" i="1"/>
  <c r="E2354" i="1"/>
  <c r="D2354" i="1"/>
  <c r="I2353" i="1"/>
  <c r="H2353" i="1"/>
  <c r="G2353" i="1"/>
  <c r="F2353" i="1"/>
  <c r="E2353" i="1"/>
  <c r="D2353" i="1"/>
  <c r="I2352" i="1"/>
  <c r="H2352" i="1"/>
  <c r="G2352" i="1"/>
  <c r="F2352" i="1"/>
  <c r="E2352" i="1"/>
  <c r="D2352" i="1"/>
  <c r="I2351" i="1"/>
  <c r="H2351" i="1"/>
  <c r="G2351" i="1"/>
  <c r="F2351" i="1"/>
  <c r="E2351" i="1"/>
  <c r="D2351" i="1"/>
  <c r="I2350" i="1"/>
  <c r="H2350" i="1"/>
  <c r="G2350" i="1"/>
  <c r="F2350" i="1"/>
  <c r="E2350" i="1"/>
  <c r="D2350" i="1"/>
  <c r="I2349" i="1"/>
  <c r="H2349" i="1"/>
  <c r="G2349" i="1"/>
  <c r="F2349" i="1"/>
  <c r="E2349" i="1"/>
  <c r="D2349" i="1"/>
  <c r="I2348" i="1"/>
  <c r="H2348" i="1"/>
  <c r="G2348" i="1"/>
  <c r="F2348" i="1"/>
  <c r="E2348" i="1"/>
  <c r="D2348" i="1"/>
  <c r="I2347" i="1"/>
  <c r="H2347" i="1"/>
  <c r="G2347" i="1"/>
  <c r="F2347" i="1"/>
  <c r="E2347" i="1"/>
  <c r="D2347" i="1"/>
  <c r="I2346" i="1"/>
  <c r="H2346" i="1"/>
  <c r="G2346" i="1"/>
  <c r="F2346" i="1"/>
  <c r="E2346" i="1"/>
  <c r="D2346" i="1"/>
  <c r="I2345" i="1"/>
  <c r="H2345" i="1"/>
  <c r="G2345" i="1"/>
  <c r="F2345" i="1"/>
  <c r="E2345" i="1"/>
  <c r="D2345" i="1"/>
  <c r="I2344" i="1"/>
  <c r="H2344" i="1"/>
  <c r="G2344" i="1"/>
  <c r="F2344" i="1"/>
  <c r="E2344" i="1"/>
  <c r="D2344" i="1"/>
  <c r="I2343" i="1"/>
  <c r="H2343" i="1"/>
  <c r="G2343" i="1"/>
  <c r="F2343" i="1"/>
  <c r="E2343" i="1"/>
  <c r="D2343" i="1"/>
  <c r="I2342" i="1"/>
  <c r="H2342" i="1"/>
  <c r="G2342" i="1"/>
  <c r="F2342" i="1"/>
  <c r="E2342" i="1"/>
  <c r="D2342" i="1"/>
  <c r="I2341" i="1"/>
  <c r="H2341" i="1"/>
  <c r="G2341" i="1"/>
  <c r="F2341" i="1"/>
  <c r="E2341" i="1"/>
  <c r="D2341" i="1"/>
  <c r="I2340" i="1"/>
  <c r="H2340" i="1"/>
  <c r="G2340" i="1"/>
  <c r="F2340" i="1"/>
  <c r="E2340" i="1"/>
  <c r="D2340" i="1"/>
  <c r="I2339" i="1"/>
  <c r="H2339" i="1"/>
  <c r="G2339" i="1"/>
  <c r="F2339" i="1"/>
  <c r="E2339" i="1"/>
  <c r="D2339" i="1"/>
  <c r="I2338" i="1"/>
  <c r="H2338" i="1"/>
  <c r="G2338" i="1"/>
  <c r="F2338" i="1"/>
  <c r="E2338" i="1"/>
  <c r="D2338" i="1"/>
  <c r="I2337" i="1"/>
  <c r="H2337" i="1"/>
  <c r="G2337" i="1"/>
  <c r="F2337" i="1"/>
  <c r="E2337" i="1"/>
  <c r="D2337" i="1"/>
  <c r="I2336" i="1"/>
  <c r="H2336" i="1"/>
  <c r="G2336" i="1"/>
  <c r="F2336" i="1"/>
  <c r="E2336" i="1"/>
  <c r="D2336" i="1"/>
  <c r="I2335" i="1"/>
  <c r="H2335" i="1"/>
  <c r="G2335" i="1"/>
  <c r="F2335" i="1"/>
  <c r="E2335" i="1"/>
  <c r="D2335" i="1"/>
  <c r="I2334" i="1"/>
  <c r="H2334" i="1"/>
  <c r="G2334" i="1"/>
  <c r="F2334" i="1"/>
  <c r="E2334" i="1"/>
  <c r="D2334" i="1"/>
  <c r="I2333" i="1"/>
  <c r="O2333" i="1" s="1"/>
  <c r="H2333" i="1"/>
  <c r="N2333" i="1" s="1"/>
  <c r="G2333" i="1"/>
  <c r="M2333" i="1" s="1"/>
  <c r="F2333" i="1"/>
  <c r="L2333" i="1" s="1"/>
  <c r="E2333" i="1"/>
  <c r="K2333" i="1" s="1"/>
  <c r="D2333" i="1"/>
  <c r="J2333" i="1" s="1"/>
  <c r="I2332" i="1"/>
  <c r="H2332" i="1"/>
  <c r="G2332" i="1"/>
  <c r="F2332" i="1"/>
  <c r="E2332" i="1"/>
  <c r="D2332" i="1"/>
  <c r="I2331" i="1"/>
  <c r="H2331" i="1"/>
  <c r="G2331" i="1"/>
  <c r="F2331" i="1"/>
  <c r="E2331" i="1"/>
  <c r="D2331" i="1"/>
  <c r="I2330" i="1"/>
  <c r="H2330" i="1"/>
  <c r="G2330" i="1"/>
  <c r="F2330" i="1"/>
  <c r="E2330" i="1"/>
  <c r="D2330" i="1"/>
  <c r="I2329" i="1"/>
  <c r="H2329" i="1"/>
  <c r="G2329" i="1"/>
  <c r="F2329" i="1"/>
  <c r="E2329" i="1"/>
  <c r="D2329" i="1"/>
  <c r="I2328" i="1"/>
  <c r="H2328" i="1"/>
  <c r="G2328" i="1"/>
  <c r="F2328" i="1"/>
  <c r="E2328" i="1"/>
  <c r="D2328" i="1"/>
  <c r="I2327" i="1"/>
  <c r="H2327" i="1"/>
  <c r="G2327" i="1"/>
  <c r="F2327" i="1"/>
  <c r="E2327" i="1"/>
  <c r="D2327" i="1"/>
  <c r="I2326" i="1"/>
  <c r="H2326" i="1"/>
  <c r="G2326" i="1"/>
  <c r="F2326" i="1"/>
  <c r="E2326" i="1"/>
  <c r="D2326" i="1"/>
  <c r="I2325" i="1"/>
  <c r="H2325" i="1"/>
  <c r="G2325" i="1"/>
  <c r="F2325" i="1"/>
  <c r="E2325" i="1"/>
  <c r="D2325" i="1"/>
  <c r="I2324" i="1"/>
  <c r="H2324" i="1"/>
  <c r="G2324" i="1"/>
  <c r="F2324" i="1"/>
  <c r="E2324" i="1"/>
  <c r="D2324" i="1"/>
  <c r="I2323" i="1"/>
  <c r="H2323" i="1"/>
  <c r="G2323" i="1"/>
  <c r="F2323" i="1"/>
  <c r="E2323" i="1"/>
  <c r="D2323" i="1"/>
  <c r="I2322" i="1"/>
  <c r="H2322" i="1"/>
  <c r="G2322" i="1"/>
  <c r="F2322" i="1"/>
  <c r="E2322" i="1"/>
  <c r="D2322" i="1"/>
  <c r="I2321" i="1"/>
  <c r="H2321" i="1"/>
  <c r="G2321" i="1"/>
  <c r="F2321" i="1"/>
  <c r="E2321" i="1"/>
  <c r="D2321" i="1"/>
  <c r="I2320" i="1"/>
  <c r="H2320" i="1"/>
  <c r="G2320" i="1"/>
  <c r="F2320" i="1"/>
  <c r="E2320" i="1"/>
  <c r="D2320" i="1"/>
  <c r="I2319" i="1"/>
  <c r="H2319" i="1"/>
  <c r="G2319" i="1"/>
  <c r="F2319" i="1"/>
  <c r="E2319" i="1"/>
  <c r="D2319" i="1"/>
  <c r="I2318" i="1"/>
  <c r="H2318" i="1"/>
  <c r="G2318" i="1"/>
  <c r="F2318" i="1"/>
  <c r="E2318" i="1"/>
  <c r="D2318" i="1"/>
  <c r="I2317" i="1"/>
  <c r="H2317" i="1"/>
  <c r="G2317" i="1"/>
  <c r="F2317" i="1"/>
  <c r="E2317" i="1"/>
  <c r="D2317" i="1"/>
  <c r="I2316" i="1"/>
  <c r="H2316" i="1"/>
  <c r="G2316" i="1"/>
  <c r="F2316" i="1"/>
  <c r="E2316" i="1"/>
  <c r="D2316" i="1"/>
  <c r="I2315" i="1"/>
  <c r="H2315" i="1"/>
  <c r="G2315" i="1"/>
  <c r="F2315" i="1"/>
  <c r="E2315" i="1"/>
  <c r="D2315" i="1"/>
  <c r="I2314" i="1"/>
  <c r="H2314" i="1"/>
  <c r="G2314" i="1"/>
  <c r="F2314" i="1"/>
  <c r="E2314" i="1"/>
  <c r="D2314" i="1"/>
  <c r="I2313" i="1"/>
  <c r="H2313" i="1"/>
  <c r="G2313" i="1"/>
  <c r="F2313" i="1"/>
  <c r="E2313" i="1"/>
  <c r="D2313" i="1"/>
  <c r="I2312" i="1"/>
  <c r="H2312" i="1"/>
  <c r="G2312" i="1"/>
  <c r="F2312" i="1"/>
  <c r="E2312" i="1"/>
  <c r="D2312" i="1"/>
  <c r="I2311" i="1"/>
  <c r="H2311" i="1"/>
  <c r="G2311" i="1"/>
  <c r="F2311" i="1"/>
  <c r="E2311" i="1"/>
  <c r="D2311" i="1"/>
  <c r="I2310" i="1"/>
  <c r="H2310" i="1"/>
  <c r="G2310" i="1"/>
  <c r="F2310" i="1"/>
  <c r="E2310" i="1"/>
  <c r="D2310" i="1"/>
  <c r="I2309" i="1"/>
  <c r="H2309" i="1"/>
  <c r="G2309" i="1"/>
  <c r="F2309" i="1"/>
  <c r="E2309" i="1"/>
  <c r="D2309" i="1"/>
  <c r="I2308" i="1"/>
  <c r="H2308" i="1"/>
  <c r="G2308" i="1"/>
  <c r="F2308" i="1"/>
  <c r="E2308" i="1"/>
  <c r="D2308" i="1"/>
  <c r="I2307" i="1"/>
  <c r="H2307" i="1"/>
  <c r="G2307" i="1"/>
  <c r="F2307" i="1"/>
  <c r="E2307" i="1"/>
  <c r="D2307" i="1"/>
  <c r="I2306" i="1"/>
  <c r="H2306" i="1"/>
  <c r="G2306" i="1"/>
  <c r="F2306" i="1"/>
  <c r="E2306" i="1"/>
  <c r="D2306" i="1"/>
  <c r="I2305" i="1"/>
  <c r="H2305" i="1"/>
  <c r="G2305" i="1"/>
  <c r="F2305" i="1"/>
  <c r="E2305" i="1"/>
  <c r="D2305" i="1"/>
  <c r="I2304" i="1"/>
  <c r="H2304" i="1"/>
  <c r="G2304" i="1"/>
  <c r="F2304" i="1"/>
  <c r="E2304" i="1"/>
  <c r="D2304" i="1"/>
  <c r="I2303" i="1"/>
  <c r="H2303" i="1"/>
  <c r="G2303" i="1"/>
  <c r="F2303" i="1"/>
  <c r="E2303" i="1"/>
  <c r="D2303" i="1"/>
  <c r="I2302" i="1"/>
  <c r="O2302" i="1" s="1"/>
  <c r="H2302" i="1"/>
  <c r="N2302" i="1" s="1"/>
  <c r="G2302" i="1"/>
  <c r="M2302" i="1" s="1"/>
  <c r="F2302" i="1"/>
  <c r="L2302" i="1" s="1"/>
  <c r="E2302" i="1"/>
  <c r="K2302" i="1" s="1"/>
  <c r="D2302" i="1"/>
  <c r="J2302" i="1" s="1"/>
  <c r="I2301" i="1"/>
  <c r="H2301" i="1"/>
  <c r="G2301" i="1"/>
  <c r="F2301" i="1"/>
  <c r="E2301" i="1"/>
  <c r="D2301" i="1"/>
  <c r="I2300" i="1"/>
  <c r="H2300" i="1"/>
  <c r="G2300" i="1"/>
  <c r="F2300" i="1"/>
  <c r="E2300" i="1"/>
  <c r="D2300" i="1"/>
  <c r="I2299" i="1"/>
  <c r="H2299" i="1"/>
  <c r="G2299" i="1"/>
  <c r="F2299" i="1"/>
  <c r="E2299" i="1"/>
  <c r="D2299" i="1"/>
  <c r="I2298" i="1"/>
  <c r="H2298" i="1"/>
  <c r="G2298" i="1"/>
  <c r="F2298" i="1"/>
  <c r="E2298" i="1"/>
  <c r="D2298" i="1"/>
  <c r="I2297" i="1"/>
  <c r="H2297" i="1"/>
  <c r="G2297" i="1"/>
  <c r="F2297" i="1"/>
  <c r="E2297" i="1"/>
  <c r="D2297" i="1"/>
  <c r="I2296" i="1"/>
  <c r="H2296" i="1"/>
  <c r="G2296" i="1"/>
  <c r="F2296" i="1"/>
  <c r="E2296" i="1"/>
  <c r="D2296" i="1"/>
  <c r="I2295" i="1"/>
  <c r="H2295" i="1"/>
  <c r="G2295" i="1"/>
  <c r="F2295" i="1"/>
  <c r="E2295" i="1"/>
  <c r="D2295" i="1"/>
  <c r="I2294" i="1"/>
  <c r="H2294" i="1"/>
  <c r="G2294" i="1"/>
  <c r="F2294" i="1"/>
  <c r="E2294" i="1"/>
  <c r="D2294" i="1"/>
  <c r="I2293" i="1"/>
  <c r="H2293" i="1"/>
  <c r="G2293" i="1"/>
  <c r="F2293" i="1"/>
  <c r="E2293" i="1"/>
  <c r="D2293" i="1"/>
  <c r="I2292" i="1"/>
  <c r="H2292" i="1"/>
  <c r="G2292" i="1"/>
  <c r="F2292" i="1"/>
  <c r="E2292" i="1"/>
  <c r="D2292" i="1"/>
  <c r="I2291" i="1"/>
  <c r="H2291" i="1"/>
  <c r="G2291" i="1"/>
  <c r="F2291" i="1"/>
  <c r="E2291" i="1"/>
  <c r="D2291" i="1"/>
  <c r="I2290" i="1"/>
  <c r="H2290" i="1"/>
  <c r="G2290" i="1"/>
  <c r="F2290" i="1"/>
  <c r="E2290" i="1"/>
  <c r="D2290" i="1"/>
  <c r="I2289" i="1"/>
  <c r="H2289" i="1"/>
  <c r="G2289" i="1"/>
  <c r="F2289" i="1"/>
  <c r="E2289" i="1"/>
  <c r="D2289" i="1"/>
  <c r="I2288" i="1"/>
  <c r="H2288" i="1"/>
  <c r="G2288" i="1"/>
  <c r="F2288" i="1"/>
  <c r="E2288" i="1"/>
  <c r="D2288" i="1"/>
  <c r="I2287" i="1"/>
  <c r="H2287" i="1"/>
  <c r="G2287" i="1"/>
  <c r="F2287" i="1"/>
  <c r="E2287" i="1"/>
  <c r="D2287" i="1"/>
  <c r="I2286" i="1"/>
  <c r="H2286" i="1"/>
  <c r="G2286" i="1"/>
  <c r="F2286" i="1"/>
  <c r="E2286" i="1"/>
  <c r="D2286" i="1"/>
  <c r="I2285" i="1"/>
  <c r="H2285" i="1"/>
  <c r="G2285" i="1"/>
  <c r="F2285" i="1"/>
  <c r="E2285" i="1"/>
  <c r="D2285" i="1"/>
  <c r="I2284" i="1"/>
  <c r="H2284" i="1"/>
  <c r="G2284" i="1"/>
  <c r="F2284" i="1"/>
  <c r="E2284" i="1"/>
  <c r="D2284" i="1"/>
  <c r="I2283" i="1"/>
  <c r="H2283" i="1"/>
  <c r="G2283" i="1"/>
  <c r="F2283" i="1"/>
  <c r="E2283" i="1"/>
  <c r="D2283" i="1"/>
  <c r="I2282" i="1"/>
  <c r="H2282" i="1"/>
  <c r="G2282" i="1"/>
  <c r="F2282" i="1"/>
  <c r="E2282" i="1"/>
  <c r="D2282" i="1"/>
  <c r="I2281" i="1"/>
  <c r="H2281" i="1"/>
  <c r="G2281" i="1"/>
  <c r="F2281" i="1"/>
  <c r="E2281" i="1"/>
  <c r="D2281" i="1"/>
  <c r="I2280" i="1"/>
  <c r="H2280" i="1"/>
  <c r="G2280" i="1"/>
  <c r="F2280" i="1"/>
  <c r="E2280" i="1"/>
  <c r="D2280" i="1"/>
  <c r="I2279" i="1"/>
  <c r="H2279" i="1"/>
  <c r="G2279" i="1"/>
  <c r="F2279" i="1"/>
  <c r="E2279" i="1"/>
  <c r="D2279" i="1"/>
  <c r="I2278" i="1"/>
  <c r="H2278" i="1"/>
  <c r="G2278" i="1"/>
  <c r="F2278" i="1"/>
  <c r="E2278" i="1"/>
  <c r="D2278" i="1"/>
  <c r="I2277" i="1"/>
  <c r="H2277" i="1"/>
  <c r="G2277" i="1"/>
  <c r="F2277" i="1"/>
  <c r="E2277" i="1"/>
  <c r="D2277" i="1"/>
  <c r="I2276" i="1"/>
  <c r="H2276" i="1"/>
  <c r="G2276" i="1"/>
  <c r="F2276" i="1"/>
  <c r="E2276" i="1"/>
  <c r="D2276" i="1"/>
  <c r="I2275" i="1"/>
  <c r="H2275" i="1"/>
  <c r="G2275" i="1"/>
  <c r="F2275" i="1"/>
  <c r="E2275" i="1"/>
  <c r="D2275" i="1"/>
  <c r="I2274" i="1"/>
  <c r="H2274" i="1"/>
  <c r="G2274" i="1"/>
  <c r="F2274" i="1"/>
  <c r="E2274" i="1"/>
  <c r="D2274" i="1"/>
  <c r="I2273" i="1"/>
  <c r="H2273" i="1"/>
  <c r="G2273" i="1"/>
  <c r="F2273" i="1"/>
  <c r="E2273" i="1"/>
  <c r="D2273" i="1"/>
  <c r="I2272" i="1"/>
  <c r="H2272" i="1"/>
  <c r="G2272" i="1"/>
  <c r="F2272" i="1"/>
  <c r="E2272" i="1"/>
  <c r="D2272" i="1"/>
  <c r="I2271" i="1"/>
  <c r="O2271" i="1" s="1"/>
  <c r="H2271" i="1"/>
  <c r="N2271" i="1" s="1"/>
  <c r="G2271" i="1"/>
  <c r="M2271" i="1" s="1"/>
  <c r="F2271" i="1"/>
  <c r="L2271" i="1" s="1"/>
  <c r="E2271" i="1"/>
  <c r="K2271" i="1" s="1"/>
  <c r="D2271" i="1"/>
  <c r="J2271" i="1" s="1"/>
  <c r="I2270" i="1"/>
  <c r="H2270" i="1"/>
  <c r="G2270" i="1"/>
  <c r="F2270" i="1"/>
  <c r="E2270" i="1"/>
  <c r="D2270" i="1"/>
  <c r="I2269" i="1"/>
  <c r="H2269" i="1"/>
  <c r="G2269" i="1"/>
  <c r="F2269" i="1"/>
  <c r="E2269" i="1"/>
  <c r="D2269" i="1"/>
  <c r="I2268" i="1"/>
  <c r="H2268" i="1"/>
  <c r="G2268" i="1"/>
  <c r="F2268" i="1"/>
  <c r="E2268" i="1"/>
  <c r="D2268" i="1"/>
  <c r="I2267" i="1"/>
  <c r="H2267" i="1"/>
  <c r="G2267" i="1"/>
  <c r="F2267" i="1"/>
  <c r="E2267" i="1"/>
  <c r="D2267" i="1"/>
  <c r="I2266" i="1"/>
  <c r="H2266" i="1"/>
  <c r="G2266" i="1"/>
  <c r="F2266" i="1"/>
  <c r="E2266" i="1"/>
  <c r="D2266" i="1"/>
  <c r="I2265" i="1"/>
  <c r="H2265" i="1"/>
  <c r="G2265" i="1"/>
  <c r="F2265" i="1"/>
  <c r="E2265" i="1"/>
  <c r="D2265" i="1"/>
  <c r="I2264" i="1"/>
  <c r="H2264" i="1"/>
  <c r="G2264" i="1"/>
  <c r="F2264" i="1"/>
  <c r="E2264" i="1"/>
  <c r="D2264" i="1"/>
  <c r="I2263" i="1"/>
  <c r="H2263" i="1"/>
  <c r="G2263" i="1"/>
  <c r="F2263" i="1"/>
  <c r="E2263" i="1"/>
  <c r="D2263" i="1"/>
  <c r="I2262" i="1"/>
  <c r="H2262" i="1"/>
  <c r="G2262" i="1"/>
  <c r="F2262" i="1"/>
  <c r="E2262" i="1"/>
  <c r="D2262" i="1"/>
  <c r="I2261" i="1"/>
  <c r="H2261" i="1"/>
  <c r="G2261" i="1"/>
  <c r="F2261" i="1"/>
  <c r="E2261" i="1"/>
  <c r="D2261" i="1"/>
  <c r="I2260" i="1"/>
  <c r="H2260" i="1"/>
  <c r="G2260" i="1"/>
  <c r="F2260" i="1"/>
  <c r="E2260" i="1"/>
  <c r="D2260" i="1"/>
  <c r="I2259" i="1"/>
  <c r="H2259" i="1"/>
  <c r="G2259" i="1"/>
  <c r="F2259" i="1"/>
  <c r="E2259" i="1"/>
  <c r="D2259" i="1"/>
  <c r="I2258" i="1"/>
  <c r="H2258" i="1"/>
  <c r="G2258" i="1"/>
  <c r="F2258" i="1"/>
  <c r="E2258" i="1"/>
  <c r="D2258" i="1"/>
  <c r="I2257" i="1"/>
  <c r="H2257" i="1"/>
  <c r="G2257" i="1"/>
  <c r="F2257" i="1"/>
  <c r="E2257" i="1"/>
  <c r="D2257" i="1"/>
  <c r="I2256" i="1"/>
  <c r="H2256" i="1"/>
  <c r="G2256" i="1"/>
  <c r="F2256" i="1"/>
  <c r="E2256" i="1"/>
  <c r="D2256" i="1"/>
  <c r="I2255" i="1"/>
  <c r="H2255" i="1"/>
  <c r="G2255" i="1"/>
  <c r="F2255" i="1"/>
  <c r="E2255" i="1"/>
  <c r="D2255" i="1"/>
  <c r="I2254" i="1"/>
  <c r="H2254" i="1"/>
  <c r="G2254" i="1"/>
  <c r="F2254" i="1"/>
  <c r="E2254" i="1"/>
  <c r="D2254" i="1"/>
  <c r="I2253" i="1"/>
  <c r="H2253" i="1"/>
  <c r="G2253" i="1"/>
  <c r="F2253" i="1"/>
  <c r="E2253" i="1"/>
  <c r="D2253" i="1"/>
  <c r="I2252" i="1"/>
  <c r="H2252" i="1"/>
  <c r="G2252" i="1"/>
  <c r="F2252" i="1"/>
  <c r="E2252" i="1"/>
  <c r="D2252" i="1"/>
  <c r="I2251" i="1"/>
  <c r="H2251" i="1"/>
  <c r="G2251" i="1"/>
  <c r="F2251" i="1"/>
  <c r="E2251" i="1"/>
  <c r="D2251" i="1"/>
  <c r="I2250" i="1"/>
  <c r="H2250" i="1"/>
  <c r="G2250" i="1"/>
  <c r="F2250" i="1"/>
  <c r="E2250" i="1"/>
  <c r="D2250" i="1"/>
  <c r="I2249" i="1"/>
  <c r="H2249" i="1"/>
  <c r="G2249" i="1"/>
  <c r="F2249" i="1"/>
  <c r="E2249" i="1"/>
  <c r="D2249" i="1"/>
  <c r="I2248" i="1"/>
  <c r="H2248" i="1"/>
  <c r="G2248" i="1"/>
  <c r="F2248" i="1"/>
  <c r="E2248" i="1"/>
  <c r="D2248" i="1"/>
  <c r="I2247" i="1"/>
  <c r="H2247" i="1"/>
  <c r="G2247" i="1"/>
  <c r="F2247" i="1"/>
  <c r="E2247" i="1"/>
  <c r="D2247" i="1"/>
  <c r="I2246" i="1"/>
  <c r="H2246" i="1"/>
  <c r="G2246" i="1"/>
  <c r="F2246" i="1"/>
  <c r="E2246" i="1"/>
  <c r="D2246" i="1"/>
  <c r="I2245" i="1"/>
  <c r="H2245" i="1"/>
  <c r="G2245" i="1"/>
  <c r="F2245" i="1"/>
  <c r="E2245" i="1"/>
  <c r="D2245" i="1"/>
  <c r="I2244" i="1"/>
  <c r="H2244" i="1"/>
  <c r="G2244" i="1"/>
  <c r="F2244" i="1"/>
  <c r="E2244" i="1"/>
  <c r="D2244" i="1"/>
  <c r="I2243" i="1"/>
  <c r="H2243" i="1"/>
  <c r="G2243" i="1"/>
  <c r="F2243" i="1"/>
  <c r="E2243" i="1"/>
  <c r="D2243" i="1"/>
  <c r="I2242" i="1"/>
  <c r="H2242" i="1"/>
  <c r="G2242" i="1"/>
  <c r="F2242" i="1"/>
  <c r="E2242" i="1"/>
  <c r="D2242" i="1"/>
  <c r="I2241" i="1"/>
  <c r="H2241" i="1"/>
  <c r="G2241" i="1"/>
  <c r="F2241" i="1"/>
  <c r="E2241" i="1"/>
  <c r="D2241" i="1"/>
  <c r="I2240" i="1"/>
  <c r="O2240" i="1" s="1"/>
  <c r="H2240" i="1"/>
  <c r="N2240" i="1" s="1"/>
  <c r="G2240" i="1"/>
  <c r="M2240" i="1" s="1"/>
  <c r="F2240" i="1"/>
  <c r="L2240" i="1" s="1"/>
  <c r="E2240" i="1"/>
  <c r="K2240" i="1" s="1"/>
  <c r="D2240" i="1"/>
  <c r="J2240" i="1" s="1"/>
  <c r="I2239" i="1"/>
  <c r="H2239" i="1"/>
  <c r="G2239" i="1"/>
  <c r="F2239" i="1"/>
  <c r="E2239" i="1"/>
  <c r="D2239" i="1"/>
  <c r="I2238" i="1"/>
  <c r="H2238" i="1"/>
  <c r="G2238" i="1"/>
  <c r="F2238" i="1"/>
  <c r="E2238" i="1"/>
  <c r="D2238" i="1"/>
  <c r="I2237" i="1"/>
  <c r="H2237" i="1"/>
  <c r="G2237" i="1"/>
  <c r="F2237" i="1"/>
  <c r="E2237" i="1"/>
  <c r="D2237" i="1"/>
  <c r="I2236" i="1"/>
  <c r="H2236" i="1"/>
  <c r="G2236" i="1"/>
  <c r="F2236" i="1"/>
  <c r="E2236" i="1"/>
  <c r="D2236" i="1"/>
  <c r="I2235" i="1"/>
  <c r="H2235" i="1"/>
  <c r="G2235" i="1"/>
  <c r="F2235" i="1"/>
  <c r="E2235" i="1"/>
  <c r="D2235" i="1"/>
  <c r="I2234" i="1"/>
  <c r="H2234" i="1"/>
  <c r="G2234" i="1"/>
  <c r="F2234" i="1"/>
  <c r="E2234" i="1"/>
  <c r="D2234" i="1"/>
  <c r="I2233" i="1"/>
  <c r="H2233" i="1"/>
  <c r="G2233" i="1"/>
  <c r="F2233" i="1"/>
  <c r="E2233" i="1"/>
  <c r="D2233" i="1"/>
  <c r="I2232" i="1"/>
  <c r="H2232" i="1"/>
  <c r="G2232" i="1"/>
  <c r="F2232" i="1"/>
  <c r="E2232" i="1"/>
  <c r="D2232" i="1"/>
  <c r="I2231" i="1"/>
  <c r="H2231" i="1"/>
  <c r="G2231" i="1"/>
  <c r="F2231" i="1"/>
  <c r="E2231" i="1"/>
  <c r="D2231" i="1"/>
  <c r="I2230" i="1"/>
  <c r="H2230" i="1"/>
  <c r="G2230" i="1"/>
  <c r="F2230" i="1"/>
  <c r="E2230" i="1"/>
  <c r="D2230" i="1"/>
  <c r="I2229" i="1"/>
  <c r="H2229" i="1"/>
  <c r="G2229" i="1"/>
  <c r="F2229" i="1"/>
  <c r="E2229" i="1"/>
  <c r="D2229" i="1"/>
  <c r="I2228" i="1"/>
  <c r="H2228" i="1"/>
  <c r="G2228" i="1"/>
  <c r="F2228" i="1"/>
  <c r="E2228" i="1"/>
  <c r="D2228" i="1"/>
  <c r="I2227" i="1"/>
  <c r="H2227" i="1"/>
  <c r="G2227" i="1"/>
  <c r="F2227" i="1"/>
  <c r="E2227" i="1"/>
  <c r="D2227" i="1"/>
  <c r="I2226" i="1"/>
  <c r="H2226" i="1"/>
  <c r="G2226" i="1"/>
  <c r="F2226" i="1"/>
  <c r="E2226" i="1"/>
  <c r="D2226" i="1"/>
  <c r="I2225" i="1"/>
  <c r="H2225" i="1"/>
  <c r="G2225" i="1"/>
  <c r="F2225" i="1"/>
  <c r="E2225" i="1"/>
  <c r="D2225" i="1"/>
  <c r="I2224" i="1"/>
  <c r="H2224" i="1"/>
  <c r="G2224" i="1"/>
  <c r="F2224" i="1"/>
  <c r="E2224" i="1"/>
  <c r="D2224" i="1"/>
  <c r="I2223" i="1"/>
  <c r="H2223" i="1"/>
  <c r="G2223" i="1"/>
  <c r="F2223" i="1"/>
  <c r="E2223" i="1"/>
  <c r="D2223" i="1"/>
  <c r="I2222" i="1"/>
  <c r="H2222" i="1"/>
  <c r="G2222" i="1"/>
  <c r="F2222" i="1"/>
  <c r="E2222" i="1"/>
  <c r="D2222" i="1"/>
  <c r="I2221" i="1"/>
  <c r="H2221" i="1"/>
  <c r="G2221" i="1"/>
  <c r="F2221" i="1"/>
  <c r="E2221" i="1"/>
  <c r="D2221" i="1"/>
  <c r="I2220" i="1"/>
  <c r="H2220" i="1"/>
  <c r="G2220" i="1"/>
  <c r="F2220" i="1"/>
  <c r="E2220" i="1"/>
  <c r="D2220" i="1"/>
  <c r="I2219" i="1"/>
  <c r="H2219" i="1"/>
  <c r="G2219" i="1"/>
  <c r="F2219" i="1"/>
  <c r="E2219" i="1"/>
  <c r="D2219" i="1"/>
  <c r="I2218" i="1"/>
  <c r="H2218" i="1"/>
  <c r="G2218" i="1"/>
  <c r="F2218" i="1"/>
  <c r="E2218" i="1"/>
  <c r="D2218" i="1"/>
  <c r="I2217" i="1"/>
  <c r="H2217" i="1"/>
  <c r="G2217" i="1"/>
  <c r="F2217" i="1"/>
  <c r="E2217" i="1"/>
  <c r="D2217" i="1"/>
  <c r="I2216" i="1"/>
  <c r="H2216" i="1"/>
  <c r="G2216" i="1"/>
  <c r="F2216" i="1"/>
  <c r="E2216" i="1"/>
  <c r="D2216" i="1"/>
  <c r="I2215" i="1"/>
  <c r="H2215" i="1"/>
  <c r="G2215" i="1"/>
  <c r="F2215" i="1"/>
  <c r="E2215" i="1"/>
  <c r="D2215" i="1"/>
  <c r="I2214" i="1"/>
  <c r="H2214" i="1"/>
  <c r="G2214" i="1"/>
  <c r="F2214" i="1"/>
  <c r="E2214" i="1"/>
  <c r="D2214" i="1"/>
  <c r="I2213" i="1"/>
  <c r="H2213" i="1"/>
  <c r="G2213" i="1"/>
  <c r="F2213" i="1"/>
  <c r="E2213" i="1"/>
  <c r="D2213" i="1"/>
  <c r="I2212" i="1"/>
  <c r="H2212" i="1"/>
  <c r="G2212" i="1"/>
  <c r="F2212" i="1"/>
  <c r="E2212" i="1"/>
  <c r="D2212" i="1"/>
  <c r="I2211" i="1"/>
  <c r="H2211" i="1"/>
  <c r="G2211" i="1"/>
  <c r="F2211" i="1"/>
  <c r="E2211" i="1"/>
  <c r="D2211" i="1"/>
  <c r="I2210" i="1"/>
  <c r="H2210" i="1"/>
  <c r="G2210" i="1"/>
  <c r="F2210" i="1"/>
  <c r="E2210" i="1"/>
  <c r="D2210" i="1"/>
  <c r="I2209" i="1"/>
  <c r="O2209" i="1" s="1"/>
  <c r="H2209" i="1"/>
  <c r="N2209" i="1" s="1"/>
  <c r="G2209" i="1"/>
  <c r="M2209" i="1" s="1"/>
  <c r="F2209" i="1"/>
  <c r="L2209" i="1" s="1"/>
  <c r="E2209" i="1"/>
  <c r="K2209" i="1" s="1"/>
  <c r="D2209" i="1"/>
  <c r="J2209" i="1" s="1"/>
  <c r="I2208" i="1"/>
  <c r="H2208" i="1"/>
  <c r="G2208" i="1"/>
  <c r="F2208" i="1"/>
  <c r="E2208" i="1"/>
  <c r="D2208" i="1"/>
  <c r="I2207" i="1"/>
  <c r="H2207" i="1"/>
  <c r="G2207" i="1"/>
  <c r="F2207" i="1"/>
  <c r="E2207" i="1"/>
  <c r="D2207" i="1"/>
  <c r="I2206" i="1"/>
  <c r="H2206" i="1"/>
  <c r="G2206" i="1"/>
  <c r="F2206" i="1"/>
  <c r="E2206" i="1"/>
  <c r="D2206" i="1"/>
  <c r="I2205" i="1"/>
  <c r="H2205" i="1"/>
  <c r="G2205" i="1"/>
  <c r="F2205" i="1"/>
  <c r="E2205" i="1"/>
  <c r="D2205" i="1"/>
  <c r="I2204" i="1"/>
  <c r="H2204" i="1"/>
  <c r="G2204" i="1"/>
  <c r="F2204" i="1"/>
  <c r="E2204" i="1"/>
  <c r="D2204" i="1"/>
  <c r="I2203" i="1"/>
  <c r="H2203" i="1"/>
  <c r="G2203" i="1"/>
  <c r="F2203" i="1"/>
  <c r="E2203" i="1"/>
  <c r="D2203" i="1"/>
  <c r="I2202" i="1"/>
  <c r="H2202" i="1"/>
  <c r="G2202" i="1"/>
  <c r="F2202" i="1"/>
  <c r="E2202" i="1"/>
  <c r="D2202" i="1"/>
  <c r="I2201" i="1"/>
  <c r="H2201" i="1"/>
  <c r="G2201" i="1"/>
  <c r="F2201" i="1"/>
  <c r="E2201" i="1"/>
  <c r="D2201" i="1"/>
  <c r="I2200" i="1"/>
  <c r="H2200" i="1"/>
  <c r="G2200" i="1"/>
  <c r="F2200" i="1"/>
  <c r="E2200" i="1"/>
  <c r="D2200" i="1"/>
  <c r="I2199" i="1"/>
  <c r="H2199" i="1"/>
  <c r="G2199" i="1"/>
  <c r="F2199" i="1"/>
  <c r="E2199" i="1"/>
  <c r="D2199" i="1"/>
  <c r="I2198" i="1"/>
  <c r="H2198" i="1"/>
  <c r="G2198" i="1"/>
  <c r="F2198" i="1"/>
  <c r="E2198" i="1"/>
  <c r="D2198" i="1"/>
  <c r="I2197" i="1"/>
  <c r="H2197" i="1"/>
  <c r="G2197" i="1"/>
  <c r="F2197" i="1"/>
  <c r="E2197" i="1"/>
  <c r="D2197" i="1"/>
  <c r="I2196" i="1"/>
  <c r="H2196" i="1"/>
  <c r="G2196" i="1"/>
  <c r="F2196" i="1"/>
  <c r="E2196" i="1"/>
  <c r="D2196" i="1"/>
  <c r="I2195" i="1"/>
  <c r="H2195" i="1"/>
  <c r="G2195" i="1"/>
  <c r="F2195" i="1"/>
  <c r="E2195" i="1"/>
  <c r="D2195" i="1"/>
  <c r="I2194" i="1"/>
  <c r="H2194" i="1"/>
  <c r="G2194" i="1"/>
  <c r="F2194" i="1"/>
  <c r="E2194" i="1"/>
  <c r="D2194" i="1"/>
  <c r="I2193" i="1"/>
  <c r="H2193" i="1"/>
  <c r="G2193" i="1"/>
  <c r="F2193" i="1"/>
  <c r="E2193" i="1"/>
  <c r="D2193" i="1"/>
  <c r="I2192" i="1"/>
  <c r="H2192" i="1"/>
  <c r="G2192" i="1"/>
  <c r="F2192" i="1"/>
  <c r="E2192" i="1"/>
  <c r="D2192" i="1"/>
  <c r="I2191" i="1"/>
  <c r="H2191" i="1"/>
  <c r="G2191" i="1"/>
  <c r="F2191" i="1"/>
  <c r="E2191" i="1"/>
  <c r="D2191" i="1"/>
  <c r="I2190" i="1"/>
  <c r="H2190" i="1"/>
  <c r="G2190" i="1"/>
  <c r="F2190" i="1"/>
  <c r="E2190" i="1"/>
  <c r="D2190" i="1"/>
  <c r="I2189" i="1"/>
  <c r="H2189" i="1"/>
  <c r="G2189" i="1"/>
  <c r="F2189" i="1"/>
  <c r="E2189" i="1"/>
  <c r="D2189" i="1"/>
  <c r="I2188" i="1"/>
  <c r="H2188" i="1"/>
  <c r="G2188" i="1"/>
  <c r="F2188" i="1"/>
  <c r="E2188" i="1"/>
  <c r="D2188" i="1"/>
  <c r="I2187" i="1"/>
  <c r="H2187" i="1"/>
  <c r="G2187" i="1"/>
  <c r="F2187" i="1"/>
  <c r="E2187" i="1"/>
  <c r="D2187" i="1"/>
  <c r="I2186" i="1"/>
  <c r="H2186" i="1"/>
  <c r="G2186" i="1"/>
  <c r="F2186" i="1"/>
  <c r="E2186" i="1"/>
  <c r="D2186" i="1"/>
  <c r="I2185" i="1"/>
  <c r="H2185" i="1"/>
  <c r="G2185" i="1"/>
  <c r="F2185" i="1"/>
  <c r="E2185" i="1"/>
  <c r="D2185" i="1"/>
  <c r="I2184" i="1"/>
  <c r="H2184" i="1"/>
  <c r="G2184" i="1"/>
  <c r="F2184" i="1"/>
  <c r="E2184" i="1"/>
  <c r="D2184" i="1"/>
  <c r="I2183" i="1"/>
  <c r="H2183" i="1"/>
  <c r="G2183" i="1"/>
  <c r="F2183" i="1"/>
  <c r="E2183" i="1"/>
  <c r="D2183" i="1"/>
  <c r="I2182" i="1"/>
  <c r="H2182" i="1"/>
  <c r="G2182" i="1"/>
  <c r="F2182" i="1"/>
  <c r="E2182" i="1"/>
  <c r="D2182" i="1"/>
  <c r="I2181" i="1"/>
  <c r="H2181" i="1"/>
  <c r="G2181" i="1"/>
  <c r="F2181" i="1"/>
  <c r="E2181" i="1"/>
  <c r="D2181" i="1"/>
  <c r="I2180" i="1"/>
  <c r="H2180" i="1"/>
  <c r="G2180" i="1"/>
  <c r="F2180" i="1"/>
  <c r="E2180" i="1"/>
  <c r="D2180" i="1"/>
  <c r="I2179" i="1"/>
  <c r="H2179" i="1"/>
  <c r="G2179" i="1"/>
  <c r="F2179" i="1"/>
  <c r="E2179" i="1"/>
  <c r="D2179" i="1"/>
  <c r="I2178" i="1"/>
  <c r="O2178" i="1" s="1"/>
  <c r="H2178" i="1"/>
  <c r="N2178" i="1" s="1"/>
  <c r="G2178" i="1"/>
  <c r="M2178" i="1" s="1"/>
  <c r="F2178" i="1"/>
  <c r="L2178" i="1" s="1"/>
  <c r="E2178" i="1"/>
  <c r="K2178" i="1" s="1"/>
  <c r="D2178" i="1"/>
  <c r="J2178" i="1" s="1"/>
  <c r="I2177" i="1"/>
  <c r="H2177" i="1"/>
  <c r="G2177" i="1"/>
  <c r="F2177" i="1"/>
  <c r="E2177" i="1"/>
  <c r="D2177" i="1"/>
  <c r="I2176" i="1"/>
  <c r="H2176" i="1"/>
  <c r="G2176" i="1"/>
  <c r="F2176" i="1"/>
  <c r="E2176" i="1"/>
  <c r="D2176" i="1"/>
  <c r="I2175" i="1"/>
  <c r="H2175" i="1"/>
  <c r="G2175" i="1"/>
  <c r="F2175" i="1"/>
  <c r="E2175" i="1"/>
  <c r="D2175" i="1"/>
  <c r="I2174" i="1"/>
  <c r="H2174" i="1"/>
  <c r="G2174" i="1"/>
  <c r="F2174" i="1"/>
  <c r="E2174" i="1"/>
  <c r="D2174" i="1"/>
  <c r="I2173" i="1"/>
  <c r="H2173" i="1"/>
  <c r="G2173" i="1"/>
  <c r="F2173" i="1"/>
  <c r="E2173" i="1"/>
  <c r="D2173" i="1"/>
  <c r="I2172" i="1"/>
  <c r="H2172" i="1"/>
  <c r="G2172" i="1"/>
  <c r="F2172" i="1"/>
  <c r="E2172" i="1"/>
  <c r="D2172" i="1"/>
  <c r="I2171" i="1"/>
  <c r="H2171" i="1"/>
  <c r="G2171" i="1"/>
  <c r="F2171" i="1"/>
  <c r="E2171" i="1"/>
  <c r="D2171" i="1"/>
  <c r="I2170" i="1"/>
  <c r="H2170" i="1"/>
  <c r="G2170" i="1"/>
  <c r="F2170" i="1"/>
  <c r="E2170" i="1"/>
  <c r="D2170" i="1"/>
  <c r="I2169" i="1"/>
  <c r="H2169" i="1"/>
  <c r="G2169" i="1"/>
  <c r="F2169" i="1"/>
  <c r="E2169" i="1"/>
  <c r="D2169" i="1"/>
  <c r="I2168" i="1"/>
  <c r="H2168" i="1"/>
  <c r="G2168" i="1"/>
  <c r="F2168" i="1"/>
  <c r="E2168" i="1"/>
  <c r="D2168" i="1"/>
  <c r="I2167" i="1"/>
  <c r="H2167" i="1"/>
  <c r="G2167" i="1"/>
  <c r="F2167" i="1"/>
  <c r="E2167" i="1"/>
  <c r="D2167" i="1"/>
  <c r="I2166" i="1"/>
  <c r="H2166" i="1"/>
  <c r="G2166" i="1"/>
  <c r="F2166" i="1"/>
  <c r="E2166" i="1"/>
  <c r="D2166" i="1"/>
  <c r="I2165" i="1"/>
  <c r="H2165" i="1"/>
  <c r="G2165" i="1"/>
  <c r="F2165" i="1"/>
  <c r="E2165" i="1"/>
  <c r="D2165" i="1"/>
  <c r="I2164" i="1"/>
  <c r="H2164" i="1"/>
  <c r="G2164" i="1"/>
  <c r="F2164" i="1"/>
  <c r="E2164" i="1"/>
  <c r="D2164" i="1"/>
  <c r="I2163" i="1"/>
  <c r="H2163" i="1"/>
  <c r="G2163" i="1"/>
  <c r="F2163" i="1"/>
  <c r="E2163" i="1"/>
  <c r="D2163" i="1"/>
  <c r="I2162" i="1"/>
  <c r="H2162" i="1"/>
  <c r="G2162" i="1"/>
  <c r="F2162" i="1"/>
  <c r="E2162" i="1"/>
  <c r="D2162" i="1"/>
  <c r="I2161" i="1"/>
  <c r="H2161" i="1"/>
  <c r="G2161" i="1"/>
  <c r="F2161" i="1"/>
  <c r="E2161" i="1"/>
  <c r="D2161" i="1"/>
  <c r="I2160" i="1"/>
  <c r="H2160" i="1"/>
  <c r="G2160" i="1"/>
  <c r="F2160" i="1"/>
  <c r="E2160" i="1"/>
  <c r="D2160" i="1"/>
  <c r="I2159" i="1"/>
  <c r="H2159" i="1"/>
  <c r="G2159" i="1"/>
  <c r="F2159" i="1"/>
  <c r="E2159" i="1"/>
  <c r="D2159" i="1"/>
  <c r="I2158" i="1"/>
  <c r="H2158" i="1"/>
  <c r="G2158" i="1"/>
  <c r="F2158" i="1"/>
  <c r="E2158" i="1"/>
  <c r="D2158" i="1"/>
  <c r="I2157" i="1"/>
  <c r="H2157" i="1"/>
  <c r="G2157" i="1"/>
  <c r="F2157" i="1"/>
  <c r="E2157" i="1"/>
  <c r="D2157" i="1"/>
  <c r="I2156" i="1"/>
  <c r="H2156" i="1"/>
  <c r="G2156" i="1"/>
  <c r="F2156" i="1"/>
  <c r="E2156" i="1"/>
  <c r="D2156" i="1"/>
  <c r="I2155" i="1"/>
  <c r="H2155" i="1"/>
  <c r="G2155" i="1"/>
  <c r="F2155" i="1"/>
  <c r="E2155" i="1"/>
  <c r="D2155" i="1"/>
  <c r="I2154" i="1"/>
  <c r="H2154" i="1"/>
  <c r="G2154" i="1"/>
  <c r="F2154" i="1"/>
  <c r="E2154" i="1"/>
  <c r="D2154" i="1"/>
  <c r="I2153" i="1"/>
  <c r="H2153" i="1"/>
  <c r="G2153" i="1"/>
  <c r="F2153" i="1"/>
  <c r="E2153" i="1"/>
  <c r="D2153" i="1"/>
  <c r="I2152" i="1"/>
  <c r="H2152" i="1"/>
  <c r="G2152" i="1"/>
  <c r="F2152" i="1"/>
  <c r="E2152" i="1"/>
  <c r="D2152" i="1"/>
  <c r="I2151" i="1"/>
  <c r="H2151" i="1"/>
  <c r="G2151" i="1"/>
  <c r="F2151" i="1"/>
  <c r="E2151" i="1"/>
  <c r="D2151" i="1"/>
  <c r="I2150" i="1"/>
  <c r="H2150" i="1"/>
  <c r="G2150" i="1"/>
  <c r="F2150" i="1"/>
  <c r="E2150" i="1"/>
  <c r="D2150" i="1"/>
  <c r="I2149" i="1"/>
  <c r="H2149" i="1"/>
  <c r="G2149" i="1"/>
  <c r="F2149" i="1"/>
  <c r="E2149" i="1"/>
  <c r="D2149" i="1"/>
  <c r="I2148" i="1"/>
  <c r="H2148" i="1"/>
  <c r="G2148" i="1"/>
  <c r="F2148" i="1"/>
  <c r="E2148" i="1"/>
  <c r="D2148" i="1"/>
  <c r="I2147" i="1"/>
  <c r="O2147" i="1" s="1"/>
  <c r="H2147" i="1"/>
  <c r="N2147" i="1" s="1"/>
  <c r="G2147" i="1"/>
  <c r="M2147" i="1" s="1"/>
  <c r="F2147" i="1"/>
  <c r="L2147" i="1" s="1"/>
  <c r="E2147" i="1"/>
  <c r="K2147" i="1" s="1"/>
  <c r="D2147" i="1"/>
  <c r="J2147" i="1" s="1"/>
  <c r="I2146" i="1"/>
  <c r="H2146" i="1"/>
  <c r="G2146" i="1"/>
  <c r="F2146" i="1"/>
  <c r="E2146" i="1"/>
  <c r="D2146" i="1"/>
  <c r="I2145" i="1"/>
  <c r="H2145" i="1"/>
  <c r="G2145" i="1"/>
  <c r="F2145" i="1"/>
  <c r="E2145" i="1"/>
  <c r="D2145" i="1"/>
  <c r="I2144" i="1"/>
  <c r="H2144" i="1"/>
  <c r="G2144" i="1"/>
  <c r="F2144" i="1"/>
  <c r="E2144" i="1"/>
  <c r="D2144" i="1"/>
  <c r="I2143" i="1"/>
  <c r="H2143" i="1"/>
  <c r="G2143" i="1"/>
  <c r="F2143" i="1"/>
  <c r="E2143" i="1"/>
  <c r="D2143" i="1"/>
  <c r="I2142" i="1"/>
  <c r="H2142" i="1"/>
  <c r="G2142" i="1"/>
  <c r="F2142" i="1"/>
  <c r="E2142" i="1"/>
  <c r="D2142" i="1"/>
  <c r="I2141" i="1"/>
  <c r="H2141" i="1"/>
  <c r="G2141" i="1"/>
  <c r="F2141" i="1"/>
  <c r="E2141" i="1"/>
  <c r="D2141" i="1"/>
  <c r="I2140" i="1"/>
  <c r="H2140" i="1"/>
  <c r="G2140" i="1"/>
  <c r="F2140" i="1"/>
  <c r="E2140" i="1"/>
  <c r="D2140" i="1"/>
  <c r="I2139" i="1"/>
  <c r="H2139" i="1"/>
  <c r="G2139" i="1"/>
  <c r="F2139" i="1"/>
  <c r="E2139" i="1"/>
  <c r="D2139" i="1"/>
  <c r="I2138" i="1"/>
  <c r="H2138" i="1"/>
  <c r="G2138" i="1"/>
  <c r="F2138" i="1"/>
  <c r="E2138" i="1"/>
  <c r="D2138" i="1"/>
  <c r="I2137" i="1"/>
  <c r="H2137" i="1"/>
  <c r="G2137" i="1"/>
  <c r="F2137" i="1"/>
  <c r="E2137" i="1"/>
  <c r="D2137" i="1"/>
  <c r="I2136" i="1"/>
  <c r="H2136" i="1"/>
  <c r="G2136" i="1"/>
  <c r="F2136" i="1"/>
  <c r="E2136" i="1"/>
  <c r="D2136" i="1"/>
  <c r="I2135" i="1"/>
  <c r="H2135" i="1"/>
  <c r="G2135" i="1"/>
  <c r="F2135" i="1"/>
  <c r="E2135" i="1"/>
  <c r="D2135" i="1"/>
  <c r="I2134" i="1"/>
  <c r="H2134" i="1"/>
  <c r="G2134" i="1"/>
  <c r="F2134" i="1"/>
  <c r="E2134" i="1"/>
  <c r="D2134" i="1"/>
  <c r="I2133" i="1"/>
  <c r="H2133" i="1"/>
  <c r="G2133" i="1"/>
  <c r="F2133" i="1"/>
  <c r="E2133" i="1"/>
  <c r="D2133" i="1"/>
  <c r="I2132" i="1"/>
  <c r="H2132" i="1"/>
  <c r="G2132" i="1"/>
  <c r="F2132" i="1"/>
  <c r="E2132" i="1"/>
  <c r="D2132" i="1"/>
  <c r="I2131" i="1"/>
  <c r="H2131" i="1"/>
  <c r="G2131" i="1"/>
  <c r="F2131" i="1"/>
  <c r="E2131" i="1"/>
  <c r="D2131" i="1"/>
  <c r="I2130" i="1"/>
  <c r="H2130" i="1"/>
  <c r="G2130" i="1"/>
  <c r="F2130" i="1"/>
  <c r="E2130" i="1"/>
  <c r="D2130" i="1"/>
  <c r="I2129" i="1"/>
  <c r="H2129" i="1"/>
  <c r="G2129" i="1"/>
  <c r="F2129" i="1"/>
  <c r="E2129" i="1"/>
  <c r="D2129" i="1"/>
  <c r="I2128" i="1"/>
  <c r="H2128" i="1"/>
  <c r="G2128" i="1"/>
  <c r="F2128" i="1"/>
  <c r="E2128" i="1"/>
  <c r="D2128" i="1"/>
  <c r="I2127" i="1"/>
  <c r="H2127" i="1"/>
  <c r="G2127" i="1"/>
  <c r="F2127" i="1"/>
  <c r="E2127" i="1"/>
  <c r="D2127" i="1"/>
  <c r="I2126" i="1"/>
  <c r="H2126" i="1"/>
  <c r="G2126" i="1"/>
  <c r="F2126" i="1"/>
  <c r="E2126" i="1"/>
  <c r="D2126" i="1"/>
  <c r="I2125" i="1"/>
  <c r="H2125" i="1"/>
  <c r="G2125" i="1"/>
  <c r="F2125" i="1"/>
  <c r="E2125" i="1"/>
  <c r="D2125" i="1"/>
  <c r="I2124" i="1"/>
  <c r="H2124" i="1"/>
  <c r="G2124" i="1"/>
  <c r="F2124" i="1"/>
  <c r="E2124" i="1"/>
  <c r="D2124" i="1"/>
  <c r="I2123" i="1"/>
  <c r="H2123" i="1"/>
  <c r="G2123" i="1"/>
  <c r="F2123" i="1"/>
  <c r="E2123" i="1"/>
  <c r="D2123" i="1"/>
  <c r="I2122" i="1"/>
  <c r="H2122" i="1"/>
  <c r="G2122" i="1"/>
  <c r="F2122" i="1"/>
  <c r="E2122" i="1"/>
  <c r="D2122" i="1"/>
  <c r="I2121" i="1"/>
  <c r="H2121" i="1"/>
  <c r="G2121" i="1"/>
  <c r="F2121" i="1"/>
  <c r="E2121" i="1"/>
  <c r="D2121" i="1"/>
  <c r="I2120" i="1"/>
  <c r="H2120" i="1"/>
  <c r="G2120" i="1"/>
  <c r="F2120" i="1"/>
  <c r="E2120" i="1"/>
  <c r="D2120" i="1"/>
  <c r="I2119" i="1"/>
  <c r="H2119" i="1"/>
  <c r="G2119" i="1"/>
  <c r="F2119" i="1"/>
  <c r="E2119" i="1"/>
  <c r="D2119" i="1"/>
  <c r="I2118" i="1"/>
  <c r="H2118" i="1"/>
  <c r="G2118" i="1"/>
  <c r="F2118" i="1"/>
  <c r="E2118" i="1"/>
  <c r="D2118" i="1"/>
  <c r="I2117" i="1"/>
  <c r="H2117" i="1"/>
  <c r="G2117" i="1"/>
  <c r="F2117" i="1"/>
  <c r="E2117" i="1"/>
  <c r="D2117" i="1"/>
  <c r="I2116" i="1"/>
  <c r="O2116" i="1" s="1"/>
  <c r="H2116" i="1"/>
  <c r="N2116" i="1" s="1"/>
  <c r="G2116" i="1"/>
  <c r="M2116" i="1" s="1"/>
  <c r="F2116" i="1"/>
  <c r="L2116" i="1" s="1"/>
  <c r="E2116" i="1"/>
  <c r="K2116" i="1" s="1"/>
  <c r="D2116" i="1"/>
  <c r="J2116" i="1" s="1"/>
  <c r="I2115" i="1"/>
  <c r="H2115" i="1"/>
  <c r="G2115" i="1"/>
  <c r="F2115" i="1"/>
  <c r="E2115" i="1"/>
  <c r="D2115" i="1"/>
  <c r="I2114" i="1"/>
  <c r="H2114" i="1"/>
  <c r="G2114" i="1"/>
  <c r="F2114" i="1"/>
  <c r="E2114" i="1"/>
  <c r="D2114" i="1"/>
  <c r="I2113" i="1"/>
  <c r="H2113" i="1"/>
  <c r="G2113" i="1"/>
  <c r="F2113" i="1"/>
  <c r="E2113" i="1"/>
  <c r="D2113" i="1"/>
  <c r="I2112" i="1"/>
  <c r="H2112" i="1"/>
  <c r="G2112" i="1"/>
  <c r="F2112" i="1"/>
  <c r="E2112" i="1"/>
  <c r="D2112" i="1"/>
  <c r="I2111" i="1"/>
  <c r="H2111" i="1"/>
  <c r="G2111" i="1"/>
  <c r="F2111" i="1"/>
  <c r="E2111" i="1"/>
  <c r="D2111" i="1"/>
  <c r="I2110" i="1"/>
  <c r="H2110" i="1"/>
  <c r="G2110" i="1"/>
  <c r="F2110" i="1"/>
  <c r="E2110" i="1"/>
  <c r="D2110" i="1"/>
  <c r="I2109" i="1"/>
  <c r="H2109" i="1"/>
  <c r="G2109" i="1"/>
  <c r="F2109" i="1"/>
  <c r="E2109" i="1"/>
  <c r="D2109" i="1"/>
  <c r="I2108" i="1"/>
  <c r="H2108" i="1"/>
  <c r="G2108" i="1"/>
  <c r="F2108" i="1"/>
  <c r="E2108" i="1"/>
  <c r="D2108" i="1"/>
  <c r="I2107" i="1"/>
  <c r="H2107" i="1"/>
  <c r="G2107" i="1"/>
  <c r="F2107" i="1"/>
  <c r="E2107" i="1"/>
  <c r="D2107" i="1"/>
  <c r="I2106" i="1"/>
  <c r="H2106" i="1"/>
  <c r="G2106" i="1"/>
  <c r="F2106" i="1"/>
  <c r="E2106" i="1"/>
  <c r="D2106" i="1"/>
  <c r="I2105" i="1"/>
  <c r="H2105" i="1"/>
  <c r="G2105" i="1"/>
  <c r="F2105" i="1"/>
  <c r="E2105" i="1"/>
  <c r="D2105" i="1"/>
  <c r="I2104" i="1"/>
  <c r="H2104" i="1"/>
  <c r="G2104" i="1"/>
  <c r="F2104" i="1"/>
  <c r="E2104" i="1"/>
  <c r="D2104" i="1"/>
  <c r="I2103" i="1"/>
  <c r="H2103" i="1"/>
  <c r="G2103" i="1"/>
  <c r="F2103" i="1"/>
  <c r="E2103" i="1"/>
  <c r="D2103" i="1"/>
  <c r="I2102" i="1"/>
  <c r="H2102" i="1"/>
  <c r="G2102" i="1"/>
  <c r="F2102" i="1"/>
  <c r="E2102" i="1"/>
  <c r="D2102" i="1"/>
  <c r="I2101" i="1"/>
  <c r="H2101" i="1"/>
  <c r="G2101" i="1"/>
  <c r="F2101" i="1"/>
  <c r="E2101" i="1"/>
  <c r="D2101" i="1"/>
  <c r="I2100" i="1"/>
  <c r="H2100" i="1"/>
  <c r="G2100" i="1"/>
  <c r="F2100" i="1"/>
  <c r="E2100" i="1"/>
  <c r="D2100" i="1"/>
  <c r="I2099" i="1"/>
  <c r="H2099" i="1"/>
  <c r="G2099" i="1"/>
  <c r="F2099" i="1"/>
  <c r="E2099" i="1"/>
  <c r="D2099" i="1"/>
  <c r="I2098" i="1"/>
  <c r="H2098" i="1"/>
  <c r="G2098" i="1"/>
  <c r="F2098" i="1"/>
  <c r="E2098" i="1"/>
  <c r="D2098" i="1"/>
  <c r="I2097" i="1"/>
  <c r="H2097" i="1"/>
  <c r="G2097" i="1"/>
  <c r="F2097" i="1"/>
  <c r="E2097" i="1"/>
  <c r="D2097" i="1"/>
  <c r="I2096" i="1"/>
  <c r="H2096" i="1"/>
  <c r="G2096" i="1"/>
  <c r="F2096" i="1"/>
  <c r="E2096" i="1"/>
  <c r="D2096" i="1"/>
  <c r="I2095" i="1"/>
  <c r="H2095" i="1"/>
  <c r="G2095" i="1"/>
  <c r="F2095" i="1"/>
  <c r="E2095" i="1"/>
  <c r="D2095" i="1"/>
  <c r="I2094" i="1"/>
  <c r="H2094" i="1"/>
  <c r="G2094" i="1"/>
  <c r="F2094" i="1"/>
  <c r="E2094" i="1"/>
  <c r="D2094" i="1"/>
  <c r="I2093" i="1"/>
  <c r="H2093" i="1"/>
  <c r="G2093" i="1"/>
  <c r="F2093" i="1"/>
  <c r="E2093" i="1"/>
  <c r="D2093" i="1"/>
  <c r="I2092" i="1"/>
  <c r="H2092" i="1"/>
  <c r="G2092" i="1"/>
  <c r="F2092" i="1"/>
  <c r="E2092" i="1"/>
  <c r="D2092" i="1"/>
  <c r="I2091" i="1"/>
  <c r="H2091" i="1"/>
  <c r="G2091" i="1"/>
  <c r="F2091" i="1"/>
  <c r="E2091" i="1"/>
  <c r="D2091" i="1"/>
  <c r="I2090" i="1"/>
  <c r="H2090" i="1"/>
  <c r="G2090" i="1"/>
  <c r="F2090" i="1"/>
  <c r="E2090" i="1"/>
  <c r="D2090" i="1"/>
  <c r="I2089" i="1"/>
  <c r="H2089" i="1"/>
  <c r="G2089" i="1"/>
  <c r="F2089" i="1"/>
  <c r="E2089" i="1"/>
  <c r="D2089" i="1"/>
  <c r="I2088" i="1"/>
  <c r="H2088" i="1"/>
  <c r="G2088" i="1"/>
  <c r="F2088" i="1"/>
  <c r="E2088" i="1"/>
  <c r="D2088" i="1"/>
  <c r="I2087" i="1"/>
  <c r="H2087" i="1"/>
  <c r="G2087" i="1"/>
  <c r="F2087" i="1"/>
  <c r="E2087" i="1"/>
  <c r="D2087" i="1"/>
  <c r="I2086" i="1"/>
  <c r="H2086" i="1"/>
  <c r="G2086" i="1"/>
  <c r="F2086" i="1"/>
  <c r="E2086" i="1"/>
  <c r="D2086" i="1"/>
  <c r="I2085" i="1"/>
  <c r="O2085" i="1" s="1"/>
  <c r="H2085" i="1"/>
  <c r="N2085" i="1" s="1"/>
  <c r="G2085" i="1"/>
  <c r="M2085" i="1" s="1"/>
  <c r="F2085" i="1"/>
  <c r="L2085" i="1" s="1"/>
  <c r="E2085" i="1"/>
  <c r="K2085" i="1" s="1"/>
  <c r="D2085" i="1"/>
  <c r="J2085" i="1" s="1"/>
  <c r="I2084" i="1"/>
  <c r="H2084" i="1"/>
  <c r="G2084" i="1"/>
  <c r="F2084" i="1"/>
  <c r="E2084" i="1"/>
  <c r="D2084" i="1"/>
  <c r="I2083" i="1"/>
  <c r="H2083" i="1"/>
  <c r="G2083" i="1"/>
  <c r="F2083" i="1"/>
  <c r="E2083" i="1"/>
  <c r="D2083" i="1"/>
  <c r="I2082" i="1"/>
  <c r="H2082" i="1"/>
  <c r="G2082" i="1"/>
  <c r="F2082" i="1"/>
  <c r="E2082" i="1"/>
  <c r="D2082" i="1"/>
  <c r="I2081" i="1"/>
  <c r="H2081" i="1"/>
  <c r="G2081" i="1"/>
  <c r="F2081" i="1"/>
  <c r="E2081" i="1"/>
  <c r="D2081" i="1"/>
  <c r="I2080" i="1"/>
  <c r="H2080" i="1"/>
  <c r="G2080" i="1"/>
  <c r="F2080" i="1"/>
  <c r="E2080" i="1"/>
  <c r="D2080" i="1"/>
  <c r="I2079" i="1"/>
  <c r="H2079" i="1"/>
  <c r="G2079" i="1"/>
  <c r="F2079" i="1"/>
  <c r="E2079" i="1"/>
  <c r="D2079" i="1"/>
  <c r="I2078" i="1"/>
  <c r="H2078" i="1"/>
  <c r="G2078" i="1"/>
  <c r="F2078" i="1"/>
  <c r="E2078" i="1"/>
  <c r="D2078" i="1"/>
  <c r="I2077" i="1"/>
  <c r="H2077" i="1"/>
  <c r="G2077" i="1"/>
  <c r="F2077" i="1"/>
  <c r="E2077" i="1"/>
  <c r="D2077" i="1"/>
  <c r="I2076" i="1"/>
  <c r="H2076" i="1"/>
  <c r="G2076" i="1"/>
  <c r="F2076" i="1"/>
  <c r="E2076" i="1"/>
  <c r="D2076" i="1"/>
  <c r="I2075" i="1"/>
  <c r="H2075" i="1"/>
  <c r="G2075" i="1"/>
  <c r="F2075" i="1"/>
  <c r="E2075" i="1"/>
  <c r="D2075" i="1"/>
  <c r="I2074" i="1"/>
  <c r="H2074" i="1"/>
  <c r="G2074" i="1"/>
  <c r="F2074" i="1"/>
  <c r="E2074" i="1"/>
  <c r="D2074" i="1"/>
  <c r="I2073" i="1"/>
  <c r="H2073" i="1"/>
  <c r="G2073" i="1"/>
  <c r="F2073" i="1"/>
  <c r="E2073" i="1"/>
  <c r="D2073" i="1"/>
  <c r="I2072" i="1"/>
  <c r="H2072" i="1"/>
  <c r="G2072" i="1"/>
  <c r="F2072" i="1"/>
  <c r="E2072" i="1"/>
  <c r="D2072" i="1"/>
  <c r="I2071" i="1"/>
  <c r="H2071" i="1"/>
  <c r="G2071" i="1"/>
  <c r="F2071" i="1"/>
  <c r="E2071" i="1"/>
  <c r="D2071" i="1"/>
  <c r="I2070" i="1"/>
  <c r="H2070" i="1"/>
  <c r="G2070" i="1"/>
  <c r="F2070" i="1"/>
  <c r="E2070" i="1"/>
  <c r="D2070" i="1"/>
  <c r="I2069" i="1"/>
  <c r="H2069" i="1"/>
  <c r="G2069" i="1"/>
  <c r="F2069" i="1"/>
  <c r="E2069" i="1"/>
  <c r="D2069" i="1"/>
  <c r="I2068" i="1"/>
  <c r="H2068" i="1"/>
  <c r="G2068" i="1"/>
  <c r="F2068" i="1"/>
  <c r="E2068" i="1"/>
  <c r="D2068" i="1"/>
  <c r="I2067" i="1"/>
  <c r="H2067" i="1"/>
  <c r="G2067" i="1"/>
  <c r="F2067" i="1"/>
  <c r="E2067" i="1"/>
  <c r="D2067" i="1"/>
  <c r="I2066" i="1"/>
  <c r="H2066" i="1"/>
  <c r="G2066" i="1"/>
  <c r="F2066" i="1"/>
  <c r="E2066" i="1"/>
  <c r="D2066" i="1"/>
  <c r="I2065" i="1"/>
  <c r="H2065" i="1"/>
  <c r="G2065" i="1"/>
  <c r="F2065" i="1"/>
  <c r="E2065" i="1"/>
  <c r="D2065" i="1"/>
  <c r="I2064" i="1"/>
  <c r="H2064" i="1"/>
  <c r="G2064" i="1"/>
  <c r="F2064" i="1"/>
  <c r="E2064" i="1"/>
  <c r="D2064" i="1"/>
  <c r="I2063" i="1"/>
  <c r="H2063" i="1"/>
  <c r="G2063" i="1"/>
  <c r="F2063" i="1"/>
  <c r="E2063" i="1"/>
  <c r="D2063" i="1"/>
  <c r="I2062" i="1"/>
  <c r="H2062" i="1"/>
  <c r="G2062" i="1"/>
  <c r="F2062" i="1"/>
  <c r="E2062" i="1"/>
  <c r="D2062" i="1"/>
  <c r="I2061" i="1"/>
  <c r="H2061" i="1"/>
  <c r="G2061" i="1"/>
  <c r="F2061" i="1"/>
  <c r="E2061" i="1"/>
  <c r="D2061" i="1"/>
  <c r="I2060" i="1"/>
  <c r="H2060" i="1"/>
  <c r="G2060" i="1"/>
  <c r="F2060" i="1"/>
  <c r="E2060" i="1"/>
  <c r="D2060" i="1"/>
  <c r="I2059" i="1"/>
  <c r="H2059" i="1"/>
  <c r="G2059" i="1"/>
  <c r="F2059" i="1"/>
  <c r="E2059" i="1"/>
  <c r="D2059" i="1"/>
  <c r="I2058" i="1"/>
  <c r="H2058" i="1"/>
  <c r="G2058" i="1"/>
  <c r="F2058" i="1"/>
  <c r="E2058" i="1"/>
  <c r="D2058" i="1"/>
  <c r="I2057" i="1"/>
  <c r="H2057" i="1"/>
  <c r="G2057" i="1"/>
  <c r="F2057" i="1"/>
  <c r="E2057" i="1"/>
  <c r="D2057" i="1"/>
  <c r="I2056" i="1"/>
  <c r="H2056" i="1"/>
  <c r="G2056" i="1"/>
  <c r="F2056" i="1"/>
  <c r="E2056" i="1"/>
  <c r="D2056" i="1"/>
  <c r="I2055" i="1"/>
  <c r="H2055" i="1"/>
  <c r="G2055" i="1"/>
  <c r="F2055" i="1"/>
  <c r="E2055" i="1"/>
  <c r="D2055" i="1"/>
  <c r="I2054" i="1"/>
  <c r="O2054" i="1" s="1"/>
  <c r="H2054" i="1"/>
  <c r="N2054" i="1" s="1"/>
  <c r="G2054" i="1"/>
  <c r="M2054" i="1" s="1"/>
  <c r="F2054" i="1"/>
  <c r="L2054" i="1" s="1"/>
  <c r="E2054" i="1"/>
  <c r="K2054" i="1" s="1"/>
  <c r="D2054" i="1"/>
  <c r="J2054" i="1" s="1"/>
  <c r="I2053" i="1"/>
  <c r="H2053" i="1"/>
  <c r="G2053" i="1"/>
  <c r="F2053" i="1"/>
  <c r="E2053" i="1"/>
  <c r="D2053" i="1"/>
  <c r="I2052" i="1"/>
  <c r="H2052" i="1"/>
  <c r="G2052" i="1"/>
  <c r="F2052" i="1"/>
  <c r="E2052" i="1"/>
  <c r="D2052" i="1"/>
  <c r="I2051" i="1"/>
  <c r="H2051" i="1"/>
  <c r="G2051" i="1"/>
  <c r="F2051" i="1"/>
  <c r="E2051" i="1"/>
  <c r="D2051" i="1"/>
  <c r="I2050" i="1"/>
  <c r="H2050" i="1"/>
  <c r="G2050" i="1"/>
  <c r="F2050" i="1"/>
  <c r="E2050" i="1"/>
  <c r="D2050" i="1"/>
  <c r="I2049" i="1"/>
  <c r="H2049" i="1"/>
  <c r="G2049" i="1"/>
  <c r="F2049" i="1"/>
  <c r="E2049" i="1"/>
  <c r="D2049" i="1"/>
  <c r="I2048" i="1"/>
  <c r="H2048" i="1"/>
  <c r="G2048" i="1"/>
  <c r="F2048" i="1"/>
  <c r="E2048" i="1"/>
  <c r="D2048" i="1"/>
  <c r="I2047" i="1"/>
  <c r="H2047" i="1"/>
  <c r="G2047" i="1"/>
  <c r="F2047" i="1"/>
  <c r="E2047" i="1"/>
  <c r="D2047" i="1"/>
  <c r="I2046" i="1"/>
  <c r="H2046" i="1"/>
  <c r="G2046" i="1"/>
  <c r="F2046" i="1"/>
  <c r="E2046" i="1"/>
  <c r="D2046" i="1"/>
  <c r="I2045" i="1"/>
  <c r="H2045" i="1"/>
  <c r="G2045" i="1"/>
  <c r="F2045" i="1"/>
  <c r="E2045" i="1"/>
  <c r="D2045" i="1"/>
  <c r="I2044" i="1"/>
  <c r="H2044" i="1"/>
  <c r="G2044" i="1"/>
  <c r="F2044" i="1"/>
  <c r="E2044" i="1"/>
  <c r="D2044" i="1"/>
  <c r="I2043" i="1"/>
  <c r="H2043" i="1"/>
  <c r="G2043" i="1"/>
  <c r="F2043" i="1"/>
  <c r="E2043" i="1"/>
  <c r="D2043" i="1"/>
  <c r="I2042" i="1"/>
  <c r="H2042" i="1"/>
  <c r="G2042" i="1"/>
  <c r="F2042" i="1"/>
  <c r="E2042" i="1"/>
  <c r="D2042" i="1"/>
  <c r="I2041" i="1"/>
  <c r="H2041" i="1"/>
  <c r="G2041" i="1"/>
  <c r="F2041" i="1"/>
  <c r="E2041" i="1"/>
  <c r="D2041" i="1"/>
  <c r="I2040" i="1"/>
  <c r="H2040" i="1"/>
  <c r="G2040" i="1"/>
  <c r="F2040" i="1"/>
  <c r="E2040" i="1"/>
  <c r="D2040" i="1"/>
  <c r="I2039" i="1"/>
  <c r="H2039" i="1"/>
  <c r="G2039" i="1"/>
  <c r="F2039" i="1"/>
  <c r="E2039" i="1"/>
  <c r="D2039" i="1"/>
  <c r="I2038" i="1"/>
  <c r="H2038" i="1"/>
  <c r="G2038" i="1"/>
  <c r="F2038" i="1"/>
  <c r="E2038" i="1"/>
  <c r="D2038" i="1"/>
  <c r="I2037" i="1"/>
  <c r="H2037" i="1"/>
  <c r="G2037" i="1"/>
  <c r="F2037" i="1"/>
  <c r="E2037" i="1"/>
  <c r="D2037" i="1"/>
  <c r="I2036" i="1"/>
  <c r="H2036" i="1"/>
  <c r="G2036" i="1"/>
  <c r="F2036" i="1"/>
  <c r="E2036" i="1"/>
  <c r="D2036" i="1"/>
  <c r="I2035" i="1"/>
  <c r="H2035" i="1"/>
  <c r="G2035" i="1"/>
  <c r="F2035" i="1"/>
  <c r="E2035" i="1"/>
  <c r="D2035" i="1"/>
  <c r="I2034" i="1"/>
  <c r="H2034" i="1"/>
  <c r="G2034" i="1"/>
  <c r="F2034" i="1"/>
  <c r="E2034" i="1"/>
  <c r="D2034" i="1"/>
  <c r="I2033" i="1"/>
  <c r="H2033" i="1"/>
  <c r="G2033" i="1"/>
  <c r="F2033" i="1"/>
  <c r="E2033" i="1"/>
  <c r="D2033" i="1"/>
  <c r="I2032" i="1"/>
  <c r="H2032" i="1"/>
  <c r="G2032" i="1"/>
  <c r="F2032" i="1"/>
  <c r="E2032" i="1"/>
  <c r="D2032" i="1"/>
  <c r="I2031" i="1"/>
  <c r="H2031" i="1"/>
  <c r="G2031" i="1"/>
  <c r="F2031" i="1"/>
  <c r="E2031" i="1"/>
  <c r="D2031" i="1"/>
  <c r="I2030" i="1"/>
  <c r="H2030" i="1"/>
  <c r="G2030" i="1"/>
  <c r="F2030" i="1"/>
  <c r="E2030" i="1"/>
  <c r="D2030" i="1"/>
  <c r="I2029" i="1"/>
  <c r="H2029" i="1"/>
  <c r="G2029" i="1"/>
  <c r="F2029" i="1"/>
  <c r="E2029" i="1"/>
  <c r="D2029" i="1"/>
  <c r="I2028" i="1"/>
  <c r="H2028" i="1"/>
  <c r="G2028" i="1"/>
  <c r="F2028" i="1"/>
  <c r="E2028" i="1"/>
  <c r="D2028" i="1"/>
  <c r="I2027" i="1"/>
  <c r="H2027" i="1"/>
  <c r="G2027" i="1"/>
  <c r="F2027" i="1"/>
  <c r="E2027" i="1"/>
  <c r="D2027" i="1"/>
  <c r="I2026" i="1"/>
  <c r="H2026" i="1"/>
  <c r="G2026" i="1"/>
  <c r="F2026" i="1"/>
  <c r="E2026" i="1"/>
  <c r="D2026" i="1"/>
  <c r="I2025" i="1"/>
  <c r="H2025" i="1"/>
  <c r="G2025" i="1"/>
  <c r="F2025" i="1"/>
  <c r="E2025" i="1"/>
  <c r="D2025" i="1"/>
  <c r="I2024" i="1"/>
  <c r="H2024" i="1"/>
  <c r="G2024" i="1"/>
  <c r="F2024" i="1"/>
  <c r="E2024" i="1"/>
  <c r="D2024" i="1"/>
  <c r="I2023" i="1"/>
  <c r="O2023" i="1" s="1"/>
  <c r="H2023" i="1"/>
  <c r="N2023" i="1" s="1"/>
  <c r="G2023" i="1"/>
  <c r="M2023" i="1" s="1"/>
  <c r="F2023" i="1"/>
  <c r="L2023" i="1" s="1"/>
  <c r="E2023" i="1"/>
  <c r="K2023" i="1" s="1"/>
  <c r="D2023" i="1"/>
  <c r="J2023" i="1" s="1"/>
  <c r="I2022" i="1"/>
  <c r="H2022" i="1"/>
  <c r="G2022" i="1"/>
  <c r="F2022" i="1"/>
  <c r="E2022" i="1"/>
  <c r="D2022" i="1"/>
  <c r="I2021" i="1"/>
  <c r="H2021" i="1"/>
  <c r="G2021" i="1"/>
  <c r="F2021" i="1"/>
  <c r="E2021" i="1"/>
  <c r="D2021" i="1"/>
  <c r="I2020" i="1"/>
  <c r="H2020" i="1"/>
  <c r="G2020" i="1"/>
  <c r="F2020" i="1"/>
  <c r="E2020" i="1"/>
  <c r="D2020" i="1"/>
  <c r="I2019" i="1"/>
  <c r="H2019" i="1"/>
  <c r="G2019" i="1"/>
  <c r="F2019" i="1"/>
  <c r="E2019" i="1"/>
  <c r="D2019" i="1"/>
  <c r="I2018" i="1"/>
  <c r="H2018" i="1"/>
  <c r="G2018" i="1"/>
  <c r="F2018" i="1"/>
  <c r="E2018" i="1"/>
  <c r="D2018" i="1"/>
  <c r="I2017" i="1"/>
  <c r="H2017" i="1"/>
  <c r="G2017" i="1"/>
  <c r="F2017" i="1"/>
  <c r="E2017" i="1"/>
  <c r="D2017" i="1"/>
  <c r="I2016" i="1"/>
  <c r="H2016" i="1"/>
  <c r="G2016" i="1"/>
  <c r="F2016" i="1"/>
  <c r="E2016" i="1"/>
  <c r="D2016" i="1"/>
  <c r="I2015" i="1"/>
  <c r="H2015" i="1"/>
  <c r="G2015" i="1"/>
  <c r="F2015" i="1"/>
  <c r="E2015" i="1"/>
  <c r="D2015" i="1"/>
  <c r="I2014" i="1"/>
  <c r="H2014" i="1"/>
  <c r="G2014" i="1"/>
  <c r="F2014" i="1"/>
  <c r="E2014" i="1"/>
  <c r="D2014" i="1"/>
  <c r="I2013" i="1"/>
  <c r="H2013" i="1"/>
  <c r="G2013" i="1"/>
  <c r="F2013" i="1"/>
  <c r="E2013" i="1"/>
  <c r="D2013" i="1"/>
  <c r="I2012" i="1"/>
  <c r="H2012" i="1"/>
  <c r="G2012" i="1"/>
  <c r="F2012" i="1"/>
  <c r="E2012" i="1"/>
  <c r="D2012" i="1"/>
  <c r="I2011" i="1"/>
  <c r="H2011" i="1"/>
  <c r="G2011" i="1"/>
  <c r="F2011" i="1"/>
  <c r="E2011" i="1"/>
  <c r="D2011" i="1"/>
  <c r="I2010" i="1"/>
  <c r="H2010" i="1"/>
  <c r="G2010" i="1"/>
  <c r="F2010" i="1"/>
  <c r="E2010" i="1"/>
  <c r="D2010" i="1"/>
  <c r="I2009" i="1"/>
  <c r="H2009" i="1"/>
  <c r="G2009" i="1"/>
  <c r="F2009" i="1"/>
  <c r="E2009" i="1"/>
  <c r="D2009" i="1"/>
  <c r="I2008" i="1"/>
  <c r="H2008" i="1"/>
  <c r="G2008" i="1"/>
  <c r="F2008" i="1"/>
  <c r="E2008" i="1"/>
  <c r="D2008" i="1"/>
  <c r="I2007" i="1"/>
  <c r="H2007" i="1"/>
  <c r="G2007" i="1"/>
  <c r="F2007" i="1"/>
  <c r="E2007" i="1"/>
  <c r="D2007" i="1"/>
  <c r="I2006" i="1"/>
  <c r="H2006" i="1"/>
  <c r="G2006" i="1"/>
  <c r="F2006" i="1"/>
  <c r="E2006" i="1"/>
  <c r="D2006" i="1"/>
  <c r="I2005" i="1"/>
  <c r="H2005" i="1"/>
  <c r="G2005" i="1"/>
  <c r="F2005" i="1"/>
  <c r="E2005" i="1"/>
  <c r="D2005" i="1"/>
  <c r="I2004" i="1"/>
  <c r="H2004" i="1"/>
  <c r="G2004" i="1"/>
  <c r="F2004" i="1"/>
  <c r="E2004" i="1"/>
  <c r="D2004" i="1"/>
  <c r="I2003" i="1"/>
  <c r="H2003" i="1"/>
  <c r="G2003" i="1"/>
  <c r="F2003" i="1"/>
  <c r="E2003" i="1"/>
  <c r="D2003" i="1"/>
  <c r="I2002" i="1"/>
  <c r="H2002" i="1"/>
  <c r="G2002" i="1"/>
  <c r="F2002" i="1"/>
  <c r="E2002" i="1"/>
  <c r="D2002" i="1"/>
  <c r="I2001" i="1"/>
  <c r="H2001" i="1"/>
  <c r="G2001" i="1"/>
  <c r="F2001" i="1"/>
  <c r="E2001" i="1"/>
  <c r="D2001" i="1"/>
  <c r="I2000" i="1"/>
  <c r="H2000" i="1"/>
  <c r="G2000" i="1"/>
  <c r="F2000" i="1"/>
  <c r="E2000" i="1"/>
  <c r="D2000" i="1"/>
  <c r="I1999" i="1"/>
  <c r="H1999" i="1"/>
  <c r="G1999" i="1"/>
  <c r="F1999" i="1"/>
  <c r="E1999" i="1"/>
  <c r="D1999" i="1"/>
  <c r="I1998" i="1"/>
  <c r="H1998" i="1"/>
  <c r="G1998" i="1"/>
  <c r="F1998" i="1"/>
  <c r="E1998" i="1"/>
  <c r="D1998" i="1"/>
  <c r="I1997" i="1"/>
  <c r="H1997" i="1"/>
  <c r="G1997" i="1"/>
  <c r="F1997" i="1"/>
  <c r="E1997" i="1"/>
  <c r="D1997" i="1"/>
  <c r="I1996" i="1"/>
  <c r="H1996" i="1"/>
  <c r="G1996" i="1"/>
  <c r="F1996" i="1"/>
  <c r="E1996" i="1"/>
  <c r="D1996" i="1"/>
  <c r="I1995" i="1"/>
  <c r="H1995" i="1"/>
  <c r="G1995" i="1"/>
  <c r="F1995" i="1"/>
  <c r="E1995" i="1"/>
  <c r="D1995" i="1"/>
  <c r="I1994" i="1"/>
  <c r="H1994" i="1"/>
  <c r="G1994" i="1"/>
  <c r="F1994" i="1"/>
  <c r="E1994" i="1"/>
  <c r="D1994" i="1"/>
  <c r="I1993" i="1"/>
  <c r="H1993" i="1"/>
  <c r="G1993" i="1"/>
  <c r="F1993" i="1"/>
  <c r="E1993" i="1"/>
  <c r="D1993" i="1"/>
  <c r="I1992" i="1"/>
  <c r="O1992" i="1" s="1"/>
  <c r="H1992" i="1"/>
  <c r="N1992" i="1" s="1"/>
  <c r="G1992" i="1"/>
  <c r="M1992" i="1" s="1"/>
  <c r="F1992" i="1"/>
  <c r="L1992" i="1" s="1"/>
  <c r="E1992" i="1"/>
  <c r="K1992" i="1" s="1"/>
  <c r="D1992" i="1"/>
  <c r="J1992" i="1" s="1"/>
  <c r="I1991" i="1"/>
  <c r="H1991" i="1"/>
  <c r="G1991" i="1"/>
  <c r="F1991" i="1"/>
  <c r="E1991" i="1"/>
  <c r="D1991" i="1"/>
  <c r="I1990" i="1"/>
  <c r="H1990" i="1"/>
  <c r="G1990" i="1"/>
  <c r="F1990" i="1"/>
  <c r="E1990" i="1"/>
  <c r="D1990" i="1"/>
  <c r="I1989" i="1"/>
  <c r="H1989" i="1"/>
  <c r="G1989" i="1"/>
  <c r="F1989" i="1"/>
  <c r="E1989" i="1"/>
  <c r="D1989" i="1"/>
  <c r="I1988" i="1"/>
  <c r="H1988" i="1"/>
  <c r="G1988" i="1"/>
  <c r="F1988" i="1"/>
  <c r="E1988" i="1"/>
  <c r="D1988" i="1"/>
  <c r="I1987" i="1"/>
  <c r="H1987" i="1"/>
  <c r="G1987" i="1"/>
  <c r="F1987" i="1"/>
  <c r="E1987" i="1"/>
  <c r="D1987" i="1"/>
  <c r="I1986" i="1"/>
  <c r="H1986" i="1"/>
  <c r="G1986" i="1"/>
  <c r="F1986" i="1"/>
  <c r="E1986" i="1"/>
  <c r="D1986" i="1"/>
  <c r="I1985" i="1"/>
  <c r="H1985" i="1"/>
  <c r="G1985" i="1"/>
  <c r="F1985" i="1"/>
  <c r="E1985" i="1"/>
  <c r="D1985" i="1"/>
  <c r="I1984" i="1"/>
  <c r="H1984" i="1"/>
  <c r="G1984" i="1"/>
  <c r="F1984" i="1"/>
  <c r="E1984" i="1"/>
  <c r="D1984" i="1"/>
  <c r="I1983" i="1"/>
  <c r="H1983" i="1"/>
  <c r="G1983" i="1"/>
  <c r="F1983" i="1"/>
  <c r="E1983" i="1"/>
  <c r="D1983" i="1"/>
  <c r="I1982" i="1"/>
  <c r="H1982" i="1"/>
  <c r="G1982" i="1"/>
  <c r="F1982" i="1"/>
  <c r="E1982" i="1"/>
  <c r="D1982" i="1"/>
  <c r="I1981" i="1"/>
  <c r="H1981" i="1"/>
  <c r="G1981" i="1"/>
  <c r="F1981" i="1"/>
  <c r="E1981" i="1"/>
  <c r="D1981" i="1"/>
  <c r="I1980" i="1"/>
  <c r="H1980" i="1"/>
  <c r="G1980" i="1"/>
  <c r="F1980" i="1"/>
  <c r="E1980" i="1"/>
  <c r="D1980" i="1"/>
  <c r="I1979" i="1"/>
  <c r="H1979" i="1"/>
  <c r="G1979" i="1"/>
  <c r="F1979" i="1"/>
  <c r="E1979" i="1"/>
  <c r="D1979" i="1"/>
  <c r="I1978" i="1"/>
  <c r="H1978" i="1"/>
  <c r="G1978" i="1"/>
  <c r="F1978" i="1"/>
  <c r="E1978" i="1"/>
  <c r="D1978" i="1"/>
  <c r="I1977" i="1"/>
  <c r="H1977" i="1"/>
  <c r="G1977" i="1"/>
  <c r="F1977" i="1"/>
  <c r="E1977" i="1"/>
  <c r="D1977" i="1"/>
  <c r="I1976" i="1"/>
  <c r="H1976" i="1"/>
  <c r="G1976" i="1"/>
  <c r="F1976" i="1"/>
  <c r="E1976" i="1"/>
  <c r="D1976" i="1"/>
  <c r="I1975" i="1"/>
  <c r="H1975" i="1"/>
  <c r="G1975" i="1"/>
  <c r="F1975" i="1"/>
  <c r="E1975" i="1"/>
  <c r="D1975" i="1"/>
  <c r="I1974" i="1"/>
  <c r="H1974" i="1"/>
  <c r="G1974" i="1"/>
  <c r="F1974" i="1"/>
  <c r="E1974" i="1"/>
  <c r="D1974" i="1"/>
  <c r="I1973" i="1"/>
  <c r="H1973" i="1"/>
  <c r="G1973" i="1"/>
  <c r="F1973" i="1"/>
  <c r="E1973" i="1"/>
  <c r="D1973" i="1"/>
  <c r="I1972" i="1"/>
  <c r="H1972" i="1"/>
  <c r="G1972" i="1"/>
  <c r="F1972" i="1"/>
  <c r="E1972" i="1"/>
  <c r="D1972" i="1"/>
  <c r="I1971" i="1"/>
  <c r="H1971" i="1"/>
  <c r="G1971" i="1"/>
  <c r="F1971" i="1"/>
  <c r="E1971" i="1"/>
  <c r="D1971" i="1"/>
  <c r="I1970" i="1"/>
  <c r="H1970" i="1"/>
  <c r="G1970" i="1"/>
  <c r="F1970" i="1"/>
  <c r="E1970" i="1"/>
  <c r="D1970" i="1"/>
  <c r="I1969" i="1"/>
  <c r="H1969" i="1"/>
  <c r="G1969" i="1"/>
  <c r="F1969" i="1"/>
  <c r="E1969" i="1"/>
  <c r="D1969" i="1"/>
  <c r="I1968" i="1"/>
  <c r="H1968" i="1"/>
  <c r="G1968" i="1"/>
  <c r="F1968" i="1"/>
  <c r="E1968" i="1"/>
  <c r="D1968" i="1"/>
  <c r="I1967" i="1"/>
  <c r="H1967" i="1"/>
  <c r="G1967" i="1"/>
  <c r="F1967" i="1"/>
  <c r="E1967" i="1"/>
  <c r="D1967" i="1"/>
  <c r="I1966" i="1"/>
  <c r="H1966" i="1"/>
  <c r="G1966" i="1"/>
  <c r="F1966" i="1"/>
  <c r="E1966" i="1"/>
  <c r="D1966" i="1"/>
  <c r="I1965" i="1"/>
  <c r="H1965" i="1"/>
  <c r="G1965" i="1"/>
  <c r="F1965" i="1"/>
  <c r="E1965" i="1"/>
  <c r="D1965" i="1"/>
  <c r="I1964" i="1"/>
  <c r="H1964" i="1"/>
  <c r="G1964" i="1"/>
  <c r="F1964" i="1"/>
  <c r="E1964" i="1"/>
  <c r="D1964" i="1"/>
  <c r="I1963" i="1"/>
  <c r="H1963" i="1"/>
  <c r="G1963" i="1"/>
  <c r="F1963" i="1"/>
  <c r="E1963" i="1"/>
  <c r="D1963" i="1"/>
  <c r="I1962" i="1"/>
  <c r="H1962" i="1"/>
  <c r="G1962" i="1"/>
  <c r="F1962" i="1"/>
  <c r="E1962" i="1"/>
  <c r="D1962" i="1"/>
  <c r="I1961" i="1"/>
  <c r="O1961" i="1" s="1"/>
  <c r="H1961" i="1"/>
  <c r="N1961" i="1" s="1"/>
  <c r="G1961" i="1"/>
  <c r="M1961" i="1" s="1"/>
  <c r="F1961" i="1"/>
  <c r="L1961" i="1" s="1"/>
  <c r="E1961" i="1"/>
  <c r="K1961" i="1" s="1"/>
  <c r="D1961" i="1"/>
  <c r="J1961" i="1" s="1"/>
  <c r="I1960" i="1"/>
  <c r="H1960" i="1"/>
  <c r="G1960" i="1"/>
  <c r="F1960" i="1"/>
  <c r="E1960" i="1"/>
  <c r="D1960" i="1"/>
  <c r="I1959" i="1"/>
  <c r="H1959" i="1"/>
  <c r="G1959" i="1"/>
  <c r="F1959" i="1"/>
  <c r="E1959" i="1"/>
  <c r="D1959" i="1"/>
  <c r="I1958" i="1"/>
  <c r="H1958" i="1"/>
  <c r="G1958" i="1"/>
  <c r="F1958" i="1"/>
  <c r="E1958" i="1"/>
  <c r="D1958" i="1"/>
  <c r="I1957" i="1"/>
  <c r="H1957" i="1"/>
  <c r="G1957" i="1"/>
  <c r="F1957" i="1"/>
  <c r="E1957" i="1"/>
  <c r="D1957" i="1"/>
  <c r="I1956" i="1"/>
  <c r="H1956" i="1"/>
  <c r="G1956" i="1"/>
  <c r="F1956" i="1"/>
  <c r="E1956" i="1"/>
  <c r="D1956" i="1"/>
  <c r="I1955" i="1"/>
  <c r="H1955" i="1"/>
  <c r="G1955" i="1"/>
  <c r="F1955" i="1"/>
  <c r="E1955" i="1"/>
  <c r="D1955" i="1"/>
  <c r="I1954" i="1"/>
  <c r="H1954" i="1"/>
  <c r="G1954" i="1"/>
  <c r="F1954" i="1"/>
  <c r="E1954" i="1"/>
  <c r="D1954" i="1"/>
  <c r="I1953" i="1"/>
  <c r="H1953" i="1"/>
  <c r="G1953" i="1"/>
  <c r="F1953" i="1"/>
  <c r="E1953" i="1"/>
  <c r="D1953" i="1"/>
  <c r="I1952" i="1"/>
  <c r="H1952" i="1"/>
  <c r="G1952" i="1"/>
  <c r="F1952" i="1"/>
  <c r="E1952" i="1"/>
  <c r="D1952" i="1"/>
  <c r="I1951" i="1"/>
  <c r="H1951" i="1"/>
  <c r="G1951" i="1"/>
  <c r="F1951" i="1"/>
  <c r="E1951" i="1"/>
  <c r="D1951" i="1"/>
  <c r="I1950" i="1"/>
  <c r="H1950" i="1"/>
  <c r="G1950" i="1"/>
  <c r="F1950" i="1"/>
  <c r="E1950" i="1"/>
  <c r="D1950" i="1"/>
  <c r="I1949" i="1"/>
  <c r="H1949" i="1"/>
  <c r="G1949" i="1"/>
  <c r="F1949" i="1"/>
  <c r="E1949" i="1"/>
  <c r="D1949" i="1"/>
  <c r="I1948" i="1"/>
  <c r="H1948" i="1"/>
  <c r="G1948" i="1"/>
  <c r="F1948" i="1"/>
  <c r="E1948" i="1"/>
  <c r="D1948" i="1"/>
  <c r="I1947" i="1"/>
  <c r="H1947" i="1"/>
  <c r="G1947" i="1"/>
  <c r="F1947" i="1"/>
  <c r="E1947" i="1"/>
  <c r="D1947" i="1"/>
  <c r="I1946" i="1"/>
  <c r="H1946" i="1"/>
  <c r="G1946" i="1"/>
  <c r="F1946" i="1"/>
  <c r="E1946" i="1"/>
  <c r="D1946" i="1"/>
  <c r="I1945" i="1"/>
  <c r="H1945" i="1"/>
  <c r="G1945" i="1"/>
  <c r="F1945" i="1"/>
  <c r="E1945" i="1"/>
  <c r="D1945" i="1"/>
  <c r="I1944" i="1"/>
  <c r="H1944" i="1"/>
  <c r="G1944" i="1"/>
  <c r="F1944" i="1"/>
  <c r="E1944" i="1"/>
  <c r="D1944" i="1"/>
  <c r="I1943" i="1"/>
  <c r="H1943" i="1"/>
  <c r="G1943" i="1"/>
  <c r="F1943" i="1"/>
  <c r="E1943" i="1"/>
  <c r="D1943" i="1"/>
  <c r="I1942" i="1"/>
  <c r="H1942" i="1"/>
  <c r="G1942" i="1"/>
  <c r="F1942" i="1"/>
  <c r="E1942" i="1"/>
  <c r="D1942" i="1"/>
  <c r="I1941" i="1"/>
  <c r="H1941" i="1"/>
  <c r="G1941" i="1"/>
  <c r="F1941" i="1"/>
  <c r="E1941" i="1"/>
  <c r="D1941" i="1"/>
  <c r="I1940" i="1"/>
  <c r="H1940" i="1"/>
  <c r="G1940" i="1"/>
  <c r="F1940" i="1"/>
  <c r="E1940" i="1"/>
  <c r="D1940" i="1"/>
  <c r="I1939" i="1"/>
  <c r="H1939" i="1"/>
  <c r="G1939" i="1"/>
  <c r="F1939" i="1"/>
  <c r="E1939" i="1"/>
  <c r="D1939" i="1"/>
  <c r="I1938" i="1"/>
  <c r="H1938" i="1"/>
  <c r="G1938" i="1"/>
  <c r="F1938" i="1"/>
  <c r="E1938" i="1"/>
  <c r="D1938" i="1"/>
  <c r="I1937" i="1"/>
  <c r="H1937" i="1"/>
  <c r="G1937" i="1"/>
  <c r="F1937" i="1"/>
  <c r="E1937" i="1"/>
  <c r="D1937" i="1"/>
  <c r="I1936" i="1"/>
  <c r="H1936" i="1"/>
  <c r="G1936" i="1"/>
  <c r="F1936" i="1"/>
  <c r="E1936" i="1"/>
  <c r="D1936" i="1"/>
  <c r="I1935" i="1"/>
  <c r="H1935" i="1"/>
  <c r="G1935" i="1"/>
  <c r="F1935" i="1"/>
  <c r="E1935" i="1"/>
  <c r="D1935" i="1"/>
  <c r="I1934" i="1"/>
  <c r="H1934" i="1"/>
  <c r="G1934" i="1"/>
  <c r="F1934" i="1"/>
  <c r="E1934" i="1"/>
  <c r="D1934" i="1"/>
  <c r="I1933" i="1"/>
  <c r="H1933" i="1"/>
  <c r="G1933" i="1"/>
  <c r="F1933" i="1"/>
  <c r="E1933" i="1"/>
  <c r="D1933" i="1"/>
  <c r="I1932" i="1"/>
  <c r="H1932" i="1"/>
  <c r="G1932" i="1"/>
  <c r="F1932" i="1"/>
  <c r="E1932" i="1"/>
  <c r="D1932" i="1"/>
  <c r="I1931" i="1"/>
  <c r="H1931" i="1"/>
  <c r="G1931" i="1"/>
  <c r="F1931" i="1"/>
  <c r="E1931" i="1"/>
  <c r="D1931" i="1"/>
  <c r="I1930" i="1"/>
  <c r="O1930" i="1" s="1"/>
  <c r="H1930" i="1"/>
  <c r="N1930" i="1" s="1"/>
  <c r="G1930" i="1"/>
  <c r="M1930" i="1" s="1"/>
  <c r="F1930" i="1"/>
  <c r="L1930" i="1" s="1"/>
  <c r="E1930" i="1"/>
  <c r="K1930" i="1" s="1"/>
  <c r="D1930" i="1"/>
  <c r="J1930" i="1" s="1"/>
  <c r="I1929" i="1"/>
  <c r="H1929" i="1"/>
  <c r="G1929" i="1"/>
  <c r="F1929" i="1"/>
  <c r="E1929" i="1"/>
  <c r="D1929" i="1"/>
  <c r="I1928" i="1"/>
  <c r="H1928" i="1"/>
  <c r="G1928" i="1"/>
  <c r="F1928" i="1"/>
  <c r="E1928" i="1"/>
  <c r="D1928" i="1"/>
  <c r="I1927" i="1"/>
  <c r="H1927" i="1"/>
  <c r="G1927" i="1"/>
  <c r="F1927" i="1"/>
  <c r="E1927" i="1"/>
  <c r="D1927" i="1"/>
  <c r="I1926" i="1"/>
  <c r="H1926" i="1"/>
  <c r="G1926" i="1"/>
  <c r="F1926" i="1"/>
  <c r="E1926" i="1"/>
  <c r="D1926" i="1"/>
  <c r="I1925" i="1"/>
  <c r="H1925" i="1"/>
  <c r="G1925" i="1"/>
  <c r="F1925" i="1"/>
  <c r="E1925" i="1"/>
  <c r="D1925" i="1"/>
  <c r="I1924" i="1"/>
  <c r="H1924" i="1"/>
  <c r="G1924" i="1"/>
  <c r="F1924" i="1"/>
  <c r="E1924" i="1"/>
  <c r="D1924" i="1"/>
  <c r="I1923" i="1"/>
  <c r="H1923" i="1"/>
  <c r="G1923" i="1"/>
  <c r="F1923" i="1"/>
  <c r="E1923" i="1"/>
  <c r="D1923" i="1"/>
  <c r="I1922" i="1"/>
  <c r="H1922" i="1"/>
  <c r="G1922" i="1"/>
  <c r="F1922" i="1"/>
  <c r="E1922" i="1"/>
  <c r="D1922" i="1"/>
  <c r="I1921" i="1"/>
  <c r="H1921" i="1"/>
  <c r="G1921" i="1"/>
  <c r="F1921" i="1"/>
  <c r="E1921" i="1"/>
  <c r="D1921" i="1"/>
  <c r="I1920" i="1"/>
  <c r="H1920" i="1"/>
  <c r="G1920" i="1"/>
  <c r="F1920" i="1"/>
  <c r="E1920" i="1"/>
  <c r="D1920" i="1"/>
  <c r="I1919" i="1"/>
  <c r="H1919" i="1"/>
  <c r="G1919" i="1"/>
  <c r="F1919" i="1"/>
  <c r="E1919" i="1"/>
  <c r="D1919" i="1"/>
  <c r="I1918" i="1"/>
  <c r="H1918" i="1"/>
  <c r="G1918" i="1"/>
  <c r="F1918" i="1"/>
  <c r="E1918" i="1"/>
  <c r="D1918" i="1"/>
  <c r="I1917" i="1"/>
  <c r="H1917" i="1"/>
  <c r="G1917" i="1"/>
  <c r="F1917" i="1"/>
  <c r="E1917" i="1"/>
  <c r="D1917" i="1"/>
  <c r="I1916" i="1"/>
  <c r="H1916" i="1"/>
  <c r="G1916" i="1"/>
  <c r="F1916" i="1"/>
  <c r="E1916" i="1"/>
  <c r="D1916" i="1"/>
  <c r="I1915" i="1"/>
  <c r="H1915" i="1"/>
  <c r="G1915" i="1"/>
  <c r="F1915" i="1"/>
  <c r="E1915" i="1"/>
  <c r="D1915" i="1"/>
  <c r="I1914" i="1"/>
  <c r="H1914" i="1"/>
  <c r="G1914" i="1"/>
  <c r="F1914" i="1"/>
  <c r="E1914" i="1"/>
  <c r="D1914" i="1"/>
  <c r="I1913" i="1"/>
  <c r="H1913" i="1"/>
  <c r="G1913" i="1"/>
  <c r="F1913" i="1"/>
  <c r="E1913" i="1"/>
  <c r="D1913" i="1"/>
  <c r="I1912" i="1"/>
  <c r="H1912" i="1"/>
  <c r="G1912" i="1"/>
  <c r="F1912" i="1"/>
  <c r="E1912" i="1"/>
  <c r="D1912" i="1"/>
  <c r="I1911" i="1"/>
  <c r="H1911" i="1"/>
  <c r="G1911" i="1"/>
  <c r="F1911" i="1"/>
  <c r="E1911" i="1"/>
  <c r="D1911" i="1"/>
  <c r="I1910" i="1"/>
  <c r="H1910" i="1"/>
  <c r="G1910" i="1"/>
  <c r="F1910" i="1"/>
  <c r="E1910" i="1"/>
  <c r="D1910" i="1"/>
  <c r="I1909" i="1"/>
  <c r="H1909" i="1"/>
  <c r="G1909" i="1"/>
  <c r="F1909" i="1"/>
  <c r="E1909" i="1"/>
  <c r="D1909" i="1"/>
  <c r="I1908" i="1"/>
  <c r="H1908" i="1"/>
  <c r="G1908" i="1"/>
  <c r="F1908" i="1"/>
  <c r="E1908" i="1"/>
  <c r="D1908" i="1"/>
  <c r="I1907" i="1"/>
  <c r="H1907" i="1"/>
  <c r="G1907" i="1"/>
  <c r="F1907" i="1"/>
  <c r="E1907" i="1"/>
  <c r="D1907" i="1"/>
  <c r="I1906" i="1"/>
  <c r="H1906" i="1"/>
  <c r="G1906" i="1"/>
  <c r="F1906" i="1"/>
  <c r="E1906" i="1"/>
  <c r="D1906" i="1"/>
  <c r="I1905" i="1"/>
  <c r="H1905" i="1"/>
  <c r="G1905" i="1"/>
  <c r="F1905" i="1"/>
  <c r="E1905" i="1"/>
  <c r="D1905" i="1"/>
  <c r="I1904" i="1"/>
  <c r="H1904" i="1"/>
  <c r="G1904" i="1"/>
  <c r="F1904" i="1"/>
  <c r="E1904" i="1"/>
  <c r="D1904" i="1"/>
  <c r="I1903" i="1"/>
  <c r="H1903" i="1"/>
  <c r="G1903" i="1"/>
  <c r="F1903" i="1"/>
  <c r="E1903" i="1"/>
  <c r="D1903" i="1"/>
  <c r="I1902" i="1"/>
  <c r="H1902" i="1"/>
  <c r="G1902" i="1"/>
  <c r="F1902" i="1"/>
  <c r="E1902" i="1"/>
  <c r="D1902" i="1"/>
  <c r="I1901" i="1"/>
  <c r="H1901" i="1"/>
  <c r="G1901" i="1"/>
  <c r="F1901" i="1"/>
  <c r="E1901" i="1"/>
  <c r="D1901" i="1"/>
  <c r="I1900" i="1"/>
  <c r="H1900" i="1"/>
  <c r="G1900" i="1"/>
  <c r="F1900" i="1"/>
  <c r="E1900" i="1"/>
  <c r="D1900" i="1"/>
  <c r="I1899" i="1"/>
  <c r="O1899" i="1" s="1"/>
  <c r="H1899" i="1"/>
  <c r="N1899" i="1" s="1"/>
  <c r="G1899" i="1"/>
  <c r="M1899" i="1" s="1"/>
  <c r="F1899" i="1"/>
  <c r="L1899" i="1" s="1"/>
  <c r="E1899" i="1"/>
  <c r="K1899" i="1" s="1"/>
  <c r="D1899" i="1"/>
  <c r="J1899" i="1" s="1"/>
  <c r="I1898" i="1"/>
  <c r="H1898" i="1"/>
  <c r="G1898" i="1"/>
  <c r="F1898" i="1"/>
  <c r="E1898" i="1"/>
  <c r="D1898" i="1"/>
  <c r="I1897" i="1"/>
  <c r="H1897" i="1"/>
  <c r="G1897" i="1"/>
  <c r="F1897" i="1"/>
  <c r="E1897" i="1"/>
  <c r="D1897" i="1"/>
  <c r="I1896" i="1"/>
  <c r="H1896" i="1"/>
  <c r="G1896" i="1"/>
  <c r="F1896" i="1"/>
  <c r="E1896" i="1"/>
  <c r="D1896" i="1"/>
  <c r="I1895" i="1"/>
  <c r="H1895" i="1"/>
  <c r="G1895" i="1"/>
  <c r="F1895" i="1"/>
  <c r="E1895" i="1"/>
  <c r="D1895" i="1"/>
  <c r="I1894" i="1"/>
  <c r="H1894" i="1"/>
  <c r="G1894" i="1"/>
  <c r="F1894" i="1"/>
  <c r="E1894" i="1"/>
  <c r="D1894" i="1"/>
  <c r="I1893" i="1"/>
  <c r="H1893" i="1"/>
  <c r="G1893" i="1"/>
  <c r="F1893" i="1"/>
  <c r="E1893" i="1"/>
  <c r="D1893" i="1"/>
  <c r="I1892" i="1"/>
  <c r="H1892" i="1"/>
  <c r="G1892" i="1"/>
  <c r="F1892" i="1"/>
  <c r="E1892" i="1"/>
  <c r="D1892" i="1"/>
  <c r="I1891" i="1"/>
  <c r="H1891" i="1"/>
  <c r="G1891" i="1"/>
  <c r="F1891" i="1"/>
  <c r="E1891" i="1"/>
  <c r="D1891" i="1"/>
  <c r="I1890" i="1"/>
  <c r="H1890" i="1"/>
  <c r="G1890" i="1"/>
  <c r="F1890" i="1"/>
  <c r="E1890" i="1"/>
  <c r="D1890" i="1"/>
  <c r="I1889" i="1"/>
  <c r="H1889" i="1"/>
  <c r="G1889" i="1"/>
  <c r="F1889" i="1"/>
  <c r="E1889" i="1"/>
  <c r="D1889" i="1"/>
  <c r="I1888" i="1"/>
  <c r="H1888" i="1"/>
  <c r="G1888" i="1"/>
  <c r="F1888" i="1"/>
  <c r="E1888" i="1"/>
  <c r="D1888" i="1"/>
  <c r="I1887" i="1"/>
  <c r="H1887" i="1"/>
  <c r="G1887" i="1"/>
  <c r="F1887" i="1"/>
  <c r="E1887" i="1"/>
  <c r="D1887" i="1"/>
  <c r="I1886" i="1"/>
  <c r="H1886" i="1"/>
  <c r="G1886" i="1"/>
  <c r="F1886" i="1"/>
  <c r="E1886" i="1"/>
  <c r="D1886" i="1"/>
  <c r="I1885" i="1"/>
  <c r="H1885" i="1"/>
  <c r="G1885" i="1"/>
  <c r="F1885" i="1"/>
  <c r="E1885" i="1"/>
  <c r="D1885" i="1"/>
  <c r="I1884" i="1"/>
  <c r="H1884" i="1"/>
  <c r="G1884" i="1"/>
  <c r="F1884" i="1"/>
  <c r="E1884" i="1"/>
  <c r="D1884" i="1"/>
  <c r="I1883" i="1"/>
  <c r="H1883" i="1"/>
  <c r="G1883" i="1"/>
  <c r="F1883" i="1"/>
  <c r="E1883" i="1"/>
  <c r="D1883" i="1"/>
  <c r="I1882" i="1"/>
  <c r="H1882" i="1"/>
  <c r="G1882" i="1"/>
  <c r="F1882" i="1"/>
  <c r="E1882" i="1"/>
  <c r="D1882" i="1"/>
  <c r="I1881" i="1"/>
  <c r="H1881" i="1"/>
  <c r="G1881" i="1"/>
  <c r="F1881" i="1"/>
  <c r="E1881" i="1"/>
  <c r="D1881" i="1"/>
  <c r="I1880" i="1"/>
  <c r="H1880" i="1"/>
  <c r="G1880" i="1"/>
  <c r="F1880" i="1"/>
  <c r="E1880" i="1"/>
  <c r="D1880" i="1"/>
  <c r="I1879" i="1"/>
  <c r="H1879" i="1"/>
  <c r="G1879" i="1"/>
  <c r="F1879" i="1"/>
  <c r="E1879" i="1"/>
  <c r="D1879" i="1"/>
  <c r="I1878" i="1"/>
  <c r="H1878" i="1"/>
  <c r="G1878" i="1"/>
  <c r="F1878" i="1"/>
  <c r="E1878" i="1"/>
  <c r="D1878" i="1"/>
  <c r="I1877" i="1"/>
  <c r="H1877" i="1"/>
  <c r="G1877" i="1"/>
  <c r="F1877" i="1"/>
  <c r="E1877" i="1"/>
  <c r="D1877" i="1"/>
  <c r="I1876" i="1"/>
  <c r="H1876" i="1"/>
  <c r="G1876" i="1"/>
  <c r="F1876" i="1"/>
  <c r="E1876" i="1"/>
  <c r="D1876" i="1"/>
  <c r="I1875" i="1"/>
  <c r="H1875" i="1"/>
  <c r="G1875" i="1"/>
  <c r="F1875" i="1"/>
  <c r="E1875" i="1"/>
  <c r="D1875" i="1"/>
  <c r="I1874" i="1"/>
  <c r="H1874" i="1"/>
  <c r="G1874" i="1"/>
  <c r="F1874" i="1"/>
  <c r="E1874" i="1"/>
  <c r="D1874" i="1"/>
  <c r="I1873" i="1"/>
  <c r="H1873" i="1"/>
  <c r="G1873" i="1"/>
  <c r="F1873" i="1"/>
  <c r="E1873" i="1"/>
  <c r="D1873" i="1"/>
  <c r="I1872" i="1"/>
  <c r="H1872" i="1"/>
  <c r="G1872" i="1"/>
  <c r="F1872" i="1"/>
  <c r="E1872" i="1"/>
  <c r="D1872" i="1"/>
  <c r="I1871" i="1"/>
  <c r="H1871" i="1"/>
  <c r="G1871" i="1"/>
  <c r="F1871" i="1"/>
  <c r="E1871" i="1"/>
  <c r="D1871" i="1"/>
  <c r="I1870" i="1"/>
  <c r="H1870" i="1"/>
  <c r="G1870" i="1"/>
  <c r="F1870" i="1"/>
  <c r="E1870" i="1"/>
  <c r="D1870" i="1"/>
  <c r="I1869" i="1"/>
  <c r="H1869" i="1"/>
  <c r="G1869" i="1"/>
  <c r="F1869" i="1"/>
  <c r="E1869" i="1"/>
  <c r="D1869" i="1"/>
  <c r="I1868" i="1"/>
  <c r="O1868" i="1" s="1"/>
  <c r="H1868" i="1"/>
  <c r="N1868" i="1" s="1"/>
  <c r="G1868" i="1"/>
  <c r="M1868" i="1" s="1"/>
  <c r="F1868" i="1"/>
  <c r="L1868" i="1" s="1"/>
  <c r="E1868" i="1"/>
  <c r="K1868" i="1" s="1"/>
  <c r="D1868" i="1"/>
  <c r="J1868" i="1" s="1"/>
  <c r="I1867" i="1"/>
  <c r="H1867" i="1"/>
  <c r="G1867" i="1"/>
  <c r="F1867" i="1"/>
  <c r="E1867" i="1"/>
  <c r="D1867" i="1"/>
  <c r="I1866" i="1"/>
  <c r="H1866" i="1"/>
  <c r="G1866" i="1"/>
  <c r="F1866" i="1"/>
  <c r="E1866" i="1"/>
  <c r="D1866" i="1"/>
  <c r="I1865" i="1"/>
  <c r="H1865" i="1"/>
  <c r="G1865" i="1"/>
  <c r="F1865" i="1"/>
  <c r="E1865" i="1"/>
  <c r="D1865" i="1"/>
  <c r="I1864" i="1"/>
  <c r="H1864" i="1"/>
  <c r="G1864" i="1"/>
  <c r="F1864" i="1"/>
  <c r="E1864" i="1"/>
  <c r="D1864" i="1"/>
  <c r="I1863" i="1"/>
  <c r="H1863" i="1"/>
  <c r="G1863" i="1"/>
  <c r="F1863" i="1"/>
  <c r="E1863" i="1"/>
  <c r="D1863" i="1"/>
  <c r="I1862" i="1"/>
  <c r="H1862" i="1"/>
  <c r="G1862" i="1"/>
  <c r="F1862" i="1"/>
  <c r="E1862" i="1"/>
  <c r="D1862" i="1"/>
  <c r="I1861" i="1"/>
  <c r="H1861" i="1"/>
  <c r="G1861" i="1"/>
  <c r="F1861" i="1"/>
  <c r="E1861" i="1"/>
  <c r="D1861" i="1"/>
  <c r="I1860" i="1"/>
  <c r="H1860" i="1"/>
  <c r="G1860" i="1"/>
  <c r="F1860" i="1"/>
  <c r="E1860" i="1"/>
  <c r="D1860" i="1"/>
  <c r="I1859" i="1"/>
  <c r="H1859" i="1"/>
  <c r="G1859" i="1"/>
  <c r="F1859" i="1"/>
  <c r="E1859" i="1"/>
  <c r="D1859" i="1"/>
  <c r="I1858" i="1"/>
  <c r="H1858" i="1"/>
  <c r="G1858" i="1"/>
  <c r="F1858" i="1"/>
  <c r="E1858" i="1"/>
  <c r="D1858" i="1"/>
  <c r="I1857" i="1"/>
  <c r="H1857" i="1"/>
  <c r="G1857" i="1"/>
  <c r="F1857" i="1"/>
  <c r="E1857" i="1"/>
  <c r="D1857" i="1"/>
  <c r="I1856" i="1"/>
  <c r="H1856" i="1"/>
  <c r="G1856" i="1"/>
  <c r="F1856" i="1"/>
  <c r="E1856" i="1"/>
  <c r="D1856" i="1"/>
  <c r="I1855" i="1"/>
  <c r="H1855" i="1"/>
  <c r="G1855" i="1"/>
  <c r="F1855" i="1"/>
  <c r="E1855" i="1"/>
  <c r="D1855" i="1"/>
  <c r="I1854" i="1"/>
  <c r="H1854" i="1"/>
  <c r="G1854" i="1"/>
  <c r="F1854" i="1"/>
  <c r="E1854" i="1"/>
  <c r="D1854" i="1"/>
  <c r="I1853" i="1"/>
  <c r="H1853" i="1"/>
  <c r="G1853" i="1"/>
  <c r="F1853" i="1"/>
  <c r="E1853" i="1"/>
  <c r="D1853" i="1"/>
  <c r="I1852" i="1"/>
  <c r="H1852" i="1"/>
  <c r="G1852" i="1"/>
  <c r="F1852" i="1"/>
  <c r="E1852" i="1"/>
  <c r="D1852" i="1"/>
  <c r="I1851" i="1"/>
  <c r="H1851" i="1"/>
  <c r="G1851" i="1"/>
  <c r="F1851" i="1"/>
  <c r="E1851" i="1"/>
  <c r="D1851" i="1"/>
  <c r="I1850" i="1"/>
  <c r="H1850" i="1"/>
  <c r="G1850" i="1"/>
  <c r="F1850" i="1"/>
  <c r="E1850" i="1"/>
  <c r="D1850" i="1"/>
  <c r="I1849" i="1"/>
  <c r="H1849" i="1"/>
  <c r="G1849" i="1"/>
  <c r="F1849" i="1"/>
  <c r="E1849" i="1"/>
  <c r="D1849" i="1"/>
  <c r="I1848" i="1"/>
  <c r="H1848" i="1"/>
  <c r="G1848" i="1"/>
  <c r="F1848" i="1"/>
  <c r="E1848" i="1"/>
  <c r="D1848" i="1"/>
  <c r="I1847" i="1"/>
  <c r="H1847" i="1"/>
  <c r="G1847" i="1"/>
  <c r="F1847" i="1"/>
  <c r="E1847" i="1"/>
  <c r="D1847" i="1"/>
  <c r="I1846" i="1"/>
  <c r="H1846" i="1"/>
  <c r="G1846" i="1"/>
  <c r="F1846" i="1"/>
  <c r="E1846" i="1"/>
  <c r="D1846" i="1"/>
  <c r="I1845" i="1"/>
  <c r="H1845" i="1"/>
  <c r="G1845" i="1"/>
  <c r="F1845" i="1"/>
  <c r="E1845" i="1"/>
  <c r="D1845" i="1"/>
  <c r="I1844" i="1"/>
  <c r="H1844" i="1"/>
  <c r="G1844" i="1"/>
  <c r="F1844" i="1"/>
  <c r="E1844" i="1"/>
  <c r="D1844" i="1"/>
  <c r="I1843" i="1"/>
  <c r="H1843" i="1"/>
  <c r="G1843" i="1"/>
  <c r="F1843" i="1"/>
  <c r="E1843" i="1"/>
  <c r="D1843" i="1"/>
  <c r="I1842" i="1"/>
  <c r="H1842" i="1"/>
  <c r="G1842" i="1"/>
  <c r="F1842" i="1"/>
  <c r="E1842" i="1"/>
  <c r="D1842" i="1"/>
  <c r="I1841" i="1"/>
  <c r="H1841" i="1"/>
  <c r="G1841" i="1"/>
  <c r="F1841" i="1"/>
  <c r="E1841" i="1"/>
  <c r="D1841" i="1"/>
  <c r="I1840" i="1"/>
  <c r="H1840" i="1"/>
  <c r="G1840" i="1"/>
  <c r="F1840" i="1"/>
  <c r="E1840" i="1"/>
  <c r="D1840" i="1"/>
  <c r="I1839" i="1"/>
  <c r="H1839" i="1"/>
  <c r="G1839" i="1"/>
  <c r="F1839" i="1"/>
  <c r="E1839" i="1"/>
  <c r="D1839" i="1"/>
  <c r="I1838" i="1"/>
  <c r="H1838" i="1"/>
  <c r="G1838" i="1"/>
  <c r="F1838" i="1"/>
  <c r="E1838" i="1"/>
  <c r="D1838" i="1"/>
  <c r="I1837" i="1"/>
  <c r="O1837" i="1" s="1"/>
  <c r="H1837" i="1"/>
  <c r="N1837" i="1" s="1"/>
  <c r="G1837" i="1"/>
  <c r="M1837" i="1" s="1"/>
  <c r="F1837" i="1"/>
  <c r="L1837" i="1" s="1"/>
  <c r="E1837" i="1"/>
  <c r="K1837" i="1" s="1"/>
  <c r="D1837" i="1"/>
  <c r="J1837" i="1" s="1"/>
  <c r="I1836" i="1"/>
  <c r="H1836" i="1"/>
  <c r="G1836" i="1"/>
  <c r="F1836" i="1"/>
  <c r="E1836" i="1"/>
  <c r="D1836" i="1"/>
  <c r="I1835" i="1"/>
  <c r="H1835" i="1"/>
  <c r="G1835" i="1"/>
  <c r="F1835" i="1"/>
  <c r="E1835" i="1"/>
  <c r="D1835" i="1"/>
  <c r="I1834" i="1"/>
  <c r="H1834" i="1"/>
  <c r="G1834" i="1"/>
  <c r="F1834" i="1"/>
  <c r="E1834" i="1"/>
  <c r="D1834" i="1"/>
  <c r="I1833" i="1"/>
  <c r="H1833" i="1"/>
  <c r="G1833" i="1"/>
  <c r="F1833" i="1"/>
  <c r="E1833" i="1"/>
  <c r="D1833" i="1"/>
  <c r="I1832" i="1"/>
  <c r="H1832" i="1"/>
  <c r="G1832" i="1"/>
  <c r="F1832" i="1"/>
  <c r="E1832" i="1"/>
  <c r="D1832" i="1"/>
  <c r="I1831" i="1"/>
  <c r="H1831" i="1"/>
  <c r="G1831" i="1"/>
  <c r="F1831" i="1"/>
  <c r="E1831" i="1"/>
  <c r="D1831" i="1"/>
  <c r="I1830" i="1"/>
  <c r="H1830" i="1"/>
  <c r="G1830" i="1"/>
  <c r="F1830" i="1"/>
  <c r="E1830" i="1"/>
  <c r="D1830" i="1"/>
  <c r="I1829" i="1"/>
  <c r="H1829" i="1"/>
  <c r="G1829" i="1"/>
  <c r="F1829" i="1"/>
  <c r="E1829" i="1"/>
  <c r="D1829" i="1"/>
  <c r="I1828" i="1"/>
  <c r="H1828" i="1"/>
  <c r="G1828" i="1"/>
  <c r="F1828" i="1"/>
  <c r="E1828" i="1"/>
  <c r="D1828" i="1"/>
  <c r="I1827" i="1"/>
  <c r="H1827" i="1"/>
  <c r="G1827" i="1"/>
  <c r="F1827" i="1"/>
  <c r="E1827" i="1"/>
  <c r="D1827" i="1"/>
  <c r="I1826" i="1"/>
  <c r="H1826" i="1"/>
  <c r="G1826" i="1"/>
  <c r="F1826" i="1"/>
  <c r="E1826" i="1"/>
  <c r="D1826" i="1"/>
  <c r="I1825" i="1"/>
  <c r="H1825" i="1"/>
  <c r="G1825" i="1"/>
  <c r="F1825" i="1"/>
  <c r="E1825" i="1"/>
  <c r="D1825" i="1"/>
  <c r="I1824" i="1"/>
  <c r="H1824" i="1"/>
  <c r="G1824" i="1"/>
  <c r="F1824" i="1"/>
  <c r="E1824" i="1"/>
  <c r="D1824" i="1"/>
  <c r="I1823" i="1"/>
  <c r="H1823" i="1"/>
  <c r="G1823" i="1"/>
  <c r="F1823" i="1"/>
  <c r="E1823" i="1"/>
  <c r="D1823" i="1"/>
  <c r="I1822" i="1"/>
  <c r="H1822" i="1"/>
  <c r="G1822" i="1"/>
  <c r="F1822" i="1"/>
  <c r="E1822" i="1"/>
  <c r="D1822" i="1"/>
  <c r="I1821" i="1"/>
  <c r="H1821" i="1"/>
  <c r="G1821" i="1"/>
  <c r="F1821" i="1"/>
  <c r="E1821" i="1"/>
  <c r="D1821" i="1"/>
  <c r="I1820" i="1"/>
  <c r="H1820" i="1"/>
  <c r="G1820" i="1"/>
  <c r="F1820" i="1"/>
  <c r="E1820" i="1"/>
  <c r="D1820" i="1"/>
  <c r="I1819" i="1"/>
  <c r="H1819" i="1"/>
  <c r="G1819" i="1"/>
  <c r="F1819" i="1"/>
  <c r="E1819" i="1"/>
  <c r="D1819" i="1"/>
  <c r="I1818" i="1"/>
  <c r="H1818" i="1"/>
  <c r="G1818" i="1"/>
  <c r="F1818" i="1"/>
  <c r="E1818" i="1"/>
  <c r="D1818" i="1"/>
  <c r="I1817" i="1"/>
  <c r="H1817" i="1"/>
  <c r="G1817" i="1"/>
  <c r="F1817" i="1"/>
  <c r="E1817" i="1"/>
  <c r="D1817" i="1"/>
  <c r="I1816" i="1"/>
  <c r="H1816" i="1"/>
  <c r="G1816" i="1"/>
  <c r="F1816" i="1"/>
  <c r="E1816" i="1"/>
  <c r="D1816" i="1"/>
  <c r="I1815" i="1"/>
  <c r="H1815" i="1"/>
  <c r="G1815" i="1"/>
  <c r="F1815" i="1"/>
  <c r="E1815" i="1"/>
  <c r="D1815" i="1"/>
  <c r="I1814" i="1"/>
  <c r="H1814" i="1"/>
  <c r="G1814" i="1"/>
  <c r="F1814" i="1"/>
  <c r="E1814" i="1"/>
  <c r="D1814" i="1"/>
  <c r="I1813" i="1"/>
  <c r="H1813" i="1"/>
  <c r="G1813" i="1"/>
  <c r="F1813" i="1"/>
  <c r="E1813" i="1"/>
  <c r="D1813" i="1"/>
  <c r="I1812" i="1"/>
  <c r="H1812" i="1"/>
  <c r="G1812" i="1"/>
  <c r="F1812" i="1"/>
  <c r="E1812" i="1"/>
  <c r="D1812" i="1"/>
  <c r="I1811" i="1"/>
  <c r="H1811" i="1"/>
  <c r="G1811" i="1"/>
  <c r="F1811" i="1"/>
  <c r="E1811" i="1"/>
  <c r="D1811" i="1"/>
  <c r="I1810" i="1"/>
  <c r="H1810" i="1"/>
  <c r="G1810" i="1"/>
  <c r="F1810" i="1"/>
  <c r="E1810" i="1"/>
  <c r="D1810" i="1"/>
  <c r="I1809" i="1"/>
  <c r="H1809" i="1"/>
  <c r="G1809" i="1"/>
  <c r="F1809" i="1"/>
  <c r="E1809" i="1"/>
  <c r="D1809" i="1"/>
  <c r="I1808" i="1"/>
  <c r="H1808" i="1"/>
  <c r="G1808" i="1"/>
  <c r="F1808" i="1"/>
  <c r="E1808" i="1"/>
  <c r="D1808" i="1"/>
  <c r="I1807" i="1"/>
  <c r="H1807" i="1"/>
  <c r="G1807" i="1"/>
  <c r="F1807" i="1"/>
  <c r="E1807" i="1"/>
  <c r="D1807" i="1"/>
  <c r="I1806" i="1"/>
  <c r="O1806" i="1" s="1"/>
  <c r="H1806" i="1"/>
  <c r="N1806" i="1" s="1"/>
  <c r="G1806" i="1"/>
  <c r="M1806" i="1" s="1"/>
  <c r="F1806" i="1"/>
  <c r="L1806" i="1" s="1"/>
  <c r="E1806" i="1"/>
  <c r="K1806" i="1" s="1"/>
  <c r="D1806" i="1"/>
  <c r="J1806" i="1" s="1"/>
  <c r="I1805" i="1"/>
  <c r="H1805" i="1"/>
  <c r="G1805" i="1"/>
  <c r="F1805" i="1"/>
  <c r="E1805" i="1"/>
  <c r="D1805" i="1"/>
  <c r="I1804" i="1"/>
  <c r="H1804" i="1"/>
  <c r="G1804" i="1"/>
  <c r="F1804" i="1"/>
  <c r="E1804" i="1"/>
  <c r="D1804" i="1"/>
  <c r="I1803" i="1"/>
  <c r="H1803" i="1"/>
  <c r="G1803" i="1"/>
  <c r="F1803" i="1"/>
  <c r="E1803" i="1"/>
  <c r="D1803" i="1"/>
  <c r="I1802" i="1"/>
  <c r="H1802" i="1"/>
  <c r="G1802" i="1"/>
  <c r="F1802" i="1"/>
  <c r="E1802" i="1"/>
  <c r="D1802" i="1"/>
  <c r="I1801" i="1"/>
  <c r="H1801" i="1"/>
  <c r="G1801" i="1"/>
  <c r="F1801" i="1"/>
  <c r="E1801" i="1"/>
  <c r="D1801" i="1"/>
  <c r="I1800" i="1"/>
  <c r="H1800" i="1"/>
  <c r="G1800" i="1"/>
  <c r="F1800" i="1"/>
  <c r="E1800" i="1"/>
  <c r="D1800" i="1"/>
  <c r="I1799" i="1"/>
  <c r="H1799" i="1"/>
  <c r="G1799" i="1"/>
  <c r="F1799" i="1"/>
  <c r="E1799" i="1"/>
  <c r="D1799" i="1"/>
  <c r="I1798" i="1"/>
  <c r="H1798" i="1"/>
  <c r="G1798" i="1"/>
  <c r="F1798" i="1"/>
  <c r="E1798" i="1"/>
  <c r="D1798" i="1"/>
  <c r="I1797" i="1"/>
  <c r="H1797" i="1"/>
  <c r="G1797" i="1"/>
  <c r="F1797" i="1"/>
  <c r="E1797" i="1"/>
  <c r="D1797" i="1"/>
  <c r="I1796" i="1"/>
  <c r="H1796" i="1"/>
  <c r="G1796" i="1"/>
  <c r="F1796" i="1"/>
  <c r="E1796" i="1"/>
  <c r="D1796" i="1"/>
  <c r="I1795" i="1"/>
  <c r="H1795" i="1"/>
  <c r="G1795" i="1"/>
  <c r="F1795" i="1"/>
  <c r="E1795" i="1"/>
  <c r="D1795" i="1"/>
  <c r="I1794" i="1"/>
  <c r="H1794" i="1"/>
  <c r="G1794" i="1"/>
  <c r="F1794" i="1"/>
  <c r="E1794" i="1"/>
  <c r="D1794" i="1"/>
  <c r="I1793" i="1"/>
  <c r="H1793" i="1"/>
  <c r="G1793" i="1"/>
  <c r="F1793" i="1"/>
  <c r="E1793" i="1"/>
  <c r="D1793" i="1"/>
  <c r="I1792" i="1"/>
  <c r="H1792" i="1"/>
  <c r="G1792" i="1"/>
  <c r="F1792" i="1"/>
  <c r="E1792" i="1"/>
  <c r="D1792" i="1"/>
  <c r="I1791" i="1"/>
  <c r="H1791" i="1"/>
  <c r="G1791" i="1"/>
  <c r="F1791" i="1"/>
  <c r="E1791" i="1"/>
  <c r="D1791" i="1"/>
  <c r="I1790" i="1"/>
  <c r="H1790" i="1"/>
  <c r="G1790" i="1"/>
  <c r="F1790" i="1"/>
  <c r="E1790" i="1"/>
  <c r="D1790" i="1"/>
  <c r="I1789" i="1"/>
  <c r="H1789" i="1"/>
  <c r="G1789" i="1"/>
  <c r="F1789" i="1"/>
  <c r="E1789" i="1"/>
  <c r="D1789" i="1"/>
  <c r="I1788" i="1"/>
  <c r="H1788" i="1"/>
  <c r="G1788" i="1"/>
  <c r="F1788" i="1"/>
  <c r="E1788" i="1"/>
  <c r="D1788" i="1"/>
  <c r="I1787" i="1"/>
  <c r="H1787" i="1"/>
  <c r="G1787" i="1"/>
  <c r="F1787" i="1"/>
  <c r="E1787" i="1"/>
  <c r="D1787" i="1"/>
  <c r="I1786" i="1"/>
  <c r="H1786" i="1"/>
  <c r="G1786" i="1"/>
  <c r="F1786" i="1"/>
  <c r="E1786" i="1"/>
  <c r="D1786" i="1"/>
  <c r="I1785" i="1"/>
  <c r="H1785" i="1"/>
  <c r="G1785" i="1"/>
  <c r="F1785" i="1"/>
  <c r="E1785" i="1"/>
  <c r="D1785" i="1"/>
  <c r="I1784" i="1"/>
  <c r="H1784" i="1"/>
  <c r="G1784" i="1"/>
  <c r="F1784" i="1"/>
  <c r="E1784" i="1"/>
  <c r="D1784" i="1"/>
  <c r="I1783" i="1"/>
  <c r="H1783" i="1"/>
  <c r="G1783" i="1"/>
  <c r="F1783" i="1"/>
  <c r="E1783" i="1"/>
  <c r="D1783" i="1"/>
  <c r="I1782" i="1"/>
  <c r="H1782" i="1"/>
  <c r="G1782" i="1"/>
  <c r="F1782" i="1"/>
  <c r="E1782" i="1"/>
  <c r="D1782" i="1"/>
  <c r="I1781" i="1"/>
  <c r="H1781" i="1"/>
  <c r="G1781" i="1"/>
  <c r="F1781" i="1"/>
  <c r="E1781" i="1"/>
  <c r="D1781" i="1"/>
  <c r="I1780" i="1"/>
  <c r="H1780" i="1"/>
  <c r="G1780" i="1"/>
  <c r="F1780" i="1"/>
  <c r="E1780" i="1"/>
  <c r="D1780" i="1"/>
  <c r="I1779" i="1"/>
  <c r="H1779" i="1"/>
  <c r="G1779" i="1"/>
  <c r="F1779" i="1"/>
  <c r="E1779" i="1"/>
  <c r="D1779" i="1"/>
  <c r="I1778" i="1"/>
  <c r="H1778" i="1"/>
  <c r="G1778" i="1"/>
  <c r="F1778" i="1"/>
  <c r="E1778" i="1"/>
  <c r="D1778" i="1"/>
  <c r="I1777" i="1"/>
  <c r="H1777" i="1"/>
  <c r="G1777" i="1"/>
  <c r="F1777" i="1"/>
  <c r="E1777" i="1"/>
  <c r="D1777" i="1"/>
  <c r="I1776" i="1"/>
  <c r="H1776" i="1"/>
  <c r="G1776" i="1"/>
  <c r="F1776" i="1"/>
  <c r="E1776" i="1"/>
  <c r="D1776" i="1"/>
  <c r="I1775" i="1"/>
  <c r="O1775" i="1" s="1"/>
  <c r="H1775" i="1"/>
  <c r="N1775" i="1" s="1"/>
  <c r="G1775" i="1"/>
  <c r="M1775" i="1" s="1"/>
  <c r="F1775" i="1"/>
  <c r="L1775" i="1" s="1"/>
  <c r="E1775" i="1"/>
  <c r="K1775" i="1" s="1"/>
  <c r="D1775" i="1"/>
  <c r="J1775" i="1" s="1"/>
  <c r="I1774" i="1"/>
  <c r="H1774" i="1"/>
  <c r="G1774" i="1"/>
  <c r="F1774" i="1"/>
  <c r="E1774" i="1"/>
  <c r="D1774" i="1"/>
  <c r="I1773" i="1"/>
  <c r="H1773" i="1"/>
  <c r="G1773" i="1"/>
  <c r="F1773" i="1"/>
  <c r="E1773" i="1"/>
  <c r="D1773" i="1"/>
  <c r="I1772" i="1"/>
  <c r="H1772" i="1"/>
  <c r="G1772" i="1"/>
  <c r="F1772" i="1"/>
  <c r="E1772" i="1"/>
  <c r="D1772" i="1"/>
  <c r="I1771" i="1"/>
  <c r="H1771" i="1"/>
  <c r="G1771" i="1"/>
  <c r="F1771" i="1"/>
  <c r="E1771" i="1"/>
  <c r="D1771" i="1"/>
  <c r="I1770" i="1"/>
  <c r="H1770" i="1"/>
  <c r="G1770" i="1"/>
  <c r="F1770" i="1"/>
  <c r="E1770" i="1"/>
  <c r="D1770" i="1"/>
  <c r="I1769" i="1"/>
  <c r="H1769" i="1"/>
  <c r="G1769" i="1"/>
  <c r="F1769" i="1"/>
  <c r="E1769" i="1"/>
  <c r="D1769" i="1"/>
  <c r="I1768" i="1"/>
  <c r="H1768" i="1"/>
  <c r="G1768" i="1"/>
  <c r="F1768" i="1"/>
  <c r="E1768" i="1"/>
  <c r="D1768" i="1"/>
  <c r="I1767" i="1"/>
  <c r="H1767" i="1"/>
  <c r="G1767" i="1"/>
  <c r="F1767" i="1"/>
  <c r="E1767" i="1"/>
  <c r="D1767" i="1"/>
  <c r="I1766" i="1"/>
  <c r="H1766" i="1"/>
  <c r="G1766" i="1"/>
  <c r="F1766" i="1"/>
  <c r="E1766" i="1"/>
  <c r="D1766" i="1"/>
  <c r="I1765" i="1"/>
  <c r="H1765" i="1"/>
  <c r="G1765" i="1"/>
  <c r="F1765" i="1"/>
  <c r="E1765" i="1"/>
  <c r="D1765" i="1"/>
  <c r="I1764" i="1"/>
  <c r="H1764" i="1"/>
  <c r="G1764" i="1"/>
  <c r="F1764" i="1"/>
  <c r="E1764" i="1"/>
  <c r="D1764" i="1"/>
  <c r="I1763" i="1"/>
  <c r="H1763" i="1"/>
  <c r="G1763" i="1"/>
  <c r="F1763" i="1"/>
  <c r="E1763" i="1"/>
  <c r="D1763" i="1"/>
  <c r="I1762" i="1"/>
  <c r="H1762" i="1"/>
  <c r="G1762" i="1"/>
  <c r="F1762" i="1"/>
  <c r="E1762" i="1"/>
  <c r="D1762" i="1"/>
  <c r="I1761" i="1"/>
  <c r="H1761" i="1"/>
  <c r="G1761" i="1"/>
  <c r="F1761" i="1"/>
  <c r="E1761" i="1"/>
  <c r="D1761" i="1"/>
  <c r="I1760" i="1"/>
  <c r="H1760" i="1"/>
  <c r="G1760" i="1"/>
  <c r="F1760" i="1"/>
  <c r="E1760" i="1"/>
  <c r="D1760" i="1"/>
  <c r="I1759" i="1"/>
  <c r="H1759" i="1"/>
  <c r="G1759" i="1"/>
  <c r="F1759" i="1"/>
  <c r="E1759" i="1"/>
  <c r="D1759" i="1"/>
  <c r="I1758" i="1"/>
  <c r="H1758" i="1"/>
  <c r="G1758" i="1"/>
  <c r="F1758" i="1"/>
  <c r="E1758" i="1"/>
  <c r="D1758" i="1"/>
  <c r="I1757" i="1"/>
  <c r="H1757" i="1"/>
  <c r="G1757" i="1"/>
  <c r="F1757" i="1"/>
  <c r="E1757" i="1"/>
  <c r="D1757" i="1"/>
  <c r="I1756" i="1"/>
  <c r="H1756" i="1"/>
  <c r="G1756" i="1"/>
  <c r="F1756" i="1"/>
  <c r="E1756" i="1"/>
  <c r="D1756" i="1"/>
  <c r="I1755" i="1"/>
  <c r="H1755" i="1"/>
  <c r="G1755" i="1"/>
  <c r="F1755" i="1"/>
  <c r="E1755" i="1"/>
  <c r="D1755" i="1"/>
  <c r="I1754" i="1"/>
  <c r="H1754" i="1"/>
  <c r="G1754" i="1"/>
  <c r="F1754" i="1"/>
  <c r="E1754" i="1"/>
  <c r="D1754" i="1"/>
  <c r="I1753" i="1"/>
  <c r="H1753" i="1"/>
  <c r="G1753" i="1"/>
  <c r="F1753" i="1"/>
  <c r="E1753" i="1"/>
  <c r="D1753" i="1"/>
  <c r="I1752" i="1"/>
  <c r="H1752" i="1"/>
  <c r="G1752" i="1"/>
  <c r="F1752" i="1"/>
  <c r="E1752" i="1"/>
  <c r="D1752" i="1"/>
  <c r="I1751" i="1"/>
  <c r="H1751" i="1"/>
  <c r="G1751" i="1"/>
  <c r="F1751" i="1"/>
  <c r="E1751" i="1"/>
  <c r="D1751" i="1"/>
  <c r="I1750" i="1"/>
  <c r="H1750" i="1"/>
  <c r="G1750" i="1"/>
  <c r="F1750" i="1"/>
  <c r="E1750" i="1"/>
  <c r="D1750" i="1"/>
  <c r="I1749" i="1"/>
  <c r="H1749" i="1"/>
  <c r="G1749" i="1"/>
  <c r="F1749" i="1"/>
  <c r="E1749" i="1"/>
  <c r="D1749" i="1"/>
  <c r="I1748" i="1"/>
  <c r="H1748" i="1"/>
  <c r="G1748" i="1"/>
  <c r="F1748" i="1"/>
  <c r="E1748" i="1"/>
  <c r="D1748" i="1"/>
  <c r="I1747" i="1"/>
  <c r="H1747" i="1"/>
  <c r="G1747" i="1"/>
  <c r="F1747" i="1"/>
  <c r="E1747" i="1"/>
  <c r="D1747" i="1"/>
  <c r="I1746" i="1"/>
  <c r="H1746" i="1"/>
  <c r="G1746" i="1"/>
  <c r="F1746" i="1"/>
  <c r="E1746" i="1"/>
  <c r="D1746" i="1"/>
  <c r="I1745" i="1"/>
  <c r="H1745" i="1"/>
  <c r="G1745" i="1"/>
  <c r="F1745" i="1"/>
  <c r="E1745" i="1"/>
  <c r="D1745" i="1"/>
  <c r="I1744" i="1"/>
  <c r="O1744" i="1" s="1"/>
  <c r="H1744" i="1"/>
  <c r="N1744" i="1" s="1"/>
  <c r="G1744" i="1"/>
  <c r="M1744" i="1" s="1"/>
  <c r="F1744" i="1"/>
  <c r="L1744" i="1" s="1"/>
  <c r="E1744" i="1"/>
  <c r="K1744" i="1" s="1"/>
  <c r="D1744" i="1"/>
  <c r="J1744" i="1" s="1"/>
  <c r="I1743" i="1"/>
  <c r="H1743" i="1"/>
  <c r="G1743" i="1"/>
  <c r="F1743" i="1"/>
  <c r="E1743" i="1"/>
  <c r="D1743" i="1"/>
  <c r="I1742" i="1"/>
  <c r="H1742" i="1"/>
  <c r="G1742" i="1"/>
  <c r="F1742" i="1"/>
  <c r="E1742" i="1"/>
  <c r="D1742" i="1"/>
  <c r="I1741" i="1"/>
  <c r="H1741" i="1"/>
  <c r="G1741" i="1"/>
  <c r="F1741" i="1"/>
  <c r="E1741" i="1"/>
  <c r="D1741" i="1"/>
  <c r="I1740" i="1"/>
  <c r="H1740" i="1"/>
  <c r="G1740" i="1"/>
  <c r="F1740" i="1"/>
  <c r="E1740" i="1"/>
  <c r="D1740" i="1"/>
  <c r="I1739" i="1"/>
  <c r="H1739" i="1"/>
  <c r="G1739" i="1"/>
  <c r="F1739" i="1"/>
  <c r="E1739" i="1"/>
  <c r="D1739" i="1"/>
  <c r="I1738" i="1"/>
  <c r="H1738" i="1"/>
  <c r="G1738" i="1"/>
  <c r="F1738" i="1"/>
  <c r="E1738" i="1"/>
  <c r="D1738" i="1"/>
  <c r="I1737" i="1"/>
  <c r="H1737" i="1"/>
  <c r="G1737" i="1"/>
  <c r="F1737" i="1"/>
  <c r="E1737" i="1"/>
  <c r="D1737" i="1"/>
  <c r="I1736" i="1"/>
  <c r="H1736" i="1"/>
  <c r="G1736" i="1"/>
  <c r="F1736" i="1"/>
  <c r="E1736" i="1"/>
  <c r="D1736" i="1"/>
  <c r="I1735" i="1"/>
  <c r="H1735" i="1"/>
  <c r="G1735" i="1"/>
  <c r="F1735" i="1"/>
  <c r="E1735" i="1"/>
  <c r="D1735" i="1"/>
  <c r="I1734" i="1"/>
  <c r="H1734" i="1"/>
  <c r="G1734" i="1"/>
  <c r="F1734" i="1"/>
  <c r="E1734" i="1"/>
  <c r="D1734" i="1"/>
  <c r="I1733" i="1"/>
  <c r="H1733" i="1"/>
  <c r="G1733" i="1"/>
  <c r="F1733" i="1"/>
  <c r="E1733" i="1"/>
  <c r="D1733" i="1"/>
  <c r="I1732" i="1"/>
  <c r="H1732" i="1"/>
  <c r="G1732" i="1"/>
  <c r="F1732" i="1"/>
  <c r="E1732" i="1"/>
  <c r="D1732" i="1"/>
  <c r="I1731" i="1"/>
  <c r="H1731" i="1"/>
  <c r="G1731" i="1"/>
  <c r="F1731" i="1"/>
  <c r="E1731" i="1"/>
  <c r="D1731" i="1"/>
  <c r="I1730" i="1"/>
  <c r="H1730" i="1"/>
  <c r="G1730" i="1"/>
  <c r="F1730" i="1"/>
  <c r="E1730" i="1"/>
  <c r="D1730" i="1"/>
  <c r="I1729" i="1"/>
  <c r="H1729" i="1"/>
  <c r="G1729" i="1"/>
  <c r="F1729" i="1"/>
  <c r="E1729" i="1"/>
  <c r="D1729" i="1"/>
  <c r="I1728" i="1"/>
  <c r="H1728" i="1"/>
  <c r="G1728" i="1"/>
  <c r="F1728" i="1"/>
  <c r="E1728" i="1"/>
  <c r="D1728" i="1"/>
  <c r="I1727" i="1"/>
  <c r="H1727" i="1"/>
  <c r="G1727" i="1"/>
  <c r="F1727" i="1"/>
  <c r="E1727" i="1"/>
  <c r="D1727" i="1"/>
  <c r="I1726" i="1"/>
  <c r="H1726" i="1"/>
  <c r="G1726" i="1"/>
  <c r="F1726" i="1"/>
  <c r="E1726" i="1"/>
  <c r="D1726" i="1"/>
  <c r="I1725" i="1"/>
  <c r="H1725" i="1"/>
  <c r="G1725" i="1"/>
  <c r="F1725" i="1"/>
  <c r="E1725" i="1"/>
  <c r="D1725" i="1"/>
  <c r="I1724" i="1"/>
  <c r="H1724" i="1"/>
  <c r="G1724" i="1"/>
  <c r="F1724" i="1"/>
  <c r="E1724" i="1"/>
  <c r="D1724" i="1"/>
  <c r="I1723" i="1"/>
  <c r="H1723" i="1"/>
  <c r="G1723" i="1"/>
  <c r="F1723" i="1"/>
  <c r="E1723" i="1"/>
  <c r="D1723" i="1"/>
  <c r="I1722" i="1"/>
  <c r="H1722" i="1"/>
  <c r="G1722" i="1"/>
  <c r="F1722" i="1"/>
  <c r="E1722" i="1"/>
  <c r="D1722" i="1"/>
  <c r="I1721" i="1"/>
  <c r="H1721" i="1"/>
  <c r="G1721" i="1"/>
  <c r="F1721" i="1"/>
  <c r="E1721" i="1"/>
  <c r="D1721" i="1"/>
  <c r="I1720" i="1"/>
  <c r="H1720" i="1"/>
  <c r="G1720" i="1"/>
  <c r="F1720" i="1"/>
  <c r="E1720" i="1"/>
  <c r="D1720" i="1"/>
  <c r="I1719" i="1"/>
  <c r="H1719" i="1"/>
  <c r="G1719" i="1"/>
  <c r="F1719" i="1"/>
  <c r="E1719" i="1"/>
  <c r="D1719" i="1"/>
  <c r="I1718" i="1"/>
  <c r="H1718" i="1"/>
  <c r="G1718" i="1"/>
  <c r="F1718" i="1"/>
  <c r="E1718" i="1"/>
  <c r="D1718" i="1"/>
  <c r="I1717" i="1"/>
  <c r="H1717" i="1"/>
  <c r="G1717" i="1"/>
  <c r="F1717" i="1"/>
  <c r="E1717" i="1"/>
  <c r="D1717" i="1"/>
  <c r="I1716" i="1"/>
  <c r="H1716" i="1"/>
  <c r="G1716" i="1"/>
  <c r="F1716" i="1"/>
  <c r="E1716" i="1"/>
  <c r="D1716" i="1"/>
  <c r="I1715" i="1"/>
  <c r="H1715" i="1"/>
  <c r="G1715" i="1"/>
  <c r="F1715" i="1"/>
  <c r="E1715" i="1"/>
  <c r="D1715" i="1"/>
  <c r="I1714" i="1"/>
  <c r="H1714" i="1"/>
  <c r="G1714" i="1"/>
  <c r="F1714" i="1"/>
  <c r="E1714" i="1"/>
  <c r="D1714" i="1"/>
  <c r="I1713" i="1"/>
  <c r="O1713" i="1" s="1"/>
  <c r="H1713" i="1"/>
  <c r="N1713" i="1" s="1"/>
  <c r="G1713" i="1"/>
  <c r="M1713" i="1" s="1"/>
  <c r="F1713" i="1"/>
  <c r="L1713" i="1" s="1"/>
  <c r="E1713" i="1"/>
  <c r="K1713" i="1" s="1"/>
  <c r="D1713" i="1"/>
  <c r="J1713" i="1" s="1"/>
  <c r="I1712" i="1"/>
  <c r="H1712" i="1"/>
  <c r="G1712" i="1"/>
  <c r="F1712" i="1"/>
  <c r="E1712" i="1"/>
  <c r="D1712" i="1"/>
  <c r="I1711" i="1"/>
  <c r="H1711" i="1"/>
  <c r="G1711" i="1"/>
  <c r="F1711" i="1"/>
  <c r="E1711" i="1"/>
  <c r="D1711" i="1"/>
  <c r="I1710" i="1"/>
  <c r="H1710" i="1"/>
  <c r="G1710" i="1"/>
  <c r="F1710" i="1"/>
  <c r="E1710" i="1"/>
  <c r="D1710" i="1"/>
  <c r="I1709" i="1"/>
  <c r="H1709" i="1"/>
  <c r="G1709" i="1"/>
  <c r="F1709" i="1"/>
  <c r="E1709" i="1"/>
  <c r="D1709" i="1"/>
  <c r="I1708" i="1"/>
  <c r="H1708" i="1"/>
  <c r="G1708" i="1"/>
  <c r="F1708" i="1"/>
  <c r="E1708" i="1"/>
  <c r="D1708" i="1"/>
  <c r="I1707" i="1"/>
  <c r="H1707" i="1"/>
  <c r="G1707" i="1"/>
  <c r="F1707" i="1"/>
  <c r="E1707" i="1"/>
  <c r="D1707" i="1"/>
  <c r="I1706" i="1"/>
  <c r="H1706" i="1"/>
  <c r="G1706" i="1"/>
  <c r="F1706" i="1"/>
  <c r="E1706" i="1"/>
  <c r="D1706" i="1"/>
  <c r="I1705" i="1"/>
  <c r="H1705" i="1"/>
  <c r="G1705" i="1"/>
  <c r="F1705" i="1"/>
  <c r="E1705" i="1"/>
  <c r="D1705" i="1"/>
  <c r="I1704" i="1"/>
  <c r="H1704" i="1"/>
  <c r="G1704" i="1"/>
  <c r="F1704" i="1"/>
  <c r="E1704" i="1"/>
  <c r="D1704" i="1"/>
  <c r="I1703" i="1"/>
  <c r="H1703" i="1"/>
  <c r="G1703" i="1"/>
  <c r="F1703" i="1"/>
  <c r="E1703" i="1"/>
  <c r="D1703" i="1"/>
  <c r="I1702" i="1"/>
  <c r="H1702" i="1"/>
  <c r="G1702" i="1"/>
  <c r="F1702" i="1"/>
  <c r="E1702" i="1"/>
  <c r="D1702" i="1"/>
  <c r="I1701" i="1"/>
  <c r="H1701" i="1"/>
  <c r="G1701" i="1"/>
  <c r="F1701" i="1"/>
  <c r="E1701" i="1"/>
  <c r="D1701" i="1"/>
  <c r="I1700" i="1"/>
  <c r="H1700" i="1"/>
  <c r="G1700" i="1"/>
  <c r="F1700" i="1"/>
  <c r="E1700" i="1"/>
  <c r="D1700" i="1"/>
  <c r="I1699" i="1"/>
  <c r="H1699" i="1"/>
  <c r="G1699" i="1"/>
  <c r="F1699" i="1"/>
  <c r="E1699" i="1"/>
  <c r="D1699" i="1"/>
  <c r="I1698" i="1"/>
  <c r="H1698" i="1"/>
  <c r="G1698" i="1"/>
  <c r="F1698" i="1"/>
  <c r="E1698" i="1"/>
  <c r="D1698" i="1"/>
  <c r="I1697" i="1"/>
  <c r="H1697" i="1"/>
  <c r="G1697" i="1"/>
  <c r="F1697" i="1"/>
  <c r="E1697" i="1"/>
  <c r="D1697" i="1"/>
  <c r="I1696" i="1"/>
  <c r="H1696" i="1"/>
  <c r="G1696" i="1"/>
  <c r="F1696" i="1"/>
  <c r="E1696" i="1"/>
  <c r="D1696" i="1"/>
  <c r="I1695" i="1"/>
  <c r="H1695" i="1"/>
  <c r="G1695" i="1"/>
  <c r="F1695" i="1"/>
  <c r="E1695" i="1"/>
  <c r="D1695" i="1"/>
  <c r="I1694" i="1"/>
  <c r="H1694" i="1"/>
  <c r="G1694" i="1"/>
  <c r="F1694" i="1"/>
  <c r="E1694" i="1"/>
  <c r="D1694" i="1"/>
  <c r="I1693" i="1"/>
  <c r="H1693" i="1"/>
  <c r="G1693" i="1"/>
  <c r="F1693" i="1"/>
  <c r="E1693" i="1"/>
  <c r="D1693" i="1"/>
  <c r="I1692" i="1"/>
  <c r="H1692" i="1"/>
  <c r="G1692" i="1"/>
  <c r="F1692" i="1"/>
  <c r="E1692" i="1"/>
  <c r="D1692" i="1"/>
  <c r="I1691" i="1"/>
  <c r="H1691" i="1"/>
  <c r="G1691" i="1"/>
  <c r="F1691" i="1"/>
  <c r="E1691" i="1"/>
  <c r="D1691" i="1"/>
  <c r="I1690" i="1"/>
  <c r="H1690" i="1"/>
  <c r="G1690" i="1"/>
  <c r="F1690" i="1"/>
  <c r="E1690" i="1"/>
  <c r="D1690" i="1"/>
  <c r="I1689" i="1"/>
  <c r="H1689" i="1"/>
  <c r="G1689" i="1"/>
  <c r="F1689" i="1"/>
  <c r="E1689" i="1"/>
  <c r="D1689" i="1"/>
  <c r="I1688" i="1"/>
  <c r="H1688" i="1"/>
  <c r="G1688" i="1"/>
  <c r="F1688" i="1"/>
  <c r="E1688" i="1"/>
  <c r="D1688" i="1"/>
  <c r="I1687" i="1"/>
  <c r="H1687" i="1"/>
  <c r="G1687" i="1"/>
  <c r="F1687" i="1"/>
  <c r="E1687" i="1"/>
  <c r="D1687" i="1"/>
  <c r="I1686" i="1"/>
  <c r="H1686" i="1"/>
  <c r="G1686" i="1"/>
  <c r="F1686" i="1"/>
  <c r="E1686" i="1"/>
  <c r="D1686" i="1"/>
  <c r="I1685" i="1"/>
  <c r="H1685" i="1"/>
  <c r="G1685" i="1"/>
  <c r="F1685" i="1"/>
  <c r="E1685" i="1"/>
  <c r="D1685" i="1"/>
  <c r="I1684" i="1"/>
  <c r="H1684" i="1"/>
  <c r="G1684" i="1"/>
  <c r="F1684" i="1"/>
  <c r="E1684" i="1"/>
  <c r="D1684" i="1"/>
  <c r="I1683" i="1"/>
  <c r="H1683" i="1"/>
  <c r="G1683" i="1"/>
  <c r="F1683" i="1"/>
  <c r="E1683" i="1"/>
  <c r="D1683" i="1"/>
  <c r="I1682" i="1"/>
  <c r="O1682" i="1" s="1"/>
  <c r="H1682" i="1"/>
  <c r="N1682" i="1" s="1"/>
  <c r="G1682" i="1"/>
  <c r="M1682" i="1" s="1"/>
  <c r="F1682" i="1"/>
  <c r="L1682" i="1" s="1"/>
  <c r="E1682" i="1"/>
  <c r="K1682" i="1" s="1"/>
  <c r="D1682" i="1"/>
  <c r="J1682" i="1" s="1"/>
  <c r="I1681" i="1"/>
  <c r="H1681" i="1"/>
  <c r="G1681" i="1"/>
  <c r="F1681" i="1"/>
  <c r="E1681" i="1"/>
  <c r="D1681" i="1"/>
  <c r="I1680" i="1"/>
  <c r="H1680" i="1"/>
  <c r="G1680" i="1"/>
  <c r="F1680" i="1"/>
  <c r="E1680" i="1"/>
  <c r="D1680" i="1"/>
  <c r="I1679" i="1"/>
  <c r="H1679" i="1"/>
  <c r="G1679" i="1"/>
  <c r="F1679" i="1"/>
  <c r="E1679" i="1"/>
  <c r="D1679" i="1"/>
  <c r="I1678" i="1"/>
  <c r="H1678" i="1"/>
  <c r="G1678" i="1"/>
  <c r="F1678" i="1"/>
  <c r="E1678" i="1"/>
  <c r="D1678" i="1"/>
  <c r="I1677" i="1"/>
  <c r="H1677" i="1"/>
  <c r="G1677" i="1"/>
  <c r="F1677" i="1"/>
  <c r="E1677" i="1"/>
  <c r="D1677" i="1"/>
  <c r="I1676" i="1"/>
  <c r="H1676" i="1"/>
  <c r="G1676" i="1"/>
  <c r="F1676" i="1"/>
  <c r="E1676" i="1"/>
  <c r="D1676" i="1"/>
  <c r="I1675" i="1"/>
  <c r="H1675" i="1"/>
  <c r="G1675" i="1"/>
  <c r="F1675" i="1"/>
  <c r="E1675" i="1"/>
  <c r="D1675" i="1"/>
  <c r="I1674" i="1"/>
  <c r="H1674" i="1"/>
  <c r="G1674" i="1"/>
  <c r="F1674" i="1"/>
  <c r="E1674" i="1"/>
  <c r="D1674" i="1"/>
  <c r="I1673" i="1"/>
  <c r="H1673" i="1"/>
  <c r="G1673" i="1"/>
  <c r="F1673" i="1"/>
  <c r="E1673" i="1"/>
  <c r="D1673" i="1"/>
  <c r="I1672" i="1"/>
  <c r="H1672" i="1"/>
  <c r="G1672" i="1"/>
  <c r="F1672" i="1"/>
  <c r="E1672" i="1"/>
  <c r="D1672" i="1"/>
  <c r="I1671" i="1"/>
  <c r="H1671" i="1"/>
  <c r="G1671" i="1"/>
  <c r="F1671" i="1"/>
  <c r="E1671" i="1"/>
  <c r="D1671" i="1"/>
  <c r="I1670" i="1"/>
  <c r="H1670" i="1"/>
  <c r="G1670" i="1"/>
  <c r="F1670" i="1"/>
  <c r="E1670" i="1"/>
  <c r="D1670" i="1"/>
  <c r="I1669" i="1"/>
  <c r="H1669" i="1"/>
  <c r="G1669" i="1"/>
  <c r="F1669" i="1"/>
  <c r="E1669" i="1"/>
  <c r="D1669" i="1"/>
  <c r="I1668" i="1"/>
  <c r="H1668" i="1"/>
  <c r="G1668" i="1"/>
  <c r="F1668" i="1"/>
  <c r="E1668" i="1"/>
  <c r="D1668" i="1"/>
  <c r="I1667" i="1"/>
  <c r="H1667" i="1"/>
  <c r="G1667" i="1"/>
  <c r="F1667" i="1"/>
  <c r="E1667" i="1"/>
  <c r="D1667" i="1"/>
  <c r="I1666" i="1"/>
  <c r="H1666" i="1"/>
  <c r="G1666" i="1"/>
  <c r="F1666" i="1"/>
  <c r="E1666" i="1"/>
  <c r="D1666" i="1"/>
  <c r="I1665" i="1"/>
  <c r="H1665" i="1"/>
  <c r="G1665" i="1"/>
  <c r="F1665" i="1"/>
  <c r="E1665" i="1"/>
  <c r="D1665" i="1"/>
  <c r="I1664" i="1"/>
  <c r="H1664" i="1"/>
  <c r="G1664" i="1"/>
  <c r="F1664" i="1"/>
  <c r="E1664" i="1"/>
  <c r="D1664" i="1"/>
  <c r="I1663" i="1"/>
  <c r="H1663" i="1"/>
  <c r="G1663" i="1"/>
  <c r="F1663" i="1"/>
  <c r="E1663" i="1"/>
  <c r="D1663" i="1"/>
  <c r="I1662" i="1"/>
  <c r="H1662" i="1"/>
  <c r="G1662" i="1"/>
  <c r="F1662" i="1"/>
  <c r="E1662" i="1"/>
  <c r="D1662" i="1"/>
  <c r="I1661" i="1"/>
  <c r="H1661" i="1"/>
  <c r="G1661" i="1"/>
  <c r="F1661" i="1"/>
  <c r="E1661" i="1"/>
  <c r="D1661" i="1"/>
  <c r="I1660" i="1"/>
  <c r="H1660" i="1"/>
  <c r="G1660" i="1"/>
  <c r="F1660" i="1"/>
  <c r="E1660" i="1"/>
  <c r="D1660" i="1"/>
  <c r="I1659" i="1"/>
  <c r="H1659" i="1"/>
  <c r="G1659" i="1"/>
  <c r="F1659" i="1"/>
  <c r="E1659" i="1"/>
  <c r="D1659" i="1"/>
  <c r="I1658" i="1"/>
  <c r="H1658" i="1"/>
  <c r="G1658" i="1"/>
  <c r="F1658" i="1"/>
  <c r="E1658" i="1"/>
  <c r="D1658" i="1"/>
  <c r="I1657" i="1"/>
  <c r="H1657" i="1"/>
  <c r="G1657" i="1"/>
  <c r="F1657" i="1"/>
  <c r="E1657" i="1"/>
  <c r="D1657" i="1"/>
  <c r="I1656" i="1"/>
  <c r="H1656" i="1"/>
  <c r="G1656" i="1"/>
  <c r="F1656" i="1"/>
  <c r="E1656" i="1"/>
  <c r="D1656" i="1"/>
  <c r="I1655" i="1"/>
  <c r="H1655" i="1"/>
  <c r="G1655" i="1"/>
  <c r="F1655" i="1"/>
  <c r="E1655" i="1"/>
  <c r="D1655" i="1"/>
  <c r="I1654" i="1"/>
  <c r="H1654" i="1"/>
  <c r="G1654" i="1"/>
  <c r="F1654" i="1"/>
  <c r="E1654" i="1"/>
  <c r="D1654" i="1"/>
  <c r="I1653" i="1"/>
  <c r="H1653" i="1"/>
  <c r="G1653" i="1"/>
  <c r="F1653" i="1"/>
  <c r="E1653" i="1"/>
  <c r="D1653" i="1"/>
  <c r="I1652" i="1"/>
  <c r="H1652" i="1"/>
  <c r="G1652" i="1"/>
  <c r="F1652" i="1"/>
  <c r="E1652" i="1"/>
  <c r="D1652" i="1"/>
  <c r="I1651" i="1"/>
  <c r="O1651" i="1" s="1"/>
  <c r="H1651" i="1"/>
  <c r="N1651" i="1" s="1"/>
  <c r="G1651" i="1"/>
  <c r="M1651" i="1" s="1"/>
  <c r="F1651" i="1"/>
  <c r="L1651" i="1" s="1"/>
  <c r="E1651" i="1"/>
  <c r="K1651" i="1" s="1"/>
  <c r="D1651" i="1"/>
  <c r="J1651" i="1" s="1"/>
  <c r="I1650" i="1"/>
  <c r="H1650" i="1"/>
  <c r="G1650" i="1"/>
  <c r="F1650" i="1"/>
  <c r="E1650" i="1"/>
  <c r="D1650" i="1"/>
  <c r="I1649" i="1"/>
  <c r="H1649" i="1"/>
  <c r="G1649" i="1"/>
  <c r="F1649" i="1"/>
  <c r="E1649" i="1"/>
  <c r="D1649" i="1"/>
  <c r="I1648" i="1"/>
  <c r="H1648" i="1"/>
  <c r="G1648" i="1"/>
  <c r="F1648" i="1"/>
  <c r="E1648" i="1"/>
  <c r="D1648" i="1"/>
  <c r="I1647" i="1"/>
  <c r="H1647" i="1"/>
  <c r="G1647" i="1"/>
  <c r="F1647" i="1"/>
  <c r="E1647" i="1"/>
  <c r="D1647" i="1"/>
  <c r="I1646" i="1"/>
  <c r="H1646" i="1"/>
  <c r="G1646" i="1"/>
  <c r="F1646" i="1"/>
  <c r="E1646" i="1"/>
  <c r="D1646" i="1"/>
  <c r="I1645" i="1"/>
  <c r="H1645" i="1"/>
  <c r="G1645" i="1"/>
  <c r="F1645" i="1"/>
  <c r="E1645" i="1"/>
  <c r="D1645" i="1"/>
  <c r="I1644" i="1"/>
  <c r="H1644" i="1"/>
  <c r="G1644" i="1"/>
  <c r="F1644" i="1"/>
  <c r="E1644" i="1"/>
  <c r="D1644" i="1"/>
  <c r="I1643" i="1"/>
  <c r="H1643" i="1"/>
  <c r="G1643" i="1"/>
  <c r="F1643" i="1"/>
  <c r="E1643" i="1"/>
  <c r="D1643" i="1"/>
  <c r="I1642" i="1"/>
  <c r="H1642" i="1"/>
  <c r="G1642" i="1"/>
  <c r="F1642" i="1"/>
  <c r="E1642" i="1"/>
  <c r="D1642" i="1"/>
  <c r="I1641" i="1"/>
  <c r="H1641" i="1"/>
  <c r="G1641" i="1"/>
  <c r="F1641" i="1"/>
  <c r="E1641" i="1"/>
  <c r="D1641" i="1"/>
  <c r="I1640" i="1"/>
  <c r="H1640" i="1"/>
  <c r="G1640" i="1"/>
  <c r="F1640" i="1"/>
  <c r="E1640" i="1"/>
  <c r="D1640" i="1"/>
  <c r="I1639" i="1"/>
  <c r="H1639" i="1"/>
  <c r="G1639" i="1"/>
  <c r="F1639" i="1"/>
  <c r="E1639" i="1"/>
  <c r="D1639" i="1"/>
  <c r="I1638" i="1"/>
  <c r="H1638" i="1"/>
  <c r="G1638" i="1"/>
  <c r="F1638" i="1"/>
  <c r="E1638" i="1"/>
  <c r="D1638" i="1"/>
  <c r="I1637" i="1"/>
  <c r="H1637" i="1"/>
  <c r="G1637" i="1"/>
  <c r="F1637" i="1"/>
  <c r="E1637" i="1"/>
  <c r="D1637" i="1"/>
  <c r="I1636" i="1"/>
  <c r="H1636" i="1"/>
  <c r="G1636" i="1"/>
  <c r="F1636" i="1"/>
  <c r="E1636" i="1"/>
  <c r="D1636" i="1"/>
  <c r="I1635" i="1"/>
  <c r="H1635" i="1"/>
  <c r="G1635" i="1"/>
  <c r="F1635" i="1"/>
  <c r="E1635" i="1"/>
  <c r="D1635" i="1"/>
  <c r="I1634" i="1"/>
  <c r="H1634" i="1"/>
  <c r="G1634" i="1"/>
  <c r="F1634" i="1"/>
  <c r="E1634" i="1"/>
  <c r="D1634" i="1"/>
  <c r="I1633" i="1"/>
  <c r="H1633" i="1"/>
  <c r="G1633" i="1"/>
  <c r="F1633" i="1"/>
  <c r="E1633" i="1"/>
  <c r="D1633" i="1"/>
  <c r="I1632" i="1"/>
  <c r="H1632" i="1"/>
  <c r="G1632" i="1"/>
  <c r="F1632" i="1"/>
  <c r="E1632" i="1"/>
  <c r="D1632" i="1"/>
  <c r="I1631" i="1"/>
  <c r="H1631" i="1"/>
  <c r="G1631" i="1"/>
  <c r="F1631" i="1"/>
  <c r="E1631" i="1"/>
  <c r="D1631" i="1"/>
  <c r="I1630" i="1"/>
  <c r="H1630" i="1"/>
  <c r="G1630" i="1"/>
  <c r="F1630" i="1"/>
  <c r="E1630" i="1"/>
  <c r="D1630" i="1"/>
  <c r="I1629" i="1"/>
  <c r="H1629" i="1"/>
  <c r="G1629" i="1"/>
  <c r="F1629" i="1"/>
  <c r="E1629" i="1"/>
  <c r="D1629" i="1"/>
  <c r="I1628" i="1"/>
  <c r="H1628" i="1"/>
  <c r="G1628" i="1"/>
  <c r="F1628" i="1"/>
  <c r="E1628" i="1"/>
  <c r="D1628" i="1"/>
  <c r="I1627" i="1"/>
  <c r="H1627" i="1"/>
  <c r="G1627" i="1"/>
  <c r="F1627" i="1"/>
  <c r="E1627" i="1"/>
  <c r="D1627" i="1"/>
  <c r="I1626" i="1"/>
  <c r="H1626" i="1"/>
  <c r="G1626" i="1"/>
  <c r="F1626" i="1"/>
  <c r="E1626" i="1"/>
  <c r="D1626" i="1"/>
  <c r="I1625" i="1"/>
  <c r="H1625" i="1"/>
  <c r="G1625" i="1"/>
  <c r="F1625" i="1"/>
  <c r="E1625" i="1"/>
  <c r="D1625" i="1"/>
  <c r="I1624" i="1"/>
  <c r="H1624" i="1"/>
  <c r="G1624" i="1"/>
  <c r="F1624" i="1"/>
  <c r="E1624" i="1"/>
  <c r="D1624" i="1"/>
  <c r="I1623" i="1"/>
  <c r="H1623" i="1"/>
  <c r="G1623" i="1"/>
  <c r="F1623" i="1"/>
  <c r="E1623" i="1"/>
  <c r="D1623" i="1"/>
  <c r="I1622" i="1"/>
  <c r="H1622" i="1"/>
  <c r="G1622" i="1"/>
  <c r="F1622" i="1"/>
  <c r="E1622" i="1"/>
  <c r="D1622" i="1"/>
  <c r="I1621" i="1"/>
  <c r="H1621" i="1"/>
  <c r="G1621" i="1"/>
  <c r="F1621" i="1"/>
  <c r="E1621" i="1"/>
  <c r="D1621" i="1"/>
  <c r="I1620" i="1"/>
  <c r="O1620" i="1" s="1"/>
  <c r="H1620" i="1"/>
  <c r="N1620" i="1" s="1"/>
  <c r="G1620" i="1"/>
  <c r="M1620" i="1" s="1"/>
  <c r="F1620" i="1"/>
  <c r="L1620" i="1" s="1"/>
  <c r="E1620" i="1"/>
  <c r="K1620" i="1" s="1"/>
  <c r="D1620" i="1"/>
  <c r="J1620" i="1" s="1"/>
  <c r="I1619" i="1"/>
  <c r="H1619" i="1"/>
  <c r="G1619" i="1"/>
  <c r="F1619" i="1"/>
  <c r="E1619" i="1"/>
  <c r="D1619" i="1"/>
  <c r="I1618" i="1"/>
  <c r="H1618" i="1"/>
  <c r="G1618" i="1"/>
  <c r="F1618" i="1"/>
  <c r="E1618" i="1"/>
  <c r="D1618" i="1"/>
  <c r="I1617" i="1"/>
  <c r="H1617" i="1"/>
  <c r="G1617" i="1"/>
  <c r="F1617" i="1"/>
  <c r="E1617" i="1"/>
  <c r="D1617" i="1"/>
  <c r="I1616" i="1"/>
  <c r="H1616" i="1"/>
  <c r="G1616" i="1"/>
  <c r="F1616" i="1"/>
  <c r="E1616" i="1"/>
  <c r="D1616" i="1"/>
  <c r="I1615" i="1"/>
  <c r="H1615" i="1"/>
  <c r="G1615" i="1"/>
  <c r="F1615" i="1"/>
  <c r="E1615" i="1"/>
  <c r="D1615" i="1"/>
  <c r="I1614" i="1"/>
  <c r="H1614" i="1"/>
  <c r="G1614" i="1"/>
  <c r="F1614" i="1"/>
  <c r="E1614" i="1"/>
  <c r="D1614" i="1"/>
  <c r="I1613" i="1"/>
  <c r="H1613" i="1"/>
  <c r="G1613" i="1"/>
  <c r="F1613" i="1"/>
  <c r="E1613" i="1"/>
  <c r="D1613" i="1"/>
  <c r="I1612" i="1"/>
  <c r="H1612" i="1"/>
  <c r="G1612" i="1"/>
  <c r="F1612" i="1"/>
  <c r="E1612" i="1"/>
  <c r="D1612" i="1"/>
  <c r="I1611" i="1"/>
  <c r="H1611" i="1"/>
  <c r="G1611" i="1"/>
  <c r="F1611" i="1"/>
  <c r="E1611" i="1"/>
  <c r="D1611" i="1"/>
  <c r="I1610" i="1"/>
  <c r="H1610" i="1"/>
  <c r="G1610" i="1"/>
  <c r="F1610" i="1"/>
  <c r="E1610" i="1"/>
  <c r="D1610" i="1"/>
  <c r="I1609" i="1"/>
  <c r="H1609" i="1"/>
  <c r="G1609" i="1"/>
  <c r="F1609" i="1"/>
  <c r="E1609" i="1"/>
  <c r="D1609" i="1"/>
  <c r="I1608" i="1"/>
  <c r="H1608" i="1"/>
  <c r="G1608" i="1"/>
  <c r="F1608" i="1"/>
  <c r="E1608" i="1"/>
  <c r="D1608" i="1"/>
  <c r="I1607" i="1"/>
  <c r="H1607" i="1"/>
  <c r="G1607" i="1"/>
  <c r="F1607" i="1"/>
  <c r="E1607" i="1"/>
  <c r="D1607" i="1"/>
  <c r="I1606" i="1"/>
  <c r="H1606" i="1"/>
  <c r="G1606" i="1"/>
  <c r="F1606" i="1"/>
  <c r="E1606" i="1"/>
  <c r="D1606" i="1"/>
  <c r="I1605" i="1"/>
  <c r="H1605" i="1"/>
  <c r="G1605" i="1"/>
  <c r="F1605" i="1"/>
  <c r="E1605" i="1"/>
  <c r="D1605" i="1"/>
  <c r="I1604" i="1"/>
  <c r="H1604" i="1"/>
  <c r="G1604" i="1"/>
  <c r="F1604" i="1"/>
  <c r="E1604" i="1"/>
  <c r="D1604" i="1"/>
  <c r="I1603" i="1"/>
  <c r="H1603" i="1"/>
  <c r="G1603" i="1"/>
  <c r="F1603" i="1"/>
  <c r="E1603" i="1"/>
  <c r="D1603" i="1"/>
  <c r="I1602" i="1"/>
  <c r="H1602" i="1"/>
  <c r="G1602" i="1"/>
  <c r="F1602" i="1"/>
  <c r="E1602" i="1"/>
  <c r="D1602" i="1"/>
  <c r="I1601" i="1"/>
  <c r="H1601" i="1"/>
  <c r="G1601" i="1"/>
  <c r="F1601" i="1"/>
  <c r="E1601" i="1"/>
  <c r="D1601" i="1"/>
  <c r="I1600" i="1"/>
  <c r="H1600" i="1"/>
  <c r="G1600" i="1"/>
  <c r="F1600" i="1"/>
  <c r="E1600" i="1"/>
  <c r="D1600" i="1"/>
  <c r="I1599" i="1"/>
  <c r="H1599" i="1"/>
  <c r="G1599" i="1"/>
  <c r="F1599" i="1"/>
  <c r="E1599" i="1"/>
  <c r="D1599" i="1"/>
  <c r="I1598" i="1"/>
  <c r="H1598" i="1"/>
  <c r="G1598" i="1"/>
  <c r="F1598" i="1"/>
  <c r="E1598" i="1"/>
  <c r="D1598" i="1"/>
  <c r="I1597" i="1"/>
  <c r="H1597" i="1"/>
  <c r="G1597" i="1"/>
  <c r="F1597" i="1"/>
  <c r="E1597" i="1"/>
  <c r="D1597" i="1"/>
  <c r="I1596" i="1"/>
  <c r="H1596" i="1"/>
  <c r="G1596" i="1"/>
  <c r="F1596" i="1"/>
  <c r="E1596" i="1"/>
  <c r="D1596" i="1"/>
  <c r="I1595" i="1"/>
  <c r="H1595" i="1"/>
  <c r="G1595" i="1"/>
  <c r="F1595" i="1"/>
  <c r="E1595" i="1"/>
  <c r="D1595" i="1"/>
  <c r="I1594" i="1"/>
  <c r="H1594" i="1"/>
  <c r="G1594" i="1"/>
  <c r="F1594" i="1"/>
  <c r="E1594" i="1"/>
  <c r="D1594" i="1"/>
  <c r="I1593" i="1"/>
  <c r="H1593" i="1"/>
  <c r="G1593" i="1"/>
  <c r="F1593" i="1"/>
  <c r="E1593" i="1"/>
  <c r="D1593" i="1"/>
  <c r="I1592" i="1"/>
  <c r="H1592" i="1"/>
  <c r="G1592" i="1"/>
  <c r="F1592" i="1"/>
  <c r="E1592" i="1"/>
  <c r="D1592" i="1"/>
  <c r="I1591" i="1"/>
  <c r="H1591" i="1"/>
  <c r="G1591" i="1"/>
  <c r="F1591" i="1"/>
  <c r="E1591" i="1"/>
  <c r="D1591" i="1"/>
  <c r="I1590" i="1"/>
  <c r="H1590" i="1"/>
  <c r="G1590" i="1"/>
  <c r="F1590" i="1"/>
  <c r="E1590" i="1"/>
  <c r="D1590" i="1"/>
  <c r="I1589" i="1"/>
  <c r="O1589" i="1" s="1"/>
  <c r="H1589" i="1"/>
  <c r="N1589" i="1" s="1"/>
  <c r="G1589" i="1"/>
  <c r="M1589" i="1" s="1"/>
  <c r="F1589" i="1"/>
  <c r="L1589" i="1" s="1"/>
  <c r="E1589" i="1"/>
  <c r="K1589" i="1" s="1"/>
  <c r="D1589" i="1"/>
  <c r="J1589" i="1" s="1"/>
  <c r="I1588" i="1"/>
  <c r="H1588" i="1"/>
  <c r="G1588" i="1"/>
  <c r="F1588" i="1"/>
  <c r="E1588" i="1"/>
  <c r="D1588" i="1"/>
  <c r="I1587" i="1"/>
  <c r="H1587" i="1"/>
  <c r="G1587" i="1"/>
  <c r="F1587" i="1"/>
  <c r="E1587" i="1"/>
  <c r="D1587" i="1"/>
  <c r="I1586" i="1"/>
  <c r="H1586" i="1"/>
  <c r="G1586" i="1"/>
  <c r="F1586" i="1"/>
  <c r="E1586" i="1"/>
  <c r="D1586" i="1"/>
  <c r="I1585" i="1"/>
  <c r="H1585" i="1"/>
  <c r="G1585" i="1"/>
  <c r="F1585" i="1"/>
  <c r="E1585" i="1"/>
  <c r="D1585" i="1"/>
  <c r="I1584" i="1"/>
  <c r="H1584" i="1"/>
  <c r="G1584" i="1"/>
  <c r="F1584" i="1"/>
  <c r="E1584" i="1"/>
  <c r="D1584" i="1"/>
  <c r="I1583" i="1"/>
  <c r="H1583" i="1"/>
  <c r="G1583" i="1"/>
  <c r="F1583" i="1"/>
  <c r="E1583" i="1"/>
  <c r="D1583" i="1"/>
  <c r="I1582" i="1"/>
  <c r="H1582" i="1"/>
  <c r="G1582" i="1"/>
  <c r="F1582" i="1"/>
  <c r="E1582" i="1"/>
  <c r="D1582" i="1"/>
  <c r="I1581" i="1"/>
  <c r="H1581" i="1"/>
  <c r="G1581" i="1"/>
  <c r="F1581" i="1"/>
  <c r="E1581" i="1"/>
  <c r="D1581" i="1"/>
  <c r="I1580" i="1"/>
  <c r="H1580" i="1"/>
  <c r="G1580" i="1"/>
  <c r="F1580" i="1"/>
  <c r="E1580" i="1"/>
  <c r="D1580" i="1"/>
  <c r="I1579" i="1"/>
  <c r="H1579" i="1"/>
  <c r="G1579" i="1"/>
  <c r="F1579" i="1"/>
  <c r="E1579" i="1"/>
  <c r="D1579" i="1"/>
  <c r="I1578" i="1"/>
  <c r="H1578" i="1"/>
  <c r="G1578" i="1"/>
  <c r="F1578" i="1"/>
  <c r="E1578" i="1"/>
  <c r="D1578" i="1"/>
  <c r="I1577" i="1"/>
  <c r="H1577" i="1"/>
  <c r="G1577" i="1"/>
  <c r="F1577" i="1"/>
  <c r="E1577" i="1"/>
  <c r="D1577" i="1"/>
  <c r="I1576" i="1"/>
  <c r="H1576" i="1"/>
  <c r="G1576" i="1"/>
  <c r="F1576" i="1"/>
  <c r="E1576" i="1"/>
  <c r="D1576" i="1"/>
  <c r="I1575" i="1"/>
  <c r="H1575" i="1"/>
  <c r="G1575" i="1"/>
  <c r="F1575" i="1"/>
  <c r="E1575" i="1"/>
  <c r="D1575" i="1"/>
  <c r="I1574" i="1"/>
  <c r="H1574" i="1"/>
  <c r="G1574" i="1"/>
  <c r="F1574" i="1"/>
  <c r="E1574" i="1"/>
  <c r="D1574" i="1"/>
  <c r="I1573" i="1"/>
  <c r="H1573" i="1"/>
  <c r="G1573" i="1"/>
  <c r="F1573" i="1"/>
  <c r="E1573" i="1"/>
  <c r="D1573" i="1"/>
  <c r="I1572" i="1"/>
  <c r="H1572" i="1"/>
  <c r="G1572" i="1"/>
  <c r="F1572" i="1"/>
  <c r="E1572" i="1"/>
  <c r="D1572" i="1"/>
  <c r="I1571" i="1"/>
  <c r="H1571" i="1"/>
  <c r="G1571" i="1"/>
  <c r="F1571" i="1"/>
  <c r="E1571" i="1"/>
  <c r="D1571" i="1"/>
  <c r="I1570" i="1"/>
  <c r="H1570" i="1"/>
  <c r="G1570" i="1"/>
  <c r="F1570" i="1"/>
  <c r="E1570" i="1"/>
  <c r="D1570" i="1"/>
  <c r="I1569" i="1"/>
  <c r="H1569" i="1"/>
  <c r="G1569" i="1"/>
  <c r="F1569" i="1"/>
  <c r="E1569" i="1"/>
  <c r="D1569" i="1"/>
  <c r="I1568" i="1"/>
  <c r="H1568" i="1"/>
  <c r="G1568" i="1"/>
  <c r="F1568" i="1"/>
  <c r="E1568" i="1"/>
  <c r="D1568" i="1"/>
  <c r="I1567" i="1"/>
  <c r="H1567" i="1"/>
  <c r="G1567" i="1"/>
  <c r="F1567" i="1"/>
  <c r="E1567" i="1"/>
  <c r="D1567" i="1"/>
  <c r="I1566" i="1"/>
  <c r="H1566" i="1"/>
  <c r="G1566" i="1"/>
  <c r="F1566" i="1"/>
  <c r="E1566" i="1"/>
  <c r="D1566" i="1"/>
  <c r="I1565" i="1"/>
  <c r="H1565" i="1"/>
  <c r="G1565" i="1"/>
  <c r="F1565" i="1"/>
  <c r="E1565" i="1"/>
  <c r="D1565" i="1"/>
  <c r="I1564" i="1"/>
  <c r="H1564" i="1"/>
  <c r="G1564" i="1"/>
  <c r="F1564" i="1"/>
  <c r="E1564" i="1"/>
  <c r="D1564" i="1"/>
  <c r="I1563" i="1"/>
  <c r="H1563" i="1"/>
  <c r="G1563" i="1"/>
  <c r="F1563" i="1"/>
  <c r="E1563" i="1"/>
  <c r="D1563" i="1"/>
  <c r="I1562" i="1"/>
  <c r="H1562" i="1"/>
  <c r="G1562" i="1"/>
  <c r="F1562" i="1"/>
  <c r="E1562" i="1"/>
  <c r="D1562" i="1"/>
  <c r="I1561" i="1"/>
  <c r="H1561" i="1"/>
  <c r="G1561" i="1"/>
  <c r="F1561" i="1"/>
  <c r="E1561" i="1"/>
  <c r="D1561" i="1"/>
  <c r="I1560" i="1"/>
  <c r="H1560" i="1"/>
  <c r="G1560" i="1"/>
  <c r="F1560" i="1"/>
  <c r="E1560" i="1"/>
  <c r="D1560" i="1"/>
  <c r="I1559" i="1"/>
  <c r="H1559" i="1"/>
  <c r="G1559" i="1"/>
  <c r="F1559" i="1"/>
  <c r="E1559" i="1"/>
  <c r="D1559" i="1"/>
  <c r="I1558" i="1"/>
  <c r="O1558" i="1" s="1"/>
  <c r="H1558" i="1"/>
  <c r="N1558" i="1" s="1"/>
  <c r="G1558" i="1"/>
  <c r="M1558" i="1" s="1"/>
  <c r="F1558" i="1"/>
  <c r="L1558" i="1" s="1"/>
  <c r="E1558" i="1"/>
  <c r="K1558" i="1" s="1"/>
  <c r="D1558" i="1"/>
  <c r="J1558" i="1" s="1"/>
  <c r="I1557" i="1"/>
  <c r="H1557" i="1"/>
  <c r="G1557" i="1"/>
  <c r="F1557" i="1"/>
  <c r="E1557" i="1"/>
  <c r="D1557" i="1"/>
  <c r="I1556" i="1"/>
  <c r="H1556" i="1"/>
  <c r="G1556" i="1"/>
  <c r="F1556" i="1"/>
  <c r="E1556" i="1"/>
  <c r="D1556" i="1"/>
  <c r="I1555" i="1"/>
  <c r="H1555" i="1"/>
  <c r="G1555" i="1"/>
  <c r="F1555" i="1"/>
  <c r="E1555" i="1"/>
  <c r="D1555" i="1"/>
  <c r="I1554" i="1"/>
  <c r="H1554" i="1"/>
  <c r="G1554" i="1"/>
  <c r="F1554" i="1"/>
  <c r="E1554" i="1"/>
  <c r="D1554" i="1"/>
  <c r="I1553" i="1"/>
  <c r="H1553" i="1"/>
  <c r="G1553" i="1"/>
  <c r="F1553" i="1"/>
  <c r="E1553" i="1"/>
  <c r="D1553" i="1"/>
  <c r="I1552" i="1"/>
  <c r="H1552" i="1"/>
  <c r="G1552" i="1"/>
  <c r="F1552" i="1"/>
  <c r="E1552" i="1"/>
  <c r="D1552" i="1"/>
  <c r="I1551" i="1"/>
  <c r="H1551" i="1"/>
  <c r="G1551" i="1"/>
  <c r="F1551" i="1"/>
  <c r="E1551" i="1"/>
  <c r="D1551" i="1"/>
  <c r="I1550" i="1"/>
  <c r="H1550" i="1"/>
  <c r="G1550" i="1"/>
  <c r="F1550" i="1"/>
  <c r="E1550" i="1"/>
  <c r="D1550" i="1"/>
  <c r="I1549" i="1"/>
  <c r="H1549" i="1"/>
  <c r="G1549" i="1"/>
  <c r="F1549" i="1"/>
  <c r="E1549" i="1"/>
  <c r="D1549" i="1"/>
  <c r="I1548" i="1"/>
  <c r="H1548" i="1"/>
  <c r="G1548" i="1"/>
  <c r="F1548" i="1"/>
  <c r="E1548" i="1"/>
  <c r="D1548" i="1"/>
  <c r="I1547" i="1"/>
  <c r="H1547" i="1"/>
  <c r="G1547" i="1"/>
  <c r="F1547" i="1"/>
  <c r="E1547" i="1"/>
  <c r="D1547" i="1"/>
  <c r="I1546" i="1"/>
  <c r="H1546" i="1"/>
  <c r="G1546" i="1"/>
  <c r="F1546" i="1"/>
  <c r="E1546" i="1"/>
  <c r="D1546" i="1"/>
  <c r="I1545" i="1"/>
  <c r="H1545" i="1"/>
  <c r="G1545" i="1"/>
  <c r="F1545" i="1"/>
  <c r="E1545" i="1"/>
  <c r="D1545" i="1"/>
  <c r="I1544" i="1"/>
  <c r="H1544" i="1"/>
  <c r="G1544" i="1"/>
  <c r="F1544" i="1"/>
  <c r="E1544" i="1"/>
  <c r="D1544" i="1"/>
  <c r="I1543" i="1"/>
  <c r="H1543" i="1"/>
  <c r="G1543" i="1"/>
  <c r="F1543" i="1"/>
  <c r="E1543" i="1"/>
  <c r="D1543" i="1"/>
  <c r="I1542" i="1"/>
  <c r="H1542" i="1"/>
  <c r="G1542" i="1"/>
  <c r="F1542" i="1"/>
  <c r="E1542" i="1"/>
  <c r="D1542" i="1"/>
  <c r="I1541" i="1"/>
  <c r="H1541" i="1"/>
  <c r="G1541" i="1"/>
  <c r="F1541" i="1"/>
  <c r="E1541" i="1"/>
  <c r="D1541" i="1"/>
  <c r="I1540" i="1"/>
  <c r="H1540" i="1"/>
  <c r="G1540" i="1"/>
  <c r="F1540" i="1"/>
  <c r="E1540" i="1"/>
  <c r="D1540" i="1"/>
  <c r="I1539" i="1"/>
  <c r="H1539" i="1"/>
  <c r="G1539" i="1"/>
  <c r="F1539" i="1"/>
  <c r="E1539" i="1"/>
  <c r="D1539" i="1"/>
  <c r="I1538" i="1"/>
  <c r="H1538" i="1"/>
  <c r="G1538" i="1"/>
  <c r="F1538" i="1"/>
  <c r="E1538" i="1"/>
  <c r="D1538" i="1"/>
  <c r="I1537" i="1"/>
  <c r="H1537" i="1"/>
  <c r="G1537" i="1"/>
  <c r="F1537" i="1"/>
  <c r="E1537" i="1"/>
  <c r="D1537" i="1"/>
  <c r="I1536" i="1"/>
  <c r="H1536" i="1"/>
  <c r="G1536" i="1"/>
  <c r="F1536" i="1"/>
  <c r="E1536" i="1"/>
  <c r="D1536" i="1"/>
  <c r="I1535" i="1"/>
  <c r="H1535" i="1"/>
  <c r="G1535" i="1"/>
  <c r="F1535" i="1"/>
  <c r="E1535" i="1"/>
  <c r="D1535" i="1"/>
  <c r="I1534" i="1"/>
  <c r="H1534" i="1"/>
  <c r="G1534" i="1"/>
  <c r="F1534" i="1"/>
  <c r="E1534" i="1"/>
  <c r="D1534" i="1"/>
  <c r="I1533" i="1"/>
  <c r="H1533" i="1"/>
  <c r="G1533" i="1"/>
  <c r="F1533" i="1"/>
  <c r="E1533" i="1"/>
  <c r="D1533" i="1"/>
  <c r="I1532" i="1"/>
  <c r="H1532" i="1"/>
  <c r="G1532" i="1"/>
  <c r="F1532" i="1"/>
  <c r="E1532" i="1"/>
  <c r="D1532" i="1"/>
  <c r="I1531" i="1"/>
  <c r="H1531" i="1"/>
  <c r="G1531" i="1"/>
  <c r="F1531" i="1"/>
  <c r="E1531" i="1"/>
  <c r="D1531" i="1"/>
  <c r="I1530" i="1"/>
  <c r="H1530" i="1"/>
  <c r="G1530" i="1"/>
  <c r="F1530" i="1"/>
  <c r="E1530" i="1"/>
  <c r="D1530" i="1"/>
  <c r="I1529" i="1"/>
  <c r="H1529" i="1"/>
  <c r="G1529" i="1"/>
  <c r="F1529" i="1"/>
  <c r="E1529" i="1"/>
  <c r="D1529" i="1"/>
  <c r="I1528" i="1"/>
  <c r="H1528" i="1"/>
  <c r="G1528" i="1"/>
  <c r="F1528" i="1"/>
  <c r="E1528" i="1"/>
  <c r="D1528" i="1"/>
  <c r="I1527" i="1"/>
  <c r="O1527" i="1" s="1"/>
  <c r="H1527" i="1"/>
  <c r="N1527" i="1" s="1"/>
  <c r="G1527" i="1"/>
  <c r="M1527" i="1" s="1"/>
  <c r="F1527" i="1"/>
  <c r="L1527" i="1" s="1"/>
  <c r="E1527" i="1"/>
  <c r="K1527" i="1" s="1"/>
  <c r="D1527" i="1"/>
  <c r="J1527" i="1" s="1"/>
  <c r="I1526" i="1"/>
  <c r="H1526" i="1"/>
  <c r="G1526" i="1"/>
  <c r="F1526" i="1"/>
  <c r="E1526" i="1"/>
  <c r="D1526" i="1"/>
  <c r="I1525" i="1"/>
  <c r="H1525" i="1"/>
  <c r="G1525" i="1"/>
  <c r="F1525" i="1"/>
  <c r="E1525" i="1"/>
  <c r="D1525" i="1"/>
  <c r="I1524" i="1"/>
  <c r="H1524" i="1"/>
  <c r="G1524" i="1"/>
  <c r="F1524" i="1"/>
  <c r="E1524" i="1"/>
  <c r="D1524" i="1"/>
  <c r="I1523" i="1"/>
  <c r="H1523" i="1"/>
  <c r="G1523" i="1"/>
  <c r="F1523" i="1"/>
  <c r="E1523" i="1"/>
  <c r="D1523" i="1"/>
  <c r="I1522" i="1"/>
  <c r="H1522" i="1"/>
  <c r="G1522" i="1"/>
  <c r="F1522" i="1"/>
  <c r="E1522" i="1"/>
  <c r="D1522" i="1"/>
  <c r="I1521" i="1"/>
  <c r="H1521" i="1"/>
  <c r="G1521" i="1"/>
  <c r="F1521" i="1"/>
  <c r="E1521" i="1"/>
  <c r="D1521" i="1"/>
  <c r="I1520" i="1"/>
  <c r="H1520" i="1"/>
  <c r="G1520" i="1"/>
  <c r="F1520" i="1"/>
  <c r="E1520" i="1"/>
  <c r="D1520" i="1"/>
  <c r="I1519" i="1"/>
  <c r="H1519" i="1"/>
  <c r="G1519" i="1"/>
  <c r="F1519" i="1"/>
  <c r="E1519" i="1"/>
  <c r="D1519" i="1"/>
  <c r="I1518" i="1"/>
  <c r="H1518" i="1"/>
  <c r="G1518" i="1"/>
  <c r="F1518" i="1"/>
  <c r="E1518" i="1"/>
  <c r="D1518" i="1"/>
  <c r="I1517" i="1"/>
  <c r="H1517" i="1"/>
  <c r="G1517" i="1"/>
  <c r="F1517" i="1"/>
  <c r="E1517" i="1"/>
  <c r="D1517" i="1"/>
  <c r="I1516" i="1"/>
  <c r="H1516" i="1"/>
  <c r="G1516" i="1"/>
  <c r="F1516" i="1"/>
  <c r="E1516" i="1"/>
  <c r="D1516" i="1"/>
  <c r="I1515" i="1"/>
  <c r="H1515" i="1"/>
  <c r="G1515" i="1"/>
  <c r="F1515" i="1"/>
  <c r="E1515" i="1"/>
  <c r="D1515" i="1"/>
  <c r="I1514" i="1"/>
  <c r="H1514" i="1"/>
  <c r="G1514" i="1"/>
  <c r="F1514" i="1"/>
  <c r="E1514" i="1"/>
  <c r="D1514" i="1"/>
  <c r="I1513" i="1"/>
  <c r="H1513" i="1"/>
  <c r="G1513" i="1"/>
  <c r="F1513" i="1"/>
  <c r="E1513" i="1"/>
  <c r="D1513" i="1"/>
  <c r="I1512" i="1"/>
  <c r="H1512" i="1"/>
  <c r="G1512" i="1"/>
  <c r="F1512" i="1"/>
  <c r="E1512" i="1"/>
  <c r="D1512" i="1"/>
  <c r="I1511" i="1"/>
  <c r="H1511" i="1"/>
  <c r="G1511" i="1"/>
  <c r="F1511" i="1"/>
  <c r="E1511" i="1"/>
  <c r="D1511" i="1"/>
  <c r="I1510" i="1"/>
  <c r="H1510" i="1"/>
  <c r="G1510" i="1"/>
  <c r="F1510" i="1"/>
  <c r="E1510" i="1"/>
  <c r="D1510" i="1"/>
  <c r="I1509" i="1"/>
  <c r="H1509" i="1"/>
  <c r="G1509" i="1"/>
  <c r="F1509" i="1"/>
  <c r="E1509" i="1"/>
  <c r="D1509" i="1"/>
  <c r="I1508" i="1"/>
  <c r="H1508" i="1"/>
  <c r="G1508" i="1"/>
  <c r="F1508" i="1"/>
  <c r="E1508" i="1"/>
  <c r="D1508" i="1"/>
  <c r="I1507" i="1"/>
  <c r="H1507" i="1"/>
  <c r="G1507" i="1"/>
  <c r="F1507" i="1"/>
  <c r="E1507" i="1"/>
  <c r="D1507" i="1"/>
  <c r="I1506" i="1"/>
  <c r="H1506" i="1"/>
  <c r="G1506" i="1"/>
  <c r="F1506" i="1"/>
  <c r="E1506" i="1"/>
  <c r="D1506" i="1"/>
  <c r="I1505" i="1"/>
  <c r="H1505" i="1"/>
  <c r="G1505" i="1"/>
  <c r="F1505" i="1"/>
  <c r="E1505" i="1"/>
  <c r="D1505" i="1"/>
  <c r="I1504" i="1"/>
  <c r="H1504" i="1"/>
  <c r="G1504" i="1"/>
  <c r="F1504" i="1"/>
  <c r="E1504" i="1"/>
  <c r="D1504" i="1"/>
  <c r="I1503" i="1"/>
  <c r="H1503" i="1"/>
  <c r="G1503" i="1"/>
  <c r="F1503" i="1"/>
  <c r="E1503" i="1"/>
  <c r="D1503" i="1"/>
  <c r="I1502" i="1"/>
  <c r="H1502" i="1"/>
  <c r="G1502" i="1"/>
  <c r="F1502" i="1"/>
  <c r="E1502" i="1"/>
  <c r="D1502" i="1"/>
  <c r="I1501" i="1"/>
  <c r="H1501" i="1"/>
  <c r="G1501" i="1"/>
  <c r="F1501" i="1"/>
  <c r="E1501" i="1"/>
  <c r="D1501" i="1"/>
  <c r="I1500" i="1"/>
  <c r="H1500" i="1"/>
  <c r="G1500" i="1"/>
  <c r="F1500" i="1"/>
  <c r="E1500" i="1"/>
  <c r="D1500" i="1"/>
  <c r="I1499" i="1"/>
  <c r="H1499" i="1"/>
  <c r="G1499" i="1"/>
  <c r="F1499" i="1"/>
  <c r="E1499" i="1"/>
  <c r="D1499" i="1"/>
  <c r="I1498" i="1"/>
  <c r="H1498" i="1"/>
  <c r="G1498" i="1"/>
  <c r="F1498" i="1"/>
  <c r="E1498" i="1"/>
  <c r="D1498" i="1"/>
  <c r="I1497" i="1"/>
  <c r="H1497" i="1"/>
  <c r="G1497" i="1"/>
  <c r="F1497" i="1"/>
  <c r="E1497" i="1"/>
  <c r="D1497" i="1"/>
  <c r="I1496" i="1"/>
  <c r="O1496" i="1" s="1"/>
  <c r="H1496" i="1"/>
  <c r="N1496" i="1" s="1"/>
  <c r="G1496" i="1"/>
  <c r="M1496" i="1" s="1"/>
  <c r="F1496" i="1"/>
  <c r="L1496" i="1" s="1"/>
  <c r="E1496" i="1"/>
  <c r="K1496" i="1" s="1"/>
  <c r="D1496" i="1"/>
  <c r="J1496" i="1" s="1"/>
  <c r="I1495" i="1"/>
  <c r="H1495" i="1"/>
  <c r="G1495" i="1"/>
  <c r="F1495" i="1"/>
  <c r="E1495" i="1"/>
  <c r="D1495" i="1"/>
  <c r="I1494" i="1"/>
  <c r="H1494" i="1"/>
  <c r="G1494" i="1"/>
  <c r="F1494" i="1"/>
  <c r="E1494" i="1"/>
  <c r="D1494" i="1"/>
  <c r="I1493" i="1"/>
  <c r="H1493" i="1"/>
  <c r="G1493" i="1"/>
  <c r="F1493" i="1"/>
  <c r="E1493" i="1"/>
  <c r="D1493" i="1"/>
  <c r="I1492" i="1"/>
  <c r="H1492" i="1"/>
  <c r="G1492" i="1"/>
  <c r="F1492" i="1"/>
  <c r="E1492" i="1"/>
  <c r="D1492" i="1"/>
  <c r="I1491" i="1"/>
  <c r="H1491" i="1"/>
  <c r="G1491" i="1"/>
  <c r="F1491" i="1"/>
  <c r="E1491" i="1"/>
  <c r="D1491" i="1"/>
  <c r="I1490" i="1"/>
  <c r="H1490" i="1"/>
  <c r="G1490" i="1"/>
  <c r="F1490" i="1"/>
  <c r="E1490" i="1"/>
  <c r="D1490" i="1"/>
  <c r="I1489" i="1"/>
  <c r="H1489" i="1"/>
  <c r="G1489" i="1"/>
  <c r="F1489" i="1"/>
  <c r="E1489" i="1"/>
  <c r="D1489" i="1"/>
  <c r="I1488" i="1"/>
  <c r="H1488" i="1"/>
  <c r="G1488" i="1"/>
  <c r="F1488" i="1"/>
  <c r="E1488" i="1"/>
  <c r="D1488" i="1"/>
  <c r="I1487" i="1"/>
  <c r="H1487" i="1"/>
  <c r="G1487" i="1"/>
  <c r="F1487" i="1"/>
  <c r="E1487" i="1"/>
  <c r="D1487" i="1"/>
  <c r="I1486" i="1"/>
  <c r="H1486" i="1"/>
  <c r="G1486" i="1"/>
  <c r="F1486" i="1"/>
  <c r="E1486" i="1"/>
  <c r="D1486" i="1"/>
  <c r="I1485" i="1"/>
  <c r="H1485" i="1"/>
  <c r="G1485" i="1"/>
  <c r="F1485" i="1"/>
  <c r="E1485" i="1"/>
  <c r="D1485" i="1"/>
  <c r="I1484" i="1"/>
  <c r="H1484" i="1"/>
  <c r="G1484" i="1"/>
  <c r="F1484" i="1"/>
  <c r="E1484" i="1"/>
  <c r="D1484" i="1"/>
  <c r="I1483" i="1"/>
  <c r="H1483" i="1"/>
  <c r="G1483" i="1"/>
  <c r="F1483" i="1"/>
  <c r="E1483" i="1"/>
  <c r="D1483" i="1"/>
  <c r="I1482" i="1"/>
  <c r="H1482" i="1"/>
  <c r="G1482" i="1"/>
  <c r="F1482" i="1"/>
  <c r="E1482" i="1"/>
  <c r="D1482" i="1"/>
  <c r="I1481" i="1"/>
  <c r="H1481" i="1"/>
  <c r="G1481" i="1"/>
  <c r="F1481" i="1"/>
  <c r="E1481" i="1"/>
  <c r="D1481" i="1"/>
  <c r="I1480" i="1"/>
  <c r="H1480" i="1"/>
  <c r="G1480" i="1"/>
  <c r="F1480" i="1"/>
  <c r="E1480" i="1"/>
  <c r="D1480" i="1"/>
  <c r="I1479" i="1"/>
  <c r="H1479" i="1"/>
  <c r="G1479" i="1"/>
  <c r="F1479" i="1"/>
  <c r="E1479" i="1"/>
  <c r="D1479" i="1"/>
  <c r="I1478" i="1"/>
  <c r="H1478" i="1"/>
  <c r="G1478" i="1"/>
  <c r="F1478" i="1"/>
  <c r="E1478" i="1"/>
  <c r="D1478" i="1"/>
  <c r="I1477" i="1"/>
  <c r="H1477" i="1"/>
  <c r="G1477" i="1"/>
  <c r="F1477" i="1"/>
  <c r="E1477" i="1"/>
  <c r="D1477" i="1"/>
  <c r="I1476" i="1"/>
  <c r="H1476" i="1"/>
  <c r="G1476" i="1"/>
  <c r="F1476" i="1"/>
  <c r="E1476" i="1"/>
  <c r="D1476" i="1"/>
  <c r="I1475" i="1"/>
  <c r="H1475" i="1"/>
  <c r="G1475" i="1"/>
  <c r="F1475" i="1"/>
  <c r="E1475" i="1"/>
  <c r="D1475" i="1"/>
  <c r="I1474" i="1"/>
  <c r="H1474" i="1"/>
  <c r="G1474" i="1"/>
  <c r="F1474" i="1"/>
  <c r="E1474" i="1"/>
  <c r="D1474" i="1"/>
  <c r="I1473" i="1"/>
  <c r="H1473" i="1"/>
  <c r="G1473" i="1"/>
  <c r="F1473" i="1"/>
  <c r="E1473" i="1"/>
  <c r="D1473" i="1"/>
  <c r="I1472" i="1"/>
  <c r="H1472" i="1"/>
  <c r="G1472" i="1"/>
  <c r="F1472" i="1"/>
  <c r="E1472" i="1"/>
  <c r="D1472" i="1"/>
  <c r="I1471" i="1"/>
  <c r="H1471" i="1"/>
  <c r="G1471" i="1"/>
  <c r="F1471" i="1"/>
  <c r="E1471" i="1"/>
  <c r="D1471" i="1"/>
  <c r="I1470" i="1"/>
  <c r="H1470" i="1"/>
  <c r="G1470" i="1"/>
  <c r="F1470" i="1"/>
  <c r="E1470" i="1"/>
  <c r="D1470" i="1"/>
  <c r="I1469" i="1"/>
  <c r="H1469" i="1"/>
  <c r="G1469" i="1"/>
  <c r="F1469" i="1"/>
  <c r="E1469" i="1"/>
  <c r="D1469" i="1"/>
  <c r="I1468" i="1"/>
  <c r="H1468" i="1"/>
  <c r="G1468" i="1"/>
  <c r="F1468" i="1"/>
  <c r="E1468" i="1"/>
  <c r="D1468" i="1"/>
  <c r="I1467" i="1"/>
  <c r="H1467" i="1"/>
  <c r="G1467" i="1"/>
  <c r="F1467" i="1"/>
  <c r="E1467" i="1"/>
  <c r="D1467" i="1"/>
  <c r="I1466" i="1"/>
  <c r="H1466" i="1"/>
  <c r="G1466" i="1"/>
  <c r="F1466" i="1"/>
  <c r="E1466" i="1"/>
  <c r="D1466" i="1"/>
  <c r="I1465" i="1"/>
  <c r="O1465" i="1" s="1"/>
  <c r="H1465" i="1"/>
  <c r="N1465" i="1" s="1"/>
  <c r="G1465" i="1"/>
  <c r="M1465" i="1" s="1"/>
  <c r="F1465" i="1"/>
  <c r="L1465" i="1" s="1"/>
  <c r="E1465" i="1"/>
  <c r="K1465" i="1" s="1"/>
  <c r="D1465" i="1"/>
  <c r="J1465" i="1" s="1"/>
  <c r="I1464" i="1"/>
  <c r="H1464" i="1"/>
  <c r="G1464" i="1"/>
  <c r="F1464" i="1"/>
  <c r="E1464" i="1"/>
  <c r="D1464" i="1"/>
  <c r="I1463" i="1"/>
  <c r="H1463" i="1"/>
  <c r="G1463" i="1"/>
  <c r="F1463" i="1"/>
  <c r="E1463" i="1"/>
  <c r="D1463" i="1"/>
  <c r="I1462" i="1"/>
  <c r="H1462" i="1"/>
  <c r="G1462" i="1"/>
  <c r="F1462" i="1"/>
  <c r="E1462" i="1"/>
  <c r="D1462" i="1"/>
  <c r="I1461" i="1"/>
  <c r="H1461" i="1"/>
  <c r="G1461" i="1"/>
  <c r="F1461" i="1"/>
  <c r="E1461" i="1"/>
  <c r="D1461" i="1"/>
  <c r="I1460" i="1"/>
  <c r="H1460" i="1"/>
  <c r="G1460" i="1"/>
  <c r="F1460" i="1"/>
  <c r="E1460" i="1"/>
  <c r="D1460" i="1"/>
  <c r="I1459" i="1"/>
  <c r="H1459" i="1"/>
  <c r="G1459" i="1"/>
  <c r="F1459" i="1"/>
  <c r="E1459" i="1"/>
  <c r="D1459" i="1"/>
  <c r="I1458" i="1"/>
  <c r="H1458" i="1"/>
  <c r="G1458" i="1"/>
  <c r="F1458" i="1"/>
  <c r="E1458" i="1"/>
  <c r="D1458" i="1"/>
  <c r="I1457" i="1"/>
  <c r="H1457" i="1"/>
  <c r="G1457" i="1"/>
  <c r="F1457" i="1"/>
  <c r="E1457" i="1"/>
  <c r="D1457" i="1"/>
  <c r="I1456" i="1"/>
  <c r="H1456" i="1"/>
  <c r="G1456" i="1"/>
  <c r="F1456" i="1"/>
  <c r="E1456" i="1"/>
  <c r="D1456" i="1"/>
  <c r="I1455" i="1"/>
  <c r="H1455" i="1"/>
  <c r="G1455" i="1"/>
  <c r="F1455" i="1"/>
  <c r="E1455" i="1"/>
  <c r="D1455" i="1"/>
  <c r="I1454" i="1"/>
  <c r="H1454" i="1"/>
  <c r="G1454" i="1"/>
  <c r="F1454" i="1"/>
  <c r="E1454" i="1"/>
  <c r="D1454" i="1"/>
  <c r="I1453" i="1"/>
  <c r="H1453" i="1"/>
  <c r="G1453" i="1"/>
  <c r="F1453" i="1"/>
  <c r="E1453" i="1"/>
  <c r="D1453" i="1"/>
  <c r="I1452" i="1"/>
  <c r="H1452" i="1"/>
  <c r="G1452" i="1"/>
  <c r="F1452" i="1"/>
  <c r="E1452" i="1"/>
  <c r="D1452" i="1"/>
  <c r="I1451" i="1"/>
  <c r="H1451" i="1"/>
  <c r="G1451" i="1"/>
  <c r="F1451" i="1"/>
  <c r="E1451" i="1"/>
  <c r="D1451" i="1"/>
  <c r="I1450" i="1"/>
  <c r="H1450" i="1"/>
  <c r="G1450" i="1"/>
  <c r="F1450" i="1"/>
  <c r="E1450" i="1"/>
  <c r="D1450" i="1"/>
  <c r="I1449" i="1"/>
  <c r="H1449" i="1"/>
  <c r="G1449" i="1"/>
  <c r="F1449" i="1"/>
  <c r="E1449" i="1"/>
  <c r="D1449" i="1"/>
  <c r="I1448" i="1"/>
  <c r="H1448" i="1"/>
  <c r="G1448" i="1"/>
  <c r="F1448" i="1"/>
  <c r="E1448" i="1"/>
  <c r="D1448" i="1"/>
  <c r="I1447" i="1"/>
  <c r="H1447" i="1"/>
  <c r="G1447" i="1"/>
  <c r="F1447" i="1"/>
  <c r="E1447" i="1"/>
  <c r="D1447" i="1"/>
  <c r="I1446" i="1"/>
  <c r="H1446" i="1"/>
  <c r="G1446" i="1"/>
  <c r="F1446" i="1"/>
  <c r="E1446" i="1"/>
  <c r="D1446" i="1"/>
  <c r="I1445" i="1"/>
  <c r="H1445" i="1"/>
  <c r="G1445" i="1"/>
  <c r="F1445" i="1"/>
  <c r="E1445" i="1"/>
  <c r="D1445" i="1"/>
  <c r="I1444" i="1"/>
  <c r="H1444" i="1"/>
  <c r="G1444" i="1"/>
  <c r="F1444" i="1"/>
  <c r="E1444" i="1"/>
  <c r="D1444" i="1"/>
  <c r="I1443" i="1"/>
  <c r="H1443" i="1"/>
  <c r="G1443" i="1"/>
  <c r="F1443" i="1"/>
  <c r="E1443" i="1"/>
  <c r="D1443" i="1"/>
  <c r="I1442" i="1"/>
  <c r="H1442" i="1"/>
  <c r="G1442" i="1"/>
  <c r="F1442" i="1"/>
  <c r="E1442" i="1"/>
  <c r="D1442" i="1"/>
  <c r="I1441" i="1"/>
  <c r="H1441" i="1"/>
  <c r="G1441" i="1"/>
  <c r="F1441" i="1"/>
  <c r="E1441" i="1"/>
  <c r="D1441" i="1"/>
  <c r="I1440" i="1"/>
  <c r="H1440" i="1"/>
  <c r="G1440" i="1"/>
  <c r="F1440" i="1"/>
  <c r="E1440" i="1"/>
  <c r="D1440" i="1"/>
  <c r="I1439" i="1"/>
  <c r="H1439" i="1"/>
  <c r="G1439" i="1"/>
  <c r="F1439" i="1"/>
  <c r="E1439" i="1"/>
  <c r="D1439" i="1"/>
  <c r="I1438" i="1"/>
  <c r="H1438" i="1"/>
  <c r="G1438" i="1"/>
  <c r="F1438" i="1"/>
  <c r="E1438" i="1"/>
  <c r="D1438" i="1"/>
  <c r="I1437" i="1"/>
  <c r="H1437" i="1"/>
  <c r="G1437" i="1"/>
  <c r="F1437" i="1"/>
  <c r="E1437" i="1"/>
  <c r="D1437" i="1"/>
  <c r="I1436" i="1"/>
  <c r="H1436" i="1"/>
  <c r="G1436" i="1"/>
  <c r="F1436" i="1"/>
  <c r="E1436" i="1"/>
  <c r="D1436" i="1"/>
  <c r="I1435" i="1"/>
  <c r="H1435" i="1"/>
  <c r="G1435" i="1"/>
  <c r="F1435" i="1"/>
  <c r="E1435" i="1"/>
  <c r="D1435" i="1"/>
  <c r="I1434" i="1"/>
  <c r="O1434" i="1" s="1"/>
  <c r="H1434" i="1"/>
  <c r="N1434" i="1" s="1"/>
  <c r="G1434" i="1"/>
  <c r="M1434" i="1" s="1"/>
  <c r="F1434" i="1"/>
  <c r="L1434" i="1" s="1"/>
  <c r="E1434" i="1"/>
  <c r="K1434" i="1" s="1"/>
  <c r="D1434" i="1"/>
  <c r="J1434" i="1" s="1"/>
  <c r="I1433" i="1"/>
  <c r="H1433" i="1"/>
  <c r="G1433" i="1"/>
  <c r="F1433" i="1"/>
  <c r="E1433" i="1"/>
  <c r="D1433" i="1"/>
  <c r="I1432" i="1"/>
  <c r="H1432" i="1"/>
  <c r="G1432" i="1"/>
  <c r="F1432" i="1"/>
  <c r="E1432" i="1"/>
  <c r="D1432" i="1"/>
  <c r="I1431" i="1"/>
  <c r="H1431" i="1"/>
  <c r="G1431" i="1"/>
  <c r="F1431" i="1"/>
  <c r="E1431" i="1"/>
  <c r="D1431" i="1"/>
  <c r="I1430" i="1"/>
  <c r="H1430" i="1"/>
  <c r="G1430" i="1"/>
  <c r="F1430" i="1"/>
  <c r="E1430" i="1"/>
  <c r="D1430" i="1"/>
  <c r="I1429" i="1"/>
  <c r="H1429" i="1"/>
  <c r="G1429" i="1"/>
  <c r="F1429" i="1"/>
  <c r="E1429" i="1"/>
  <c r="D1429" i="1"/>
  <c r="I1428" i="1"/>
  <c r="H1428" i="1"/>
  <c r="G1428" i="1"/>
  <c r="F1428" i="1"/>
  <c r="E1428" i="1"/>
  <c r="D1428" i="1"/>
  <c r="I1427" i="1"/>
  <c r="H1427" i="1"/>
  <c r="G1427" i="1"/>
  <c r="F1427" i="1"/>
  <c r="E1427" i="1"/>
  <c r="D1427" i="1"/>
  <c r="I1426" i="1"/>
  <c r="H1426" i="1"/>
  <c r="G1426" i="1"/>
  <c r="F1426" i="1"/>
  <c r="E1426" i="1"/>
  <c r="D1426" i="1"/>
  <c r="I1425" i="1"/>
  <c r="H1425" i="1"/>
  <c r="G1425" i="1"/>
  <c r="F1425" i="1"/>
  <c r="E1425" i="1"/>
  <c r="D1425" i="1"/>
  <c r="I1424" i="1"/>
  <c r="H1424" i="1"/>
  <c r="G1424" i="1"/>
  <c r="F1424" i="1"/>
  <c r="E1424" i="1"/>
  <c r="D1424" i="1"/>
  <c r="I1423" i="1"/>
  <c r="H1423" i="1"/>
  <c r="G1423" i="1"/>
  <c r="F1423" i="1"/>
  <c r="E1423" i="1"/>
  <c r="D1423" i="1"/>
  <c r="I1422" i="1"/>
  <c r="H1422" i="1"/>
  <c r="G1422" i="1"/>
  <c r="F1422" i="1"/>
  <c r="E1422" i="1"/>
  <c r="D1422" i="1"/>
  <c r="I1421" i="1"/>
  <c r="H1421" i="1"/>
  <c r="G1421" i="1"/>
  <c r="F1421" i="1"/>
  <c r="E1421" i="1"/>
  <c r="D1421" i="1"/>
  <c r="I1420" i="1"/>
  <c r="H1420" i="1"/>
  <c r="G1420" i="1"/>
  <c r="F1420" i="1"/>
  <c r="E1420" i="1"/>
  <c r="D1420" i="1"/>
  <c r="I1419" i="1"/>
  <c r="H1419" i="1"/>
  <c r="G1419" i="1"/>
  <c r="F1419" i="1"/>
  <c r="E1419" i="1"/>
  <c r="D1419" i="1"/>
  <c r="I1418" i="1"/>
  <c r="H1418" i="1"/>
  <c r="G1418" i="1"/>
  <c r="F1418" i="1"/>
  <c r="E1418" i="1"/>
  <c r="D1418" i="1"/>
  <c r="I1417" i="1"/>
  <c r="H1417" i="1"/>
  <c r="G1417" i="1"/>
  <c r="F1417" i="1"/>
  <c r="E1417" i="1"/>
  <c r="D1417" i="1"/>
  <c r="I1416" i="1"/>
  <c r="H1416" i="1"/>
  <c r="G1416" i="1"/>
  <c r="F1416" i="1"/>
  <c r="E1416" i="1"/>
  <c r="D1416" i="1"/>
  <c r="I1415" i="1"/>
  <c r="H1415" i="1"/>
  <c r="G1415" i="1"/>
  <c r="F1415" i="1"/>
  <c r="E1415" i="1"/>
  <c r="D1415" i="1"/>
  <c r="I1414" i="1"/>
  <c r="H1414" i="1"/>
  <c r="G1414" i="1"/>
  <c r="F1414" i="1"/>
  <c r="E1414" i="1"/>
  <c r="D1414" i="1"/>
  <c r="I1413" i="1"/>
  <c r="H1413" i="1"/>
  <c r="G1413" i="1"/>
  <c r="F1413" i="1"/>
  <c r="E1413" i="1"/>
  <c r="D1413" i="1"/>
  <c r="I1412" i="1"/>
  <c r="H1412" i="1"/>
  <c r="G1412" i="1"/>
  <c r="F1412" i="1"/>
  <c r="E1412" i="1"/>
  <c r="D1412" i="1"/>
  <c r="I1411" i="1"/>
  <c r="H1411" i="1"/>
  <c r="G1411" i="1"/>
  <c r="F1411" i="1"/>
  <c r="E1411" i="1"/>
  <c r="D1411" i="1"/>
  <c r="I1410" i="1"/>
  <c r="H1410" i="1"/>
  <c r="G1410" i="1"/>
  <c r="F1410" i="1"/>
  <c r="E1410" i="1"/>
  <c r="D1410" i="1"/>
  <c r="I1409" i="1"/>
  <c r="H1409" i="1"/>
  <c r="G1409" i="1"/>
  <c r="F1409" i="1"/>
  <c r="E1409" i="1"/>
  <c r="D1409" i="1"/>
  <c r="I1408" i="1"/>
  <c r="H1408" i="1"/>
  <c r="G1408" i="1"/>
  <c r="F1408" i="1"/>
  <c r="E1408" i="1"/>
  <c r="D1408" i="1"/>
  <c r="I1407" i="1"/>
  <c r="H1407" i="1"/>
  <c r="G1407" i="1"/>
  <c r="F1407" i="1"/>
  <c r="E1407" i="1"/>
  <c r="D1407" i="1"/>
  <c r="I1406" i="1"/>
  <c r="H1406" i="1"/>
  <c r="G1406" i="1"/>
  <c r="F1406" i="1"/>
  <c r="E1406" i="1"/>
  <c r="D1406" i="1"/>
  <c r="I1405" i="1"/>
  <c r="H1405" i="1"/>
  <c r="G1405" i="1"/>
  <c r="F1405" i="1"/>
  <c r="E1405" i="1"/>
  <c r="D1405" i="1"/>
  <c r="I1404" i="1"/>
  <c r="H1404" i="1"/>
  <c r="G1404" i="1"/>
  <c r="F1404" i="1"/>
  <c r="E1404" i="1"/>
  <c r="D1404" i="1"/>
  <c r="I1403" i="1"/>
  <c r="O1403" i="1" s="1"/>
  <c r="H1403" i="1"/>
  <c r="N1403" i="1" s="1"/>
  <c r="G1403" i="1"/>
  <c r="M1403" i="1" s="1"/>
  <c r="F1403" i="1"/>
  <c r="L1403" i="1" s="1"/>
  <c r="E1403" i="1"/>
  <c r="K1403" i="1" s="1"/>
  <c r="D1403" i="1"/>
  <c r="J1403" i="1" s="1"/>
  <c r="I1402" i="1"/>
  <c r="H1402" i="1"/>
  <c r="G1402" i="1"/>
  <c r="F1402" i="1"/>
  <c r="E1402" i="1"/>
  <c r="D1402" i="1"/>
  <c r="I1401" i="1"/>
  <c r="H1401" i="1"/>
  <c r="G1401" i="1"/>
  <c r="F1401" i="1"/>
  <c r="E1401" i="1"/>
  <c r="D1401" i="1"/>
  <c r="I1400" i="1"/>
  <c r="H1400" i="1"/>
  <c r="G1400" i="1"/>
  <c r="F1400" i="1"/>
  <c r="E1400" i="1"/>
  <c r="D1400" i="1"/>
  <c r="I1399" i="1"/>
  <c r="H1399" i="1"/>
  <c r="G1399" i="1"/>
  <c r="F1399" i="1"/>
  <c r="E1399" i="1"/>
  <c r="D1399" i="1"/>
  <c r="I1398" i="1"/>
  <c r="H1398" i="1"/>
  <c r="G1398" i="1"/>
  <c r="F1398" i="1"/>
  <c r="E1398" i="1"/>
  <c r="D1398" i="1"/>
  <c r="I1397" i="1"/>
  <c r="H1397" i="1"/>
  <c r="G1397" i="1"/>
  <c r="F1397" i="1"/>
  <c r="E1397" i="1"/>
  <c r="D1397" i="1"/>
  <c r="I1396" i="1"/>
  <c r="H1396" i="1"/>
  <c r="G1396" i="1"/>
  <c r="F1396" i="1"/>
  <c r="E1396" i="1"/>
  <c r="D1396" i="1"/>
  <c r="I1395" i="1"/>
  <c r="H1395" i="1"/>
  <c r="G1395" i="1"/>
  <c r="F1395" i="1"/>
  <c r="E1395" i="1"/>
  <c r="D1395" i="1"/>
  <c r="I1394" i="1"/>
  <c r="H1394" i="1"/>
  <c r="G1394" i="1"/>
  <c r="F1394" i="1"/>
  <c r="E1394" i="1"/>
  <c r="D1394" i="1"/>
  <c r="I1393" i="1"/>
  <c r="H1393" i="1"/>
  <c r="G1393" i="1"/>
  <c r="F1393" i="1"/>
  <c r="E1393" i="1"/>
  <c r="D1393" i="1"/>
  <c r="I1392" i="1"/>
  <c r="H1392" i="1"/>
  <c r="G1392" i="1"/>
  <c r="F1392" i="1"/>
  <c r="E1392" i="1"/>
  <c r="D1392" i="1"/>
  <c r="I1391" i="1"/>
  <c r="H1391" i="1"/>
  <c r="G1391" i="1"/>
  <c r="F1391" i="1"/>
  <c r="E1391" i="1"/>
  <c r="D1391" i="1"/>
  <c r="I1390" i="1"/>
  <c r="H1390" i="1"/>
  <c r="G1390" i="1"/>
  <c r="F1390" i="1"/>
  <c r="E1390" i="1"/>
  <c r="D1390" i="1"/>
  <c r="I1389" i="1"/>
  <c r="H1389" i="1"/>
  <c r="G1389" i="1"/>
  <c r="F1389" i="1"/>
  <c r="E1389" i="1"/>
  <c r="D1389" i="1"/>
  <c r="I1388" i="1"/>
  <c r="H1388" i="1"/>
  <c r="G1388" i="1"/>
  <c r="F1388" i="1"/>
  <c r="E1388" i="1"/>
  <c r="D1388" i="1"/>
  <c r="I1387" i="1"/>
  <c r="H1387" i="1"/>
  <c r="G1387" i="1"/>
  <c r="F1387" i="1"/>
  <c r="E1387" i="1"/>
  <c r="D1387" i="1"/>
  <c r="I1386" i="1"/>
  <c r="H1386" i="1"/>
  <c r="G1386" i="1"/>
  <c r="F1386" i="1"/>
  <c r="E1386" i="1"/>
  <c r="D1386" i="1"/>
  <c r="I1385" i="1"/>
  <c r="H1385" i="1"/>
  <c r="G1385" i="1"/>
  <c r="F1385" i="1"/>
  <c r="E1385" i="1"/>
  <c r="D1385" i="1"/>
  <c r="I1384" i="1"/>
  <c r="H1384" i="1"/>
  <c r="G1384" i="1"/>
  <c r="F1384" i="1"/>
  <c r="E1384" i="1"/>
  <c r="D1384" i="1"/>
  <c r="I1383" i="1"/>
  <c r="H1383" i="1"/>
  <c r="G1383" i="1"/>
  <c r="F1383" i="1"/>
  <c r="E1383" i="1"/>
  <c r="D1383" i="1"/>
  <c r="I1382" i="1"/>
  <c r="H1382" i="1"/>
  <c r="G1382" i="1"/>
  <c r="F1382" i="1"/>
  <c r="E1382" i="1"/>
  <c r="D1382" i="1"/>
  <c r="I1381" i="1"/>
  <c r="H1381" i="1"/>
  <c r="G1381" i="1"/>
  <c r="F1381" i="1"/>
  <c r="E1381" i="1"/>
  <c r="D1381" i="1"/>
  <c r="I1380" i="1"/>
  <c r="H1380" i="1"/>
  <c r="G1380" i="1"/>
  <c r="F1380" i="1"/>
  <c r="E1380" i="1"/>
  <c r="D1380" i="1"/>
  <c r="I1379" i="1"/>
  <c r="H1379" i="1"/>
  <c r="G1379" i="1"/>
  <c r="F1379" i="1"/>
  <c r="E1379" i="1"/>
  <c r="D1379" i="1"/>
  <c r="I1378" i="1"/>
  <c r="H1378" i="1"/>
  <c r="G1378" i="1"/>
  <c r="F1378" i="1"/>
  <c r="E1378" i="1"/>
  <c r="D1378" i="1"/>
  <c r="I1377" i="1"/>
  <c r="H1377" i="1"/>
  <c r="G1377" i="1"/>
  <c r="F1377" i="1"/>
  <c r="E1377" i="1"/>
  <c r="D1377" i="1"/>
  <c r="I1376" i="1"/>
  <c r="H1376" i="1"/>
  <c r="G1376" i="1"/>
  <c r="F1376" i="1"/>
  <c r="E1376" i="1"/>
  <c r="D1376" i="1"/>
  <c r="I1375" i="1"/>
  <c r="H1375" i="1"/>
  <c r="G1375" i="1"/>
  <c r="F1375" i="1"/>
  <c r="E1375" i="1"/>
  <c r="D1375" i="1"/>
  <c r="I1374" i="1"/>
  <c r="H1374" i="1"/>
  <c r="G1374" i="1"/>
  <c r="F1374" i="1"/>
  <c r="E1374" i="1"/>
  <c r="D1374" i="1"/>
  <c r="I1373" i="1"/>
  <c r="H1373" i="1"/>
  <c r="G1373" i="1"/>
  <c r="F1373" i="1"/>
  <c r="E1373" i="1"/>
  <c r="D1373" i="1"/>
  <c r="I1372" i="1"/>
  <c r="O1372" i="1" s="1"/>
  <c r="H1372" i="1"/>
  <c r="N1372" i="1" s="1"/>
  <c r="G1372" i="1"/>
  <c r="M1372" i="1" s="1"/>
  <c r="F1372" i="1"/>
  <c r="L1372" i="1" s="1"/>
  <c r="E1372" i="1"/>
  <c r="K1372" i="1" s="1"/>
  <c r="D1372" i="1"/>
  <c r="J1372" i="1" s="1"/>
  <c r="I1371" i="1"/>
  <c r="H1371" i="1"/>
  <c r="G1371" i="1"/>
  <c r="F1371" i="1"/>
  <c r="E1371" i="1"/>
  <c r="D1371" i="1"/>
  <c r="I1370" i="1"/>
  <c r="H1370" i="1"/>
  <c r="G1370" i="1"/>
  <c r="F1370" i="1"/>
  <c r="E1370" i="1"/>
  <c r="D1370" i="1"/>
  <c r="I1369" i="1"/>
  <c r="H1369" i="1"/>
  <c r="G1369" i="1"/>
  <c r="F1369" i="1"/>
  <c r="E1369" i="1"/>
  <c r="D1369" i="1"/>
  <c r="I1368" i="1"/>
  <c r="H1368" i="1"/>
  <c r="G1368" i="1"/>
  <c r="F1368" i="1"/>
  <c r="E1368" i="1"/>
  <c r="D1368" i="1"/>
  <c r="I1367" i="1"/>
  <c r="H1367" i="1"/>
  <c r="G1367" i="1"/>
  <c r="F1367" i="1"/>
  <c r="E1367" i="1"/>
  <c r="D1367" i="1"/>
  <c r="I1366" i="1"/>
  <c r="H1366" i="1"/>
  <c r="G1366" i="1"/>
  <c r="F1366" i="1"/>
  <c r="E1366" i="1"/>
  <c r="D1366" i="1"/>
  <c r="I1365" i="1"/>
  <c r="H1365" i="1"/>
  <c r="G1365" i="1"/>
  <c r="F1365" i="1"/>
  <c r="E1365" i="1"/>
  <c r="D1365" i="1"/>
  <c r="I1364" i="1"/>
  <c r="H1364" i="1"/>
  <c r="G1364" i="1"/>
  <c r="F1364" i="1"/>
  <c r="E1364" i="1"/>
  <c r="D1364" i="1"/>
  <c r="I1363" i="1"/>
  <c r="H1363" i="1"/>
  <c r="G1363" i="1"/>
  <c r="F1363" i="1"/>
  <c r="E1363" i="1"/>
  <c r="D1363" i="1"/>
  <c r="I1362" i="1"/>
  <c r="H1362" i="1"/>
  <c r="G1362" i="1"/>
  <c r="F1362" i="1"/>
  <c r="E1362" i="1"/>
  <c r="D1362" i="1"/>
  <c r="I1361" i="1"/>
  <c r="H1361" i="1"/>
  <c r="G1361" i="1"/>
  <c r="F1361" i="1"/>
  <c r="E1361" i="1"/>
  <c r="D1361" i="1"/>
  <c r="I1360" i="1"/>
  <c r="H1360" i="1"/>
  <c r="G1360" i="1"/>
  <c r="F1360" i="1"/>
  <c r="E1360" i="1"/>
  <c r="D1360" i="1"/>
  <c r="I1359" i="1"/>
  <c r="H1359" i="1"/>
  <c r="G1359" i="1"/>
  <c r="F1359" i="1"/>
  <c r="E1359" i="1"/>
  <c r="D1359" i="1"/>
  <c r="I1358" i="1"/>
  <c r="H1358" i="1"/>
  <c r="G1358" i="1"/>
  <c r="F1358" i="1"/>
  <c r="E1358" i="1"/>
  <c r="D1358" i="1"/>
  <c r="I1357" i="1"/>
  <c r="H1357" i="1"/>
  <c r="G1357" i="1"/>
  <c r="F1357" i="1"/>
  <c r="E1357" i="1"/>
  <c r="D1357" i="1"/>
  <c r="I1356" i="1"/>
  <c r="H1356" i="1"/>
  <c r="G1356" i="1"/>
  <c r="F1356" i="1"/>
  <c r="E1356" i="1"/>
  <c r="D1356" i="1"/>
  <c r="I1355" i="1"/>
  <c r="H1355" i="1"/>
  <c r="G1355" i="1"/>
  <c r="F1355" i="1"/>
  <c r="E1355" i="1"/>
  <c r="D1355" i="1"/>
  <c r="I1354" i="1"/>
  <c r="H1354" i="1"/>
  <c r="G1354" i="1"/>
  <c r="F1354" i="1"/>
  <c r="E1354" i="1"/>
  <c r="D1354" i="1"/>
  <c r="I1353" i="1"/>
  <c r="H1353" i="1"/>
  <c r="G1353" i="1"/>
  <c r="F1353" i="1"/>
  <c r="E1353" i="1"/>
  <c r="D1353" i="1"/>
  <c r="I1352" i="1"/>
  <c r="H1352" i="1"/>
  <c r="G1352" i="1"/>
  <c r="F1352" i="1"/>
  <c r="E1352" i="1"/>
  <c r="D1352" i="1"/>
  <c r="I1351" i="1"/>
  <c r="H1351" i="1"/>
  <c r="G1351" i="1"/>
  <c r="F1351" i="1"/>
  <c r="E1351" i="1"/>
  <c r="D1351" i="1"/>
  <c r="I1350" i="1"/>
  <c r="H1350" i="1"/>
  <c r="G1350" i="1"/>
  <c r="F1350" i="1"/>
  <c r="E1350" i="1"/>
  <c r="D1350" i="1"/>
  <c r="I1349" i="1"/>
  <c r="H1349" i="1"/>
  <c r="G1349" i="1"/>
  <c r="F1349" i="1"/>
  <c r="E1349" i="1"/>
  <c r="D1349" i="1"/>
  <c r="I1348" i="1"/>
  <c r="H1348" i="1"/>
  <c r="G1348" i="1"/>
  <c r="F1348" i="1"/>
  <c r="E1348" i="1"/>
  <c r="D1348" i="1"/>
  <c r="I1347" i="1"/>
  <c r="H1347" i="1"/>
  <c r="G1347" i="1"/>
  <c r="F1347" i="1"/>
  <c r="E1347" i="1"/>
  <c r="D1347" i="1"/>
  <c r="I1346" i="1"/>
  <c r="H1346" i="1"/>
  <c r="G1346" i="1"/>
  <c r="F1346" i="1"/>
  <c r="E1346" i="1"/>
  <c r="D1346" i="1"/>
  <c r="I1345" i="1"/>
  <c r="H1345" i="1"/>
  <c r="G1345" i="1"/>
  <c r="F1345" i="1"/>
  <c r="E1345" i="1"/>
  <c r="D1345" i="1"/>
  <c r="I1344" i="1"/>
  <c r="H1344" i="1"/>
  <c r="G1344" i="1"/>
  <c r="F1344" i="1"/>
  <c r="E1344" i="1"/>
  <c r="D1344" i="1"/>
  <c r="I1343" i="1"/>
  <c r="H1343" i="1"/>
  <c r="G1343" i="1"/>
  <c r="F1343" i="1"/>
  <c r="E1343" i="1"/>
  <c r="D1343" i="1"/>
  <c r="I1342" i="1"/>
  <c r="H1342" i="1"/>
  <c r="G1342" i="1"/>
  <c r="F1342" i="1"/>
  <c r="E1342" i="1"/>
  <c r="D1342" i="1"/>
  <c r="I1341" i="1"/>
  <c r="O1341" i="1" s="1"/>
  <c r="H1341" i="1"/>
  <c r="N1341" i="1" s="1"/>
  <c r="G1341" i="1"/>
  <c r="M1341" i="1" s="1"/>
  <c r="F1341" i="1"/>
  <c r="L1341" i="1" s="1"/>
  <c r="E1341" i="1"/>
  <c r="K1341" i="1" s="1"/>
  <c r="D1341" i="1"/>
  <c r="J1341" i="1" s="1"/>
  <c r="I1340" i="1"/>
  <c r="H1340" i="1"/>
  <c r="G1340" i="1"/>
  <c r="F1340" i="1"/>
  <c r="E1340" i="1"/>
  <c r="D1340" i="1"/>
  <c r="I1339" i="1"/>
  <c r="H1339" i="1"/>
  <c r="G1339" i="1"/>
  <c r="F1339" i="1"/>
  <c r="E1339" i="1"/>
  <c r="D1339" i="1"/>
  <c r="I1338" i="1"/>
  <c r="H1338" i="1"/>
  <c r="G1338" i="1"/>
  <c r="F1338" i="1"/>
  <c r="E1338" i="1"/>
  <c r="D1338" i="1"/>
  <c r="I1337" i="1"/>
  <c r="H1337" i="1"/>
  <c r="G1337" i="1"/>
  <c r="F1337" i="1"/>
  <c r="E1337" i="1"/>
  <c r="D1337" i="1"/>
  <c r="I1336" i="1"/>
  <c r="H1336" i="1"/>
  <c r="G1336" i="1"/>
  <c r="F1336" i="1"/>
  <c r="E1336" i="1"/>
  <c r="D1336" i="1"/>
  <c r="I1335" i="1"/>
  <c r="H1335" i="1"/>
  <c r="G1335" i="1"/>
  <c r="F1335" i="1"/>
  <c r="E1335" i="1"/>
  <c r="D1335" i="1"/>
  <c r="I1334" i="1"/>
  <c r="H1334" i="1"/>
  <c r="G1334" i="1"/>
  <c r="F1334" i="1"/>
  <c r="E1334" i="1"/>
  <c r="D1334" i="1"/>
  <c r="I1333" i="1"/>
  <c r="H1333" i="1"/>
  <c r="G1333" i="1"/>
  <c r="F1333" i="1"/>
  <c r="E1333" i="1"/>
  <c r="D1333" i="1"/>
  <c r="I1332" i="1"/>
  <c r="H1332" i="1"/>
  <c r="G1332" i="1"/>
  <c r="F1332" i="1"/>
  <c r="E1332" i="1"/>
  <c r="D1332" i="1"/>
  <c r="I1331" i="1"/>
  <c r="H1331" i="1"/>
  <c r="G1331" i="1"/>
  <c r="F1331" i="1"/>
  <c r="E1331" i="1"/>
  <c r="D1331" i="1"/>
  <c r="I1330" i="1"/>
  <c r="H1330" i="1"/>
  <c r="G1330" i="1"/>
  <c r="F1330" i="1"/>
  <c r="E1330" i="1"/>
  <c r="D1330" i="1"/>
  <c r="I1329" i="1"/>
  <c r="H1329" i="1"/>
  <c r="G1329" i="1"/>
  <c r="F1329" i="1"/>
  <c r="E1329" i="1"/>
  <c r="D1329" i="1"/>
  <c r="I1328" i="1"/>
  <c r="H1328" i="1"/>
  <c r="G1328" i="1"/>
  <c r="F1328" i="1"/>
  <c r="E1328" i="1"/>
  <c r="D1328" i="1"/>
  <c r="I1327" i="1"/>
  <c r="H1327" i="1"/>
  <c r="G1327" i="1"/>
  <c r="F1327" i="1"/>
  <c r="E1327" i="1"/>
  <c r="D1327" i="1"/>
  <c r="I1326" i="1"/>
  <c r="H1326" i="1"/>
  <c r="G1326" i="1"/>
  <c r="F1326" i="1"/>
  <c r="E1326" i="1"/>
  <c r="D1326" i="1"/>
  <c r="I1325" i="1"/>
  <c r="H1325" i="1"/>
  <c r="G1325" i="1"/>
  <c r="F1325" i="1"/>
  <c r="E1325" i="1"/>
  <c r="D1325" i="1"/>
  <c r="I1324" i="1"/>
  <c r="H1324" i="1"/>
  <c r="G1324" i="1"/>
  <c r="F1324" i="1"/>
  <c r="E1324" i="1"/>
  <c r="D1324" i="1"/>
  <c r="I1323" i="1"/>
  <c r="H1323" i="1"/>
  <c r="G1323" i="1"/>
  <c r="F1323" i="1"/>
  <c r="E1323" i="1"/>
  <c r="D1323" i="1"/>
  <c r="I1322" i="1"/>
  <c r="H1322" i="1"/>
  <c r="G1322" i="1"/>
  <c r="F1322" i="1"/>
  <c r="E1322" i="1"/>
  <c r="D1322" i="1"/>
  <c r="I1321" i="1"/>
  <c r="H1321" i="1"/>
  <c r="G1321" i="1"/>
  <c r="F1321" i="1"/>
  <c r="E1321" i="1"/>
  <c r="D1321" i="1"/>
  <c r="I1320" i="1"/>
  <c r="H1320" i="1"/>
  <c r="G1320" i="1"/>
  <c r="F1320" i="1"/>
  <c r="E1320" i="1"/>
  <c r="D1320" i="1"/>
  <c r="I1319" i="1"/>
  <c r="H1319" i="1"/>
  <c r="G1319" i="1"/>
  <c r="F1319" i="1"/>
  <c r="E1319" i="1"/>
  <c r="D1319" i="1"/>
  <c r="I1318" i="1"/>
  <c r="H1318" i="1"/>
  <c r="G1318" i="1"/>
  <c r="F1318" i="1"/>
  <c r="E1318" i="1"/>
  <c r="D1318" i="1"/>
  <c r="I1317" i="1"/>
  <c r="H1317" i="1"/>
  <c r="G1317" i="1"/>
  <c r="F1317" i="1"/>
  <c r="E1317" i="1"/>
  <c r="D1317" i="1"/>
  <c r="I1316" i="1"/>
  <c r="H1316" i="1"/>
  <c r="G1316" i="1"/>
  <c r="F1316" i="1"/>
  <c r="E1316" i="1"/>
  <c r="D1316" i="1"/>
  <c r="I1315" i="1"/>
  <c r="H1315" i="1"/>
  <c r="G1315" i="1"/>
  <c r="F1315" i="1"/>
  <c r="E1315" i="1"/>
  <c r="D1315" i="1"/>
  <c r="I1314" i="1"/>
  <c r="H1314" i="1"/>
  <c r="G1314" i="1"/>
  <c r="F1314" i="1"/>
  <c r="E1314" i="1"/>
  <c r="D1314" i="1"/>
  <c r="I1313" i="1"/>
  <c r="H1313" i="1"/>
  <c r="G1313" i="1"/>
  <c r="F1313" i="1"/>
  <c r="E1313" i="1"/>
  <c r="D1313" i="1"/>
  <c r="I1312" i="1"/>
  <c r="H1312" i="1"/>
  <c r="G1312" i="1"/>
  <c r="F1312" i="1"/>
  <c r="E1312" i="1"/>
  <c r="D1312" i="1"/>
  <c r="I1311" i="1"/>
  <c r="H1311" i="1"/>
  <c r="G1311" i="1"/>
  <c r="F1311" i="1"/>
  <c r="E1311" i="1"/>
  <c r="D1311" i="1"/>
  <c r="I1310" i="1"/>
  <c r="O1310" i="1" s="1"/>
  <c r="H1310" i="1"/>
  <c r="N1310" i="1" s="1"/>
  <c r="G1310" i="1"/>
  <c r="M1310" i="1" s="1"/>
  <c r="F1310" i="1"/>
  <c r="L1310" i="1" s="1"/>
  <c r="E1310" i="1"/>
  <c r="K1310" i="1" s="1"/>
  <c r="D1310" i="1"/>
  <c r="J1310" i="1" s="1"/>
  <c r="I1309" i="1"/>
  <c r="H1309" i="1"/>
  <c r="G1309" i="1"/>
  <c r="F1309" i="1"/>
  <c r="E1309" i="1"/>
  <c r="D1309" i="1"/>
  <c r="I1308" i="1"/>
  <c r="H1308" i="1"/>
  <c r="G1308" i="1"/>
  <c r="F1308" i="1"/>
  <c r="E1308" i="1"/>
  <c r="D1308" i="1"/>
  <c r="I1307" i="1"/>
  <c r="H1307" i="1"/>
  <c r="G1307" i="1"/>
  <c r="F1307" i="1"/>
  <c r="E1307" i="1"/>
  <c r="D1307" i="1"/>
  <c r="I1306" i="1"/>
  <c r="H1306" i="1"/>
  <c r="G1306" i="1"/>
  <c r="F1306" i="1"/>
  <c r="E1306" i="1"/>
  <c r="D1306" i="1"/>
  <c r="I1305" i="1"/>
  <c r="H1305" i="1"/>
  <c r="G1305" i="1"/>
  <c r="F1305" i="1"/>
  <c r="E1305" i="1"/>
  <c r="D1305" i="1"/>
  <c r="I1304" i="1"/>
  <c r="H1304" i="1"/>
  <c r="G1304" i="1"/>
  <c r="F1304" i="1"/>
  <c r="E1304" i="1"/>
  <c r="D1304" i="1"/>
  <c r="I1303" i="1"/>
  <c r="H1303" i="1"/>
  <c r="G1303" i="1"/>
  <c r="F1303" i="1"/>
  <c r="E1303" i="1"/>
  <c r="D1303" i="1"/>
  <c r="I1302" i="1"/>
  <c r="H1302" i="1"/>
  <c r="G1302" i="1"/>
  <c r="F1302" i="1"/>
  <c r="E1302" i="1"/>
  <c r="D1302" i="1"/>
  <c r="I1301" i="1"/>
  <c r="H1301" i="1"/>
  <c r="G1301" i="1"/>
  <c r="F1301" i="1"/>
  <c r="E1301" i="1"/>
  <c r="D1301" i="1"/>
  <c r="I1300" i="1"/>
  <c r="H1300" i="1"/>
  <c r="G1300" i="1"/>
  <c r="F1300" i="1"/>
  <c r="E1300" i="1"/>
  <c r="D1300" i="1"/>
  <c r="I1299" i="1"/>
  <c r="H1299" i="1"/>
  <c r="G1299" i="1"/>
  <c r="F1299" i="1"/>
  <c r="E1299" i="1"/>
  <c r="D1299" i="1"/>
  <c r="I1298" i="1"/>
  <c r="H1298" i="1"/>
  <c r="G1298" i="1"/>
  <c r="F1298" i="1"/>
  <c r="E1298" i="1"/>
  <c r="D1298" i="1"/>
  <c r="I1297" i="1"/>
  <c r="H1297" i="1"/>
  <c r="G1297" i="1"/>
  <c r="F1297" i="1"/>
  <c r="E1297" i="1"/>
  <c r="D1297" i="1"/>
  <c r="I1296" i="1"/>
  <c r="H1296" i="1"/>
  <c r="G1296" i="1"/>
  <c r="F1296" i="1"/>
  <c r="E1296" i="1"/>
  <c r="D1296" i="1"/>
  <c r="I1295" i="1"/>
  <c r="H1295" i="1"/>
  <c r="G1295" i="1"/>
  <c r="F1295" i="1"/>
  <c r="E1295" i="1"/>
  <c r="D1295" i="1"/>
  <c r="I1294" i="1"/>
  <c r="H1294" i="1"/>
  <c r="G1294" i="1"/>
  <c r="F1294" i="1"/>
  <c r="E1294" i="1"/>
  <c r="D1294" i="1"/>
  <c r="I1293" i="1"/>
  <c r="H1293" i="1"/>
  <c r="G1293" i="1"/>
  <c r="F1293" i="1"/>
  <c r="E1293" i="1"/>
  <c r="D1293" i="1"/>
  <c r="I1292" i="1"/>
  <c r="H1292" i="1"/>
  <c r="G1292" i="1"/>
  <c r="F1292" i="1"/>
  <c r="E1292" i="1"/>
  <c r="D1292" i="1"/>
  <c r="I1291" i="1"/>
  <c r="H1291" i="1"/>
  <c r="G1291" i="1"/>
  <c r="F1291" i="1"/>
  <c r="E1291" i="1"/>
  <c r="D1291" i="1"/>
  <c r="I1290" i="1"/>
  <c r="H1290" i="1"/>
  <c r="G1290" i="1"/>
  <c r="F1290" i="1"/>
  <c r="E1290" i="1"/>
  <c r="D1290" i="1"/>
  <c r="I1289" i="1"/>
  <c r="H1289" i="1"/>
  <c r="G1289" i="1"/>
  <c r="F1289" i="1"/>
  <c r="E1289" i="1"/>
  <c r="D1289" i="1"/>
  <c r="I1288" i="1"/>
  <c r="H1288" i="1"/>
  <c r="G1288" i="1"/>
  <c r="F1288" i="1"/>
  <c r="E1288" i="1"/>
  <c r="D1288" i="1"/>
  <c r="I1287" i="1"/>
  <c r="H1287" i="1"/>
  <c r="G1287" i="1"/>
  <c r="F1287" i="1"/>
  <c r="E1287" i="1"/>
  <c r="D1287" i="1"/>
  <c r="I1286" i="1"/>
  <c r="H1286" i="1"/>
  <c r="G1286" i="1"/>
  <c r="F1286" i="1"/>
  <c r="E1286" i="1"/>
  <c r="D1286" i="1"/>
  <c r="I1285" i="1"/>
  <c r="H1285" i="1"/>
  <c r="G1285" i="1"/>
  <c r="F1285" i="1"/>
  <c r="E1285" i="1"/>
  <c r="D1285" i="1"/>
  <c r="I1284" i="1"/>
  <c r="H1284" i="1"/>
  <c r="G1284" i="1"/>
  <c r="F1284" i="1"/>
  <c r="E1284" i="1"/>
  <c r="D1284" i="1"/>
  <c r="I1283" i="1"/>
  <c r="H1283" i="1"/>
  <c r="G1283" i="1"/>
  <c r="F1283" i="1"/>
  <c r="E1283" i="1"/>
  <c r="D1283" i="1"/>
  <c r="I1282" i="1"/>
  <c r="H1282" i="1"/>
  <c r="G1282" i="1"/>
  <c r="F1282" i="1"/>
  <c r="E1282" i="1"/>
  <c r="D1282" i="1"/>
  <c r="I1281" i="1"/>
  <c r="H1281" i="1"/>
  <c r="G1281" i="1"/>
  <c r="F1281" i="1"/>
  <c r="E1281" i="1"/>
  <c r="D1281" i="1"/>
  <c r="I1280" i="1"/>
  <c r="H1280" i="1"/>
  <c r="G1280" i="1"/>
  <c r="F1280" i="1"/>
  <c r="E1280" i="1"/>
  <c r="D1280" i="1"/>
  <c r="I1279" i="1"/>
  <c r="O1279" i="1" s="1"/>
  <c r="H1279" i="1"/>
  <c r="N1279" i="1" s="1"/>
  <c r="G1279" i="1"/>
  <c r="M1279" i="1" s="1"/>
  <c r="F1279" i="1"/>
  <c r="L1279" i="1" s="1"/>
  <c r="E1279" i="1"/>
  <c r="K1279" i="1" s="1"/>
  <c r="D1279" i="1"/>
  <c r="J1279" i="1" s="1"/>
  <c r="I1278" i="1"/>
  <c r="H1278" i="1"/>
  <c r="G1278" i="1"/>
  <c r="F1278" i="1"/>
  <c r="E1278" i="1"/>
  <c r="D1278" i="1"/>
  <c r="I1277" i="1"/>
  <c r="H1277" i="1"/>
  <c r="G1277" i="1"/>
  <c r="F1277" i="1"/>
  <c r="E1277" i="1"/>
  <c r="D1277" i="1"/>
  <c r="I1276" i="1"/>
  <c r="H1276" i="1"/>
  <c r="G1276" i="1"/>
  <c r="F1276" i="1"/>
  <c r="E1276" i="1"/>
  <c r="D1276" i="1"/>
  <c r="I1275" i="1"/>
  <c r="H1275" i="1"/>
  <c r="G1275" i="1"/>
  <c r="F1275" i="1"/>
  <c r="E1275" i="1"/>
  <c r="D1275" i="1"/>
  <c r="I1274" i="1"/>
  <c r="H1274" i="1"/>
  <c r="G1274" i="1"/>
  <c r="F1274" i="1"/>
  <c r="E1274" i="1"/>
  <c r="D1274" i="1"/>
  <c r="I1273" i="1"/>
  <c r="H1273" i="1"/>
  <c r="G1273" i="1"/>
  <c r="F1273" i="1"/>
  <c r="E1273" i="1"/>
  <c r="D1273" i="1"/>
  <c r="I1272" i="1"/>
  <c r="H1272" i="1"/>
  <c r="G1272" i="1"/>
  <c r="F1272" i="1"/>
  <c r="E1272" i="1"/>
  <c r="D1272" i="1"/>
  <c r="I1271" i="1"/>
  <c r="H1271" i="1"/>
  <c r="G1271" i="1"/>
  <c r="F1271" i="1"/>
  <c r="E1271" i="1"/>
  <c r="D1271" i="1"/>
  <c r="I1270" i="1"/>
  <c r="H1270" i="1"/>
  <c r="G1270" i="1"/>
  <c r="F1270" i="1"/>
  <c r="E1270" i="1"/>
  <c r="D1270" i="1"/>
  <c r="I1269" i="1"/>
  <c r="H1269" i="1"/>
  <c r="G1269" i="1"/>
  <c r="F1269" i="1"/>
  <c r="E1269" i="1"/>
  <c r="D1269" i="1"/>
  <c r="I1268" i="1"/>
  <c r="H1268" i="1"/>
  <c r="G1268" i="1"/>
  <c r="F1268" i="1"/>
  <c r="E1268" i="1"/>
  <c r="D1268" i="1"/>
  <c r="I1267" i="1"/>
  <c r="H1267" i="1"/>
  <c r="G1267" i="1"/>
  <c r="F1267" i="1"/>
  <c r="E1267" i="1"/>
  <c r="D1267" i="1"/>
  <c r="I1266" i="1"/>
  <c r="H1266" i="1"/>
  <c r="G1266" i="1"/>
  <c r="F1266" i="1"/>
  <c r="E1266" i="1"/>
  <c r="D1266" i="1"/>
  <c r="I1265" i="1"/>
  <c r="H1265" i="1"/>
  <c r="G1265" i="1"/>
  <c r="F1265" i="1"/>
  <c r="E1265" i="1"/>
  <c r="D1265" i="1"/>
  <c r="I1264" i="1"/>
  <c r="H1264" i="1"/>
  <c r="G1264" i="1"/>
  <c r="F1264" i="1"/>
  <c r="E1264" i="1"/>
  <c r="D1264" i="1"/>
  <c r="I1263" i="1"/>
  <c r="H1263" i="1"/>
  <c r="G1263" i="1"/>
  <c r="F1263" i="1"/>
  <c r="E1263" i="1"/>
  <c r="D1263" i="1"/>
  <c r="I1262" i="1"/>
  <c r="H1262" i="1"/>
  <c r="G1262" i="1"/>
  <c r="F1262" i="1"/>
  <c r="E1262" i="1"/>
  <c r="D1262" i="1"/>
  <c r="I1261" i="1"/>
  <c r="H1261" i="1"/>
  <c r="G1261" i="1"/>
  <c r="F1261" i="1"/>
  <c r="E1261" i="1"/>
  <c r="D1261" i="1"/>
  <c r="I1260" i="1"/>
  <c r="H1260" i="1"/>
  <c r="G1260" i="1"/>
  <c r="F1260" i="1"/>
  <c r="E1260" i="1"/>
  <c r="D1260" i="1"/>
  <c r="I1259" i="1"/>
  <c r="H1259" i="1"/>
  <c r="G1259" i="1"/>
  <c r="F1259" i="1"/>
  <c r="E1259" i="1"/>
  <c r="D1259" i="1"/>
  <c r="I1258" i="1"/>
  <c r="H1258" i="1"/>
  <c r="G1258" i="1"/>
  <c r="F1258" i="1"/>
  <c r="E1258" i="1"/>
  <c r="D1258" i="1"/>
  <c r="I1257" i="1"/>
  <c r="H1257" i="1"/>
  <c r="G1257" i="1"/>
  <c r="F1257" i="1"/>
  <c r="E1257" i="1"/>
  <c r="D1257" i="1"/>
  <c r="I1256" i="1"/>
  <c r="H1256" i="1"/>
  <c r="G1256" i="1"/>
  <c r="F1256" i="1"/>
  <c r="E1256" i="1"/>
  <c r="D1256" i="1"/>
  <c r="I1255" i="1"/>
  <c r="H1255" i="1"/>
  <c r="G1255" i="1"/>
  <c r="F1255" i="1"/>
  <c r="E1255" i="1"/>
  <c r="D1255" i="1"/>
  <c r="I1254" i="1"/>
  <c r="H1254" i="1"/>
  <c r="G1254" i="1"/>
  <c r="F1254" i="1"/>
  <c r="E1254" i="1"/>
  <c r="D1254" i="1"/>
  <c r="I1253" i="1"/>
  <c r="H1253" i="1"/>
  <c r="G1253" i="1"/>
  <c r="F1253" i="1"/>
  <c r="E1253" i="1"/>
  <c r="D1253" i="1"/>
  <c r="I1252" i="1"/>
  <c r="H1252" i="1"/>
  <c r="G1252" i="1"/>
  <c r="F1252" i="1"/>
  <c r="E1252" i="1"/>
  <c r="D1252" i="1"/>
  <c r="I1251" i="1"/>
  <c r="H1251" i="1"/>
  <c r="G1251" i="1"/>
  <c r="F1251" i="1"/>
  <c r="E1251" i="1"/>
  <c r="D1251" i="1"/>
  <c r="I1250" i="1"/>
  <c r="H1250" i="1"/>
  <c r="G1250" i="1"/>
  <c r="F1250" i="1"/>
  <c r="E1250" i="1"/>
  <c r="D1250" i="1"/>
  <c r="I1249" i="1"/>
  <c r="H1249" i="1"/>
  <c r="G1249" i="1"/>
  <c r="F1249" i="1"/>
  <c r="E1249" i="1"/>
  <c r="D1249" i="1"/>
  <c r="I1248" i="1"/>
  <c r="O1248" i="1" s="1"/>
  <c r="H1248" i="1"/>
  <c r="N1248" i="1" s="1"/>
  <c r="G1248" i="1"/>
  <c r="M1248" i="1" s="1"/>
  <c r="F1248" i="1"/>
  <c r="L1248" i="1" s="1"/>
  <c r="E1248" i="1"/>
  <c r="K1248" i="1" s="1"/>
  <c r="D1248" i="1"/>
  <c r="J1248" i="1" s="1"/>
  <c r="I1247" i="1"/>
  <c r="H1247" i="1"/>
  <c r="G1247" i="1"/>
  <c r="F1247" i="1"/>
  <c r="E1247" i="1"/>
  <c r="D1247" i="1"/>
  <c r="I1246" i="1"/>
  <c r="H1246" i="1"/>
  <c r="G1246" i="1"/>
  <c r="F1246" i="1"/>
  <c r="E1246" i="1"/>
  <c r="D1246" i="1"/>
  <c r="I1245" i="1"/>
  <c r="H1245" i="1"/>
  <c r="G1245" i="1"/>
  <c r="F1245" i="1"/>
  <c r="E1245" i="1"/>
  <c r="D1245" i="1"/>
  <c r="I1244" i="1"/>
  <c r="H1244" i="1"/>
  <c r="G1244" i="1"/>
  <c r="F1244" i="1"/>
  <c r="E1244" i="1"/>
  <c r="D1244" i="1"/>
  <c r="I1243" i="1"/>
  <c r="H1243" i="1"/>
  <c r="G1243" i="1"/>
  <c r="F1243" i="1"/>
  <c r="E1243" i="1"/>
  <c r="D1243" i="1"/>
  <c r="I1242" i="1"/>
  <c r="H1242" i="1"/>
  <c r="G1242" i="1"/>
  <c r="F1242" i="1"/>
  <c r="E1242" i="1"/>
  <c r="D1242" i="1"/>
  <c r="I1241" i="1"/>
  <c r="H1241" i="1"/>
  <c r="G1241" i="1"/>
  <c r="F1241" i="1"/>
  <c r="E1241" i="1"/>
  <c r="D1241" i="1"/>
  <c r="I1240" i="1"/>
  <c r="H1240" i="1"/>
  <c r="G1240" i="1"/>
  <c r="F1240" i="1"/>
  <c r="E1240" i="1"/>
  <c r="D1240" i="1"/>
  <c r="I1239" i="1"/>
  <c r="H1239" i="1"/>
  <c r="G1239" i="1"/>
  <c r="F1239" i="1"/>
  <c r="E1239" i="1"/>
  <c r="D1239" i="1"/>
  <c r="I1238" i="1"/>
  <c r="H1238" i="1"/>
  <c r="G1238" i="1"/>
  <c r="F1238" i="1"/>
  <c r="E1238" i="1"/>
  <c r="D1238" i="1"/>
  <c r="I1237" i="1"/>
  <c r="H1237" i="1"/>
  <c r="G1237" i="1"/>
  <c r="F1237" i="1"/>
  <c r="E1237" i="1"/>
  <c r="D1237" i="1"/>
  <c r="I1236" i="1"/>
  <c r="H1236" i="1"/>
  <c r="G1236" i="1"/>
  <c r="F1236" i="1"/>
  <c r="E1236" i="1"/>
  <c r="D1236" i="1"/>
  <c r="I1235" i="1"/>
  <c r="H1235" i="1"/>
  <c r="G1235" i="1"/>
  <c r="F1235" i="1"/>
  <c r="E1235" i="1"/>
  <c r="D1235" i="1"/>
  <c r="I1234" i="1"/>
  <c r="H1234" i="1"/>
  <c r="G1234" i="1"/>
  <c r="F1234" i="1"/>
  <c r="E1234" i="1"/>
  <c r="D1234" i="1"/>
  <c r="I1233" i="1"/>
  <c r="H1233" i="1"/>
  <c r="G1233" i="1"/>
  <c r="F1233" i="1"/>
  <c r="E1233" i="1"/>
  <c r="D1233" i="1"/>
  <c r="I1232" i="1"/>
  <c r="H1232" i="1"/>
  <c r="G1232" i="1"/>
  <c r="F1232" i="1"/>
  <c r="E1232" i="1"/>
  <c r="D1232" i="1"/>
  <c r="I1231" i="1"/>
  <c r="H1231" i="1"/>
  <c r="G1231" i="1"/>
  <c r="F1231" i="1"/>
  <c r="E1231" i="1"/>
  <c r="D1231" i="1"/>
  <c r="I1230" i="1"/>
  <c r="H1230" i="1"/>
  <c r="G1230" i="1"/>
  <c r="F1230" i="1"/>
  <c r="E1230" i="1"/>
  <c r="D1230" i="1"/>
  <c r="I1229" i="1"/>
  <c r="H1229" i="1"/>
  <c r="G1229" i="1"/>
  <c r="F1229" i="1"/>
  <c r="E1229" i="1"/>
  <c r="D1229" i="1"/>
  <c r="I1228" i="1"/>
  <c r="H1228" i="1"/>
  <c r="G1228" i="1"/>
  <c r="F1228" i="1"/>
  <c r="E1228" i="1"/>
  <c r="D1228" i="1"/>
  <c r="I1227" i="1"/>
  <c r="H1227" i="1"/>
  <c r="G1227" i="1"/>
  <c r="F1227" i="1"/>
  <c r="E1227" i="1"/>
  <c r="D1227" i="1"/>
  <c r="I1226" i="1"/>
  <c r="H1226" i="1"/>
  <c r="G1226" i="1"/>
  <c r="F1226" i="1"/>
  <c r="E1226" i="1"/>
  <c r="D1226" i="1"/>
  <c r="I1225" i="1"/>
  <c r="H1225" i="1"/>
  <c r="G1225" i="1"/>
  <c r="F1225" i="1"/>
  <c r="E1225" i="1"/>
  <c r="D1225" i="1"/>
  <c r="I1224" i="1"/>
  <c r="H1224" i="1"/>
  <c r="G1224" i="1"/>
  <c r="F1224" i="1"/>
  <c r="E1224" i="1"/>
  <c r="D1224" i="1"/>
  <c r="I1223" i="1"/>
  <c r="H1223" i="1"/>
  <c r="G1223" i="1"/>
  <c r="F1223" i="1"/>
  <c r="E1223" i="1"/>
  <c r="D1223" i="1"/>
  <c r="I1222" i="1"/>
  <c r="H1222" i="1"/>
  <c r="G1222" i="1"/>
  <c r="F1222" i="1"/>
  <c r="E1222" i="1"/>
  <c r="D1222" i="1"/>
  <c r="I1221" i="1"/>
  <c r="H1221" i="1"/>
  <c r="G1221" i="1"/>
  <c r="F1221" i="1"/>
  <c r="E1221" i="1"/>
  <c r="D1221" i="1"/>
  <c r="I1220" i="1"/>
  <c r="H1220" i="1"/>
  <c r="G1220" i="1"/>
  <c r="F1220" i="1"/>
  <c r="E1220" i="1"/>
  <c r="D1220" i="1"/>
  <c r="I1219" i="1"/>
  <c r="H1219" i="1"/>
  <c r="G1219" i="1"/>
  <c r="F1219" i="1"/>
  <c r="E1219" i="1"/>
  <c r="D1219" i="1"/>
  <c r="I1218" i="1"/>
  <c r="H1218" i="1"/>
  <c r="G1218" i="1"/>
  <c r="F1218" i="1"/>
  <c r="E1218" i="1"/>
  <c r="D1218" i="1"/>
  <c r="I1217" i="1"/>
  <c r="O1217" i="1" s="1"/>
  <c r="H1217" i="1"/>
  <c r="N1217" i="1" s="1"/>
  <c r="G1217" i="1"/>
  <c r="M1217" i="1" s="1"/>
  <c r="F1217" i="1"/>
  <c r="L1217" i="1" s="1"/>
  <c r="E1217" i="1"/>
  <c r="K1217" i="1" s="1"/>
  <c r="D1217" i="1"/>
  <c r="J1217" i="1" s="1"/>
  <c r="I1216" i="1"/>
  <c r="H1216" i="1"/>
  <c r="G1216" i="1"/>
  <c r="F1216" i="1"/>
  <c r="E1216" i="1"/>
  <c r="D1216" i="1"/>
  <c r="I1215" i="1"/>
  <c r="H1215" i="1"/>
  <c r="G1215" i="1"/>
  <c r="F1215" i="1"/>
  <c r="E1215" i="1"/>
  <c r="D1215" i="1"/>
  <c r="I1214" i="1"/>
  <c r="H1214" i="1"/>
  <c r="G1214" i="1"/>
  <c r="F1214" i="1"/>
  <c r="E1214" i="1"/>
  <c r="D1214" i="1"/>
  <c r="I1213" i="1"/>
  <c r="H1213" i="1"/>
  <c r="G1213" i="1"/>
  <c r="F1213" i="1"/>
  <c r="E1213" i="1"/>
  <c r="D1213" i="1"/>
  <c r="I1212" i="1"/>
  <c r="H1212" i="1"/>
  <c r="G1212" i="1"/>
  <c r="F1212" i="1"/>
  <c r="E1212" i="1"/>
  <c r="D1212" i="1"/>
  <c r="I1211" i="1"/>
  <c r="H1211" i="1"/>
  <c r="G1211" i="1"/>
  <c r="F1211" i="1"/>
  <c r="E1211" i="1"/>
  <c r="D1211" i="1"/>
  <c r="I1210" i="1"/>
  <c r="H1210" i="1"/>
  <c r="G1210" i="1"/>
  <c r="F1210" i="1"/>
  <c r="E1210" i="1"/>
  <c r="D1210" i="1"/>
  <c r="I1209" i="1"/>
  <c r="H1209" i="1"/>
  <c r="G1209" i="1"/>
  <c r="F1209" i="1"/>
  <c r="E1209" i="1"/>
  <c r="D1209" i="1"/>
  <c r="I1208" i="1"/>
  <c r="H1208" i="1"/>
  <c r="G1208" i="1"/>
  <c r="F1208" i="1"/>
  <c r="E1208" i="1"/>
  <c r="D1208" i="1"/>
  <c r="I1207" i="1"/>
  <c r="H1207" i="1"/>
  <c r="G1207" i="1"/>
  <c r="F1207" i="1"/>
  <c r="E1207" i="1"/>
  <c r="D1207" i="1"/>
  <c r="I1206" i="1"/>
  <c r="H1206" i="1"/>
  <c r="G1206" i="1"/>
  <c r="F1206" i="1"/>
  <c r="E1206" i="1"/>
  <c r="D1206" i="1"/>
  <c r="I1205" i="1"/>
  <c r="H1205" i="1"/>
  <c r="G1205" i="1"/>
  <c r="F1205" i="1"/>
  <c r="E1205" i="1"/>
  <c r="D1205" i="1"/>
  <c r="I1204" i="1"/>
  <c r="H1204" i="1"/>
  <c r="G1204" i="1"/>
  <c r="F1204" i="1"/>
  <c r="E1204" i="1"/>
  <c r="D1204" i="1"/>
  <c r="I1203" i="1"/>
  <c r="H1203" i="1"/>
  <c r="G1203" i="1"/>
  <c r="F1203" i="1"/>
  <c r="E1203" i="1"/>
  <c r="D1203" i="1"/>
  <c r="I1202" i="1"/>
  <c r="H1202" i="1"/>
  <c r="G1202" i="1"/>
  <c r="F1202" i="1"/>
  <c r="E1202" i="1"/>
  <c r="D1202" i="1"/>
  <c r="I1201" i="1"/>
  <c r="H1201" i="1"/>
  <c r="G1201" i="1"/>
  <c r="F1201" i="1"/>
  <c r="E1201" i="1"/>
  <c r="D1201" i="1"/>
  <c r="I1200" i="1"/>
  <c r="H1200" i="1"/>
  <c r="G1200" i="1"/>
  <c r="F1200" i="1"/>
  <c r="E1200" i="1"/>
  <c r="D1200" i="1"/>
  <c r="I1199" i="1"/>
  <c r="H1199" i="1"/>
  <c r="G1199" i="1"/>
  <c r="F1199" i="1"/>
  <c r="E1199" i="1"/>
  <c r="D1199" i="1"/>
  <c r="I1198" i="1"/>
  <c r="H1198" i="1"/>
  <c r="G1198" i="1"/>
  <c r="F1198" i="1"/>
  <c r="E1198" i="1"/>
  <c r="D1198" i="1"/>
  <c r="I1197" i="1"/>
  <c r="H1197" i="1"/>
  <c r="G1197" i="1"/>
  <c r="F1197" i="1"/>
  <c r="E1197" i="1"/>
  <c r="D1197" i="1"/>
  <c r="I1196" i="1"/>
  <c r="H1196" i="1"/>
  <c r="G1196" i="1"/>
  <c r="F1196" i="1"/>
  <c r="E1196" i="1"/>
  <c r="D1196" i="1"/>
  <c r="I1195" i="1"/>
  <c r="H1195" i="1"/>
  <c r="G1195" i="1"/>
  <c r="F1195" i="1"/>
  <c r="E1195" i="1"/>
  <c r="D1195" i="1"/>
  <c r="I1194" i="1"/>
  <c r="H1194" i="1"/>
  <c r="G1194" i="1"/>
  <c r="F1194" i="1"/>
  <c r="E1194" i="1"/>
  <c r="D1194" i="1"/>
  <c r="I1193" i="1"/>
  <c r="H1193" i="1"/>
  <c r="G1193" i="1"/>
  <c r="F1193" i="1"/>
  <c r="E1193" i="1"/>
  <c r="D1193" i="1"/>
  <c r="I1192" i="1"/>
  <c r="H1192" i="1"/>
  <c r="G1192" i="1"/>
  <c r="F1192" i="1"/>
  <c r="E1192" i="1"/>
  <c r="D1192" i="1"/>
  <c r="I1191" i="1"/>
  <c r="H1191" i="1"/>
  <c r="G1191" i="1"/>
  <c r="F1191" i="1"/>
  <c r="E1191" i="1"/>
  <c r="D1191" i="1"/>
  <c r="I1190" i="1"/>
  <c r="H1190" i="1"/>
  <c r="G1190" i="1"/>
  <c r="F1190" i="1"/>
  <c r="E1190" i="1"/>
  <c r="D1190" i="1"/>
  <c r="I1189" i="1"/>
  <c r="H1189" i="1"/>
  <c r="G1189" i="1"/>
  <c r="F1189" i="1"/>
  <c r="E1189" i="1"/>
  <c r="D1189" i="1"/>
  <c r="I1188" i="1"/>
  <c r="H1188" i="1"/>
  <c r="G1188" i="1"/>
  <c r="F1188" i="1"/>
  <c r="E1188" i="1"/>
  <c r="D1188" i="1"/>
  <c r="I1187" i="1"/>
  <c r="H1187" i="1"/>
  <c r="G1187" i="1"/>
  <c r="F1187" i="1"/>
  <c r="E1187" i="1"/>
  <c r="D1187" i="1"/>
  <c r="I1186" i="1"/>
  <c r="O1186" i="1" s="1"/>
  <c r="H1186" i="1"/>
  <c r="N1186" i="1" s="1"/>
  <c r="G1186" i="1"/>
  <c r="M1186" i="1" s="1"/>
  <c r="F1186" i="1"/>
  <c r="L1186" i="1" s="1"/>
  <c r="E1186" i="1"/>
  <c r="K1186" i="1" s="1"/>
  <c r="D1186" i="1"/>
  <c r="J1186" i="1" s="1"/>
  <c r="I1185" i="1"/>
  <c r="H1185" i="1"/>
  <c r="G1185" i="1"/>
  <c r="F1185" i="1"/>
  <c r="E1185" i="1"/>
  <c r="D1185" i="1"/>
  <c r="I1184" i="1"/>
  <c r="H1184" i="1"/>
  <c r="G1184" i="1"/>
  <c r="F1184" i="1"/>
  <c r="E1184" i="1"/>
  <c r="D1184" i="1"/>
  <c r="I1183" i="1"/>
  <c r="H1183" i="1"/>
  <c r="G1183" i="1"/>
  <c r="F1183" i="1"/>
  <c r="E1183" i="1"/>
  <c r="D1183" i="1"/>
  <c r="I1182" i="1"/>
  <c r="H1182" i="1"/>
  <c r="G1182" i="1"/>
  <c r="F1182" i="1"/>
  <c r="E1182" i="1"/>
  <c r="D1182" i="1"/>
  <c r="I1181" i="1"/>
  <c r="H1181" i="1"/>
  <c r="G1181" i="1"/>
  <c r="F1181" i="1"/>
  <c r="E1181" i="1"/>
  <c r="D1181" i="1"/>
  <c r="I1180" i="1"/>
  <c r="H1180" i="1"/>
  <c r="G1180" i="1"/>
  <c r="F1180" i="1"/>
  <c r="E1180" i="1"/>
  <c r="D1180" i="1"/>
  <c r="I1179" i="1"/>
  <c r="H1179" i="1"/>
  <c r="G1179" i="1"/>
  <c r="F1179" i="1"/>
  <c r="E1179" i="1"/>
  <c r="D1179" i="1"/>
  <c r="I1178" i="1"/>
  <c r="H1178" i="1"/>
  <c r="G1178" i="1"/>
  <c r="F1178" i="1"/>
  <c r="E1178" i="1"/>
  <c r="D1178" i="1"/>
  <c r="I1177" i="1"/>
  <c r="H1177" i="1"/>
  <c r="G1177" i="1"/>
  <c r="F1177" i="1"/>
  <c r="E1177" i="1"/>
  <c r="D1177" i="1"/>
  <c r="I1176" i="1"/>
  <c r="H1176" i="1"/>
  <c r="G1176" i="1"/>
  <c r="F1176" i="1"/>
  <c r="E1176" i="1"/>
  <c r="D1176" i="1"/>
  <c r="I1175" i="1"/>
  <c r="H1175" i="1"/>
  <c r="G1175" i="1"/>
  <c r="F1175" i="1"/>
  <c r="E1175" i="1"/>
  <c r="D1175" i="1"/>
  <c r="I1174" i="1"/>
  <c r="H1174" i="1"/>
  <c r="G1174" i="1"/>
  <c r="F1174" i="1"/>
  <c r="E1174" i="1"/>
  <c r="D1174" i="1"/>
  <c r="I1173" i="1"/>
  <c r="H1173" i="1"/>
  <c r="G1173" i="1"/>
  <c r="F1173" i="1"/>
  <c r="E1173" i="1"/>
  <c r="D1173" i="1"/>
  <c r="I1172" i="1"/>
  <c r="H1172" i="1"/>
  <c r="G1172" i="1"/>
  <c r="F1172" i="1"/>
  <c r="E1172" i="1"/>
  <c r="D1172" i="1"/>
  <c r="I1171" i="1"/>
  <c r="H1171" i="1"/>
  <c r="G1171" i="1"/>
  <c r="F1171" i="1"/>
  <c r="E1171" i="1"/>
  <c r="D1171" i="1"/>
  <c r="I1170" i="1"/>
  <c r="H1170" i="1"/>
  <c r="G1170" i="1"/>
  <c r="F1170" i="1"/>
  <c r="E1170" i="1"/>
  <c r="D1170" i="1"/>
  <c r="I1169" i="1"/>
  <c r="H1169" i="1"/>
  <c r="G1169" i="1"/>
  <c r="F1169" i="1"/>
  <c r="E1169" i="1"/>
  <c r="D1169" i="1"/>
  <c r="I1168" i="1"/>
  <c r="H1168" i="1"/>
  <c r="G1168" i="1"/>
  <c r="F1168" i="1"/>
  <c r="E1168" i="1"/>
  <c r="D1168" i="1"/>
  <c r="I1167" i="1"/>
  <c r="H1167" i="1"/>
  <c r="G1167" i="1"/>
  <c r="F1167" i="1"/>
  <c r="E1167" i="1"/>
  <c r="D1167" i="1"/>
  <c r="I1166" i="1"/>
  <c r="H1166" i="1"/>
  <c r="G1166" i="1"/>
  <c r="F1166" i="1"/>
  <c r="E1166" i="1"/>
  <c r="D1166" i="1"/>
  <c r="I1165" i="1"/>
  <c r="H1165" i="1"/>
  <c r="G1165" i="1"/>
  <c r="F1165" i="1"/>
  <c r="E1165" i="1"/>
  <c r="D1165" i="1"/>
  <c r="I1164" i="1"/>
  <c r="H1164" i="1"/>
  <c r="G1164" i="1"/>
  <c r="F1164" i="1"/>
  <c r="E1164" i="1"/>
  <c r="D1164" i="1"/>
  <c r="I1163" i="1"/>
  <c r="H1163" i="1"/>
  <c r="G1163" i="1"/>
  <c r="F1163" i="1"/>
  <c r="E1163" i="1"/>
  <c r="D1163" i="1"/>
  <c r="I1162" i="1"/>
  <c r="H1162" i="1"/>
  <c r="G1162" i="1"/>
  <c r="F1162" i="1"/>
  <c r="E1162" i="1"/>
  <c r="D1162" i="1"/>
  <c r="I1161" i="1"/>
  <c r="H1161" i="1"/>
  <c r="G1161" i="1"/>
  <c r="F1161" i="1"/>
  <c r="E1161" i="1"/>
  <c r="D1161" i="1"/>
  <c r="I1160" i="1"/>
  <c r="H1160" i="1"/>
  <c r="G1160" i="1"/>
  <c r="F1160" i="1"/>
  <c r="E1160" i="1"/>
  <c r="D1160" i="1"/>
  <c r="I1159" i="1"/>
  <c r="H1159" i="1"/>
  <c r="G1159" i="1"/>
  <c r="F1159" i="1"/>
  <c r="E1159" i="1"/>
  <c r="D1159" i="1"/>
  <c r="I1158" i="1"/>
  <c r="H1158" i="1"/>
  <c r="G1158" i="1"/>
  <c r="F1158" i="1"/>
  <c r="E1158" i="1"/>
  <c r="D1158" i="1"/>
  <c r="I1157" i="1"/>
  <c r="H1157" i="1"/>
  <c r="G1157" i="1"/>
  <c r="F1157" i="1"/>
  <c r="E1157" i="1"/>
  <c r="D1157" i="1"/>
  <c r="I1156" i="1"/>
  <c r="H1156" i="1"/>
  <c r="G1156" i="1"/>
  <c r="F1156" i="1"/>
  <c r="E1156" i="1"/>
  <c r="D1156" i="1"/>
  <c r="I1155" i="1"/>
  <c r="O1155" i="1" s="1"/>
  <c r="H1155" i="1"/>
  <c r="N1155" i="1" s="1"/>
  <c r="G1155" i="1"/>
  <c r="M1155" i="1" s="1"/>
  <c r="F1155" i="1"/>
  <c r="L1155" i="1" s="1"/>
  <c r="E1155" i="1"/>
  <c r="K1155" i="1" s="1"/>
  <c r="D1155" i="1"/>
  <c r="J1155" i="1" s="1"/>
  <c r="I1154" i="1"/>
  <c r="H1154" i="1"/>
  <c r="G1154" i="1"/>
  <c r="F1154" i="1"/>
  <c r="E1154" i="1"/>
  <c r="D1154" i="1"/>
  <c r="I1153" i="1"/>
  <c r="H1153" i="1"/>
  <c r="G1153" i="1"/>
  <c r="F1153" i="1"/>
  <c r="E1153" i="1"/>
  <c r="D1153" i="1"/>
  <c r="I1152" i="1"/>
  <c r="H1152" i="1"/>
  <c r="G1152" i="1"/>
  <c r="F1152" i="1"/>
  <c r="E1152" i="1"/>
  <c r="D1152" i="1"/>
  <c r="I1151" i="1"/>
  <c r="H1151" i="1"/>
  <c r="G1151" i="1"/>
  <c r="F1151" i="1"/>
  <c r="E1151" i="1"/>
  <c r="D1151" i="1"/>
  <c r="I1150" i="1"/>
  <c r="H1150" i="1"/>
  <c r="G1150" i="1"/>
  <c r="F1150" i="1"/>
  <c r="E1150" i="1"/>
  <c r="D1150" i="1"/>
  <c r="I1149" i="1"/>
  <c r="H1149" i="1"/>
  <c r="G1149" i="1"/>
  <c r="F1149" i="1"/>
  <c r="E1149" i="1"/>
  <c r="D1149" i="1"/>
  <c r="I1148" i="1"/>
  <c r="H1148" i="1"/>
  <c r="G1148" i="1"/>
  <c r="F1148" i="1"/>
  <c r="E1148" i="1"/>
  <c r="D1148" i="1"/>
  <c r="I1147" i="1"/>
  <c r="H1147" i="1"/>
  <c r="G1147" i="1"/>
  <c r="F1147" i="1"/>
  <c r="E1147" i="1"/>
  <c r="D1147" i="1"/>
  <c r="I1146" i="1"/>
  <c r="H1146" i="1"/>
  <c r="G1146" i="1"/>
  <c r="F1146" i="1"/>
  <c r="E1146" i="1"/>
  <c r="D1146" i="1"/>
  <c r="I1145" i="1"/>
  <c r="H1145" i="1"/>
  <c r="G1145" i="1"/>
  <c r="F1145" i="1"/>
  <c r="E1145" i="1"/>
  <c r="D1145" i="1"/>
  <c r="I1144" i="1"/>
  <c r="H1144" i="1"/>
  <c r="G1144" i="1"/>
  <c r="F1144" i="1"/>
  <c r="E1144" i="1"/>
  <c r="D1144" i="1"/>
  <c r="I1143" i="1"/>
  <c r="H1143" i="1"/>
  <c r="G1143" i="1"/>
  <c r="F1143" i="1"/>
  <c r="E1143" i="1"/>
  <c r="D1143" i="1"/>
  <c r="I1142" i="1"/>
  <c r="H1142" i="1"/>
  <c r="G1142" i="1"/>
  <c r="F1142" i="1"/>
  <c r="E1142" i="1"/>
  <c r="D1142" i="1"/>
  <c r="I1141" i="1"/>
  <c r="H1141" i="1"/>
  <c r="G1141" i="1"/>
  <c r="F1141" i="1"/>
  <c r="E1141" i="1"/>
  <c r="D1141" i="1"/>
  <c r="I1140" i="1"/>
  <c r="H1140" i="1"/>
  <c r="G1140" i="1"/>
  <c r="F1140" i="1"/>
  <c r="E1140" i="1"/>
  <c r="D1140" i="1"/>
  <c r="I1139" i="1"/>
  <c r="H1139" i="1"/>
  <c r="G1139" i="1"/>
  <c r="F1139" i="1"/>
  <c r="E1139" i="1"/>
  <c r="D1139" i="1"/>
  <c r="I1138" i="1"/>
  <c r="H1138" i="1"/>
  <c r="G1138" i="1"/>
  <c r="F1138" i="1"/>
  <c r="E1138" i="1"/>
  <c r="D1138" i="1"/>
  <c r="I1137" i="1"/>
  <c r="H1137" i="1"/>
  <c r="G1137" i="1"/>
  <c r="F1137" i="1"/>
  <c r="E1137" i="1"/>
  <c r="D1137" i="1"/>
  <c r="I1136" i="1"/>
  <c r="H1136" i="1"/>
  <c r="G1136" i="1"/>
  <c r="F1136" i="1"/>
  <c r="E1136" i="1"/>
  <c r="D1136" i="1"/>
  <c r="I1135" i="1"/>
  <c r="H1135" i="1"/>
  <c r="G1135" i="1"/>
  <c r="F1135" i="1"/>
  <c r="E1135" i="1"/>
  <c r="D1135" i="1"/>
  <c r="I1134" i="1"/>
  <c r="H1134" i="1"/>
  <c r="G1134" i="1"/>
  <c r="F1134" i="1"/>
  <c r="E1134" i="1"/>
  <c r="D1134" i="1"/>
  <c r="I1133" i="1"/>
  <c r="H1133" i="1"/>
  <c r="G1133" i="1"/>
  <c r="F1133" i="1"/>
  <c r="E1133" i="1"/>
  <c r="D1133" i="1"/>
  <c r="I1132" i="1"/>
  <c r="H1132" i="1"/>
  <c r="G1132" i="1"/>
  <c r="F1132" i="1"/>
  <c r="E1132" i="1"/>
  <c r="D1132" i="1"/>
  <c r="I1131" i="1"/>
  <c r="H1131" i="1"/>
  <c r="G1131" i="1"/>
  <c r="F1131" i="1"/>
  <c r="E1131" i="1"/>
  <c r="D1131" i="1"/>
  <c r="I1130" i="1"/>
  <c r="H1130" i="1"/>
  <c r="G1130" i="1"/>
  <c r="F1130" i="1"/>
  <c r="E1130" i="1"/>
  <c r="D1130" i="1"/>
  <c r="I1129" i="1"/>
  <c r="H1129" i="1"/>
  <c r="G1129" i="1"/>
  <c r="F1129" i="1"/>
  <c r="E1129" i="1"/>
  <c r="D1129" i="1"/>
  <c r="I1128" i="1"/>
  <c r="H1128" i="1"/>
  <c r="G1128" i="1"/>
  <c r="F1128" i="1"/>
  <c r="E1128" i="1"/>
  <c r="D1128" i="1"/>
  <c r="I1127" i="1"/>
  <c r="H1127" i="1"/>
  <c r="G1127" i="1"/>
  <c r="F1127" i="1"/>
  <c r="E1127" i="1"/>
  <c r="D1127" i="1"/>
  <c r="I1126" i="1"/>
  <c r="H1126" i="1"/>
  <c r="G1126" i="1"/>
  <c r="F1126" i="1"/>
  <c r="E1126" i="1"/>
  <c r="D1126" i="1"/>
  <c r="I1125" i="1"/>
  <c r="H1125" i="1"/>
  <c r="G1125" i="1"/>
  <c r="F1125" i="1"/>
  <c r="E1125" i="1"/>
  <c r="D1125" i="1"/>
  <c r="I1124" i="1"/>
  <c r="O1124" i="1" s="1"/>
  <c r="H1124" i="1"/>
  <c r="N1124" i="1" s="1"/>
  <c r="G1124" i="1"/>
  <c r="M1124" i="1" s="1"/>
  <c r="F1124" i="1"/>
  <c r="L1124" i="1" s="1"/>
  <c r="E1124" i="1"/>
  <c r="K1124" i="1" s="1"/>
  <c r="D1124" i="1"/>
  <c r="J1124" i="1" s="1"/>
  <c r="I1123" i="1"/>
  <c r="H1123" i="1"/>
  <c r="G1123" i="1"/>
  <c r="F1123" i="1"/>
  <c r="E1123" i="1"/>
  <c r="D1123" i="1"/>
  <c r="I1122" i="1"/>
  <c r="H1122" i="1"/>
  <c r="G1122" i="1"/>
  <c r="F1122" i="1"/>
  <c r="E1122" i="1"/>
  <c r="D1122" i="1"/>
  <c r="I1121" i="1"/>
  <c r="H1121" i="1"/>
  <c r="G1121" i="1"/>
  <c r="F1121" i="1"/>
  <c r="E1121" i="1"/>
  <c r="D1121" i="1"/>
  <c r="I1120" i="1"/>
  <c r="H1120" i="1"/>
  <c r="G1120" i="1"/>
  <c r="F1120" i="1"/>
  <c r="E1120" i="1"/>
  <c r="D1120" i="1"/>
  <c r="I1119" i="1"/>
  <c r="H1119" i="1"/>
  <c r="G1119" i="1"/>
  <c r="F1119" i="1"/>
  <c r="E1119" i="1"/>
  <c r="D1119" i="1"/>
  <c r="I1118" i="1"/>
  <c r="H1118" i="1"/>
  <c r="G1118" i="1"/>
  <c r="F1118" i="1"/>
  <c r="E1118" i="1"/>
  <c r="D1118" i="1"/>
  <c r="I1117" i="1"/>
  <c r="H1117" i="1"/>
  <c r="G1117" i="1"/>
  <c r="F1117" i="1"/>
  <c r="E1117" i="1"/>
  <c r="D1117" i="1"/>
  <c r="I1116" i="1"/>
  <c r="H1116" i="1"/>
  <c r="G1116" i="1"/>
  <c r="F1116" i="1"/>
  <c r="E1116" i="1"/>
  <c r="D1116" i="1"/>
  <c r="I1115" i="1"/>
  <c r="H1115" i="1"/>
  <c r="G1115" i="1"/>
  <c r="F1115" i="1"/>
  <c r="E1115" i="1"/>
  <c r="D1115" i="1"/>
  <c r="I1114" i="1"/>
  <c r="H1114" i="1"/>
  <c r="G1114" i="1"/>
  <c r="F1114" i="1"/>
  <c r="E1114" i="1"/>
  <c r="D1114" i="1"/>
  <c r="I1113" i="1"/>
  <c r="H1113" i="1"/>
  <c r="G1113" i="1"/>
  <c r="F1113" i="1"/>
  <c r="E1113" i="1"/>
  <c r="D1113" i="1"/>
  <c r="I1112" i="1"/>
  <c r="H1112" i="1"/>
  <c r="G1112" i="1"/>
  <c r="F1112" i="1"/>
  <c r="E1112" i="1"/>
  <c r="D1112" i="1"/>
  <c r="I1111" i="1"/>
  <c r="H1111" i="1"/>
  <c r="G1111" i="1"/>
  <c r="F1111" i="1"/>
  <c r="E1111" i="1"/>
  <c r="D1111" i="1"/>
  <c r="I1110" i="1"/>
  <c r="H1110" i="1"/>
  <c r="G1110" i="1"/>
  <c r="F1110" i="1"/>
  <c r="E1110" i="1"/>
  <c r="D1110" i="1"/>
  <c r="I1109" i="1"/>
  <c r="H1109" i="1"/>
  <c r="G1109" i="1"/>
  <c r="F1109" i="1"/>
  <c r="E1109" i="1"/>
  <c r="D1109" i="1"/>
  <c r="I1108" i="1"/>
  <c r="H1108" i="1"/>
  <c r="G1108" i="1"/>
  <c r="F1108" i="1"/>
  <c r="E1108" i="1"/>
  <c r="D1108" i="1"/>
  <c r="I1107" i="1"/>
  <c r="H1107" i="1"/>
  <c r="G1107" i="1"/>
  <c r="F1107" i="1"/>
  <c r="E1107" i="1"/>
  <c r="D1107" i="1"/>
  <c r="I1106" i="1"/>
  <c r="H1106" i="1"/>
  <c r="G1106" i="1"/>
  <c r="F1106" i="1"/>
  <c r="E1106" i="1"/>
  <c r="D1106" i="1"/>
  <c r="I1105" i="1"/>
  <c r="H1105" i="1"/>
  <c r="G1105" i="1"/>
  <c r="F1105" i="1"/>
  <c r="E1105" i="1"/>
  <c r="D1105" i="1"/>
  <c r="I1104" i="1"/>
  <c r="H1104" i="1"/>
  <c r="G1104" i="1"/>
  <c r="F1104" i="1"/>
  <c r="E1104" i="1"/>
  <c r="D1104" i="1"/>
  <c r="I1103" i="1"/>
  <c r="H1103" i="1"/>
  <c r="G1103" i="1"/>
  <c r="F1103" i="1"/>
  <c r="E1103" i="1"/>
  <c r="D1103" i="1"/>
  <c r="I1102" i="1"/>
  <c r="H1102" i="1"/>
  <c r="G1102" i="1"/>
  <c r="F1102" i="1"/>
  <c r="E1102" i="1"/>
  <c r="D1102" i="1"/>
  <c r="I1101" i="1"/>
  <c r="H1101" i="1"/>
  <c r="G1101" i="1"/>
  <c r="F1101" i="1"/>
  <c r="E1101" i="1"/>
  <c r="D1101" i="1"/>
  <c r="I1100" i="1"/>
  <c r="H1100" i="1"/>
  <c r="G1100" i="1"/>
  <c r="F1100" i="1"/>
  <c r="E1100" i="1"/>
  <c r="D1100" i="1"/>
  <c r="I1099" i="1"/>
  <c r="H1099" i="1"/>
  <c r="G1099" i="1"/>
  <c r="F1099" i="1"/>
  <c r="E1099" i="1"/>
  <c r="D1099" i="1"/>
  <c r="I1098" i="1"/>
  <c r="H1098" i="1"/>
  <c r="G1098" i="1"/>
  <c r="F1098" i="1"/>
  <c r="E1098" i="1"/>
  <c r="D1098" i="1"/>
  <c r="I1097" i="1"/>
  <c r="H1097" i="1"/>
  <c r="G1097" i="1"/>
  <c r="F1097" i="1"/>
  <c r="E1097" i="1"/>
  <c r="D1097" i="1"/>
  <c r="I1096" i="1"/>
  <c r="H1096" i="1"/>
  <c r="G1096" i="1"/>
  <c r="F1096" i="1"/>
  <c r="E1096" i="1"/>
  <c r="D1096" i="1"/>
  <c r="I1095" i="1"/>
  <c r="H1095" i="1"/>
  <c r="G1095" i="1"/>
  <c r="F1095" i="1"/>
  <c r="E1095" i="1"/>
  <c r="D1095" i="1"/>
  <c r="I1094" i="1"/>
  <c r="H1094" i="1"/>
  <c r="G1094" i="1"/>
  <c r="F1094" i="1"/>
  <c r="E1094" i="1"/>
  <c r="D1094" i="1"/>
  <c r="I1093" i="1"/>
  <c r="O1093" i="1" s="1"/>
  <c r="H1093" i="1"/>
  <c r="N1093" i="1" s="1"/>
  <c r="G1093" i="1"/>
  <c r="M1093" i="1" s="1"/>
  <c r="F1093" i="1"/>
  <c r="L1093" i="1" s="1"/>
  <c r="E1093" i="1"/>
  <c r="K1093" i="1" s="1"/>
  <c r="D1093" i="1"/>
  <c r="J1093" i="1" s="1"/>
  <c r="I1092" i="1"/>
  <c r="H1092" i="1"/>
  <c r="G1092" i="1"/>
  <c r="F1092" i="1"/>
  <c r="E1092" i="1"/>
  <c r="D1092" i="1"/>
  <c r="I1091" i="1"/>
  <c r="H1091" i="1"/>
  <c r="G1091" i="1"/>
  <c r="F1091" i="1"/>
  <c r="E1091" i="1"/>
  <c r="D1091" i="1"/>
  <c r="I1090" i="1"/>
  <c r="H1090" i="1"/>
  <c r="G1090" i="1"/>
  <c r="F1090" i="1"/>
  <c r="E1090" i="1"/>
  <c r="D1090" i="1"/>
  <c r="I1089" i="1"/>
  <c r="H1089" i="1"/>
  <c r="G1089" i="1"/>
  <c r="F1089" i="1"/>
  <c r="E1089" i="1"/>
  <c r="D1089" i="1"/>
  <c r="I1088" i="1"/>
  <c r="H1088" i="1"/>
  <c r="G1088" i="1"/>
  <c r="F1088" i="1"/>
  <c r="E1088" i="1"/>
  <c r="D1088" i="1"/>
  <c r="I1087" i="1"/>
  <c r="H1087" i="1"/>
  <c r="G1087" i="1"/>
  <c r="F1087" i="1"/>
  <c r="E1087" i="1"/>
  <c r="D1087" i="1"/>
  <c r="I1086" i="1"/>
  <c r="H1086" i="1"/>
  <c r="G1086" i="1"/>
  <c r="F1086" i="1"/>
  <c r="E1086" i="1"/>
  <c r="D1086" i="1"/>
  <c r="I1085" i="1"/>
  <c r="H1085" i="1"/>
  <c r="G1085" i="1"/>
  <c r="F1085" i="1"/>
  <c r="E1085" i="1"/>
  <c r="D1085" i="1"/>
  <c r="I1084" i="1"/>
  <c r="H1084" i="1"/>
  <c r="G1084" i="1"/>
  <c r="F1084" i="1"/>
  <c r="E1084" i="1"/>
  <c r="D1084" i="1"/>
  <c r="I1083" i="1"/>
  <c r="H1083" i="1"/>
  <c r="G1083" i="1"/>
  <c r="F1083" i="1"/>
  <c r="E1083" i="1"/>
  <c r="D1083" i="1"/>
  <c r="I1082" i="1"/>
  <c r="H1082" i="1"/>
  <c r="G1082" i="1"/>
  <c r="F1082" i="1"/>
  <c r="E1082" i="1"/>
  <c r="D1082" i="1"/>
  <c r="I1081" i="1"/>
  <c r="H1081" i="1"/>
  <c r="G1081" i="1"/>
  <c r="F1081" i="1"/>
  <c r="E1081" i="1"/>
  <c r="D1081" i="1"/>
  <c r="I1080" i="1"/>
  <c r="H1080" i="1"/>
  <c r="G1080" i="1"/>
  <c r="F1080" i="1"/>
  <c r="E1080" i="1"/>
  <c r="D1080" i="1"/>
  <c r="I1079" i="1"/>
  <c r="H1079" i="1"/>
  <c r="G1079" i="1"/>
  <c r="F1079" i="1"/>
  <c r="E1079" i="1"/>
  <c r="D1079" i="1"/>
  <c r="I1078" i="1"/>
  <c r="H1078" i="1"/>
  <c r="G1078" i="1"/>
  <c r="F1078" i="1"/>
  <c r="E1078" i="1"/>
  <c r="D1078" i="1"/>
  <c r="I1077" i="1"/>
  <c r="H1077" i="1"/>
  <c r="G1077" i="1"/>
  <c r="F1077" i="1"/>
  <c r="E1077" i="1"/>
  <c r="D1077" i="1"/>
  <c r="I1076" i="1"/>
  <c r="H1076" i="1"/>
  <c r="G1076" i="1"/>
  <c r="F1076" i="1"/>
  <c r="E1076" i="1"/>
  <c r="D1076" i="1"/>
  <c r="I1075" i="1"/>
  <c r="H1075" i="1"/>
  <c r="G1075" i="1"/>
  <c r="F1075" i="1"/>
  <c r="E1075" i="1"/>
  <c r="D1075" i="1"/>
  <c r="I1074" i="1"/>
  <c r="H1074" i="1"/>
  <c r="G1074" i="1"/>
  <c r="F1074" i="1"/>
  <c r="E1074" i="1"/>
  <c r="D1074" i="1"/>
  <c r="I1073" i="1"/>
  <c r="H1073" i="1"/>
  <c r="G1073" i="1"/>
  <c r="F1073" i="1"/>
  <c r="E1073" i="1"/>
  <c r="D1073" i="1"/>
  <c r="I1072" i="1"/>
  <c r="H1072" i="1"/>
  <c r="G1072" i="1"/>
  <c r="F1072" i="1"/>
  <c r="E1072" i="1"/>
  <c r="D1072" i="1"/>
  <c r="I1071" i="1"/>
  <c r="H1071" i="1"/>
  <c r="G1071" i="1"/>
  <c r="F1071" i="1"/>
  <c r="E1071" i="1"/>
  <c r="D1071" i="1"/>
  <c r="I1070" i="1"/>
  <c r="H1070" i="1"/>
  <c r="G1070" i="1"/>
  <c r="F1070" i="1"/>
  <c r="E1070" i="1"/>
  <c r="D1070" i="1"/>
  <c r="I1069" i="1"/>
  <c r="H1069" i="1"/>
  <c r="G1069" i="1"/>
  <c r="F1069" i="1"/>
  <c r="E1069" i="1"/>
  <c r="D1069" i="1"/>
  <c r="I1068" i="1"/>
  <c r="H1068" i="1"/>
  <c r="G1068" i="1"/>
  <c r="F1068" i="1"/>
  <c r="E1068" i="1"/>
  <c r="D1068" i="1"/>
  <c r="I1067" i="1"/>
  <c r="H1067" i="1"/>
  <c r="G1067" i="1"/>
  <c r="F1067" i="1"/>
  <c r="E1067" i="1"/>
  <c r="D1067" i="1"/>
  <c r="I1066" i="1"/>
  <c r="H1066" i="1"/>
  <c r="G1066" i="1"/>
  <c r="F1066" i="1"/>
  <c r="E1066" i="1"/>
  <c r="D1066" i="1"/>
  <c r="I1065" i="1"/>
  <c r="H1065" i="1"/>
  <c r="G1065" i="1"/>
  <c r="F1065" i="1"/>
  <c r="E1065" i="1"/>
  <c r="D1065" i="1"/>
  <c r="I1064" i="1"/>
  <c r="H1064" i="1"/>
  <c r="G1064" i="1"/>
  <c r="F1064" i="1"/>
  <c r="E1064" i="1"/>
  <c r="D1064" i="1"/>
  <c r="I1063" i="1"/>
  <c r="H1063" i="1"/>
  <c r="G1063" i="1"/>
  <c r="F1063" i="1"/>
  <c r="E1063" i="1"/>
  <c r="D1063" i="1"/>
  <c r="I1062" i="1"/>
  <c r="O1062" i="1" s="1"/>
  <c r="H1062" i="1"/>
  <c r="N1062" i="1" s="1"/>
  <c r="G1062" i="1"/>
  <c r="M1062" i="1" s="1"/>
  <c r="F1062" i="1"/>
  <c r="L1062" i="1" s="1"/>
  <c r="E1062" i="1"/>
  <c r="K1062" i="1" s="1"/>
  <c r="D1062" i="1"/>
  <c r="J1062" i="1" s="1"/>
  <c r="I1061" i="1"/>
  <c r="H1061" i="1"/>
  <c r="G1061" i="1"/>
  <c r="F1061" i="1"/>
  <c r="E1061" i="1"/>
  <c r="D1061" i="1"/>
  <c r="I1060" i="1"/>
  <c r="H1060" i="1"/>
  <c r="G1060" i="1"/>
  <c r="F1060" i="1"/>
  <c r="E1060" i="1"/>
  <c r="D1060" i="1"/>
  <c r="I1059" i="1"/>
  <c r="H1059" i="1"/>
  <c r="G1059" i="1"/>
  <c r="F1059" i="1"/>
  <c r="E1059" i="1"/>
  <c r="D1059" i="1"/>
  <c r="I1058" i="1"/>
  <c r="H1058" i="1"/>
  <c r="G1058" i="1"/>
  <c r="F1058" i="1"/>
  <c r="E1058" i="1"/>
  <c r="D1058" i="1"/>
  <c r="I1057" i="1"/>
  <c r="H1057" i="1"/>
  <c r="G1057" i="1"/>
  <c r="F1057" i="1"/>
  <c r="E1057" i="1"/>
  <c r="D1057" i="1"/>
  <c r="I1056" i="1"/>
  <c r="H1056" i="1"/>
  <c r="G1056" i="1"/>
  <c r="F1056" i="1"/>
  <c r="E1056" i="1"/>
  <c r="D1056" i="1"/>
  <c r="I1055" i="1"/>
  <c r="H1055" i="1"/>
  <c r="G1055" i="1"/>
  <c r="F1055" i="1"/>
  <c r="E1055" i="1"/>
  <c r="D1055" i="1"/>
  <c r="I1054" i="1"/>
  <c r="H1054" i="1"/>
  <c r="G1054" i="1"/>
  <c r="F1054" i="1"/>
  <c r="E1054" i="1"/>
  <c r="D1054" i="1"/>
  <c r="I1053" i="1"/>
  <c r="H1053" i="1"/>
  <c r="G1053" i="1"/>
  <c r="F1053" i="1"/>
  <c r="E1053" i="1"/>
  <c r="D1053" i="1"/>
  <c r="I1052" i="1"/>
  <c r="H1052" i="1"/>
  <c r="G1052" i="1"/>
  <c r="F1052" i="1"/>
  <c r="E1052" i="1"/>
  <c r="D1052" i="1"/>
  <c r="I1051" i="1"/>
  <c r="H1051" i="1"/>
  <c r="G1051" i="1"/>
  <c r="F1051" i="1"/>
  <c r="E1051" i="1"/>
  <c r="D1051" i="1"/>
  <c r="I1050" i="1"/>
  <c r="H1050" i="1"/>
  <c r="G1050" i="1"/>
  <c r="F1050" i="1"/>
  <c r="E1050" i="1"/>
  <c r="D1050" i="1"/>
  <c r="I1049" i="1"/>
  <c r="H1049" i="1"/>
  <c r="G1049" i="1"/>
  <c r="F1049" i="1"/>
  <c r="E1049" i="1"/>
  <c r="D1049" i="1"/>
  <c r="I1048" i="1"/>
  <c r="H1048" i="1"/>
  <c r="G1048" i="1"/>
  <c r="F1048" i="1"/>
  <c r="E1048" i="1"/>
  <c r="D1048" i="1"/>
  <c r="I1047" i="1"/>
  <c r="H1047" i="1"/>
  <c r="G1047" i="1"/>
  <c r="F1047" i="1"/>
  <c r="E1047" i="1"/>
  <c r="D1047" i="1"/>
  <c r="I1046" i="1"/>
  <c r="H1046" i="1"/>
  <c r="G1046" i="1"/>
  <c r="F1046" i="1"/>
  <c r="E1046" i="1"/>
  <c r="D1046" i="1"/>
  <c r="I1045" i="1"/>
  <c r="H1045" i="1"/>
  <c r="G1045" i="1"/>
  <c r="F1045" i="1"/>
  <c r="E1045" i="1"/>
  <c r="D1045" i="1"/>
  <c r="I1044" i="1"/>
  <c r="H1044" i="1"/>
  <c r="G1044" i="1"/>
  <c r="F1044" i="1"/>
  <c r="E1044" i="1"/>
  <c r="D1044" i="1"/>
  <c r="I1043" i="1"/>
  <c r="H1043" i="1"/>
  <c r="G1043" i="1"/>
  <c r="F1043" i="1"/>
  <c r="E1043" i="1"/>
  <c r="D1043" i="1"/>
  <c r="I1042" i="1"/>
  <c r="H1042" i="1"/>
  <c r="G1042" i="1"/>
  <c r="F1042" i="1"/>
  <c r="E1042" i="1"/>
  <c r="D1042" i="1"/>
  <c r="I1041" i="1"/>
  <c r="H1041" i="1"/>
  <c r="G1041" i="1"/>
  <c r="F1041" i="1"/>
  <c r="E1041" i="1"/>
  <c r="D1041" i="1"/>
  <c r="I1040" i="1"/>
  <c r="H1040" i="1"/>
  <c r="G1040" i="1"/>
  <c r="F1040" i="1"/>
  <c r="E1040" i="1"/>
  <c r="D1040" i="1"/>
  <c r="I1039" i="1"/>
  <c r="H1039" i="1"/>
  <c r="G1039" i="1"/>
  <c r="F1039" i="1"/>
  <c r="E1039" i="1"/>
  <c r="D1039" i="1"/>
  <c r="I1038" i="1"/>
  <c r="H1038" i="1"/>
  <c r="G1038" i="1"/>
  <c r="F1038" i="1"/>
  <c r="E1038" i="1"/>
  <c r="D1038" i="1"/>
  <c r="I1037" i="1"/>
  <c r="H1037" i="1"/>
  <c r="G1037" i="1"/>
  <c r="F1037" i="1"/>
  <c r="E1037" i="1"/>
  <c r="D1037" i="1"/>
  <c r="I1036" i="1"/>
  <c r="H1036" i="1"/>
  <c r="G1036" i="1"/>
  <c r="F1036" i="1"/>
  <c r="E1036" i="1"/>
  <c r="D1036" i="1"/>
  <c r="I1035" i="1"/>
  <c r="H1035" i="1"/>
  <c r="G1035" i="1"/>
  <c r="F1035" i="1"/>
  <c r="E1035" i="1"/>
  <c r="D1035" i="1"/>
  <c r="I1034" i="1"/>
  <c r="H1034" i="1"/>
  <c r="G1034" i="1"/>
  <c r="F1034" i="1"/>
  <c r="E1034" i="1"/>
  <c r="D1034" i="1"/>
  <c r="I1033" i="1"/>
  <c r="H1033" i="1"/>
  <c r="G1033" i="1"/>
  <c r="F1033" i="1"/>
  <c r="E1033" i="1"/>
  <c r="D1033" i="1"/>
  <c r="I1032" i="1"/>
  <c r="H1032" i="1"/>
  <c r="G1032" i="1"/>
  <c r="F1032" i="1"/>
  <c r="E1032" i="1"/>
  <c r="D1032" i="1"/>
  <c r="I1031" i="1"/>
  <c r="O1031" i="1" s="1"/>
  <c r="H1031" i="1"/>
  <c r="N1031" i="1" s="1"/>
  <c r="G1031" i="1"/>
  <c r="M1031" i="1" s="1"/>
  <c r="F1031" i="1"/>
  <c r="L1031" i="1" s="1"/>
  <c r="E1031" i="1"/>
  <c r="K1031" i="1" s="1"/>
  <c r="D1031" i="1"/>
  <c r="J1031" i="1" s="1"/>
  <c r="I1030" i="1"/>
  <c r="H1030" i="1"/>
  <c r="G1030" i="1"/>
  <c r="F1030" i="1"/>
  <c r="E1030" i="1"/>
  <c r="D1030" i="1"/>
  <c r="I1029" i="1"/>
  <c r="H1029" i="1"/>
  <c r="G1029" i="1"/>
  <c r="F1029" i="1"/>
  <c r="E1029" i="1"/>
  <c r="D1029" i="1"/>
  <c r="I1028" i="1"/>
  <c r="H1028" i="1"/>
  <c r="G1028" i="1"/>
  <c r="F1028" i="1"/>
  <c r="E1028" i="1"/>
  <c r="D1028" i="1"/>
  <c r="I1027" i="1"/>
  <c r="H1027" i="1"/>
  <c r="G1027" i="1"/>
  <c r="F1027" i="1"/>
  <c r="E1027" i="1"/>
  <c r="D1027" i="1"/>
  <c r="I1026" i="1"/>
  <c r="H1026" i="1"/>
  <c r="G1026" i="1"/>
  <c r="F1026" i="1"/>
  <c r="E1026" i="1"/>
  <c r="D1026" i="1"/>
  <c r="I1025" i="1"/>
  <c r="H1025" i="1"/>
  <c r="G1025" i="1"/>
  <c r="F1025" i="1"/>
  <c r="E1025" i="1"/>
  <c r="D1025" i="1"/>
  <c r="I1024" i="1"/>
  <c r="H1024" i="1"/>
  <c r="G1024" i="1"/>
  <c r="F1024" i="1"/>
  <c r="E1024" i="1"/>
  <c r="D1024" i="1"/>
  <c r="I1023" i="1"/>
  <c r="H1023" i="1"/>
  <c r="G1023" i="1"/>
  <c r="F1023" i="1"/>
  <c r="E1023" i="1"/>
  <c r="D1023" i="1"/>
  <c r="I1022" i="1"/>
  <c r="H1022" i="1"/>
  <c r="G1022" i="1"/>
  <c r="F1022" i="1"/>
  <c r="E1022" i="1"/>
  <c r="D1022" i="1"/>
  <c r="I1021" i="1"/>
  <c r="H1021" i="1"/>
  <c r="G1021" i="1"/>
  <c r="F1021" i="1"/>
  <c r="E1021" i="1"/>
  <c r="D1021" i="1"/>
  <c r="I1020" i="1"/>
  <c r="H1020" i="1"/>
  <c r="G1020" i="1"/>
  <c r="F1020" i="1"/>
  <c r="E1020" i="1"/>
  <c r="D1020" i="1"/>
  <c r="I1019" i="1"/>
  <c r="H1019" i="1"/>
  <c r="G1019" i="1"/>
  <c r="F1019" i="1"/>
  <c r="E1019" i="1"/>
  <c r="D1019" i="1"/>
  <c r="I1018" i="1"/>
  <c r="H1018" i="1"/>
  <c r="G1018" i="1"/>
  <c r="F1018" i="1"/>
  <c r="E1018" i="1"/>
  <c r="D1018" i="1"/>
  <c r="I1017" i="1"/>
  <c r="H1017" i="1"/>
  <c r="G1017" i="1"/>
  <c r="F1017" i="1"/>
  <c r="E1017" i="1"/>
  <c r="D1017" i="1"/>
  <c r="I1016" i="1"/>
  <c r="H1016" i="1"/>
  <c r="G1016" i="1"/>
  <c r="F1016" i="1"/>
  <c r="E1016" i="1"/>
  <c r="D1016" i="1"/>
  <c r="I1015" i="1"/>
  <c r="H1015" i="1"/>
  <c r="G1015" i="1"/>
  <c r="F1015" i="1"/>
  <c r="E1015" i="1"/>
  <c r="D1015" i="1"/>
  <c r="I1014" i="1"/>
  <c r="H1014" i="1"/>
  <c r="G1014" i="1"/>
  <c r="F1014" i="1"/>
  <c r="E1014" i="1"/>
  <c r="D1014" i="1"/>
  <c r="I1013" i="1"/>
  <c r="H1013" i="1"/>
  <c r="G1013" i="1"/>
  <c r="F1013" i="1"/>
  <c r="E1013" i="1"/>
  <c r="D1013" i="1"/>
  <c r="I1012" i="1"/>
  <c r="H1012" i="1"/>
  <c r="G1012" i="1"/>
  <c r="F1012" i="1"/>
  <c r="E1012" i="1"/>
  <c r="D1012" i="1"/>
  <c r="I1011" i="1"/>
  <c r="H1011" i="1"/>
  <c r="G1011" i="1"/>
  <c r="F1011" i="1"/>
  <c r="E1011" i="1"/>
  <c r="D1011" i="1"/>
  <c r="I1010" i="1"/>
  <c r="H1010" i="1"/>
  <c r="G1010" i="1"/>
  <c r="F1010" i="1"/>
  <c r="E1010" i="1"/>
  <c r="D1010" i="1"/>
  <c r="I1009" i="1"/>
  <c r="H1009" i="1"/>
  <c r="G1009" i="1"/>
  <c r="F1009" i="1"/>
  <c r="E1009" i="1"/>
  <c r="D1009" i="1"/>
  <c r="I1008" i="1"/>
  <c r="H1008" i="1"/>
  <c r="G1008" i="1"/>
  <c r="F1008" i="1"/>
  <c r="E1008" i="1"/>
  <c r="D1008" i="1"/>
  <c r="I1007" i="1"/>
  <c r="H1007" i="1"/>
  <c r="G1007" i="1"/>
  <c r="F1007" i="1"/>
  <c r="E1007" i="1"/>
  <c r="D1007" i="1"/>
  <c r="I1006" i="1"/>
  <c r="H1006" i="1"/>
  <c r="G1006" i="1"/>
  <c r="F1006" i="1"/>
  <c r="E1006" i="1"/>
  <c r="D1006" i="1"/>
  <c r="I1005" i="1"/>
  <c r="H1005" i="1"/>
  <c r="G1005" i="1"/>
  <c r="F1005" i="1"/>
  <c r="E1005" i="1"/>
  <c r="D1005" i="1"/>
  <c r="I1004" i="1"/>
  <c r="H1004" i="1"/>
  <c r="G1004" i="1"/>
  <c r="F1004" i="1"/>
  <c r="E1004" i="1"/>
  <c r="D1004" i="1"/>
  <c r="I1003" i="1"/>
  <c r="H1003" i="1"/>
  <c r="G1003" i="1"/>
  <c r="F1003" i="1"/>
  <c r="E1003" i="1"/>
  <c r="D1003" i="1"/>
  <c r="I1002" i="1"/>
  <c r="H1002" i="1"/>
  <c r="G1002" i="1"/>
  <c r="F1002" i="1"/>
  <c r="E1002" i="1"/>
  <c r="D1002" i="1"/>
  <c r="I1001" i="1"/>
  <c r="H1001" i="1"/>
  <c r="G1001" i="1"/>
  <c r="F1001" i="1"/>
  <c r="E1001" i="1"/>
  <c r="D1001" i="1"/>
  <c r="I1000" i="1"/>
  <c r="O1000" i="1" s="1"/>
  <c r="H1000" i="1"/>
  <c r="N1000" i="1" s="1"/>
  <c r="G1000" i="1"/>
  <c r="M1000" i="1" s="1"/>
  <c r="F1000" i="1"/>
  <c r="L1000" i="1" s="1"/>
  <c r="E1000" i="1"/>
  <c r="K1000" i="1" s="1"/>
  <c r="D1000" i="1"/>
  <c r="J1000" i="1" s="1"/>
  <c r="I999" i="1"/>
  <c r="H999" i="1"/>
  <c r="G999" i="1"/>
  <c r="F999" i="1"/>
  <c r="E999" i="1"/>
  <c r="D999" i="1"/>
  <c r="I998" i="1"/>
  <c r="H998" i="1"/>
  <c r="G998" i="1"/>
  <c r="F998" i="1"/>
  <c r="E998" i="1"/>
  <c r="D998" i="1"/>
  <c r="I997" i="1"/>
  <c r="H997" i="1"/>
  <c r="G997" i="1"/>
  <c r="F997" i="1"/>
  <c r="E997" i="1"/>
  <c r="D997" i="1"/>
  <c r="I996" i="1"/>
  <c r="H996" i="1"/>
  <c r="G996" i="1"/>
  <c r="F996" i="1"/>
  <c r="E996" i="1"/>
  <c r="D996" i="1"/>
  <c r="I995" i="1"/>
  <c r="H995" i="1"/>
  <c r="G995" i="1"/>
  <c r="F995" i="1"/>
  <c r="E995" i="1"/>
  <c r="D995" i="1"/>
  <c r="I994" i="1"/>
  <c r="H994" i="1"/>
  <c r="G994" i="1"/>
  <c r="F994" i="1"/>
  <c r="E994" i="1"/>
  <c r="D994" i="1"/>
  <c r="I993" i="1"/>
  <c r="H993" i="1"/>
  <c r="G993" i="1"/>
  <c r="F993" i="1"/>
  <c r="E993" i="1"/>
  <c r="D993" i="1"/>
  <c r="I992" i="1"/>
  <c r="H992" i="1"/>
  <c r="G992" i="1"/>
  <c r="F992" i="1"/>
  <c r="E992" i="1"/>
  <c r="D992" i="1"/>
  <c r="I991" i="1"/>
  <c r="H991" i="1"/>
  <c r="G991" i="1"/>
  <c r="F991" i="1"/>
  <c r="E991" i="1"/>
  <c r="D991" i="1"/>
  <c r="I990" i="1"/>
  <c r="H990" i="1"/>
  <c r="G990" i="1"/>
  <c r="F990" i="1"/>
  <c r="E990" i="1"/>
  <c r="D990" i="1"/>
  <c r="I989" i="1"/>
  <c r="H989" i="1"/>
  <c r="G989" i="1"/>
  <c r="F989" i="1"/>
  <c r="E989" i="1"/>
  <c r="D989" i="1"/>
  <c r="I988" i="1"/>
  <c r="H988" i="1"/>
  <c r="G988" i="1"/>
  <c r="F988" i="1"/>
  <c r="E988" i="1"/>
  <c r="D988" i="1"/>
  <c r="I987" i="1"/>
  <c r="H987" i="1"/>
  <c r="G987" i="1"/>
  <c r="F987" i="1"/>
  <c r="E987" i="1"/>
  <c r="D987" i="1"/>
  <c r="I986" i="1"/>
  <c r="H986" i="1"/>
  <c r="G986" i="1"/>
  <c r="F986" i="1"/>
  <c r="E986" i="1"/>
  <c r="D986" i="1"/>
  <c r="I985" i="1"/>
  <c r="H985" i="1"/>
  <c r="G985" i="1"/>
  <c r="F985" i="1"/>
  <c r="E985" i="1"/>
  <c r="D985" i="1"/>
  <c r="I984" i="1"/>
  <c r="H984" i="1"/>
  <c r="G984" i="1"/>
  <c r="F984" i="1"/>
  <c r="E984" i="1"/>
  <c r="D984" i="1"/>
  <c r="I983" i="1"/>
  <c r="H983" i="1"/>
  <c r="G983" i="1"/>
  <c r="F983" i="1"/>
  <c r="E983" i="1"/>
  <c r="D983" i="1"/>
  <c r="I982" i="1"/>
  <c r="H982" i="1"/>
  <c r="G982" i="1"/>
  <c r="F982" i="1"/>
  <c r="E982" i="1"/>
  <c r="D982" i="1"/>
  <c r="I981" i="1"/>
  <c r="H981" i="1"/>
  <c r="G981" i="1"/>
  <c r="F981" i="1"/>
  <c r="E981" i="1"/>
  <c r="D981" i="1"/>
  <c r="I980" i="1"/>
  <c r="H980" i="1"/>
  <c r="G980" i="1"/>
  <c r="F980" i="1"/>
  <c r="E980" i="1"/>
  <c r="D980" i="1"/>
  <c r="I979" i="1"/>
  <c r="H979" i="1"/>
  <c r="G979" i="1"/>
  <c r="F979" i="1"/>
  <c r="E979" i="1"/>
  <c r="D979" i="1"/>
  <c r="I978" i="1"/>
  <c r="H978" i="1"/>
  <c r="G978" i="1"/>
  <c r="F978" i="1"/>
  <c r="E978" i="1"/>
  <c r="D978" i="1"/>
  <c r="I977" i="1"/>
  <c r="H977" i="1"/>
  <c r="G977" i="1"/>
  <c r="F977" i="1"/>
  <c r="E977" i="1"/>
  <c r="D977" i="1"/>
  <c r="I976" i="1"/>
  <c r="H976" i="1"/>
  <c r="G976" i="1"/>
  <c r="F976" i="1"/>
  <c r="E976" i="1"/>
  <c r="D976" i="1"/>
  <c r="I975" i="1"/>
  <c r="H975" i="1"/>
  <c r="G975" i="1"/>
  <c r="F975" i="1"/>
  <c r="E975" i="1"/>
  <c r="D975" i="1"/>
  <c r="I974" i="1"/>
  <c r="H974" i="1"/>
  <c r="G974" i="1"/>
  <c r="F974" i="1"/>
  <c r="E974" i="1"/>
  <c r="D974" i="1"/>
  <c r="I973" i="1"/>
  <c r="H973" i="1"/>
  <c r="G973" i="1"/>
  <c r="F973" i="1"/>
  <c r="E973" i="1"/>
  <c r="D973" i="1"/>
  <c r="I972" i="1"/>
  <c r="H972" i="1"/>
  <c r="G972" i="1"/>
  <c r="F972" i="1"/>
  <c r="E972" i="1"/>
  <c r="D972" i="1"/>
  <c r="I971" i="1"/>
  <c r="H971" i="1"/>
  <c r="G971" i="1"/>
  <c r="F971" i="1"/>
  <c r="E971" i="1"/>
  <c r="D971" i="1"/>
  <c r="I970" i="1"/>
  <c r="H970" i="1"/>
  <c r="G970" i="1"/>
  <c r="F970" i="1"/>
  <c r="E970" i="1"/>
  <c r="D970" i="1"/>
  <c r="I969" i="1"/>
  <c r="O969" i="1" s="1"/>
  <c r="H969" i="1"/>
  <c r="N969" i="1" s="1"/>
  <c r="G969" i="1"/>
  <c r="M969" i="1" s="1"/>
  <c r="F969" i="1"/>
  <c r="L969" i="1" s="1"/>
  <c r="E969" i="1"/>
  <c r="K969" i="1" s="1"/>
  <c r="D969" i="1"/>
  <c r="J969" i="1" s="1"/>
  <c r="I968" i="1"/>
  <c r="H968" i="1"/>
  <c r="G968" i="1"/>
  <c r="F968" i="1"/>
  <c r="E968" i="1"/>
  <c r="D968" i="1"/>
  <c r="I967" i="1"/>
  <c r="H967" i="1"/>
  <c r="G967" i="1"/>
  <c r="F967" i="1"/>
  <c r="E967" i="1"/>
  <c r="D967" i="1"/>
  <c r="I966" i="1"/>
  <c r="H966" i="1"/>
  <c r="G966" i="1"/>
  <c r="F966" i="1"/>
  <c r="E966" i="1"/>
  <c r="D966" i="1"/>
  <c r="I965" i="1"/>
  <c r="H965" i="1"/>
  <c r="G965" i="1"/>
  <c r="F965" i="1"/>
  <c r="E965" i="1"/>
  <c r="D965" i="1"/>
  <c r="I964" i="1"/>
  <c r="H964" i="1"/>
  <c r="G964" i="1"/>
  <c r="F964" i="1"/>
  <c r="E964" i="1"/>
  <c r="D964" i="1"/>
  <c r="I963" i="1"/>
  <c r="H963" i="1"/>
  <c r="G963" i="1"/>
  <c r="F963" i="1"/>
  <c r="E963" i="1"/>
  <c r="D963" i="1"/>
  <c r="I962" i="1"/>
  <c r="H962" i="1"/>
  <c r="G962" i="1"/>
  <c r="F962" i="1"/>
  <c r="E962" i="1"/>
  <c r="D962" i="1"/>
  <c r="I961" i="1"/>
  <c r="H961" i="1"/>
  <c r="G961" i="1"/>
  <c r="F961" i="1"/>
  <c r="E961" i="1"/>
  <c r="D961" i="1"/>
  <c r="I960" i="1"/>
  <c r="H960" i="1"/>
  <c r="G960" i="1"/>
  <c r="F960" i="1"/>
  <c r="E960" i="1"/>
  <c r="D960" i="1"/>
  <c r="I959" i="1"/>
  <c r="H959" i="1"/>
  <c r="G959" i="1"/>
  <c r="F959" i="1"/>
  <c r="E959" i="1"/>
  <c r="D959" i="1"/>
  <c r="I958" i="1"/>
  <c r="H958" i="1"/>
  <c r="G958" i="1"/>
  <c r="F958" i="1"/>
  <c r="E958" i="1"/>
  <c r="D958" i="1"/>
  <c r="I957" i="1"/>
  <c r="H957" i="1"/>
  <c r="G957" i="1"/>
  <c r="F957" i="1"/>
  <c r="E957" i="1"/>
  <c r="D957" i="1"/>
  <c r="I956" i="1"/>
  <c r="H956" i="1"/>
  <c r="G956" i="1"/>
  <c r="F956" i="1"/>
  <c r="E956" i="1"/>
  <c r="D956" i="1"/>
  <c r="I955" i="1"/>
  <c r="H955" i="1"/>
  <c r="G955" i="1"/>
  <c r="F955" i="1"/>
  <c r="E955" i="1"/>
  <c r="D955" i="1"/>
  <c r="I954" i="1"/>
  <c r="H954" i="1"/>
  <c r="G954" i="1"/>
  <c r="F954" i="1"/>
  <c r="E954" i="1"/>
  <c r="D954" i="1"/>
  <c r="I953" i="1"/>
  <c r="H953" i="1"/>
  <c r="G953" i="1"/>
  <c r="F953" i="1"/>
  <c r="E953" i="1"/>
  <c r="D953" i="1"/>
  <c r="I952" i="1"/>
  <c r="H952" i="1"/>
  <c r="G952" i="1"/>
  <c r="F952" i="1"/>
  <c r="E952" i="1"/>
  <c r="D952" i="1"/>
  <c r="I951" i="1"/>
  <c r="H951" i="1"/>
  <c r="G951" i="1"/>
  <c r="F951" i="1"/>
  <c r="E951" i="1"/>
  <c r="D951" i="1"/>
  <c r="I950" i="1"/>
  <c r="H950" i="1"/>
  <c r="G950" i="1"/>
  <c r="F950" i="1"/>
  <c r="E950" i="1"/>
  <c r="D950" i="1"/>
  <c r="I949" i="1"/>
  <c r="H949" i="1"/>
  <c r="G949" i="1"/>
  <c r="F949" i="1"/>
  <c r="E949" i="1"/>
  <c r="D949" i="1"/>
  <c r="I948" i="1"/>
  <c r="H948" i="1"/>
  <c r="G948" i="1"/>
  <c r="F948" i="1"/>
  <c r="E948" i="1"/>
  <c r="D948" i="1"/>
  <c r="I947" i="1"/>
  <c r="H947" i="1"/>
  <c r="G947" i="1"/>
  <c r="F947" i="1"/>
  <c r="E947" i="1"/>
  <c r="D947" i="1"/>
  <c r="I946" i="1"/>
  <c r="H946" i="1"/>
  <c r="G946" i="1"/>
  <c r="F946" i="1"/>
  <c r="E946" i="1"/>
  <c r="D946" i="1"/>
  <c r="I945" i="1"/>
  <c r="H945" i="1"/>
  <c r="G945" i="1"/>
  <c r="F945" i="1"/>
  <c r="E945" i="1"/>
  <c r="D945" i="1"/>
  <c r="I944" i="1"/>
  <c r="H944" i="1"/>
  <c r="G944" i="1"/>
  <c r="F944" i="1"/>
  <c r="E944" i="1"/>
  <c r="D944" i="1"/>
  <c r="I943" i="1"/>
  <c r="H943" i="1"/>
  <c r="G943" i="1"/>
  <c r="F943" i="1"/>
  <c r="E943" i="1"/>
  <c r="D943" i="1"/>
  <c r="I942" i="1"/>
  <c r="H942" i="1"/>
  <c r="G942" i="1"/>
  <c r="F942" i="1"/>
  <c r="E942" i="1"/>
  <c r="D942" i="1"/>
  <c r="I941" i="1"/>
  <c r="H941" i="1"/>
  <c r="G941" i="1"/>
  <c r="F941" i="1"/>
  <c r="E941" i="1"/>
  <c r="D941" i="1"/>
  <c r="I940" i="1"/>
  <c r="H940" i="1"/>
  <c r="G940" i="1"/>
  <c r="F940" i="1"/>
  <c r="E940" i="1"/>
  <c r="D940" i="1"/>
  <c r="I939" i="1"/>
  <c r="H939" i="1"/>
  <c r="G939" i="1"/>
  <c r="F939" i="1"/>
  <c r="E939" i="1"/>
  <c r="D939" i="1"/>
  <c r="I938" i="1"/>
  <c r="O938" i="1" s="1"/>
  <c r="H938" i="1"/>
  <c r="N938" i="1" s="1"/>
  <c r="G938" i="1"/>
  <c r="M938" i="1" s="1"/>
  <c r="F938" i="1"/>
  <c r="L938" i="1" s="1"/>
  <c r="E938" i="1"/>
  <c r="K938" i="1" s="1"/>
  <c r="D938" i="1"/>
  <c r="J938" i="1" s="1"/>
  <c r="I937" i="1"/>
  <c r="H937" i="1"/>
  <c r="G937" i="1"/>
  <c r="F937" i="1"/>
  <c r="E937" i="1"/>
  <c r="D937" i="1"/>
  <c r="I936" i="1"/>
  <c r="H936" i="1"/>
  <c r="G936" i="1"/>
  <c r="F936" i="1"/>
  <c r="E936" i="1"/>
  <c r="D936" i="1"/>
  <c r="I935" i="1"/>
  <c r="H935" i="1"/>
  <c r="G935" i="1"/>
  <c r="F935" i="1"/>
  <c r="E935" i="1"/>
  <c r="D935" i="1"/>
  <c r="I934" i="1"/>
  <c r="H934" i="1"/>
  <c r="G934" i="1"/>
  <c r="F934" i="1"/>
  <c r="E934" i="1"/>
  <c r="D934" i="1"/>
  <c r="I933" i="1"/>
  <c r="H933" i="1"/>
  <c r="G933" i="1"/>
  <c r="F933" i="1"/>
  <c r="E933" i="1"/>
  <c r="D933" i="1"/>
  <c r="I932" i="1"/>
  <c r="H932" i="1"/>
  <c r="G932" i="1"/>
  <c r="F932" i="1"/>
  <c r="E932" i="1"/>
  <c r="D932" i="1"/>
  <c r="I931" i="1"/>
  <c r="H931" i="1"/>
  <c r="G931" i="1"/>
  <c r="F931" i="1"/>
  <c r="E931" i="1"/>
  <c r="D931" i="1"/>
  <c r="I930" i="1"/>
  <c r="H930" i="1"/>
  <c r="G930" i="1"/>
  <c r="F930" i="1"/>
  <c r="E930" i="1"/>
  <c r="D930" i="1"/>
  <c r="I929" i="1"/>
  <c r="H929" i="1"/>
  <c r="G929" i="1"/>
  <c r="F929" i="1"/>
  <c r="E929" i="1"/>
  <c r="D929" i="1"/>
  <c r="I928" i="1"/>
  <c r="H928" i="1"/>
  <c r="G928" i="1"/>
  <c r="F928" i="1"/>
  <c r="E928" i="1"/>
  <c r="D928" i="1"/>
  <c r="I927" i="1"/>
  <c r="H927" i="1"/>
  <c r="G927" i="1"/>
  <c r="F927" i="1"/>
  <c r="E927" i="1"/>
  <c r="D927" i="1"/>
  <c r="I926" i="1"/>
  <c r="H926" i="1"/>
  <c r="G926" i="1"/>
  <c r="F926" i="1"/>
  <c r="E926" i="1"/>
  <c r="D926" i="1"/>
  <c r="I925" i="1"/>
  <c r="H925" i="1"/>
  <c r="G925" i="1"/>
  <c r="F925" i="1"/>
  <c r="E925" i="1"/>
  <c r="D925" i="1"/>
  <c r="I924" i="1"/>
  <c r="H924" i="1"/>
  <c r="G924" i="1"/>
  <c r="F924" i="1"/>
  <c r="E924" i="1"/>
  <c r="D924" i="1"/>
  <c r="I923" i="1"/>
  <c r="H923" i="1"/>
  <c r="G923" i="1"/>
  <c r="F923" i="1"/>
  <c r="E923" i="1"/>
  <c r="D923" i="1"/>
  <c r="I922" i="1"/>
  <c r="H922" i="1"/>
  <c r="G922" i="1"/>
  <c r="F922" i="1"/>
  <c r="E922" i="1"/>
  <c r="D922" i="1"/>
  <c r="I921" i="1"/>
  <c r="H921" i="1"/>
  <c r="G921" i="1"/>
  <c r="F921" i="1"/>
  <c r="E921" i="1"/>
  <c r="D921" i="1"/>
  <c r="I920" i="1"/>
  <c r="H920" i="1"/>
  <c r="G920" i="1"/>
  <c r="F920" i="1"/>
  <c r="E920" i="1"/>
  <c r="D920" i="1"/>
  <c r="I919" i="1"/>
  <c r="H919" i="1"/>
  <c r="G919" i="1"/>
  <c r="F919" i="1"/>
  <c r="E919" i="1"/>
  <c r="D919" i="1"/>
  <c r="I918" i="1"/>
  <c r="H918" i="1"/>
  <c r="G918" i="1"/>
  <c r="F918" i="1"/>
  <c r="E918" i="1"/>
  <c r="D918" i="1"/>
  <c r="I917" i="1"/>
  <c r="H917" i="1"/>
  <c r="G917" i="1"/>
  <c r="F917" i="1"/>
  <c r="E917" i="1"/>
  <c r="D917" i="1"/>
  <c r="I916" i="1"/>
  <c r="H916" i="1"/>
  <c r="G916" i="1"/>
  <c r="F916" i="1"/>
  <c r="E916" i="1"/>
  <c r="D916" i="1"/>
  <c r="I915" i="1"/>
  <c r="H915" i="1"/>
  <c r="G915" i="1"/>
  <c r="F915" i="1"/>
  <c r="E915" i="1"/>
  <c r="D915" i="1"/>
  <c r="I914" i="1"/>
  <c r="H914" i="1"/>
  <c r="G914" i="1"/>
  <c r="F914" i="1"/>
  <c r="E914" i="1"/>
  <c r="D914" i="1"/>
  <c r="I913" i="1"/>
  <c r="H913" i="1"/>
  <c r="G913" i="1"/>
  <c r="F913" i="1"/>
  <c r="E913" i="1"/>
  <c r="D913" i="1"/>
  <c r="I912" i="1"/>
  <c r="H912" i="1"/>
  <c r="G912" i="1"/>
  <c r="F912" i="1"/>
  <c r="E912" i="1"/>
  <c r="D912" i="1"/>
  <c r="I911" i="1"/>
  <c r="H911" i="1"/>
  <c r="G911" i="1"/>
  <c r="F911" i="1"/>
  <c r="E911" i="1"/>
  <c r="D911" i="1"/>
  <c r="I910" i="1"/>
  <c r="H910" i="1"/>
  <c r="G910" i="1"/>
  <c r="F910" i="1"/>
  <c r="E910" i="1"/>
  <c r="D910" i="1"/>
  <c r="I909" i="1"/>
  <c r="H909" i="1"/>
  <c r="G909" i="1"/>
  <c r="F909" i="1"/>
  <c r="E909" i="1"/>
  <c r="D909" i="1"/>
  <c r="I908" i="1"/>
  <c r="H908" i="1"/>
  <c r="G908" i="1"/>
  <c r="F908" i="1"/>
  <c r="E908" i="1"/>
  <c r="D908" i="1"/>
  <c r="I907" i="1"/>
  <c r="O907" i="1" s="1"/>
  <c r="H907" i="1"/>
  <c r="N907" i="1" s="1"/>
  <c r="G907" i="1"/>
  <c r="M907" i="1" s="1"/>
  <c r="F907" i="1"/>
  <c r="L907" i="1" s="1"/>
  <c r="E907" i="1"/>
  <c r="K907" i="1" s="1"/>
  <c r="D907" i="1"/>
  <c r="J907" i="1" s="1"/>
  <c r="I906" i="1"/>
  <c r="H906" i="1"/>
  <c r="G906" i="1"/>
  <c r="F906" i="1"/>
  <c r="E906" i="1"/>
  <c r="D906" i="1"/>
  <c r="I905" i="1"/>
  <c r="H905" i="1"/>
  <c r="G905" i="1"/>
  <c r="F905" i="1"/>
  <c r="E905" i="1"/>
  <c r="D905" i="1"/>
  <c r="I904" i="1"/>
  <c r="H904" i="1"/>
  <c r="G904" i="1"/>
  <c r="F904" i="1"/>
  <c r="E904" i="1"/>
  <c r="D904" i="1"/>
  <c r="I903" i="1"/>
  <c r="H903" i="1"/>
  <c r="G903" i="1"/>
  <c r="F903" i="1"/>
  <c r="E903" i="1"/>
  <c r="D903" i="1"/>
  <c r="I902" i="1"/>
  <c r="H902" i="1"/>
  <c r="G902" i="1"/>
  <c r="F902" i="1"/>
  <c r="E902" i="1"/>
  <c r="D902" i="1"/>
  <c r="I901" i="1"/>
  <c r="H901" i="1"/>
  <c r="G901" i="1"/>
  <c r="F901" i="1"/>
  <c r="E901" i="1"/>
  <c r="D901" i="1"/>
  <c r="I900" i="1"/>
  <c r="H900" i="1"/>
  <c r="G900" i="1"/>
  <c r="F900" i="1"/>
  <c r="E900" i="1"/>
  <c r="D900" i="1"/>
  <c r="I899" i="1"/>
  <c r="H899" i="1"/>
  <c r="G899" i="1"/>
  <c r="F899" i="1"/>
  <c r="E899" i="1"/>
  <c r="D899" i="1"/>
  <c r="I898" i="1"/>
  <c r="H898" i="1"/>
  <c r="G898" i="1"/>
  <c r="F898" i="1"/>
  <c r="E898" i="1"/>
  <c r="D898" i="1"/>
  <c r="I897" i="1"/>
  <c r="H897" i="1"/>
  <c r="G897" i="1"/>
  <c r="F897" i="1"/>
  <c r="E897" i="1"/>
  <c r="D897" i="1"/>
  <c r="I896" i="1"/>
  <c r="H896" i="1"/>
  <c r="G896" i="1"/>
  <c r="F896" i="1"/>
  <c r="E896" i="1"/>
  <c r="D896" i="1"/>
  <c r="I895" i="1"/>
  <c r="H895" i="1"/>
  <c r="G895" i="1"/>
  <c r="F895" i="1"/>
  <c r="E895" i="1"/>
  <c r="D895" i="1"/>
  <c r="I894" i="1"/>
  <c r="H894" i="1"/>
  <c r="G894" i="1"/>
  <c r="F894" i="1"/>
  <c r="E894" i="1"/>
  <c r="D894" i="1"/>
  <c r="I893" i="1"/>
  <c r="H893" i="1"/>
  <c r="G893" i="1"/>
  <c r="F893" i="1"/>
  <c r="E893" i="1"/>
  <c r="D893" i="1"/>
  <c r="I892" i="1"/>
  <c r="H892" i="1"/>
  <c r="G892" i="1"/>
  <c r="F892" i="1"/>
  <c r="E892" i="1"/>
  <c r="D892" i="1"/>
  <c r="I891" i="1"/>
  <c r="H891" i="1"/>
  <c r="G891" i="1"/>
  <c r="F891" i="1"/>
  <c r="E891" i="1"/>
  <c r="D891" i="1"/>
  <c r="I890" i="1"/>
  <c r="H890" i="1"/>
  <c r="G890" i="1"/>
  <c r="F890" i="1"/>
  <c r="E890" i="1"/>
  <c r="D890" i="1"/>
  <c r="I889" i="1"/>
  <c r="H889" i="1"/>
  <c r="G889" i="1"/>
  <c r="F889" i="1"/>
  <c r="E889" i="1"/>
  <c r="D889" i="1"/>
  <c r="I888" i="1"/>
  <c r="H888" i="1"/>
  <c r="G888" i="1"/>
  <c r="F888" i="1"/>
  <c r="E888" i="1"/>
  <c r="D888" i="1"/>
  <c r="I887" i="1"/>
  <c r="H887" i="1"/>
  <c r="G887" i="1"/>
  <c r="F887" i="1"/>
  <c r="E887" i="1"/>
  <c r="D887" i="1"/>
  <c r="I886" i="1"/>
  <c r="H886" i="1"/>
  <c r="G886" i="1"/>
  <c r="F886" i="1"/>
  <c r="E886" i="1"/>
  <c r="D886" i="1"/>
  <c r="I885" i="1"/>
  <c r="H885" i="1"/>
  <c r="G885" i="1"/>
  <c r="F885" i="1"/>
  <c r="E885" i="1"/>
  <c r="D885" i="1"/>
  <c r="I884" i="1"/>
  <c r="H884" i="1"/>
  <c r="G884" i="1"/>
  <c r="F884" i="1"/>
  <c r="E884" i="1"/>
  <c r="D884" i="1"/>
  <c r="I883" i="1"/>
  <c r="H883" i="1"/>
  <c r="G883" i="1"/>
  <c r="F883" i="1"/>
  <c r="E883" i="1"/>
  <c r="D883" i="1"/>
  <c r="I882" i="1"/>
  <c r="H882" i="1"/>
  <c r="G882" i="1"/>
  <c r="F882" i="1"/>
  <c r="E882" i="1"/>
  <c r="D882" i="1"/>
  <c r="I881" i="1"/>
  <c r="H881" i="1"/>
  <c r="G881" i="1"/>
  <c r="F881" i="1"/>
  <c r="E881" i="1"/>
  <c r="D881" i="1"/>
  <c r="I880" i="1"/>
  <c r="H880" i="1"/>
  <c r="G880" i="1"/>
  <c r="F880" i="1"/>
  <c r="E880" i="1"/>
  <c r="D880" i="1"/>
  <c r="I879" i="1"/>
  <c r="H879" i="1"/>
  <c r="G879" i="1"/>
  <c r="F879" i="1"/>
  <c r="E879" i="1"/>
  <c r="D879" i="1"/>
  <c r="I878" i="1"/>
  <c r="H878" i="1"/>
  <c r="G878" i="1"/>
  <c r="F878" i="1"/>
  <c r="E878" i="1"/>
  <c r="D878" i="1"/>
  <c r="I877" i="1"/>
  <c r="H877" i="1"/>
  <c r="G877" i="1"/>
  <c r="F877" i="1"/>
  <c r="E877" i="1"/>
  <c r="D877" i="1"/>
  <c r="I876" i="1"/>
  <c r="O876" i="1" s="1"/>
  <c r="H876" i="1"/>
  <c r="N876" i="1" s="1"/>
  <c r="G876" i="1"/>
  <c r="M876" i="1" s="1"/>
  <c r="F876" i="1"/>
  <c r="L876" i="1" s="1"/>
  <c r="E876" i="1"/>
  <c r="K876" i="1" s="1"/>
  <c r="D876" i="1"/>
  <c r="J876" i="1" s="1"/>
  <c r="I875" i="1"/>
  <c r="H875" i="1"/>
  <c r="G875" i="1"/>
  <c r="F875" i="1"/>
  <c r="E875" i="1"/>
  <c r="D875" i="1"/>
  <c r="I874" i="1"/>
  <c r="H874" i="1"/>
  <c r="G874" i="1"/>
  <c r="F874" i="1"/>
  <c r="E874" i="1"/>
  <c r="D874" i="1"/>
  <c r="I873" i="1"/>
  <c r="H873" i="1"/>
  <c r="G873" i="1"/>
  <c r="F873" i="1"/>
  <c r="E873" i="1"/>
  <c r="D873" i="1"/>
  <c r="I872" i="1"/>
  <c r="H872" i="1"/>
  <c r="G872" i="1"/>
  <c r="F872" i="1"/>
  <c r="E872" i="1"/>
  <c r="D872" i="1"/>
  <c r="I871" i="1"/>
  <c r="H871" i="1"/>
  <c r="G871" i="1"/>
  <c r="F871" i="1"/>
  <c r="E871" i="1"/>
  <c r="D871" i="1"/>
  <c r="I870" i="1"/>
  <c r="H870" i="1"/>
  <c r="G870" i="1"/>
  <c r="F870" i="1"/>
  <c r="E870" i="1"/>
  <c r="D870" i="1"/>
  <c r="I869" i="1"/>
  <c r="H869" i="1"/>
  <c r="G869" i="1"/>
  <c r="F869" i="1"/>
  <c r="E869" i="1"/>
  <c r="D869" i="1"/>
  <c r="I868" i="1"/>
  <c r="H868" i="1"/>
  <c r="G868" i="1"/>
  <c r="F868" i="1"/>
  <c r="E868" i="1"/>
  <c r="D868" i="1"/>
  <c r="I867" i="1"/>
  <c r="H867" i="1"/>
  <c r="G867" i="1"/>
  <c r="F867" i="1"/>
  <c r="E867" i="1"/>
  <c r="D867" i="1"/>
  <c r="I866" i="1"/>
  <c r="H866" i="1"/>
  <c r="G866" i="1"/>
  <c r="F866" i="1"/>
  <c r="E866" i="1"/>
  <c r="D866" i="1"/>
  <c r="I865" i="1"/>
  <c r="H865" i="1"/>
  <c r="G865" i="1"/>
  <c r="F865" i="1"/>
  <c r="E865" i="1"/>
  <c r="D865" i="1"/>
  <c r="I864" i="1"/>
  <c r="H864" i="1"/>
  <c r="G864" i="1"/>
  <c r="F864" i="1"/>
  <c r="E864" i="1"/>
  <c r="D864" i="1"/>
  <c r="I863" i="1"/>
  <c r="H863" i="1"/>
  <c r="G863" i="1"/>
  <c r="F863" i="1"/>
  <c r="E863" i="1"/>
  <c r="D863" i="1"/>
  <c r="I862" i="1"/>
  <c r="H862" i="1"/>
  <c r="G862" i="1"/>
  <c r="F862" i="1"/>
  <c r="E862" i="1"/>
  <c r="D862" i="1"/>
  <c r="I861" i="1"/>
  <c r="H861" i="1"/>
  <c r="G861" i="1"/>
  <c r="F861" i="1"/>
  <c r="E861" i="1"/>
  <c r="D861" i="1"/>
  <c r="I860" i="1"/>
  <c r="H860" i="1"/>
  <c r="G860" i="1"/>
  <c r="F860" i="1"/>
  <c r="E860" i="1"/>
  <c r="D860" i="1"/>
  <c r="I859" i="1"/>
  <c r="H859" i="1"/>
  <c r="G859" i="1"/>
  <c r="F859" i="1"/>
  <c r="E859" i="1"/>
  <c r="D859" i="1"/>
  <c r="I858" i="1"/>
  <c r="H858" i="1"/>
  <c r="G858" i="1"/>
  <c r="F858" i="1"/>
  <c r="E858" i="1"/>
  <c r="D858" i="1"/>
  <c r="I857" i="1"/>
  <c r="H857" i="1"/>
  <c r="G857" i="1"/>
  <c r="F857" i="1"/>
  <c r="E857" i="1"/>
  <c r="D857" i="1"/>
  <c r="I856" i="1"/>
  <c r="H856" i="1"/>
  <c r="G856" i="1"/>
  <c r="F856" i="1"/>
  <c r="E856" i="1"/>
  <c r="D856" i="1"/>
  <c r="I855" i="1"/>
  <c r="H855" i="1"/>
  <c r="G855" i="1"/>
  <c r="F855" i="1"/>
  <c r="E855" i="1"/>
  <c r="D855" i="1"/>
  <c r="I854" i="1"/>
  <c r="H854" i="1"/>
  <c r="G854" i="1"/>
  <c r="F854" i="1"/>
  <c r="E854" i="1"/>
  <c r="D854" i="1"/>
  <c r="I853" i="1"/>
  <c r="H853" i="1"/>
  <c r="G853" i="1"/>
  <c r="F853" i="1"/>
  <c r="E853" i="1"/>
  <c r="D853" i="1"/>
  <c r="I852" i="1"/>
  <c r="H852" i="1"/>
  <c r="G852" i="1"/>
  <c r="F852" i="1"/>
  <c r="E852" i="1"/>
  <c r="D852" i="1"/>
  <c r="I851" i="1"/>
  <c r="H851" i="1"/>
  <c r="G851" i="1"/>
  <c r="F851" i="1"/>
  <c r="E851" i="1"/>
  <c r="D851" i="1"/>
  <c r="I850" i="1"/>
  <c r="H850" i="1"/>
  <c r="G850" i="1"/>
  <c r="F850" i="1"/>
  <c r="E850" i="1"/>
  <c r="D850" i="1"/>
  <c r="I849" i="1"/>
  <c r="H849" i="1"/>
  <c r="G849" i="1"/>
  <c r="F849" i="1"/>
  <c r="E849" i="1"/>
  <c r="D849" i="1"/>
  <c r="I848" i="1"/>
  <c r="H848" i="1"/>
  <c r="G848" i="1"/>
  <c r="F848" i="1"/>
  <c r="E848" i="1"/>
  <c r="D848" i="1"/>
  <c r="I847" i="1"/>
  <c r="H847" i="1"/>
  <c r="G847" i="1"/>
  <c r="F847" i="1"/>
  <c r="E847" i="1"/>
  <c r="D847" i="1"/>
  <c r="I846" i="1"/>
  <c r="H846" i="1"/>
  <c r="G846" i="1"/>
  <c r="F846" i="1"/>
  <c r="E846" i="1"/>
  <c r="D846" i="1"/>
  <c r="I845" i="1"/>
  <c r="O845" i="1" s="1"/>
  <c r="H845" i="1"/>
  <c r="N845" i="1" s="1"/>
  <c r="G845" i="1"/>
  <c r="M845" i="1" s="1"/>
  <c r="F845" i="1"/>
  <c r="L845" i="1" s="1"/>
  <c r="E845" i="1"/>
  <c r="K845" i="1" s="1"/>
  <c r="D845" i="1"/>
  <c r="J845" i="1" s="1"/>
  <c r="I844" i="1"/>
  <c r="H844" i="1"/>
  <c r="G844" i="1"/>
  <c r="F844" i="1"/>
  <c r="E844" i="1"/>
  <c r="D844" i="1"/>
  <c r="I843" i="1"/>
  <c r="H843" i="1"/>
  <c r="G843" i="1"/>
  <c r="F843" i="1"/>
  <c r="E843" i="1"/>
  <c r="D843" i="1"/>
  <c r="I842" i="1"/>
  <c r="H842" i="1"/>
  <c r="G842" i="1"/>
  <c r="F842" i="1"/>
  <c r="E842" i="1"/>
  <c r="D842" i="1"/>
  <c r="I841" i="1"/>
  <c r="H841" i="1"/>
  <c r="G841" i="1"/>
  <c r="F841" i="1"/>
  <c r="E841" i="1"/>
  <c r="D841" i="1"/>
  <c r="I840" i="1"/>
  <c r="H840" i="1"/>
  <c r="G840" i="1"/>
  <c r="F840" i="1"/>
  <c r="E840" i="1"/>
  <c r="D840" i="1"/>
  <c r="I839" i="1"/>
  <c r="H839" i="1"/>
  <c r="G839" i="1"/>
  <c r="F839" i="1"/>
  <c r="E839" i="1"/>
  <c r="D839" i="1"/>
  <c r="I838" i="1"/>
  <c r="H838" i="1"/>
  <c r="G838" i="1"/>
  <c r="F838" i="1"/>
  <c r="E838" i="1"/>
  <c r="D838" i="1"/>
  <c r="I837" i="1"/>
  <c r="H837" i="1"/>
  <c r="G837" i="1"/>
  <c r="F837" i="1"/>
  <c r="E837" i="1"/>
  <c r="D837" i="1"/>
  <c r="I836" i="1"/>
  <c r="H836" i="1"/>
  <c r="G836" i="1"/>
  <c r="F836" i="1"/>
  <c r="E836" i="1"/>
  <c r="D836" i="1"/>
  <c r="I835" i="1"/>
  <c r="H835" i="1"/>
  <c r="G835" i="1"/>
  <c r="F835" i="1"/>
  <c r="E835" i="1"/>
  <c r="D835" i="1"/>
  <c r="I834" i="1"/>
  <c r="H834" i="1"/>
  <c r="G834" i="1"/>
  <c r="F834" i="1"/>
  <c r="E834" i="1"/>
  <c r="D834" i="1"/>
  <c r="I833" i="1"/>
  <c r="H833" i="1"/>
  <c r="G833" i="1"/>
  <c r="F833" i="1"/>
  <c r="E833" i="1"/>
  <c r="D833" i="1"/>
  <c r="I832" i="1"/>
  <c r="H832" i="1"/>
  <c r="G832" i="1"/>
  <c r="F832" i="1"/>
  <c r="E832" i="1"/>
  <c r="D832" i="1"/>
  <c r="I831" i="1"/>
  <c r="H831" i="1"/>
  <c r="G831" i="1"/>
  <c r="F831" i="1"/>
  <c r="E831" i="1"/>
  <c r="D831" i="1"/>
  <c r="I830" i="1"/>
  <c r="H830" i="1"/>
  <c r="G830" i="1"/>
  <c r="F830" i="1"/>
  <c r="E830" i="1"/>
  <c r="D830" i="1"/>
  <c r="I829" i="1"/>
  <c r="H829" i="1"/>
  <c r="G829" i="1"/>
  <c r="F829" i="1"/>
  <c r="E829" i="1"/>
  <c r="D829" i="1"/>
  <c r="I828" i="1"/>
  <c r="H828" i="1"/>
  <c r="G828" i="1"/>
  <c r="F828" i="1"/>
  <c r="E828" i="1"/>
  <c r="D828" i="1"/>
  <c r="I827" i="1"/>
  <c r="H827" i="1"/>
  <c r="G827" i="1"/>
  <c r="F827" i="1"/>
  <c r="E827" i="1"/>
  <c r="D827" i="1"/>
  <c r="I826" i="1"/>
  <c r="H826" i="1"/>
  <c r="G826" i="1"/>
  <c r="F826" i="1"/>
  <c r="E826" i="1"/>
  <c r="D826" i="1"/>
  <c r="I825" i="1"/>
  <c r="H825" i="1"/>
  <c r="G825" i="1"/>
  <c r="F825" i="1"/>
  <c r="E825" i="1"/>
  <c r="D825" i="1"/>
  <c r="I824" i="1"/>
  <c r="H824" i="1"/>
  <c r="G824" i="1"/>
  <c r="F824" i="1"/>
  <c r="E824" i="1"/>
  <c r="D824" i="1"/>
  <c r="I823" i="1"/>
  <c r="H823" i="1"/>
  <c r="G823" i="1"/>
  <c r="F823" i="1"/>
  <c r="E823" i="1"/>
  <c r="D823" i="1"/>
  <c r="I822" i="1"/>
  <c r="H822" i="1"/>
  <c r="G822" i="1"/>
  <c r="F822" i="1"/>
  <c r="E822" i="1"/>
  <c r="D822" i="1"/>
  <c r="I821" i="1"/>
  <c r="H821" i="1"/>
  <c r="G821" i="1"/>
  <c r="F821" i="1"/>
  <c r="E821" i="1"/>
  <c r="D821" i="1"/>
  <c r="I820" i="1"/>
  <c r="H820" i="1"/>
  <c r="G820" i="1"/>
  <c r="F820" i="1"/>
  <c r="E820" i="1"/>
  <c r="D820" i="1"/>
  <c r="I819" i="1"/>
  <c r="H819" i="1"/>
  <c r="G819" i="1"/>
  <c r="F819" i="1"/>
  <c r="E819" i="1"/>
  <c r="D819" i="1"/>
  <c r="I818" i="1"/>
  <c r="H818" i="1"/>
  <c r="G818" i="1"/>
  <c r="F818" i="1"/>
  <c r="E818" i="1"/>
  <c r="D818" i="1"/>
  <c r="I817" i="1"/>
  <c r="H817" i="1"/>
  <c r="G817" i="1"/>
  <c r="F817" i="1"/>
  <c r="E817" i="1"/>
  <c r="D817" i="1"/>
  <c r="I816" i="1"/>
  <c r="H816" i="1"/>
  <c r="G816" i="1"/>
  <c r="F816" i="1"/>
  <c r="E816" i="1"/>
  <c r="D816" i="1"/>
  <c r="I815" i="1"/>
  <c r="H815" i="1"/>
  <c r="G815" i="1"/>
  <c r="F815" i="1"/>
  <c r="E815" i="1"/>
  <c r="D815" i="1"/>
  <c r="I814" i="1"/>
  <c r="O814" i="1" s="1"/>
  <c r="H814" i="1"/>
  <c r="N814" i="1" s="1"/>
  <c r="G814" i="1"/>
  <c r="M814" i="1" s="1"/>
  <c r="F814" i="1"/>
  <c r="L814" i="1" s="1"/>
  <c r="E814" i="1"/>
  <c r="K814" i="1" s="1"/>
  <c r="D814" i="1"/>
  <c r="J814" i="1" s="1"/>
  <c r="I813" i="1"/>
  <c r="H813" i="1"/>
  <c r="G813" i="1"/>
  <c r="F813" i="1"/>
  <c r="E813" i="1"/>
  <c r="D813" i="1"/>
  <c r="I812" i="1"/>
  <c r="H812" i="1"/>
  <c r="G812" i="1"/>
  <c r="F812" i="1"/>
  <c r="E812" i="1"/>
  <c r="D812" i="1"/>
  <c r="I811" i="1"/>
  <c r="H811" i="1"/>
  <c r="G811" i="1"/>
  <c r="F811" i="1"/>
  <c r="E811" i="1"/>
  <c r="D811" i="1"/>
  <c r="I810" i="1"/>
  <c r="H810" i="1"/>
  <c r="G810" i="1"/>
  <c r="F810" i="1"/>
  <c r="E810" i="1"/>
  <c r="D810" i="1"/>
  <c r="I809" i="1"/>
  <c r="H809" i="1"/>
  <c r="G809" i="1"/>
  <c r="F809" i="1"/>
  <c r="E809" i="1"/>
  <c r="D809" i="1"/>
  <c r="I808" i="1"/>
  <c r="H808" i="1"/>
  <c r="G808" i="1"/>
  <c r="F808" i="1"/>
  <c r="E808" i="1"/>
  <c r="D808" i="1"/>
  <c r="I807" i="1"/>
  <c r="H807" i="1"/>
  <c r="G807" i="1"/>
  <c r="F807" i="1"/>
  <c r="E807" i="1"/>
  <c r="D807" i="1"/>
  <c r="I806" i="1"/>
  <c r="H806" i="1"/>
  <c r="G806" i="1"/>
  <c r="F806" i="1"/>
  <c r="E806" i="1"/>
  <c r="D806" i="1"/>
  <c r="I805" i="1"/>
  <c r="H805" i="1"/>
  <c r="G805" i="1"/>
  <c r="F805" i="1"/>
  <c r="E805" i="1"/>
  <c r="D805" i="1"/>
  <c r="I804" i="1"/>
  <c r="H804" i="1"/>
  <c r="G804" i="1"/>
  <c r="F804" i="1"/>
  <c r="E804" i="1"/>
  <c r="D804" i="1"/>
  <c r="I803" i="1"/>
  <c r="H803" i="1"/>
  <c r="G803" i="1"/>
  <c r="F803" i="1"/>
  <c r="E803" i="1"/>
  <c r="D803" i="1"/>
  <c r="I802" i="1"/>
  <c r="H802" i="1"/>
  <c r="G802" i="1"/>
  <c r="F802" i="1"/>
  <c r="E802" i="1"/>
  <c r="D802" i="1"/>
  <c r="I801" i="1"/>
  <c r="H801" i="1"/>
  <c r="G801" i="1"/>
  <c r="F801" i="1"/>
  <c r="E801" i="1"/>
  <c r="D801" i="1"/>
  <c r="I800" i="1"/>
  <c r="H800" i="1"/>
  <c r="G800" i="1"/>
  <c r="F800" i="1"/>
  <c r="E800" i="1"/>
  <c r="D800" i="1"/>
  <c r="I799" i="1"/>
  <c r="H799" i="1"/>
  <c r="G799" i="1"/>
  <c r="F799" i="1"/>
  <c r="E799" i="1"/>
  <c r="D799" i="1"/>
  <c r="I798" i="1"/>
  <c r="H798" i="1"/>
  <c r="G798" i="1"/>
  <c r="F798" i="1"/>
  <c r="E798" i="1"/>
  <c r="D798" i="1"/>
  <c r="I797" i="1"/>
  <c r="H797" i="1"/>
  <c r="G797" i="1"/>
  <c r="F797" i="1"/>
  <c r="E797" i="1"/>
  <c r="D797" i="1"/>
  <c r="I796" i="1"/>
  <c r="H796" i="1"/>
  <c r="G796" i="1"/>
  <c r="F796" i="1"/>
  <c r="E796" i="1"/>
  <c r="D796" i="1"/>
  <c r="I795" i="1"/>
  <c r="H795" i="1"/>
  <c r="G795" i="1"/>
  <c r="F795" i="1"/>
  <c r="E795" i="1"/>
  <c r="D795" i="1"/>
  <c r="I794" i="1"/>
  <c r="H794" i="1"/>
  <c r="G794" i="1"/>
  <c r="F794" i="1"/>
  <c r="E794" i="1"/>
  <c r="D794" i="1"/>
  <c r="I793" i="1"/>
  <c r="H793" i="1"/>
  <c r="G793" i="1"/>
  <c r="F793" i="1"/>
  <c r="E793" i="1"/>
  <c r="D793" i="1"/>
  <c r="I792" i="1"/>
  <c r="H792" i="1"/>
  <c r="G792" i="1"/>
  <c r="F792" i="1"/>
  <c r="E792" i="1"/>
  <c r="D792" i="1"/>
  <c r="I791" i="1"/>
  <c r="H791" i="1"/>
  <c r="G791" i="1"/>
  <c r="F791" i="1"/>
  <c r="E791" i="1"/>
  <c r="D791" i="1"/>
  <c r="I790" i="1"/>
  <c r="H790" i="1"/>
  <c r="G790" i="1"/>
  <c r="F790" i="1"/>
  <c r="E790" i="1"/>
  <c r="D790" i="1"/>
  <c r="I789" i="1"/>
  <c r="H789" i="1"/>
  <c r="G789" i="1"/>
  <c r="F789" i="1"/>
  <c r="E789" i="1"/>
  <c r="D789" i="1"/>
  <c r="I788" i="1"/>
  <c r="H788" i="1"/>
  <c r="G788" i="1"/>
  <c r="F788" i="1"/>
  <c r="E788" i="1"/>
  <c r="D788" i="1"/>
  <c r="I787" i="1"/>
  <c r="H787" i="1"/>
  <c r="G787" i="1"/>
  <c r="F787" i="1"/>
  <c r="E787" i="1"/>
  <c r="D787" i="1"/>
  <c r="I786" i="1"/>
  <c r="H786" i="1"/>
  <c r="G786" i="1"/>
  <c r="F786" i="1"/>
  <c r="E786" i="1"/>
  <c r="D786" i="1"/>
  <c r="I785" i="1"/>
  <c r="H785" i="1"/>
  <c r="G785" i="1"/>
  <c r="F785" i="1"/>
  <c r="E785" i="1"/>
  <c r="D785" i="1"/>
  <c r="I784" i="1"/>
  <c r="H784" i="1"/>
  <c r="G784" i="1"/>
  <c r="F784" i="1"/>
  <c r="E784" i="1"/>
  <c r="D784" i="1"/>
  <c r="I783" i="1"/>
  <c r="O783" i="1" s="1"/>
  <c r="H783" i="1"/>
  <c r="N783" i="1" s="1"/>
  <c r="G783" i="1"/>
  <c r="M783" i="1" s="1"/>
  <c r="F783" i="1"/>
  <c r="L783" i="1" s="1"/>
  <c r="E783" i="1"/>
  <c r="K783" i="1" s="1"/>
  <c r="D783" i="1"/>
  <c r="J783" i="1" s="1"/>
  <c r="I782" i="1"/>
  <c r="H782" i="1"/>
  <c r="G782" i="1"/>
  <c r="F782" i="1"/>
  <c r="E782" i="1"/>
  <c r="D782" i="1"/>
  <c r="I781" i="1"/>
  <c r="H781" i="1"/>
  <c r="G781" i="1"/>
  <c r="F781" i="1"/>
  <c r="E781" i="1"/>
  <c r="D781" i="1"/>
  <c r="I780" i="1"/>
  <c r="H780" i="1"/>
  <c r="G780" i="1"/>
  <c r="F780" i="1"/>
  <c r="E780" i="1"/>
  <c r="D780" i="1"/>
  <c r="I779" i="1"/>
  <c r="H779" i="1"/>
  <c r="G779" i="1"/>
  <c r="F779" i="1"/>
  <c r="E779" i="1"/>
  <c r="D779" i="1"/>
  <c r="I778" i="1"/>
  <c r="H778" i="1"/>
  <c r="G778" i="1"/>
  <c r="F778" i="1"/>
  <c r="E778" i="1"/>
  <c r="D778" i="1"/>
  <c r="I777" i="1"/>
  <c r="H777" i="1"/>
  <c r="G777" i="1"/>
  <c r="F777" i="1"/>
  <c r="E777" i="1"/>
  <c r="D777" i="1"/>
  <c r="I776" i="1"/>
  <c r="H776" i="1"/>
  <c r="G776" i="1"/>
  <c r="F776" i="1"/>
  <c r="E776" i="1"/>
  <c r="D776" i="1"/>
  <c r="I775" i="1"/>
  <c r="H775" i="1"/>
  <c r="G775" i="1"/>
  <c r="F775" i="1"/>
  <c r="E775" i="1"/>
  <c r="D775" i="1"/>
  <c r="I774" i="1"/>
  <c r="H774" i="1"/>
  <c r="G774" i="1"/>
  <c r="F774" i="1"/>
  <c r="E774" i="1"/>
  <c r="D774" i="1"/>
  <c r="I773" i="1"/>
  <c r="H773" i="1"/>
  <c r="G773" i="1"/>
  <c r="F773" i="1"/>
  <c r="E773" i="1"/>
  <c r="D773" i="1"/>
  <c r="I772" i="1"/>
  <c r="H772" i="1"/>
  <c r="G772" i="1"/>
  <c r="F772" i="1"/>
  <c r="E772" i="1"/>
  <c r="D772" i="1"/>
  <c r="I771" i="1"/>
  <c r="H771" i="1"/>
  <c r="G771" i="1"/>
  <c r="F771" i="1"/>
  <c r="E771" i="1"/>
  <c r="D771" i="1"/>
  <c r="I770" i="1"/>
  <c r="H770" i="1"/>
  <c r="G770" i="1"/>
  <c r="F770" i="1"/>
  <c r="E770" i="1"/>
  <c r="D770" i="1"/>
  <c r="I769" i="1"/>
  <c r="H769" i="1"/>
  <c r="G769" i="1"/>
  <c r="F769" i="1"/>
  <c r="E769" i="1"/>
  <c r="D769" i="1"/>
  <c r="I768" i="1"/>
  <c r="H768" i="1"/>
  <c r="G768" i="1"/>
  <c r="F768" i="1"/>
  <c r="E768" i="1"/>
  <c r="D768" i="1"/>
  <c r="I767" i="1"/>
  <c r="H767" i="1"/>
  <c r="G767" i="1"/>
  <c r="F767" i="1"/>
  <c r="E767" i="1"/>
  <c r="D767" i="1"/>
  <c r="I766" i="1"/>
  <c r="H766" i="1"/>
  <c r="G766" i="1"/>
  <c r="F766" i="1"/>
  <c r="E766" i="1"/>
  <c r="D766" i="1"/>
  <c r="I765" i="1"/>
  <c r="H765" i="1"/>
  <c r="G765" i="1"/>
  <c r="F765" i="1"/>
  <c r="E765" i="1"/>
  <c r="D765" i="1"/>
  <c r="I764" i="1"/>
  <c r="H764" i="1"/>
  <c r="G764" i="1"/>
  <c r="F764" i="1"/>
  <c r="E764" i="1"/>
  <c r="D764" i="1"/>
  <c r="I763" i="1"/>
  <c r="H763" i="1"/>
  <c r="G763" i="1"/>
  <c r="F763" i="1"/>
  <c r="E763" i="1"/>
  <c r="D763" i="1"/>
  <c r="I762" i="1"/>
  <c r="H762" i="1"/>
  <c r="G762" i="1"/>
  <c r="F762" i="1"/>
  <c r="E762" i="1"/>
  <c r="D762" i="1"/>
  <c r="I761" i="1"/>
  <c r="H761" i="1"/>
  <c r="G761" i="1"/>
  <c r="F761" i="1"/>
  <c r="E761" i="1"/>
  <c r="D761" i="1"/>
  <c r="I760" i="1"/>
  <c r="H760" i="1"/>
  <c r="G760" i="1"/>
  <c r="F760" i="1"/>
  <c r="E760" i="1"/>
  <c r="D760" i="1"/>
  <c r="I759" i="1"/>
  <c r="H759" i="1"/>
  <c r="G759" i="1"/>
  <c r="F759" i="1"/>
  <c r="E759" i="1"/>
  <c r="D759" i="1"/>
  <c r="I758" i="1"/>
  <c r="H758" i="1"/>
  <c r="G758" i="1"/>
  <c r="F758" i="1"/>
  <c r="E758" i="1"/>
  <c r="D758" i="1"/>
  <c r="I757" i="1"/>
  <c r="H757" i="1"/>
  <c r="G757" i="1"/>
  <c r="F757" i="1"/>
  <c r="E757" i="1"/>
  <c r="D757" i="1"/>
  <c r="I756" i="1"/>
  <c r="H756" i="1"/>
  <c r="G756" i="1"/>
  <c r="F756" i="1"/>
  <c r="E756" i="1"/>
  <c r="D756" i="1"/>
  <c r="I755" i="1"/>
  <c r="H755" i="1"/>
  <c r="G755" i="1"/>
  <c r="F755" i="1"/>
  <c r="E755" i="1"/>
  <c r="D755" i="1"/>
  <c r="I754" i="1"/>
  <c r="H754" i="1"/>
  <c r="G754" i="1"/>
  <c r="F754" i="1"/>
  <c r="E754" i="1"/>
  <c r="D754" i="1"/>
  <c r="I753" i="1"/>
  <c r="H753" i="1"/>
  <c r="G753" i="1"/>
  <c r="F753" i="1"/>
  <c r="E753" i="1"/>
  <c r="D753" i="1"/>
  <c r="I752" i="1"/>
  <c r="O752" i="1" s="1"/>
  <c r="H752" i="1"/>
  <c r="N752" i="1" s="1"/>
  <c r="G752" i="1"/>
  <c r="M752" i="1" s="1"/>
  <c r="F752" i="1"/>
  <c r="L752" i="1" s="1"/>
  <c r="E752" i="1"/>
  <c r="K752" i="1" s="1"/>
  <c r="D752" i="1"/>
  <c r="J752" i="1" s="1"/>
  <c r="I751" i="1"/>
  <c r="H751" i="1"/>
  <c r="G751" i="1"/>
  <c r="F751" i="1"/>
  <c r="E751" i="1"/>
  <c r="D751" i="1"/>
  <c r="I750" i="1"/>
  <c r="H750" i="1"/>
  <c r="G750" i="1"/>
  <c r="F750" i="1"/>
  <c r="E750" i="1"/>
  <c r="D750" i="1"/>
  <c r="I749" i="1"/>
  <c r="H749" i="1"/>
  <c r="G749" i="1"/>
  <c r="F749" i="1"/>
  <c r="E749" i="1"/>
  <c r="D749" i="1"/>
  <c r="I748" i="1"/>
  <c r="H748" i="1"/>
  <c r="G748" i="1"/>
  <c r="F748" i="1"/>
  <c r="E748" i="1"/>
  <c r="D748" i="1"/>
  <c r="I747" i="1"/>
  <c r="H747" i="1"/>
  <c r="G747" i="1"/>
  <c r="F747" i="1"/>
  <c r="E747" i="1"/>
  <c r="D747" i="1"/>
  <c r="I746" i="1"/>
  <c r="H746" i="1"/>
  <c r="G746" i="1"/>
  <c r="F746" i="1"/>
  <c r="E746" i="1"/>
  <c r="D746" i="1"/>
  <c r="I745" i="1"/>
  <c r="H745" i="1"/>
  <c r="G745" i="1"/>
  <c r="F745" i="1"/>
  <c r="E745" i="1"/>
  <c r="D745" i="1"/>
  <c r="I744" i="1"/>
  <c r="H744" i="1"/>
  <c r="G744" i="1"/>
  <c r="F744" i="1"/>
  <c r="E744" i="1"/>
  <c r="D744" i="1"/>
  <c r="I743" i="1"/>
  <c r="H743" i="1"/>
  <c r="G743" i="1"/>
  <c r="F743" i="1"/>
  <c r="E743" i="1"/>
  <c r="D743" i="1"/>
  <c r="I742" i="1"/>
  <c r="H742" i="1"/>
  <c r="G742" i="1"/>
  <c r="F742" i="1"/>
  <c r="E742" i="1"/>
  <c r="D742" i="1"/>
  <c r="I741" i="1"/>
  <c r="H741" i="1"/>
  <c r="G741" i="1"/>
  <c r="F741" i="1"/>
  <c r="E741" i="1"/>
  <c r="D741" i="1"/>
  <c r="I740" i="1"/>
  <c r="H740" i="1"/>
  <c r="G740" i="1"/>
  <c r="F740" i="1"/>
  <c r="E740" i="1"/>
  <c r="D740" i="1"/>
  <c r="I739" i="1"/>
  <c r="H739" i="1"/>
  <c r="G739" i="1"/>
  <c r="F739" i="1"/>
  <c r="E739" i="1"/>
  <c r="D739" i="1"/>
  <c r="I738" i="1"/>
  <c r="H738" i="1"/>
  <c r="G738" i="1"/>
  <c r="F738" i="1"/>
  <c r="E738" i="1"/>
  <c r="D738" i="1"/>
  <c r="I737" i="1"/>
  <c r="H737" i="1"/>
  <c r="G737" i="1"/>
  <c r="F737" i="1"/>
  <c r="E737" i="1"/>
  <c r="D737" i="1"/>
  <c r="I736" i="1"/>
  <c r="H736" i="1"/>
  <c r="G736" i="1"/>
  <c r="F736" i="1"/>
  <c r="E736" i="1"/>
  <c r="D736" i="1"/>
  <c r="I735" i="1"/>
  <c r="H735" i="1"/>
  <c r="G735" i="1"/>
  <c r="F735" i="1"/>
  <c r="E735" i="1"/>
  <c r="D735" i="1"/>
  <c r="I734" i="1"/>
  <c r="H734" i="1"/>
  <c r="G734" i="1"/>
  <c r="F734" i="1"/>
  <c r="E734" i="1"/>
  <c r="D734" i="1"/>
  <c r="I733" i="1"/>
  <c r="H733" i="1"/>
  <c r="G733" i="1"/>
  <c r="F733" i="1"/>
  <c r="E733" i="1"/>
  <c r="D733" i="1"/>
  <c r="I732" i="1"/>
  <c r="H732" i="1"/>
  <c r="G732" i="1"/>
  <c r="F732" i="1"/>
  <c r="E732" i="1"/>
  <c r="D732" i="1"/>
  <c r="I731" i="1"/>
  <c r="H731" i="1"/>
  <c r="G731" i="1"/>
  <c r="F731" i="1"/>
  <c r="E731" i="1"/>
  <c r="D731" i="1"/>
  <c r="I730" i="1"/>
  <c r="H730" i="1"/>
  <c r="G730" i="1"/>
  <c r="F730" i="1"/>
  <c r="E730" i="1"/>
  <c r="D730" i="1"/>
  <c r="I729" i="1"/>
  <c r="H729" i="1"/>
  <c r="G729" i="1"/>
  <c r="F729" i="1"/>
  <c r="E729" i="1"/>
  <c r="D729" i="1"/>
  <c r="I728" i="1"/>
  <c r="H728" i="1"/>
  <c r="G728" i="1"/>
  <c r="F728" i="1"/>
  <c r="E728" i="1"/>
  <c r="D728" i="1"/>
  <c r="I727" i="1"/>
  <c r="H727" i="1"/>
  <c r="G727" i="1"/>
  <c r="F727" i="1"/>
  <c r="E727" i="1"/>
  <c r="D727" i="1"/>
  <c r="I726" i="1"/>
  <c r="H726" i="1"/>
  <c r="G726" i="1"/>
  <c r="F726" i="1"/>
  <c r="E726" i="1"/>
  <c r="D726" i="1"/>
  <c r="I725" i="1"/>
  <c r="H725" i="1"/>
  <c r="G725" i="1"/>
  <c r="F725" i="1"/>
  <c r="E725" i="1"/>
  <c r="D725" i="1"/>
  <c r="I724" i="1"/>
  <c r="H724" i="1"/>
  <c r="G724" i="1"/>
  <c r="F724" i="1"/>
  <c r="E724" i="1"/>
  <c r="D724" i="1"/>
  <c r="I723" i="1"/>
  <c r="H723" i="1"/>
  <c r="G723" i="1"/>
  <c r="F723" i="1"/>
  <c r="E723" i="1"/>
  <c r="D723" i="1"/>
  <c r="I722" i="1"/>
  <c r="H722" i="1"/>
  <c r="G722" i="1"/>
  <c r="F722" i="1"/>
  <c r="E722" i="1"/>
  <c r="D722" i="1"/>
  <c r="I721" i="1"/>
  <c r="O721" i="1" s="1"/>
  <c r="H721" i="1"/>
  <c r="N721" i="1" s="1"/>
  <c r="G721" i="1"/>
  <c r="M721" i="1" s="1"/>
  <c r="F721" i="1"/>
  <c r="L721" i="1" s="1"/>
  <c r="E721" i="1"/>
  <c r="K721" i="1" s="1"/>
  <c r="D721" i="1"/>
  <c r="J721" i="1" s="1"/>
  <c r="I720" i="1"/>
  <c r="H720" i="1"/>
  <c r="G720" i="1"/>
  <c r="F720" i="1"/>
  <c r="E720" i="1"/>
  <c r="D720" i="1"/>
  <c r="I719" i="1"/>
  <c r="H719" i="1"/>
  <c r="G719" i="1"/>
  <c r="F719" i="1"/>
  <c r="E719" i="1"/>
  <c r="D719" i="1"/>
  <c r="I718" i="1"/>
  <c r="H718" i="1"/>
  <c r="G718" i="1"/>
  <c r="F718" i="1"/>
  <c r="E718" i="1"/>
  <c r="D718" i="1"/>
  <c r="I717" i="1"/>
  <c r="H717" i="1"/>
  <c r="G717" i="1"/>
  <c r="F717" i="1"/>
  <c r="E717" i="1"/>
  <c r="D717" i="1"/>
  <c r="I716" i="1"/>
  <c r="H716" i="1"/>
  <c r="G716" i="1"/>
  <c r="F716" i="1"/>
  <c r="E716" i="1"/>
  <c r="D716" i="1"/>
  <c r="I715" i="1"/>
  <c r="H715" i="1"/>
  <c r="G715" i="1"/>
  <c r="F715" i="1"/>
  <c r="E715" i="1"/>
  <c r="D715" i="1"/>
  <c r="I714" i="1"/>
  <c r="H714" i="1"/>
  <c r="G714" i="1"/>
  <c r="F714" i="1"/>
  <c r="E714" i="1"/>
  <c r="D714" i="1"/>
  <c r="I713" i="1"/>
  <c r="H713" i="1"/>
  <c r="G713" i="1"/>
  <c r="F713" i="1"/>
  <c r="E713" i="1"/>
  <c r="D713" i="1"/>
  <c r="I712" i="1"/>
  <c r="H712" i="1"/>
  <c r="G712" i="1"/>
  <c r="F712" i="1"/>
  <c r="E712" i="1"/>
  <c r="D712" i="1"/>
  <c r="I711" i="1"/>
  <c r="H711" i="1"/>
  <c r="G711" i="1"/>
  <c r="F711" i="1"/>
  <c r="E711" i="1"/>
  <c r="D711" i="1"/>
  <c r="I710" i="1"/>
  <c r="H710" i="1"/>
  <c r="G710" i="1"/>
  <c r="F710" i="1"/>
  <c r="E710" i="1"/>
  <c r="D710" i="1"/>
  <c r="I709" i="1"/>
  <c r="H709" i="1"/>
  <c r="G709" i="1"/>
  <c r="F709" i="1"/>
  <c r="E709" i="1"/>
  <c r="D709" i="1"/>
  <c r="I708" i="1"/>
  <c r="H708" i="1"/>
  <c r="G708" i="1"/>
  <c r="F708" i="1"/>
  <c r="E708" i="1"/>
  <c r="D708" i="1"/>
  <c r="I707" i="1"/>
  <c r="H707" i="1"/>
  <c r="G707" i="1"/>
  <c r="F707" i="1"/>
  <c r="E707" i="1"/>
  <c r="D707" i="1"/>
  <c r="I706" i="1"/>
  <c r="H706" i="1"/>
  <c r="G706" i="1"/>
  <c r="F706" i="1"/>
  <c r="E706" i="1"/>
  <c r="D706" i="1"/>
  <c r="I705" i="1"/>
  <c r="H705" i="1"/>
  <c r="G705" i="1"/>
  <c r="F705" i="1"/>
  <c r="E705" i="1"/>
  <c r="D705" i="1"/>
  <c r="I704" i="1"/>
  <c r="H704" i="1"/>
  <c r="G704" i="1"/>
  <c r="F704" i="1"/>
  <c r="E704" i="1"/>
  <c r="D704" i="1"/>
  <c r="I703" i="1"/>
  <c r="H703" i="1"/>
  <c r="G703" i="1"/>
  <c r="F703" i="1"/>
  <c r="E703" i="1"/>
  <c r="D703" i="1"/>
  <c r="I702" i="1"/>
  <c r="H702" i="1"/>
  <c r="G702" i="1"/>
  <c r="F702" i="1"/>
  <c r="E702" i="1"/>
  <c r="D702" i="1"/>
  <c r="I701" i="1"/>
  <c r="H701" i="1"/>
  <c r="G701" i="1"/>
  <c r="F701" i="1"/>
  <c r="E701" i="1"/>
  <c r="D701" i="1"/>
  <c r="I700" i="1"/>
  <c r="H700" i="1"/>
  <c r="G700" i="1"/>
  <c r="F700" i="1"/>
  <c r="E700" i="1"/>
  <c r="D700" i="1"/>
  <c r="I699" i="1"/>
  <c r="H699" i="1"/>
  <c r="G699" i="1"/>
  <c r="F699" i="1"/>
  <c r="E699" i="1"/>
  <c r="D699" i="1"/>
  <c r="I698" i="1"/>
  <c r="H698" i="1"/>
  <c r="G698" i="1"/>
  <c r="F698" i="1"/>
  <c r="E698" i="1"/>
  <c r="D698" i="1"/>
  <c r="I697" i="1"/>
  <c r="H697" i="1"/>
  <c r="G697" i="1"/>
  <c r="F697" i="1"/>
  <c r="E697" i="1"/>
  <c r="D697" i="1"/>
  <c r="I696" i="1"/>
  <c r="H696" i="1"/>
  <c r="G696" i="1"/>
  <c r="F696" i="1"/>
  <c r="E696" i="1"/>
  <c r="D696" i="1"/>
  <c r="I695" i="1"/>
  <c r="H695" i="1"/>
  <c r="G695" i="1"/>
  <c r="F695" i="1"/>
  <c r="E695" i="1"/>
  <c r="D695" i="1"/>
  <c r="I694" i="1"/>
  <c r="H694" i="1"/>
  <c r="G694" i="1"/>
  <c r="F694" i="1"/>
  <c r="E694" i="1"/>
  <c r="D694" i="1"/>
  <c r="I693" i="1"/>
  <c r="H693" i="1"/>
  <c r="G693" i="1"/>
  <c r="F693" i="1"/>
  <c r="E693" i="1"/>
  <c r="D693" i="1"/>
  <c r="I692" i="1"/>
  <c r="H692" i="1"/>
  <c r="G692" i="1"/>
  <c r="F692" i="1"/>
  <c r="E692" i="1"/>
  <c r="D692" i="1"/>
  <c r="I691" i="1"/>
  <c r="H691" i="1"/>
  <c r="G691" i="1"/>
  <c r="F691" i="1"/>
  <c r="E691" i="1"/>
  <c r="D691" i="1"/>
  <c r="I690" i="1"/>
  <c r="O690" i="1" s="1"/>
  <c r="H690" i="1"/>
  <c r="N690" i="1" s="1"/>
  <c r="G690" i="1"/>
  <c r="M690" i="1" s="1"/>
  <c r="F690" i="1"/>
  <c r="L690" i="1" s="1"/>
  <c r="E690" i="1"/>
  <c r="K690" i="1" s="1"/>
  <c r="D690" i="1"/>
  <c r="J690" i="1" s="1"/>
  <c r="I689" i="1"/>
  <c r="H689" i="1"/>
  <c r="G689" i="1"/>
  <c r="F689" i="1"/>
  <c r="E689" i="1"/>
  <c r="D689" i="1"/>
  <c r="I688" i="1"/>
  <c r="H688" i="1"/>
  <c r="G688" i="1"/>
  <c r="F688" i="1"/>
  <c r="E688" i="1"/>
  <c r="D688" i="1"/>
  <c r="I687" i="1"/>
  <c r="H687" i="1"/>
  <c r="G687" i="1"/>
  <c r="F687" i="1"/>
  <c r="E687" i="1"/>
  <c r="D687" i="1"/>
  <c r="I686" i="1"/>
  <c r="H686" i="1"/>
  <c r="G686" i="1"/>
  <c r="F686" i="1"/>
  <c r="E686" i="1"/>
  <c r="D686" i="1"/>
  <c r="I685" i="1"/>
  <c r="H685" i="1"/>
  <c r="G685" i="1"/>
  <c r="F685" i="1"/>
  <c r="E685" i="1"/>
  <c r="D685" i="1"/>
  <c r="I684" i="1"/>
  <c r="H684" i="1"/>
  <c r="G684" i="1"/>
  <c r="F684" i="1"/>
  <c r="E684" i="1"/>
  <c r="D684" i="1"/>
  <c r="I683" i="1"/>
  <c r="H683" i="1"/>
  <c r="G683" i="1"/>
  <c r="F683" i="1"/>
  <c r="E683" i="1"/>
  <c r="D683" i="1"/>
  <c r="I682" i="1"/>
  <c r="H682" i="1"/>
  <c r="G682" i="1"/>
  <c r="F682" i="1"/>
  <c r="E682" i="1"/>
  <c r="D682" i="1"/>
  <c r="I681" i="1"/>
  <c r="H681" i="1"/>
  <c r="G681" i="1"/>
  <c r="F681" i="1"/>
  <c r="E681" i="1"/>
  <c r="D681" i="1"/>
  <c r="I680" i="1"/>
  <c r="H680" i="1"/>
  <c r="G680" i="1"/>
  <c r="F680" i="1"/>
  <c r="E680" i="1"/>
  <c r="D680" i="1"/>
  <c r="I679" i="1"/>
  <c r="H679" i="1"/>
  <c r="G679" i="1"/>
  <c r="F679" i="1"/>
  <c r="E679" i="1"/>
  <c r="D679" i="1"/>
  <c r="I678" i="1"/>
  <c r="H678" i="1"/>
  <c r="G678" i="1"/>
  <c r="F678" i="1"/>
  <c r="E678" i="1"/>
  <c r="D678" i="1"/>
  <c r="I677" i="1"/>
  <c r="H677" i="1"/>
  <c r="G677" i="1"/>
  <c r="F677" i="1"/>
  <c r="E677" i="1"/>
  <c r="D677" i="1"/>
  <c r="I676" i="1"/>
  <c r="H676" i="1"/>
  <c r="G676" i="1"/>
  <c r="F676" i="1"/>
  <c r="E676" i="1"/>
  <c r="D676" i="1"/>
  <c r="I675" i="1"/>
  <c r="H675" i="1"/>
  <c r="G675" i="1"/>
  <c r="F675" i="1"/>
  <c r="E675" i="1"/>
  <c r="D675" i="1"/>
  <c r="I674" i="1"/>
  <c r="H674" i="1"/>
  <c r="G674" i="1"/>
  <c r="F674" i="1"/>
  <c r="E674" i="1"/>
  <c r="D674" i="1"/>
  <c r="I673" i="1"/>
  <c r="H673" i="1"/>
  <c r="G673" i="1"/>
  <c r="F673" i="1"/>
  <c r="E673" i="1"/>
  <c r="D673" i="1"/>
  <c r="I672" i="1"/>
  <c r="H672" i="1"/>
  <c r="G672" i="1"/>
  <c r="F672" i="1"/>
  <c r="E672" i="1"/>
  <c r="D672" i="1"/>
  <c r="I671" i="1"/>
  <c r="H671" i="1"/>
  <c r="G671" i="1"/>
  <c r="F671" i="1"/>
  <c r="E671" i="1"/>
  <c r="D671" i="1"/>
  <c r="I670" i="1"/>
  <c r="H670" i="1"/>
  <c r="G670" i="1"/>
  <c r="F670" i="1"/>
  <c r="E670" i="1"/>
  <c r="D670" i="1"/>
  <c r="I669" i="1"/>
  <c r="H669" i="1"/>
  <c r="G669" i="1"/>
  <c r="F669" i="1"/>
  <c r="E669" i="1"/>
  <c r="D669" i="1"/>
  <c r="I668" i="1"/>
  <c r="H668" i="1"/>
  <c r="G668" i="1"/>
  <c r="F668" i="1"/>
  <c r="E668" i="1"/>
  <c r="D668" i="1"/>
  <c r="I667" i="1"/>
  <c r="H667" i="1"/>
  <c r="G667" i="1"/>
  <c r="F667" i="1"/>
  <c r="E667" i="1"/>
  <c r="D667" i="1"/>
  <c r="I666" i="1"/>
  <c r="H666" i="1"/>
  <c r="G666" i="1"/>
  <c r="F666" i="1"/>
  <c r="E666" i="1"/>
  <c r="D666" i="1"/>
  <c r="I665" i="1"/>
  <c r="H665" i="1"/>
  <c r="G665" i="1"/>
  <c r="F665" i="1"/>
  <c r="E665" i="1"/>
  <c r="D665" i="1"/>
  <c r="I664" i="1"/>
  <c r="H664" i="1"/>
  <c r="G664" i="1"/>
  <c r="F664" i="1"/>
  <c r="E664" i="1"/>
  <c r="D664" i="1"/>
  <c r="I663" i="1"/>
  <c r="H663" i="1"/>
  <c r="G663" i="1"/>
  <c r="F663" i="1"/>
  <c r="E663" i="1"/>
  <c r="D663" i="1"/>
  <c r="I662" i="1"/>
  <c r="H662" i="1"/>
  <c r="G662" i="1"/>
  <c r="F662" i="1"/>
  <c r="E662" i="1"/>
  <c r="D662" i="1"/>
  <c r="I661" i="1"/>
  <c r="H661" i="1"/>
  <c r="G661" i="1"/>
  <c r="F661" i="1"/>
  <c r="E661" i="1"/>
  <c r="D661" i="1"/>
  <c r="I660" i="1"/>
  <c r="H660" i="1"/>
  <c r="G660" i="1"/>
  <c r="F660" i="1"/>
  <c r="E660" i="1"/>
  <c r="D660" i="1"/>
  <c r="I659" i="1"/>
  <c r="O659" i="1" s="1"/>
  <c r="H659" i="1"/>
  <c r="N659" i="1" s="1"/>
  <c r="G659" i="1"/>
  <c r="M659" i="1" s="1"/>
  <c r="F659" i="1"/>
  <c r="L659" i="1" s="1"/>
  <c r="E659" i="1"/>
  <c r="K659" i="1" s="1"/>
  <c r="D659" i="1"/>
  <c r="J659" i="1" s="1"/>
  <c r="I658" i="1"/>
  <c r="H658" i="1"/>
  <c r="G658" i="1"/>
  <c r="F658" i="1"/>
  <c r="E658" i="1"/>
  <c r="D658" i="1"/>
  <c r="I657" i="1"/>
  <c r="H657" i="1"/>
  <c r="G657" i="1"/>
  <c r="F657" i="1"/>
  <c r="E657" i="1"/>
  <c r="D657" i="1"/>
  <c r="I656" i="1"/>
  <c r="H656" i="1"/>
  <c r="G656" i="1"/>
  <c r="F656" i="1"/>
  <c r="E656" i="1"/>
  <c r="D656" i="1"/>
  <c r="I655" i="1"/>
  <c r="H655" i="1"/>
  <c r="G655" i="1"/>
  <c r="F655" i="1"/>
  <c r="E655" i="1"/>
  <c r="D655" i="1"/>
  <c r="I654" i="1"/>
  <c r="H654" i="1"/>
  <c r="G654" i="1"/>
  <c r="F654" i="1"/>
  <c r="E654" i="1"/>
  <c r="D654" i="1"/>
  <c r="I653" i="1"/>
  <c r="H653" i="1"/>
  <c r="G653" i="1"/>
  <c r="F653" i="1"/>
  <c r="E653" i="1"/>
  <c r="D653" i="1"/>
  <c r="I652" i="1"/>
  <c r="H652" i="1"/>
  <c r="G652" i="1"/>
  <c r="F652" i="1"/>
  <c r="E652" i="1"/>
  <c r="D652" i="1"/>
  <c r="I651" i="1"/>
  <c r="H651" i="1"/>
  <c r="G651" i="1"/>
  <c r="F651" i="1"/>
  <c r="E651" i="1"/>
  <c r="D651" i="1"/>
  <c r="I650" i="1"/>
  <c r="H650" i="1"/>
  <c r="G650" i="1"/>
  <c r="F650" i="1"/>
  <c r="E650" i="1"/>
  <c r="D650" i="1"/>
  <c r="I649" i="1"/>
  <c r="H649" i="1"/>
  <c r="G649" i="1"/>
  <c r="F649" i="1"/>
  <c r="E649" i="1"/>
  <c r="D649" i="1"/>
  <c r="I648" i="1"/>
  <c r="H648" i="1"/>
  <c r="G648" i="1"/>
  <c r="F648" i="1"/>
  <c r="E648" i="1"/>
  <c r="D648" i="1"/>
  <c r="I647" i="1"/>
  <c r="H647" i="1"/>
  <c r="G647" i="1"/>
  <c r="F647" i="1"/>
  <c r="E647" i="1"/>
  <c r="D647" i="1"/>
  <c r="I646" i="1"/>
  <c r="H646" i="1"/>
  <c r="G646" i="1"/>
  <c r="F646" i="1"/>
  <c r="E646" i="1"/>
  <c r="D646" i="1"/>
  <c r="I645" i="1"/>
  <c r="H645" i="1"/>
  <c r="G645" i="1"/>
  <c r="F645" i="1"/>
  <c r="E645" i="1"/>
  <c r="D645" i="1"/>
  <c r="I644" i="1"/>
  <c r="H644" i="1"/>
  <c r="G644" i="1"/>
  <c r="F644" i="1"/>
  <c r="E644" i="1"/>
  <c r="D644" i="1"/>
  <c r="I643" i="1"/>
  <c r="H643" i="1"/>
  <c r="G643" i="1"/>
  <c r="F643" i="1"/>
  <c r="E643" i="1"/>
  <c r="D643" i="1"/>
  <c r="I642" i="1"/>
  <c r="H642" i="1"/>
  <c r="G642" i="1"/>
  <c r="F642" i="1"/>
  <c r="E642" i="1"/>
  <c r="D642" i="1"/>
  <c r="I641" i="1"/>
  <c r="H641" i="1"/>
  <c r="G641" i="1"/>
  <c r="F641" i="1"/>
  <c r="E641" i="1"/>
  <c r="D641" i="1"/>
  <c r="I640" i="1"/>
  <c r="H640" i="1"/>
  <c r="G640" i="1"/>
  <c r="F640" i="1"/>
  <c r="E640" i="1"/>
  <c r="D640" i="1"/>
  <c r="I639" i="1"/>
  <c r="H639" i="1"/>
  <c r="G639" i="1"/>
  <c r="F639" i="1"/>
  <c r="E639" i="1"/>
  <c r="D639" i="1"/>
  <c r="I638" i="1"/>
  <c r="H638" i="1"/>
  <c r="G638" i="1"/>
  <c r="F638" i="1"/>
  <c r="E638" i="1"/>
  <c r="D638" i="1"/>
  <c r="I637" i="1"/>
  <c r="H637" i="1"/>
  <c r="G637" i="1"/>
  <c r="F637" i="1"/>
  <c r="E637" i="1"/>
  <c r="D637" i="1"/>
  <c r="I636" i="1"/>
  <c r="H636" i="1"/>
  <c r="G636" i="1"/>
  <c r="F636" i="1"/>
  <c r="E636" i="1"/>
  <c r="D636" i="1"/>
  <c r="I635" i="1"/>
  <c r="H635" i="1"/>
  <c r="G635" i="1"/>
  <c r="F635" i="1"/>
  <c r="E635" i="1"/>
  <c r="D635" i="1"/>
  <c r="I634" i="1"/>
  <c r="H634" i="1"/>
  <c r="G634" i="1"/>
  <c r="F634" i="1"/>
  <c r="E634" i="1"/>
  <c r="D634" i="1"/>
  <c r="I633" i="1"/>
  <c r="H633" i="1"/>
  <c r="G633" i="1"/>
  <c r="F633" i="1"/>
  <c r="E633" i="1"/>
  <c r="D633" i="1"/>
  <c r="I632" i="1"/>
  <c r="H632" i="1"/>
  <c r="G632" i="1"/>
  <c r="F632" i="1"/>
  <c r="E632" i="1"/>
  <c r="D632" i="1"/>
  <c r="I631" i="1"/>
  <c r="H631" i="1"/>
  <c r="G631" i="1"/>
  <c r="F631" i="1"/>
  <c r="E631" i="1"/>
  <c r="D631" i="1"/>
  <c r="I630" i="1"/>
  <c r="H630" i="1"/>
  <c r="G630" i="1"/>
  <c r="F630" i="1"/>
  <c r="E630" i="1"/>
  <c r="D630" i="1"/>
  <c r="I629" i="1"/>
  <c r="H629" i="1"/>
  <c r="G629" i="1"/>
  <c r="F629" i="1"/>
  <c r="E629" i="1"/>
  <c r="D629" i="1"/>
  <c r="I628" i="1"/>
  <c r="H628" i="1"/>
  <c r="G628" i="1"/>
  <c r="F628" i="1"/>
  <c r="E628" i="1"/>
  <c r="D628" i="1"/>
  <c r="I627" i="1"/>
  <c r="H627" i="1"/>
  <c r="G627" i="1"/>
  <c r="F627" i="1"/>
  <c r="E627" i="1"/>
  <c r="D627" i="1"/>
  <c r="I626" i="1"/>
  <c r="H626" i="1"/>
  <c r="G626" i="1"/>
  <c r="F626" i="1"/>
  <c r="E626" i="1"/>
  <c r="D626" i="1"/>
  <c r="I625" i="1"/>
  <c r="H625" i="1"/>
  <c r="G625" i="1"/>
  <c r="F625" i="1"/>
  <c r="E625" i="1"/>
  <c r="D625" i="1"/>
  <c r="I624" i="1"/>
  <c r="H624" i="1"/>
  <c r="G624" i="1"/>
  <c r="F624" i="1"/>
  <c r="E624" i="1"/>
  <c r="D624" i="1"/>
  <c r="I623" i="1"/>
  <c r="H623" i="1"/>
  <c r="G623" i="1"/>
  <c r="F623" i="1"/>
  <c r="E623" i="1"/>
  <c r="D623" i="1"/>
  <c r="I622" i="1"/>
  <c r="H622" i="1"/>
  <c r="G622" i="1"/>
  <c r="F622" i="1"/>
  <c r="E622" i="1"/>
  <c r="D622" i="1"/>
  <c r="I621" i="1"/>
  <c r="H621" i="1"/>
  <c r="G621" i="1"/>
  <c r="F621" i="1"/>
  <c r="E621" i="1"/>
  <c r="D621" i="1"/>
  <c r="I620" i="1"/>
  <c r="H620" i="1"/>
  <c r="G620" i="1"/>
  <c r="F620" i="1"/>
  <c r="E620" i="1"/>
  <c r="D620" i="1"/>
  <c r="I619" i="1"/>
  <c r="H619" i="1"/>
  <c r="G619" i="1"/>
  <c r="F619" i="1"/>
  <c r="E619" i="1"/>
  <c r="D619" i="1"/>
  <c r="I618" i="1"/>
  <c r="H618" i="1"/>
  <c r="G618" i="1"/>
  <c r="F618" i="1"/>
  <c r="E618" i="1"/>
  <c r="D618" i="1"/>
  <c r="I617" i="1"/>
  <c r="H617" i="1"/>
  <c r="G617" i="1"/>
  <c r="F617" i="1"/>
  <c r="E617" i="1"/>
  <c r="D617" i="1"/>
  <c r="I616" i="1"/>
  <c r="H616" i="1"/>
  <c r="G616" i="1"/>
  <c r="F616" i="1"/>
  <c r="E616" i="1"/>
  <c r="D616" i="1"/>
  <c r="I615" i="1"/>
  <c r="H615" i="1"/>
  <c r="G615" i="1"/>
  <c r="F615" i="1"/>
  <c r="E615" i="1"/>
  <c r="D615" i="1"/>
  <c r="I614" i="1"/>
  <c r="H614" i="1"/>
  <c r="G614" i="1"/>
  <c r="F614" i="1"/>
  <c r="E614" i="1"/>
  <c r="D614" i="1"/>
  <c r="I613" i="1"/>
  <c r="H613" i="1"/>
  <c r="G613" i="1"/>
  <c r="F613" i="1"/>
  <c r="E613" i="1"/>
  <c r="D613" i="1"/>
  <c r="I612" i="1"/>
  <c r="H612" i="1"/>
  <c r="G612" i="1"/>
  <c r="F612" i="1"/>
  <c r="E612" i="1"/>
  <c r="D612" i="1"/>
  <c r="I611" i="1"/>
  <c r="H611" i="1"/>
  <c r="G611" i="1"/>
  <c r="F611" i="1"/>
  <c r="E611" i="1"/>
  <c r="D611" i="1"/>
  <c r="I610" i="1"/>
  <c r="H610" i="1"/>
  <c r="G610" i="1"/>
  <c r="F610" i="1"/>
  <c r="E610" i="1"/>
  <c r="D610" i="1"/>
  <c r="I609" i="1"/>
  <c r="H609" i="1"/>
  <c r="G609" i="1"/>
  <c r="F609" i="1"/>
  <c r="E609" i="1"/>
  <c r="D609" i="1"/>
  <c r="I608" i="1"/>
  <c r="H608" i="1"/>
  <c r="G608" i="1"/>
  <c r="F608" i="1"/>
  <c r="E608" i="1"/>
  <c r="D608" i="1"/>
  <c r="I607" i="1"/>
  <c r="H607" i="1"/>
  <c r="G607" i="1"/>
  <c r="F607" i="1"/>
  <c r="E607" i="1"/>
  <c r="D607" i="1"/>
  <c r="I606" i="1"/>
  <c r="H606" i="1"/>
  <c r="G606" i="1"/>
  <c r="F606" i="1"/>
  <c r="E606" i="1"/>
  <c r="D606" i="1"/>
  <c r="I605" i="1"/>
  <c r="H605" i="1"/>
  <c r="G605" i="1"/>
  <c r="F605" i="1"/>
  <c r="E605" i="1"/>
  <c r="D605" i="1"/>
  <c r="I604" i="1"/>
  <c r="H604" i="1"/>
  <c r="G604" i="1"/>
  <c r="F604" i="1"/>
  <c r="E604" i="1"/>
  <c r="D604" i="1"/>
  <c r="I603" i="1"/>
  <c r="H603" i="1"/>
  <c r="G603" i="1"/>
  <c r="F603" i="1"/>
  <c r="E603" i="1"/>
  <c r="D603" i="1"/>
  <c r="I602" i="1"/>
  <c r="H602" i="1"/>
  <c r="G602" i="1"/>
  <c r="F602" i="1"/>
  <c r="E602" i="1"/>
  <c r="D602" i="1"/>
  <c r="I601" i="1"/>
  <c r="H601" i="1"/>
  <c r="G601" i="1"/>
  <c r="F601" i="1"/>
  <c r="E601" i="1"/>
  <c r="D601" i="1"/>
  <c r="I600" i="1"/>
  <c r="H600" i="1"/>
  <c r="G600" i="1"/>
  <c r="F600" i="1"/>
  <c r="E600" i="1"/>
  <c r="D600" i="1"/>
  <c r="I599" i="1"/>
  <c r="H599" i="1"/>
  <c r="G599" i="1"/>
  <c r="F599" i="1"/>
  <c r="E599" i="1"/>
  <c r="D599" i="1"/>
  <c r="I598" i="1"/>
  <c r="H598" i="1"/>
  <c r="G598" i="1"/>
  <c r="F598" i="1"/>
  <c r="E598" i="1"/>
  <c r="D598" i="1"/>
  <c r="I597" i="1"/>
  <c r="H597" i="1"/>
  <c r="G597" i="1"/>
  <c r="F597" i="1"/>
  <c r="E597" i="1"/>
  <c r="D597" i="1"/>
  <c r="I596" i="1"/>
  <c r="H596" i="1"/>
  <c r="G596" i="1"/>
  <c r="F596" i="1"/>
  <c r="E596" i="1"/>
  <c r="D596" i="1"/>
  <c r="I595" i="1"/>
  <c r="H595" i="1"/>
  <c r="G595" i="1"/>
  <c r="F595" i="1"/>
  <c r="E595" i="1"/>
  <c r="D595" i="1"/>
  <c r="I594" i="1"/>
  <c r="H594" i="1"/>
  <c r="G594" i="1"/>
  <c r="F594" i="1"/>
  <c r="E594" i="1"/>
  <c r="D594" i="1"/>
  <c r="I593" i="1"/>
  <c r="H593" i="1"/>
  <c r="G593" i="1"/>
  <c r="F593" i="1"/>
  <c r="E593" i="1"/>
  <c r="D593" i="1"/>
  <c r="I592" i="1"/>
  <c r="H592" i="1"/>
  <c r="G592" i="1"/>
  <c r="F592" i="1"/>
  <c r="E592" i="1"/>
  <c r="D592" i="1"/>
  <c r="I591" i="1"/>
  <c r="H591" i="1"/>
  <c r="G591" i="1"/>
  <c r="F591" i="1"/>
  <c r="E591" i="1"/>
  <c r="D591" i="1"/>
  <c r="I590" i="1"/>
  <c r="H590" i="1"/>
  <c r="G590" i="1"/>
  <c r="F590" i="1"/>
  <c r="E590" i="1"/>
  <c r="D590" i="1"/>
  <c r="I589" i="1"/>
  <c r="H589" i="1"/>
  <c r="G589" i="1"/>
  <c r="F589" i="1"/>
  <c r="E589" i="1"/>
  <c r="D589" i="1"/>
  <c r="I588" i="1"/>
  <c r="H588" i="1"/>
  <c r="G588" i="1"/>
  <c r="F588" i="1"/>
  <c r="E588" i="1"/>
  <c r="D588" i="1"/>
  <c r="I587" i="1"/>
  <c r="H587" i="1"/>
  <c r="G587" i="1"/>
  <c r="F587" i="1"/>
  <c r="E587" i="1"/>
  <c r="D587" i="1"/>
  <c r="I586" i="1"/>
  <c r="H586" i="1"/>
  <c r="G586" i="1"/>
  <c r="F586" i="1"/>
  <c r="E586" i="1"/>
  <c r="D586" i="1"/>
  <c r="I585" i="1"/>
  <c r="H585" i="1"/>
  <c r="G585" i="1"/>
  <c r="F585" i="1"/>
  <c r="E585" i="1"/>
  <c r="D585" i="1"/>
  <c r="I584" i="1"/>
  <c r="H584" i="1"/>
  <c r="G584" i="1"/>
  <c r="F584" i="1"/>
  <c r="E584" i="1"/>
  <c r="D584" i="1"/>
  <c r="I583" i="1"/>
  <c r="H583" i="1"/>
  <c r="G583" i="1"/>
  <c r="F583" i="1"/>
  <c r="E583" i="1"/>
  <c r="D583" i="1"/>
  <c r="I582" i="1"/>
  <c r="H582" i="1"/>
  <c r="G582" i="1"/>
  <c r="F582" i="1"/>
  <c r="E582" i="1"/>
  <c r="D582" i="1"/>
  <c r="I581" i="1"/>
  <c r="H581" i="1"/>
  <c r="G581" i="1"/>
  <c r="F581" i="1"/>
  <c r="E581" i="1"/>
  <c r="D581" i="1"/>
  <c r="I580" i="1"/>
  <c r="H580" i="1"/>
  <c r="G580" i="1"/>
  <c r="F580" i="1"/>
  <c r="E580" i="1"/>
  <c r="D580" i="1"/>
  <c r="I579" i="1"/>
  <c r="H579" i="1"/>
  <c r="G579" i="1"/>
  <c r="F579" i="1"/>
  <c r="E579" i="1"/>
  <c r="D579" i="1"/>
  <c r="I578" i="1"/>
  <c r="H578" i="1"/>
  <c r="G578" i="1"/>
  <c r="F578" i="1"/>
  <c r="E578" i="1"/>
  <c r="D578" i="1"/>
  <c r="I577" i="1"/>
  <c r="H577" i="1"/>
  <c r="G577" i="1"/>
  <c r="F577" i="1"/>
  <c r="E577" i="1"/>
  <c r="D577" i="1"/>
  <c r="I576" i="1"/>
  <c r="H576" i="1"/>
  <c r="G576" i="1"/>
  <c r="F576" i="1"/>
  <c r="E576" i="1"/>
  <c r="D576" i="1"/>
  <c r="I575" i="1"/>
  <c r="H575" i="1"/>
  <c r="G575" i="1"/>
  <c r="F575" i="1"/>
  <c r="E575" i="1"/>
  <c r="D575" i="1"/>
  <c r="I574" i="1"/>
  <c r="H574" i="1"/>
  <c r="G574" i="1"/>
  <c r="F574" i="1"/>
  <c r="E574" i="1"/>
  <c r="D574" i="1"/>
  <c r="I573" i="1"/>
  <c r="H573" i="1"/>
  <c r="G573" i="1"/>
  <c r="F573" i="1"/>
  <c r="E573" i="1"/>
  <c r="D573" i="1"/>
  <c r="I572" i="1"/>
  <c r="H572" i="1"/>
  <c r="G572" i="1"/>
  <c r="F572" i="1"/>
  <c r="E572" i="1"/>
  <c r="D572" i="1"/>
  <c r="I571" i="1"/>
  <c r="H571" i="1"/>
  <c r="G571" i="1"/>
  <c r="F571" i="1"/>
  <c r="E571" i="1"/>
  <c r="D571" i="1"/>
  <c r="I570" i="1"/>
  <c r="H570" i="1"/>
  <c r="G570" i="1"/>
  <c r="F570" i="1"/>
  <c r="E570" i="1"/>
  <c r="D570" i="1"/>
  <c r="I569" i="1"/>
  <c r="H569" i="1"/>
  <c r="G569" i="1"/>
  <c r="F569" i="1"/>
  <c r="E569" i="1"/>
  <c r="D569" i="1"/>
  <c r="I568" i="1"/>
  <c r="H568" i="1"/>
  <c r="G568" i="1"/>
  <c r="F568" i="1"/>
  <c r="E568" i="1"/>
  <c r="D568" i="1"/>
  <c r="I567" i="1"/>
  <c r="H567" i="1"/>
  <c r="G567" i="1"/>
  <c r="F567" i="1"/>
  <c r="E567" i="1"/>
  <c r="D567" i="1"/>
  <c r="I566" i="1"/>
  <c r="H566" i="1"/>
  <c r="G566" i="1"/>
  <c r="F566" i="1"/>
  <c r="E566" i="1"/>
  <c r="D566" i="1"/>
  <c r="I565" i="1"/>
  <c r="H565" i="1"/>
  <c r="G565" i="1"/>
  <c r="F565" i="1"/>
  <c r="E565" i="1"/>
  <c r="D565" i="1"/>
  <c r="I564" i="1"/>
  <c r="H564" i="1"/>
  <c r="G564" i="1"/>
  <c r="F564" i="1"/>
  <c r="E564" i="1"/>
  <c r="D564" i="1"/>
  <c r="I563" i="1"/>
  <c r="H563" i="1"/>
  <c r="G563" i="1"/>
  <c r="F563" i="1"/>
  <c r="E563" i="1"/>
  <c r="D563" i="1"/>
  <c r="I562" i="1"/>
  <c r="H562" i="1"/>
  <c r="G562" i="1"/>
  <c r="F562" i="1"/>
  <c r="E562" i="1"/>
  <c r="D562" i="1"/>
  <c r="I561" i="1"/>
  <c r="H561" i="1"/>
  <c r="G561" i="1"/>
  <c r="F561" i="1"/>
  <c r="E561" i="1"/>
  <c r="D561" i="1"/>
  <c r="I560" i="1"/>
  <c r="H560" i="1"/>
  <c r="G560" i="1"/>
  <c r="F560" i="1"/>
  <c r="E560" i="1"/>
  <c r="D560" i="1"/>
  <c r="I559" i="1"/>
  <c r="H559" i="1"/>
  <c r="G559" i="1"/>
  <c r="F559" i="1"/>
  <c r="E559" i="1"/>
  <c r="D559" i="1"/>
  <c r="I558" i="1"/>
  <c r="H558" i="1"/>
  <c r="G558" i="1"/>
  <c r="F558" i="1"/>
  <c r="E558" i="1"/>
  <c r="D558" i="1"/>
  <c r="I557" i="1"/>
  <c r="H557" i="1"/>
  <c r="G557" i="1"/>
  <c r="F557" i="1"/>
  <c r="E557" i="1"/>
  <c r="D557" i="1"/>
  <c r="I556" i="1"/>
  <c r="H556" i="1"/>
  <c r="G556" i="1"/>
  <c r="F556" i="1"/>
  <c r="E556" i="1"/>
  <c r="D556" i="1"/>
  <c r="I555" i="1"/>
  <c r="H555" i="1"/>
  <c r="G555" i="1"/>
  <c r="F555" i="1"/>
  <c r="E555" i="1"/>
  <c r="D555" i="1"/>
  <c r="I554" i="1"/>
  <c r="H554" i="1"/>
  <c r="G554" i="1"/>
  <c r="F554" i="1"/>
  <c r="E554" i="1"/>
  <c r="D554" i="1"/>
  <c r="I553" i="1"/>
  <c r="H553" i="1"/>
  <c r="G553" i="1"/>
  <c r="F553" i="1"/>
  <c r="E553" i="1"/>
  <c r="D553" i="1"/>
  <c r="I552" i="1"/>
  <c r="H552" i="1"/>
  <c r="G552" i="1"/>
  <c r="F552" i="1"/>
  <c r="E552" i="1"/>
  <c r="D552" i="1"/>
  <c r="I551" i="1"/>
  <c r="H551" i="1"/>
  <c r="G551" i="1"/>
  <c r="F551" i="1"/>
  <c r="E551" i="1"/>
  <c r="D551" i="1"/>
  <c r="I550" i="1"/>
  <c r="H550" i="1"/>
  <c r="G550" i="1"/>
  <c r="F550" i="1"/>
  <c r="E550" i="1"/>
  <c r="D550" i="1"/>
  <c r="I549" i="1"/>
  <c r="H549" i="1"/>
  <c r="G549" i="1"/>
  <c r="F549" i="1"/>
  <c r="E549" i="1"/>
  <c r="D549" i="1"/>
  <c r="I548" i="1"/>
  <c r="H548" i="1"/>
  <c r="G548" i="1"/>
  <c r="F548" i="1"/>
  <c r="E548" i="1"/>
  <c r="D548" i="1"/>
  <c r="I547" i="1"/>
  <c r="H547" i="1"/>
  <c r="G547" i="1"/>
  <c r="F547" i="1"/>
  <c r="E547" i="1"/>
  <c r="D547" i="1"/>
  <c r="I546" i="1"/>
  <c r="H546" i="1"/>
  <c r="G546" i="1"/>
  <c r="F546" i="1"/>
  <c r="E546" i="1"/>
  <c r="D546" i="1"/>
  <c r="I545" i="1"/>
  <c r="H545" i="1"/>
  <c r="G545" i="1"/>
  <c r="F545" i="1"/>
  <c r="E545" i="1"/>
  <c r="D545" i="1"/>
  <c r="I544" i="1"/>
  <c r="H544" i="1"/>
  <c r="G544" i="1"/>
  <c r="F544" i="1"/>
  <c r="E544" i="1"/>
  <c r="D544" i="1"/>
  <c r="I543" i="1"/>
  <c r="H543" i="1"/>
  <c r="G543" i="1"/>
  <c r="F543" i="1"/>
  <c r="E543" i="1"/>
  <c r="D543" i="1"/>
  <c r="I542" i="1"/>
  <c r="H542" i="1"/>
  <c r="G542" i="1"/>
  <c r="F542" i="1"/>
  <c r="E542" i="1"/>
  <c r="D542" i="1"/>
  <c r="I541" i="1"/>
  <c r="H541" i="1"/>
  <c r="G541" i="1"/>
  <c r="F541" i="1"/>
  <c r="E541" i="1"/>
  <c r="D541" i="1"/>
  <c r="I540" i="1"/>
  <c r="H540" i="1"/>
  <c r="G540" i="1"/>
  <c r="F540" i="1"/>
  <c r="E540" i="1"/>
  <c r="D540" i="1"/>
  <c r="I539" i="1"/>
  <c r="H539" i="1"/>
  <c r="G539" i="1"/>
  <c r="F539" i="1"/>
  <c r="E539" i="1"/>
  <c r="D539" i="1"/>
  <c r="I538" i="1"/>
  <c r="H538" i="1"/>
  <c r="G538" i="1"/>
  <c r="F538" i="1"/>
  <c r="E538" i="1"/>
  <c r="D538" i="1"/>
  <c r="I537" i="1"/>
  <c r="H537" i="1"/>
  <c r="G537" i="1"/>
  <c r="F537" i="1"/>
  <c r="E537" i="1"/>
  <c r="D537" i="1"/>
  <c r="I536" i="1"/>
  <c r="H536" i="1"/>
  <c r="G536" i="1"/>
  <c r="F536" i="1"/>
  <c r="E536" i="1"/>
  <c r="D536" i="1"/>
  <c r="I535" i="1"/>
  <c r="H535" i="1"/>
  <c r="G535" i="1"/>
  <c r="F535" i="1"/>
  <c r="E535" i="1"/>
  <c r="D535" i="1"/>
  <c r="I534" i="1"/>
  <c r="H534" i="1"/>
  <c r="G534" i="1"/>
  <c r="F534" i="1"/>
  <c r="E534" i="1"/>
  <c r="D534" i="1"/>
  <c r="I533" i="1"/>
  <c r="H533" i="1"/>
  <c r="G533" i="1"/>
  <c r="F533" i="1"/>
  <c r="E533" i="1"/>
  <c r="D533" i="1"/>
  <c r="I532" i="1"/>
  <c r="H532" i="1"/>
  <c r="G532" i="1"/>
  <c r="F532" i="1"/>
  <c r="E532" i="1"/>
  <c r="D532" i="1"/>
  <c r="I531" i="1"/>
  <c r="H531" i="1"/>
  <c r="G531" i="1"/>
  <c r="F531" i="1"/>
  <c r="E531" i="1"/>
  <c r="D531" i="1"/>
  <c r="I530" i="1"/>
  <c r="H530" i="1"/>
  <c r="G530" i="1"/>
  <c r="F530" i="1"/>
  <c r="E530" i="1"/>
  <c r="D530" i="1"/>
  <c r="I529" i="1"/>
  <c r="H529" i="1"/>
  <c r="G529" i="1"/>
  <c r="F529" i="1"/>
  <c r="E529" i="1"/>
  <c r="D529" i="1"/>
  <c r="I528" i="1"/>
  <c r="H528" i="1"/>
  <c r="G528" i="1"/>
  <c r="F528" i="1"/>
  <c r="E528" i="1"/>
  <c r="D528" i="1"/>
  <c r="I527" i="1"/>
  <c r="H527" i="1"/>
  <c r="G527" i="1"/>
  <c r="F527" i="1"/>
  <c r="E527" i="1"/>
  <c r="D527" i="1"/>
  <c r="I526" i="1"/>
  <c r="H526" i="1"/>
  <c r="G526" i="1"/>
  <c r="F526" i="1"/>
  <c r="E526" i="1"/>
  <c r="D526" i="1"/>
  <c r="I525" i="1"/>
  <c r="H525" i="1"/>
  <c r="G525" i="1"/>
  <c r="F525" i="1"/>
  <c r="E525" i="1"/>
  <c r="D525" i="1"/>
  <c r="I524" i="1"/>
  <c r="H524" i="1"/>
  <c r="G524" i="1"/>
  <c r="F524" i="1"/>
  <c r="E524" i="1"/>
  <c r="D524" i="1"/>
  <c r="I523" i="1"/>
  <c r="H523" i="1"/>
  <c r="G523" i="1"/>
  <c r="F523" i="1"/>
  <c r="E523" i="1"/>
  <c r="D523" i="1"/>
  <c r="I522" i="1"/>
  <c r="H522" i="1"/>
  <c r="G522" i="1"/>
  <c r="F522" i="1"/>
  <c r="E522" i="1"/>
  <c r="D522" i="1"/>
  <c r="I521" i="1"/>
  <c r="H521" i="1"/>
  <c r="G521" i="1"/>
  <c r="F521" i="1"/>
  <c r="E521" i="1"/>
  <c r="D521" i="1"/>
  <c r="I520" i="1"/>
  <c r="H520" i="1"/>
  <c r="G520" i="1"/>
  <c r="F520" i="1"/>
  <c r="E520" i="1"/>
  <c r="D520" i="1"/>
  <c r="I519" i="1"/>
  <c r="H519" i="1"/>
  <c r="G519" i="1"/>
  <c r="F519" i="1"/>
  <c r="E519" i="1"/>
  <c r="D519" i="1"/>
  <c r="I518" i="1"/>
  <c r="H518" i="1"/>
  <c r="G518" i="1"/>
  <c r="F518" i="1"/>
  <c r="E518" i="1"/>
  <c r="D518" i="1"/>
  <c r="I517" i="1"/>
  <c r="H517" i="1"/>
  <c r="G517" i="1"/>
  <c r="F517" i="1"/>
  <c r="E517" i="1"/>
  <c r="D517" i="1"/>
  <c r="I516" i="1"/>
  <c r="H516" i="1"/>
  <c r="G516" i="1"/>
  <c r="F516" i="1"/>
  <c r="E516" i="1"/>
  <c r="D516" i="1"/>
  <c r="I515" i="1"/>
  <c r="H515" i="1"/>
  <c r="G515" i="1"/>
  <c r="F515" i="1"/>
  <c r="E515" i="1"/>
  <c r="D515" i="1"/>
  <c r="I514" i="1"/>
  <c r="H514" i="1"/>
  <c r="G514" i="1"/>
  <c r="F514" i="1"/>
  <c r="E514" i="1"/>
  <c r="D514" i="1"/>
  <c r="I513" i="1"/>
  <c r="H513" i="1"/>
  <c r="G513" i="1"/>
  <c r="F513" i="1"/>
  <c r="E513" i="1"/>
  <c r="D513" i="1"/>
  <c r="I512" i="1"/>
  <c r="H512" i="1"/>
  <c r="G512" i="1"/>
  <c r="F512" i="1"/>
  <c r="E512" i="1"/>
  <c r="D512" i="1"/>
  <c r="I511" i="1"/>
  <c r="H511" i="1"/>
  <c r="G511" i="1"/>
  <c r="F511" i="1"/>
  <c r="E511" i="1"/>
  <c r="D511" i="1"/>
  <c r="I510" i="1"/>
  <c r="H510" i="1"/>
  <c r="G510" i="1"/>
  <c r="F510" i="1"/>
  <c r="E510" i="1"/>
  <c r="D510" i="1"/>
  <c r="I509" i="1"/>
  <c r="H509" i="1"/>
  <c r="G509" i="1"/>
  <c r="F509" i="1"/>
  <c r="E509" i="1"/>
  <c r="D509" i="1"/>
  <c r="I508" i="1"/>
  <c r="H508" i="1"/>
  <c r="G508" i="1"/>
  <c r="F508" i="1"/>
  <c r="E508" i="1"/>
  <c r="D508" i="1"/>
  <c r="I507" i="1"/>
  <c r="H507" i="1"/>
  <c r="G507" i="1"/>
  <c r="F507" i="1"/>
  <c r="E507" i="1"/>
  <c r="D507" i="1"/>
  <c r="I506" i="1"/>
  <c r="H506" i="1"/>
  <c r="G506" i="1"/>
  <c r="F506" i="1"/>
  <c r="E506" i="1"/>
  <c r="D506" i="1"/>
  <c r="I505" i="1"/>
  <c r="H505" i="1"/>
  <c r="G505" i="1"/>
  <c r="F505" i="1"/>
  <c r="E505" i="1"/>
  <c r="D505" i="1"/>
  <c r="I504" i="1"/>
  <c r="H504" i="1"/>
  <c r="G504" i="1"/>
  <c r="F504" i="1"/>
  <c r="E504" i="1"/>
  <c r="D504" i="1"/>
  <c r="I503" i="1"/>
  <c r="H503" i="1"/>
  <c r="G503" i="1"/>
  <c r="F503" i="1"/>
  <c r="E503" i="1"/>
  <c r="D503" i="1"/>
  <c r="I502" i="1"/>
  <c r="H502" i="1"/>
  <c r="G502" i="1"/>
  <c r="F502" i="1"/>
  <c r="E502" i="1"/>
  <c r="D502" i="1"/>
  <c r="I501" i="1"/>
  <c r="H501" i="1"/>
  <c r="G501" i="1"/>
  <c r="F501" i="1"/>
  <c r="E501" i="1"/>
  <c r="D501" i="1"/>
  <c r="I500" i="1"/>
  <c r="H500" i="1"/>
  <c r="G500" i="1"/>
  <c r="F500" i="1"/>
  <c r="E500" i="1"/>
  <c r="D500" i="1"/>
  <c r="I499" i="1"/>
  <c r="H499" i="1"/>
  <c r="G499" i="1"/>
  <c r="F499" i="1"/>
  <c r="E499" i="1"/>
  <c r="D499" i="1"/>
  <c r="I498" i="1"/>
  <c r="H498" i="1"/>
  <c r="G498" i="1"/>
  <c r="F498" i="1"/>
  <c r="E498" i="1"/>
  <c r="D498" i="1"/>
  <c r="I497" i="1"/>
  <c r="H497" i="1"/>
  <c r="G497" i="1"/>
  <c r="F497" i="1"/>
  <c r="E497" i="1"/>
  <c r="D497" i="1"/>
  <c r="I496" i="1"/>
  <c r="H496" i="1"/>
  <c r="G496" i="1"/>
  <c r="F496" i="1"/>
  <c r="E496" i="1"/>
  <c r="D496" i="1"/>
  <c r="I495" i="1"/>
  <c r="H495" i="1"/>
  <c r="G495" i="1"/>
  <c r="F495" i="1"/>
  <c r="E495" i="1"/>
  <c r="D495" i="1"/>
  <c r="I494" i="1"/>
  <c r="H494" i="1"/>
  <c r="G494" i="1"/>
  <c r="F494" i="1"/>
  <c r="E494" i="1"/>
  <c r="D494" i="1"/>
  <c r="I493" i="1"/>
  <c r="H493" i="1"/>
  <c r="G493" i="1"/>
  <c r="F493" i="1"/>
  <c r="E493" i="1"/>
  <c r="D493" i="1"/>
  <c r="I492" i="1"/>
  <c r="H492" i="1"/>
  <c r="G492" i="1"/>
  <c r="F492" i="1"/>
  <c r="E492" i="1"/>
  <c r="D492" i="1"/>
  <c r="I491" i="1"/>
  <c r="H491" i="1"/>
  <c r="G491" i="1"/>
  <c r="F491" i="1"/>
  <c r="E491" i="1"/>
  <c r="D491" i="1"/>
  <c r="I490" i="1"/>
  <c r="H490" i="1"/>
  <c r="G490" i="1"/>
  <c r="F490" i="1"/>
  <c r="E490" i="1"/>
  <c r="D490" i="1"/>
  <c r="I489" i="1"/>
  <c r="H489" i="1"/>
  <c r="G489" i="1"/>
  <c r="F489" i="1"/>
  <c r="E489" i="1"/>
  <c r="D489" i="1"/>
  <c r="I488" i="1"/>
  <c r="H488" i="1"/>
  <c r="G488" i="1"/>
  <c r="F488" i="1"/>
  <c r="E488" i="1"/>
  <c r="D488" i="1"/>
  <c r="I487" i="1"/>
  <c r="H487" i="1"/>
  <c r="G487" i="1"/>
  <c r="F487" i="1"/>
  <c r="E487" i="1"/>
  <c r="D487" i="1"/>
  <c r="I486" i="1"/>
  <c r="H486" i="1"/>
  <c r="G486" i="1"/>
  <c r="F486" i="1"/>
  <c r="E486" i="1"/>
  <c r="D486" i="1"/>
  <c r="I485" i="1"/>
  <c r="H485" i="1"/>
  <c r="G485" i="1"/>
  <c r="F485" i="1"/>
  <c r="E485" i="1"/>
  <c r="D485" i="1"/>
  <c r="I484" i="1"/>
  <c r="H484" i="1"/>
  <c r="G484" i="1"/>
  <c r="F484" i="1"/>
  <c r="E484" i="1"/>
  <c r="D484" i="1"/>
  <c r="I483" i="1"/>
  <c r="H483" i="1"/>
  <c r="G483" i="1"/>
  <c r="F483" i="1"/>
  <c r="E483" i="1"/>
  <c r="D483" i="1"/>
  <c r="I482" i="1"/>
  <c r="H482" i="1"/>
  <c r="G482" i="1"/>
  <c r="F482" i="1"/>
  <c r="E482" i="1"/>
  <c r="D482" i="1"/>
  <c r="I481" i="1"/>
  <c r="H481" i="1"/>
  <c r="G481" i="1"/>
  <c r="F481" i="1"/>
  <c r="E481" i="1"/>
  <c r="D481" i="1"/>
  <c r="I480" i="1"/>
  <c r="H480" i="1"/>
  <c r="G480" i="1"/>
  <c r="F480" i="1"/>
  <c r="E480" i="1"/>
  <c r="D480" i="1"/>
  <c r="I479" i="1"/>
  <c r="H479" i="1"/>
  <c r="G479" i="1"/>
  <c r="F479" i="1"/>
  <c r="E479" i="1"/>
  <c r="D479" i="1"/>
  <c r="I478" i="1"/>
  <c r="H478" i="1"/>
  <c r="G478" i="1"/>
  <c r="F478" i="1"/>
  <c r="E478" i="1"/>
  <c r="D478" i="1"/>
  <c r="I477" i="1"/>
  <c r="H477" i="1"/>
  <c r="G477" i="1"/>
  <c r="F477" i="1"/>
  <c r="E477" i="1"/>
  <c r="D477" i="1"/>
  <c r="I476" i="1"/>
  <c r="H476" i="1"/>
  <c r="G476" i="1"/>
  <c r="F476" i="1"/>
  <c r="E476" i="1"/>
  <c r="D476" i="1"/>
  <c r="I475" i="1"/>
  <c r="H475" i="1"/>
  <c r="G475" i="1"/>
  <c r="F475" i="1"/>
  <c r="E475" i="1"/>
  <c r="D475" i="1"/>
  <c r="I474" i="1"/>
  <c r="H474" i="1"/>
  <c r="G474" i="1"/>
  <c r="F474" i="1"/>
  <c r="E474" i="1"/>
  <c r="D474" i="1"/>
  <c r="I473" i="1"/>
  <c r="H473" i="1"/>
  <c r="G473" i="1"/>
  <c r="F473" i="1"/>
  <c r="E473" i="1"/>
  <c r="D473" i="1"/>
  <c r="I472" i="1"/>
  <c r="H472" i="1"/>
  <c r="G472" i="1"/>
  <c r="F472" i="1"/>
  <c r="E472" i="1"/>
  <c r="D472" i="1"/>
  <c r="I471" i="1"/>
  <c r="H471" i="1"/>
  <c r="G471" i="1"/>
  <c r="F471" i="1"/>
  <c r="E471" i="1"/>
  <c r="D471" i="1"/>
  <c r="I470" i="1"/>
  <c r="H470" i="1"/>
  <c r="G470" i="1"/>
  <c r="F470" i="1"/>
  <c r="E470" i="1"/>
  <c r="D470" i="1"/>
  <c r="I469" i="1"/>
  <c r="H469" i="1"/>
  <c r="G469" i="1"/>
  <c r="F469" i="1"/>
  <c r="E469" i="1"/>
  <c r="D469" i="1"/>
  <c r="I468" i="1"/>
  <c r="H468" i="1"/>
  <c r="G468" i="1"/>
  <c r="F468" i="1"/>
  <c r="E468" i="1"/>
  <c r="D468" i="1"/>
  <c r="I467" i="1"/>
  <c r="H467" i="1"/>
  <c r="G467" i="1"/>
  <c r="F467" i="1"/>
  <c r="E467" i="1"/>
  <c r="D467" i="1"/>
  <c r="I466" i="1"/>
  <c r="H466" i="1"/>
  <c r="G466" i="1"/>
  <c r="F466" i="1"/>
  <c r="E466" i="1"/>
  <c r="D466" i="1"/>
  <c r="I465" i="1"/>
  <c r="H465" i="1"/>
  <c r="G465" i="1"/>
  <c r="F465" i="1"/>
  <c r="E465" i="1"/>
  <c r="D465" i="1"/>
  <c r="I464" i="1"/>
  <c r="H464" i="1"/>
  <c r="G464" i="1"/>
  <c r="F464" i="1"/>
  <c r="E464" i="1"/>
  <c r="D464" i="1"/>
  <c r="I463" i="1"/>
  <c r="H463" i="1"/>
  <c r="G463" i="1"/>
  <c r="F463" i="1"/>
  <c r="E463" i="1"/>
  <c r="D463" i="1"/>
  <c r="I462" i="1"/>
  <c r="H462" i="1"/>
  <c r="G462" i="1"/>
  <c r="F462" i="1"/>
  <c r="E462" i="1"/>
  <c r="D462" i="1"/>
  <c r="I461" i="1"/>
  <c r="H461" i="1"/>
  <c r="G461" i="1"/>
  <c r="F461" i="1"/>
  <c r="E461" i="1"/>
  <c r="D461" i="1"/>
  <c r="I460" i="1"/>
  <c r="H460" i="1"/>
  <c r="G460" i="1"/>
  <c r="F460" i="1"/>
  <c r="E460" i="1"/>
  <c r="D460" i="1"/>
  <c r="I459" i="1"/>
  <c r="H459" i="1"/>
  <c r="G459" i="1"/>
  <c r="F459" i="1"/>
  <c r="E459" i="1"/>
  <c r="D459" i="1"/>
  <c r="I458" i="1"/>
  <c r="H458" i="1"/>
  <c r="G458" i="1"/>
  <c r="F458" i="1"/>
  <c r="E458" i="1"/>
  <c r="D458" i="1"/>
  <c r="I457" i="1"/>
  <c r="H457" i="1"/>
  <c r="G457" i="1"/>
  <c r="F457" i="1"/>
  <c r="E457" i="1"/>
  <c r="D457" i="1"/>
  <c r="I456" i="1"/>
  <c r="H456" i="1"/>
  <c r="G456" i="1"/>
  <c r="F456" i="1"/>
  <c r="E456" i="1"/>
  <c r="D456" i="1"/>
  <c r="I455" i="1"/>
  <c r="H455" i="1"/>
  <c r="G455" i="1"/>
  <c r="F455" i="1"/>
  <c r="E455" i="1"/>
  <c r="D455" i="1"/>
  <c r="I454" i="1"/>
  <c r="H454" i="1"/>
  <c r="G454" i="1"/>
  <c r="F454" i="1"/>
  <c r="E454" i="1"/>
  <c r="D454" i="1"/>
  <c r="I453" i="1"/>
  <c r="H453" i="1"/>
  <c r="G453" i="1"/>
  <c r="F453" i="1"/>
  <c r="E453" i="1"/>
  <c r="D453" i="1"/>
  <c r="I452" i="1"/>
  <c r="H452" i="1"/>
  <c r="G452" i="1"/>
  <c r="F452" i="1"/>
  <c r="E452" i="1"/>
  <c r="D452" i="1"/>
  <c r="I451" i="1"/>
  <c r="H451" i="1"/>
  <c r="G451" i="1"/>
  <c r="F451" i="1"/>
  <c r="E451" i="1"/>
  <c r="D451" i="1"/>
  <c r="I450" i="1"/>
  <c r="H450" i="1"/>
  <c r="G450" i="1"/>
  <c r="F450" i="1"/>
  <c r="E450" i="1"/>
  <c r="D450" i="1"/>
  <c r="I449" i="1"/>
  <c r="H449" i="1"/>
  <c r="G449" i="1"/>
  <c r="F449" i="1"/>
  <c r="E449" i="1"/>
  <c r="D449" i="1"/>
  <c r="I448" i="1"/>
  <c r="H448" i="1"/>
  <c r="G448" i="1"/>
  <c r="F448" i="1"/>
  <c r="E448" i="1"/>
  <c r="D448" i="1"/>
  <c r="I447" i="1"/>
  <c r="H447" i="1"/>
  <c r="G447" i="1"/>
  <c r="F447" i="1"/>
  <c r="E447" i="1"/>
  <c r="D447" i="1"/>
  <c r="I446" i="1"/>
  <c r="H446" i="1"/>
  <c r="G446" i="1"/>
  <c r="F446" i="1"/>
  <c r="E446" i="1"/>
  <c r="D446" i="1"/>
  <c r="I445" i="1"/>
  <c r="H445" i="1"/>
  <c r="G445" i="1"/>
  <c r="F445" i="1"/>
  <c r="E445" i="1"/>
  <c r="D445" i="1"/>
  <c r="I444" i="1"/>
  <c r="H444" i="1"/>
  <c r="G444" i="1"/>
  <c r="F444" i="1"/>
  <c r="E444" i="1"/>
  <c r="D444" i="1"/>
  <c r="I443" i="1"/>
  <c r="H443" i="1"/>
  <c r="G443" i="1"/>
  <c r="F443" i="1"/>
  <c r="E443" i="1"/>
  <c r="D443" i="1"/>
  <c r="I442" i="1"/>
  <c r="H442" i="1"/>
  <c r="G442" i="1"/>
  <c r="F442" i="1"/>
  <c r="E442" i="1"/>
  <c r="D442" i="1"/>
  <c r="I441" i="1"/>
  <c r="H441" i="1"/>
  <c r="G441" i="1"/>
  <c r="F441" i="1"/>
  <c r="E441" i="1"/>
  <c r="D441" i="1"/>
  <c r="I440" i="1"/>
  <c r="H440" i="1"/>
  <c r="G440" i="1"/>
  <c r="F440" i="1"/>
  <c r="E440" i="1"/>
  <c r="D440" i="1"/>
  <c r="I439" i="1"/>
  <c r="H439" i="1"/>
  <c r="G439" i="1"/>
  <c r="F439" i="1"/>
  <c r="E439" i="1"/>
  <c r="D439" i="1"/>
  <c r="I438" i="1"/>
  <c r="H438" i="1"/>
  <c r="G438" i="1"/>
  <c r="F438" i="1"/>
  <c r="E438" i="1"/>
  <c r="D438" i="1"/>
  <c r="I437" i="1"/>
  <c r="H437" i="1"/>
  <c r="G437" i="1"/>
  <c r="F437" i="1"/>
  <c r="E437" i="1"/>
  <c r="D437" i="1"/>
  <c r="I436" i="1"/>
  <c r="H436" i="1"/>
  <c r="G436" i="1"/>
  <c r="F436" i="1"/>
  <c r="E436" i="1"/>
  <c r="D436" i="1"/>
  <c r="I435" i="1"/>
  <c r="H435" i="1"/>
  <c r="G435" i="1"/>
  <c r="F435" i="1"/>
  <c r="E435" i="1"/>
  <c r="D435" i="1"/>
  <c r="I434" i="1"/>
  <c r="H434" i="1"/>
  <c r="G434" i="1"/>
  <c r="F434" i="1"/>
  <c r="E434" i="1"/>
  <c r="D434" i="1"/>
  <c r="I433" i="1"/>
  <c r="H433" i="1"/>
  <c r="G433" i="1"/>
  <c r="F433" i="1"/>
  <c r="E433" i="1"/>
  <c r="D433" i="1"/>
  <c r="I432" i="1"/>
  <c r="H432" i="1"/>
  <c r="G432" i="1"/>
  <c r="F432" i="1"/>
  <c r="E432" i="1"/>
  <c r="D432" i="1"/>
  <c r="I431" i="1"/>
  <c r="H431" i="1"/>
  <c r="G431" i="1"/>
  <c r="F431" i="1"/>
  <c r="E431" i="1"/>
  <c r="D431" i="1"/>
  <c r="I430" i="1"/>
  <c r="H430" i="1"/>
  <c r="G430" i="1"/>
  <c r="F430" i="1"/>
  <c r="E430" i="1"/>
  <c r="D430" i="1"/>
  <c r="I429" i="1"/>
  <c r="H429" i="1"/>
  <c r="G429" i="1"/>
  <c r="F429" i="1"/>
  <c r="E429" i="1"/>
  <c r="D429" i="1"/>
  <c r="I428" i="1"/>
  <c r="H428" i="1"/>
  <c r="G428" i="1"/>
  <c r="F428" i="1"/>
  <c r="E428" i="1"/>
  <c r="D428" i="1"/>
  <c r="I427" i="1"/>
  <c r="H427" i="1"/>
  <c r="G427" i="1"/>
  <c r="F427" i="1"/>
  <c r="E427" i="1"/>
  <c r="D427" i="1"/>
  <c r="I426" i="1"/>
  <c r="H426" i="1"/>
  <c r="G426" i="1"/>
  <c r="F426" i="1"/>
  <c r="E426" i="1"/>
  <c r="D426" i="1"/>
  <c r="I425" i="1"/>
  <c r="H425" i="1"/>
  <c r="G425" i="1"/>
  <c r="F425" i="1"/>
  <c r="E425" i="1"/>
  <c r="D425" i="1"/>
  <c r="I424" i="1"/>
  <c r="H424" i="1"/>
  <c r="G424" i="1"/>
  <c r="F424" i="1"/>
  <c r="E424" i="1"/>
  <c r="D424" i="1"/>
  <c r="I423" i="1"/>
  <c r="H423" i="1"/>
  <c r="G423" i="1"/>
  <c r="F423" i="1"/>
  <c r="E423" i="1"/>
  <c r="D423" i="1"/>
  <c r="I422" i="1"/>
  <c r="H422" i="1"/>
  <c r="G422" i="1"/>
  <c r="F422" i="1"/>
  <c r="E422" i="1"/>
  <c r="D422" i="1"/>
  <c r="I421" i="1"/>
  <c r="H421" i="1"/>
  <c r="G421" i="1"/>
  <c r="F421" i="1"/>
  <c r="E421" i="1"/>
  <c r="D421" i="1"/>
  <c r="I420" i="1"/>
  <c r="H420" i="1"/>
  <c r="G420" i="1"/>
  <c r="F420" i="1"/>
  <c r="E420" i="1"/>
  <c r="D420" i="1"/>
  <c r="I419" i="1"/>
  <c r="H419" i="1"/>
  <c r="G419" i="1"/>
  <c r="F419" i="1"/>
  <c r="E419" i="1"/>
  <c r="D419" i="1"/>
  <c r="I418" i="1"/>
  <c r="H418" i="1"/>
  <c r="G418" i="1"/>
  <c r="F418" i="1"/>
  <c r="E418" i="1"/>
  <c r="D418" i="1"/>
  <c r="I417" i="1"/>
  <c r="H417" i="1"/>
  <c r="G417" i="1"/>
  <c r="F417" i="1"/>
  <c r="E417" i="1"/>
  <c r="D417" i="1"/>
  <c r="I416" i="1"/>
  <c r="H416" i="1"/>
  <c r="G416" i="1"/>
  <c r="F416" i="1"/>
  <c r="E416" i="1"/>
  <c r="D416" i="1"/>
  <c r="I415" i="1"/>
  <c r="H415" i="1"/>
  <c r="G415" i="1"/>
  <c r="F415" i="1"/>
  <c r="E415" i="1"/>
  <c r="D415" i="1"/>
  <c r="I414" i="1"/>
  <c r="H414" i="1"/>
  <c r="G414" i="1"/>
  <c r="F414" i="1"/>
  <c r="E414" i="1"/>
  <c r="D414" i="1"/>
  <c r="I413" i="1"/>
  <c r="H413" i="1"/>
  <c r="G413" i="1"/>
  <c r="F413" i="1"/>
  <c r="E413" i="1"/>
  <c r="D413" i="1"/>
  <c r="I412" i="1"/>
  <c r="H412" i="1"/>
  <c r="G412" i="1"/>
  <c r="F412" i="1"/>
  <c r="E412" i="1"/>
  <c r="D412" i="1"/>
  <c r="I411" i="1"/>
  <c r="H411" i="1"/>
  <c r="G411" i="1"/>
  <c r="F411" i="1"/>
  <c r="E411" i="1"/>
  <c r="D411" i="1"/>
  <c r="I410" i="1"/>
  <c r="H410" i="1"/>
  <c r="G410" i="1"/>
  <c r="F410" i="1"/>
  <c r="E410" i="1"/>
  <c r="D410" i="1"/>
  <c r="I409" i="1"/>
  <c r="H409" i="1"/>
  <c r="G409" i="1"/>
  <c r="F409" i="1"/>
  <c r="E409" i="1"/>
  <c r="D409" i="1"/>
  <c r="I408" i="1"/>
  <c r="H408" i="1"/>
  <c r="G408" i="1"/>
  <c r="F408" i="1"/>
  <c r="E408" i="1"/>
  <c r="D408" i="1"/>
  <c r="I407" i="1"/>
  <c r="H407" i="1"/>
  <c r="G407" i="1"/>
  <c r="F407" i="1"/>
  <c r="E407" i="1"/>
  <c r="D407" i="1"/>
  <c r="I406" i="1"/>
  <c r="H406" i="1"/>
  <c r="G406" i="1"/>
  <c r="F406" i="1"/>
  <c r="E406" i="1"/>
  <c r="D406" i="1"/>
  <c r="I405" i="1"/>
  <c r="H405" i="1"/>
  <c r="G405" i="1"/>
  <c r="F405" i="1"/>
  <c r="E405" i="1"/>
  <c r="D405" i="1"/>
  <c r="I404" i="1"/>
  <c r="H404" i="1"/>
  <c r="G404" i="1"/>
  <c r="F404" i="1"/>
  <c r="E404" i="1"/>
  <c r="D404" i="1"/>
  <c r="I403" i="1"/>
  <c r="H403" i="1"/>
  <c r="G403" i="1"/>
  <c r="F403" i="1"/>
  <c r="E403" i="1"/>
  <c r="D403" i="1"/>
  <c r="I402" i="1"/>
  <c r="H402" i="1"/>
  <c r="G402" i="1"/>
  <c r="F402" i="1"/>
  <c r="E402" i="1"/>
  <c r="D402" i="1"/>
  <c r="I401" i="1"/>
  <c r="H401" i="1"/>
  <c r="G401" i="1"/>
  <c r="F401" i="1"/>
  <c r="E401" i="1"/>
  <c r="D401" i="1"/>
  <c r="I400" i="1"/>
  <c r="H400" i="1"/>
  <c r="G400" i="1"/>
  <c r="F400" i="1"/>
  <c r="E400" i="1"/>
  <c r="D400" i="1"/>
  <c r="I399" i="1"/>
  <c r="H399" i="1"/>
  <c r="G399" i="1"/>
  <c r="F399" i="1"/>
  <c r="E399" i="1"/>
  <c r="D399" i="1"/>
  <c r="I398" i="1"/>
  <c r="H398" i="1"/>
  <c r="G398" i="1"/>
  <c r="F398" i="1"/>
  <c r="E398" i="1"/>
  <c r="D398" i="1"/>
  <c r="I397" i="1"/>
  <c r="H397" i="1"/>
  <c r="G397" i="1"/>
  <c r="F397" i="1"/>
  <c r="E397" i="1"/>
  <c r="D397" i="1"/>
  <c r="I396" i="1"/>
  <c r="H396" i="1"/>
  <c r="G396" i="1"/>
  <c r="F396" i="1"/>
  <c r="E396" i="1"/>
  <c r="D396" i="1"/>
  <c r="I395" i="1"/>
  <c r="H395" i="1"/>
  <c r="G395" i="1"/>
  <c r="F395" i="1"/>
  <c r="E395" i="1"/>
  <c r="D395" i="1"/>
  <c r="I394" i="1"/>
  <c r="H394" i="1"/>
  <c r="G394" i="1"/>
  <c r="F394" i="1"/>
  <c r="E394" i="1"/>
  <c r="D394" i="1"/>
  <c r="I393" i="1"/>
  <c r="H393" i="1"/>
  <c r="G393" i="1"/>
  <c r="F393" i="1"/>
  <c r="E393" i="1"/>
  <c r="D393" i="1"/>
  <c r="I392" i="1"/>
  <c r="H392" i="1"/>
  <c r="G392" i="1"/>
  <c r="F392" i="1"/>
  <c r="E392" i="1"/>
  <c r="D392" i="1"/>
  <c r="I391" i="1"/>
  <c r="H391" i="1"/>
  <c r="G391" i="1"/>
  <c r="F391" i="1"/>
  <c r="E391" i="1"/>
  <c r="D391" i="1"/>
  <c r="I390" i="1"/>
  <c r="H390" i="1"/>
  <c r="G390" i="1"/>
  <c r="F390" i="1"/>
  <c r="E390" i="1"/>
  <c r="D390" i="1"/>
  <c r="I389" i="1"/>
  <c r="H389" i="1"/>
  <c r="G389" i="1"/>
  <c r="F389" i="1"/>
  <c r="E389" i="1"/>
  <c r="D389" i="1"/>
  <c r="I388" i="1"/>
  <c r="H388" i="1"/>
  <c r="G388" i="1"/>
  <c r="F388" i="1"/>
  <c r="E388" i="1"/>
  <c r="D388" i="1"/>
  <c r="I387" i="1"/>
  <c r="H387" i="1"/>
  <c r="G387" i="1"/>
  <c r="F387" i="1"/>
  <c r="E387" i="1"/>
  <c r="D387" i="1"/>
  <c r="I386" i="1"/>
  <c r="H386" i="1"/>
  <c r="G386" i="1"/>
  <c r="F386" i="1"/>
  <c r="E386" i="1"/>
  <c r="D386" i="1"/>
  <c r="I385" i="1"/>
  <c r="H385" i="1"/>
  <c r="G385" i="1"/>
  <c r="F385" i="1"/>
  <c r="E385" i="1"/>
  <c r="D385" i="1"/>
  <c r="I384" i="1"/>
  <c r="H384" i="1"/>
  <c r="G384" i="1"/>
  <c r="F384" i="1"/>
  <c r="E384" i="1"/>
  <c r="D384" i="1"/>
  <c r="I383" i="1"/>
  <c r="H383" i="1"/>
  <c r="G383" i="1"/>
  <c r="F383" i="1"/>
  <c r="E383" i="1"/>
  <c r="D383" i="1"/>
  <c r="I382" i="1"/>
  <c r="H382" i="1"/>
  <c r="G382" i="1"/>
  <c r="F382" i="1"/>
  <c r="E382" i="1"/>
  <c r="D382" i="1"/>
  <c r="I381" i="1"/>
  <c r="H381" i="1"/>
  <c r="G381" i="1"/>
  <c r="F381" i="1"/>
  <c r="E381" i="1"/>
  <c r="D381" i="1"/>
  <c r="I380" i="1"/>
  <c r="H380" i="1"/>
  <c r="G380" i="1"/>
  <c r="F380" i="1"/>
  <c r="E380" i="1"/>
  <c r="D380" i="1"/>
  <c r="I379" i="1"/>
  <c r="H379" i="1"/>
  <c r="G379" i="1"/>
  <c r="F379" i="1"/>
  <c r="E379" i="1"/>
  <c r="D379" i="1"/>
  <c r="I378" i="1"/>
  <c r="H378" i="1"/>
  <c r="G378" i="1"/>
  <c r="F378" i="1"/>
  <c r="E378" i="1"/>
  <c r="D378" i="1"/>
  <c r="I377" i="1"/>
  <c r="H377" i="1"/>
  <c r="G377" i="1"/>
  <c r="F377" i="1"/>
  <c r="E377" i="1"/>
  <c r="D377" i="1"/>
  <c r="I376" i="1"/>
  <c r="H376" i="1"/>
  <c r="G376" i="1"/>
  <c r="F376" i="1"/>
  <c r="E376" i="1"/>
  <c r="D376" i="1"/>
  <c r="I375" i="1"/>
  <c r="H375" i="1"/>
  <c r="G375" i="1"/>
  <c r="F375" i="1"/>
  <c r="E375" i="1"/>
  <c r="D375" i="1"/>
  <c r="I374" i="1"/>
  <c r="H374" i="1"/>
  <c r="G374" i="1"/>
  <c r="F374" i="1"/>
  <c r="E374" i="1"/>
  <c r="D374" i="1"/>
  <c r="I373" i="1"/>
  <c r="H373" i="1"/>
  <c r="G373" i="1"/>
  <c r="F373" i="1"/>
  <c r="E373" i="1"/>
  <c r="D373" i="1"/>
  <c r="I372" i="1"/>
  <c r="H372" i="1"/>
  <c r="G372" i="1"/>
  <c r="F372" i="1"/>
  <c r="E372" i="1"/>
  <c r="D372" i="1"/>
  <c r="I371" i="1"/>
  <c r="H371" i="1"/>
  <c r="G371" i="1"/>
  <c r="F371" i="1"/>
  <c r="E371" i="1"/>
  <c r="D371" i="1"/>
  <c r="I370" i="1"/>
  <c r="H370" i="1"/>
  <c r="G370" i="1"/>
  <c r="F370" i="1"/>
  <c r="E370" i="1"/>
  <c r="D370" i="1"/>
  <c r="I369" i="1"/>
  <c r="H369" i="1"/>
  <c r="G369" i="1"/>
  <c r="F369" i="1"/>
  <c r="E369" i="1"/>
  <c r="D369" i="1"/>
  <c r="I368" i="1"/>
  <c r="H368" i="1"/>
  <c r="G368" i="1"/>
  <c r="F368" i="1"/>
  <c r="E368" i="1"/>
  <c r="D368" i="1"/>
  <c r="I367" i="1"/>
  <c r="H367" i="1"/>
  <c r="G367" i="1"/>
  <c r="F367" i="1"/>
  <c r="E367" i="1"/>
  <c r="D367" i="1"/>
  <c r="I366" i="1"/>
  <c r="H366" i="1"/>
  <c r="G366" i="1"/>
  <c r="F366" i="1"/>
  <c r="E366" i="1"/>
  <c r="D366" i="1"/>
  <c r="I365" i="1"/>
  <c r="H365" i="1"/>
  <c r="G365" i="1"/>
  <c r="F365" i="1"/>
  <c r="E365" i="1"/>
  <c r="D365" i="1"/>
  <c r="I364" i="1"/>
  <c r="H364" i="1"/>
  <c r="G364" i="1"/>
  <c r="F364" i="1"/>
  <c r="E364" i="1"/>
  <c r="D364" i="1"/>
  <c r="I363" i="1"/>
  <c r="H363" i="1"/>
  <c r="G363" i="1"/>
  <c r="F363" i="1"/>
  <c r="E363" i="1"/>
  <c r="D363" i="1"/>
  <c r="I362" i="1"/>
  <c r="H362" i="1"/>
  <c r="G362" i="1"/>
  <c r="F362" i="1"/>
  <c r="E362" i="1"/>
  <c r="D362" i="1"/>
  <c r="I361" i="1"/>
  <c r="H361" i="1"/>
  <c r="G361" i="1"/>
  <c r="F361" i="1"/>
  <c r="E361" i="1"/>
  <c r="D361" i="1"/>
  <c r="I360" i="1"/>
  <c r="H360" i="1"/>
  <c r="G360" i="1"/>
  <c r="F360" i="1"/>
  <c r="E360" i="1"/>
  <c r="D360" i="1"/>
  <c r="I359" i="1"/>
  <c r="H359" i="1"/>
  <c r="G359" i="1"/>
  <c r="F359" i="1"/>
  <c r="E359" i="1"/>
  <c r="D359" i="1"/>
  <c r="I358" i="1"/>
  <c r="H358" i="1"/>
  <c r="G358" i="1"/>
  <c r="F358" i="1"/>
  <c r="E358" i="1"/>
  <c r="D358" i="1"/>
  <c r="I357" i="1"/>
  <c r="H357" i="1"/>
  <c r="G357" i="1"/>
  <c r="F357" i="1"/>
  <c r="E357" i="1"/>
  <c r="D357" i="1"/>
  <c r="I356" i="1"/>
  <c r="H356" i="1"/>
  <c r="G356" i="1"/>
  <c r="F356" i="1"/>
  <c r="E356" i="1"/>
  <c r="D356" i="1"/>
  <c r="I355" i="1"/>
  <c r="H355" i="1"/>
  <c r="G355" i="1"/>
  <c r="F355" i="1"/>
  <c r="E355" i="1"/>
  <c r="D355" i="1"/>
  <c r="I354" i="1"/>
  <c r="H354" i="1"/>
  <c r="G354" i="1"/>
  <c r="F354" i="1"/>
  <c r="E354" i="1"/>
  <c r="D354" i="1"/>
  <c r="I353" i="1"/>
  <c r="H353" i="1"/>
  <c r="G353" i="1"/>
  <c r="F353" i="1"/>
  <c r="E353" i="1"/>
  <c r="D353" i="1"/>
  <c r="I352" i="1"/>
  <c r="H352" i="1"/>
  <c r="G352" i="1"/>
  <c r="F352" i="1"/>
  <c r="E352" i="1"/>
  <c r="D352" i="1"/>
  <c r="I351" i="1"/>
  <c r="H351" i="1"/>
  <c r="G351" i="1"/>
  <c r="F351" i="1"/>
  <c r="E351" i="1"/>
  <c r="D351" i="1"/>
  <c r="I350" i="1"/>
  <c r="H350" i="1"/>
  <c r="G350" i="1"/>
  <c r="F350" i="1"/>
  <c r="E350" i="1"/>
  <c r="D350" i="1"/>
  <c r="I349" i="1"/>
  <c r="H349" i="1"/>
  <c r="G349" i="1"/>
  <c r="F349" i="1"/>
  <c r="E349" i="1"/>
  <c r="D349" i="1"/>
  <c r="I348" i="1"/>
  <c r="H348" i="1"/>
  <c r="G348" i="1"/>
  <c r="F348" i="1"/>
  <c r="E348" i="1"/>
  <c r="D348" i="1"/>
  <c r="I347" i="1"/>
  <c r="H347" i="1"/>
  <c r="G347" i="1"/>
  <c r="F347" i="1"/>
  <c r="E347" i="1"/>
  <c r="D347" i="1"/>
  <c r="I346" i="1"/>
  <c r="H346" i="1"/>
  <c r="G346" i="1"/>
  <c r="F346" i="1"/>
  <c r="E346" i="1"/>
  <c r="D346" i="1"/>
  <c r="I345" i="1"/>
  <c r="H345" i="1"/>
  <c r="G345" i="1"/>
  <c r="F345" i="1"/>
  <c r="E345" i="1"/>
  <c r="D345" i="1"/>
  <c r="I344" i="1"/>
  <c r="H344" i="1"/>
  <c r="G344" i="1"/>
  <c r="F344" i="1"/>
  <c r="E344" i="1"/>
  <c r="D344" i="1"/>
  <c r="I343" i="1"/>
  <c r="H343" i="1"/>
  <c r="G343" i="1"/>
  <c r="F343" i="1"/>
  <c r="E343" i="1"/>
  <c r="D343" i="1"/>
  <c r="I342" i="1"/>
  <c r="H342" i="1"/>
  <c r="G342" i="1"/>
  <c r="F342" i="1"/>
  <c r="E342" i="1"/>
  <c r="D342" i="1"/>
  <c r="I341" i="1"/>
  <c r="H341" i="1"/>
  <c r="G341" i="1"/>
  <c r="F341" i="1"/>
  <c r="E341" i="1"/>
  <c r="D341" i="1"/>
  <c r="I340" i="1"/>
  <c r="H340" i="1"/>
  <c r="G340" i="1"/>
  <c r="F340" i="1"/>
  <c r="E340" i="1"/>
  <c r="D340" i="1"/>
  <c r="I339" i="1"/>
  <c r="H339" i="1"/>
  <c r="G339" i="1"/>
  <c r="F339" i="1"/>
  <c r="E339" i="1"/>
  <c r="D339" i="1"/>
  <c r="I338" i="1"/>
  <c r="H338" i="1"/>
  <c r="G338" i="1"/>
  <c r="F338" i="1"/>
  <c r="E338" i="1"/>
  <c r="D338" i="1"/>
  <c r="I337" i="1"/>
  <c r="H337" i="1"/>
  <c r="G337" i="1"/>
  <c r="F337" i="1"/>
  <c r="E337" i="1"/>
  <c r="D337" i="1"/>
  <c r="I336" i="1"/>
  <c r="H336" i="1"/>
  <c r="G336" i="1"/>
  <c r="F336" i="1"/>
  <c r="E336" i="1"/>
  <c r="D336" i="1"/>
  <c r="I335" i="1"/>
  <c r="H335" i="1"/>
  <c r="G335" i="1"/>
  <c r="F335" i="1"/>
  <c r="E335" i="1"/>
  <c r="D335" i="1"/>
  <c r="I334" i="1"/>
  <c r="H334" i="1"/>
  <c r="G334" i="1"/>
  <c r="F334" i="1"/>
  <c r="E334" i="1"/>
  <c r="D334" i="1"/>
  <c r="I333" i="1"/>
  <c r="H333" i="1"/>
  <c r="G333" i="1"/>
  <c r="F333" i="1"/>
  <c r="E333" i="1"/>
  <c r="D333" i="1"/>
  <c r="I332" i="1"/>
  <c r="H332" i="1"/>
  <c r="G332" i="1"/>
  <c r="F332" i="1"/>
  <c r="E332" i="1"/>
  <c r="D332" i="1"/>
  <c r="I331" i="1"/>
  <c r="H331" i="1"/>
  <c r="G331" i="1"/>
  <c r="F331" i="1"/>
  <c r="E331" i="1"/>
  <c r="D331" i="1"/>
  <c r="I330" i="1"/>
  <c r="H330" i="1"/>
  <c r="G330" i="1"/>
  <c r="F330" i="1"/>
  <c r="E330" i="1"/>
  <c r="D330" i="1"/>
  <c r="I329" i="1"/>
  <c r="H329" i="1"/>
  <c r="G329" i="1"/>
  <c r="F329" i="1"/>
  <c r="E329" i="1"/>
  <c r="D329" i="1"/>
  <c r="I328" i="1"/>
  <c r="H328" i="1"/>
  <c r="G328" i="1"/>
  <c r="F328" i="1"/>
  <c r="E328" i="1"/>
  <c r="D328" i="1"/>
  <c r="I327" i="1"/>
  <c r="H327" i="1"/>
  <c r="G327" i="1"/>
  <c r="F327" i="1"/>
  <c r="E327" i="1"/>
  <c r="D327" i="1"/>
  <c r="I326" i="1"/>
  <c r="H326" i="1"/>
  <c r="G326" i="1"/>
  <c r="F326" i="1"/>
  <c r="E326" i="1"/>
  <c r="D326" i="1"/>
  <c r="I325" i="1"/>
  <c r="H325" i="1"/>
  <c r="G325" i="1"/>
  <c r="F325" i="1"/>
  <c r="E325" i="1"/>
  <c r="D325" i="1"/>
  <c r="I324" i="1"/>
  <c r="H324" i="1"/>
  <c r="G324" i="1"/>
  <c r="F324" i="1"/>
  <c r="E324" i="1"/>
  <c r="D324" i="1"/>
  <c r="I323" i="1"/>
  <c r="H323" i="1"/>
  <c r="G323" i="1"/>
  <c r="F323" i="1"/>
  <c r="E323" i="1"/>
  <c r="D323" i="1"/>
  <c r="I322" i="1"/>
  <c r="H322" i="1"/>
  <c r="G322" i="1"/>
  <c r="F322" i="1"/>
  <c r="E322" i="1"/>
  <c r="D322" i="1"/>
  <c r="I321" i="1"/>
  <c r="H321" i="1"/>
  <c r="G321" i="1"/>
  <c r="F321" i="1"/>
  <c r="E321" i="1"/>
  <c r="D321" i="1"/>
  <c r="I320" i="1"/>
  <c r="H320" i="1"/>
  <c r="G320" i="1"/>
  <c r="F320" i="1"/>
  <c r="E320" i="1"/>
  <c r="D320" i="1"/>
  <c r="I319" i="1"/>
  <c r="H319" i="1"/>
  <c r="G319" i="1"/>
  <c r="F319" i="1"/>
  <c r="E319" i="1"/>
  <c r="D319" i="1"/>
  <c r="I318" i="1"/>
  <c r="H318" i="1"/>
  <c r="G318" i="1"/>
  <c r="F318" i="1"/>
  <c r="E318" i="1"/>
  <c r="D318" i="1"/>
  <c r="I317" i="1"/>
  <c r="H317" i="1"/>
  <c r="G317" i="1"/>
  <c r="F317" i="1"/>
  <c r="E317" i="1"/>
  <c r="D317" i="1"/>
  <c r="I316" i="1"/>
  <c r="H316" i="1"/>
  <c r="G316" i="1"/>
  <c r="F316" i="1"/>
  <c r="E316" i="1"/>
  <c r="D316" i="1"/>
  <c r="I315" i="1"/>
  <c r="H315" i="1"/>
  <c r="G315" i="1"/>
  <c r="F315" i="1"/>
  <c r="E315" i="1"/>
  <c r="D315" i="1"/>
  <c r="I314" i="1"/>
  <c r="H314" i="1"/>
  <c r="G314" i="1"/>
  <c r="F314" i="1"/>
  <c r="E314" i="1"/>
  <c r="D314" i="1"/>
  <c r="I313" i="1"/>
  <c r="H313" i="1"/>
  <c r="G313" i="1"/>
  <c r="F313" i="1"/>
  <c r="E313" i="1"/>
  <c r="D313" i="1"/>
  <c r="I312" i="1"/>
  <c r="H312" i="1"/>
  <c r="G312" i="1"/>
  <c r="F312" i="1"/>
  <c r="E312" i="1"/>
  <c r="D312" i="1"/>
  <c r="I311" i="1"/>
  <c r="H311" i="1"/>
  <c r="G311" i="1"/>
  <c r="F311" i="1"/>
  <c r="E311" i="1"/>
  <c r="D311" i="1"/>
  <c r="I310" i="1"/>
  <c r="H310" i="1"/>
  <c r="G310" i="1"/>
  <c r="F310" i="1"/>
  <c r="E310" i="1"/>
  <c r="D310" i="1"/>
  <c r="I309" i="1"/>
  <c r="H309" i="1"/>
  <c r="G309" i="1"/>
  <c r="F309" i="1"/>
  <c r="E309" i="1"/>
  <c r="D309" i="1"/>
  <c r="I308" i="1"/>
  <c r="H308" i="1"/>
  <c r="G308" i="1"/>
  <c r="F308" i="1"/>
  <c r="E308" i="1"/>
  <c r="D308" i="1"/>
  <c r="I307" i="1"/>
  <c r="H307" i="1"/>
  <c r="G307" i="1"/>
  <c r="F307" i="1"/>
  <c r="E307" i="1"/>
  <c r="D307" i="1"/>
  <c r="I306" i="1"/>
  <c r="H306" i="1"/>
  <c r="G306" i="1"/>
  <c r="F306" i="1"/>
  <c r="E306" i="1"/>
  <c r="D306" i="1"/>
  <c r="I305" i="1"/>
  <c r="H305" i="1"/>
  <c r="G305" i="1"/>
  <c r="F305" i="1"/>
  <c r="E305" i="1"/>
  <c r="D305" i="1"/>
  <c r="I304" i="1"/>
  <c r="H304" i="1"/>
  <c r="G304" i="1"/>
  <c r="F304" i="1"/>
  <c r="E304" i="1"/>
  <c r="D304" i="1"/>
  <c r="I303" i="1"/>
  <c r="H303" i="1"/>
  <c r="G303" i="1"/>
  <c r="F303" i="1"/>
  <c r="E303" i="1"/>
  <c r="D303" i="1"/>
  <c r="I302" i="1"/>
  <c r="H302" i="1"/>
  <c r="G302" i="1"/>
  <c r="F302" i="1"/>
  <c r="E302" i="1"/>
  <c r="D302" i="1"/>
  <c r="I301" i="1"/>
  <c r="H301" i="1"/>
  <c r="G301" i="1"/>
  <c r="F301" i="1"/>
  <c r="E301" i="1"/>
  <c r="D301" i="1"/>
  <c r="I300" i="1"/>
  <c r="H300" i="1"/>
  <c r="G300" i="1"/>
  <c r="F300" i="1"/>
  <c r="E300" i="1"/>
  <c r="D300" i="1"/>
  <c r="I299" i="1"/>
  <c r="H299" i="1"/>
  <c r="G299" i="1"/>
  <c r="F299" i="1"/>
  <c r="E299" i="1"/>
  <c r="D299" i="1"/>
  <c r="I298" i="1"/>
  <c r="H298" i="1"/>
  <c r="G298" i="1"/>
  <c r="F298" i="1"/>
  <c r="E298" i="1"/>
  <c r="D298" i="1"/>
  <c r="I297" i="1"/>
  <c r="H297" i="1"/>
  <c r="G297" i="1"/>
  <c r="F297" i="1"/>
  <c r="E297" i="1"/>
  <c r="D297" i="1"/>
  <c r="I296" i="1"/>
  <c r="H296" i="1"/>
  <c r="G296" i="1"/>
  <c r="F296" i="1"/>
  <c r="E296" i="1"/>
  <c r="D296" i="1"/>
  <c r="I295" i="1"/>
  <c r="H295" i="1"/>
  <c r="G295" i="1"/>
  <c r="F295" i="1"/>
  <c r="E295" i="1"/>
  <c r="D295" i="1"/>
  <c r="I294" i="1"/>
  <c r="H294" i="1"/>
  <c r="G294" i="1"/>
  <c r="F294" i="1"/>
  <c r="E294" i="1"/>
  <c r="D294" i="1"/>
  <c r="I293" i="1"/>
  <c r="H293" i="1"/>
  <c r="G293" i="1"/>
  <c r="F293" i="1"/>
  <c r="E293" i="1"/>
  <c r="D293" i="1"/>
  <c r="I292" i="1"/>
  <c r="H292" i="1"/>
  <c r="G292" i="1"/>
  <c r="F292" i="1"/>
  <c r="E292" i="1"/>
  <c r="D292" i="1"/>
  <c r="I291" i="1"/>
  <c r="H291" i="1"/>
  <c r="G291" i="1"/>
  <c r="F291" i="1"/>
  <c r="E291" i="1"/>
  <c r="D291" i="1"/>
  <c r="I290" i="1"/>
  <c r="H290" i="1"/>
  <c r="G290" i="1"/>
  <c r="F290" i="1"/>
  <c r="E290" i="1"/>
  <c r="D290" i="1"/>
  <c r="I289" i="1"/>
  <c r="H289" i="1"/>
  <c r="G289" i="1"/>
  <c r="F289" i="1"/>
  <c r="E289" i="1"/>
  <c r="D289" i="1"/>
  <c r="I288" i="1"/>
  <c r="H288" i="1"/>
  <c r="G288" i="1"/>
  <c r="F288" i="1"/>
  <c r="E288" i="1"/>
  <c r="D288" i="1"/>
  <c r="I287" i="1"/>
  <c r="H287" i="1"/>
  <c r="G287" i="1"/>
  <c r="F287" i="1"/>
  <c r="E287" i="1"/>
  <c r="D287" i="1"/>
  <c r="I286" i="1"/>
  <c r="H286" i="1"/>
  <c r="G286" i="1"/>
  <c r="F286" i="1"/>
  <c r="E286" i="1"/>
  <c r="D286" i="1"/>
  <c r="I285" i="1"/>
  <c r="H285" i="1"/>
  <c r="G285" i="1"/>
  <c r="F285" i="1"/>
  <c r="E285" i="1"/>
  <c r="D285" i="1"/>
  <c r="I284" i="1"/>
  <c r="H284" i="1"/>
  <c r="G284" i="1"/>
  <c r="F284" i="1"/>
  <c r="E284" i="1"/>
  <c r="D284" i="1"/>
  <c r="I283" i="1"/>
  <c r="H283" i="1"/>
  <c r="G283" i="1"/>
  <c r="F283" i="1"/>
  <c r="E283" i="1"/>
  <c r="D283" i="1"/>
  <c r="I282" i="1"/>
  <c r="H282" i="1"/>
  <c r="G282" i="1"/>
  <c r="F282" i="1"/>
  <c r="E282" i="1"/>
  <c r="D282" i="1"/>
  <c r="I281" i="1"/>
  <c r="H281" i="1"/>
  <c r="G281" i="1"/>
  <c r="F281" i="1"/>
  <c r="E281" i="1"/>
  <c r="D281" i="1"/>
  <c r="I280" i="1"/>
  <c r="H280" i="1"/>
  <c r="G280" i="1"/>
  <c r="F280" i="1"/>
  <c r="E280" i="1"/>
  <c r="D280" i="1"/>
  <c r="I279" i="1"/>
  <c r="H279" i="1"/>
  <c r="G279" i="1"/>
  <c r="F279" i="1"/>
  <c r="E279" i="1"/>
  <c r="D279" i="1"/>
  <c r="I278" i="1"/>
  <c r="H278" i="1"/>
  <c r="G278" i="1"/>
  <c r="F278" i="1"/>
  <c r="E278" i="1"/>
  <c r="D278" i="1"/>
  <c r="I277" i="1"/>
  <c r="H277" i="1"/>
  <c r="G277" i="1"/>
  <c r="F277" i="1"/>
  <c r="E277" i="1"/>
  <c r="D277" i="1"/>
  <c r="I276" i="1"/>
  <c r="H276" i="1"/>
  <c r="G276" i="1"/>
  <c r="F276" i="1"/>
  <c r="E276" i="1"/>
  <c r="D276" i="1"/>
  <c r="I275" i="1"/>
  <c r="H275" i="1"/>
  <c r="G275" i="1"/>
  <c r="F275" i="1"/>
  <c r="E275" i="1"/>
  <c r="D275" i="1"/>
  <c r="I274" i="1"/>
  <c r="H274" i="1"/>
  <c r="G274" i="1"/>
  <c r="F274" i="1"/>
  <c r="E274" i="1"/>
  <c r="D274" i="1"/>
  <c r="I273" i="1"/>
  <c r="H273" i="1"/>
  <c r="G273" i="1"/>
  <c r="F273" i="1"/>
  <c r="E273" i="1"/>
  <c r="D273" i="1"/>
  <c r="I272" i="1"/>
  <c r="H272" i="1"/>
  <c r="G272" i="1"/>
  <c r="F272" i="1"/>
  <c r="E272" i="1"/>
  <c r="D272" i="1"/>
  <c r="I271" i="1"/>
  <c r="H271" i="1"/>
  <c r="G271" i="1"/>
  <c r="F271" i="1"/>
  <c r="E271" i="1"/>
  <c r="D271" i="1"/>
  <c r="I270" i="1"/>
  <c r="H270" i="1"/>
  <c r="G270" i="1"/>
  <c r="F270" i="1"/>
  <c r="E270" i="1"/>
  <c r="D270" i="1"/>
  <c r="I269" i="1"/>
  <c r="H269" i="1"/>
  <c r="G269" i="1"/>
  <c r="F269" i="1"/>
  <c r="E269" i="1"/>
  <c r="D269" i="1"/>
  <c r="I268" i="1"/>
  <c r="H268" i="1"/>
  <c r="G268" i="1"/>
  <c r="F268" i="1"/>
  <c r="E268" i="1"/>
  <c r="D268" i="1"/>
  <c r="I267" i="1"/>
  <c r="H267" i="1"/>
  <c r="G267" i="1"/>
  <c r="F267" i="1"/>
  <c r="E267" i="1"/>
  <c r="D267" i="1"/>
  <c r="I266" i="1"/>
  <c r="H266" i="1"/>
  <c r="G266" i="1"/>
  <c r="F266" i="1"/>
  <c r="E266" i="1"/>
  <c r="D266" i="1"/>
  <c r="I265" i="1"/>
  <c r="H265" i="1"/>
  <c r="G265" i="1"/>
  <c r="F265" i="1"/>
  <c r="E265" i="1"/>
  <c r="D265" i="1"/>
  <c r="I264" i="1"/>
  <c r="H264" i="1"/>
  <c r="G264" i="1"/>
  <c r="F264" i="1"/>
  <c r="E264" i="1"/>
  <c r="D264" i="1"/>
  <c r="I263" i="1"/>
  <c r="H263" i="1"/>
  <c r="G263" i="1"/>
  <c r="F263" i="1"/>
  <c r="E263" i="1"/>
  <c r="D263" i="1"/>
  <c r="I262" i="1"/>
  <c r="H262" i="1"/>
  <c r="G262" i="1"/>
  <c r="F262" i="1"/>
  <c r="E262" i="1"/>
  <c r="D262" i="1"/>
  <c r="I261" i="1"/>
  <c r="H261" i="1"/>
  <c r="G261" i="1"/>
  <c r="F261" i="1"/>
  <c r="E261" i="1"/>
  <c r="D261" i="1"/>
  <c r="I260" i="1"/>
  <c r="H260" i="1"/>
  <c r="G260" i="1"/>
  <c r="F260" i="1"/>
  <c r="E260" i="1"/>
  <c r="D260" i="1"/>
  <c r="I259" i="1"/>
  <c r="H259" i="1"/>
  <c r="G259" i="1"/>
  <c r="F259" i="1"/>
  <c r="E259" i="1"/>
  <c r="D259" i="1"/>
  <c r="I258" i="1"/>
  <c r="H258" i="1"/>
  <c r="G258" i="1"/>
  <c r="F258" i="1"/>
  <c r="E258" i="1"/>
  <c r="D258" i="1"/>
  <c r="I257" i="1"/>
  <c r="H257" i="1"/>
  <c r="G257" i="1"/>
  <c r="F257" i="1"/>
  <c r="E257" i="1"/>
  <c r="D257" i="1"/>
  <c r="I256" i="1"/>
  <c r="H256" i="1"/>
  <c r="G256" i="1"/>
  <c r="F256" i="1"/>
  <c r="E256" i="1"/>
  <c r="D256" i="1"/>
  <c r="I255" i="1"/>
  <c r="H255" i="1"/>
  <c r="G255" i="1"/>
  <c r="F255" i="1"/>
  <c r="E255" i="1"/>
  <c r="D255" i="1"/>
  <c r="I254" i="1"/>
  <c r="H254" i="1"/>
  <c r="G254" i="1"/>
  <c r="F254" i="1"/>
  <c r="E254" i="1"/>
  <c r="D254" i="1"/>
  <c r="I253" i="1"/>
  <c r="H253" i="1"/>
  <c r="G253" i="1"/>
  <c r="F253" i="1"/>
  <c r="E253" i="1"/>
  <c r="D253" i="1"/>
  <c r="I252" i="1"/>
  <c r="H252" i="1"/>
  <c r="G252" i="1"/>
  <c r="F252" i="1"/>
  <c r="E252" i="1"/>
  <c r="D252" i="1"/>
  <c r="I251" i="1"/>
  <c r="H251" i="1"/>
  <c r="G251" i="1"/>
  <c r="F251" i="1"/>
  <c r="E251" i="1"/>
  <c r="D251" i="1"/>
  <c r="I250" i="1"/>
  <c r="H250" i="1"/>
  <c r="G250" i="1"/>
  <c r="F250" i="1"/>
  <c r="E250" i="1"/>
  <c r="D250" i="1"/>
  <c r="I249" i="1"/>
  <c r="H249" i="1"/>
  <c r="G249" i="1"/>
  <c r="F249" i="1"/>
  <c r="E249" i="1"/>
  <c r="D249" i="1"/>
  <c r="I248" i="1"/>
  <c r="H248" i="1"/>
  <c r="G248" i="1"/>
  <c r="F248" i="1"/>
  <c r="E248" i="1"/>
  <c r="D248" i="1"/>
  <c r="I247" i="1"/>
  <c r="H247" i="1"/>
  <c r="G247" i="1"/>
  <c r="F247" i="1"/>
  <c r="E247" i="1"/>
  <c r="D247" i="1"/>
  <c r="I246" i="1"/>
  <c r="H246" i="1"/>
  <c r="G246" i="1"/>
  <c r="F246" i="1"/>
  <c r="E246" i="1"/>
  <c r="D246" i="1"/>
  <c r="I245" i="1"/>
  <c r="H245" i="1"/>
  <c r="G245" i="1"/>
  <c r="F245" i="1"/>
  <c r="E245" i="1"/>
  <c r="D245" i="1"/>
  <c r="I244" i="1"/>
  <c r="H244" i="1"/>
  <c r="G244" i="1"/>
  <c r="F244" i="1"/>
  <c r="E244" i="1"/>
  <c r="D244" i="1"/>
  <c r="I243" i="1"/>
  <c r="H243" i="1"/>
  <c r="G243" i="1"/>
  <c r="F243" i="1"/>
  <c r="E243" i="1"/>
  <c r="D243" i="1"/>
  <c r="I242" i="1"/>
  <c r="H242" i="1"/>
  <c r="G242" i="1"/>
  <c r="F242" i="1"/>
  <c r="E242" i="1"/>
  <c r="D242" i="1"/>
  <c r="I241" i="1"/>
  <c r="H241" i="1"/>
  <c r="G241" i="1"/>
  <c r="F241" i="1"/>
  <c r="E241" i="1"/>
  <c r="D241" i="1"/>
  <c r="I240" i="1"/>
  <c r="H240" i="1"/>
  <c r="G240" i="1"/>
  <c r="F240" i="1"/>
  <c r="E240" i="1"/>
  <c r="D240" i="1"/>
  <c r="I239" i="1"/>
  <c r="H239" i="1"/>
  <c r="G239" i="1"/>
  <c r="F239" i="1"/>
  <c r="E239" i="1"/>
  <c r="D239" i="1"/>
  <c r="I238" i="1"/>
  <c r="H238" i="1"/>
  <c r="G238" i="1"/>
  <c r="F238" i="1"/>
  <c r="E238" i="1"/>
  <c r="D238" i="1"/>
  <c r="I237" i="1"/>
  <c r="H237" i="1"/>
  <c r="G237" i="1"/>
  <c r="F237" i="1"/>
  <c r="E237" i="1"/>
  <c r="D237" i="1"/>
  <c r="I236" i="1"/>
  <c r="H236" i="1"/>
  <c r="G236" i="1"/>
  <c r="F236" i="1"/>
  <c r="E236" i="1"/>
  <c r="D236" i="1"/>
  <c r="I235" i="1"/>
  <c r="H235" i="1"/>
  <c r="G235" i="1"/>
  <c r="F235" i="1"/>
  <c r="E235" i="1"/>
  <c r="D235" i="1"/>
  <c r="I234" i="1"/>
  <c r="H234" i="1"/>
  <c r="G234" i="1"/>
  <c r="F234" i="1"/>
  <c r="E234" i="1"/>
  <c r="D234" i="1"/>
  <c r="I233" i="1"/>
  <c r="H233" i="1"/>
  <c r="G233" i="1"/>
  <c r="F233" i="1"/>
  <c r="E233" i="1"/>
  <c r="D233" i="1"/>
  <c r="I232" i="1"/>
  <c r="H232" i="1"/>
  <c r="G232" i="1"/>
  <c r="F232" i="1"/>
  <c r="E232" i="1"/>
  <c r="D232" i="1"/>
  <c r="I231" i="1"/>
  <c r="H231" i="1"/>
  <c r="G231" i="1"/>
  <c r="F231" i="1"/>
  <c r="E231" i="1"/>
  <c r="D231" i="1"/>
  <c r="I230" i="1"/>
  <c r="H230" i="1"/>
  <c r="G230" i="1"/>
  <c r="F230" i="1"/>
  <c r="E230" i="1"/>
  <c r="D230" i="1"/>
  <c r="I229" i="1"/>
  <c r="H229" i="1"/>
  <c r="G229" i="1"/>
  <c r="F229" i="1"/>
  <c r="E229" i="1"/>
  <c r="D229" i="1"/>
  <c r="I228" i="1"/>
  <c r="H228" i="1"/>
  <c r="G228" i="1"/>
  <c r="F228" i="1"/>
  <c r="E228" i="1"/>
  <c r="D228" i="1"/>
  <c r="I227" i="1"/>
  <c r="H227" i="1"/>
  <c r="G227" i="1"/>
  <c r="F227" i="1"/>
  <c r="E227" i="1"/>
  <c r="D227" i="1"/>
  <c r="I226" i="1"/>
  <c r="H226" i="1"/>
  <c r="G226" i="1"/>
  <c r="F226" i="1"/>
  <c r="E226" i="1"/>
  <c r="D226" i="1"/>
  <c r="I225" i="1"/>
  <c r="H225" i="1"/>
  <c r="G225" i="1"/>
  <c r="F225" i="1"/>
  <c r="E225" i="1"/>
  <c r="D225" i="1"/>
  <c r="I224" i="1"/>
  <c r="H224" i="1"/>
  <c r="G224" i="1"/>
  <c r="F224" i="1"/>
  <c r="E224" i="1"/>
  <c r="D224" i="1"/>
  <c r="I223" i="1"/>
  <c r="H223" i="1"/>
  <c r="G223" i="1"/>
  <c r="F223" i="1"/>
  <c r="E223" i="1"/>
  <c r="D223" i="1"/>
  <c r="I222" i="1"/>
  <c r="H222" i="1"/>
  <c r="G222" i="1"/>
  <c r="F222" i="1"/>
  <c r="E222" i="1"/>
  <c r="D222" i="1"/>
  <c r="I221" i="1"/>
  <c r="H221" i="1"/>
  <c r="G221" i="1"/>
  <c r="F221" i="1"/>
  <c r="E221" i="1"/>
  <c r="D221" i="1"/>
  <c r="I220" i="1"/>
  <c r="H220" i="1"/>
  <c r="G220" i="1"/>
  <c r="F220" i="1"/>
  <c r="E220" i="1"/>
  <c r="D220" i="1"/>
  <c r="I219" i="1"/>
  <c r="H219" i="1"/>
  <c r="G219" i="1"/>
  <c r="F219" i="1"/>
  <c r="E219" i="1"/>
  <c r="D219" i="1"/>
  <c r="I218" i="1"/>
  <c r="H218" i="1"/>
  <c r="G218" i="1"/>
  <c r="F218" i="1"/>
  <c r="E218" i="1"/>
  <c r="D218" i="1"/>
  <c r="I217" i="1"/>
  <c r="H217" i="1"/>
  <c r="G217" i="1"/>
  <c r="F217" i="1"/>
  <c r="E217" i="1"/>
  <c r="D217" i="1"/>
  <c r="I216" i="1"/>
  <c r="H216" i="1"/>
  <c r="G216" i="1"/>
  <c r="F216" i="1"/>
  <c r="E216" i="1"/>
  <c r="D216" i="1"/>
  <c r="I215" i="1"/>
  <c r="H215" i="1"/>
  <c r="G215" i="1"/>
  <c r="F215" i="1"/>
  <c r="E215" i="1"/>
  <c r="D215" i="1"/>
  <c r="I214" i="1"/>
  <c r="H214" i="1"/>
  <c r="G214" i="1"/>
  <c r="F214" i="1"/>
  <c r="E214" i="1"/>
  <c r="D214" i="1"/>
  <c r="I213" i="1"/>
  <c r="H213" i="1"/>
  <c r="G213" i="1"/>
  <c r="F213" i="1"/>
  <c r="E213" i="1"/>
  <c r="D213" i="1"/>
  <c r="I212" i="1"/>
  <c r="H212" i="1"/>
  <c r="G212" i="1"/>
  <c r="F212" i="1"/>
  <c r="E212" i="1"/>
  <c r="D212" i="1"/>
  <c r="I211" i="1"/>
  <c r="H211" i="1"/>
  <c r="G211" i="1"/>
  <c r="F211" i="1"/>
  <c r="E211" i="1"/>
  <c r="D211" i="1"/>
  <c r="I210" i="1"/>
  <c r="H210" i="1"/>
  <c r="G210" i="1"/>
  <c r="F210" i="1"/>
  <c r="E210" i="1"/>
  <c r="D210" i="1"/>
  <c r="I209" i="1"/>
  <c r="H209" i="1"/>
  <c r="G209" i="1"/>
  <c r="F209" i="1"/>
  <c r="E209" i="1"/>
  <c r="D209" i="1"/>
  <c r="I208" i="1"/>
  <c r="H208" i="1"/>
  <c r="G208" i="1"/>
  <c r="F208" i="1"/>
  <c r="E208" i="1"/>
  <c r="D208" i="1"/>
  <c r="I207" i="1"/>
  <c r="H207" i="1"/>
  <c r="G207" i="1"/>
  <c r="F207" i="1"/>
  <c r="E207" i="1"/>
  <c r="D207" i="1"/>
  <c r="I206" i="1"/>
  <c r="H206" i="1"/>
  <c r="G206" i="1"/>
  <c r="F206" i="1"/>
  <c r="E206" i="1"/>
  <c r="D206" i="1"/>
  <c r="I205" i="1"/>
  <c r="H205" i="1"/>
  <c r="G205" i="1"/>
  <c r="F205" i="1"/>
  <c r="E205" i="1"/>
  <c r="D205" i="1"/>
  <c r="I204" i="1"/>
  <c r="H204" i="1"/>
  <c r="G204" i="1"/>
  <c r="F204" i="1"/>
  <c r="E204" i="1"/>
  <c r="D204" i="1"/>
  <c r="I203" i="1"/>
  <c r="H203" i="1"/>
  <c r="G203" i="1"/>
  <c r="F203" i="1"/>
  <c r="E203" i="1"/>
  <c r="D203" i="1"/>
  <c r="I202" i="1"/>
  <c r="H202" i="1"/>
  <c r="G202" i="1"/>
  <c r="F202" i="1"/>
  <c r="E202" i="1"/>
  <c r="D202" i="1"/>
  <c r="I201" i="1"/>
  <c r="H201" i="1"/>
  <c r="G201" i="1"/>
  <c r="F201" i="1"/>
  <c r="E201" i="1"/>
  <c r="D201" i="1"/>
  <c r="I200" i="1"/>
  <c r="H200" i="1"/>
  <c r="G200" i="1"/>
  <c r="F200" i="1"/>
  <c r="E200" i="1"/>
  <c r="D200" i="1"/>
  <c r="I199" i="1"/>
  <c r="H199" i="1"/>
  <c r="G199" i="1"/>
  <c r="F199" i="1"/>
  <c r="E199" i="1"/>
  <c r="D199" i="1"/>
  <c r="I198" i="1"/>
  <c r="H198" i="1"/>
  <c r="G198" i="1"/>
  <c r="F198" i="1"/>
  <c r="E198" i="1"/>
  <c r="D198" i="1"/>
  <c r="I197" i="1"/>
  <c r="H197" i="1"/>
  <c r="G197" i="1"/>
  <c r="F197" i="1"/>
  <c r="E197" i="1"/>
  <c r="D197" i="1"/>
  <c r="I196" i="1"/>
  <c r="H196" i="1"/>
  <c r="G196" i="1"/>
  <c r="F196" i="1"/>
  <c r="E196" i="1"/>
  <c r="D196" i="1"/>
  <c r="I195" i="1"/>
  <c r="H195" i="1"/>
  <c r="G195" i="1"/>
  <c r="F195" i="1"/>
  <c r="E195" i="1"/>
  <c r="D195" i="1"/>
  <c r="I194" i="1"/>
  <c r="H194" i="1"/>
  <c r="G194" i="1"/>
  <c r="F194" i="1"/>
  <c r="E194" i="1"/>
  <c r="D194" i="1"/>
  <c r="I193" i="1"/>
  <c r="H193" i="1"/>
  <c r="G193" i="1"/>
  <c r="F193" i="1"/>
  <c r="E193" i="1"/>
  <c r="D193" i="1"/>
  <c r="I192" i="1"/>
  <c r="H192" i="1"/>
  <c r="G192" i="1"/>
  <c r="F192" i="1"/>
  <c r="E192" i="1"/>
  <c r="D192" i="1"/>
  <c r="I191" i="1"/>
  <c r="H191" i="1"/>
  <c r="G191" i="1"/>
  <c r="F191" i="1"/>
  <c r="E191" i="1"/>
  <c r="D191" i="1"/>
  <c r="I190" i="1"/>
  <c r="H190" i="1"/>
  <c r="G190" i="1"/>
  <c r="F190" i="1"/>
  <c r="E190" i="1"/>
  <c r="D190" i="1"/>
  <c r="I189" i="1"/>
  <c r="H189" i="1"/>
  <c r="G189" i="1"/>
  <c r="F189" i="1"/>
  <c r="E189" i="1"/>
  <c r="D189" i="1"/>
  <c r="I188" i="1"/>
  <c r="H188" i="1"/>
  <c r="G188" i="1"/>
  <c r="F188" i="1"/>
  <c r="E188" i="1"/>
  <c r="D188" i="1"/>
  <c r="I187" i="1"/>
  <c r="H187" i="1"/>
  <c r="G187" i="1"/>
  <c r="F187" i="1"/>
  <c r="E187" i="1"/>
  <c r="D187" i="1"/>
  <c r="I186" i="1"/>
  <c r="H186" i="1"/>
  <c r="G186" i="1"/>
  <c r="F186" i="1"/>
  <c r="E186" i="1"/>
  <c r="D186" i="1"/>
  <c r="I185" i="1"/>
  <c r="H185" i="1"/>
  <c r="G185" i="1"/>
  <c r="F185" i="1"/>
  <c r="E185" i="1"/>
  <c r="D185" i="1"/>
  <c r="I184" i="1"/>
  <c r="H184" i="1"/>
  <c r="G184" i="1"/>
  <c r="F184" i="1"/>
  <c r="E184" i="1"/>
  <c r="D184" i="1"/>
  <c r="I183" i="1"/>
  <c r="H183" i="1"/>
  <c r="G183" i="1"/>
  <c r="F183" i="1"/>
  <c r="E183" i="1"/>
  <c r="D183" i="1"/>
  <c r="I182" i="1"/>
  <c r="H182" i="1"/>
  <c r="G182" i="1"/>
  <c r="F182" i="1"/>
  <c r="E182" i="1"/>
  <c r="D182" i="1"/>
  <c r="I181" i="1"/>
  <c r="H181" i="1"/>
  <c r="G181" i="1"/>
  <c r="F181" i="1"/>
  <c r="E181" i="1"/>
  <c r="D181" i="1"/>
  <c r="I180" i="1"/>
  <c r="H180" i="1"/>
  <c r="G180" i="1"/>
  <c r="F180" i="1"/>
  <c r="E180" i="1"/>
  <c r="D180" i="1"/>
  <c r="I179" i="1"/>
  <c r="H179" i="1"/>
  <c r="G179" i="1"/>
  <c r="F179" i="1"/>
  <c r="E179" i="1"/>
  <c r="D179" i="1"/>
  <c r="I178" i="1"/>
  <c r="H178" i="1"/>
  <c r="G178" i="1"/>
  <c r="F178" i="1"/>
  <c r="E178" i="1"/>
  <c r="D178" i="1"/>
  <c r="I177" i="1"/>
  <c r="H177" i="1"/>
  <c r="G177" i="1"/>
  <c r="F177" i="1"/>
  <c r="E177" i="1"/>
  <c r="D177" i="1"/>
  <c r="I176" i="1"/>
  <c r="H176" i="1"/>
  <c r="G176" i="1"/>
  <c r="F176" i="1"/>
  <c r="E176" i="1"/>
  <c r="D176" i="1"/>
  <c r="I175" i="1"/>
  <c r="H175" i="1"/>
  <c r="G175" i="1"/>
  <c r="F175" i="1"/>
  <c r="E175" i="1"/>
  <c r="D175" i="1"/>
  <c r="I174" i="1"/>
  <c r="H174" i="1"/>
  <c r="G174" i="1"/>
  <c r="F174" i="1"/>
  <c r="E174" i="1"/>
  <c r="D174" i="1"/>
  <c r="I173" i="1"/>
  <c r="H173" i="1"/>
  <c r="G173" i="1"/>
  <c r="F173" i="1"/>
  <c r="E173" i="1"/>
  <c r="D173" i="1"/>
  <c r="I172" i="1"/>
  <c r="H172" i="1"/>
  <c r="G172" i="1"/>
  <c r="F172" i="1"/>
  <c r="E172" i="1"/>
  <c r="D172" i="1"/>
  <c r="I171" i="1"/>
  <c r="H171" i="1"/>
  <c r="G171" i="1"/>
  <c r="F171" i="1"/>
  <c r="E171" i="1"/>
  <c r="D171" i="1"/>
  <c r="I170" i="1"/>
  <c r="H170" i="1"/>
  <c r="G170" i="1"/>
  <c r="F170" i="1"/>
  <c r="E170" i="1"/>
  <c r="D170" i="1"/>
  <c r="I169" i="1"/>
  <c r="H169" i="1"/>
  <c r="G169" i="1"/>
  <c r="F169" i="1"/>
  <c r="E169" i="1"/>
  <c r="D169" i="1"/>
  <c r="I168" i="1"/>
  <c r="H168" i="1"/>
  <c r="G168" i="1"/>
  <c r="F168" i="1"/>
  <c r="E168" i="1"/>
  <c r="D168" i="1"/>
  <c r="I167" i="1"/>
  <c r="H167" i="1"/>
  <c r="G167" i="1"/>
  <c r="F167" i="1"/>
  <c r="E167" i="1"/>
  <c r="D167" i="1"/>
  <c r="I166" i="1"/>
  <c r="H166" i="1"/>
  <c r="G166" i="1"/>
  <c r="F166" i="1"/>
  <c r="E166" i="1"/>
  <c r="D166" i="1"/>
  <c r="I165" i="1"/>
  <c r="H165" i="1"/>
  <c r="G165" i="1"/>
  <c r="F165" i="1"/>
  <c r="E165" i="1"/>
  <c r="D165" i="1"/>
  <c r="I164" i="1"/>
  <c r="H164" i="1"/>
  <c r="G164" i="1"/>
  <c r="F164" i="1"/>
  <c r="E164" i="1"/>
  <c r="D164" i="1"/>
  <c r="I163" i="1"/>
  <c r="H163" i="1"/>
  <c r="G163" i="1"/>
  <c r="F163" i="1"/>
  <c r="E163" i="1"/>
  <c r="D163" i="1"/>
  <c r="P659" i="1" l="1"/>
  <c r="Q659" i="1" s="1"/>
  <c r="R33" i="2" s="1"/>
  <c r="AI25" i="3" s="1"/>
  <c r="P721" i="1"/>
  <c r="Q721" i="1" s="1"/>
  <c r="T33" i="2" s="1"/>
  <c r="AI27" i="3" s="1"/>
  <c r="P783" i="1"/>
  <c r="Q783" i="1" s="1"/>
  <c r="V33" i="2" s="1"/>
  <c r="AI29" i="3" s="1"/>
  <c r="P845" i="1"/>
  <c r="Q845" i="1" s="1"/>
  <c r="X33" i="2" s="1"/>
  <c r="AI31" i="3" s="1"/>
  <c r="P907" i="1"/>
  <c r="P969" i="1"/>
  <c r="Q969" i="1" s="1"/>
  <c r="AB33" i="2" s="1"/>
  <c r="AI35" i="3" s="1"/>
  <c r="P1031" i="1"/>
  <c r="P1093" i="1"/>
  <c r="Q1093" i="1" s="1"/>
  <c r="AF33" i="2" s="1"/>
  <c r="AI39" i="3" s="1"/>
  <c r="P1155" i="1"/>
  <c r="P1217" i="1"/>
  <c r="Q1217" i="1" s="1"/>
  <c r="AJ33" i="2" s="1"/>
  <c r="AI43" i="3" s="1"/>
  <c r="P1279" i="1"/>
  <c r="P1341" i="1"/>
  <c r="Q1341" i="1" s="1"/>
  <c r="AN33" i="2" s="1"/>
  <c r="AI47" i="3" s="1"/>
  <c r="P1403" i="1"/>
  <c r="P1465" i="1"/>
  <c r="Q1465" i="1" s="1"/>
  <c r="AR33" i="2" s="1"/>
  <c r="AI51" i="3" s="1"/>
  <c r="P1527" i="1"/>
  <c r="P1589" i="1"/>
  <c r="Q1589" i="1" s="1"/>
  <c r="AV33" i="2" s="1"/>
  <c r="AI55" i="3" s="1"/>
  <c r="P1651" i="1"/>
  <c r="P1713" i="1"/>
  <c r="Q1713" i="1" s="1"/>
  <c r="AZ33" i="2" s="1"/>
  <c r="AI59" i="3" s="1"/>
  <c r="P1775" i="1"/>
  <c r="P1837" i="1"/>
  <c r="P1899" i="1"/>
  <c r="P1961" i="1"/>
  <c r="Q1961" i="1" s="1"/>
  <c r="BH33" i="2" s="1"/>
  <c r="P2023" i="1"/>
  <c r="P2085" i="1"/>
  <c r="Q2085" i="1" s="1"/>
  <c r="BL33" i="2" s="1"/>
  <c r="AI67" i="3" s="1"/>
  <c r="P2147" i="1"/>
  <c r="P2209" i="1"/>
  <c r="Q2209" i="1" s="1"/>
  <c r="BP33" i="2" s="1"/>
  <c r="AI71" i="3" s="1"/>
  <c r="P2271" i="1"/>
  <c r="P2333" i="1"/>
  <c r="Q2333" i="1" s="1"/>
  <c r="BT33" i="2" s="1"/>
  <c r="AI75" i="3" s="1"/>
  <c r="P2395" i="1"/>
  <c r="P2457" i="1"/>
  <c r="Q2457" i="1" s="1"/>
  <c r="BX33" i="2" s="1"/>
  <c r="AI79" i="3" s="1"/>
  <c r="P2519" i="1"/>
  <c r="P2581" i="1"/>
  <c r="P2643" i="1"/>
  <c r="P2705" i="1"/>
  <c r="P2767" i="1"/>
  <c r="P2829" i="1"/>
  <c r="Q2829" i="1" s="1"/>
  <c r="CJ33" i="2" s="1"/>
  <c r="P2891" i="1"/>
  <c r="P2953" i="1"/>
  <c r="Q2953" i="1" s="1"/>
  <c r="CN33" i="2" s="1"/>
  <c r="AI87" i="3" s="1"/>
  <c r="P3015" i="1"/>
  <c r="Q3015" i="1" s="1"/>
  <c r="CP33" i="2" s="1"/>
  <c r="AI89" i="3" s="1"/>
  <c r="P3077" i="1"/>
  <c r="Q3077" i="1" s="1"/>
  <c r="CR33" i="2" s="1"/>
  <c r="AI91" i="3" s="1"/>
  <c r="P3139" i="1"/>
  <c r="P3201" i="1"/>
  <c r="Q3201" i="1" s="1"/>
  <c r="CV33" i="2" s="1"/>
  <c r="AI95" i="3" s="1"/>
  <c r="P3263" i="1"/>
  <c r="P3325" i="1"/>
  <c r="Q3325" i="1" s="1"/>
  <c r="CZ33" i="2" s="1"/>
  <c r="AI99" i="3" s="1"/>
  <c r="P3387" i="1"/>
  <c r="P3449" i="1"/>
  <c r="Q3449" i="1" s="1"/>
  <c r="DD33" i="2" s="1"/>
  <c r="AI103" i="3" s="1"/>
  <c r="P3511" i="1"/>
  <c r="P3573" i="1"/>
  <c r="Q3573" i="1" s="1"/>
  <c r="DH33" i="2" s="1"/>
  <c r="AI107" i="3" s="1"/>
  <c r="P3635" i="1"/>
  <c r="P3697" i="1"/>
  <c r="Q3697" i="1" s="1"/>
  <c r="DL33" i="2" s="1"/>
  <c r="AI111" i="3" s="1"/>
  <c r="P3759" i="1"/>
  <c r="P3821" i="1"/>
  <c r="Q3821" i="1" s="1"/>
  <c r="DP33" i="2" s="1"/>
  <c r="AI115" i="3" s="1"/>
  <c r="P690" i="1"/>
  <c r="Q690" i="1" s="1"/>
  <c r="S33" i="2" s="1"/>
  <c r="AI26" i="3" s="1"/>
  <c r="P752" i="1"/>
  <c r="Q752" i="1" s="1"/>
  <c r="U33" i="2" s="1"/>
  <c r="AI28" i="3" s="1"/>
  <c r="P814" i="1"/>
  <c r="Q814" i="1" s="1"/>
  <c r="W33" i="2" s="1"/>
  <c r="AI30" i="3" s="1"/>
  <c r="P876" i="1"/>
  <c r="Q876" i="1" s="1"/>
  <c r="Y33" i="2" s="1"/>
  <c r="AI32" i="3" s="1"/>
  <c r="P938" i="1"/>
  <c r="Q938" i="1" s="1"/>
  <c r="AA33" i="2" s="1"/>
  <c r="AI34" i="3" s="1"/>
  <c r="P1000" i="1"/>
  <c r="Q1000" i="1" s="1"/>
  <c r="AC33" i="2" s="1"/>
  <c r="AI36" i="3" s="1"/>
  <c r="P1062" i="1"/>
  <c r="Q1062" i="1" s="1"/>
  <c r="AE33" i="2" s="1"/>
  <c r="AI38" i="3" s="1"/>
  <c r="P1124" i="1"/>
  <c r="Q1124" i="1" s="1"/>
  <c r="AG33" i="2" s="1"/>
  <c r="AI40" i="3" s="1"/>
  <c r="P1186" i="1"/>
  <c r="Q1186" i="1" s="1"/>
  <c r="AI33" i="2" s="1"/>
  <c r="AI42" i="3" s="1"/>
  <c r="P1248" i="1"/>
  <c r="Q1248" i="1" s="1"/>
  <c r="AK33" i="2" s="1"/>
  <c r="AI44" i="3" s="1"/>
  <c r="P1310" i="1"/>
  <c r="Q1310" i="1" s="1"/>
  <c r="AM33" i="2" s="1"/>
  <c r="AI46" i="3" s="1"/>
  <c r="P1372" i="1"/>
  <c r="P1434" i="1"/>
  <c r="P1496" i="1"/>
  <c r="P1558" i="1"/>
  <c r="P1620" i="1"/>
  <c r="P1682" i="1"/>
  <c r="P1744" i="1"/>
  <c r="Q1744" i="1" s="1"/>
  <c r="BA33" i="2" s="1"/>
  <c r="AI60" i="3" s="1"/>
  <c r="P1806" i="1"/>
  <c r="P1868" i="1"/>
  <c r="P1930" i="1"/>
  <c r="Q1930" i="1" s="1"/>
  <c r="BG33" i="2" s="1"/>
  <c r="AI66" i="3" s="1"/>
  <c r="P1992" i="1"/>
  <c r="Q1992" i="1" s="1"/>
  <c r="BI33" i="2" s="1"/>
  <c r="P2054" i="1"/>
  <c r="P2116" i="1"/>
  <c r="P2178" i="1"/>
  <c r="Q2178" i="1" s="1"/>
  <c r="BO33" i="2" s="1"/>
  <c r="AI70" i="3" s="1"/>
  <c r="P2240" i="1"/>
  <c r="Q2240" i="1" s="1"/>
  <c r="BQ33" i="2" s="1"/>
  <c r="AI72" i="3" s="1"/>
  <c r="P2302" i="1"/>
  <c r="Q2302" i="1" s="1"/>
  <c r="BS33" i="2" s="1"/>
  <c r="AI74" i="3" s="1"/>
  <c r="P2364" i="1"/>
  <c r="Q2364" i="1" s="1"/>
  <c r="BU33" i="2" s="1"/>
  <c r="AI76" i="3" s="1"/>
  <c r="P2426" i="1"/>
  <c r="Q2426" i="1" s="1"/>
  <c r="BW33" i="2" s="1"/>
  <c r="AI78" i="3" s="1"/>
  <c r="P2488" i="1"/>
  <c r="Q2488" i="1" s="1"/>
  <c r="BY33" i="2" s="1"/>
  <c r="AI80" i="3" s="1"/>
  <c r="P2550" i="1"/>
  <c r="P2612" i="1"/>
  <c r="P2674" i="1"/>
  <c r="P2736" i="1"/>
  <c r="P2798" i="1"/>
  <c r="P2860" i="1"/>
  <c r="Q2860" i="1" s="1"/>
  <c r="CK33" i="2" s="1"/>
  <c r="P2922" i="1"/>
  <c r="Q2922" i="1" s="1"/>
  <c r="CM33" i="2" s="1"/>
  <c r="P2984" i="1"/>
  <c r="Q2984" i="1" s="1"/>
  <c r="CO33" i="2" s="1"/>
  <c r="AI88" i="3" s="1"/>
  <c r="P3046" i="1"/>
  <c r="Q3046" i="1" s="1"/>
  <c r="CQ33" i="2" s="1"/>
  <c r="AI90" i="3" s="1"/>
  <c r="P3108" i="1"/>
  <c r="P3170" i="1"/>
  <c r="Q3170" i="1" s="1"/>
  <c r="CU33" i="2" s="1"/>
  <c r="AI94" i="3" s="1"/>
  <c r="P3232" i="1"/>
  <c r="P3294" i="1"/>
  <c r="P3356" i="1"/>
  <c r="Q3356" i="1" s="1"/>
  <c r="DA33" i="2" s="1"/>
  <c r="AI100" i="3" s="1"/>
  <c r="P3418" i="1"/>
  <c r="Q3418" i="1" s="1"/>
  <c r="DC33" i="2" s="1"/>
  <c r="AI102" i="3" s="1"/>
  <c r="P3480" i="1"/>
  <c r="Q3480" i="1" s="1"/>
  <c r="DE33" i="2" s="1"/>
  <c r="AI104" i="3" s="1"/>
  <c r="P3542" i="1"/>
  <c r="Q3542" i="1" s="1"/>
  <c r="DG33" i="2" s="1"/>
  <c r="AI106" i="3" s="1"/>
  <c r="P3604" i="1"/>
  <c r="Q3604" i="1" s="1"/>
  <c r="DI33" i="2" s="1"/>
  <c r="AI108" i="3" s="1"/>
  <c r="P3666" i="1"/>
  <c r="Q3666" i="1" s="1"/>
  <c r="DK33" i="2" s="1"/>
  <c r="AI110" i="3" s="1"/>
  <c r="P3728" i="1"/>
  <c r="Q3728" i="1" s="1"/>
  <c r="DM33" i="2" s="1"/>
  <c r="AI112" i="3" s="1"/>
  <c r="P3790" i="1"/>
  <c r="Q3790" i="1" s="1"/>
  <c r="DO33" i="2" s="1"/>
  <c r="AI114" i="3" s="1"/>
  <c r="P3852" i="1"/>
  <c r="Q3852" i="1" s="1"/>
  <c r="DQ33" i="2" s="1"/>
  <c r="AI116" i="3" s="1"/>
  <c r="AH6" i="3"/>
  <c r="AH4" i="23" s="1"/>
  <c r="AH7" i="3"/>
  <c r="AH5" i="23" s="1"/>
  <c r="AH8" i="3"/>
  <c r="AH6" i="23" s="1"/>
  <c r="AH5" i="3"/>
  <c r="AH3" i="23" s="1"/>
  <c r="A32" i="2"/>
  <c r="I162" i="1"/>
  <c r="H162" i="1"/>
  <c r="G162" i="1"/>
  <c r="F162" i="1"/>
  <c r="E162" i="1"/>
  <c r="D162" i="1"/>
  <c r="AG6" i="3" l="1"/>
  <c r="AG4" i="23" s="1"/>
  <c r="AG7" i="3"/>
  <c r="AG5" i="23" s="1"/>
  <c r="AG8" i="3"/>
  <c r="AG6" i="23" s="1"/>
  <c r="AG5" i="3"/>
  <c r="AG3" i="23" s="1"/>
  <c r="A31" i="2"/>
  <c r="I161" i="1"/>
  <c r="H161" i="1"/>
  <c r="G161" i="1"/>
  <c r="F161" i="1"/>
  <c r="E161" i="1"/>
  <c r="D161" i="1"/>
  <c r="AF8" i="3"/>
  <c r="AF6" i="23" s="1"/>
  <c r="AF7" i="3"/>
  <c r="AF5" i="23" s="1"/>
  <c r="AF6" i="3"/>
  <c r="AF4" i="23" s="1"/>
  <c r="AF5" i="3"/>
  <c r="AF3" i="23" s="1"/>
  <c r="I160" i="1"/>
  <c r="H160" i="1"/>
  <c r="G160" i="1"/>
  <c r="F160" i="1"/>
  <c r="E160" i="1"/>
  <c r="D160" i="1"/>
  <c r="J2239" i="1"/>
  <c r="K2239" i="1"/>
  <c r="L2239" i="1"/>
  <c r="M2239" i="1"/>
  <c r="N2239" i="1"/>
  <c r="O2239" i="1"/>
  <c r="J2177" i="1"/>
  <c r="K2177" i="1"/>
  <c r="L2177" i="1"/>
  <c r="M2177" i="1"/>
  <c r="N2177" i="1"/>
  <c r="O2177" i="1"/>
  <c r="J782" i="1"/>
  <c r="K782" i="1"/>
  <c r="L782" i="1"/>
  <c r="M782" i="1"/>
  <c r="N782" i="1"/>
  <c r="O782" i="1"/>
  <c r="J658" i="1"/>
  <c r="K658" i="1"/>
  <c r="L658" i="1"/>
  <c r="M658" i="1"/>
  <c r="N658" i="1"/>
  <c r="O658" i="1"/>
  <c r="D159" i="1"/>
  <c r="E159" i="1"/>
  <c r="F159" i="1"/>
  <c r="G159" i="1"/>
  <c r="H159" i="1"/>
  <c r="I159" i="1"/>
  <c r="AE8" i="3"/>
  <c r="AE6" i="23" s="1"/>
  <c r="AE7" i="3"/>
  <c r="AE5" i="23" s="1"/>
  <c r="AE6" i="3"/>
  <c r="AE4" i="23" s="1"/>
  <c r="AE5" i="3"/>
  <c r="AE3" i="23" s="1"/>
  <c r="J3758" i="1"/>
  <c r="K3758" i="1"/>
  <c r="L3758" i="1"/>
  <c r="M3758" i="1"/>
  <c r="N3758" i="1"/>
  <c r="O3758" i="1"/>
  <c r="J3634" i="1"/>
  <c r="K3634" i="1"/>
  <c r="L3634" i="1"/>
  <c r="M3634" i="1"/>
  <c r="N3634" i="1"/>
  <c r="O3634" i="1"/>
  <c r="J3510" i="1"/>
  <c r="K3510" i="1"/>
  <c r="L3510" i="1"/>
  <c r="M3510" i="1"/>
  <c r="N3510" i="1"/>
  <c r="O3510" i="1"/>
  <c r="J3386" i="1"/>
  <c r="K3386" i="1"/>
  <c r="L3386" i="1"/>
  <c r="M3386" i="1"/>
  <c r="N3386" i="1"/>
  <c r="O3386" i="1"/>
  <c r="J3293" i="1"/>
  <c r="K3293" i="1"/>
  <c r="L3293" i="1"/>
  <c r="M3293" i="1"/>
  <c r="N3293" i="1"/>
  <c r="O3293" i="1"/>
  <c r="J3262" i="1"/>
  <c r="K3262" i="1"/>
  <c r="L3262" i="1"/>
  <c r="M3262" i="1"/>
  <c r="N3262" i="1"/>
  <c r="O3262" i="1"/>
  <c r="J3231" i="1"/>
  <c r="K3231" i="1"/>
  <c r="L3231" i="1"/>
  <c r="M3231" i="1"/>
  <c r="N3231" i="1"/>
  <c r="O3231" i="1"/>
  <c r="J3107" i="1"/>
  <c r="K3107" i="1"/>
  <c r="L3107" i="1"/>
  <c r="M3107" i="1"/>
  <c r="N3107" i="1"/>
  <c r="O3107" i="1"/>
  <c r="J2890" i="1"/>
  <c r="K2890" i="1"/>
  <c r="L2890" i="1"/>
  <c r="M2890" i="1"/>
  <c r="N2890" i="1"/>
  <c r="O2890" i="1"/>
  <c r="J2797" i="1"/>
  <c r="K2797" i="1"/>
  <c r="L2797" i="1"/>
  <c r="M2797" i="1"/>
  <c r="N2797" i="1"/>
  <c r="O2797" i="1"/>
  <c r="J2766" i="1"/>
  <c r="K2766" i="1"/>
  <c r="L2766" i="1"/>
  <c r="M2766" i="1"/>
  <c r="N2766" i="1"/>
  <c r="O2766" i="1"/>
  <c r="J2735" i="1"/>
  <c r="K2735" i="1"/>
  <c r="L2735" i="1"/>
  <c r="M2735" i="1"/>
  <c r="N2735" i="1"/>
  <c r="O2735" i="1"/>
  <c r="J2704" i="1"/>
  <c r="K2704" i="1"/>
  <c r="L2704" i="1"/>
  <c r="M2704" i="1"/>
  <c r="N2704" i="1"/>
  <c r="O2704" i="1"/>
  <c r="J2673" i="1"/>
  <c r="K2673" i="1"/>
  <c r="L2673" i="1"/>
  <c r="M2673" i="1"/>
  <c r="N2673" i="1"/>
  <c r="O2673" i="1"/>
  <c r="J2642" i="1"/>
  <c r="K2642" i="1"/>
  <c r="L2642" i="1"/>
  <c r="M2642" i="1"/>
  <c r="N2642" i="1"/>
  <c r="O2642" i="1"/>
  <c r="J2611" i="1"/>
  <c r="K2611" i="1"/>
  <c r="L2611" i="1"/>
  <c r="M2611" i="1"/>
  <c r="N2611" i="1"/>
  <c r="O2611" i="1"/>
  <c r="J2580" i="1"/>
  <c r="K2580" i="1"/>
  <c r="L2580" i="1"/>
  <c r="M2580" i="1"/>
  <c r="N2580" i="1"/>
  <c r="O2580" i="1"/>
  <c r="J2549" i="1"/>
  <c r="K2549" i="1"/>
  <c r="L2549" i="1"/>
  <c r="M2549" i="1"/>
  <c r="N2549" i="1"/>
  <c r="O2549" i="1"/>
  <c r="J2518" i="1"/>
  <c r="K2518" i="1"/>
  <c r="L2518" i="1"/>
  <c r="M2518" i="1"/>
  <c r="N2518" i="1"/>
  <c r="O2518" i="1"/>
  <c r="J2394" i="1"/>
  <c r="K2394" i="1"/>
  <c r="L2394" i="1"/>
  <c r="M2394" i="1"/>
  <c r="N2394" i="1"/>
  <c r="O2394" i="1"/>
  <c r="J2270" i="1"/>
  <c r="K2270" i="1"/>
  <c r="L2270" i="1"/>
  <c r="M2270" i="1"/>
  <c r="N2270" i="1"/>
  <c r="O2270" i="1"/>
  <c r="J2146" i="1"/>
  <c r="K2146" i="1"/>
  <c r="L2146" i="1"/>
  <c r="M2146" i="1"/>
  <c r="N2146" i="1"/>
  <c r="O2146" i="1"/>
  <c r="J2115" i="1"/>
  <c r="K2115" i="1"/>
  <c r="L2115" i="1"/>
  <c r="M2115" i="1"/>
  <c r="N2115" i="1"/>
  <c r="O2115" i="1"/>
  <c r="J2053" i="1"/>
  <c r="K2053" i="1"/>
  <c r="L2053" i="1"/>
  <c r="M2053" i="1"/>
  <c r="N2053" i="1"/>
  <c r="O2053" i="1"/>
  <c r="J2022" i="1"/>
  <c r="K2022" i="1"/>
  <c r="L2022" i="1"/>
  <c r="M2022" i="1"/>
  <c r="N2022" i="1"/>
  <c r="O2022" i="1"/>
  <c r="J1898" i="1"/>
  <c r="K1898" i="1"/>
  <c r="L1898" i="1"/>
  <c r="M1898" i="1"/>
  <c r="N1898" i="1"/>
  <c r="O1898" i="1"/>
  <c r="J1867" i="1"/>
  <c r="K1867" i="1"/>
  <c r="L1867" i="1"/>
  <c r="M1867" i="1"/>
  <c r="N1867" i="1"/>
  <c r="O1867" i="1"/>
  <c r="J1805" i="1"/>
  <c r="K1805" i="1"/>
  <c r="L1805" i="1"/>
  <c r="M1805" i="1"/>
  <c r="N1805" i="1"/>
  <c r="O1805" i="1"/>
  <c r="J1774" i="1"/>
  <c r="K1774" i="1"/>
  <c r="L1774" i="1"/>
  <c r="M1774" i="1"/>
  <c r="N1774" i="1"/>
  <c r="O1774" i="1"/>
  <c r="J1681" i="1"/>
  <c r="K1681" i="1"/>
  <c r="L1681" i="1"/>
  <c r="M1681" i="1"/>
  <c r="N1681" i="1"/>
  <c r="O1681" i="1"/>
  <c r="J1650" i="1"/>
  <c r="K1650" i="1"/>
  <c r="L1650" i="1"/>
  <c r="M1650" i="1"/>
  <c r="N1650" i="1"/>
  <c r="O1650" i="1"/>
  <c r="J1619" i="1"/>
  <c r="K1619" i="1"/>
  <c r="L1619" i="1"/>
  <c r="M1619" i="1"/>
  <c r="N1619" i="1"/>
  <c r="O1619" i="1"/>
  <c r="J1557" i="1"/>
  <c r="K1557" i="1"/>
  <c r="L1557" i="1"/>
  <c r="M1557" i="1"/>
  <c r="N1557" i="1"/>
  <c r="O1557" i="1"/>
  <c r="J1526" i="1"/>
  <c r="K1526" i="1"/>
  <c r="L1526" i="1"/>
  <c r="M1526" i="1"/>
  <c r="N1526" i="1"/>
  <c r="O1526" i="1"/>
  <c r="J1495" i="1"/>
  <c r="K1495" i="1"/>
  <c r="L1495" i="1"/>
  <c r="M1495" i="1"/>
  <c r="N1495" i="1"/>
  <c r="O1495" i="1"/>
  <c r="J1433" i="1"/>
  <c r="K1433" i="1"/>
  <c r="L1433" i="1"/>
  <c r="M1433" i="1"/>
  <c r="N1433" i="1"/>
  <c r="O1433" i="1"/>
  <c r="J1402" i="1"/>
  <c r="K1402" i="1"/>
  <c r="L1402" i="1"/>
  <c r="M1402" i="1"/>
  <c r="N1402" i="1"/>
  <c r="O1402" i="1"/>
  <c r="J1371" i="1"/>
  <c r="K1371" i="1"/>
  <c r="L1371" i="1"/>
  <c r="M1371" i="1"/>
  <c r="N1371" i="1"/>
  <c r="O1371" i="1"/>
  <c r="J1278" i="1"/>
  <c r="K1278" i="1"/>
  <c r="L1278" i="1"/>
  <c r="M1278" i="1"/>
  <c r="N1278" i="1"/>
  <c r="O1278" i="1"/>
  <c r="J1154" i="1"/>
  <c r="K1154" i="1"/>
  <c r="L1154" i="1"/>
  <c r="M1154" i="1"/>
  <c r="N1154" i="1"/>
  <c r="O1154" i="1"/>
  <c r="J1030" i="1"/>
  <c r="K1030" i="1"/>
  <c r="L1030" i="1"/>
  <c r="M1030" i="1"/>
  <c r="N1030" i="1"/>
  <c r="O1030" i="1"/>
  <c r="J906" i="1"/>
  <c r="K906" i="1"/>
  <c r="L906" i="1"/>
  <c r="M906" i="1"/>
  <c r="N906" i="1"/>
  <c r="O906" i="1"/>
  <c r="J19" i="1"/>
  <c r="J16" i="1"/>
  <c r="J12" i="1"/>
  <c r="D157" i="1"/>
  <c r="E157" i="1"/>
  <c r="F157" i="1"/>
  <c r="G157" i="1"/>
  <c r="H157" i="1"/>
  <c r="I157" i="1"/>
  <c r="D158" i="1"/>
  <c r="E158" i="1"/>
  <c r="F158" i="1"/>
  <c r="G158" i="1"/>
  <c r="H158" i="1"/>
  <c r="I158" i="1"/>
  <c r="D156" i="1"/>
  <c r="E156" i="1"/>
  <c r="F156" i="1"/>
  <c r="G156" i="1"/>
  <c r="H156" i="1"/>
  <c r="I156" i="1"/>
  <c r="AC8" i="3"/>
  <c r="AC6" i="23" s="1"/>
  <c r="AD8" i="3"/>
  <c r="AD6" i="23" s="1"/>
  <c r="AC7" i="3"/>
  <c r="AC5" i="23" s="1"/>
  <c r="AD7" i="3"/>
  <c r="AD5" i="23" s="1"/>
  <c r="AC6" i="3"/>
  <c r="AC4" i="23" s="1"/>
  <c r="AD6" i="3"/>
  <c r="AD4" i="23" s="1"/>
  <c r="AC5" i="3"/>
  <c r="AC3" i="23" s="1"/>
  <c r="AD5" i="3"/>
  <c r="AD3" i="23" s="1"/>
  <c r="AB6" i="3"/>
  <c r="AB4" i="23" s="1"/>
  <c r="AB7" i="3"/>
  <c r="AB5" i="23" s="1"/>
  <c r="AB8" i="3"/>
  <c r="AB6" i="23" s="1"/>
  <c r="AB5" i="3"/>
  <c r="AB3" i="23" s="1"/>
  <c r="AA6" i="3"/>
  <c r="AA4" i="23" s="1"/>
  <c r="AA7" i="3"/>
  <c r="AA5" i="23" s="1"/>
  <c r="AA8" i="3"/>
  <c r="AA6" i="23" s="1"/>
  <c r="D155" i="1"/>
  <c r="E155" i="1"/>
  <c r="F155" i="1"/>
  <c r="G155" i="1"/>
  <c r="H155" i="1"/>
  <c r="I155" i="1"/>
  <c r="AA5" i="3"/>
  <c r="AA3" i="23" s="1"/>
  <c r="D154" i="1"/>
  <c r="E154" i="1"/>
  <c r="F154" i="1"/>
  <c r="G154" i="1"/>
  <c r="H154" i="1"/>
  <c r="I154" i="1"/>
  <c r="Z7" i="3"/>
  <c r="Z5" i="23" s="1"/>
  <c r="Z8" i="3"/>
  <c r="Z6" i="23" s="1"/>
  <c r="Z5" i="3"/>
  <c r="Z3" i="23" s="1"/>
  <c r="Z6" i="3"/>
  <c r="Z4" i="23" s="1"/>
  <c r="D140" i="1"/>
  <c r="E140" i="1"/>
  <c r="F140" i="1"/>
  <c r="G140" i="1"/>
  <c r="H140" i="1"/>
  <c r="I140" i="1"/>
  <c r="Q3510" i="1"/>
  <c r="DF32" i="2" s="1"/>
  <c r="AH105" i="3" s="1"/>
  <c r="Q3262" i="1"/>
  <c r="CX32" i="2" s="1"/>
  <c r="AH97" i="3" s="1"/>
  <c r="Q3138" i="1"/>
  <c r="CT32" i="2" s="1"/>
  <c r="AH93" i="3" s="1"/>
  <c r="Q2890" i="1"/>
  <c r="CL32" i="2" s="1"/>
  <c r="Q2394" i="1"/>
  <c r="BV32" i="2" s="1"/>
  <c r="AH77" i="3" s="1"/>
  <c r="Q2115" i="1"/>
  <c r="BM32" i="2" s="1"/>
  <c r="AH68" i="3" s="1"/>
  <c r="Q2053" i="1"/>
  <c r="BK32" i="2" s="1"/>
  <c r="AH66" i="3" s="1"/>
  <c r="Q1867" i="1"/>
  <c r="BE32" i="2" s="1"/>
  <c r="AH64" i="3" s="1"/>
  <c r="Q1805" i="1"/>
  <c r="BC32" i="2" s="1"/>
  <c r="AH62" i="3" s="1"/>
  <c r="Q1526" i="1"/>
  <c r="AT32" i="2" s="1"/>
  <c r="AH53" i="3" s="1"/>
  <c r="Q1278" i="1"/>
  <c r="AL32" i="2" s="1"/>
  <c r="AH45" i="3" s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E133" i="1"/>
  <c r="F133" i="1"/>
  <c r="G133" i="1"/>
  <c r="H133" i="1"/>
  <c r="I133" i="1"/>
  <c r="D153" i="1"/>
  <c r="E153" i="1"/>
  <c r="F153" i="1"/>
  <c r="G153" i="1"/>
  <c r="H153" i="1"/>
  <c r="I153" i="1"/>
  <c r="D152" i="1"/>
  <c r="E152" i="1"/>
  <c r="F152" i="1"/>
  <c r="G152" i="1"/>
  <c r="H152" i="1"/>
  <c r="I152" i="1"/>
  <c r="D151" i="1"/>
  <c r="E151" i="1"/>
  <c r="F151" i="1"/>
  <c r="G151" i="1"/>
  <c r="H151" i="1"/>
  <c r="I151" i="1"/>
  <c r="D150" i="1"/>
  <c r="E150" i="1"/>
  <c r="F150" i="1"/>
  <c r="G150" i="1"/>
  <c r="H150" i="1"/>
  <c r="I150" i="1"/>
  <c r="I149" i="1"/>
  <c r="H149" i="1"/>
  <c r="G149" i="1"/>
  <c r="F149" i="1"/>
  <c r="E149" i="1"/>
  <c r="D149" i="1"/>
  <c r="I148" i="1"/>
  <c r="H148" i="1"/>
  <c r="G148" i="1"/>
  <c r="F148" i="1"/>
  <c r="E148" i="1"/>
  <c r="D148" i="1"/>
  <c r="I147" i="1"/>
  <c r="H147" i="1"/>
  <c r="G147" i="1"/>
  <c r="F147" i="1"/>
  <c r="E147" i="1"/>
  <c r="D147" i="1"/>
  <c r="I146" i="1"/>
  <c r="H146" i="1"/>
  <c r="G146" i="1"/>
  <c r="F146" i="1"/>
  <c r="E146" i="1"/>
  <c r="D146" i="1"/>
  <c r="I145" i="1"/>
  <c r="H145" i="1"/>
  <c r="G145" i="1"/>
  <c r="F145" i="1"/>
  <c r="E145" i="1"/>
  <c r="D145" i="1"/>
  <c r="I144" i="1"/>
  <c r="H144" i="1"/>
  <c r="G144" i="1"/>
  <c r="F144" i="1"/>
  <c r="E144" i="1"/>
  <c r="D144" i="1"/>
  <c r="I143" i="1"/>
  <c r="H143" i="1"/>
  <c r="G143" i="1"/>
  <c r="F143" i="1"/>
  <c r="E143" i="1"/>
  <c r="D143" i="1"/>
  <c r="I142" i="1"/>
  <c r="H142" i="1"/>
  <c r="G142" i="1"/>
  <c r="F142" i="1"/>
  <c r="E142" i="1"/>
  <c r="D142" i="1"/>
  <c r="I141" i="1"/>
  <c r="H141" i="1"/>
  <c r="G141" i="1"/>
  <c r="F141" i="1"/>
  <c r="E141" i="1"/>
  <c r="D141" i="1"/>
  <c r="I139" i="1"/>
  <c r="H139" i="1"/>
  <c r="G139" i="1"/>
  <c r="F139" i="1"/>
  <c r="E139" i="1"/>
  <c r="D139" i="1"/>
  <c r="I138" i="1"/>
  <c r="H138" i="1"/>
  <c r="G138" i="1"/>
  <c r="F138" i="1"/>
  <c r="E138" i="1"/>
  <c r="D138" i="1"/>
  <c r="I137" i="1"/>
  <c r="H137" i="1"/>
  <c r="G137" i="1"/>
  <c r="F137" i="1"/>
  <c r="E137" i="1"/>
  <c r="D137" i="1"/>
  <c r="I136" i="1"/>
  <c r="H136" i="1"/>
  <c r="G136" i="1"/>
  <c r="F136" i="1"/>
  <c r="E136" i="1"/>
  <c r="D136" i="1"/>
  <c r="I135" i="1"/>
  <c r="H135" i="1"/>
  <c r="G135" i="1"/>
  <c r="F135" i="1"/>
  <c r="E135" i="1"/>
  <c r="D135" i="1"/>
  <c r="I134" i="1"/>
  <c r="H134" i="1"/>
  <c r="G134" i="1"/>
  <c r="F134" i="1"/>
  <c r="E134" i="1"/>
  <c r="Y8" i="3"/>
  <c r="Y6" i="23" s="1"/>
  <c r="Y7" i="3"/>
  <c r="Y5" i="23" s="1"/>
  <c r="Y6" i="3"/>
  <c r="Y4" i="23" s="1"/>
  <c r="Y5" i="3"/>
  <c r="Y3" i="23" s="1"/>
  <c r="X8" i="3"/>
  <c r="X6" i="23" s="1"/>
  <c r="X7" i="3"/>
  <c r="X5" i="23" s="1"/>
  <c r="X6" i="3"/>
  <c r="X4" i="23" s="1"/>
  <c r="X5" i="3"/>
  <c r="X3" i="23" s="1"/>
  <c r="W5" i="3"/>
  <c r="W3" i="23" s="1"/>
  <c r="W8" i="3"/>
  <c r="W6" i="23" s="1"/>
  <c r="W7" i="3"/>
  <c r="W5" i="23" s="1"/>
  <c r="W6" i="3"/>
  <c r="W4" i="23" s="1"/>
  <c r="V8" i="3"/>
  <c r="V6" i="23" s="1"/>
  <c r="V7" i="3"/>
  <c r="V5" i="23" s="1"/>
  <c r="V6" i="3"/>
  <c r="V4" i="23" s="1"/>
  <c r="V5" i="3"/>
  <c r="V3" i="23" s="1"/>
  <c r="U8" i="3"/>
  <c r="U6" i="23" s="1"/>
  <c r="U7" i="3"/>
  <c r="U5" i="23" s="1"/>
  <c r="U6" i="3"/>
  <c r="U4" i="23" s="1"/>
  <c r="U5" i="3"/>
  <c r="U3" i="23" s="1"/>
  <c r="T6" i="3"/>
  <c r="T4" i="23" s="1"/>
  <c r="T7" i="3"/>
  <c r="T5" i="23" s="1"/>
  <c r="T8" i="3"/>
  <c r="T6" i="23" s="1"/>
  <c r="T5" i="3"/>
  <c r="T3" i="23" s="1"/>
  <c r="S8" i="3"/>
  <c r="S6" i="23" s="1"/>
  <c r="R8" i="3"/>
  <c r="R6" i="23" s="1"/>
  <c r="Q8" i="3"/>
  <c r="Q6" i="23" s="1"/>
  <c r="P8" i="3"/>
  <c r="P6" i="23" s="1"/>
  <c r="O8" i="3"/>
  <c r="O6" i="23" s="1"/>
  <c r="N8" i="3"/>
  <c r="N6" i="23" s="1"/>
  <c r="M8" i="3"/>
  <c r="M6" i="23" s="1"/>
  <c r="L8" i="3"/>
  <c r="L6" i="23" s="1"/>
  <c r="K8" i="3"/>
  <c r="K6" i="23" s="1"/>
  <c r="J8" i="3"/>
  <c r="J6" i="23" s="1"/>
  <c r="I8" i="3"/>
  <c r="I6" i="23" s="1"/>
  <c r="H8" i="3"/>
  <c r="H6" i="23" s="1"/>
  <c r="G8" i="3"/>
  <c r="G6" i="23" s="1"/>
  <c r="F8" i="3"/>
  <c r="F6" i="23" s="1"/>
  <c r="E6" i="23"/>
  <c r="S7" i="3"/>
  <c r="S5" i="23" s="1"/>
  <c r="R7" i="3"/>
  <c r="R5" i="23" s="1"/>
  <c r="Q7" i="3"/>
  <c r="Q5" i="23" s="1"/>
  <c r="P7" i="3"/>
  <c r="P5" i="23" s="1"/>
  <c r="O7" i="3"/>
  <c r="O5" i="23" s="1"/>
  <c r="N7" i="3"/>
  <c r="N5" i="23" s="1"/>
  <c r="M7" i="3"/>
  <c r="M5" i="23" s="1"/>
  <c r="L7" i="3"/>
  <c r="L5" i="23" s="1"/>
  <c r="K7" i="3"/>
  <c r="K5" i="23" s="1"/>
  <c r="J7" i="3"/>
  <c r="J5" i="23" s="1"/>
  <c r="I7" i="3"/>
  <c r="I5" i="23" s="1"/>
  <c r="H7" i="3"/>
  <c r="H5" i="23" s="1"/>
  <c r="G7" i="3"/>
  <c r="G5" i="23" s="1"/>
  <c r="F7" i="3"/>
  <c r="F5" i="23" s="1"/>
  <c r="E5" i="23"/>
  <c r="S6" i="3"/>
  <c r="S4" i="23" s="1"/>
  <c r="R6" i="3"/>
  <c r="R4" i="23" s="1"/>
  <c r="Q6" i="3"/>
  <c r="Q4" i="23" s="1"/>
  <c r="P6" i="3"/>
  <c r="P4" i="23" s="1"/>
  <c r="O6" i="3"/>
  <c r="O4" i="23" s="1"/>
  <c r="N6" i="3"/>
  <c r="N4" i="23" s="1"/>
  <c r="M6" i="3"/>
  <c r="M4" i="23" s="1"/>
  <c r="L6" i="3"/>
  <c r="L4" i="23" s="1"/>
  <c r="K6" i="3"/>
  <c r="K4" i="23" s="1"/>
  <c r="J6" i="3"/>
  <c r="J4" i="23" s="1"/>
  <c r="I6" i="3"/>
  <c r="I4" i="23" s="1"/>
  <c r="H6" i="3"/>
  <c r="H4" i="23" s="1"/>
  <c r="G6" i="3"/>
  <c r="G4" i="23" s="1"/>
  <c r="F6" i="3"/>
  <c r="F4" i="23" s="1"/>
  <c r="E4" i="23"/>
  <c r="S5" i="3"/>
  <c r="S3" i="23" s="1"/>
  <c r="R5" i="3"/>
  <c r="R3" i="23" s="1"/>
  <c r="Q5" i="3"/>
  <c r="Q3" i="23" s="1"/>
  <c r="P5" i="3"/>
  <c r="P3" i="23" s="1"/>
  <c r="O5" i="3"/>
  <c r="O3" i="23" s="1"/>
  <c r="N5" i="3"/>
  <c r="N3" i="23" s="1"/>
  <c r="M5" i="3"/>
  <c r="M3" i="23" s="1"/>
  <c r="L5" i="3"/>
  <c r="L3" i="23" s="1"/>
  <c r="K5" i="3"/>
  <c r="K3" i="23" s="1"/>
  <c r="J5" i="3"/>
  <c r="J3" i="23" s="1"/>
  <c r="I5" i="3"/>
  <c r="I3" i="23" s="1"/>
  <c r="H5" i="3"/>
  <c r="H3" i="23" s="1"/>
  <c r="G5" i="3"/>
  <c r="G3" i="23" s="1"/>
  <c r="F5" i="3"/>
  <c r="F3" i="23" s="1"/>
  <c r="E3" i="23"/>
  <c r="A4" i="2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K5" i="1" l="1"/>
  <c r="O5" i="1"/>
  <c r="O194" i="1" s="1"/>
  <c r="L5" i="1"/>
  <c r="L194" i="1" s="1"/>
  <c r="N5" i="1"/>
  <c r="N194" i="1" s="1"/>
  <c r="M5" i="1"/>
  <c r="K9" i="1"/>
  <c r="K318" i="1" s="1"/>
  <c r="O9" i="1"/>
  <c r="L9" i="1"/>
  <c r="L318" i="1" s="1"/>
  <c r="M9" i="1"/>
  <c r="N9" i="1"/>
  <c r="J9" i="1"/>
  <c r="K17" i="1"/>
  <c r="K566" i="1" s="1"/>
  <c r="O17" i="1"/>
  <c r="L17" i="1"/>
  <c r="N17" i="1"/>
  <c r="M17" i="1"/>
  <c r="M566" i="1" s="1"/>
  <c r="N6" i="1"/>
  <c r="K6" i="1"/>
  <c r="K225" i="1" s="1"/>
  <c r="O6" i="1"/>
  <c r="L6" i="1"/>
  <c r="L225" i="1" s="1"/>
  <c r="M6" i="1"/>
  <c r="N10" i="1"/>
  <c r="N349" i="1" s="1"/>
  <c r="K10" i="1"/>
  <c r="O10" i="1"/>
  <c r="O349" i="1" s="1"/>
  <c r="M10" i="1"/>
  <c r="L10" i="1"/>
  <c r="L349" i="1" s="1"/>
  <c r="J10" i="1"/>
  <c r="N18" i="1"/>
  <c r="K18" i="1"/>
  <c r="O18" i="1"/>
  <c r="L18" i="1"/>
  <c r="M18" i="1"/>
  <c r="M597" i="1" s="1"/>
  <c r="M7" i="1"/>
  <c r="N7" i="1"/>
  <c r="L7" i="1"/>
  <c r="K7" i="1"/>
  <c r="K256" i="1" s="1"/>
  <c r="O7" i="1"/>
  <c r="M11" i="1"/>
  <c r="N11" i="1"/>
  <c r="K11" i="1"/>
  <c r="K380" i="1" s="1"/>
  <c r="O11" i="1"/>
  <c r="L11" i="1"/>
  <c r="L380" i="1" s="1"/>
  <c r="J11" i="1"/>
  <c r="J380" i="1" s="1"/>
  <c r="M19" i="1"/>
  <c r="M628" i="1" s="1"/>
  <c r="N19" i="1"/>
  <c r="K19" i="1"/>
  <c r="K626" i="1" s="1"/>
  <c r="L19" i="1"/>
  <c r="L627" i="1" s="1"/>
  <c r="O19" i="1"/>
  <c r="O628" i="1" s="1"/>
  <c r="L4" i="1"/>
  <c r="M4" i="1"/>
  <c r="K4" i="1"/>
  <c r="N4" i="1"/>
  <c r="O4" i="1"/>
  <c r="L8" i="1"/>
  <c r="L287" i="1" s="1"/>
  <c r="M8" i="1"/>
  <c r="O8" i="1"/>
  <c r="O287" i="1" s="1"/>
  <c r="N8" i="1"/>
  <c r="K8" i="1"/>
  <c r="K287" i="1" s="1"/>
  <c r="J8" i="1"/>
  <c r="M627" i="1"/>
  <c r="N627" i="1"/>
  <c r="N628" i="1"/>
  <c r="J627" i="1"/>
  <c r="J628" i="1"/>
  <c r="M410" i="1"/>
  <c r="M411" i="1"/>
  <c r="O534" i="1"/>
  <c r="O535" i="1"/>
  <c r="K534" i="1"/>
  <c r="K535" i="1"/>
  <c r="L410" i="1"/>
  <c r="L411" i="1"/>
  <c r="J534" i="1"/>
  <c r="J535" i="1"/>
  <c r="N410" i="1"/>
  <c r="N411" i="1"/>
  <c r="J410" i="1"/>
  <c r="J411" i="1"/>
  <c r="L534" i="1"/>
  <c r="L535" i="1"/>
  <c r="N534" i="1"/>
  <c r="N535" i="1"/>
  <c r="O410" i="1"/>
  <c r="O411" i="1"/>
  <c r="K410" i="1"/>
  <c r="K411" i="1"/>
  <c r="M534" i="1"/>
  <c r="M535" i="1"/>
  <c r="AL5" i="3"/>
  <c r="AL3" i="23" s="1"/>
  <c r="AK5" i="3"/>
  <c r="AK3" i="23" s="1"/>
  <c r="AJ5" i="3"/>
  <c r="AJ3" i="23" s="1"/>
  <c r="AL7" i="3"/>
  <c r="AL5" i="23" s="1"/>
  <c r="AK7" i="3"/>
  <c r="AK5" i="23" s="1"/>
  <c r="AJ7" i="3"/>
  <c r="AJ5" i="23" s="1"/>
  <c r="AL8" i="3"/>
  <c r="AL6" i="23" s="1"/>
  <c r="AK8" i="3"/>
  <c r="AK6" i="23" s="1"/>
  <c r="AJ8" i="3"/>
  <c r="AJ6" i="23" s="1"/>
  <c r="AL6" i="3"/>
  <c r="AL4" i="23" s="1"/>
  <c r="AK6" i="3"/>
  <c r="AK4" i="23" s="1"/>
  <c r="AJ6" i="3"/>
  <c r="AJ4" i="23" s="1"/>
  <c r="P3510" i="1"/>
  <c r="P3634" i="1"/>
  <c r="Q899" i="1"/>
  <c r="Z25" i="2" s="1"/>
  <c r="AA33" i="3" s="1"/>
  <c r="Q906" i="1"/>
  <c r="Z32" i="2" s="1"/>
  <c r="AH33" i="3" s="1"/>
  <c r="Q1029" i="1"/>
  <c r="AD31" i="2" s="1"/>
  <c r="AG37" i="3" s="1"/>
  <c r="Q1030" i="1"/>
  <c r="AD32" i="2" s="1"/>
  <c r="AH37" i="3" s="1"/>
  <c r="Q1147" i="1"/>
  <c r="AH25" i="2" s="1"/>
  <c r="AA41" i="3" s="1"/>
  <c r="Q1154" i="1"/>
  <c r="AH32" i="2" s="1"/>
  <c r="AH41" i="3" s="1"/>
  <c r="Q1649" i="1"/>
  <c r="AX31" i="2" s="1"/>
  <c r="AG57" i="3" s="1"/>
  <c r="Q1650" i="1"/>
  <c r="AX32" i="2" s="1"/>
  <c r="AH57" i="3" s="1"/>
  <c r="Q1767" i="1"/>
  <c r="BB25" i="2" s="1"/>
  <c r="Q1774" i="1"/>
  <c r="BB32" i="2" s="1"/>
  <c r="AH61" i="3" s="1"/>
  <c r="Q1816" i="1"/>
  <c r="BD12" i="2" s="1"/>
  <c r="Q1836" i="1"/>
  <c r="BD32" i="2" s="1"/>
  <c r="AH63" i="3" s="1"/>
  <c r="Q2021" i="1"/>
  <c r="BJ31" i="2" s="1"/>
  <c r="AG65" i="3" s="1"/>
  <c r="Q2022" i="1"/>
  <c r="BJ32" i="2" s="1"/>
  <c r="Q2134" i="1"/>
  <c r="BN20" i="2" s="1"/>
  <c r="V69" i="3" s="1"/>
  <c r="Q2146" i="1"/>
  <c r="BN32" i="2" s="1"/>
  <c r="AH69" i="3" s="1"/>
  <c r="Q2263" i="1"/>
  <c r="BR25" i="2" s="1"/>
  <c r="AA73" i="3" s="1"/>
  <c r="Q2270" i="1"/>
  <c r="BR32" i="2" s="1"/>
  <c r="AH73" i="3" s="1"/>
  <c r="Q2568" i="1"/>
  <c r="CB20" i="2" s="1"/>
  <c r="Q2580" i="1"/>
  <c r="CB32" i="2" s="1"/>
  <c r="AH83" i="3" s="1"/>
  <c r="Q2703" i="1"/>
  <c r="CF31" i="2" s="1"/>
  <c r="Q2704" i="1"/>
  <c r="CF32" i="2" s="1"/>
  <c r="Q2765" i="1"/>
  <c r="CH31" i="2" s="1"/>
  <c r="Q2766" i="1"/>
  <c r="CH32" i="2" s="1"/>
  <c r="Q3633" i="1"/>
  <c r="DJ31" i="2" s="1"/>
  <c r="AG109" i="3" s="1"/>
  <c r="Q3634" i="1"/>
  <c r="DJ32" i="2" s="1"/>
  <c r="AH109" i="3" s="1"/>
  <c r="Q3757" i="1"/>
  <c r="DN31" i="2" s="1"/>
  <c r="AG113" i="3" s="1"/>
  <c r="Q3758" i="1"/>
  <c r="DN32" i="2" s="1"/>
  <c r="AH113" i="3" s="1"/>
  <c r="Q1362" i="1"/>
  <c r="AO23" i="2" s="1"/>
  <c r="Y48" i="3" s="1"/>
  <c r="Q1371" i="1"/>
  <c r="AO32" i="2" s="1"/>
  <c r="AH48" i="3" s="1"/>
  <c r="Q1432" i="1"/>
  <c r="AQ31" i="2" s="1"/>
  <c r="AG50" i="3" s="1"/>
  <c r="Q1433" i="1"/>
  <c r="AQ32" i="2" s="1"/>
  <c r="AH50" i="3" s="1"/>
  <c r="Q1494" i="1"/>
  <c r="AS31" i="2" s="1"/>
  <c r="AG52" i="3" s="1"/>
  <c r="Q1495" i="1"/>
  <c r="AS32" i="2" s="1"/>
  <c r="AH52" i="3" s="1"/>
  <c r="Q1556" i="1"/>
  <c r="AU31" i="2" s="1"/>
  <c r="AG54" i="3" s="1"/>
  <c r="Q1557" i="1"/>
  <c r="AU32" i="2" s="1"/>
  <c r="AH54" i="3" s="1"/>
  <c r="Q1618" i="1"/>
  <c r="AW31" i="2" s="1"/>
  <c r="AG56" i="3" s="1"/>
  <c r="Q1619" i="1"/>
  <c r="AW32" i="2" s="1"/>
  <c r="AH56" i="3" s="1"/>
  <c r="Q1680" i="1"/>
  <c r="AY31" i="2" s="1"/>
  <c r="AG58" i="3" s="1"/>
  <c r="Q1681" i="1"/>
  <c r="AY32" i="2" s="1"/>
  <c r="AH58" i="3" s="1"/>
  <c r="Q2548" i="1"/>
  <c r="CA31" i="2" s="1"/>
  <c r="AG82" i="3" s="1"/>
  <c r="Q2549" i="1"/>
  <c r="CA32" i="2" s="1"/>
  <c r="AH82" i="3" s="1"/>
  <c r="Q2610" i="1"/>
  <c r="CC31" i="2" s="1"/>
  <c r="AG84" i="3" s="1"/>
  <c r="Q2611" i="1"/>
  <c r="CC32" i="2" s="1"/>
  <c r="AH84" i="3" s="1"/>
  <c r="Q2664" i="1"/>
  <c r="CE23" i="2" s="1"/>
  <c r="Q2673" i="1"/>
  <c r="CE32" i="2" s="1"/>
  <c r="Q2729" i="1"/>
  <c r="CG26" i="2" s="1"/>
  <c r="Q2735" i="1"/>
  <c r="CG32" i="2" s="1"/>
  <c r="Q2796" i="1"/>
  <c r="CI31" i="2" s="1"/>
  <c r="Q2797" i="1"/>
  <c r="CI32" i="2" s="1"/>
  <c r="Q3098" i="1"/>
  <c r="CS23" i="2" s="1"/>
  <c r="Y92" i="3" s="1"/>
  <c r="Q3107" i="1"/>
  <c r="CS32" i="2" s="1"/>
  <c r="AH92" i="3" s="1"/>
  <c r="Q3209" i="1"/>
  <c r="CW10" i="2" s="1"/>
  <c r="L96" i="3" s="1"/>
  <c r="Q3231" i="1"/>
  <c r="CW32" i="2" s="1"/>
  <c r="AH96" i="3" s="1"/>
  <c r="Q3292" i="1"/>
  <c r="CY31" i="2" s="1"/>
  <c r="AG98" i="3" s="1"/>
  <c r="Q3293" i="1"/>
  <c r="CY32" i="2" s="1"/>
  <c r="AH98" i="3" s="1"/>
  <c r="P906" i="1"/>
  <c r="P1030" i="1"/>
  <c r="P1154" i="1"/>
  <c r="P1278" i="1"/>
  <c r="P1371" i="1"/>
  <c r="P1402" i="1"/>
  <c r="P1433" i="1"/>
  <c r="P1495" i="1"/>
  <c r="P1526" i="1"/>
  <c r="P1557" i="1"/>
  <c r="P1619" i="1"/>
  <c r="P1650" i="1"/>
  <c r="P1681" i="1"/>
  <c r="P1774" i="1"/>
  <c r="P1805" i="1"/>
  <c r="P1898" i="1"/>
  <c r="P2022" i="1"/>
  <c r="P2053" i="1"/>
  <c r="P2115" i="1"/>
  <c r="P2146" i="1"/>
  <c r="P2270" i="1"/>
  <c r="P2394" i="1"/>
  <c r="P2518" i="1"/>
  <c r="P2549" i="1"/>
  <c r="P2580" i="1"/>
  <c r="P2611" i="1"/>
  <c r="P2642" i="1"/>
  <c r="P2673" i="1"/>
  <c r="P2704" i="1"/>
  <c r="P2735" i="1"/>
  <c r="P2766" i="1"/>
  <c r="P2890" i="1"/>
  <c r="P3107" i="1"/>
  <c r="P3231" i="1"/>
  <c r="P3293" i="1"/>
  <c r="P3386" i="1"/>
  <c r="P658" i="1"/>
  <c r="Q658" i="1" s="1"/>
  <c r="R32" i="2" s="1"/>
  <c r="AH25" i="3" s="1"/>
  <c r="P2177" i="1"/>
  <c r="Q2177" i="1" s="1"/>
  <c r="BO32" i="2" s="1"/>
  <c r="AH70" i="3" s="1"/>
  <c r="P2239" i="1"/>
  <c r="Q2239" i="1" s="1"/>
  <c r="BQ32" i="2" s="1"/>
  <c r="AH72" i="3" s="1"/>
  <c r="Q1401" i="1"/>
  <c r="AP31" i="2" s="1"/>
  <c r="AG49" i="3" s="1"/>
  <c r="Q1402" i="1"/>
  <c r="AP32" i="2" s="1"/>
  <c r="AH49" i="3" s="1"/>
  <c r="Q1897" i="1"/>
  <c r="BF31" i="2" s="1"/>
  <c r="Q1898" i="1"/>
  <c r="BF32" i="2" s="1"/>
  <c r="AH65" i="3" s="1"/>
  <c r="Q2517" i="1"/>
  <c r="BZ31" i="2" s="1"/>
  <c r="AG81" i="3" s="1"/>
  <c r="Q2518" i="1"/>
  <c r="BZ32" i="2" s="1"/>
  <c r="AH81" i="3" s="1"/>
  <c r="Q2641" i="1"/>
  <c r="CD31" i="2" s="1"/>
  <c r="Q2642" i="1"/>
  <c r="CD32" i="2" s="1"/>
  <c r="AH85" i="3" s="1"/>
  <c r="Q3374" i="1"/>
  <c r="DB20" i="2" s="1"/>
  <c r="V101" i="3" s="1"/>
  <c r="Q3386" i="1"/>
  <c r="DB32" i="2" s="1"/>
  <c r="AH101" i="3" s="1"/>
  <c r="P1867" i="1"/>
  <c r="P2797" i="1"/>
  <c r="P3262" i="1"/>
  <c r="P3758" i="1"/>
  <c r="P782" i="1"/>
  <c r="Q782" i="1" s="1"/>
  <c r="V32" i="2" s="1"/>
  <c r="AH29" i="3" s="1"/>
  <c r="L1556" i="1"/>
  <c r="N3633" i="1"/>
  <c r="J3633" i="1"/>
  <c r="J1029" i="1"/>
  <c r="N2703" i="1"/>
  <c r="K2548" i="1"/>
  <c r="M3757" i="1"/>
  <c r="K1029" i="1"/>
  <c r="M1804" i="1"/>
  <c r="O2703" i="1"/>
  <c r="M2734" i="1"/>
  <c r="O3757" i="1"/>
  <c r="K3757" i="1"/>
  <c r="O657" i="1"/>
  <c r="K657" i="1"/>
  <c r="K409" i="1"/>
  <c r="O1649" i="1"/>
  <c r="O1773" i="1"/>
  <c r="O2641" i="1"/>
  <c r="O2889" i="1"/>
  <c r="K1773" i="1"/>
  <c r="K2269" i="1"/>
  <c r="K905" i="1"/>
  <c r="O3385" i="1"/>
  <c r="Q2579" i="1"/>
  <c r="CB31" i="2" s="1"/>
  <c r="AG83" i="3" s="1"/>
  <c r="L533" i="1"/>
  <c r="J626" i="1"/>
  <c r="N626" i="1"/>
  <c r="L781" i="1"/>
  <c r="L905" i="1"/>
  <c r="L1153" i="1"/>
  <c r="N1494" i="1"/>
  <c r="J1556" i="1"/>
  <c r="J1866" i="1"/>
  <c r="L2145" i="1"/>
  <c r="N3230" i="1"/>
  <c r="J3292" i="1"/>
  <c r="L3633" i="1"/>
  <c r="K1525" i="1"/>
  <c r="K3261" i="1"/>
  <c r="O533" i="1"/>
  <c r="O905" i="1"/>
  <c r="O1525" i="1"/>
  <c r="M1556" i="1"/>
  <c r="O2145" i="1"/>
  <c r="K3385" i="1"/>
  <c r="O3633" i="1"/>
  <c r="K3633" i="1"/>
  <c r="O781" i="1"/>
  <c r="K781" i="1"/>
  <c r="M409" i="1"/>
  <c r="M657" i="1"/>
  <c r="Q1835" i="1"/>
  <c r="BD31" i="2" s="1"/>
  <c r="AG63" i="3" s="1"/>
  <c r="N1370" i="1"/>
  <c r="J1370" i="1"/>
  <c r="L1401" i="1"/>
  <c r="N1432" i="1"/>
  <c r="J1432" i="1"/>
  <c r="N1618" i="1"/>
  <c r="J1618" i="1"/>
  <c r="L1649" i="1"/>
  <c r="N1680" i="1"/>
  <c r="J1680" i="1"/>
  <c r="L1773" i="1"/>
  <c r="N1804" i="1"/>
  <c r="J1804" i="1"/>
  <c r="L2021" i="1"/>
  <c r="N2052" i="1"/>
  <c r="J2052" i="1"/>
  <c r="L2269" i="1"/>
  <c r="L2517" i="1"/>
  <c r="N2548" i="1"/>
  <c r="J2548" i="1"/>
  <c r="L2579" i="1"/>
  <c r="N2610" i="1"/>
  <c r="J2610" i="1"/>
  <c r="L2641" i="1"/>
  <c r="N2672" i="1"/>
  <c r="J2672" i="1"/>
  <c r="N2734" i="1"/>
  <c r="J2734" i="1"/>
  <c r="L2765" i="1"/>
  <c r="N2796" i="1"/>
  <c r="J2796" i="1"/>
  <c r="L2889" i="1"/>
  <c r="N3106" i="1"/>
  <c r="J3106" i="1"/>
  <c r="L3509" i="1"/>
  <c r="L3757" i="1"/>
  <c r="N2238" i="1"/>
  <c r="J2238" i="1"/>
  <c r="M1029" i="1"/>
  <c r="M1277" i="1"/>
  <c r="Q1773" i="1"/>
  <c r="BB31" i="2" s="1"/>
  <c r="AG61" i="3" s="1"/>
  <c r="J1494" i="1"/>
  <c r="N1556" i="1"/>
  <c r="N1866" i="1"/>
  <c r="J2114" i="1"/>
  <c r="J3230" i="1"/>
  <c r="N3292" i="1"/>
  <c r="L3385" i="1"/>
  <c r="N2176" i="1"/>
  <c r="J2176" i="1"/>
  <c r="N409" i="1"/>
  <c r="Q2672" i="1"/>
  <c r="CE31" i="2" s="1"/>
  <c r="K1370" i="1"/>
  <c r="O1370" i="1"/>
  <c r="M1401" i="1"/>
  <c r="K1432" i="1"/>
  <c r="O1432" i="1"/>
  <c r="K1618" i="1"/>
  <c r="O1618" i="1"/>
  <c r="M1649" i="1"/>
  <c r="K1680" i="1"/>
  <c r="O1680" i="1"/>
  <c r="M1773" i="1"/>
  <c r="K1804" i="1"/>
  <c r="O1804" i="1"/>
  <c r="M2021" i="1"/>
  <c r="K2052" i="1"/>
  <c r="O2052" i="1"/>
  <c r="K2238" i="1"/>
  <c r="O2238" i="1"/>
  <c r="M2269" i="1"/>
  <c r="M2517" i="1"/>
  <c r="O2548" i="1"/>
  <c r="M2579" i="1"/>
  <c r="K2610" i="1"/>
  <c r="O2610" i="1"/>
  <c r="M2641" i="1"/>
  <c r="K2672" i="1"/>
  <c r="O2672" i="1"/>
  <c r="M2703" i="1"/>
  <c r="K2734" i="1"/>
  <c r="O2734" i="1"/>
  <c r="M2765" i="1"/>
  <c r="K2796" i="1"/>
  <c r="O2796" i="1"/>
  <c r="M2889" i="1"/>
  <c r="K3106" i="1"/>
  <c r="O3106" i="1"/>
  <c r="M3509" i="1"/>
  <c r="L1525" i="1"/>
  <c r="L1897" i="1"/>
  <c r="N2114" i="1"/>
  <c r="L3261" i="1"/>
  <c r="Q1153" i="1"/>
  <c r="AH31" i="2" s="1"/>
  <c r="AG41" i="3" s="1"/>
  <c r="J409" i="1"/>
  <c r="J657" i="1"/>
  <c r="N657" i="1"/>
  <c r="N1029" i="1"/>
  <c r="Q1858" i="1"/>
  <c r="BE23" i="2" s="1"/>
  <c r="Q1866" i="1"/>
  <c r="BE31" i="2" s="1"/>
  <c r="AG64" i="3" s="1"/>
  <c r="Q2106" i="1"/>
  <c r="BM23" i="2" s="1"/>
  <c r="Y68" i="3" s="1"/>
  <c r="Q2114" i="1"/>
  <c r="BM31" i="2" s="1"/>
  <c r="AG68" i="3" s="1"/>
  <c r="Q1249" i="1"/>
  <c r="AL3" i="2" s="1"/>
  <c r="Q1277" i="1"/>
  <c r="AL31" i="2" s="1"/>
  <c r="AG45" i="3" s="1"/>
  <c r="Q905" i="1"/>
  <c r="Z31" i="2" s="1"/>
  <c r="AG33" i="3" s="1"/>
  <c r="Q2734" i="1"/>
  <c r="CG31" i="2" s="1"/>
  <c r="L1029" i="1"/>
  <c r="Q1790" i="1"/>
  <c r="BC17" i="2" s="1"/>
  <c r="Q1804" i="1"/>
  <c r="BC31" i="2" s="1"/>
  <c r="AG62" i="3" s="1"/>
  <c r="Q2038" i="1"/>
  <c r="BK17" i="2" s="1"/>
  <c r="S66" i="3" s="1"/>
  <c r="Q2052" i="1"/>
  <c r="BK31" i="2" s="1"/>
  <c r="AG66" i="3" s="1"/>
  <c r="Q2269" i="1"/>
  <c r="BR31" i="2" s="1"/>
  <c r="AG73" i="3" s="1"/>
  <c r="Q3385" i="1"/>
  <c r="DB31" i="2" s="1"/>
  <c r="AG101" i="3" s="1"/>
  <c r="Q1519" i="1"/>
  <c r="AT25" i="2" s="1"/>
  <c r="AA53" i="3" s="1"/>
  <c r="Q1525" i="1"/>
  <c r="AT31" i="2" s="1"/>
  <c r="AG53" i="3" s="1"/>
  <c r="Q2387" i="1"/>
  <c r="BV25" i="2" s="1"/>
  <c r="AA77" i="3" s="1"/>
  <c r="Q2393" i="1"/>
  <c r="BV31" i="2" s="1"/>
  <c r="AG77" i="3" s="1"/>
  <c r="Q2883" i="1"/>
  <c r="CL25" i="2" s="1"/>
  <c r="AA85" i="3" s="1"/>
  <c r="Q2889" i="1"/>
  <c r="CL31" i="2" s="1"/>
  <c r="AG85" i="3" s="1"/>
  <c r="Q3128" i="1"/>
  <c r="CT22" i="2" s="1"/>
  <c r="X93" i="3" s="1"/>
  <c r="Q3137" i="1"/>
  <c r="CT31" i="2" s="1"/>
  <c r="AG93" i="3" s="1"/>
  <c r="Q3250" i="1"/>
  <c r="CX20" i="2" s="1"/>
  <c r="V97" i="3" s="1"/>
  <c r="Q3261" i="1"/>
  <c r="CX31" i="2" s="1"/>
  <c r="AG97" i="3" s="1"/>
  <c r="Q3481" i="1"/>
  <c r="DF3" i="2" s="1"/>
  <c r="Q3509" i="1"/>
  <c r="DF31" i="2" s="1"/>
  <c r="AG105" i="3" s="1"/>
  <c r="Q2145" i="1"/>
  <c r="BN31" i="2" s="1"/>
  <c r="AG69" i="3" s="1"/>
  <c r="Q3230" i="1"/>
  <c r="CW31" i="2" s="1"/>
  <c r="AG96" i="3" s="1"/>
  <c r="L409" i="1"/>
  <c r="L657" i="1"/>
  <c r="Q1370" i="1"/>
  <c r="AO31" i="2" s="1"/>
  <c r="AG48" i="3" s="1"/>
  <c r="Q3106" i="1"/>
  <c r="CS31" i="2" s="1"/>
  <c r="AG92" i="3" s="1"/>
  <c r="J533" i="1"/>
  <c r="N533" i="1"/>
  <c r="L626" i="1"/>
  <c r="J781" i="1"/>
  <c r="N781" i="1"/>
  <c r="J905" i="1"/>
  <c r="N905" i="1"/>
  <c r="J1153" i="1"/>
  <c r="N1153" i="1"/>
  <c r="J1277" i="1"/>
  <c r="N1277" i="1"/>
  <c r="L1370" i="1"/>
  <c r="J1401" i="1"/>
  <c r="N1401" i="1"/>
  <c r="L1432" i="1"/>
  <c r="L1494" i="1"/>
  <c r="J1525" i="1"/>
  <c r="N1525" i="1"/>
  <c r="L1618" i="1"/>
  <c r="J1649" i="1"/>
  <c r="N1649" i="1"/>
  <c r="L1680" i="1"/>
  <c r="J1773" i="1"/>
  <c r="N1773" i="1"/>
  <c r="L1804" i="1"/>
  <c r="L1866" i="1"/>
  <c r="J1897" i="1"/>
  <c r="N1897" i="1"/>
  <c r="M533" i="1"/>
  <c r="M781" i="1"/>
  <c r="M905" i="1"/>
  <c r="M1153" i="1"/>
  <c r="K1494" i="1"/>
  <c r="O1494" i="1"/>
  <c r="M1525" i="1"/>
  <c r="K1556" i="1"/>
  <c r="O1556" i="1"/>
  <c r="K1866" i="1"/>
  <c r="O1866" i="1"/>
  <c r="M1897" i="1"/>
  <c r="K2114" i="1"/>
  <c r="O2114" i="1"/>
  <c r="M2145" i="1"/>
  <c r="K2176" i="1"/>
  <c r="O2176" i="1"/>
  <c r="M2393" i="1"/>
  <c r="K3230" i="1"/>
  <c r="O3230" i="1"/>
  <c r="M3261" i="1"/>
  <c r="K3292" i="1"/>
  <c r="O3292" i="1"/>
  <c r="M3385" i="1"/>
  <c r="M3633" i="1"/>
  <c r="J2021" i="1"/>
  <c r="N2021" i="1"/>
  <c r="L2052" i="1"/>
  <c r="L2114" i="1"/>
  <c r="J2145" i="1"/>
  <c r="N2145" i="1"/>
  <c r="L2176" i="1"/>
  <c r="L2238" i="1"/>
  <c r="J2269" i="1"/>
  <c r="N2269" i="1"/>
  <c r="J2393" i="1"/>
  <c r="N2393" i="1"/>
  <c r="J2517" i="1"/>
  <c r="N2517" i="1"/>
  <c r="L2548" i="1"/>
  <c r="J2579" i="1"/>
  <c r="N2579" i="1"/>
  <c r="L2610" i="1"/>
  <c r="J2641" i="1"/>
  <c r="N2641" i="1"/>
  <c r="L2672" i="1"/>
  <c r="J2703" i="1"/>
  <c r="L2734" i="1"/>
  <c r="J2765" i="1"/>
  <c r="N2765" i="1"/>
  <c r="L2796" i="1"/>
  <c r="J2889" i="1"/>
  <c r="N2889" i="1"/>
  <c r="L3106" i="1"/>
  <c r="L3230" i="1"/>
  <c r="J3261" i="1"/>
  <c r="N3261" i="1"/>
  <c r="L3292" i="1"/>
  <c r="J3385" i="1"/>
  <c r="N3385" i="1"/>
  <c r="J3509" i="1"/>
  <c r="N3509" i="1"/>
  <c r="J3757" i="1"/>
  <c r="N3757" i="1"/>
  <c r="O409" i="1"/>
  <c r="K533" i="1"/>
  <c r="M626" i="1"/>
  <c r="O1029" i="1"/>
  <c r="K1153" i="1"/>
  <c r="O1153" i="1"/>
  <c r="L1277" i="1"/>
  <c r="L2393" i="1"/>
  <c r="L2703" i="1"/>
  <c r="K1277" i="1"/>
  <c r="O1277" i="1"/>
  <c r="M1370" i="1"/>
  <c r="K1401" i="1"/>
  <c r="O1401" i="1"/>
  <c r="M1432" i="1"/>
  <c r="M1494" i="1"/>
  <c r="M1618" i="1"/>
  <c r="K1649" i="1"/>
  <c r="M1680" i="1"/>
  <c r="M1866" i="1"/>
  <c r="K1897" i="1"/>
  <c r="O1897" i="1"/>
  <c r="K2021" i="1"/>
  <c r="O2021" i="1"/>
  <c r="M2052" i="1"/>
  <c r="M2114" i="1"/>
  <c r="K2145" i="1"/>
  <c r="M2176" i="1"/>
  <c r="M2238" i="1"/>
  <c r="O2269" i="1"/>
  <c r="K2393" i="1"/>
  <c r="O2393" i="1"/>
  <c r="K2517" i="1"/>
  <c r="O2517" i="1"/>
  <c r="M2548" i="1"/>
  <c r="K2579" i="1"/>
  <c r="O2579" i="1"/>
  <c r="M2610" i="1"/>
  <c r="K2641" i="1"/>
  <c r="M2672" i="1"/>
  <c r="K2703" i="1"/>
  <c r="K2765" i="1"/>
  <c r="O2765" i="1"/>
  <c r="M2796" i="1"/>
  <c r="K2889" i="1"/>
  <c r="M3106" i="1"/>
  <c r="M3230" i="1"/>
  <c r="O3261" i="1"/>
  <c r="M3292" i="1"/>
  <c r="K3509" i="1"/>
  <c r="O3509" i="1"/>
  <c r="L3235" i="1"/>
  <c r="J884" i="1"/>
  <c r="L1375" i="1"/>
  <c r="N1601" i="1"/>
  <c r="N1675" i="1"/>
  <c r="J1785" i="1"/>
  <c r="N3234" i="1"/>
  <c r="J3382" i="1"/>
  <c r="L3489" i="1"/>
  <c r="N3610" i="1"/>
  <c r="L3731" i="1"/>
  <c r="L633" i="1"/>
  <c r="L2172" i="1"/>
  <c r="O1524" i="1"/>
  <c r="M1858" i="1"/>
  <c r="O1890" i="1"/>
  <c r="M2003" i="1"/>
  <c r="M2096" i="1"/>
  <c r="O2388" i="1"/>
  <c r="K2388" i="1"/>
  <c r="M2511" i="1"/>
  <c r="O2531" i="1"/>
  <c r="K2541" i="1"/>
  <c r="M2575" i="1"/>
  <c r="O2593" i="1"/>
  <c r="K2585" i="1"/>
  <c r="M2631" i="1"/>
  <c r="O2657" i="1"/>
  <c r="K2659" i="1"/>
  <c r="O2733" i="1"/>
  <c r="K2713" i="1"/>
  <c r="M2749" i="1"/>
  <c r="O2789" i="1"/>
  <c r="K2791" i="1"/>
  <c r="M2875" i="1"/>
  <c r="K3079" i="1"/>
  <c r="O2237" i="1"/>
  <c r="O1276" i="1"/>
  <c r="K1276" i="1"/>
  <c r="O1400" i="1"/>
  <c r="K1400" i="1"/>
  <c r="O1493" i="1"/>
  <c r="K1493" i="1"/>
  <c r="O1555" i="1"/>
  <c r="K1555" i="1"/>
  <c r="O1772" i="1"/>
  <c r="K1772" i="1"/>
  <c r="K1994" i="1"/>
  <c r="K2097" i="1"/>
  <c r="O2244" i="1"/>
  <c r="K2574" i="1"/>
  <c r="M2596" i="1"/>
  <c r="M2648" i="1"/>
  <c r="K2878" i="1"/>
  <c r="M3092" i="1"/>
  <c r="O3229" i="1"/>
  <c r="K3229" i="1"/>
  <c r="O3291" i="1"/>
  <c r="K3291" i="1"/>
  <c r="O3508" i="1"/>
  <c r="K3508" i="1"/>
  <c r="O3756" i="1"/>
  <c r="K3756" i="1"/>
  <c r="O625" i="1"/>
  <c r="O1028" i="1"/>
  <c r="K1028" i="1"/>
  <c r="M765" i="1"/>
  <c r="J1477" i="1"/>
  <c r="N3209" i="1"/>
  <c r="L3249" i="1"/>
  <c r="L3375" i="1"/>
  <c r="N3504" i="1"/>
  <c r="J3740" i="1"/>
  <c r="N1374" i="1"/>
  <c r="J3221" i="1"/>
  <c r="N3287" i="1"/>
  <c r="J3490" i="1"/>
  <c r="N3734" i="1"/>
  <c r="O532" i="1"/>
  <c r="K904" i="1"/>
  <c r="O778" i="1"/>
  <c r="K756" i="1"/>
  <c r="L387" i="1"/>
  <c r="N512" i="1"/>
  <c r="L509" i="1"/>
  <c r="L529" i="1"/>
  <c r="J632" i="1"/>
  <c r="J646" i="1"/>
  <c r="J1008" i="1"/>
  <c r="L1592" i="1"/>
  <c r="L1656" i="1"/>
  <c r="N388" i="1"/>
  <c r="J384" i="1"/>
  <c r="L507" i="1"/>
  <c r="J607" i="1"/>
  <c r="L879" i="1"/>
  <c r="J1024" i="1"/>
  <c r="L1143" i="1"/>
  <c r="N1274" i="1"/>
  <c r="J1270" i="1"/>
  <c r="L1352" i="1"/>
  <c r="N1382" i="1"/>
  <c r="J1386" i="1"/>
  <c r="L1426" i="1"/>
  <c r="J1469" i="1"/>
  <c r="L1497" i="1"/>
  <c r="J1545" i="1"/>
  <c r="L1614" i="1"/>
  <c r="N1642" i="1"/>
  <c r="J1636" i="1"/>
  <c r="N1762" i="1"/>
  <c r="L1796" i="1"/>
  <c r="L2218" i="1"/>
  <c r="J386" i="1"/>
  <c r="N1626" i="1"/>
  <c r="O408" i="1"/>
  <c r="K408" i="1"/>
  <c r="L505" i="1"/>
  <c r="N1260" i="1"/>
  <c r="L3245" i="1"/>
  <c r="L891" i="1"/>
  <c r="N1254" i="1"/>
  <c r="J1473" i="1"/>
  <c r="L3257" i="1"/>
  <c r="N2265" i="1"/>
  <c r="L3752" i="1"/>
  <c r="N3244" i="1"/>
  <c r="O2725" i="1"/>
  <c r="K762" i="1"/>
  <c r="J1602" i="1"/>
  <c r="L1746" i="1"/>
  <c r="L1853" i="1"/>
  <c r="N1885" i="1"/>
  <c r="J1893" i="1"/>
  <c r="N2034" i="1"/>
  <c r="J2046" i="1"/>
  <c r="N2135" i="1"/>
  <c r="J2125" i="1"/>
  <c r="L2264" i="1"/>
  <c r="N2371" i="1"/>
  <c r="J2375" i="1"/>
  <c r="L2494" i="1"/>
  <c r="N2536" i="1"/>
  <c r="J2538" i="1"/>
  <c r="L2572" i="1"/>
  <c r="N2592" i="1"/>
  <c r="J2600" i="1"/>
  <c r="L2616" i="1"/>
  <c r="N2656" i="1"/>
  <c r="J2650" i="1"/>
  <c r="L2696" i="1"/>
  <c r="N2718" i="1"/>
  <c r="J2728" i="1"/>
  <c r="L2758" i="1"/>
  <c r="N2772" i="1"/>
  <c r="N3082" i="1"/>
  <c r="L3205" i="1"/>
  <c r="L2155" i="1"/>
  <c r="N2214" i="1"/>
  <c r="J2226" i="1"/>
  <c r="O770" i="1"/>
  <c r="K2535" i="1"/>
  <c r="O1870" i="1"/>
  <c r="M2613" i="1"/>
  <c r="L2785" i="1"/>
  <c r="J3501" i="1"/>
  <c r="L2500" i="1"/>
  <c r="J2137" i="1"/>
  <c r="J3376" i="1"/>
  <c r="N2532" i="1"/>
  <c r="J2598" i="1"/>
  <c r="J3377" i="1"/>
  <c r="L404" i="1"/>
  <c r="J515" i="1"/>
  <c r="L607" i="1"/>
  <c r="L630" i="1"/>
  <c r="L644" i="1"/>
  <c r="J759" i="1"/>
  <c r="N765" i="1"/>
  <c r="J769" i="1"/>
  <c r="J771" i="1"/>
  <c r="O776" i="1"/>
  <c r="K2543" i="1"/>
  <c r="O2769" i="1"/>
  <c r="N1667" i="1"/>
  <c r="N1673" i="1"/>
  <c r="O758" i="1"/>
  <c r="M1997" i="1"/>
  <c r="K2521" i="1"/>
  <c r="L2558" i="1"/>
  <c r="K2707" i="1"/>
  <c r="J883" i="1"/>
  <c r="N1129" i="1"/>
  <c r="J1143" i="1"/>
  <c r="L1252" i="1"/>
  <c r="L1260" i="1"/>
  <c r="L1266" i="1"/>
  <c r="N1416" i="1"/>
  <c r="J1501" i="1"/>
  <c r="N1507" i="1"/>
  <c r="N1594" i="1"/>
  <c r="J1654" i="1"/>
  <c r="J1658" i="1"/>
  <c r="N1674" i="1"/>
  <c r="J1776" i="1"/>
  <c r="N1782" i="1"/>
  <c r="J1800" i="1"/>
  <c r="N1871" i="1"/>
  <c r="J1875" i="1"/>
  <c r="N1887" i="1"/>
  <c r="J2028" i="1"/>
  <c r="N2127" i="1"/>
  <c r="J2129" i="1"/>
  <c r="J2141" i="1"/>
  <c r="J2210" i="1"/>
  <c r="N2210" i="1"/>
  <c r="J2216" i="1"/>
  <c r="J2220" i="1"/>
  <c r="J2222" i="1"/>
  <c r="N2226" i="1"/>
  <c r="N2230" i="1"/>
  <c r="J2232" i="1"/>
  <c r="L2248" i="1"/>
  <c r="L2256" i="1"/>
  <c r="L2258" i="1"/>
  <c r="L2266" i="1"/>
  <c r="J2377" i="1"/>
  <c r="N2387" i="1"/>
  <c r="L2504" i="1"/>
  <c r="L2512" i="1"/>
  <c r="N2524" i="1"/>
  <c r="J2526" i="1"/>
  <c r="N2542" i="1"/>
  <c r="L2560" i="1"/>
  <c r="L2576" i="1"/>
  <c r="N2584" i="1"/>
  <c r="N2598" i="1"/>
  <c r="L2618" i="1"/>
  <c r="L2638" i="1"/>
  <c r="J2726" i="1"/>
  <c r="L608" i="1"/>
  <c r="L600" i="1"/>
  <c r="L1019" i="1"/>
  <c r="L1001" i="1"/>
  <c r="L1007" i="1"/>
  <c r="L1273" i="1"/>
  <c r="L1251" i="1"/>
  <c r="L1259" i="1"/>
  <c r="N1423" i="1"/>
  <c r="N1413" i="1"/>
  <c r="N1407" i="1"/>
  <c r="N1508" i="1"/>
  <c r="N1512" i="1"/>
  <c r="N1516" i="1"/>
  <c r="N1498" i="1"/>
  <c r="N1510" i="1"/>
  <c r="N1504" i="1"/>
  <c r="J1512" i="1"/>
  <c r="J1522" i="1"/>
  <c r="J1520" i="1"/>
  <c r="L1633" i="1"/>
  <c r="L1639" i="1"/>
  <c r="L1637" i="1"/>
  <c r="L1767" i="1"/>
  <c r="L1751" i="1"/>
  <c r="L2744" i="1"/>
  <c r="L2756" i="1"/>
  <c r="N3246" i="1"/>
  <c r="N3238" i="1"/>
  <c r="N3240" i="1"/>
  <c r="J3243" i="1"/>
  <c r="J3245" i="1"/>
  <c r="J3254" i="1"/>
  <c r="J3248" i="1"/>
  <c r="L3291" i="1"/>
  <c r="L3266" i="1"/>
  <c r="L3287" i="1"/>
  <c r="N3376" i="1"/>
  <c r="N3364" i="1"/>
  <c r="N3368" i="1"/>
  <c r="N3358" i="1"/>
  <c r="J3370" i="1"/>
  <c r="J3359" i="1"/>
  <c r="J3372" i="1"/>
  <c r="J3358" i="1"/>
  <c r="L3501" i="1"/>
  <c r="L3503" i="1"/>
  <c r="L3482" i="1"/>
  <c r="N3622" i="1"/>
  <c r="N3628" i="1"/>
  <c r="N3616" i="1"/>
  <c r="N3607" i="1"/>
  <c r="N3624" i="1"/>
  <c r="J3615" i="1"/>
  <c r="J3612" i="1"/>
  <c r="J3616" i="1"/>
  <c r="J3630" i="1"/>
  <c r="L3743" i="1"/>
  <c r="L3749" i="1"/>
  <c r="L3741" i="1"/>
  <c r="L3729" i="1"/>
  <c r="L3734" i="1"/>
  <c r="L631" i="1"/>
  <c r="L637" i="1"/>
  <c r="L629" i="1"/>
  <c r="N2225" i="1"/>
  <c r="N2233" i="1"/>
  <c r="J2217" i="1"/>
  <c r="J2225" i="1"/>
  <c r="J2215" i="1"/>
  <c r="J2219" i="1"/>
  <c r="J530" i="1"/>
  <c r="J512" i="1"/>
  <c r="J520" i="1"/>
  <c r="J880" i="1"/>
  <c r="J888" i="1"/>
  <c r="J1134" i="1"/>
  <c r="J1136" i="1"/>
  <c r="J1150" i="1"/>
  <c r="J1128" i="1"/>
  <c r="J1343" i="1"/>
  <c r="J1347" i="1"/>
  <c r="L1474" i="1"/>
  <c r="L1478" i="1"/>
  <c r="L1486" i="1"/>
  <c r="L1484" i="1"/>
  <c r="L1470" i="1"/>
  <c r="L1466" i="1"/>
  <c r="N1611" i="1"/>
  <c r="N1593" i="1"/>
  <c r="J1607" i="1"/>
  <c r="J1601" i="1"/>
  <c r="J1677" i="1"/>
  <c r="J1659" i="1"/>
  <c r="J1653" i="1"/>
  <c r="J1661" i="1"/>
  <c r="J1669" i="1"/>
  <c r="J1781" i="1"/>
  <c r="J1793" i="1"/>
  <c r="J1777" i="1"/>
  <c r="J1779" i="1"/>
  <c r="L2864" i="1"/>
  <c r="L2862" i="1"/>
  <c r="J1351" i="1"/>
  <c r="L1629" i="1"/>
  <c r="N3362" i="1"/>
  <c r="L3497" i="1"/>
  <c r="J899" i="1"/>
  <c r="N2710" i="1"/>
  <c r="N892" i="1"/>
  <c r="N898" i="1"/>
  <c r="N878" i="1"/>
  <c r="N888" i="1"/>
  <c r="N882" i="1"/>
  <c r="N1126" i="1"/>
  <c r="N1130" i="1"/>
  <c r="N1136" i="1"/>
  <c r="N1365" i="1"/>
  <c r="N1345" i="1"/>
  <c r="N1349" i="1"/>
  <c r="L1391" i="1"/>
  <c r="L1377" i="1"/>
  <c r="L1383" i="1"/>
  <c r="J1421" i="1"/>
  <c r="J1413" i="1"/>
  <c r="L1548" i="1"/>
  <c r="L1540" i="1"/>
  <c r="L1550" i="1"/>
  <c r="N1789" i="1"/>
  <c r="N1795" i="1"/>
  <c r="N1785" i="1"/>
  <c r="N1132" i="1"/>
  <c r="L1373" i="1"/>
  <c r="N1409" i="1"/>
  <c r="N1506" i="1"/>
  <c r="N1613" i="1"/>
  <c r="L1477" i="1"/>
  <c r="L2244" i="1"/>
  <c r="N2520" i="1"/>
  <c r="L2622" i="1"/>
  <c r="J3235" i="1"/>
  <c r="J1519" i="1"/>
  <c r="N1612" i="1"/>
  <c r="L1994" i="1"/>
  <c r="J1346" i="1"/>
  <c r="N1497" i="1"/>
  <c r="J1672" i="1"/>
  <c r="N2038" i="1"/>
  <c r="N1472" i="1"/>
  <c r="L1522" i="1"/>
  <c r="N1548" i="1"/>
  <c r="L1661" i="1"/>
  <c r="N1842" i="1"/>
  <c r="J2009" i="1"/>
  <c r="L2031" i="1"/>
  <c r="N2251" i="1"/>
  <c r="J2257" i="1"/>
  <c r="L2380" i="1"/>
  <c r="J2503" i="1"/>
  <c r="L2539" i="1"/>
  <c r="L2595" i="1"/>
  <c r="N2741" i="1"/>
  <c r="J2739" i="1"/>
  <c r="L397" i="1"/>
  <c r="L1766" i="1"/>
  <c r="N1792" i="1"/>
  <c r="J1883" i="1"/>
  <c r="N1141" i="1"/>
  <c r="N1148" i="1"/>
  <c r="L1765" i="1"/>
  <c r="L1759" i="1"/>
  <c r="N3254" i="1"/>
  <c r="N3250" i="1"/>
  <c r="N3248" i="1"/>
  <c r="N3618" i="1"/>
  <c r="N3606" i="1"/>
  <c r="J3626" i="1"/>
  <c r="J3622" i="1"/>
  <c r="L3753" i="1"/>
  <c r="L3745" i="1"/>
  <c r="L3737" i="1"/>
  <c r="L388" i="1"/>
  <c r="N767" i="1"/>
  <c r="J773" i="1"/>
  <c r="L1016" i="1"/>
  <c r="L1256" i="1"/>
  <c r="J1406" i="1"/>
  <c r="L1489" i="1"/>
  <c r="N1511" i="1"/>
  <c r="J1598" i="1"/>
  <c r="L1624" i="1"/>
  <c r="N1668" i="1"/>
  <c r="L1752" i="1"/>
  <c r="N1778" i="1"/>
  <c r="N1796" i="1"/>
  <c r="J1879" i="1"/>
  <c r="J1891" i="1"/>
  <c r="J2024" i="1"/>
  <c r="J2042" i="1"/>
  <c r="J2121" i="1"/>
  <c r="N2131" i="1"/>
  <c r="N2139" i="1"/>
  <c r="L2173" i="1"/>
  <c r="N2212" i="1"/>
  <c r="N2216" i="1"/>
  <c r="N2220" i="1"/>
  <c r="N2224" i="1"/>
  <c r="N2228" i="1"/>
  <c r="N2232" i="1"/>
  <c r="L2246" i="1"/>
  <c r="L2254" i="1"/>
  <c r="L2262" i="1"/>
  <c r="N2369" i="1"/>
  <c r="N2385" i="1"/>
  <c r="L2498" i="1"/>
  <c r="J2522" i="1"/>
  <c r="N2526" i="1"/>
  <c r="N2534" i="1"/>
  <c r="J2542" i="1"/>
  <c r="L2552" i="1"/>
  <c r="L2564" i="1"/>
  <c r="J2584" i="1"/>
  <c r="N2594" i="1"/>
  <c r="N2606" i="1"/>
  <c r="L2626" i="1"/>
  <c r="J2708" i="1"/>
  <c r="N2720" i="1"/>
  <c r="N2730" i="1"/>
  <c r="L2878" i="1"/>
  <c r="J3239" i="1"/>
  <c r="N3257" i="1"/>
  <c r="J3367" i="1"/>
  <c r="L3488" i="1"/>
  <c r="J3613" i="1"/>
  <c r="L3736" i="1"/>
  <c r="N514" i="1"/>
  <c r="L639" i="1"/>
  <c r="N886" i="1"/>
  <c r="L1013" i="1"/>
  <c r="N1134" i="1"/>
  <c r="J1126" i="1"/>
  <c r="N1353" i="1"/>
  <c r="J1349" i="1"/>
  <c r="J1407" i="1"/>
  <c r="L1536" i="1"/>
  <c r="L1621" i="1"/>
  <c r="J1783" i="1"/>
  <c r="N3242" i="1"/>
  <c r="J3234" i="1"/>
  <c r="J3362" i="1"/>
  <c r="L3485" i="1"/>
  <c r="N3608" i="1"/>
  <c r="N1355" i="1"/>
  <c r="L1542" i="1"/>
  <c r="J1667" i="1"/>
  <c r="N2213" i="1"/>
  <c r="J1142" i="1"/>
  <c r="N1144" i="1"/>
  <c r="N3378" i="1"/>
  <c r="L403" i="1"/>
  <c r="N528" i="1"/>
  <c r="J2231" i="1"/>
  <c r="J1615" i="1"/>
  <c r="J1515" i="1"/>
  <c r="N1664" i="1"/>
  <c r="J1786" i="1"/>
  <c r="J1877" i="1"/>
  <c r="J2117" i="1"/>
  <c r="L2151" i="1"/>
  <c r="N2222" i="1"/>
  <c r="J2234" i="1"/>
  <c r="L2260" i="1"/>
  <c r="L2492" i="1"/>
  <c r="J2540" i="1"/>
  <c r="L2566" i="1"/>
  <c r="J2588" i="1"/>
  <c r="L2630" i="1"/>
  <c r="N2712" i="1"/>
  <c r="N3363" i="1"/>
  <c r="J616" i="1"/>
  <c r="N1006" i="1"/>
  <c r="N1022" i="1"/>
  <c r="N1381" i="1"/>
  <c r="N3742" i="1"/>
  <c r="N3744" i="1"/>
  <c r="N639" i="1"/>
  <c r="L389" i="1"/>
  <c r="N400" i="1"/>
  <c r="N510" i="1"/>
  <c r="J516" i="1"/>
  <c r="J518" i="1"/>
  <c r="J522" i="1"/>
  <c r="J524" i="1"/>
  <c r="N526" i="1"/>
  <c r="L604" i="1"/>
  <c r="L635" i="1"/>
  <c r="L641" i="1"/>
  <c r="L647" i="1"/>
  <c r="L651" i="1"/>
  <c r="N902" i="1"/>
  <c r="L391" i="1"/>
  <c r="J508" i="1"/>
  <c r="N880" i="1"/>
  <c r="L1005" i="1"/>
  <c r="J1130" i="1"/>
  <c r="L1257" i="1"/>
  <c r="N1343" i="1"/>
  <c r="N1411" i="1"/>
  <c r="J1504" i="1"/>
  <c r="N1597" i="1"/>
  <c r="L1625" i="1"/>
  <c r="L1749" i="1"/>
  <c r="L3202" i="1"/>
  <c r="J3238" i="1"/>
  <c r="N3366" i="1"/>
  <c r="L3481" i="1"/>
  <c r="N3614" i="1"/>
  <c r="L3739" i="1"/>
  <c r="N3370" i="1"/>
  <c r="J1140" i="1"/>
  <c r="N3620" i="1"/>
  <c r="N2221" i="1"/>
  <c r="J3250" i="1"/>
  <c r="L3499" i="1"/>
  <c r="J2229" i="1"/>
  <c r="N1518" i="1"/>
  <c r="J1799" i="1"/>
  <c r="L1483" i="1"/>
  <c r="N1608" i="1"/>
  <c r="L1760" i="1"/>
  <c r="J1869" i="1"/>
  <c r="J2133" i="1"/>
  <c r="J2212" i="1"/>
  <c r="J2218" i="1"/>
  <c r="J2228" i="1"/>
  <c r="L2250" i="1"/>
  <c r="L2506" i="1"/>
  <c r="N2528" i="1"/>
  <c r="N2544" i="1"/>
  <c r="J2668" i="1"/>
  <c r="N3245" i="1"/>
  <c r="L3496" i="1"/>
  <c r="N3623" i="1"/>
  <c r="N598" i="1"/>
  <c r="J1757" i="1"/>
  <c r="J1764" i="1"/>
  <c r="L3609" i="1"/>
  <c r="L3623" i="1"/>
  <c r="L776" i="1"/>
  <c r="L598" i="1"/>
  <c r="N638" i="1"/>
  <c r="N884" i="1"/>
  <c r="L1011" i="1"/>
  <c r="L1125" i="1"/>
  <c r="L1129" i="1"/>
  <c r="L1261" i="1"/>
  <c r="L1255" i="1"/>
  <c r="J1353" i="1"/>
  <c r="N1347" i="1"/>
  <c r="L1381" i="1"/>
  <c r="J1415" i="1"/>
  <c r="J1411" i="1"/>
  <c r="N1405" i="1"/>
  <c r="J1502" i="1"/>
  <c r="J1529" i="1"/>
  <c r="N1595" i="1"/>
  <c r="N1661" i="1"/>
  <c r="N1653" i="1"/>
  <c r="N1746" i="1"/>
  <c r="L3204" i="1"/>
  <c r="J3242" i="1"/>
  <c r="N3236" i="1"/>
  <c r="L3274" i="1"/>
  <c r="J3366" i="1"/>
  <c r="N3360" i="1"/>
  <c r="L3491" i="1"/>
  <c r="L3483" i="1"/>
  <c r="N3612" i="1"/>
  <c r="J3608" i="1"/>
  <c r="L3735" i="1"/>
  <c r="N1417" i="1"/>
  <c r="L3216" i="1"/>
  <c r="N1419" i="1"/>
  <c r="J1760" i="1"/>
  <c r="J2213" i="1"/>
  <c r="J2223" i="1"/>
  <c r="N3374" i="1"/>
  <c r="L3747" i="1"/>
  <c r="N3252" i="1"/>
  <c r="N3626" i="1"/>
  <c r="J3256" i="1"/>
  <c r="J3258" i="1"/>
  <c r="J2214" i="1"/>
  <c r="N2218" i="1"/>
  <c r="J2224" i="1"/>
  <c r="J2230" i="1"/>
  <c r="L2242" i="1"/>
  <c r="L2252" i="1"/>
  <c r="J2524" i="1"/>
  <c r="J2530" i="1"/>
  <c r="N2540" i="1"/>
  <c r="L2554" i="1"/>
  <c r="L2634" i="1"/>
  <c r="L2678" i="1"/>
  <c r="N3253" i="1"/>
  <c r="N3373" i="1"/>
  <c r="J3605" i="1"/>
  <c r="N3625" i="1"/>
  <c r="L877" i="1"/>
  <c r="J878" i="1"/>
  <c r="J882" i="1"/>
  <c r="J886" i="1"/>
  <c r="N890" i="1"/>
  <c r="J892" i="1"/>
  <c r="N896" i="1"/>
  <c r="J900" i="1"/>
  <c r="L1003" i="1"/>
  <c r="L1009" i="1"/>
  <c r="L1015" i="1"/>
  <c r="L1021" i="1"/>
  <c r="N1128" i="1"/>
  <c r="J1132" i="1"/>
  <c r="L1135" i="1"/>
  <c r="N1138" i="1"/>
  <c r="L1141" i="1"/>
  <c r="N1150" i="1"/>
  <c r="L1249" i="1"/>
  <c r="L1253" i="1"/>
  <c r="J1258" i="1"/>
  <c r="L1269" i="1"/>
  <c r="L1271" i="1"/>
  <c r="J1345" i="1"/>
  <c r="L1348" i="1"/>
  <c r="N1351" i="1"/>
  <c r="N1357" i="1"/>
  <c r="J1359" i="1"/>
  <c r="N1363" i="1"/>
  <c r="J1365" i="1"/>
  <c r="L1379" i="1"/>
  <c r="L1385" i="1"/>
  <c r="L1387" i="1"/>
  <c r="J1405" i="1"/>
  <c r="J1409" i="1"/>
  <c r="L1412" i="1"/>
  <c r="N1415" i="1"/>
  <c r="J1419" i="1"/>
  <c r="N1425" i="1"/>
  <c r="K1840" i="1"/>
  <c r="N1427" i="1"/>
  <c r="N1429" i="1"/>
  <c r="L1468" i="1"/>
  <c r="L1476" i="1"/>
  <c r="L1482" i="1"/>
  <c r="L1488" i="1"/>
  <c r="J1498" i="1"/>
  <c r="N1500" i="1"/>
  <c r="J1506" i="1"/>
  <c r="J1514" i="1"/>
  <c r="L1521" i="1"/>
  <c r="L1532" i="1"/>
  <c r="L1534" i="1"/>
  <c r="L1546" i="1"/>
  <c r="J1591" i="1"/>
  <c r="J1593" i="1"/>
  <c r="J1595" i="1"/>
  <c r="J1599" i="1"/>
  <c r="N1603" i="1"/>
  <c r="J1605" i="1"/>
  <c r="N1605" i="1"/>
  <c r="N1609" i="1"/>
  <c r="N1615" i="1"/>
  <c r="L1623" i="1"/>
  <c r="L1631" i="1"/>
  <c r="J1632" i="1"/>
  <c r="L1641" i="1"/>
  <c r="L1645" i="1"/>
  <c r="N1655" i="1"/>
  <c r="J1657" i="1"/>
  <c r="N1659" i="1"/>
  <c r="N1663" i="1"/>
  <c r="N1665" i="1"/>
  <c r="N1671" i="1"/>
  <c r="J1675" i="1"/>
  <c r="L1753" i="1"/>
  <c r="L1757" i="1"/>
  <c r="L1763" i="1"/>
  <c r="N1779" i="1"/>
  <c r="N1781" i="1"/>
  <c r="N1783" i="1"/>
  <c r="J1787" i="1"/>
  <c r="N1787" i="1"/>
  <c r="J1791" i="1"/>
  <c r="N1791" i="1"/>
  <c r="N1797" i="1"/>
  <c r="N1799" i="1"/>
  <c r="N1801" i="1"/>
  <c r="J2211" i="1"/>
  <c r="N2211" i="1"/>
  <c r="N2215" i="1"/>
  <c r="N2217" i="1"/>
  <c r="N2219" i="1"/>
  <c r="J2221" i="1"/>
  <c r="N2223" i="1"/>
  <c r="J2227" i="1"/>
  <c r="N2227" i="1"/>
  <c r="N2229" i="1"/>
  <c r="N2231" i="1"/>
  <c r="N2235" i="1"/>
  <c r="L3212" i="1"/>
  <c r="J3236" i="1"/>
  <c r="J3240" i="1"/>
  <c r="J3244" i="1"/>
  <c r="J3246" i="1"/>
  <c r="J3252" i="1"/>
  <c r="N3258" i="1"/>
  <c r="L3264" i="1"/>
  <c r="J3360" i="1"/>
  <c r="J3364" i="1"/>
  <c r="J3368" i="1"/>
  <c r="N3372" i="1"/>
  <c r="J3374" i="1"/>
  <c r="J3378" i="1"/>
  <c r="N3380" i="1"/>
  <c r="L3487" i="1"/>
  <c r="L3493" i="1"/>
  <c r="L3495" i="1"/>
  <c r="J3606" i="1"/>
  <c r="J3610" i="1"/>
  <c r="J3614" i="1"/>
  <c r="J3618" i="1"/>
  <c r="J3620" i="1"/>
  <c r="J3624" i="1"/>
  <c r="L3733" i="1"/>
  <c r="J648" i="1"/>
  <c r="J649" i="1"/>
  <c r="J1638" i="1"/>
  <c r="L2226" i="1"/>
  <c r="J3482" i="1"/>
  <c r="J3738" i="1"/>
  <c r="L1422" i="1"/>
  <c r="L1600" i="1"/>
  <c r="J3486" i="1"/>
  <c r="N3496" i="1"/>
  <c r="N3752" i="1"/>
  <c r="M757" i="1"/>
  <c r="L1789" i="1"/>
  <c r="L2213" i="1"/>
  <c r="K1886" i="1"/>
  <c r="K1892" i="1"/>
  <c r="K1884" i="1"/>
  <c r="M2505" i="1"/>
  <c r="M2493" i="1"/>
  <c r="O2665" i="1"/>
  <c r="O2647" i="1"/>
  <c r="M2693" i="1"/>
  <c r="M2683" i="1"/>
  <c r="K2779" i="1"/>
  <c r="K2777" i="1"/>
  <c r="K772" i="1"/>
  <c r="K768" i="1"/>
  <c r="O754" i="1"/>
  <c r="K758" i="1"/>
  <c r="O760" i="1"/>
  <c r="O764" i="1"/>
  <c r="K770" i="1"/>
  <c r="O772" i="1"/>
  <c r="K776" i="1"/>
  <c r="K1876" i="1"/>
  <c r="M2094" i="1"/>
  <c r="M2499" i="1"/>
  <c r="M2507" i="1"/>
  <c r="O2523" i="1"/>
  <c r="O2525" i="1"/>
  <c r="O2527" i="1"/>
  <c r="K2531" i="1"/>
  <c r="O2545" i="1"/>
  <c r="M2621" i="1"/>
  <c r="K2647" i="1"/>
  <c r="K2655" i="1"/>
  <c r="K2665" i="1"/>
  <c r="M2699" i="1"/>
  <c r="K2711" i="1"/>
  <c r="O2717" i="1"/>
  <c r="K2723" i="1"/>
  <c r="M2741" i="1"/>
  <c r="M2755" i="1"/>
  <c r="K2769" i="1"/>
  <c r="O2775" i="1"/>
  <c r="K2785" i="1"/>
  <c r="K3087" i="1"/>
  <c r="M1847" i="1"/>
  <c r="O756" i="1"/>
  <c r="O762" i="1"/>
  <c r="K766" i="1"/>
  <c r="O768" i="1"/>
  <c r="K774" i="1"/>
  <c r="K778" i="1"/>
  <c r="M1840" i="1"/>
  <c r="O1878" i="1"/>
  <c r="M2098" i="1"/>
  <c r="K2529" i="1"/>
  <c r="K2533" i="1"/>
  <c r="O2535" i="1"/>
  <c r="M2617" i="1"/>
  <c r="M2625" i="1"/>
  <c r="M2635" i="1"/>
  <c r="K2651" i="1"/>
  <c r="K2661" i="1"/>
  <c r="K2669" i="1"/>
  <c r="M2685" i="1"/>
  <c r="K2715" i="1"/>
  <c r="K2731" i="1"/>
  <c r="M2745" i="1"/>
  <c r="O2779" i="1"/>
  <c r="O2793" i="1"/>
  <c r="K3085" i="1"/>
  <c r="K754" i="1"/>
  <c r="K760" i="1"/>
  <c r="K764" i="1"/>
  <c r="O766" i="1"/>
  <c r="O774" i="1"/>
  <c r="O1894" i="1"/>
  <c r="M2513" i="1"/>
  <c r="K2523" i="1"/>
  <c r="K2525" i="1"/>
  <c r="K2527" i="1"/>
  <c r="O2533" i="1"/>
  <c r="O2537" i="1"/>
  <c r="K2545" i="1"/>
  <c r="K2605" i="1"/>
  <c r="O2653" i="1"/>
  <c r="O2661" i="1"/>
  <c r="M2677" i="1"/>
  <c r="M2691" i="1"/>
  <c r="O2715" i="1"/>
  <c r="K2721" i="1"/>
  <c r="O2727" i="1"/>
  <c r="M2737" i="1"/>
  <c r="M2751" i="1"/>
  <c r="M2759" i="1"/>
  <c r="K2773" i="1"/>
  <c r="K2783" i="1"/>
  <c r="M756" i="1"/>
  <c r="M2707" i="1"/>
  <c r="L1504" i="1"/>
  <c r="O1886" i="1"/>
  <c r="O2521" i="1"/>
  <c r="K2539" i="1"/>
  <c r="M2615" i="1"/>
  <c r="K2645" i="1"/>
  <c r="O2651" i="1"/>
  <c r="K2709" i="1"/>
  <c r="O2723" i="1"/>
  <c r="K3099" i="1"/>
  <c r="K2601" i="1"/>
  <c r="J392" i="1"/>
  <c r="J382" i="1"/>
  <c r="L515" i="1"/>
  <c r="N607" i="1"/>
  <c r="J605" i="1"/>
  <c r="N601" i="1"/>
  <c r="J636" i="1"/>
  <c r="N632" i="1"/>
  <c r="J630" i="1"/>
  <c r="L887" i="1"/>
  <c r="J1012" i="1"/>
  <c r="N1008" i="1"/>
  <c r="J1006" i="1"/>
  <c r="N1002" i="1"/>
  <c r="L1127" i="1"/>
  <c r="N1258" i="1"/>
  <c r="J1252" i="1"/>
  <c r="L1342" i="1"/>
  <c r="L1406" i="1"/>
  <c r="N1473" i="1"/>
  <c r="L1503" i="1"/>
  <c r="N1529" i="1"/>
  <c r="L1596" i="1"/>
  <c r="N1628" i="1"/>
  <c r="N1622" i="1"/>
  <c r="J1754" i="1"/>
  <c r="J1748" i="1"/>
  <c r="L3369" i="1"/>
  <c r="N3482" i="1"/>
  <c r="J3732" i="1"/>
  <c r="J642" i="1"/>
  <c r="J1262" i="1"/>
  <c r="J1634" i="1"/>
  <c r="N3494" i="1"/>
  <c r="L1418" i="1"/>
  <c r="L1790" i="1"/>
  <c r="L3619" i="1"/>
  <c r="J613" i="1"/>
  <c r="L893" i="1"/>
  <c r="L1606" i="1"/>
  <c r="N646" i="1"/>
  <c r="J1266" i="1"/>
  <c r="N1483" i="1"/>
  <c r="J1392" i="1"/>
  <c r="N1547" i="1"/>
  <c r="N1764" i="1"/>
  <c r="N3748" i="1"/>
  <c r="L3377" i="1"/>
  <c r="J1549" i="1"/>
  <c r="J1766" i="1"/>
  <c r="N3750" i="1"/>
  <c r="L1147" i="1"/>
  <c r="L3627" i="1"/>
  <c r="J1489" i="1"/>
  <c r="J1644" i="1"/>
  <c r="L1428" i="1"/>
  <c r="L1800" i="1"/>
  <c r="N1398" i="1"/>
  <c r="J3506" i="1"/>
  <c r="N602" i="1"/>
  <c r="N1271" i="1"/>
  <c r="L1591" i="1"/>
  <c r="L1605" i="1"/>
  <c r="J1643" i="1"/>
  <c r="L2235" i="1"/>
  <c r="N2247" i="1"/>
  <c r="N2257" i="1"/>
  <c r="J391" i="1"/>
  <c r="L396" i="1"/>
  <c r="N401" i="1"/>
  <c r="J507" i="1"/>
  <c r="N509" i="1"/>
  <c r="L512" i="1"/>
  <c r="N517" i="1"/>
  <c r="J523" i="1"/>
  <c r="N525" i="1"/>
  <c r="J600" i="1"/>
  <c r="L601" i="1"/>
  <c r="N606" i="1"/>
  <c r="J608" i="1"/>
  <c r="L613" i="1"/>
  <c r="N614" i="1"/>
  <c r="N618" i="1"/>
  <c r="L619" i="1"/>
  <c r="N622" i="1"/>
  <c r="J629" i="1"/>
  <c r="L632" i="1"/>
  <c r="J633" i="1"/>
  <c r="L634" i="1"/>
  <c r="L636" i="1"/>
  <c r="J637" i="1"/>
  <c r="L638" i="1"/>
  <c r="L640" i="1"/>
  <c r="L642" i="1"/>
  <c r="N643" i="1"/>
  <c r="J645" i="1"/>
  <c r="L646" i="1"/>
  <c r="L648" i="1"/>
  <c r="L650" i="1"/>
  <c r="N651" i="1"/>
  <c r="L652" i="1"/>
  <c r="L654" i="1"/>
  <c r="J753" i="1"/>
  <c r="N753" i="1"/>
  <c r="J755" i="1"/>
  <c r="N755" i="1"/>
  <c r="L756" i="1"/>
  <c r="J757" i="1"/>
  <c r="N757" i="1"/>
  <c r="N759" i="1"/>
  <c r="L760" i="1"/>
  <c r="J761" i="1"/>
  <c r="N761" i="1"/>
  <c r="J763" i="1"/>
  <c r="N763" i="1"/>
  <c r="J765" i="1"/>
  <c r="J767" i="1"/>
  <c r="L768" i="1"/>
  <c r="N769" i="1"/>
  <c r="N771" i="1"/>
  <c r="N773" i="1"/>
  <c r="L774" i="1"/>
  <c r="J775" i="1"/>
  <c r="N775" i="1"/>
  <c r="J777" i="1"/>
  <c r="N777" i="1"/>
  <c r="N877" i="1"/>
  <c r="L880" i="1"/>
  <c r="N885" i="1"/>
  <c r="J891" i="1"/>
  <c r="N893" i="1"/>
  <c r="N901" i="1"/>
  <c r="N384" i="1"/>
  <c r="L517" i="1"/>
  <c r="N609" i="1"/>
  <c r="J603" i="1"/>
  <c r="N599" i="1"/>
  <c r="N640" i="1"/>
  <c r="J638" i="1"/>
  <c r="N634" i="1"/>
  <c r="L883" i="1"/>
  <c r="N1010" i="1"/>
  <c r="J1004" i="1"/>
  <c r="L1137" i="1"/>
  <c r="L1131" i="1"/>
  <c r="J1260" i="1"/>
  <c r="N1250" i="1"/>
  <c r="L1350" i="1"/>
  <c r="L1344" i="1"/>
  <c r="N1376" i="1"/>
  <c r="J1374" i="1"/>
  <c r="L1414" i="1"/>
  <c r="L1509" i="1"/>
  <c r="J1539" i="1"/>
  <c r="N1533" i="1"/>
  <c r="L1590" i="1"/>
  <c r="L1662" i="1"/>
  <c r="L1788" i="1"/>
  <c r="L1782" i="1"/>
  <c r="L3241" i="1"/>
  <c r="L3365" i="1"/>
  <c r="L3359" i="1"/>
  <c r="L3613" i="1"/>
  <c r="N3740" i="1"/>
  <c r="J3734" i="1"/>
  <c r="J3730" i="1"/>
  <c r="N1386" i="1"/>
  <c r="N1541" i="1"/>
  <c r="N1758" i="1"/>
  <c r="L1666" i="1"/>
  <c r="L3247" i="1"/>
  <c r="J396" i="1"/>
  <c r="J1388" i="1"/>
  <c r="N3279" i="1"/>
  <c r="J3496" i="1"/>
  <c r="J3744" i="1"/>
  <c r="L1358" i="1"/>
  <c r="L2214" i="1"/>
  <c r="L2224" i="1"/>
  <c r="L2210" i="1"/>
  <c r="J1018" i="1"/>
  <c r="N1390" i="1"/>
  <c r="N1545" i="1"/>
  <c r="J3746" i="1"/>
  <c r="L2228" i="1"/>
  <c r="N1268" i="1"/>
  <c r="J1485" i="1"/>
  <c r="N1640" i="1"/>
  <c r="L1424" i="1"/>
  <c r="N1270" i="1"/>
  <c r="N1487" i="1"/>
  <c r="L1674" i="1"/>
  <c r="J1551" i="1"/>
  <c r="J3752" i="1"/>
  <c r="L901" i="1"/>
  <c r="L3381" i="1"/>
  <c r="N1770" i="1"/>
  <c r="N3289" i="1"/>
  <c r="N3754" i="1"/>
  <c r="J612" i="1"/>
  <c r="N635" i="1"/>
  <c r="N653" i="1"/>
  <c r="L762" i="1"/>
  <c r="L1359" i="1"/>
  <c r="N1468" i="1"/>
  <c r="L2229" i="1"/>
  <c r="N3747" i="1"/>
  <c r="N392" i="1"/>
  <c r="N605" i="1"/>
  <c r="J599" i="1"/>
  <c r="J640" i="1"/>
  <c r="N630" i="1"/>
  <c r="L885" i="1"/>
  <c r="J1256" i="1"/>
  <c r="N1252" i="1"/>
  <c r="J1250" i="1"/>
  <c r="J1384" i="1"/>
  <c r="J1380" i="1"/>
  <c r="J1376" i="1"/>
  <c r="L1404" i="1"/>
  <c r="J1537" i="1"/>
  <c r="L1658" i="1"/>
  <c r="L1654" i="1"/>
  <c r="N1756" i="1"/>
  <c r="L1784" i="1"/>
  <c r="L1778" i="1"/>
  <c r="L3357" i="1"/>
  <c r="L3367" i="1"/>
  <c r="L3361" i="1"/>
  <c r="N3492" i="1"/>
  <c r="N3488" i="1"/>
  <c r="N3736" i="1"/>
  <c r="N1262" i="1"/>
  <c r="J1016" i="1"/>
  <c r="J1543" i="1"/>
  <c r="L3373" i="1"/>
  <c r="J3498" i="1"/>
  <c r="J1268" i="1"/>
  <c r="K3105" i="1"/>
  <c r="L1008" i="1"/>
  <c r="J1011" i="1"/>
  <c r="N1019" i="1"/>
  <c r="N1021" i="1"/>
  <c r="L1024" i="1"/>
  <c r="J1127" i="1"/>
  <c r="L1132" i="1"/>
  <c r="J1133" i="1"/>
  <c r="J1135" i="1"/>
  <c r="N1137" i="1"/>
  <c r="N1145" i="1"/>
  <c r="J1249" i="1"/>
  <c r="L1250" i="1"/>
  <c r="J1253" i="1"/>
  <c r="L1254" i="1"/>
  <c r="N1255" i="1"/>
  <c r="J1257" i="1"/>
  <c r="L1258" i="1"/>
  <c r="N1259" i="1"/>
  <c r="L1262" i="1"/>
  <c r="N1263" i="1"/>
  <c r="L1264" i="1"/>
  <c r="L1268" i="1"/>
  <c r="J1269" i="1"/>
  <c r="L1270" i="1"/>
  <c r="L1272" i="1"/>
  <c r="J1273" i="1"/>
  <c r="L1274" i="1"/>
  <c r="L1276" i="1"/>
  <c r="N1348" i="1"/>
  <c r="J1354" i="1"/>
  <c r="N1356" i="1"/>
  <c r="J1362" i="1"/>
  <c r="N1364" i="1"/>
  <c r="L1376" i="1"/>
  <c r="L1384" i="1"/>
  <c r="L1392" i="1"/>
  <c r="J1395" i="1"/>
  <c r="N1408" i="1"/>
  <c r="L1411" i="1"/>
  <c r="J1412" i="1"/>
  <c r="J1414" i="1"/>
  <c r="J1422" i="1"/>
  <c r="N1424" i="1"/>
  <c r="L1467" i="1"/>
  <c r="L1469" i="1"/>
  <c r="L1471" i="1"/>
  <c r="J1472" i="1"/>
  <c r="L1473" i="1"/>
  <c r="N1474" i="1"/>
  <c r="L1475" i="1"/>
  <c r="L1479" i="1"/>
  <c r="N1480" i="1"/>
  <c r="L1481" i="1"/>
  <c r="L1485" i="1"/>
  <c r="L1487" i="1"/>
  <c r="J1488" i="1"/>
  <c r="N1490" i="1"/>
  <c r="L1491" i="1"/>
  <c r="J1497" i="1"/>
  <c r="L1498" i="1"/>
  <c r="J1499" i="1"/>
  <c r="N1499" i="1"/>
  <c r="N1501" i="1"/>
  <c r="J1503" i="1"/>
  <c r="N1503" i="1"/>
  <c r="J1505" i="1"/>
  <c r="N1505" i="1"/>
  <c r="J1507" i="1"/>
  <c r="J1509" i="1"/>
  <c r="N1509" i="1"/>
  <c r="J1511" i="1"/>
  <c r="L1512" i="1"/>
  <c r="J1513" i="1"/>
  <c r="N1513" i="1"/>
  <c r="N1515" i="1"/>
  <c r="J1517" i="1"/>
  <c r="N1517" i="1"/>
  <c r="N1519" i="1"/>
  <c r="J1521" i="1"/>
  <c r="N1521" i="1"/>
  <c r="L1535" i="1"/>
  <c r="J1538" i="1"/>
  <c r="L1543" i="1"/>
  <c r="L1551" i="1"/>
  <c r="J1590" i="1"/>
  <c r="N1590" i="1"/>
  <c r="J1592" i="1"/>
  <c r="N1592" i="1"/>
  <c r="J1594" i="1"/>
  <c r="J1596" i="1"/>
  <c r="N1596" i="1"/>
  <c r="L1597" i="1"/>
  <c r="N1598" i="1"/>
  <c r="J1600" i="1"/>
  <c r="N1600" i="1"/>
  <c r="N1602" i="1"/>
  <c r="J1604" i="1"/>
  <c r="N1604" i="1"/>
  <c r="J1606" i="1"/>
  <c r="N1606" i="1"/>
  <c r="J1608" i="1"/>
  <c r="J1610" i="1"/>
  <c r="N1610" i="1"/>
  <c r="J1612" i="1"/>
  <c r="J1614" i="1"/>
  <c r="N1614" i="1"/>
  <c r="L1615" i="1"/>
  <c r="J1627" i="1"/>
  <c r="L1632" i="1"/>
  <c r="L1640" i="1"/>
  <c r="J1652" i="1"/>
  <c r="N1652" i="1"/>
  <c r="L1653" i="1"/>
  <c r="N1654" i="1"/>
  <c r="J1656" i="1"/>
  <c r="N1656" i="1"/>
  <c r="N1658" i="1"/>
  <c r="J1660" i="1"/>
  <c r="N1660" i="1"/>
  <c r="J1662" i="1"/>
  <c r="N1662" i="1"/>
  <c r="J1664" i="1"/>
  <c r="J1666" i="1"/>
  <c r="N1666" i="1"/>
  <c r="J1668" i="1"/>
  <c r="J1670" i="1"/>
  <c r="N1670" i="1"/>
  <c r="L1671" i="1"/>
  <c r="N1672" i="1"/>
  <c r="L1673" i="1"/>
  <c r="J1674" i="1"/>
  <c r="J1676" i="1"/>
  <c r="N1676" i="1"/>
  <c r="L1677" i="1"/>
  <c r="L1748" i="1"/>
  <c r="N1749" i="1"/>
  <c r="L1750" i="1"/>
  <c r="N1753" i="1"/>
  <c r="L1754" i="1"/>
  <c r="L1756" i="1"/>
  <c r="N1757" i="1"/>
  <c r="L1758" i="1"/>
  <c r="N1759" i="1"/>
  <c r="L1762" i="1"/>
  <c r="L1764" i="1"/>
  <c r="N1765" i="1"/>
  <c r="L1768" i="1"/>
  <c r="N1769" i="1"/>
  <c r="L1770" i="1"/>
  <c r="N1776" i="1"/>
  <c r="L1777" i="1"/>
  <c r="J1778" i="1"/>
  <c r="J1780" i="1"/>
  <c r="N1780" i="1"/>
  <c r="J1782" i="1"/>
  <c r="L1783" i="1"/>
  <c r="J1784" i="1"/>
  <c r="N1784" i="1"/>
  <c r="N1786" i="1"/>
  <c r="J1788" i="1"/>
  <c r="N1788" i="1"/>
  <c r="J1790" i="1"/>
  <c r="N1790" i="1"/>
  <c r="J1792" i="1"/>
  <c r="J1794" i="1"/>
  <c r="N1794" i="1"/>
  <c r="J1796" i="1"/>
  <c r="L1797" i="1"/>
  <c r="J1798" i="1"/>
  <c r="N1798" i="1"/>
  <c r="N1800" i="1"/>
  <c r="L1839" i="1"/>
  <c r="L1843" i="1"/>
  <c r="L1845" i="1"/>
  <c r="N1850" i="1"/>
  <c r="J1856" i="1"/>
  <c r="L1857" i="1"/>
  <c r="L1861" i="1"/>
  <c r="N1869" i="1"/>
  <c r="J1871" i="1"/>
  <c r="J1873" i="1"/>
  <c r="N1873" i="1"/>
  <c r="L1874" i="1"/>
  <c r="N1875" i="1"/>
  <c r="L1876" i="1"/>
  <c r="N1877" i="1"/>
  <c r="L1878" i="1"/>
  <c r="N1879" i="1"/>
  <c r="J1881" i="1"/>
  <c r="N1881" i="1"/>
  <c r="N1883" i="1"/>
  <c r="J1885" i="1"/>
  <c r="L1886" i="1"/>
  <c r="J1887" i="1"/>
  <c r="L1888" i="1"/>
  <c r="J1889" i="1"/>
  <c r="N1889" i="1"/>
  <c r="N1891" i="1"/>
  <c r="L1892" i="1"/>
  <c r="N1893" i="1"/>
  <c r="L1894" i="1"/>
  <c r="L2002" i="1"/>
  <c r="L2010" i="1"/>
  <c r="L2014" i="1"/>
  <c r="L2018" i="1"/>
  <c r="N2024" i="1"/>
  <c r="J2026" i="1"/>
  <c r="N2026" i="1"/>
  <c r="N2028" i="1"/>
  <c r="J2030" i="1"/>
  <c r="N2030" i="1"/>
  <c r="J2032" i="1"/>
  <c r="N2032" i="1"/>
  <c r="J2034" i="1"/>
  <c r="J2036" i="1"/>
  <c r="N2036" i="1"/>
  <c r="J2038" i="1"/>
  <c r="J2040" i="1"/>
  <c r="N2040" i="1"/>
  <c r="L2041" i="1"/>
  <c r="N2042" i="1"/>
  <c r="J2044" i="1"/>
  <c r="N2044" i="1"/>
  <c r="N2046" i="1"/>
  <c r="J2048" i="1"/>
  <c r="N2048" i="1"/>
  <c r="N2117" i="1"/>
  <c r="J2119" i="1"/>
  <c r="N2119" i="1"/>
  <c r="N2121" i="1"/>
  <c r="J2123" i="1"/>
  <c r="N2123" i="1"/>
  <c r="N2125" i="1"/>
  <c r="L2126" i="1"/>
  <c r="J2127" i="1"/>
  <c r="N2129" i="1"/>
  <c r="J2131" i="1"/>
  <c r="N2133" i="1"/>
  <c r="J2135" i="1"/>
  <c r="N2137" i="1"/>
  <c r="J2139" i="1"/>
  <c r="N2141" i="1"/>
  <c r="J2150" i="1"/>
  <c r="J2158" i="1"/>
  <c r="L2159" i="1"/>
  <c r="N2635" i="1"/>
  <c r="J2737" i="1"/>
  <c r="N2757" i="1"/>
  <c r="J2761" i="1"/>
  <c r="L3093" i="1"/>
  <c r="N3210" i="1"/>
  <c r="N3284" i="1"/>
  <c r="J3493" i="1"/>
  <c r="L3608" i="1"/>
  <c r="J2532" i="1"/>
  <c r="J2534" i="1"/>
  <c r="N2582" i="1"/>
  <c r="N2590" i="1"/>
  <c r="J2596" i="1"/>
  <c r="J2602" i="1"/>
  <c r="L2614" i="1"/>
  <c r="L2624" i="1"/>
  <c r="L2632" i="1"/>
  <c r="N2646" i="1"/>
  <c r="J2652" i="1"/>
  <c r="J2660" i="1"/>
  <c r="J2710" i="1"/>
  <c r="J2712" i="1"/>
  <c r="N2714" i="1"/>
  <c r="J2716" i="1"/>
  <c r="N2722" i="1"/>
  <c r="J2724" i="1"/>
  <c r="N2726" i="1"/>
  <c r="L2740" i="1"/>
  <c r="L2742" i="1"/>
  <c r="L2746" i="1"/>
  <c r="L2754" i="1"/>
  <c r="J2778" i="1"/>
  <c r="L2874" i="1"/>
  <c r="N3080" i="1"/>
  <c r="N3084" i="1"/>
  <c r="L3221" i="1"/>
  <c r="N3239" i="1"/>
  <c r="N3241" i="1"/>
  <c r="J3247" i="1"/>
  <c r="J3253" i="1"/>
  <c r="L3271" i="1"/>
  <c r="N3361" i="1"/>
  <c r="J3363" i="1"/>
  <c r="J3369" i="1"/>
  <c r="J3371" i="1"/>
  <c r="N3379" i="1"/>
  <c r="N3381" i="1"/>
  <c r="L3490" i="1"/>
  <c r="L3504" i="1"/>
  <c r="L3506" i="1"/>
  <c r="N3609" i="1"/>
  <c r="J3619" i="1"/>
  <c r="N3621" i="1"/>
  <c r="J3627" i="1"/>
  <c r="N3629" i="1"/>
  <c r="O1884" i="1"/>
  <c r="O1876" i="1"/>
  <c r="K1870" i="1"/>
  <c r="K1880" i="1"/>
  <c r="K1894" i="1"/>
  <c r="O2543" i="1"/>
  <c r="O2541" i="1"/>
  <c r="O2539" i="1"/>
  <c r="O2529" i="1"/>
  <c r="K2547" i="1"/>
  <c r="K2537" i="1"/>
  <c r="M2571" i="1"/>
  <c r="M2567" i="1"/>
  <c r="M2559" i="1"/>
  <c r="M2551" i="1"/>
  <c r="M2565" i="1"/>
  <c r="M2637" i="1"/>
  <c r="M2633" i="1"/>
  <c r="M2629" i="1"/>
  <c r="M2619" i="1"/>
  <c r="M2627" i="1"/>
  <c r="M2623" i="1"/>
  <c r="O2667" i="1"/>
  <c r="O2663" i="1"/>
  <c r="O2649" i="1"/>
  <c r="O2669" i="1"/>
  <c r="O2659" i="1"/>
  <c r="O2655" i="1"/>
  <c r="O2645" i="1"/>
  <c r="K2671" i="1"/>
  <c r="K2657" i="1"/>
  <c r="K2653" i="1"/>
  <c r="K2667" i="1"/>
  <c r="K2663" i="1"/>
  <c r="K2649" i="1"/>
  <c r="M2697" i="1"/>
  <c r="M2689" i="1"/>
  <c r="M2681" i="1"/>
  <c r="M2675" i="1"/>
  <c r="M2695" i="1"/>
  <c r="M2687" i="1"/>
  <c r="M2679" i="1"/>
  <c r="O2729" i="1"/>
  <c r="O2719" i="1"/>
  <c r="O2707" i="1"/>
  <c r="O2731" i="1"/>
  <c r="O2721" i="1"/>
  <c r="O2713" i="1"/>
  <c r="O2711" i="1"/>
  <c r="O2709" i="1"/>
  <c r="K2727" i="1"/>
  <c r="K2725" i="1"/>
  <c r="K2717" i="1"/>
  <c r="K2729" i="1"/>
  <c r="K2719" i="1"/>
  <c r="M2761" i="1"/>
  <c r="M2747" i="1"/>
  <c r="M2743" i="1"/>
  <c r="M2757" i="1"/>
  <c r="M2753" i="1"/>
  <c r="M2739" i="1"/>
  <c r="O2787" i="1"/>
  <c r="O2781" i="1"/>
  <c r="O2771" i="1"/>
  <c r="O2791" i="1"/>
  <c r="O2785" i="1"/>
  <c r="O2777" i="1"/>
  <c r="O2773" i="1"/>
  <c r="K2793" i="1"/>
  <c r="K2775" i="1"/>
  <c r="K2781" i="1"/>
  <c r="K2771" i="1"/>
  <c r="M2879" i="1"/>
  <c r="M2883" i="1"/>
  <c r="M2881" i="1"/>
  <c r="M2868" i="1"/>
  <c r="O3081" i="1"/>
  <c r="O3089" i="1"/>
  <c r="K2599" i="1"/>
  <c r="L402" i="1"/>
  <c r="N529" i="1"/>
  <c r="J511" i="1"/>
  <c r="N895" i="1"/>
  <c r="J895" i="1"/>
  <c r="L1010" i="1"/>
  <c r="N1127" i="1"/>
  <c r="N1346" i="1"/>
  <c r="J1364" i="1"/>
  <c r="L1398" i="1"/>
  <c r="N1422" i="1"/>
  <c r="L1493" i="1"/>
  <c r="L1549" i="1"/>
  <c r="L1630" i="1"/>
  <c r="L1772" i="1"/>
  <c r="L1863" i="1"/>
  <c r="L2008" i="1"/>
  <c r="L2268" i="1"/>
  <c r="N2379" i="1"/>
  <c r="J2371" i="1"/>
  <c r="L656" i="1"/>
  <c r="L2163" i="1"/>
  <c r="K1872" i="1"/>
  <c r="O1896" i="1"/>
  <c r="M2861" i="1"/>
  <c r="O753" i="1"/>
  <c r="O755" i="1"/>
  <c r="O757" i="1"/>
  <c r="K759" i="1"/>
  <c r="O761" i="1"/>
  <c r="M764" i="1"/>
  <c r="O765" i="1"/>
  <c r="K767" i="1"/>
  <c r="O769" i="1"/>
  <c r="O771" i="1"/>
  <c r="M772" i="1"/>
  <c r="K775" i="1"/>
  <c r="L381" i="1"/>
  <c r="L383" i="1"/>
  <c r="L385" i="1"/>
  <c r="N386" i="1"/>
  <c r="J390" i="1"/>
  <c r="L393" i="1"/>
  <c r="L395" i="1"/>
  <c r="J398" i="1"/>
  <c r="L399" i="1"/>
  <c r="L401" i="1"/>
  <c r="J402" i="1"/>
  <c r="L405" i="1"/>
  <c r="L520" i="1"/>
  <c r="J1025" i="1"/>
  <c r="N2699" i="1"/>
  <c r="J2871" i="1"/>
  <c r="L3099" i="1"/>
  <c r="N3226" i="1"/>
  <c r="J2154" i="1"/>
  <c r="M1400" i="1"/>
  <c r="K1838" i="1"/>
  <c r="M1839" i="1"/>
  <c r="O1840" i="1"/>
  <c r="M1841" i="1"/>
  <c r="K1842" i="1"/>
  <c r="O1842" i="1"/>
  <c r="M1843" i="1"/>
  <c r="K1844" i="1"/>
  <c r="M1845" i="1"/>
  <c r="K1846" i="1"/>
  <c r="O1848" i="1"/>
  <c r="M1849" i="1"/>
  <c r="K1850" i="1"/>
  <c r="O1850" i="1"/>
  <c r="M1851" i="1"/>
  <c r="O1852" i="1"/>
  <c r="M1853" i="1"/>
  <c r="O1854" i="1"/>
  <c r="M1855" i="1"/>
  <c r="O1856" i="1"/>
  <c r="M1857" i="1"/>
  <c r="K1858" i="1"/>
  <c r="O1858" i="1"/>
  <c r="M1859" i="1"/>
  <c r="O1860" i="1"/>
  <c r="M1861" i="1"/>
  <c r="K1862" i="1"/>
  <c r="O1862" i="1"/>
  <c r="M1863" i="1"/>
  <c r="K1869" i="1"/>
  <c r="O1869" i="1"/>
  <c r="M1870" i="1"/>
  <c r="K1871" i="1"/>
  <c r="O1871" i="1"/>
  <c r="K1873" i="1"/>
  <c r="O1873" i="1"/>
  <c r="M1874" i="1"/>
  <c r="K1875" i="1"/>
  <c r="O1875" i="1"/>
  <c r="M1876" i="1"/>
  <c r="K1877" i="1"/>
  <c r="O1877" i="1"/>
  <c r="K1879" i="1"/>
  <c r="O1879" i="1"/>
  <c r="M1880" i="1"/>
  <c r="K1881" i="1"/>
  <c r="O1881" i="1"/>
  <c r="M1882" i="1"/>
  <c r="K1883" i="1"/>
  <c r="O1883" i="1"/>
  <c r="M1884" i="1"/>
  <c r="K1885" i="1"/>
  <c r="O1885" i="1"/>
  <c r="M1886" i="1"/>
  <c r="K1887" i="1"/>
  <c r="O1887" i="1"/>
  <c r="M1888" i="1"/>
  <c r="K1889" i="1"/>
  <c r="O1889" i="1"/>
  <c r="M1890" i="1"/>
  <c r="K1891" i="1"/>
  <c r="O1891" i="1"/>
  <c r="K1893" i="1"/>
  <c r="O1893" i="1"/>
  <c r="M1894" i="1"/>
  <c r="O1993" i="1"/>
  <c r="M1994" i="1"/>
  <c r="K1995" i="1"/>
  <c r="O1995" i="1"/>
  <c r="M1996" i="1"/>
  <c r="K1997" i="1"/>
  <c r="O1997" i="1"/>
  <c r="M1998" i="1"/>
  <c r="K1999" i="1"/>
  <c r="M2000" i="1"/>
  <c r="K2001" i="1"/>
  <c r="O2001" i="1"/>
  <c r="M2002" i="1"/>
  <c r="K2003" i="1"/>
  <c r="M2004" i="1"/>
  <c r="M2006" i="1"/>
  <c r="K2007" i="1"/>
  <c r="M2008" i="1"/>
  <c r="M2010" i="1"/>
  <c r="O2011" i="1"/>
  <c r="M2012" i="1"/>
  <c r="O2013" i="1"/>
  <c r="M2014" i="1"/>
  <c r="O2015" i="1"/>
  <c r="M2016" i="1"/>
  <c r="K2017" i="1"/>
  <c r="O2017" i="1"/>
  <c r="M2018" i="1"/>
  <c r="M2020" i="1"/>
  <c r="K2024" i="1"/>
  <c r="O2028" i="1"/>
  <c r="K2030" i="1"/>
  <c r="N406" i="1"/>
  <c r="J506" i="1"/>
  <c r="N506" i="1"/>
  <c r="N508" i="1"/>
  <c r="J510" i="1"/>
  <c r="L513" i="1"/>
  <c r="J514" i="1"/>
  <c r="N516" i="1"/>
  <c r="N518" i="1"/>
  <c r="N520" i="1"/>
  <c r="N522" i="1"/>
  <c r="N524" i="1"/>
  <c r="J526" i="1"/>
  <c r="J528" i="1"/>
  <c r="N530" i="1"/>
  <c r="J532" i="1"/>
  <c r="L620" i="1"/>
  <c r="L622" i="1"/>
  <c r="L643" i="1"/>
  <c r="L645" i="1"/>
  <c r="L649" i="1"/>
  <c r="J652" i="1"/>
  <c r="L653" i="1"/>
  <c r="N780" i="1"/>
  <c r="J890" i="1"/>
  <c r="J894" i="1"/>
  <c r="N894" i="1"/>
  <c r="J896" i="1"/>
  <c r="J898" i="1"/>
  <c r="N900" i="1"/>
  <c r="J902" i="1"/>
  <c r="L1017" i="1"/>
  <c r="L1023" i="1"/>
  <c r="L1025" i="1"/>
  <c r="J1138" i="1"/>
  <c r="N1140" i="1"/>
  <c r="N1142" i="1"/>
  <c r="J1144" i="1"/>
  <c r="J1146" i="1"/>
  <c r="N1146" i="1"/>
  <c r="J1148" i="1"/>
  <c r="L1263" i="1"/>
  <c r="L1265" i="1"/>
  <c r="L1267" i="1"/>
  <c r="J1355" i="1"/>
  <c r="J1357" i="1"/>
  <c r="N1359" i="1"/>
  <c r="J1361" i="1"/>
  <c r="N1361" i="1"/>
  <c r="J1363" i="1"/>
  <c r="J1367" i="1"/>
  <c r="N1367" i="1"/>
  <c r="J1369" i="1"/>
  <c r="L1389" i="1"/>
  <c r="L1393" i="1"/>
  <c r="L1395" i="1"/>
  <c r="L1397" i="1"/>
  <c r="J1417" i="1"/>
  <c r="N1421" i="1"/>
  <c r="J1423" i="1"/>
  <c r="J1425" i="1"/>
  <c r="J1427" i="1"/>
  <c r="J1429" i="1"/>
  <c r="J1431" i="1"/>
  <c r="L1472" i="1"/>
  <c r="L1480" i="1"/>
  <c r="L1490" i="1"/>
  <c r="J1500" i="1"/>
  <c r="N1502" i="1"/>
  <c r="J1508" i="1"/>
  <c r="J1510" i="1"/>
  <c r="N1514" i="1"/>
  <c r="J1516" i="1"/>
  <c r="J1518" i="1"/>
  <c r="N1520" i="1"/>
  <c r="N1522" i="1"/>
  <c r="N1524" i="1"/>
  <c r="L1528" i="1"/>
  <c r="L1530" i="1"/>
  <c r="L1538" i="1"/>
  <c r="L1544" i="1"/>
  <c r="L1552" i="1"/>
  <c r="N1591" i="1"/>
  <c r="K532" i="1"/>
  <c r="K780" i="1"/>
  <c r="O780" i="1"/>
  <c r="K2034" i="1"/>
  <c r="K2040" i="1"/>
  <c r="O2044" i="1"/>
  <c r="O2046" i="1"/>
  <c r="K2048" i="1"/>
  <c r="M2087" i="1"/>
  <c r="M2095" i="1"/>
  <c r="M2099" i="1"/>
  <c r="K2100" i="1"/>
  <c r="M2101" i="1"/>
  <c r="M2105" i="1"/>
  <c r="O2106" i="1"/>
  <c r="M2109" i="1"/>
  <c r="O2110" i="1"/>
  <c r="K2117" i="1"/>
  <c r="O2117" i="1"/>
  <c r="K2119" i="1"/>
  <c r="O2119" i="1"/>
  <c r="M2120" i="1"/>
  <c r="K2121" i="1"/>
  <c r="O2121" i="1"/>
  <c r="K2123" i="1"/>
  <c r="O2123" i="1"/>
  <c r="M2124" i="1"/>
  <c r="K2125" i="1"/>
  <c r="O2125" i="1"/>
  <c r="K2127" i="1"/>
  <c r="O2127" i="1"/>
  <c r="M2128" i="1"/>
  <c r="K2129" i="1"/>
  <c r="O2129" i="1"/>
  <c r="K2131" i="1"/>
  <c r="O2131" i="1"/>
  <c r="M2132" i="1"/>
  <c r="K2133" i="1"/>
  <c r="O2133" i="1"/>
  <c r="K2135" i="1"/>
  <c r="O2135" i="1"/>
  <c r="M2136" i="1"/>
  <c r="K2137" i="1"/>
  <c r="O2137" i="1"/>
  <c r="K2139" i="1"/>
  <c r="O2139" i="1"/>
  <c r="M2140" i="1"/>
  <c r="K2141" i="1"/>
  <c r="O2141" i="1"/>
  <c r="K2148" i="1"/>
  <c r="O2148" i="1"/>
  <c r="M2149" i="1"/>
  <c r="K2150" i="1"/>
  <c r="O2150" i="1"/>
  <c r="M2151" i="1"/>
  <c r="K2152" i="1"/>
  <c r="M2153" i="1"/>
  <c r="K2154" i="1"/>
  <c r="M2155" i="1"/>
  <c r="K2156" i="1"/>
  <c r="O2156" i="1"/>
  <c r="M2157" i="1"/>
  <c r="O2158" i="1"/>
  <c r="M2159" i="1"/>
  <c r="O2160" i="1"/>
  <c r="M2161" i="1"/>
  <c r="M2163" i="1"/>
  <c r="K2164" i="1"/>
  <c r="M2165" i="1"/>
  <c r="M2167" i="1"/>
  <c r="M2169" i="1"/>
  <c r="M2171" i="1"/>
  <c r="M2173" i="1"/>
  <c r="M2175" i="1"/>
  <c r="M2242" i="1"/>
  <c r="M2244" i="1"/>
  <c r="M2246" i="1"/>
  <c r="M2248" i="1"/>
  <c r="M2250" i="1"/>
  <c r="M2252" i="1"/>
  <c r="M2254" i="1"/>
  <c r="M2256" i="1"/>
  <c r="M2258" i="1"/>
  <c r="M2260" i="1"/>
  <c r="M2262" i="1"/>
  <c r="M2264" i="1"/>
  <c r="M2266" i="1"/>
  <c r="M2268" i="1"/>
  <c r="K2365" i="1"/>
  <c r="K2367" i="1"/>
  <c r="O2367" i="1"/>
  <c r="K2369" i="1"/>
  <c r="O2369" i="1"/>
  <c r="O2371" i="1"/>
  <c r="K2373" i="1"/>
  <c r="O2375" i="1"/>
  <c r="K2377" i="1"/>
  <c r="O2377" i="1"/>
  <c r="K2379" i="1"/>
  <c r="O2379" i="1"/>
  <c r="K2381" i="1"/>
  <c r="O2383" i="1"/>
  <c r="K2385" i="1"/>
  <c r="O2387" i="1"/>
  <c r="K2389" i="1"/>
  <c r="O2389" i="1"/>
  <c r="M2490" i="1"/>
  <c r="M2496" i="1"/>
  <c r="M2500" i="1"/>
  <c r="M2502" i="1"/>
  <c r="M2504" i="1"/>
  <c r="M2512" i="1"/>
  <c r="M2516" i="1"/>
  <c r="K2520" i="1"/>
  <c r="O2520" i="1"/>
  <c r="K2522" i="1"/>
  <c r="O2522" i="1"/>
  <c r="K2524" i="1"/>
  <c r="O2524" i="1"/>
  <c r="K2526" i="1"/>
  <c r="O2526" i="1"/>
  <c r="K2528" i="1"/>
  <c r="O2528" i="1"/>
  <c r="K2530" i="1"/>
  <c r="O2530" i="1"/>
  <c r="K2532" i="1"/>
  <c r="O2532" i="1"/>
  <c r="K2534" i="1"/>
  <c r="O2534" i="1"/>
  <c r="K2536" i="1"/>
  <c r="O2536" i="1"/>
  <c r="K2538" i="1"/>
  <c r="O2538" i="1"/>
  <c r="K2540" i="1"/>
  <c r="O2540" i="1"/>
  <c r="K2542" i="1"/>
  <c r="O2542" i="1"/>
  <c r="K2544" i="1"/>
  <c r="O2544" i="1"/>
  <c r="M2552" i="1"/>
  <c r="M2554" i="1"/>
  <c r="M2556" i="1"/>
  <c r="M2558" i="1"/>
  <c r="M2560" i="1"/>
  <c r="M2562" i="1"/>
  <c r="M2564" i="1"/>
  <c r="M2566" i="1"/>
  <c r="M2568" i="1"/>
  <c r="M2570" i="1"/>
  <c r="M2572" i="1"/>
  <c r="M2574" i="1"/>
  <c r="M2576" i="1"/>
  <c r="K2582" i="1"/>
  <c r="O2584" i="1"/>
  <c r="K2586" i="1"/>
  <c r="O2588" i="1"/>
  <c r="K2590" i="1"/>
  <c r="O2592" i="1"/>
  <c r="K2594" i="1"/>
  <c r="O2596" i="1"/>
  <c r="K2598" i="1"/>
  <c r="O2600" i="1"/>
  <c r="K2602" i="1"/>
  <c r="O2604" i="1"/>
  <c r="M2614" i="1"/>
  <c r="M2616" i="1"/>
  <c r="M2618" i="1"/>
  <c r="M2620" i="1"/>
  <c r="M2622" i="1"/>
  <c r="M2624" i="1"/>
  <c r="M2626" i="1"/>
  <c r="M2628" i="1"/>
  <c r="M2630" i="1"/>
  <c r="J1597" i="1"/>
  <c r="N1599" i="1"/>
  <c r="J1603" i="1"/>
  <c r="N1607" i="1"/>
  <c r="J1609" i="1"/>
  <c r="J1611" i="1"/>
  <c r="J1613" i="1"/>
  <c r="L1627" i="1"/>
  <c r="L1635" i="1"/>
  <c r="L1643" i="1"/>
  <c r="J1655" i="1"/>
  <c r="N1657" i="1"/>
  <c r="J1663" i="1"/>
  <c r="J1665" i="1"/>
  <c r="N1669" i="1"/>
  <c r="J1671" i="1"/>
  <c r="J1673" i="1"/>
  <c r="N1677" i="1"/>
  <c r="L1745" i="1"/>
  <c r="L1747" i="1"/>
  <c r="L1755" i="1"/>
  <c r="L1761" i="1"/>
  <c r="L1769" i="1"/>
  <c r="N1777" i="1"/>
  <c r="J1789" i="1"/>
  <c r="N1793" i="1"/>
  <c r="J1795" i="1"/>
  <c r="J1797" i="1"/>
  <c r="J1801" i="1"/>
  <c r="J2144" i="1"/>
  <c r="J2237" i="1"/>
  <c r="M2632" i="1"/>
  <c r="M2634" i="1"/>
  <c r="M2636" i="1"/>
  <c r="M2638" i="1"/>
  <c r="M2640" i="1"/>
  <c r="K2644" i="1"/>
  <c r="O2644" i="1"/>
  <c r="K2646" i="1"/>
  <c r="O2646" i="1"/>
  <c r="K2648" i="1"/>
  <c r="O2648" i="1"/>
  <c r="K2650" i="1"/>
  <c r="O2650" i="1"/>
  <c r="K2652" i="1"/>
  <c r="O2652" i="1"/>
  <c r="K2654" i="1"/>
  <c r="O2654" i="1"/>
  <c r="K2656" i="1"/>
  <c r="O2656" i="1"/>
  <c r="K2658" i="1"/>
  <c r="O2658" i="1"/>
  <c r="K2660" i="1"/>
  <c r="O2660" i="1"/>
  <c r="K2662" i="1"/>
  <c r="O2662" i="1"/>
  <c r="K2664" i="1"/>
  <c r="O2664" i="1"/>
  <c r="K2666" i="1"/>
  <c r="O2666" i="1"/>
  <c r="K2668" i="1"/>
  <c r="O2668" i="1"/>
  <c r="M2692" i="1"/>
  <c r="M2696" i="1"/>
  <c r="K2706" i="1"/>
  <c r="O2706" i="1"/>
  <c r="K2708" i="1"/>
  <c r="O2708" i="1"/>
  <c r="K2710" i="1"/>
  <c r="O2710" i="1"/>
  <c r="K2712" i="1"/>
  <c r="O2712" i="1"/>
  <c r="K2714" i="1"/>
  <c r="O2714" i="1"/>
  <c r="K2716" i="1"/>
  <c r="O2716" i="1"/>
  <c r="K2718" i="1"/>
  <c r="O2718" i="1"/>
  <c r="K2720" i="1"/>
  <c r="O2720" i="1"/>
  <c r="K2722" i="1"/>
  <c r="O2722" i="1"/>
  <c r="K2724" i="1"/>
  <c r="O2724" i="1"/>
  <c r="K2726" i="1"/>
  <c r="O2726" i="1"/>
  <c r="K2728" i="1"/>
  <c r="O2728" i="1"/>
  <c r="K2730" i="1"/>
  <c r="O2730" i="1"/>
  <c r="M2744" i="1"/>
  <c r="M2764" i="1"/>
  <c r="K2768" i="1"/>
  <c r="O2768" i="1"/>
  <c r="K2770" i="1"/>
  <c r="K2776" i="1"/>
  <c r="O2778" i="1"/>
  <c r="O2780" i="1"/>
  <c r="K2782" i="1"/>
  <c r="O2782" i="1"/>
  <c r="O2786" i="1"/>
  <c r="K2788" i="1"/>
  <c r="O2790" i="1"/>
  <c r="O2792" i="1"/>
  <c r="M2862" i="1"/>
  <c r="M2864" i="1"/>
  <c r="M2876" i="1"/>
  <c r="M2878" i="1"/>
  <c r="M2880" i="1"/>
  <c r="M2884" i="1"/>
  <c r="O3086" i="1"/>
  <c r="K3090" i="1"/>
  <c r="K3092" i="1"/>
  <c r="K3094" i="1"/>
  <c r="O3100" i="1"/>
  <c r="O3102" i="1"/>
  <c r="J2733" i="1"/>
  <c r="N3256" i="1"/>
  <c r="J3380" i="1"/>
  <c r="N3382" i="1"/>
  <c r="L3505" i="1"/>
  <c r="J3628" i="1"/>
  <c r="N3630" i="1"/>
  <c r="L3751" i="1"/>
  <c r="K1861" i="1"/>
  <c r="K1851" i="1"/>
  <c r="M1891" i="1"/>
  <c r="M1873" i="1"/>
  <c r="M1889" i="1"/>
  <c r="M1881" i="1"/>
  <c r="O1998" i="1"/>
  <c r="O2004" i="1"/>
  <c r="K2113" i="1"/>
  <c r="K2095" i="1"/>
  <c r="O2496" i="1"/>
  <c r="O2500" i="1"/>
  <c r="O2494" i="1"/>
  <c r="K2504" i="1"/>
  <c r="K2490" i="1"/>
  <c r="O2578" i="1"/>
  <c r="O2556" i="1"/>
  <c r="O2614" i="1"/>
  <c r="O2636" i="1"/>
  <c r="O2634" i="1"/>
  <c r="K2678" i="1"/>
  <c r="K2692" i="1"/>
  <c r="K2700" i="1"/>
  <c r="O2756" i="1"/>
  <c r="O2744" i="1"/>
  <c r="M2770" i="1"/>
  <c r="M2768" i="1"/>
  <c r="M2658" i="1"/>
  <c r="O1857" i="1"/>
  <c r="O1847" i="1"/>
  <c r="O2097" i="1"/>
  <c r="O2095" i="1"/>
  <c r="M2530" i="1"/>
  <c r="M2538" i="1"/>
  <c r="M2526" i="1"/>
  <c r="M2520" i="1"/>
  <c r="M2528" i="1"/>
  <c r="K2634" i="1"/>
  <c r="K2626" i="1"/>
  <c r="K2620" i="1"/>
  <c r="K2616" i="1"/>
  <c r="O2700" i="1"/>
  <c r="O2698" i="1"/>
  <c r="O2680" i="1"/>
  <c r="M2730" i="1"/>
  <c r="M2708" i="1"/>
  <c r="M2728" i="1"/>
  <c r="K2758" i="1"/>
  <c r="K2750" i="1"/>
  <c r="K2748" i="1"/>
  <c r="M777" i="1"/>
  <c r="M773" i="1"/>
  <c r="M767" i="1"/>
  <c r="M763" i="1"/>
  <c r="M759" i="1"/>
  <c r="M753" i="1"/>
  <c r="M761" i="1"/>
  <c r="M775" i="1"/>
  <c r="M769" i="1"/>
  <c r="M755" i="1"/>
  <c r="M771" i="1"/>
  <c r="O2166" i="1"/>
  <c r="O2168" i="1"/>
  <c r="K2172" i="1"/>
  <c r="O2241" i="1"/>
  <c r="K2243" i="1"/>
  <c r="O2249" i="1"/>
  <c r="K2251" i="1"/>
  <c r="K2255" i="1"/>
  <c r="M2525" i="1"/>
  <c r="M2527" i="1"/>
  <c r="M2535" i="1"/>
  <c r="O2551" i="1"/>
  <c r="O2553" i="1"/>
  <c r="O2557" i="1"/>
  <c r="O2575" i="1"/>
  <c r="K2617" i="1"/>
  <c r="O2633" i="1"/>
  <c r="M2649" i="1"/>
  <c r="O2693" i="1"/>
  <c r="K2755" i="1"/>
  <c r="L896" i="1"/>
  <c r="L888" i="1"/>
  <c r="L1150" i="1"/>
  <c r="L1148" i="1"/>
  <c r="L1140" i="1"/>
  <c r="J1267" i="1"/>
  <c r="J1259" i="1"/>
  <c r="J1251" i="1"/>
  <c r="J1271" i="1"/>
  <c r="J1261" i="1"/>
  <c r="J1255" i="1"/>
  <c r="J1263" i="1"/>
  <c r="N1389" i="1"/>
  <c r="N1397" i="1"/>
  <c r="N1380" i="1"/>
  <c r="N1486" i="1"/>
  <c r="N1478" i="1"/>
  <c r="N1470" i="1"/>
  <c r="N1482" i="1"/>
  <c r="N1476" i="1"/>
  <c r="N1466" i="1"/>
  <c r="N1485" i="1"/>
  <c r="N1479" i="1"/>
  <c r="N1471" i="1"/>
  <c r="N1477" i="1"/>
  <c r="L1524" i="1"/>
  <c r="L1518" i="1"/>
  <c r="L1510" i="1"/>
  <c r="L1502" i="1"/>
  <c r="L1520" i="1"/>
  <c r="L1514" i="1"/>
  <c r="L1508" i="1"/>
  <c r="L1516" i="1"/>
  <c r="L1506" i="1"/>
  <c r="L1500" i="1"/>
  <c r="L1513" i="1"/>
  <c r="L1511" i="1"/>
  <c r="L1501" i="1"/>
  <c r="L1617" i="1"/>
  <c r="L1611" i="1"/>
  <c r="L1603" i="1"/>
  <c r="L1595" i="1"/>
  <c r="L1613" i="1"/>
  <c r="L1607" i="1"/>
  <c r="L1601" i="1"/>
  <c r="L1609" i="1"/>
  <c r="L1599" i="1"/>
  <c r="L1593" i="1"/>
  <c r="L1610" i="1"/>
  <c r="L1598" i="1"/>
  <c r="J1635" i="1"/>
  <c r="J1624" i="1"/>
  <c r="J1628" i="1"/>
  <c r="J1769" i="1"/>
  <c r="J1761" i="1"/>
  <c r="J1753" i="1"/>
  <c r="J1745" i="1"/>
  <c r="J1765" i="1"/>
  <c r="J1755" i="1"/>
  <c r="J1749" i="1"/>
  <c r="J1762" i="1"/>
  <c r="J1752" i="1"/>
  <c r="J1756" i="1"/>
  <c r="N1838" i="1"/>
  <c r="N1858" i="1"/>
  <c r="L1896" i="1"/>
  <c r="L1890" i="1"/>
  <c r="L1880" i="1"/>
  <c r="L1872" i="1"/>
  <c r="L1870" i="1"/>
  <c r="L2051" i="1"/>
  <c r="L2045" i="1"/>
  <c r="L2037" i="1"/>
  <c r="L2029" i="1"/>
  <c r="L2043" i="1"/>
  <c r="L2035" i="1"/>
  <c r="L2027" i="1"/>
  <c r="L2049" i="1"/>
  <c r="L2033" i="1"/>
  <c r="L2039" i="1"/>
  <c r="L2025" i="1"/>
  <c r="L2144" i="1"/>
  <c r="L2142" i="1"/>
  <c r="L2140" i="1"/>
  <c r="L2130" i="1"/>
  <c r="L2122" i="1"/>
  <c r="L2120" i="1"/>
  <c r="L2138" i="1"/>
  <c r="L2136" i="1"/>
  <c r="L2128" i="1"/>
  <c r="L2118" i="1"/>
  <c r="L2132" i="1"/>
  <c r="L2382" i="1"/>
  <c r="L2366" i="1"/>
  <c r="J2497" i="1"/>
  <c r="J2491" i="1"/>
  <c r="J2509" i="1"/>
  <c r="J2505" i="1"/>
  <c r="J2511" i="1"/>
  <c r="N2559" i="1"/>
  <c r="N2553" i="1"/>
  <c r="N2573" i="1"/>
  <c r="N2567" i="1"/>
  <c r="N2565" i="1"/>
  <c r="N2555" i="1"/>
  <c r="N2575" i="1"/>
  <c r="N2627" i="1"/>
  <c r="N2623" i="1"/>
  <c r="N2615" i="1"/>
  <c r="N2631" i="1"/>
  <c r="N2621" i="1"/>
  <c r="N2637" i="1"/>
  <c r="L2725" i="1"/>
  <c r="L2709" i="1"/>
  <c r="L2723" i="1"/>
  <c r="L2721" i="1"/>
  <c r="L2731" i="1"/>
  <c r="L2729" i="1"/>
  <c r="L2781" i="1"/>
  <c r="L2783" i="1"/>
  <c r="J3224" i="1"/>
  <c r="J3215" i="1"/>
  <c r="J3207" i="1"/>
  <c r="L3250" i="1"/>
  <c r="L3256" i="1"/>
  <c r="L3239" i="1"/>
  <c r="J3274" i="1"/>
  <c r="J3269" i="1"/>
  <c r="J3502" i="1"/>
  <c r="J3500" i="1"/>
  <c r="J3484" i="1"/>
  <c r="J3492" i="1"/>
  <c r="N3741" i="1"/>
  <c r="N3746" i="1"/>
  <c r="N3730" i="1"/>
  <c r="N3738" i="1"/>
  <c r="J656" i="1"/>
  <c r="J647" i="1"/>
  <c r="J639" i="1"/>
  <c r="J631" i="1"/>
  <c r="J651" i="1"/>
  <c r="J641" i="1"/>
  <c r="J635" i="1"/>
  <c r="J388" i="1"/>
  <c r="J394" i="1"/>
  <c r="N398" i="1"/>
  <c r="J400" i="1"/>
  <c r="N402" i="1"/>
  <c r="J404" i="1"/>
  <c r="N404" i="1"/>
  <c r="J406" i="1"/>
  <c r="L511" i="1"/>
  <c r="L519" i="1"/>
  <c r="L521" i="1"/>
  <c r="L523" i="1"/>
  <c r="L525" i="1"/>
  <c r="L527" i="1"/>
  <c r="J611" i="1"/>
  <c r="N611" i="1"/>
  <c r="N613" i="1"/>
  <c r="J615" i="1"/>
  <c r="N615" i="1"/>
  <c r="J617" i="1"/>
  <c r="N617" i="1"/>
  <c r="J619" i="1"/>
  <c r="N619" i="1"/>
  <c r="J621" i="1"/>
  <c r="N621" i="1"/>
  <c r="J623" i="1"/>
  <c r="N623" i="1"/>
  <c r="N642" i="1"/>
  <c r="J644" i="1"/>
  <c r="N644" i="1"/>
  <c r="N648" i="1"/>
  <c r="J650" i="1"/>
  <c r="N650" i="1"/>
  <c r="N652" i="1"/>
  <c r="J654" i="1"/>
  <c r="N654" i="1"/>
  <c r="L895" i="1"/>
  <c r="L897" i="1"/>
  <c r="L899" i="1"/>
  <c r="J1014" i="1"/>
  <c r="N1016" i="1"/>
  <c r="J1020" i="1"/>
  <c r="N1024" i="1"/>
  <c r="J1026" i="1"/>
  <c r="N1026" i="1"/>
  <c r="L1139" i="1"/>
  <c r="L1149" i="1"/>
  <c r="N1266" i="1"/>
  <c r="J1272" i="1"/>
  <c r="L1366" i="1"/>
  <c r="J1390" i="1"/>
  <c r="N1394" i="1"/>
  <c r="K2166" i="1"/>
  <c r="O2245" i="1"/>
  <c r="K2247" i="1"/>
  <c r="O2253" i="1"/>
  <c r="O2257" i="1"/>
  <c r="K2259" i="1"/>
  <c r="O2261" i="1"/>
  <c r="K2263" i="1"/>
  <c r="O2265" i="1"/>
  <c r="M2382" i="1"/>
  <c r="M2386" i="1"/>
  <c r="K2499" i="1"/>
  <c r="K2507" i="1"/>
  <c r="O2509" i="1"/>
  <c r="M2529" i="1"/>
  <c r="M2537" i="1"/>
  <c r="K2569" i="1"/>
  <c r="K2573" i="1"/>
  <c r="K2619" i="1"/>
  <c r="O2627" i="1"/>
  <c r="O2637" i="1"/>
  <c r="M2645" i="1"/>
  <c r="M2661" i="1"/>
  <c r="O2675" i="1"/>
  <c r="O2689" i="1"/>
  <c r="M2727" i="1"/>
  <c r="M3083" i="1"/>
  <c r="N393" i="1"/>
  <c r="N385" i="1"/>
  <c r="J383" i="1"/>
  <c r="J399" i="1"/>
  <c r="N620" i="1"/>
  <c r="N612" i="1"/>
  <c r="N604" i="1"/>
  <c r="N616" i="1"/>
  <c r="N610" i="1"/>
  <c r="N600" i="1"/>
  <c r="J618" i="1"/>
  <c r="J610" i="1"/>
  <c r="J602" i="1"/>
  <c r="J620" i="1"/>
  <c r="J614" i="1"/>
  <c r="J604" i="1"/>
  <c r="J598" i="1"/>
  <c r="N1005" i="1"/>
  <c r="N1013" i="1"/>
  <c r="J1015" i="1"/>
  <c r="J1019" i="1"/>
  <c r="J1003" i="1"/>
  <c r="N1269" i="1"/>
  <c r="N1261" i="1"/>
  <c r="N1253" i="1"/>
  <c r="N1273" i="1"/>
  <c r="N1267" i="1"/>
  <c r="N1257" i="1"/>
  <c r="N1251" i="1"/>
  <c r="N1265" i="1"/>
  <c r="N1249" i="1"/>
  <c r="L1343" i="1"/>
  <c r="L1351" i="1"/>
  <c r="L1367" i="1"/>
  <c r="J1379" i="1"/>
  <c r="J1378" i="1"/>
  <c r="L1417" i="1"/>
  <c r="L1427" i="1"/>
  <c r="L1419" i="1"/>
  <c r="L1408" i="1"/>
  <c r="L1416" i="1"/>
  <c r="J1493" i="1"/>
  <c r="J1484" i="1"/>
  <c r="J1476" i="1"/>
  <c r="J1468" i="1"/>
  <c r="J1486" i="1"/>
  <c r="J1480" i="1"/>
  <c r="J1470" i="1"/>
  <c r="J1490" i="1"/>
  <c r="J1482" i="1"/>
  <c r="J1478" i="1"/>
  <c r="J1474" i="1"/>
  <c r="J1466" i="1"/>
  <c r="J1487" i="1"/>
  <c r="J1481" i="1"/>
  <c r="J1475" i="1"/>
  <c r="N1532" i="1"/>
  <c r="N1537" i="1"/>
  <c r="J1530" i="1"/>
  <c r="J1546" i="1"/>
  <c r="J1547" i="1"/>
  <c r="J1541" i="1"/>
  <c r="J1531" i="1"/>
  <c r="N1645" i="1"/>
  <c r="N1621" i="1"/>
  <c r="N1637" i="1"/>
  <c r="N1646" i="1"/>
  <c r="N1638" i="1"/>
  <c r="L1679" i="1"/>
  <c r="L1675" i="1"/>
  <c r="L1667" i="1"/>
  <c r="L1659" i="1"/>
  <c r="L1669" i="1"/>
  <c r="L1663" i="1"/>
  <c r="L1657" i="1"/>
  <c r="L1665" i="1"/>
  <c r="L1655" i="1"/>
  <c r="L1664" i="1"/>
  <c r="N1763" i="1"/>
  <c r="N1755" i="1"/>
  <c r="N1747" i="1"/>
  <c r="N1767" i="1"/>
  <c r="N1761" i="1"/>
  <c r="N1751" i="1"/>
  <c r="N1745" i="1"/>
  <c r="N1766" i="1"/>
  <c r="N1748" i="1"/>
  <c r="L1803" i="1"/>
  <c r="L1795" i="1"/>
  <c r="L1787" i="1"/>
  <c r="L1779" i="1"/>
  <c r="L1799" i="1"/>
  <c r="L1793" i="1"/>
  <c r="L1781" i="1"/>
  <c r="L1794" i="1"/>
  <c r="L1792" i="1"/>
  <c r="L1786" i="1"/>
  <c r="L1776" i="1"/>
  <c r="J1862" i="1"/>
  <c r="J1848" i="1"/>
  <c r="J1840" i="1"/>
  <c r="N2015" i="1"/>
  <c r="N2011" i="1"/>
  <c r="N2007" i="1"/>
  <c r="N1999" i="1"/>
  <c r="J2017" i="1"/>
  <c r="J2013" i="1"/>
  <c r="J2005" i="1"/>
  <c r="N2268" i="1"/>
  <c r="N2263" i="1"/>
  <c r="N2255" i="1"/>
  <c r="N2243" i="1"/>
  <c r="N2241" i="1"/>
  <c r="N2261" i="1"/>
  <c r="N2253" i="1"/>
  <c r="N2249" i="1"/>
  <c r="N2245" i="1"/>
  <c r="J2268" i="1"/>
  <c r="J2261" i="1"/>
  <c r="J2253" i="1"/>
  <c r="J2251" i="1"/>
  <c r="J2249" i="1"/>
  <c r="J2259" i="1"/>
  <c r="J2247" i="1"/>
  <c r="J2263" i="1"/>
  <c r="J2255" i="1"/>
  <c r="J2243" i="1"/>
  <c r="J2241" i="1"/>
  <c r="N2493" i="1"/>
  <c r="N2489" i="1"/>
  <c r="L2535" i="1"/>
  <c r="L2527" i="1"/>
  <c r="L2529" i="1"/>
  <c r="L2537" i="1"/>
  <c r="L2531" i="1"/>
  <c r="L2523" i="1"/>
  <c r="L2521" i="1"/>
  <c r="J2575" i="1"/>
  <c r="J2567" i="1"/>
  <c r="J2563" i="1"/>
  <c r="J2551" i="1"/>
  <c r="J2555" i="1"/>
  <c r="J2569" i="1"/>
  <c r="J2561" i="1"/>
  <c r="L2607" i="1"/>
  <c r="L2593" i="1"/>
  <c r="L2589" i="1"/>
  <c r="L2601" i="1"/>
  <c r="L2591" i="1"/>
  <c r="L2605" i="1"/>
  <c r="L2587" i="1"/>
  <c r="J2619" i="1"/>
  <c r="J2621" i="1"/>
  <c r="J2637" i="1"/>
  <c r="J2635" i="1"/>
  <c r="J2633" i="1"/>
  <c r="J2627" i="1"/>
  <c r="J2629" i="1"/>
  <c r="J2625" i="1"/>
  <c r="L2657" i="1"/>
  <c r="L2649" i="1"/>
  <c r="N2747" i="1"/>
  <c r="N2761" i="1"/>
  <c r="N2743" i="1"/>
  <c r="N2737" i="1"/>
  <c r="N2751" i="1"/>
  <c r="N2759" i="1"/>
  <c r="J2745" i="1"/>
  <c r="J2741" i="1"/>
  <c r="J2753" i="1"/>
  <c r="J2757" i="1"/>
  <c r="N2883" i="1"/>
  <c r="N2867" i="1"/>
  <c r="N2863" i="1"/>
  <c r="L3360" i="1"/>
  <c r="L3366" i="1"/>
  <c r="L3371" i="1"/>
  <c r="L3363" i="1"/>
  <c r="N3493" i="1"/>
  <c r="N3499" i="1"/>
  <c r="N3506" i="1"/>
  <c r="N3498" i="1"/>
  <c r="N3486" i="1"/>
  <c r="L3616" i="1"/>
  <c r="L3612" i="1"/>
  <c r="L3629" i="1"/>
  <c r="L3625" i="1"/>
  <c r="L3621" i="1"/>
  <c r="L3607" i="1"/>
  <c r="L3615" i="1"/>
  <c r="L3605" i="1"/>
  <c r="J3733" i="1"/>
  <c r="J3754" i="1"/>
  <c r="J3750" i="1"/>
  <c r="J3748" i="1"/>
  <c r="J3736" i="1"/>
  <c r="N656" i="1"/>
  <c r="N649" i="1"/>
  <c r="N641" i="1"/>
  <c r="N633" i="1"/>
  <c r="N647" i="1"/>
  <c r="N637" i="1"/>
  <c r="N631" i="1"/>
  <c r="L780" i="1"/>
  <c r="L772" i="1"/>
  <c r="L758" i="1"/>
  <c r="L754" i="1"/>
  <c r="L770" i="1"/>
  <c r="L764" i="1"/>
  <c r="N2160" i="1"/>
  <c r="N2156" i="1"/>
  <c r="N2148" i="1"/>
  <c r="L2237" i="1"/>
  <c r="L2233" i="1"/>
  <c r="L2225" i="1"/>
  <c r="L2217" i="1"/>
  <c r="L2231" i="1"/>
  <c r="L2223" i="1"/>
  <c r="L2215" i="1"/>
  <c r="L2227" i="1"/>
  <c r="L2211" i="1"/>
  <c r="L2221" i="1"/>
  <c r="L2230" i="1"/>
  <c r="L2220" i="1"/>
  <c r="L2212" i="1"/>
  <c r="N382" i="1"/>
  <c r="N390" i="1"/>
  <c r="N394" i="1"/>
  <c r="N396" i="1"/>
  <c r="J609" i="1"/>
  <c r="N603" i="1"/>
  <c r="J601" i="1"/>
  <c r="N636" i="1"/>
  <c r="J634" i="1"/>
  <c r="L889" i="1"/>
  <c r="L881" i="1"/>
  <c r="N1012" i="1"/>
  <c r="J1010" i="1"/>
  <c r="N1004" i="1"/>
  <c r="J1002" i="1"/>
  <c r="L1133" i="1"/>
  <c r="N1256" i="1"/>
  <c r="J1254" i="1"/>
  <c r="L1354" i="1"/>
  <c r="L1346" i="1"/>
  <c r="N1384" i="1"/>
  <c r="J1382" i="1"/>
  <c r="N1378" i="1"/>
  <c r="L1410" i="1"/>
  <c r="N1475" i="1"/>
  <c r="J1471" i="1"/>
  <c r="N1467" i="1"/>
  <c r="L1507" i="1"/>
  <c r="L1499" i="1"/>
  <c r="N1539" i="1"/>
  <c r="J1535" i="1"/>
  <c r="N1531" i="1"/>
  <c r="N1630" i="1"/>
  <c r="J1626" i="1"/>
  <c r="L1652" i="1"/>
  <c r="N1754" i="1"/>
  <c r="N1750" i="1"/>
  <c r="J1746" i="1"/>
  <c r="L3233" i="1"/>
  <c r="L3243" i="1"/>
  <c r="L3237" i="1"/>
  <c r="N3271" i="1"/>
  <c r="N3490" i="1"/>
  <c r="J3488" i="1"/>
  <c r="N3484" i="1"/>
  <c r="L3617" i="1"/>
  <c r="L3611" i="1"/>
  <c r="N3732" i="1"/>
  <c r="N1014" i="1"/>
  <c r="J1479" i="1"/>
  <c r="N1634" i="1"/>
  <c r="J1758" i="1"/>
  <c r="N3277" i="1"/>
  <c r="J3494" i="1"/>
  <c r="J3742" i="1"/>
  <c r="L1356" i="1"/>
  <c r="L1604" i="1"/>
  <c r="J1264" i="1"/>
  <c r="L1420" i="1"/>
  <c r="L1668" i="1"/>
  <c r="L2216" i="1"/>
  <c r="L2222" i="1"/>
  <c r="N1018" i="1"/>
  <c r="J1483" i="1"/>
  <c r="L1608" i="1"/>
  <c r="L3251" i="1"/>
  <c r="N1020" i="1"/>
  <c r="N1392" i="1"/>
  <c r="J1640" i="1"/>
  <c r="N3500" i="1"/>
  <c r="L1145" i="1"/>
  <c r="L3253" i="1"/>
  <c r="J1022" i="1"/>
  <c r="J1394" i="1"/>
  <c r="N1549" i="1"/>
  <c r="J1642" i="1"/>
  <c r="N3502" i="1"/>
  <c r="L1364" i="1"/>
  <c r="L1612" i="1"/>
  <c r="L3379" i="1"/>
  <c r="J3225" i="1"/>
  <c r="J3504" i="1"/>
  <c r="N1491" i="1"/>
  <c r="L528" i="1"/>
  <c r="J606" i="1"/>
  <c r="N608" i="1"/>
  <c r="J622" i="1"/>
  <c r="N629" i="1"/>
  <c r="J643" i="1"/>
  <c r="N645" i="1"/>
  <c r="L766" i="1"/>
  <c r="L778" i="1"/>
  <c r="J1265" i="1"/>
  <c r="N1373" i="1"/>
  <c r="J1387" i="1"/>
  <c r="N1484" i="1"/>
  <c r="N1488" i="1"/>
  <c r="N1540" i="1"/>
  <c r="N1629" i="1"/>
  <c r="J1747" i="1"/>
  <c r="J1751" i="1"/>
  <c r="J1759" i="1"/>
  <c r="J1763" i="1"/>
  <c r="J1767" i="1"/>
  <c r="L1785" i="1"/>
  <c r="L1791" i="1"/>
  <c r="L1801" i="1"/>
  <c r="L1882" i="1"/>
  <c r="L1884" i="1"/>
  <c r="J1997" i="1"/>
  <c r="L2047" i="1"/>
  <c r="L2124" i="1"/>
  <c r="L2134" i="1"/>
  <c r="N2152" i="1"/>
  <c r="L2219" i="1"/>
  <c r="J2245" i="1"/>
  <c r="N2259" i="1"/>
  <c r="J2265" i="1"/>
  <c r="L2390" i="1"/>
  <c r="N2495" i="1"/>
  <c r="N2501" i="1"/>
  <c r="N2561" i="1"/>
  <c r="N2571" i="1"/>
  <c r="N2613" i="1"/>
  <c r="J2617" i="1"/>
  <c r="L2707" i="1"/>
  <c r="N1264" i="1"/>
  <c r="N1272" i="1"/>
  <c r="J1274" i="1"/>
  <c r="L1360" i="1"/>
  <c r="L1362" i="1"/>
  <c r="N1388" i="1"/>
  <c r="J1396" i="1"/>
  <c r="N1396" i="1"/>
  <c r="J1398" i="1"/>
  <c r="J1467" i="1"/>
  <c r="N1469" i="1"/>
  <c r="N1481" i="1"/>
  <c r="N1489" i="1"/>
  <c r="J1491" i="1"/>
  <c r="L1505" i="1"/>
  <c r="L1515" i="1"/>
  <c r="L1517" i="1"/>
  <c r="L1519" i="1"/>
  <c r="J1533" i="1"/>
  <c r="N1535" i="1"/>
  <c r="N1543" i="1"/>
  <c r="N1551" i="1"/>
  <c r="J1553" i="1"/>
  <c r="N1553" i="1"/>
  <c r="L1594" i="1"/>
  <c r="L1602" i="1"/>
  <c r="J1622" i="1"/>
  <c r="N1624" i="1"/>
  <c r="J1630" i="1"/>
  <c r="N1632" i="1"/>
  <c r="N1636" i="1"/>
  <c r="N1644" i="1"/>
  <c r="J1646" i="1"/>
  <c r="L1660" i="1"/>
  <c r="L1670" i="1"/>
  <c r="L1672" i="1"/>
  <c r="L1676" i="1"/>
  <c r="J1750" i="1"/>
  <c r="N1752" i="1"/>
  <c r="N1760" i="1"/>
  <c r="J1768" i="1"/>
  <c r="N1768" i="1"/>
  <c r="J1770" i="1"/>
  <c r="L1780" i="1"/>
  <c r="L1798" i="1"/>
  <c r="L2232" i="1"/>
  <c r="L2234" i="1"/>
  <c r="L3255" i="1"/>
  <c r="J1145" i="1"/>
  <c r="J1131" i="1"/>
  <c r="J1408" i="1"/>
  <c r="J1426" i="1"/>
  <c r="J1404" i="1"/>
  <c r="L2570" i="1"/>
  <c r="L2556" i="1"/>
  <c r="N2600" i="1"/>
  <c r="N2596" i="1"/>
  <c r="J2604" i="1"/>
  <c r="J2590" i="1"/>
  <c r="J2586" i="1"/>
  <c r="J2582" i="1"/>
  <c r="N2658" i="1"/>
  <c r="N2648" i="1"/>
  <c r="N2662" i="1"/>
  <c r="N2728" i="1"/>
  <c r="N2706" i="1"/>
  <c r="J2720" i="1"/>
  <c r="J2718" i="1"/>
  <c r="L2764" i="1"/>
  <c r="L2762" i="1"/>
  <c r="L2760" i="1"/>
  <c r="L2750" i="1"/>
  <c r="L2738" i="1"/>
  <c r="N2790" i="1"/>
  <c r="N2788" i="1"/>
  <c r="J2792" i="1"/>
  <c r="J2782" i="1"/>
  <c r="N3100" i="1"/>
  <c r="N3094" i="1"/>
  <c r="J3090" i="1"/>
  <c r="J3096" i="1"/>
  <c r="L3211" i="1"/>
  <c r="L3213" i="1"/>
  <c r="N3255" i="1"/>
  <c r="N3249" i="1"/>
  <c r="N3237" i="1"/>
  <c r="N3377" i="1"/>
  <c r="N3369" i="1"/>
  <c r="N3365" i="1"/>
  <c r="L3508" i="1"/>
  <c r="L3502" i="1"/>
  <c r="L3486" i="1"/>
  <c r="N3615" i="1"/>
  <c r="N3605" i="1"/>
  <c r="J3629" i="1"/>
  <c r="J3623" i="1"/>
  <c r="J3611" i="1"/>
  <c r="L3748" i="1"/>
  <c r="L3744" i="1"/>
  <c r="J1141" i="1"/>
  <c r="J2768" i="1"/>
  <c r="O904" i="1"/>
  <c r="K1369" i="1"/>
  <c r="O1369" i="1"/>
  <c r="K1524" i="1"/>
  <c r="O1872" i="1"/>
  <c r="K1874" i="1"/>
  <c r="O1880" i="1"/>
  <c r="O1882" i="1"/>
  <c r="K1888" i="1"/>
  <c r="K1890" i="1"/>
  <c r="K2051" i="1"/>
  <c r="K2237" i="1"/>
  <c r="K2392" i="1"/>
  <c r="O2392" i="1"/>
  <c r="O2547" i="1"/>
  <c r="M2557" i="1"/>
  <c r="K2587" i="1"/>
  <c r="O2589" i="1"/>
  <c r="K2603" i="1"/>
  <c r="O2603" i="1"/>
  <c r="O2609" i="1"/>
  <c r="K2733" i="1"/>
  <c r="O2783" i="1"/>
  <c r="K2787" i="1"/>
  <c r="K2789" i="1"/>
  <c r="K2795" i="1"/>
  <c r="O2795" i="1"/>
  <c r="M2863" i="1"/>
  <c r="M2865" i="1"/>
  <c r="M2869" i="1"/>
  <c r="M2871" i="1"/>
  <c r="M2885" i="1"/>
  <c r="O3083" i="1"/>
  <c r="O3095" i="1"/>
  <c r="O3099" i="1"/>
  <c r="K3101" i="1"/>
  <c r="O3632" i="1"/>
  <c r="M1028" i="1"/>
  <c r="M1276" i="1"/>
  <c r="M1493" i="1"/>
  <c r="M1555" i="1"/>
  <c r="M1772" i="1"/>
  <c r="M1865" i="1"/>
  <c r="O2032" i="1"/>
  <c r="K2044" i="1"/>
  <c r="M2107" i="1"/>
  <c r="O2381" i="1"/>
  <c r="K2387" i="1"/>
  <c r="M2514" i="1"/>
  <c r="M2762" i="1"/>
  <c r="O2776" i="1"/>
  <c r="K2786" i="1"/>
  <c r="M2886" i="1"/>
  <c r="M3229" i="1"/>
  <c r="M3291" i="1"/>
  <c r="M3508" i="1"/>
  <c r="M3756" i="1"/>
  <c r="M656" i="1"/>
  <c r="O775" i="1"/>
  <c r="K763" i="1"/>
  <c r="M532" i="1"/>
  <c r="M1152" i="1"/>
  <c r="M1431" i="1"/>
  <c r="M1617" i="1"/>
  <c r="M1679" i="1"/>
  <c r="M1803" i="1"/>
  <c r="O2003" i="1"/>
  <c r="K2011" i="1"/>
  <c r="M2025" i="1"/>
  <c r="O2094" i="1"/>
  <c r="M2144" i="1"/>
  <c r="K2265" i="1"/>
  <c r="M2388" i="1"/>
  <c r="K2509" i="1"/>
  <c r="O2635" i="1"/>
  <c r="M2669" i="1"/>
  <c r="K2699" i="1"/>
  <c r="M2731" i="1"/>
  <c r="O2757" i="1"/>
  <c r="K2747" i="1"/>
  <c r="M2793" i="1"/>
  <c r="O2867" i="1"/>
  <c r="M3260" i="1"/>
  <c r="M3384" i="1"/>
  <c r="M3632" i="1"/>
  <c r="M766" i="1"/>
  <c r="O2164" i="1"/>
  <c r="K2170" i="1"/>
  <c r="M2237" i="1"/>
  <c r="J1001" i="1"/>
  <c r="N1852" i="1"/>
  <c r="N408" i="1"/>
  <c r="L1136" i="1"/>
  <c r="L1126" i="1"/>
  <c r="L1421" i="1"/>
  <c r="L1407" i="1"/>
  <c r="L3242" i="1"/>
  <c r="L3236" i="1"/>
  <c r="L3380" i="1"/>
  <c r="L3374" i="1"/>
  <c r="N3503" i="1"/>
  <c r="N3485" i="1"/>
  <c r="J3497" i="1"/>
  <c r="J3489" i="1"/>
  <c r="J3483" i="1"/>
  <c r="L3626" i="1"/>
  <c r="L3620" i="1"/>
  <c r="N3751" i="1"/>
  <c r="N3737" i="1"/>
  <c r="J3743" i="1"/>
  <c r="J3729" i="1"/>
  <c r="J3731" i="1"/>
  <c r="J1005" i="1"/>
  <c r="L2771" i="1"/>
  <c r="O1892" i="1"/>
  <c r="K1896" i="1"/>
  <c r="O2595" i="1"/>
  <c r="O2671" i="1"/>
  <c r="O3384" i="1"/>
  <c r="K3384" i="1"/>
  <c r="K3632" i="1"/>
  <c r="J1418" i="1"/>
  <c r="J1428" i="1"/>
  <c r="L1847" i="1"/>
  <c r="O2026" i="1"/>
  <c r="M2089" i="1"/>
  <c r="M2103" i="1"/>
  <c r="O2373" i="1"/>
  <c r="K2383" i="1"/>
  <c r="M2494" i="1"/>
  <c r="M2508" i="1"/>
  <c r="M2742" i="1"/>
  <c r="N2776" i="1"/>
  <c r="M2866" i="1"/>
  <c r="M2882" i="1"/>
  <c r="N3086" i="1"/>
  <c r="K761" i="1"/>
  <c r="K773" i="1"/>
  <c r="O2034" i="1"/>
  <c r="O2048" i="1"/>
  <c r="J2664" i="1"/>
  <c r="O2772" i="1"/>
  <c r="K2784" i="1"/>
  <c r="J1152" i="1"/>
  <c r="J1524" i="1"/>
  <c r="N1617" i="1"/>
  <c r="N1679" i="1"/>
  <c r="J1679" i="1"/>
  <c r="N1803" i="1"/>
  <c r="J1803" i="1"/>
  <c r="N2144" i="1"/>
  <c r="J3384" i="1"/>
  <c r="J3632" i="1"/>
  <c r="J780" i="1"/>
  <c r="N2237" i="1"/>
  <c r="J1137" i="1"/>
  <c r="J1147" i="1"/>
  <c r="L1849" i="1"/>
  <c r="O2042" i="1"/>
  <c r="M2093" i="1"/>
  <c r="M2111" i="1"/>
  <c r="K2375" i="1"/>
  <c r="O2385" i="1"/>
  <c r="M2498" i="1"/>
  <c r="M2756" i="1"/>
  <c r="M2872" i="1"/>
  <c r="M2113" i="1"/>
  <c r="O2036" i="1"/>
  <c r="L2690" i="1"/>
  <c r="O2774" i="1"/>
  <c r="M2748" i="1"/>
  <c r="M408" i="1"/>
  <c r="K753" i="1"/>
  <c r="K755" i="1"/>
  <c r="K757" i="1"/>
  <c r="O759" i="1"/>
  <c r="O763" i="1"/>
  <c r="K765" i="1"/>
  <c r="O767" i="1"/>
  <c r="K769" i="1"/>
  <c r="K771" i="1"/>
  <c r="O773" i="1"/>
  <c r="O777" i="1"/>
  <c r="Q1423" i="1"/>
  <c r="AQ22" i="2" s="1"/>
  <c r="X50" i="3" s="1"/>
  <c r="Q1431" i="1"/>
  <c r="AQ30" i="2" s="1"/>
  <c r="AF50" i="3" s="1"/>
  <c r="Q1621" i="1"/>
  <c r="AX3" i="2" s="1"/>
  <c r="Q1648" i="1"/>
  <c r="AX30" i="2" s="1"/>
  <c r="AF57" i="3" s="1"/>
  <c r="Q2539" i="1"/>
  <c r="CA22" i="2" s="1"/>
  <c r="Q2547" i="1"/>
  <c r="CA30" i="2" s="1"/>
  <c r="AF82" i="3" s="1"/>
  <c r="Q2790" i="1"/>
  <c r="CI25" i="2" s="1"/>
  <c r="AA82" i="3" s="1"/>
  <c r="Q2795" i="1"/>
  <c r="CI30" i="2" s="1"/>
  <c r="Q3751" i="1"/>
  <c r="DN25" i="2" s="1"/>
  <c r="AA113" i="3" s="1"/>
  <c r="Q3756" i="1"/>
  <c r="DN30" i="2" s="1"/>
  <c r="AF113" i="3" s="1"/>
  <c r="N399" i="1"/>
  <c r="N395" i="1"/>
  <c r="N381" i="1"/>
  <c r="N403" i="1"/>
  <c r="N389" i="1"/>
  <c r="N387" i="1"/>
  <c r="J403" i="1"/>
  <c r="J389" i="1"/>
  <c r="J385" i="1"/>
  <c r="J401" i="1"/>
  <c r="J395" i="1"/>
  <c r="L524" i="1"/>
  <c r="L510" i="1"/>
  <c r="L506" i="1"/>
  <c r="L514" i="1"/>
  <c r="L532" i="1"/>
  <c r="L894" i="1"/>
  <c r="L890" i="1"/>
  <c r="L898" i="1"/>
  <c r="L884" i="1"/>
  <c r="L892" i="1"/>
  <c r="L886" i="1"/>
  <c r="N1023" i="1"/>
  <c r="N1009" i="1"/>
  <c r="J1017" i="1"/>
  <c r="J1013" i="1"/>
  <c r="L1152" i="1"/>
  <c r="L1146" i="1"/>
  <c r="L1142" i="1"/>
  <c r="L1128" i="1"/>
  <c r="L1355" i="1"/>
  <c r="L1361" i="1"/>
  <c r="L1357" i="1"/>
  <c r="L1347" i="1"/>
  <c r="L1349" i="1"/>
  <c r="L1369" i="1"/>
  <c r="N1385" i="1"/>
  <c r="N1391" i="1"/>
  <c r="N1387" i="1"/>
  <c r="N1377" i="1"/>
  <c r="N1375" i="1"/>
  <c r="J1393" i="1"/>
  <c r="J1389" i="1"/>
  <c r="J1375" i="1"/>
  <c r="J1397" i="1"/>
  <c r="J1383" i="1"/>
  <c r="J1373" i="1"/>
  <c r="J1381" i="1"/>
  <c r="L1431" i="1"/>
  <c r="L1423" i="1"/>
  <c r="L1409" i="1"/>
  <c r="L1405" i="1"/>
  <c r="N1550" i="1"/>
  <c r="N1536" i="1"/>
  <c r="N1552" i="1"/>
  <c r="N1546" i="1"/>
  <c r="J1544" i="1"/>
  <c r="J1540" i="1"/>
  <c r="J1550" i="1"/>
  <c r="J1536" i="1"/>
  <c r="J1534" i="1"/>
  <c r="J1528" i="1"/>
  <c r="N1635" i="1"/>
  <c r="N1631" i="1"/>
  <c r="N1625" i="1"/>
  <c r="J1639" i="1"/>
  <c r="J1625" i="1"/>
  <c r="J1621" i="1"/>
  <c r="J1645" i="1"/>
  <c r="J1641" i="1"/>
  <c r="J1631" i="1"/>
  <c r="J1633" i="1"/>
  <c r="N1862" i="1"/>
  <c r="N1848" i="1"/>
  <c r="N1844" i="1"/>
  <c r="J1865" i="1"/>
  <c r="J1852" i="1"/>
  <c r="J1838" i="1"/>
  <c r="N2009" i="1"/>
  <c r="N2005" i="1"/>
  <c r="N2001" i="1"/>
  <c r="N2017" i="1"/>
  <c r="N1997" i="1"/>
  <c r="J2015" i="1"/>
  <c r="J2001" i="1"/>
  <c r="J1993" i="1"/>
  <c r="J2007" i="1"/>
  <c r="J1995" i="1"/>
  <c r="N2110" i="1"/>
  <c r="N2102" i="1"/>
  <c r="N2113" i="1"/>
  <c r="J2106" i="1"/>
  <c r="J2088" i="1"/>
  <c r="J2102" i="1"/>
  <c r="L2388" i="1"/>
  <c r="L2384" i="1"/>
  <c r="L2370" i="1"/>
  <c r="L2386" i="1"/>
  <c r="L2376" i="1"/>
  <c r="L2372" i="1"/>
  <c r="L2374" i="1"/>
  <c r="N2505" i="1"/>
  <c r="N2497" i="1"/>
  <c r="N2491" i="1"/>
  <c r="N2499" i="1"/>
  <c r="N2511" i="1"/>
  <c r="N2507" i="1"/>
  <c r="J2513" i="1"/>
  <c r="J2495" i="1"/>
  <c r="J2507" i="1"/>
  <c r="J2489" i="1"/>
  <c r="J2516" i="1"/>
  <c r="L2547" i="1"/>
  <c r="L2541" i="1"/>
  <c r="L2533" i="1"/>
  <c r="L2525" i="1"/>
  <c r="N2569" i="1"/>
  <c r="N2563" i="1"/>
  <c r="N2557" i="1"/>
  <c r="N2551" i="1"/>
  <c r="J2573" i="1"/>
  <c r="J2559" i="1"/>
  <c r="J2553" i="1"/>
  <c r="L2599" i="1"/>
  <c r="L2597" i="1"/>
  <c r="L2583" i="1"/>
  <c r="N2633" i="1"/>
  <c r="N2625" i="1"/>
  <c r="N2617" i="1"/>
  <c r="J2631" i="1"/>
  <c r="J2623" i="1"/>
  <c r="J2615" i="1"/>
  <c r="L2661" i="1"/>
  <c r="L2647" i="1"/>
  <c r="L2651" i="1"/>
  <c r="L2659" i="1"/>
  <c r="L2653" i="1"/>
  <c r="L2665" i="1"/>
  <c r="N2683" i="1"/>
  <c r="N2675" i="1"/>
  <c r="N2695" i="1"/>
  <c r="N2691" i="1"/>
  <c r="N2685" i="1"/>
  <c r="N2681" i="1"/>
  <c r="N2697" i="1"/>
  <c r="N2693" i="1"/>
  <c r="N2702" i="1"/>
  <c r="J2697" i="1"/>
  <c r="J2691" i="1"/>
  <c r="J2677" i="1"/>
  <c r="J2683" i="1"/>
  <c r="J2695" i="1"/>
  <c r="J2675" i="1"/>
  <c r="J2699" i="1"/>
  <c r="J2687" i="1"/>
  <c r="J2689" i="1"/>
  <c r="L2733" i="1"/>
  <c r="L2727" i="1"/>
  <c r="L2719" i="1"/>
  <c r="L2711" i="1"/>
  <c r="N2764" i="1"/>
  <c r="N2753" i="1"/>
  <c r="N2749" i="1"/>
  <c r="N2745" i="1"/>
  <c r="J2764" i="1"/>
  <c r="J2755" i="1"/>
  <c r="J2751" i="1"/>
  <c r="J2747" i="1"/>
  <c r="L2795" i="1"/>
  <c r="L2793" i="1"/>
  <c r="L2779" i="1"/>
  <c r="L2791" i="1"/>
  <c r="L2775" i="1"/>
  <c r="N2877" i="1"/>
  <c r="N2861" i="1"/>
  <c r="N2873" i="1"/>
  <c r="N2888" i="1"/>
  <c r="N2885" i="1"/>
  <c r="N2865" i="1"/>
  <c r="J2879" i="1"/>
  <c r="J2875" i="1"/>
  <c r="J2867" i="1"/>
  <c r="J2863" i="1"/>
  <c r="J2883" i="1"/>
  <c r="J2888" i="1"/>
  <c r="J2877" i="1"/>
  <c r="J2869" i="1"/>
  <c r="J2885" i="1"/>
  <c r="J2873" i="1"/>
  <c r="L3103" i="1"/>
  <c r="L3089" i="1"/>
  <c r="L3101" i="1"/>
  <c r="N3224" i="1"/>
  <c r="N3220" i="1"/>
  <c r="N3206" i="1"/>
  <c r="N3214" i="1"/>
  <c r="N3204" i="1"/>
  <c r="N3212" i="1"/>
  <c r="N3216" i="1"/>
  <c r="N3208" i="1"/>
  <c r="N3218" i="1"/>
  <c r="J3214" i="1"/>
  <c r="J3210" i="1"/>
  <c r="J3226" i="1"/>
  <c r="J3220" i="1"/>
  <c r="J3208" i="1"/>
  <c r="L3260" i="1"/>
  <c r="L3254" i="1"/>
  <c r="L3246" i="1"/>
  <c r="L3238" i="1"/>
  <c r="N3288" i="1"/>
  <c r="N3274" i="1"/>
  <c r="N3270" i="1"/>
  <c r="N3278" i="1"/>
  <c r="N3264" i="1"/>
  <c r="N3286" i="1"/>
  <c r="N3280" i="1"/>
  <c r="N3268" i="1"/>
  <c r="J3278" i="1"/>
  <c r="J3264" i="1"/>
  <c r="J3288" i="1"/>
  <c r="J3268" i="1"/>
  <c r="J3286" i="1"/>
  <c r="J3270" i="1"/>
  <c r="L3378" i="1"/>
  <c r="L3370" i="1"/>
  <c r="L3362" i="1"/>
  <c r="N3508" i="1"/>
  <c r="N3505" i="1"/>
  <c r="N3497" i="1"/>
  <c r="N3489" i="1"/>
  <c r="N3481" i="1"/>
  <c r="J3508" i="1"/>
  <c r="J3503" i="1"/>
  <c r="J3495" i="1"/>
  <c r="J3487" i="1"/>
  <c r="L3630" i="1"/>
  <c r="L3622" i="1"/>
  <c r="L3614" i="1"/>
  <c r="L3606" i="1"/>
  <c r="N3745" i="1"/>
  <c r="N3731" i="1"/>
  <c r="N3749" i="1"/>
  <c r="J3753" i="1"/>
  <c r="J3749" i="1"/>
  <c r="J3735" i="1"/>
  <c r="J3739" i="1"/>
  <c r="N2166" i="1"/>
  <c r="N2150" i="1"/>
  <c r="N2164" i="1"/>
  <c r="N2172" i="1"/>
  <c r="N2162" i="1"/>
  <c r="N2154" i="1"/>
  <c r="N2168" i="1"/>
  <c r="N2175" i="1"/>
  <c r="J2172" i="1"/>
  <c r="J2164" i="1"/>
  <c r="J2156" i="1"/>
  <c r="J2168" i="1"/>
  <c r="J2160" i="1"/>
  <c r="J2162" i="1"/>
  <c r="K2575" i="1"/>
  <c r="O2613" i="1"/>
  <c r="K2615" i="1"/>
  <c r="O2622" i="1"/>
  <c r="K2624" i="1"/>
  <c r="K2625" i="1"/>
  <c r="K2627" i="1"/>
  <c r="K2628" i="1"/>
  <c r="M2644" i="1"/>
  <c r="M2656" i="1"/>
  <c r="M2657" i="1"/>
  <c r="M2665" i="1"/>
  <c r="K2676" i="1"/>
  <c r="O2684" i="1"/>
  <c r="K2688" i="1"/>
  <c r="K2690" i="1"/>
  <c r="O2694" i="1"/>
  <c r="O2696" i="1"/>
  <c r="M2719" i="1"/>
  <c r="M2720" i="1"/>
  <c r="M2722" i="1"/>
  <c r="M2729" i="1"/>
  <c r="O2742" i="1"/>
  <c r="K2744" i="1"/>
  <c r="O2746" i="1"/>
  <c r="O2748" i="1"/>
  <c r="K2752" i="1"/>
  <c r="K2754" i="1"/>
  <c r="M2777" i="1"/>
  <c r="M2791" i="1"/>
  <c r="K2871" i="1"/>
  <c r="K2880" i="1"/>
  <c r="M3079" i="1"/>
  <c r="M3088" i="1"/>
  <c r="M3097" i="1"/>
  <c r="N1001" i="1"/>
  <c r="J1007" i="1"/>
  <c r="N1011" i="1"/>
  <c r="N1015" i="1"/>
  <c r="J1021" i="1"/>
  <c r="N1025" i="1"/>
  <c r="L1413" i="1"/>
  <c r="J1844" i="1"/>
  <c r="J1854" i="1"/>
  <c r="J1858" i="1"/>
  <c r="M1877" i="1"/>
  <c r="M1887" i="1"/>
  <c r="M2037" i="1"/>
  <c r="O2090" i="1"/>
  <c r="K2106" i="1"/>
  <c r="M2380" i="1"/>
  <c r="K2495" i="1"/>
  <c r="K2505" i="1"/>
  <c r="O2745" i="1"/>
  <c r="L2773" i="1"/>
  <c r="L2777" i="1"/>
  <c r="L2787" i="1"/>
  <c r="K2877" i="1"/>
  <c r="L3081" i="1"/>
  <c r="L3091" i="1"/>
  <c r="L3095" i="1"/>
  <c r="N3729" i="1"/>
  <c r="N3739" i="1"/>
  <c r="N3743" i="1"/>
  <c r="N3753" i="1"/>
  <c r="J408" i="1"/>
  <c r="J904" i="1"/>
  <c r="Q904" i="1"/>
  <c r="Z30" i="2" s="1"/>
  <c r="AF33" i="3" s="1"/>
  <c r="N1028" i="1"/>
  <c r="L1400" i="1"/>
  <c r="L1648" i="1"/>
  <c r="N1865" i="1"/>
  <c r="N2020" i="1"/>
  <c r="Q2051" i="1"/>
  <c r="BK30" i="2" s="1"/>
  <c r="AF66" i="3" s="1"/>
  <c r="L2392" i="1"/>
  <c r="N2516" i="1"/>
  <c r="J2702" i="1"/>
  <c r="M2795" i="1"/>
  <c r="Q2888" i="1"/>
  <c r="CL30" i="2" s="1"/>
  <c r="AF85" i="3" s="1"/>
  <c r="Q3229" i="1"/>
  <c r="CW30" i="2" s="1"/>
  <c r="AF96" i="3" s="1"/>
  <c r="N3756" i="1"/>
  <c r="N505" i="1"/>
  <c r="N511" i="1"/>
  <c r="L518" i="1"/>
  <c r="J525" i="1"/>
  <c r="L530" i="1"/>
  <c r="M758" i="1"/>
  <c r="L878" i="1"/>
  <c r="N887" i="1"/>
  <c r="L1374" i="1"/>
  <c r="N1383" i="1"/>
  <c r="J1391" i="1"/>
  <c r="M2033" i="1"/>
  <c r="M2041" i="1"/>
  <c r="L2667" i="1"/>
  <c r="K2868" i="1"/>
  <c r="J387" i="1"/>
  <c r="J397" i="1"/>
  <c r="J405" i="1"/>
  <c r="J1356" i="1"/>
  <c r="J1532" i="1"/>
  <c r="J1542" i="1"/>
  <c r="N1623" i="1"/>
  <c r="N1633" i="1"/>
  <c r="N1641" i="1"/>
  <c r="K1847" i="1"/>
  <c r="J1999" i="1"/>
  <c r="J2011" i="1"/>
  <c r="J2148" i="1"/>
  <c r="N2170" i="1"/>
  <c r="J2373" i="1"/>
  <c r="J2385" i="1"/>
  <c r="J2493" i="1"/>
  <c r="J2501" i="1"/>
  <c r="N2509" i="1"/>
  <c r="N2677" i="1"/>
  <c r="N2687" i="1"/>
  <c r="L2698" i="1"/>
  <c r="J2865" i="1"/>
  <c r="N2879" i="1"/>
  <c r="J3202" i="1"/>
  <c r="J3212" i="1"/>
  <c r="N3222" i="1"/>
  <c r="J3272" i="1"/>
  <c r="N3282" i="1"/>
  <c r="K656" i="1"/>
  <c r="O656" i="1"/>
  <c r="Q1477" i="1"/>
  <c r="AS14" i="2" s="1"/>
  <c r="P52" i="3" s="1"/>
  <c r="Q1493" i="1"/>
  <c r="AS30" i="2" s="1"/>
  <c r="AF52" i="3" s="1"/>
  <c r="Q1550" i="1"/>
  <c r="AU25" i="2" s="1"/>
  <c r="AA54" i="3" s="1"/>
  <c r="Q1555" i="1"/>
  <c r="AU30" i="2" s="1"/>
  <c r="AF54" i="3" s="1"/>
  <c r="Q1885" i="1"/>
  <c r="BF19" i="2" s="1"/>
  <c r="U61" i="3" s="1"/>
  <c r="Q1896" i="1"/>
  <c r="BF30" i="2" s="1"/>
  <c r="Q2015" i="1"/>
  <c r="BJ25" i="2" s="1"/>
  <c r="AA65" i="3" s="1"/>
  <c r="Q2020" i="1"/>
  <c r="BJ30" i="2" s="1"/>
  <c r="AF65" i="3" s="1"/>
  <c r="Q2498" i="1"/>
  <c r="BZ12" i="2" s="1"/>
  <c r="Q2516" i="1"/>
  <c r="BZ30" i="2" s="1"/>
  <c r="AF81" i="3" s="1"/>
  <c r="Q2632" i="1"/>
  <c r="CD22" i="2" s="1"/>
  <c r="Q2640" i="1"/>
  <c r="CD30" i="2" s="1"/>
  <c r="Q2746" i="1"/>
  <c r="CH12" i="2" s="1"/>
  <c r="N81" i="3" s="1"/>
  <c r="Q2764" i="1"/>
  <c r="CH30" i="2" s="1"/>
  <c r="Q3623" i="1"/>
  <c r="DJ21" i="2" s="1"/>
  <c r="W109" i="3" s="1"/>
  <c r="Q3632" i="1"/>
  <c r="DJ30" i="2" s="1"/>
  <c r="AF109" i="3" s="1"/>
  <c r="M1885" i="1"/>
  <c r="M1871" i="1"/>
  <c r="O2113" i="1"/>
  <c r="O2088" i="1"/>
  <c r="K2102" i="1"/>
  <c r="K2094" i="1"/>
  <c r="K2086" i="1"/>
  <c r="M2392" i="1"/>
  <c r="M2376" i="1"/>
  <c r="O2516" i="1"/>
  <c r="O2513" i="1"/>
  <c r="O2499" i="1"/>
  <c r="O2495" i="1"/>
  <c r="K2506" i="1"/>
  <c r="K2516" i="1"/>
  <c r="K2502" i="1"/>
  <c r="K2503" i="1"/>
  <c r="K2489" i="1"/>
  <c r="K2510" i="1"/>
  <c r="M2540" i="1"/>
  <c r="M2539" i="1"/>
  <c r="M2532" i="1"/>
  <c r="M2531" i="1"/>
  <c r="M2524" i="1"/>
  <c r="M2523" i="1"/>
  <c r="O2574" i="1"/>
  <c r="O2568" i="1"/>
  <c r="O2571" i="1"/>
  <c r="O2565" i="1"/>
  <c r="O2564" i="1"/>
  <c r="O2559" i="1"/>
  <c r="K2572" i="1"/>
  <c r="K2568" i="1"/>
  <c r="K2558" i="1"/>
  <c r="K2556" i="1"/>
  <c r="K2567" i="1"/>
  <c r="K2561" i="1"/>
  <c r="K2555" i="1"/>
  <c r="K2554" i="1"/>
  <c r="M2602" i="1"/>
  <c r="M2600" i="1"/>
  <c r="M2582" i="1"/>
  <c r="M2598" i="1"/>
  <c r="M2595" i="1"/>
  <c r="O2632" i="1"/>
  <c r="O2631" i="1"/>
  <c r="O2624" i="1"/>
  <c r="O2623" i="1"/>
  <c r="O2616" i="1"/>
  <c r="O2615" i="1"/>
  <c r="K2638" i="1"/>
  <c r="K2637" i="1"/>
  <c r="K2630" i="1"/>
  <c r="K2629" i="1"/>
  <c r="K2622" i="1"/>
  <c r="K2621" i="1"/>
  <c r="K2614" i="1"/>
  <c r="K2613" i="1"/>
  <c r="M2666" i="1"/>
  <c r="M2660" i="1"/>
  <c r="M2659" i="1"/>
  <c r="M2653" i="1"/>
  <c r="M2647" i="1"/>
  <c r="M2646" i="1"/>
  <c r="O2697" i="1"/>
  <c r="O2690" i="1"/>
  <c r="O2686" i="1"/>
  <c r="O2678" i="1"/>
  <c r="K2702" i="1"/>
  <c r="K2696" i="1"/>
  <c r="K2694" i="1"/>
  <c r="K2684" i="1"/>
  <c r="K2677" i="1"/>
  <c r="M2733" i="1"/>
  <c r="M2726" i="1"/>
  <c r="M2725" i="1"/>
  <c r="M2718" i="1"/>
  <c r="M2717" i="1"/>
  <c r="M2710" i="1"/>
  <c r="M2709" i="1"/>
  <c r="O2749" i="1"/>
  <c r="O2737" i="1"/>
  <c r="O2762" i="1"/>
  <c r="O2758" i="1"/>
  <c r="O2740" i="1"/>
  <c r="K2757" i="1"/>
  <c r="K2743" i="1"/>
  <c r="K2761" i="1"/>
  <c r="K2745" i="1"/>
  <c r="K2764" i="1"/>
  <c r="K2753" i="1"/>
  <c r="K2760" i="1"/>
  <c r="K2756" i="1"/>
  <c r="K2742" i="1"/>
  <c r="K2738" i="1"/>
  <c r="M2785" i="1"/>
  <c r="M2775" i="1"/>
  <c r="M2789" i="1"/>
  <c r="M2783" i="1"/>
  <c r="M2769" i="1"/>
  <c r="M2778" i="1"/>
  <c r="M2771" i="1"/>
  <c r="O2880" i="1"/>
  <c r="O2886" i="1"/>
  <c r="O2876" i="1"/>
  <c r="O2882" i="1"/>
  <c r="O2868" i="1"/>
  <c r="O2877" i="1"/>
  <c r="O2863" i="1"/>
  <c r="O2881" i="1"/>
  <c r="K2884" i="1"/>
  <c r="K2882" i="1"/>
  <c r="K2872" i="1"/>
  <c r="K2862" i="1"/>
  <c r="K2876" i="1"/>
  <c r="K2864" i="1"/>
  <c r="K2885" i="1"/>
  <c r="K2881" i="1"/>
  <c r="K2867" i="1"/>
  <c r="K2879" i="1"/>
  <c r="K2863" i="1"/>
  <c r="M3078" i="1"/>
  <c r="M3105" i="1"/>
  <c r="M3086" i="1"/>
  <c r="M3094" i="1"/>
  <c r="O2086" i="1"/>
  <c r="K2090" i="1"/>
  <c r="K2098" i="1"/>
  <c r="O2104" i="1"/>
  <c r="M2372" i="1"/>
  <c r="O2489" i="1"/>
  <c r="O2503" i="1"/>
  <c r="K2513" i="1"/>
  <c r="O2759" i="1"/>
  <c r="O2861" i="1"/>
  <c r="O2871" i="1"/>
  <c r="O2875" i="1"/>
  <c r="O2885" i="1"/>
  <c r="Q1152" i="1"/>
  <c r="AH30" i="2" s="1"/>
  <c r="AF41" i="3" s="1"/>
  <c r="Q1369" i="1"/>
  <c r="AO30" i="2" s="1"/>
  <c r="AF48" i="3" s="1"/>
  <c r="J1648" i="1"/>
  <c r="Q1772" i="1"/>
  <c r="BB30" i="2" s="1"/>
  <c r="AF61" i="3" s="1"/>
  <c r="Q1803" i="1"/>
  <c r="BC30" i="2" s="1"/>
  <c r="AF62" i="3" s="1"/>
  <c r="M1896" i="1"/>
  <c r="M2051" i="1"/>
  <c r="M2547" i="1"/>
  <c r="N2578" i="1"/>
  <c r="M2609" i="1"/>
  <c r="O2640" i="1"/>
  <c r="Q2671" i="1"/>
  <c r="CE30" i="2" s="1"/>
  <c r="Q2733" i="1"/>
  <c r="CG30" i="2" s="1"/>
  <c r="O2888" i="1"/>
  <c r="Q3105" i="1"/>
  <c r="CS30" i="2" s="1"/>
  <c r="AF92" i="3" s="1"/>
  <c r="Q3260" i="1"/>
  <c r="CX30" i="2" s="1"/>
  <c r="AF97" i="3" s="1"/>
  <c r="Q3384" i="1"/>
  <c r="DB30" i="2" s="1"/>
  <c r="AF101" i="3" s="1"/>
  <c r="L516" i="1"/>
  <c r="L522" i="1"/>
  <c r="M770" i="1"/>
  <c r="J877" i="1"/>
  <c r="J885" i="1"/>
  <c r="L902" i="1"/>
  <c r="L1380" i="1"/>
  <c r="L1390" i="1"/>
  <c r="M2047" i="1"/>
  <c r="O2554" i="1"/>
  <c r="K2564" i="1"/>
  <c r="M2773" i="1"/>
  <c r="K2866" i="1"/>
  <c r="O2874" i="1"/>
  <c r="L386" i="1"/>
  <c r="J393" i="1"/>
  <c r="L1345" i="1"/>
  <c r="L1353" i="1"/>
  <c r="L1363" i="1"/>
  <c r="N1530" i="1"/>
  <c r="N1538" i="1"/>
  <c r="J1548" i="1"/>
  <c r="J1623" i="1"/>
  <c r="N1639" i="1"/>
  <c r="O1843" i="1"/>
  <c r="N1995" i="1"/>
  <c r="N2098" i="1"/>
  <c r="N2158" i="1"/>
  <c r="J2170" i="1"/>
  <c r="O2490" i="1"/>
  <c r="J2499" i="1"/>
  <c r="K2508" i="1"/>
  <c r="M2584" i="1"/>
  <c r="M2606" i="1"/>
  <c r="J2685" i="1"/>
  <c r="O2741" i="1"/>
  <c r="O2753" i="1"/>
  <c r="N2875" i="1"/>
  <c r="M3080" i="1"/>
  <c r="M3090" i="1"/>
  <c r="J3222" i="1"/>
  <c r="N3266" i="1"/>
  <c r="J3280" i="1"/>
  <c r="J625" i="1"/>
  <c r="N625" i="1"/>
  <c r="N904" i="1"/>
  <c r="N1493" i="1"/>
  <c r="J1617" i="1"/>
  <c r="Q1021" i="1"/>
  <c r="AD23" i="2" s="1"/>
  <c r="Y37" i="3" s="1"/>
  <c r="Q1028" i="1"/>
  <c r="AD30" i="2" s="1"/>
  <c r="AF37" i="3" s="1"/>
  <c r="Q1391" i="1"/>
  <c r="AP21" i="2" s="1"/>
  <c r="W49" i="3" s="1"/>
  <c r="Q1400" i="1"/>
  <c r="AP30" i="2" s="1"/>
  <c r="AF49" i="3" s="1"/>
  <c r="Q1611" i="1"/>
  <c r="AW24" i="2" s="1"/>
  <c r="Z56" i="3" s="1"/>
  <c r="Q1617" i="1"/>
  <c r="AW30" i="2" s="1"/>
  <c r="AF56" i="3" s="1"/>
  <c r="Q1674" i="1"/>
  <c r="AY25" i="2" s="1"/>
  <c r="AA58" i="3" s="1"/>
  <c r="Q1679" i="1"/>
  <c r="AY30" i="2" s="1"/>
  <c r="AF58" i="3" s="1"/>
  <c r="Q2605" i="1"/>
  <c r="CC26" i="2" s="1"/>
  <c r="Q2609" i="1"/>
  <c r="CC30" i="2" s="1"/>
  <c r="AF84" i="3" s="1"/>
  <c r="L406" i="1"/>
  <c r="L392" i="1"/>
  <c r="L398" i="1"/>
  <c r="L394" i="1"/>
  <c r="L384" i="1"/>
  <c r="L382" i="1"/>
  <c r="N527" i="1"/>
  <c r="N513" i="1"/>
  <c r="N523" i="1"/>
  <c r="J521" i="1"/>
  <c r="J517" i="1"/>
  <c r="J529" i="1"/>
  <c r="J519" i="1"/>
  <c r="J509" i="1"/>
  <c r="J505" i="1"/>
  <c r="N897" i="1"/>
  <c r="N883" i="1"/>
  <c r="N879" i="1"/>
  <c r="N899" i="1"/>
  <c r="J901" i="1"/>
  <c r="J887" i="1"/>
  <c r="J893" i="1"/>
  <c r="J889" i="1"/>
  <c r="J879" i="1"/>
  <c r="J881" i="1"/>
  <c r="L1028" i="1"/>
  <c r="L1020" i="1"/>
  <c r="L1006" i="1"/>
  <c r="L1002" i="1"/>
  <c r="N1149" i="1"/>
  <c r="N1135" i="1"/>
  <c r="N1131" i="1"/>
  <c r="J1139" i="1"/>
  <c r="J1125" i="1"/>
  <c r="N1362" i="1"/>
  <c r="N1358" i="1"/>
  <c r="N1344" i="1"/>
  <c r="N1366" i="1"/>
  <c r="N1352" i="1"/>
  <c r="N1342" i="1"/>
  <c r="N1360" i="1"/>
  <c r="N1354" i="1"/>
  <c r="J1366" i="1"/>
  <c r="J1352" i="1"/>
  <c r="J1348" i="1"/>
  <c r="J1342" i="1"/>
  <c r="L1396" i="1"/>
  <c r="L1382" i="1"/>
  <c r="L1378" i="1"/>
  <c r="L1394" i="1"/>
  <c r="L1388" i="1"/>
  <c r="N1426" i="1"/>
  <c r="N1412" i="1"/>
  <c r="J1420" i="1"/>
  <c r="J1416" i="1"/>
  <c r="L1547" i="1"/>
  <c r="L1533" i="1"/>
  <c r="L1529" i="1"/>
  <c r="L1545" i="1"/>
  <c r="L1541" i="1"/>
  <c r="L1531" i="1"/>
  <c r="L1539" i="1"/>
  <c r="L1646" i="1"/>
  <c r="L1642" i="1"/>
  <c r="L1628" i="1"/>
  <c r="L1636" i="1"/>
  <c r="L1626" i="1"/>
  <c r="L1622" i="1"/>
  <c r="L1644" i="1"/>
  <c r="L1638" i="1"/>
  <c r="L1865" i="1"/>
  <c r="L1859" i="1"/>
  <c r="L1855" i="1"/>
  <c r="L1841" i="1"/>
  <c r="L1998" i="1"/>
  <c r="L2012" i="1"/>
  <c r="L2006" i="1"/>
  <c r="L1996" i="1"/>
  <c r="L2016" i="1"/>
  <c r="L2000" i="1"/>
  <c r="L2020" i="1"/>
  <c r="L2004" i="1"/>
  <c r="L2091" i="1"/>
  <c r="L2087" i="1"/>
  <c r="N2377" i="1"/>
  <c r="N2373" i="1"/>
  <c r="N2381" i="1"/>
  <c r="N2367" i="1"/>
  <c r="N2375" i="1"/>
  <c r="N2383" i="1"/>
  <c r="N2365" i="1"/>
  <c r="J2381" i="1"/>
  <c r="J2367" i="1"/>
  <c r="J2389" i="1"/>
  <c r="J2383" i="1"/>
  <c r="J2369" i="1"/>
  <c r="L2508" i="1"/>
  <c r="L2502" i="1"/>
  <c r="L2510" i="1"/>
  <c r="L2496" i="1"/>
  <c r="L2514" i="1"/>
  <c r="L2490" i="1"/>
  <c r="N2547" i="1"/>
  <c r="N2538" i="1"/>
  <c r="N2530" i="1"/>
  <c r="N2522" i="1"/>
  <c r="J2544" i="1"/>
  <c r="J2536" i="1"/>
  <c r="J2528" i="1"/>
  <c r="J2520" i="1"/>
  <c r="L2578" i="1"/>
  <c r="L2574" i="1"/>
  <c r="L2568" i="1"/>
  <c r="L2562" i="1"/>
  <c r="N2604" i="1"/>
  <c r="N2602" i="1"/>
  <c r="N2588" i="1"/>
  <c r="N2586" i="1"/>
  <c r="J2606" i="1"/>
  <c r="J2594" i="1"/>
  <c r="J2592" i="1"/>
  <c r="L2640" i="1"/>
  <c r="L2636" i="1"/>
  <c r="L2628" i="1"/>
  <c r="L2620" i="1"/>
  <c r="N2668" i="1"/>
  <c r="N2664" i="1"/>
  <c r="N2650" i="1"/>
  <c r="N2660" i="1"/>
  <c r="N2671" i="1"/>
  <c r="N2666" i="1"/>
  <c r="N2654" i="1"/>
  <c r="J2658" i="1"/>
  <c r="J2654" i="1"/>
  <c r="J2666" i="1"/>
  <c r="J2656" i="1"/>
  <c r="J2646" i="1"/>
  <c r="J2671" i="1"/>
  <c r="J2648" i="1"/>
  <c r="J2644" i="1"/>
  <c r="L2694" i="1"/>
  <c r="L2686" i="1"/>
  <c r="L2680" i="1"/>
  <c r="L2700" i="1"/>
  <c r="L2688" i="1"/>
  <c r="L2682" i="1"/>
  <c r="L2676" i="1"/>
  <c r="L2692" i="1"/>
  <c r="L2684" i="1"/>
  <c r="N2724" i="1"/>
  <c r="N2716" i="1"/>
  <c r="N2708" i="1"/>
  <c r="J2730" i="1"/>
  <c r="J2722" i="1"/>
  <c r="J2714" i="1"/>
  <c r="J2706" i="1"/>
  <c r="L2752" i="1"/>
  <c r="L2748" i="1"/>
  <c r="N2786" i="1"/>
  <c r="N2782" i="1"/>
  <c r="N2768" i="1"/>
  <c r="N2780" i="1"/>
  <c r="J2790" i="1"/>
  <c r="J2776" i="1"/>
  <c r="J2772" i="1"/>
  <c r="J2786" i="1"/>
  <c r="J2770" i="1"/>
  <c r="L2886" i="1"/>
  <c r="L2882" i="1"/>
  <c r="L2870" i="1"/>
  <c r="L2872" i="1"/>
  <c r="L2868" i="1"/>
  <c r="L2880" i="1"/>
  <c r="L2866" i="1"/>
  <c r="N3096" i="1"/>
  <c r="N3092" i="1"/>
  <c r="N3078" i="1"/>
  <c r="N3098" i="1"/>
  <c r="N3090" i="1"/>
  <c r="J3105" i="1"/>
  <c r="J3100" i="1"/>
  <c r="J3086" i="1"/>
  <c r="J3082" i="1"/>
  <c r="J3088" i="1"/>
  <c r="J3080" i="1"/>
  <c r="L3217" i="1"/>
  <c r="L3203" i="1"/>
  <c r="L3223" i="1"/>
  <c r="L3219" i="1"/>
  <c r="L3209" i="1"/>
  <c r="L3207" i="1"/>
  <c r="L3225" i="1"/>
  <c r="L3229" i="1"/>
  <c r="N3251" i="1"/>
  <c r="N3243" i="1"/>
  <c r="N3235" i="1"/>
  <c r="J3257" i="1"/>
  <c r="J3249" i="1"/>
  <c r="J3241" i="1"/>
  <c r="J3233" i="1"/>
  <c r="L3285" i="1"/>
  <c r="L3281" i="1"/>
  <c r="L3267" i="1"/>
  <c r="L3283" i="1"/>
  <c r="L3273" i="1"/>
  <c r="L3269" i="1"/>
  <c r="L3275" i="1"/>
  <c r="L3277" i="1"/>
  <c r="L3279" i="1"/>
  <c r="N3375" i="1"/>
  <c r="N3367" i="1"/>
  <c r="N3359" i="1"/>
  <c r="J3381" i="1"/>
  <c r="J3373" i="1"/>
  <c r="J3365" i="1"/>
  <c r="J3357" i="1"/>
  <c r="L3500" i="1"/>
  <c r="L3492" i="1"/>
  <c r="L3484" i="1"/>
  <c r="N3627" i="1"/>
  <c r="N3619" i="1"/>
  <c r="N3611" i="1"/>
  <c r="J3625" i="1"/>
  <c r="J3617" i="1"/>
  <c r="J3609" i="1"/>
  <c r="L3756" i="1"/>
  <c r="L3742" i="1"/>
  <c r="L3738" i="1"/>
  <c r="L2169" i="1"/>
  <c r="L2161" i="1"/>
  <c r="L2171" i="1"/>
  <c r="L2153" i="1"/>
  <c r="L2167" i="1"/>
  <c r="L2175" i="1"/>
  <c r="L2149" i="1"/>
  <c r="O2005" i="1"/>
  <c r="O2007" i="1"/>
  <c r="O2009" i="1"/>
  <c r="K2013" i="1"/>
  <c r="K2015" i="1"/>
  <c r="O2098" i="1"/>
  <c r="K2104" i="1"/>
  <c r="O2162" i="1"/>
  <c r="K2168" i="1"/>
  <c r="O2170" i="1"/>
  <c r="K2241" i="1"/>
  <c r="O2243" i="1"/>
  <c r="K2245" i="1"/>
  <c r="O2247" i="1"/>
  <c r="K2249" i="1"/>
  <c r="O2251" i="1"/>
  <c r="K2253" i="1"/>
  <c r="O2255" i="1"/>
  <c r="K2257" i="1"/>
  <c r="O2259" i="1"/>
  <c r="K2261" i="1"/>
  <c r="O2263" i="1"/>
  <c r="M2378" i="1"/>
  <c r="K2492" i="1"/>
  <c r="O2493" i="1"/>
  <c r="K2496" i="1"/>
  <c r="K2498" i="1"/>
  <c r="O2502" i="1"/>
  <c r="O2506" i="1"/>
  <c r="O2514" i="1"/>
  <c r="M2533" i="1"/>
  <c r="M2534" i="1"/>
  <c r="M2536" i="1"/>
  <c r="M2543" i="1"/>
  <c r="M2545" i="1"/>
  <c r="K2553" i="1"/>
  <c r="K2557" i="1"/>
  <c r="K2559" i="1"/>
  <c r="K2562" i="1"/>
  <c r="O2563" i="1"/>
  <c r="K2565" i="1"/>
  <c r="K2570" i="1"/>
  <c r="K2571" i="1"/>
  <c r="O2572" i="1"/>
  <c r="M2599" i="1"/>
  <c r="M2603" i="1"/>
  <c r="K2618" i="1"/>
  <c r="O2619" i="1"/>
  <c r="O2625" i="1"/>
  <c r="O2626" i="1"/>
  <c r="O2628" i="1"/>
  <c r="O2629" i="1"/>
  <c r="K2631" i="1"/>
  <c r="O2638" i="1"/>
  <c r="M2650" i="1"/>
  <c r="M2654" i="1"/>
  <c r="M2662" i="1"/>
  <c r="M2663" i="1"/>
  <c r="K2680" i="1"/>
  <c r="O2682" i="1"/>
  <c r="K2686" i="1"/>
  <c r="K2698" i="1"/>
  <c r="M2706" i="1"/>
  <c r="M2713" i="1"/>
  <c r="M2715" i="1"/>
  <c r="M2716" i="1"/>
  <c r="O2738" i="1"/>
  <c r="K2740" i="1"/>
  <c r="K2746" i="1"/>
  <c r="O2754" i="1"/>
  <c r="M2772" i="1"/>
  <c r="M2774" i="1"/>
  <c r="M2776" i="1"/>
  <c r="M2782" i="1"/>
  <c r="M2784" i="1"/>
  <c r="M2788" i="1"/>
  <c r="M2790" i="1"/>
  <c r="M2792" i="1"/>
  <c r="O2865" i="1"/>
  <c r="O2870" i="1"/>
  <c r="K2874" i="1"/>
  <c r="N2881" i="1"/>
  <c r="K2886" i="1"/>
  <c r="L3085" i="1"/>
  <c r="M3100" i="1"/>
  <c r="L3234" i="1"/>
  <c r="L3248" i="1"/>
  <c r="L3252" i="1"/>
  <c r="J3266" i="1"/>
  <c r="J3282" i="1"/>
  <c r="L3358" i="1"/>
  <c r="L3372" i="1"/>
  <c r="L3376" i="1"/>
  <c r="J3481" i="1"/>
  <c r="J3485" i="1"/>
  <c r="N3491" i="1"/>
  <c r="N3495" i="1"/>
  <c r="J3499" i="1"/>
  <c r="L3618" i="1"/>
  <c r="L1004" i="1"/>
  <c r="J1009" i="1"/>
  <c r="L1014" i="1"/>
  <c r="L1018" i="1"/>
  <c r="J1023" i="1"/>
  <c r="N1125" i="1"/>
  <c r="L1130" i="1"/>
  <c r="L1134" i="1"/>
  <c r="N1139" i="1"/>
  <c r="L1144" i="1"/>
  <c r="J1149" i="1"/>
  <c r="N1406" i="1"/>
  <c r="N1410" i="1"/>
  <c r="L1415" i="1"/>
  <c r="N1420" i="1"/>
  <c r="L1425" i="1"/>
  <c r="L1429" i="1"/>
  <c r="J1842" i="1"/>
  <c r="N1846" i="1"/>
  <c r="L1851" i="1"/>
  <c r="N1856" i="1"/>
  <c r="N1860" i="1"/>
  <c r="M1875" i="1"/>
  <c r="O2092" i="1"/>
  <c r="O2096" i="1"/>
  <c r="K2110" i="1"/>
  <c r="M2384" i="1"/>
  <c r="M2390" i="1"/>
  <c r="K2493" i="1"/>
  <c r="O2497" i="1"/>
  <c r="O2507" i="1"/>
  <c r="O2511" i="1"/>
  <c r="N2770" i="1"/>
  <c r="N2774" i="1"/>
  <c r="J2780" i="1"/>
  <c r="N2784" i="1"/>
  <c r="L2789" i="1"/>
  <c r="K2861" i="1"/>
  <c r="K2865" i="1"/>
  <c r="O2869" i="1"/>
  <c r="K2875" i="1"/>
  <c r="O2879" i="1"/>
  <c r="O2883" i="1"/>
  <c r="L3079" i="1"/>
  <c r="J3084" i="1"/>
  <c r="N3088" i="1"/>
  <c r="J3094" i="1"/>
  <c r="J3098" i="1"/>
  <c r="N3102" i="1"/>
  <c r="L3732" i="1"/>
  <c r="J3737" i="1"/>
  <c r="J3741" i="1"/>
  <c r="L3746" i="1"/>
  <c r="J3751" i="1"/>
  <c r="L408" i="1"/>
  <c r="N532" i="1"/>
  <c r="M780" i="1"/>
  <c r="L904" i="1"/>
  <c r="N1152" i="1"/>
  <c r="L1555" i="1"/>
  <c r="Q1834" i="1"/>
  <c r="BD30" i="2" s="1"/>
  <c r="AF63" i="3" s="1"/>
  <c r="J2020" i="1"/>
  <c r="Q2113" i="1"/>
  <c r="BM30" i="2" s="1"/>
  <c r="AF68" i="3" s="1"/>
  <c r="J2175" i="1"/>
  <c r="Q2392" i="1"/>
  <c r="BV30" i="2" s="1"/>
  <c r="AF77" i="3" s="1"/>
  <c r="L2516" i="1"/>
  <c r="K2578" i="1"/>
  <c r="L2609" i="1"/>
  <c r="M2671" i="1"/>
  <c r="O2702" i="1"/>
  <c r="O2764" i="1"/>
  <c r="L2888" i="1"/>
  <c r="N3105" i="1"/>
  <c r="Q3136" i="1"/>
  <c r="CT30" i="2" s="1"/>
  <c r="AF93" i="3" s="1"/>
  <c r="N3260" i="1"/>
  <c r="N3384" i="1"/>
  <c r="N3632" i="1"/>
  <c r="J3756" i="1"/>
  <c r="L508" i="1"/>
  <c r="N515" i="1"/>
  <c r="N521" i="1"/>
  <c r="J527" i="1"/>
  <c r="M762" i="1"/>
  <c r="M768" i="1"/>
  <c r="L882" i="1"/>
  <c r="N891" i="1"/>
  <c r="L900" i="1"/>
  <c r="N1379" i="1"/>
  <c r="L1386" i="1"/>
  <c r="N1395" i="1"/>
  <c r="M2029" i="1"/>
  <c r="O2552" i="1"/>
  <c r="O2560" i="1"/>
  <c r="O2570" i="1"/>
  <c r="M2586" i="1"/>
  <c r="L2645" i="1"/>
  <c r="L2655" i="1"/>
  <c r="L2663" i="1"/>
  <c r="N2679" i="1"/>
  <c r="M2779" i="1"/>
  <c r="M2787" i="1"/>
  <c r="O2872" i="1"/>
  <c r="N383" i="1"/>
  <c r="N391" i="1"/>
  <c r="L400" i="1"/>
  <c r="J1344" i="1"/>
  <c r="N1350" i="1"/>
  <c r="J1360" i="1"/>
  <c r="N1528" i="1"/>
  <c r="L1537" i="1"/>
  <c r="N1544" i="1"/>
  <c r="L1553" i="1"/>
  <c r="J1629" i="1"/>
  <c r="J1637" i="1"/>
  <c r="O1839" i="1"/>
  <c r="N1993" i="1"/>
  <c r="N2003" i="1"/>
  <c r="L2095" i="1"/>
  <c r="L2157" i="1"/>
  <c r="J2166" i="1"/>
  <c r="L2368" i="1"/>
  <c r="J2379" i="1"/>
  <c r="N2389" i="1"/>
  <c r="O2498" i="1"/>
  <c r="O2504" i="1"/>
  <c r="O2512" i="1"/>
  <c r="M2592" i="1"/>
  <c r="J2681" i="1"/>
  <c r="J2693" i="1"/>
  <c r="O2739" i="1"/>
  <c r="O2751" i="1"/>
  <c r="J2861" i="1"/>
  <c r="N2871" i="1"/>
  <c r="L2884" i="1"/>
  <c r="J3206" i="1"/>
  <c r="J3218" i="1"/>
  <c r="L3265" i="1"/>
  <c r="J3276" i="1"/>
  <c r="L3289" i="1"/>
  <c r="Q2690" i="1"/>
  <c r="CF18" i="2" s="1"/>
  <c r="Q2702" i="1"/>
  <c r="CF30" i="2" s="1"/>
  <c r="Q3277" i="1"/>
  <c r="CY16" i="2" s="1"/>
  <c r="R98" i="3" s="1"/>
  <c r="Q3291" i="1"/>
  <c r="CY30" i="2" s="1"/>
  <c r="AF98" i="3" s="1"/>
  <c r="O1838" i="1"/>
  <c r="O1844" i="1"/>
  <c r="O1846" i="1"/>
  <c r="K1848" i="1"/>
  <c r="K1852" i="1"/>
  <c r="K1854" i="1"/>
  <c r="K1856" i="1"/>
  <c r="K1860" i="1"/>
  <c r="O1861" i="1"/>
  <c r="M1872" i="1"/>
  <c r="M1878" i="1"/>
  <c r="M1892" i="1"/>
  <c r="K1993" i="1"/>
  <c r="O1999" i="1"/>
  <c r="K2005" i="1"/>
  <c r="K2009" i="1"/>
  <c r="M2039" i="1"/>
  <c r="K2096" i="1"/>
  <c r="O2102" i="1"/>
  <c r="K2108" i="1"/>
  <c r="M2118" i="1"/>
  <c r="M2122" i="1"/>
  <c r="M2126" i="1"/>
  <c r="M2130" i="1"/>
  <c r="M2134" i="1"/>
  <c r="M2138" i="1"/>
  <c r="M2142" i="1"/>
  <c r="O2152" i="1"/>
  <c r="O2154" i="1"/>
  <c r="K2158" i="1"/>
  <c r="K2160" i="1"/>
  <c r="K2162" i="1"/>
  <c r="M2366" i="1"/>
  <c r="M2370" i="1"/>
  <c r="M2374" i="1"/>
  <c r="K2491" i="1"/>
  <c r="O2501" i="1"/>
  <c r="O2508" i="1"/>
  <c r="N2513" i="1"/>
  <c r="M2521" i="1"/>
  <c r="M2522" i="1"/>
  <c r="M2541" i="1"/>
  <c r="M2542" i="1"/>
  <c r="L2543" i="1"/>
  <c r="M2544" i="1"/>
  <c r="L2545" i="1"/>
  <c r="K2551" i="1"/>
  <c r="O2555" i="1"/>
  <c r="J2557" i="1"/>
  <c r="O2561" i="1"/>
  <c r="K2563" i="1"/>
  <c r="J2565" i="1"/>
  <c r="O2567" i="1"/>
  <c r="O2569" i="1"/>
  <c r="J2571" i="1"/>
  <c r="O2573" i="1"/>
  <c r="M2583" i="1"/>
  <c r="L2585" i="1"/>
  <c r="M2587" i="1"/>
  <c r="M2591" i="1"/>
  <c r="L2603" i="1"/>
  <c r="J2613" i="1"/>
  <c r="O2617" i="1"/>
  <c r="O2618" i="1"/>
  <c r="N2619" i="1"/>
  <c r="O2620" i="1"/>
  <c r="O2621" i="1"/>
  <c r="K2623" i="1"/>
  <c r="N2629" i="1"/>
  <c r="O2630" i="1"/>
  <c r="K2632" i="1"/>
  <c r="K2633" i="1"/>
  <c r="K2635" i="1"/>
  <c r="K2636" i="1"/>
  <c r="M2651" i="1"/>
  <c r="M2652" i="1"/>
  <c r="M2655" i="1"/>
  <c r="M2664" i="1"/>
  <c r="M2667" i="1"/>
  <c r="M2668" i="1"/>
  <c r="O2676" i="1"/>
  <c r="K2682" i="1"/>
  <c r="O2688" i="1"/>
  <c r="K2691" i="1"/>
  <c r="O2692" i="1"/>
  <c r="K2695" i="1"/>
  <c r="M2711" i="1"/>
  <c r="M2712" i="1"/>
  <c r="L2713" i="1"/>
  <c r="M2714" i="1"/>
  <c r="L2715" i="1"/>
  <c r="L2717" i="1"/>
  <c r="M2721" i="1"/>
  <c r="M2723" i="1"/>
  <c r="M2724" i="1"/>
  <c r="N2739" i="1"/>
  <c r="J2743" i="1"/>
  <c r="J2749" i="1"/>
  <c r="O2750" i="1"/>
  <c r="O2752" i="1"/>
  <c r="N2755" i="1"/>
  <c r="J2759" i="1"/>
  <c r="O2760" i="1"/>
  <c r="K2762" i="1"/>
  <c r="M2780" i="1"/>
  <c r="M2786" i="1"/>
  <c r="O2864" i="1"/>
  <c r="O2873" i="1"/>
  <c r="L2876" i="1"/>
  <c r="O2884" i="1"/>
  <c r="M3081" i="1"/>
  <c r="N3202" i="1"/>
  <c r="J3216" i="1"/>
  <c r="N3233" i="1"/>
  <c r="J3237" i="1"/>
  <c r="L3240" i="1"/>
  <c r="L3244" i="1"/>
  <c r="N3247" i="1"/>
  <c r="J3251" i="1"/>
  <c r="J3255" i="1"/>
  <c r="L3258" i="1"/>
  <c r="N3276" i="1"/>
  <c r="N3357" i="1"/>
  <c r="J3361" i="1"/>
  <c r="L3364" i="1"/>
  <c r="L3368" i="1"/>
  <c r="N3371" i="1"/>
  <c r="J3375" i="1"/>
  <c r="J3379" i="1"/>
  <c r="L3382" i="1"/>
  <c r="N3483" i="1"/>
  <c r="N3487" i="1"/>
  <c r="J3491" i="1"/>
  <c r="L3494" i="1"/>
  <c r="L3498" i="1"/>
  <c r="N3501" i="1"/>
  <c r="J3505" i="1"/>
  <c r="J3607" i="1"/>
  <c r="L3610" i="1"/>
  <c r="N3613" i="1"/>
  <c r="N3617" i="1"/>
  <c r="J3621" i="1"/>
  <c r="L3624" i="1"/>
  <c r="L3628" i="1"/>
  <c r="N3733" i="1"/>
  <c r="J3747" i="1"/>
  <c r="N1003" i="1"/>
  <c r="N1007" i="1"/>
  <c r="L1012" i="1"/>
  <c r="N1017" i="1"/>
  <c r="L1022" i="1"/>
  <c r="L1026" i="1"/>
  <c r="J1129" i="1"/>
  <c r="N1133" i="1"/>
  <c r="L1138" i="1"/>
  <c r="N1143" i="1"/>
  <c r="N1147" i="1"/>
  <c r="N1404" i="1"/>
  <c r="J1410" i="1"/>
  <c r="N1414" i="1"/>
  <c r="N1418" i="1"/>
  <c r="J1424" i="1"/>
  <c r="N1428" i="1"/>
  <c r="N1840" i="1"/>
  <c r="J1846" i="1"/>
  <c r="J1850" i="1"/>
  <c r="N1854" i="1"/>
  <c r="J1860" i="1"/>
  <c r="M1869" i="1"/>
  <c r="M1879" i="1"/>
  <c r="M1883" i="1"/>
  <c r="M1893" i="1"/>
  <c r="K2088" i="1"/>
  <c r="K2092" i="1"/>
  <c r="O2100" i="1"/>
  <c r="O2108" i="1"/>
  <c r="M2368" i="1"/>
  <c r="O2491" i="1"/>
  <c r="K2497" i="1"/>
  <c r="K2501" i="1"/>
  <c r="O2505" i="1"/>
  <c r="K2511" i="1"/>
  <c r="K2749" i="1"/>
  <c r="L2769" i="1"/>
  <c r="J2774" i="1"/>
  <c r="N2778" i="1"/>
  <c r="J2784" i="1"/>
  <c r="J2788" i="1"/>
  <c r="N2792" i="1"/>
  <c r="K2869" i="1"/>
  <c r="K2873" i="1"/>
  <c r="K2883" i="1"/>
  <c r="J3078" i="1"/>
  <c r="L3083" i="1"/>
  <c r="L3087" i="1"/>
  <c r="J3092" i="1"/>
  <c r="L3097" i="1"/>
  <c r="J3102" i="1"/>
  <c r="L3730" i="1"/>
  <c r="N3735" i="1"/>
  <c r="L3740" i="1"/>
  <c r="J3745" i="1"/>
  <c r="L3750" i="1"/>
  <c r="L3754" i="1"/>
  <c r="J1028" i="1"/>
  <c r="Q1276" i="1"/>
  <c r="AL30" i="2" s="1"/>
  <c r="AF45" i="3" s="1"/>
  <c r="N1369" i="1"/>
  <c r="N1431" i="1"/>
  <c r="Q1524" i="1"/>
  <c r="AT30" i="2" s="1"/>
  <c r="AF53" i="3" s="1"/>
  <c r="N1648" i="1"/>
  <c r="Q1865" i="1"/>
  <c r="BE30" i="2" s="1"/>
  <c r="AF64" i="3" s="1"/>
  <c r="Q2144" i="1"/>
  <c r="BN30" i="2" s="1"/>
  <c r="AF69" i="3" s="1"/>
  <c r="Q2268" i="1"/>
  <c r="BR30" i="2" s="1"/>
  <c r="AF73" i="3" s="1"/>
  <c r="J2547" i="1"/>
  <c r="J2578" i="1"/>
  <c r="Q2578" i="1"/>
  <c r="CB30" i="2" s="1"/>
  <c r="AF83" i="3" s="1"/>
  <c r="K2640" i="1"/>
  <c r="L2671" i="1"/>
  <c r="L2702" i="1"/>
  <c r="N2733" i="1"/>
  <c r="K2888" i="1"/>
  <c r="L3105" i="1"/>
  <c r="J3260" i="1"/>
  <c r="L3384" i="1"/>
  <c r="Q3508" i="1"/>
  <c r="DF30" i="2" s="1"/>
  <c r="AF105" i="3" s="1"/>
  <c r="L3632" i="1"/>
  <c r="N507" i="1"/>
  <c r="J513" i="1"/>
  <c r="N519" i="1"/>
  <c r="L526" i="1"/>
  <c r="M754" i="1"/>
  <c r="N881" i="1"/>
  <c r="N889" i="1"/>
  <c r="J897" i="1"/>
  <c r="J1377" i="1"/>
  <c r="J1385" i="1"/>
  <c r="N1393" i="1"/>
  <c r="M2027" i="1"/>
  <c r="M2043" i="1"/>
  <c r="K2560" i="1"/>
  <c r="O2566" i="1"/>
  <c r="K2576" i="1"/>
  <c r="N2644" i="1"/>
  <c r="N2652" i="1"/>
  <c r="J2662" i="1"/>
  <c r="L2669" i="1"/>
  <c r="O2878" i="1"/>
  <c r="J381" i="1"/>
  <c r="L390" i="1"/>
  <c r="N397" i="1"/>
  <c r="N405" i="1"/>
  <c r="J1350" i="1"/>
  <c r="J1358" i="1"/>
  <c r="L1365" i="1"/>
  <c r="N1534" i="1"/>
  <c r="N1542" i="1"/>
  <c r="J1552" i="1"/>
  <c r="N1627" i="1"/>
  <c r="L1634" i="1"/>
  <c r="N1643" i="1"/>
  <c r="J2003" i="1"/>
  <c r="N2013" i="1"/>
  <c r="J2152" i="1"/>
  <c r="L2165" i="1"/>
  <c r="J2365" i="1"/>
  <c r="L2378" i="1"/>
  <c r="J2387" i="1"/>
  <c r="K2494" i="1"/>
  <c r="N2503" i="1"/>
  <c r="K2512" i="1"/>
  <c r="M2588" i="1"/>
  <c r="J2679" i="1"/>
  <c r="N2689" i="1"/>
  <c r="K2739" i="1"/>
  <c r="K2759" i="1"/>
  <c r="N2869" i="1"/>
  <c r="J2881" i="1"/>
  <c r="M3082" i="1"/>
  <c r="M3096" i="1"/>
  <c r="J3204" i="1"/>
  <c r="L3215" i="1"/>
  <c r="L3227" i="1"/>
  <c r="N3272" i="1"/>
  <c r="J3284" i="1"/>
  <c r="K1152" i="1"/>
  <c r="O1152" i="1"/>
  <c r="K1431" i="1"/>
  <c r="O1431" i="1"/>
  <c r="K1617" i="1"/>
  <c r="O1617" i="1"/>
  <c r="K1648" i="1"/>
  <c r="O1648" i="1"/>
  <c r="K1679" i="1"/>
  <c r="O1679" i="1"/>
  <c r="K1803" i="1"/>
  <c r="O1803" i="1"/>
  <c r="M1838" i="1"/>
  <c r="K1839" i="1"/>
  <c r="K1841" i="1"/>
  <c r="O1841" i="1"/>
  <c r="M1842" i="1"/>
  <c r="K1843" i="1"/>
  <c r="M1844" i="1"/>
  <c r="K1845" i="1"/>
  <c r="O1845" i="1"/>
  <c r="M1846" i="1"/>
  <c r="M1848" i="1"/>
  <c r="K1849" i="1"/>
  <c r="O1849" i="1"/>
  <c r="M1850" i="1"/>
  <c r="O1851" i="1"/>
  <c r="M1852" i="1"/>
  <c r="K1853" i="1"/>
  <c r="O1853" i="1"/>
  <c r="M1854" i="1"/>
  <c r="K1855" i="1"/>
  <c r="O1855" i="1"/>
  <c r="M1856" i="1"/>
  <c r="K1857" i="1"/>
  <c r="K1859" i="1"/>
  <c r="O1859" i="1"/>
  <c r="M1860" i="1"/>
  <c r="M1862" i="1"/>
  <c r="K1863" i="1"/>
  <c r="O1863" i="1"/>
  <c r="K1865" i="1"/>
  <c r="O1865" i="1"/>
  <c r="J1276" i="1"/>
  <c r="N1276" i="1"/>
  <c r="J1400" i="1"/>
  <c r="N1400" i="1"/>
  <c r="J1555" i="1"/>
  <c r="N1555" i="1"/>
  <c r="J1772" i="1"/>
  <c r="N1772" i="1"/>
  <c r="J1896" i="1"/>
  <c r="N1896" i="1"/>
  <c r="J2051" i="1"/>
  <c r="N2051" i="1"/>
  <c r="J2113" i="1"/>
  <c r="J2392" i="1"/>
  <c r="N2392" i="1"/>
  <c r="J2609" i="1"/>
  <c r="N2609" i="1"/>
  <c r="M760" i="1"/>
  <c r="M774" i="1"/>
  <c r="M904" i="1"/>
  <c r="M1369" i="1"/>
  <c r="M1524" i="1"/>
  <c r="M1648" i="1"/>
  <c r="K2026" i="1"/>
  <c r="O2030" i="1"/>
  <c r="K2036" i="1"/>
  <c r="O2040" i="1"/>
  <c r="M2045" i="1"/>
  <c r="M2501" i="1"/>
  <c r="M2497" i="1"/>
  <c r="M2491" i="1"/>
  <c r="M2563" i="1"/>
  <c r="M2553" i="1"/>
  <c r="M2578" i="1"/>
  <c r="K2589" i="1"/>
  <c r="K2583" i="1"/>
  <c r="K2790" i="1"/>
  <c r="K2780" i="1"/>
  <c r="K2772" i="1"/>
  <c r="M2877" i="1"/>
  <c r="M2873" i="1"/>
  <c r="M2867" i="1"/>
  <c r="O3097" i="1"/>
  <c r="O3079" i="1"/>
  <c r="O3103" i="1"/>
  <c r="O3085" i="1"/>
  <c r="K3103" i="1"/>
  <c r="K3093" i="1"/>
  <c r="K3089" i="1"/>
  <c r="K3083" i="1"/>
  <c r="K3097" i="1"/>
  <c r="K3091" i="1"/>
  <c r="O1874" i="1"/>
  <c r="K1878" i="1"/>
  <c r="K1882" i="1"/>
  <c r="O1888" i="1"/>
  <c r="K2032" i="1"/>
  <c r="M2091" i="1"/>
  <c r="M2097" i="1"/>
  <c r="O2365" i="1"/>
  <c r="K2371" i="1"/>
  <c r="M2492" i="1"/>
  <c r="M2506" i="1"/>
  <c r="M2510" i="1"/>
  <c r="M2738" i="1"/>
  <c r="M2870" i="1"/>
  <c r="M2874" i="1"/>
  <c r="O2051" i="1"/>
  <c r="K2609" i="1"/>
  <c r="M2888" i="1"/>
  <c r="O3105" i="1"/>
  <c r="K2038" i="1"/>
  <c r="M2561" i="1"/>
  <c r="K2597" i="1"/>
  <c r="M2495" i="1"/>
  <c r="M2509" i="1"/>
  <c r="O2591" i="1"/>
  <c r="K2607" i="1"/>
  <c r="M2752" i="1"/>
  <c r="O3093" i="1"/>
  <c r="O3101" i="1"/>
  <c r="M1993" i="1"/>
  <c r="O1994" i="1"/>
  <c r="M1995" i="1"/>
  <c r="K1996" i="1"/>
  <c r="O1996" i="1"/>
  <c r="K1998" i="1"/>
  <c r="M1999" i="1"/>
  <c r="K2000" i="1"/>
  <c r="O2000" i="1"/>
  <c r="M2001" i="1"/>
  <c r="K2002" i="1"/>
  <c r="O2002" i="1"/>
  <c r="K2004" i="1"/>
  <c r="M2005" i="1"/>
  <c r="K2006" i="1"/>
  <c r="O2006" i="1"/>
  <c r="M2007" i="1"/>
  <c r="K2020" i="1"/>
  <c r="O2020" i="1"/>
  <c r="K2144" i="1"/>
  <c r="O2144" i="1"/>
  <c r="K2161" i="1"/>
  <c r="O2161" i="1"/>
  <c r="M2162" i="1"/>
  <c r="K2175" i="1"/>
  <c r="O2175" i="1"/>
  <c r="M2243" i="1"/>
  <c r="K2244" i="1"/>
  <c r="K2268" i="1"/>
  <c r="O2268" i="1"/>
  <c r="M2489" i="1"/>
  <c r="O2492" i="1"/>
  <c r="K2500" i="1"/>
  <c r="M2503" i="1"/>
  <c r="O2510" i="1"/>
  <c r="K2514" i="1"/>
  <c r="K2552" i="1"/>
  <c r="M2555" i="1"/>
  <c r="O2558" i="1"/>
  <c r="O2562" i="1"/>
  <c r="K2566" i="1"/>
  <c r="M2569" i="1"/>
  <c r="M2573" i="1"/>
  <c r="O2576" i="1"/>
  <c r="O2583" i="1"/>
  <c r="O2585" i="1"/>
  <c r="O2587" i="1"/>
  <c r="M2590" i="1"/>
  <c r="K2591" i="1"/>
  <c r="K2593" i="1"/>
  <c r="M2594" i="1"/>
  <c r="K2595" i="1"/>
  <c r="O2597" i="1"/>
  <c r="O2599" i="1"/>
  <c r="O2601" i="1"/>
  <c r="M2604" i="1"/>
  <c r="O2605" i="1"/>
  <c r="O2607" i="1"/>
  <c r="O2862" i="1"/>
  <c r="O2866" i="1"/>
  <c r="K2870" i="1"/>
  <c r="J2640" i="1"/>
  <c r="N2640" i="1"/>
  <c r="O2024" i="1"/>
  <c r="K2028" i="1"/>
  <c r="M2031" i="1"/>
  <c r="M2035" i="1"/>
  <c r="O2038" i="1"/>
  <c r="K2042" i="1"/>
  <c r="K2046" i="1"/>
  <c r="M2049" i="1"/>
  <c r="O2582" i="1"/>
  <c r="K2584" i="1"/>
  <c r="M2585" i="1"/>
  <c r="O2586" i="1"/>
  <c r="K2588" i="1"/>
  <c r="M2589" i="1"/>
  <c r="O2590" i="1"/>
  <c r="K2592" i="1"/>
  <c r="M2593" i="1"/>
  <c r="O2594" i="1"/>
  <c r="K2596" i="1"/>
  <c r="M2597" i="1"/>
  <c r="O2598" i="1"/>
  <c r="K2600" i="1"/>
  <c r="M2601" i="1"/>
  <c r="O2602" i="1"/>
  <c r="K2604" i="1"/>
  <c r="M2605" i="1"/>
  <c r="K2606" i="1"/>
  <c r="O2606" i="1"/>
  <c r="M2607" i="1"/>
  <c r="K2675" i="1"/>
  <c r="M2676" i="1"/>
  <c r="O2677" i="1"/>
  <c r="M2678" i="1"/>
  <c r="K2679" i="1"/>
  <c r="O2679" i="1"/>
  <c r="M2680" i="1"/>
  <c r="K2681" i="1"/>
  <c r="O2681" i="1"/>
  <c r="M2682" i="1"/>
  <c r="K2683" i="1"/>
  <c r="O2683" i="1"/>
  <c r="M2684" i="1"/>
  <c r="K2685" i="1"/>
  <c r="O2685" i="1"/>
  <c r="M2686" i="1"/>
  <c r="K2687" i="1"/>
  <c r="O2687" i="1"/>
  <c r="M2688" i="1"/>
  <c r="K2689" i="1"/>
  <c r="M2690" i="1"/>
  <c r="O2691" i="1"/>
  <c r="K2693" i="1"/>
  <c r="M2694" i="1"/>
  <c r="O2695" i="1"/>
  <c r="K2697" i="1"/>
  <c r="M2698" i="1"/>
  <c r="O2699" i="1"/>
  <c r="M2700" i="1"/>
  <c r="M2702" i="1"/>
  <c r="K2737" i="1"/>
  <c r="K2741" i="1"/>
  <c r="M2746" i="1"/>
  <c r="M2750" i="1"/>
  <c r="O2755" i="1"/>
  <c r="M2760" i="1"/>
  <c r="O2770" i="1"/>
  <c r="K2774" i="1"/>
  <c r="K2778" i="1"/>
  <c r="M2781" i="1"/>
  <c r="O2784" i="1"/>
  <c r="O2788" i="1"/>
  <c r="K2792" i="1"/>
  <c r="J2795" i="1"/>
  <c r="N2795" i="1"/>
  <c r="J3203" i="1"/>
  <c r="N3203" i="1"/>
  <c r="J3205" i="1"/>
  <c r="N3205" i="1"/>
  <c r="L3206" i="1"/>
  <c r="N3207" i="1"/>
  <c r="L3208" i="1"/>
  <c r="J3209" i="1"/>
  <c r="L3210" i="1"/>
  <c r="J3211" i="1"/>
  <c r="N3211" i="1"/>
  <c r="J3213" i="1"/>
  <c r="N3213" i="1"/>
  <c r="L3214" i="1"/>
  <c r="N3215" i="1"/>
  <c r="J3217" i="1"/>
  <c r="N3217" i="1"/>
  <c r="L3218" i="1"/>
  <c r="J3219" i="1"/>
  <c r="N3219" i="1"/>
  <c r="L3220" i="1"/>
  <c r="N3221" i="1"/>
  <c r="L3222" i="1"/>
  <c r="J3223" i="1"/>
  <c r="N3223" i="1"/>
  <c r="L3224" i="1"/>
  <c r="N3225" i="1"/>
  <c r="L3226" i="1"/>
  <c r="J3227" i="1"/>
  <c r="N3227" i="1"/>
  <c r="J3229" i="1"/>
  <c r="N3229" i="1"/>
  <c r="J3265" i="1"/>
  <c r="N3265" i="1"/>
  <c r="J3267" i="1"/>
  <c r="N3267" i="1"/>
  <c r="L3268" i="1"/>
  <c r="N3269" i="1"/>
  <c r="L3270" i="1"/>
  <c r="J3271" i="1"/>
  <c r="L3272" i="1"/>
  <c r="J3273" i="1"/>
  <c r="N3273" i="1"/>
  <c r="J3275" i="1"/>
  <c r="N3275" i="1"/>
  <c r="L3276" i="1"/>
  <c r="J3277" i="1"/>
  <c r="L3278" i="1"/>
  <c r="J3279" i="1"/>
  <c r="L3280" i="1"/>
  <c r="J3281" i="1"/>
  <c r="N3281" i="1"/>
  <c r="L3282" i="1"/>
  <c r="J3283" i="1"/>
  <c r="N3283" i="1"/>
  <c r="L3284" i="1"/>
  <c r="J3285" i="1"/>
  <c r="N3285" i="1"/>
  <c r="L3286" i="1"/>
  <c r="J3287" i="1"/>
  <c r="L3288" i="1"/>
  <c r="J3289" i="1"/>
  <c r="J3291" i="1"/>
  <c r="N3291" i="1"/>
  <c r="M2740" i="1"/>
  <c r="O2743" i="1"/>
  <c r="O2747" i="1"/>
  <c r="K2751" i="1"/>
  <c r="M2754" i="1"/>
  <c r="M2758" i="1"/>
  <c r="O2761" i="1"/>
  <c r="K3078" i="1"/>
  <c r="O3078" i="1"/>
  <c r="K3080" i="1"/>
  <c r="O3080" i="1"/>
  <c r="K3082" i="1"/>
  <c r="O3082" i="1"/>
  <c r="K3084" i="1"/>
  <c r="O3084" i="1"/>
  <c r="M3085" i="1"/>
  <c r="K3086" i="1"/>
  <c r="M3087" i="1"/>
  <c r="K3088" i="1"/>
  <c r="O3088" i="1"/>
  <c r="M3089" i="1"/>
  <c r="O3090" i="1"/>
  <c r="M3091" i="1"/>
  <c r="O3092" i="1"/>
  <c r="M3093" i="1"/>
  <c r="O3094" i="1"/>
  <c r="M3095" i="1"/>
  <c r="K3096" i="1"/>
  <c r="O3096" i="1"/>
  <c r="K3098" i="1"/>
  <c r="O3098" i="1"/>
  <c r="M3099" i="1"/>
  <c r="K3100" i="1"/>
  <c r="M3101" i="1"/>
  <c r="K3102" i="1"/>
  <c r="M3103" i="1"/>
  <c r="K3081" i="1"/>
  <c r="M3084" i="1"/>
  <c r="O3087" i="1"/>
  <c r="O3091" i="1"/>
  <c r="K3095" i="1"/>
  <c r="M3098" i="1"/>
  <c r="M3102" i="1"/>
  <c r="K3260" i="1"/>
  <c r="O3260" i="1"/>
  <c r="J2086" i="1"/>
  <c r="N2086" i="1"/>
  <c r="N2088" i="1"/>
  <c r="L2089" i="1"/>
  <c r="J2090" i="1"/>
  <c r="N2090" i="1"/>
  <c r="J2092" i="1"/>
  <c r="N2092" i="1"/>
  <c r="L2093" i="1"/>
  <c r="J2094" i="1"/>
  <c r="N2094" i="1"/>
  <c r="J2096" i="1"/>
  <c r="N2096" i="1"/>
  <c r="L2097" i="1"/>
  <c r="J2098" i="1"/>
  <c r="L2099" i="1"/>
  <c r="J2100" i="1"/>
  <c r="N2100" i="1"/>
  <c r="L2101" i="1"/>
  <c r="L2103" i="1"/>
  <c r="J2104" i="1"/>
  <c r="N2104" i="1"/>
  <c r="L2105" i="1"/>
  <c r="N2106" i="1"/>
  <c r="L2107" i="1"/>
  <c r="J2108" i="1"/>
  <c r="N2108" i="1"/>
  <c r="L2109" i="1"/>
  <c r="J2110" i="1"/>
  <c r="L2111" i="1"/>
  <c r="L2113" i="1"/>
  <c r="J2531" i="1"/>
  <c r="L2001" i="1"/>
  <c r="J2089" i="1"/>
  <c r="J3095" i="1"/>
  <c r="N760" i="1"/>
  <c r="Q2617" i="1"/>
  <c r="CD7" i="2" s="1"/>
  <c r="N1841" i="1"/>
  <c r="J1847" i="1"/>
  <c r="N1876" i="1"/>
  <c r="L1871" i="1"/>
  <c r="L1993" i="1"/>
  <c r="J1994" i="1"/>
  <c r="L2036" i="1"/>
  <c r="J2031" i="1"/>
  <c r="L2094" i="1"/>
  <c r="J2126" i="1"/>
  <c r="N2248" i="1"/>
  <c r="L2241" i="1"/>
  <c r="N2376" i="1"/>
  <c r="L2371" i="1"/>
  <c r="L2499" i="1"/>
  <c r="J2494" i="1"/>
  <c r="N2523" i="1"/>
  <c r="J2529" i="1"/>
  <c r="N2560" i="1"/>
  <c r="L2553" i="1"/>
  <c r="L2582" i="1"/>
  <c r="J2634" i="1"/>
  <c r="L2648" i="1"/>
  <c r="J2688" i="1"/>
  <c r="L2724" i="1"/>
  <c r="J2748" i="1"/>
  <c r="L2877" i="1"/>
  <c r="N758" i="1"/>
  <c r="L2164" i="1"/>
  <c r="L1999" i="1"/>
  <c r="J2029" i="1"/>
  <c r="N2558" i="1"/>
  <c r="N1839" i="1"/>
  <c r="L2369" i="1"/>
  <c r="J2492" i="1"/>
  <c r="L1854" i="1"/>
  <c r="J1845" i="1"/>
  <c r="N1894" i="1"/>
  <c r="J1880" i="1"/>
  <c r="N2004" i="1"/>
  <c r="J1996" i="1"/>
  <c r="N2025" i="1"/>
  <c r="L2034" i="1"/>
  <c r="J2099" i="1"/>
  <c r="N2122" i="1"/>
  <c r="J2128" i="1"/>
  <c r="N2250" i="1"/>
  <c r="L2245" i="1"/>
  <c r="N2374" i="1"/>
  <c r="J2366" i="1"/>
  <c r="L2497" i="1"/>
  <c r="N2543" i="1"/>
  <c r="L2536" i="1"/>
  <c r="L2551" i="1"/>
  <c r="N2599" i="1"/>
  <c r="L2592" i="1"/>
  <c r="L2656" i="1"/>
  <c r="N2742" i="1"/>
  <c r="L2768" i="1"/>
  <c r="N2868" i="1"/>
  <c r="L2863" i="1"/>
  <c r="L769" i="1"/>
  <c r="J764" i="1"/>
  <c r="L2150" i="1"/>
  <c r="J2157" i="1"/>
  <c r="L1850" i="1"/>
  <c r="J2091" i="1"/>
  <c r="N2120" i="1"/>
  <c r="L2243" i="1"/>
  <c r="N2525" i="1"/>
  <c r="L2555" i="1"/>
  <c r="L2588" i="1"/>
  <c r="L2652" i="1"/>
  <c r="N2876" i="1"/>
  <c r="L2604" i="1"/>
  <c r="L753" i="1"/>
  <c r="L755" i="1"/>
  <c r="N1874" i="1"/>
  <c r="N2535" i="1"/>
  <c r="Q3236" i="1"/>
  <c r="CX6" i="2" s="1"/>
  <c r="H97" i="3" s="1"/>
  <c r="Q1592" i="1"/>
  <c r="AW5" i="2" s="1"/>
  <c r="G56" i="3" s="1"/>
  <c r="Q2595" i="1"/>
  <c r="CC16" i="2" s="1"/>
  <c r="Q3368" i="1"/>
  <c r="DB14" i="2" s="1"/>
  <c r="P101" i="3" s="1"/>
  <c r="Q3248" i="1"/>
  <c r="CX18" i="2" s="1"/>
  <c r="T97" i="3" s="1"/>
  <c r="Q1261" i="1"/>
  <c r="AL15" i="2" s="1"/>
  <c r="Q45" i="3" s="1"/>
  <c r="Q3087" i="1"/>
  <c r="CS12" i="2" s="1"/>
  <c r="N92" i="3" s="1"/>
  <c r="Q3091" i="1"/>
  <c r="CS16" i="2" s="1"/>
  <c r="R92" i="3" s="1"/>
  <c r="Q2251" i="1"/>
  <c r="BR13" i="2" s="1"/>
  <c r="O73" i="3" s="1"/>
  <c r="Q3083" i="1"/>
  <c r="CS8" i="2" s="1"/>
  <c r="J92" i="3" s="1"/>
  <c r="Q3621" i="1"/>
  <c r="DJ19" i="2" s="1"/>
  <c r="U109" i="3" s="1"/>
  <c r="Q2033" i="1"/>
  <c r="BK12" i="2" s="1"/>
  <c r="N66" i="3" s="1"/>
  <c r="Q3079" i="1"/>
  <c r="CS4" i="2" s="1"/>
  <c r="F92" i="3" s="1"/>
  <c r="Q3078" i="1"/>
  <c r="CS3" i="2" s="1"/>
  <c r="Q3609" i="1"/>
  <c r="DJ7" i="2" s="1"/>
  <c r="I109" i="3" s="1"/>
  <c r="Q2625" i="1"/>
  <c r="CD15" i="2" s="1"/>
  <c r="Q1410" i="1"/>
  <c r="AQ9" i="2" s="1"/>
  <c r="K50" i="3" s="1"/>
  <c r="Q2024" i="1"/>
  <c r="BK3" i="2" s="1"/>
  <c r="Q2621" i="1"/>
  <c r="CD11" i="2" s="1"/>
  <c r="Q2025" i="1"/>
  <c r="BK4" i="2" s="1"/>
  <c r="F66" i="3" s="1"/>
  <c r="Q2629" i="1"/>
  <c r="CD19" i="2" s="1"/>
  <c r="Q3360" i="1"/>
  <c r="DB6" i="2" s="1"/>
  <c r="H101" i="3" s="1"/>
  <c r="Q1002" i="1"/>
  <c r="AD4" i="2" s="1"/>
  <c r="F37" i="3" s="1"/>
  <c r="Q1375" i="1"/>
  <c r="AP5" i="2" s="1"/>
  <c r="G49" i="3" s="1"/>
  <c r="Q2685" i="1"/>
  <c r="CF13" i="2" s="1"/>
  <c r="Q2565" i="1"/>
  <c r="CB17" i="2" s="1"/>
  <c r="N1859" i="1"/>
  <c r="L1842" i="1"/>
  <c r="J1851" i="1"/>
  <c r="N1878" i="1"/>
  <c r="L1877" i="1"/>
  <c r="J1872" i="1"/>
  <c r="N1996" i="1"/>
  <c r="L2013" i="1"/>
  <c r="J2002" i="1"/>
  <c r="N2031" i="1"/>
  <c r="L2026" i="1"/>
  <c r="J2039" i="1"/>
  <c r="N2103" i="1"/>
  <c r="L2088" i="1"/>
  <c r="J2097" i="1"/>
  <c r="N2128" i="1"/>
  <c r="L2131" i="1"/>
  <c r="J2118" i="1"/>
  <c r="N2242" i="1"/>
  <c r="L2251" i="1"/>
  <c r="J2246" i="1"/>
  <c r="N2366" i="1"/>
  <c r="L2377" i="1"/>
  <c r="J2372" i="1"/>
  <c r="N2494" i="1"/>
  <c r="L2491" i="1"/>
  <c r="J2500" i="1"/>
  <c r="N2531" i="1"/>
  <c r="L2526" i="1"/>
  <c r="J2521" i="1"/>
  <c r="N2552" i="1"/>
  <c r="L2561" i="1"/>
  <c r="J2556" i="1"/>
  <c r="N2601" i="1"/>
  <c r="L2584" i="1"/>
  <c r="J2583" i="1"/>
  <c r="N2620" i="1"/>
  <c r="L2615" i="1"/>
  <c r="J2628" i="1"/>
  <c r="N2645" i="1"/>
  <c r="L2666" i="1"/>
  <c r="J2651" i="1"/>
  <c r="L2689" i="1"/>
  <c r="N2729" i="1"/>
  <c r="L2728" i="1"/>
  <c r="N2738" i="1"/>
  <c r="L2745" i="1"/>
  <c r="J2758" i="1"/>
  <c r="N2785" i="1"/>
  <c r="L2792" i="1"/>
  <c r="N2886" i="1"/>
  <c r="L2871" i="1"/>
  <c r="J2866" i="1"/>
  <c r="J3093" i="1"/>
  <c r="N762" i="1"/>
  <c r="L771" i="1"/>
  <c r="J756" i="1"/>
  <c r="N2161" i="1"/>
  <c r="L2152" i="1"/>
  <c r="J2155" i="1"/>
  <c r="Q2696" i="1"/>
  <c r="CF24" i="2" s="1"/>
  <c r="Q1504" i="1"/>
  <c r="AT10" i="2" s="1"/>
  <c r="L53" i="3" s="1"/>
  <c r="Q2655" i="1"/>
  <c r="CE14" i="2" s="1"/>
  <c r="Q1014" i="1"/>
  <c r="AD16" i="2" s="1"/>
  <c r="R37" i="3" s="1"/>
  <c r="Q1387" i="1"/>
  <c r="AP17" i="2" s="1"/>
  <c r="S49" i="3" s="1"/>
  <c r="Q1659" i="1"/>
  <c r="AY10" i="2" s="1"/>
  <c r="L58" i="3" s="1"/>
  <c r="Q3363" i="1"/>
  <c r="DB9" i="2" s="1"/>
  <c r="K101" i="3" s="1"/>
  <c r="Q3371" i="1"/>
  <c r="DB17" i="2" s="1"/>
  <c r="S101" i="3" s="1"/>
  <c r="L765" i="1"/>
  <c r="J762" i="1"/>
  <c r="J760" i="1"/>
  <c r="N756" i="1"/>
  <c r="N754" i="1"/>
  <c r="L1848" i="1"/>
  <c r="L1846" i="1"/>
  <c r="J1843" i="1"/>
  <c r="J1841" i="1"/>
  <c r="L1881" i="1"/>
  <c r="J1878" i="1"/>
  <c r="J1876" i="1"/>
  <c r="N1872" i="1"/>
  <c r="N1870" i="1"/>
  <c r="N2002" i="1"/>
  <c r="N2000" i="1"/>
  <c r="L1997" i="1"/>
  <c r="L1995" i="1"/>
  <c r="N2035" i="1"/>
  <c r="L2032" i="1"/>
  <c r="L2030" i="1"/>
  <c r="J2027" i="1"/>
  <c r="J2025" i="1"/>
  <c r="L2098" i="1"/>
  <c r="L2096" i="1"/>
  <c r="J2095" i="1"/>
  <c r="L2092" i="1"/>
  <c r="L2090" i="1"/>
  <c r="J2087" i="1"/>
  <c r="L2129" i="1"/>
  <c r="L2127" i="1"/>
  <c r="J2124" i="1"/>
  <c r="J2122" i="1"/>
  <c r="N2118" i="1"/>
  <c r="J2252" i="1"/>
  <c r="J2250" i="1"/>
  <c r="N2246" i="1"/>
  <c r="N2244" i="1"/>
  <c r="L2365" i="1"/>
  <c r="J2376" i="1"/>
  <c r="N2372" i="1"/>
  <c r="N2370" i="1"/>
  <c r="L2367" i="1"/>
  <c r="L2489" i="1"/>
  <c r="N2500" i="1"/>
  <c r="N2498" i="1"/>
  <c r="L2495" i="1"/>
  <c r="L2493" i="1"/>
  <c r="J2490" i="1"/>
  <c r="L2532" i="1"/>
  <c r="L2530" i="1"/>
  <c r="J2527" i="1"/>
  <c r="J2525" i="1"/>
  <c r="N2521" i="1"/>
  <c r="J2562" i="1"/>
  <c r="J2560" i="1"/>
  <c r="N2556" i="1"/>
  <c r="N2554" i="1"/>
  <c r="J2591" i="1"/>
  <c r="N2624" i="1"/>
  <c r="J2622" i="1"/>
  <c r="L2619" i="1"/>
  <c r="N2616" i="1"/>
  <c r="J2614" i="1"/>
  <c r="J2655" i="1"/>
  <c r="J2647" i="1"/>
  <c r="L2716" i="1"/>
  <c r="N2746" i="1"/>
  <c r="L2741" i="1"/>
  <c r="N2872" i="1"/>
  <c r="L2867" i="1"/>
  <c r="J2862" i="1"/>
  <c r="N2254" i="1"/>
  <c r="L2627" i="1"/>
  <c r="N2008" i="1"/>
  <c r="N2597" i="1"/>
  <c r="L2009" i="1"/>
  <c r="J770" i="1"/>
  <c r="J1886" i="1"/>
  <c r="J2630" i="1"/>
  <c r="L2383" i="1"/>
  <c r="J2140" i="1"/>
  <c r="Q1842" i="1"/>
  <c r="BE7" i="2" s="1"/>
  <c r="Q2098" i="1"/>
  <c r="BM15" i="2" s="1"/>
  <c r="Q68" i="3" s="1"/>
  <c r="Q2651" i="1"/>
  <c r="CE10" i="2" s="1"/>
  <c r="Q3359" i="1"/>
  <c r="DB5" i="2" s="1"/>
  <c r="G101" i="3" s="1"/>
  <c r="Q3367" i="1"/>
  <c r="DB13" i="2" s="1"/>
  <c r="O101" i="3" s="1"/>
  <c r="N764" i="1"/>
  <c r="L759" i="1"/>
  <c r="L757" i="1"/>
  <c r="J754" i="1"/>
  <c r="L1838" i="1"/>
  <c r="J1849" i="1"/>
  <c r="N1845" i="1"/>
  <c r="N1843" i="1"/>
  <c r="L1840" i="1"/>
  <c r="L1869" i="1"/>
  <c r="N1880" i="1"/>
  <c r="L1875" i="1"/>
  <c r="L1873" i="1"/>
  <c r="J1870" i="1"/>
  <c r="L2005" i="1"/>
  <c r="L2003" i="1"/>
  <c r="J2000" i="1"/>
  <c r="J1998" i="1"/>
  <c r="N1994" i="1"/>
  <c r="J2035" i="1"/>
  <c r="J2033" i="1"/>
  <c r="N2029" i="1"/>
  <c r="N2027" i="1"/>
  <c r="L2086" i="1"/>
  <c r="N2097" i="1"/>
  <c r="N2095" i="1"/>
  <c r="J2093" i="1"/>
  <c r="N2089" i="1"/>
  <c r="N2087" i="1"/>
  <c r="N2126" i="1"/>
  <c r="N2124" i="1"/>
  <c r="L2121" i="1"/>
  <c r="L2119" i="1"/>
  <c r="N2252" i="1"/>
  <c r="L2249" i="1"/>
  <c r="L2247" i="1"/>
  <c r="J2244" i="1"/>
  <c r="J2242" i="1"/>
  <c r="L2375" i="1"/>
  <c r="L2373" i="1"/>
  <c r="J2370" i="1"/>
  <c r="J2368" i="1"/>
  <c r="L2501" i="1"/>
  <c r="J2498" i="1"/>
  <c r="J2496" i="1"/>
  <c r="N2492" i="1"/>
  <c r="N2490" i="1"/>
  <c r="N2529" i="1"/>
  <c r="N2527" i="1"/>
  <c r="L2524" i="1"/>
  <c r="L2522" i="1"/>
  <c r="N2562" i="1"/>
  <c r="L2559" i="1"/>
  <c r="L2557" i="1"/>
  <c r="J2554" i="1"/>
  <c r="J2552" i="1"/>
  <c r="N2589" i="1"/>
  <c r="N2585" i="1"/>
  <c r="L2623" i="1"/>
  <c r="J2618" i="1"/>
  <c r="N2653" i="1"/>
  <c r="N2649" i="1"/>
  <c r="L2675" i="1"/>
  <c r="L2749" i="1"/>
  <c r="J2744" i="1"/>
  <c r="J2870" i="1"/>
  <c r="N2864" i="1"/>
  <c r="N2006" i="1"/>
  <c r="J2626" i="1"/>
  <c r="J2132" i="1"/>
  <c r="L2753" i="1"/>
  <c r="J2134" i="1"/>
  <c r="N2537" i="1"/>
  <c r="N2262" i="1"/>
  <c r="Q1001" i="1"/>
  <c r="AD3" i="2" s="1"/>
  <c r="Q1663" i="1"/>
  <c r="AY14" i="2" s="1"/>
  <c r="P58" i="3" s="1"/>
  <c r="Q2865" i="1"/>
  <c r="CL7" i="2" s="1"/>
  <c r="I85" i="3" s="1"/>
  <c r="Q3267" i="1"/>
  <c r="CY6" i="2" s="1"/>
  <c r="H98" i="3" s="1"/>
  <c r="Q3364" i="1"/>
  <c r="DB10" i="2" s="1"/>
  <c r="L101" i="3" s="1"/>
  <c r="Q3372" i="1"/>
  <c r="DB18" i="2" s="1"/>
  <c r="T101" i="3" s="1"/>
  <c r="L763" i="1"/>
  <c r="L761" i="1"/>
  <c r="J758" i="1"/>
  <c r="N1849" i="1"/>
  <c r="N1847" i="1"/>
  <c r="L1844" i="1"/>
  <c r="J1839" i="1"/>
  <c r="L1879" i="1"/>
  <c r="J1874" i="1"/>
  <c r="J2004" i="1"/>
  <c r="N1998" i="1"/>
  <c r="L2024" i="1"/>
  <c r="N2033" i="1"/>
  <c r="L2028" i="1"/>
  <c r="N2093" i="1"/>
  <c r="N2091" i="1"/>
  <c r="L2117" i="1"/>
  <c r="L2125" i="1"/>
  <c r="L2123" i="1"/>
  <c r="J2120" i="1"/>
  <c r="L2253" i="1"/>
  <c r="J2248" i="1"/>
  <c r="J2374" i="1"/>
  <c r="N2368" i="1"/>
  <c r="N2496" i="1"/>
  <c r="L2520" i="1"/>
  <c r="L2528" i="1"/>
  <c r="J2523" i="1"/>
  <c r="L2563" i="1"/>
  <c r="J2558" i="1"/>
  <c r="N2593" i="1"/>
  <c r="J2587" i="1"/>
  <c r="J2740" i="1"/>
  <c r="N2595" i="1"/>
  <c r="N2874" i="1"/>
  <c r="Q2783" i="1"/>
  <c r="CI18" i="2" s="1"/>
  <c r="T82" i="3" s="1"/>
  <c r="Q1535" i="1"/>
  <c r="AU10" i="2" s="1"/>
  <c r="L54" i="3" s="1"/>
  <c r="Q2365" i="1"/>
  <c r="BV3" i="2" s="1"/>
  <c r="Q1010" i="1"/>
  <c r="AD12" i="2" s="1"/>
  <c r="N37" i="3" s="1"/>
  <c r="Q1132" i="1"/>
  <c r="AH10" i="2" s="1"/>
  <c r="L41" i="3" s="1"/>
  <c r="Q1383" i="1"/>
  <c r="AP13" i="2" s="1"/>
  <c r="O49" i="3" s="1"/>
  <c r="Q1655" i="1"/>
  <c r="AY6" i="2" s="1"/>
  <c r="H58" i="3" s="1"/>
  <c r="Q1758" i="1"/>
  <c r="BB16" i="2" s="1"/>
  <c r="Q2378" i="1"/>
  <c r="BV16" i="2" s="1"/>
  <c r="R77" i="3" s="1"/>
  <c r="Q2587" i="1"/>
  <c r="CC8" i="2" s="1"/>
  <c r="Q2647" i="1"/>
  <c r="CE6" i="2" s="1"/>
  <c r="Q2677" i="1"/>
  <c r="CF5" i="2" s="1"/>
  <c r="Q2779" i="1"/>
  <c r="CI14" i="2" s="1"/>
  <c r="P82" i="3" s="1"/>
  <c r="Q3358" i="1"/>
  <c r="DB4" i="2" s="1"/>
  <c r="F101" i="3" s="1"/>
  <c r="Q3362" i="1"/>
  <c r="DB8" i="2" s="1"/>
  <c r="J101" i="3" s="1"/>
  <c r="Q3366" i="1"/>
  <c r="DB12" i="2" s="1"/>
  <c r="N101" i="3" s="1"/>
  <c r="Q3370" i="1"/>
  <c r="DB16" i="2" s="1"/>
  <c r="R101" i="3" s="1"/>
  <c r="Q3357" i="1"/>
  <c r="DB3" i="2" s="1"/>
  <c r="Q2591" i="1"/>
  <c r="CC12" i="2" s="1"/>
  <c r="Q2681" i="1"/>
  <c r="CF9" i="2" s="1"/>
  <c r="Q1006" i="1"/>
  <c r="AD8" i="2" s="1"/>
  <c r="J37" i="3" s="1"/>
  <c r="Q1128" i="1"/>
  <c r="AH6" i="2" s="1"/>
  <c r="H41" i="3" s="1"/>
  <c r="Q1379" i="1"/>
  <c r="AP9" i="2" s="1"/>
  <c r="K49" i="3" s="1"/>
  <c r="Q1475" i="1"/>
  <c r="AS12" i="2" s="1"/>
  <c r="N52" i="3" s="1"/>
  <c r="Q1596" i="1"/>
  <c r="AW9" i="2" s="1"/>
  <c r="K56" i="3" s="1"/>
  <c r="Q1667" i="1"/>
  <c r="AY18" i="2" s="1"/>
  <c r="T58" i="3" s="1"/>
  <c r="Q2366" i="1"/>
  <c r="BV4" i="2" s="1"/>
  <c r="F77" i="3" s="1"/>
  <c r="Q2583" i="1"/>
  <c r="CC4" i="2" s="1"/>
  <c r="Q2582" i="1"/>
  <c r="CC3" i="2" s="1"/>
  <c r="Q2659" i="1"/>
  <c r="CE18" i="2" s="1"/>
  <c r="Q2689" i="1"/>
  <c r="CF17" i="2" s="1"/>
  <c r="Q3275" i="1"/>
  <c r="CY14" i="2" s="1"/>
  <c r="P98" i="3" s="1"/>
  <c r="Q3361" i="1"/>
  <c r="DB7" i="2" s="1"/>
  <c r="I101" i="3" s="1"/>
  <c r="Q3365" i="1"/>
  <c r="DB11" i="2" s="1"/>
  <c r="M101" i="3" s="1"/>
  <c r="Q3369" i="1"/>
  <c r="DB15" i="2" s="1"/>
  <c r="Q101" i="3" s="1"/>
  <c r="Q3373" i="1"/>
  <c r="DB19" i="2" s="1"/>
  <c r="U101" i="3" s="1"/>
  <c r="Q3738" i="1"/>
  <c r="DN12" i="2" s="1"/>
  <c r="N113" i="3" s="1"/>
  <c r="N1861" i="1"/>
  <c r="N1857" i="1"/>
  <c r="N1855" i="1"/>
  <c r="N1853" i="1"/>
  <c r="N1863" i="1"/>
  <c r="N1851" i="1"/>
  <c r="L1856" i="1"/>
  <c r="L1858" i="1"/>
  <c r="L1862" i="1"/>
  <c r="L1860" i="1"/>
  <c r="L1852" i="1"/>
  <c r="J1859" i="1"/>
  <c r="J1857" i="1"/>
  <c r="J1855" i="1"/>
  <c r="J1861" i="1"/>
  <c r="J1853" i="1"/>
  <c r="N1890" i="1"/>
  <c r="N1892" i="1"/>
  <c r="N1888" i="1"/>
  <c r="N1884" i="1"/>
  <c r="N1886" i="1"/>
  <c r="N1882" i="1"/>
  <c r="L1889" i="1"/>
  <c r="L1891" i="1"/>
  <c r="L1887" i="1"/>
  <c r="L1893" i="1"/>
  <c r="L1885" i="1"/>
  <c r="L1883" i="1"/>
  <c r="J1892" i="1"/>
  <c r="J1894" i="1"/>
  <c r="J1888" i="1"/>
  <c r="J1884" i="1"/>
  <c r="J1882" i="1"/>
  <c r="J1890" i="1"/>
  <c r="N2018" i="1"/>
  <c r="N2012" i="1"/>
  <c r="N2014" i="1"/>
  <c r="N2016" i="1"/>
  <c r="N2010" i="1"/>
  <c r="L2015" i="1"/>
  <c r="L2011" i="1"/>
  <c r="L2017" i="1"/>
  <c r="L2007" i="1"/>
  <c r="J2008" i="1"/>
  <c r="J2014" i="1"/>
  <c r="J2012" i="1"/>
  <c r="J2016" i="1"/>
  <c r="J2010" i="1"/>
  <c r="J2006" i="1"/>
  <c r="N2047" i="1"/>
  <c r="N2041" i="1"/>
  <c r="N2049" i="1"/>
  <c r="N2045" i="1"/>
  <c r="N2039" i="1"/>
  <c r="N2043" i="1"/>
  <c r="N2037" i="1"/>
  <c r="L2044" i="1"/>
  <c r="L2040" i="1"/>
  <c r="L2038" i="1"/>
  <c r="L2048" i="1"/>
  <c r="L2046" i="1"/>
  <c r="L2042" i="1"/>
  <c r="J2045" i="1"/>
  <c r="J2043" i="1"/>
  <c r="J2047" i="1"/>
  <c r="J2041" i="1"/>
  <c r="J2049" i="1"/>
  <c r="J2037" i="1"/>
  <c r="N2101" i="1"/>
  <c r="N2107" i="1"/>
  <c r="N2105" i="1"/>
  <c r="N2111" i="1"/>
  <c r="N2099" i="1"/>
  <c r="N2109" i="1"/>
  <c r="L2104" i="1"/>
  <c r="L2110" i="1"/>
  <c r="L2108" i="1"/>
  <c r="L2100" i="1"/>
  <c r="L2106" i="1"/>
  <c r="L2102" i="1"/>
  <c r="J2111" i="1"/>
  <c r="J2109" i="1"/>
  <c r="J2103" i="1"/>
  <c r="J2107" i="1"/>
  <c r="J2105" i="1"/>
  <c r="J2101" i="1"/>
  <c r="N2138" i="1"/>
  <c r="N2136" i="1"/>
  <c r="N2142" i="1"/>
  <c r="N2140" i="1"/>
  <c r="N2134" i="1"/>
  <c r="N2132" i="1"/>
  <c r="N2130" i="1"/>
  <c r="L2141" i="1"/>
  <c r="L2137" i="1"/>
  <c r="L2139" i="1"/>
  <c r="L2135" i="1"/>
  <c r="L2133" i="1"/>
  <c r="J2138" i="1"/>
  <c r="J2130" i="1"/>
  <c r="J2136" i="1"/>
  <c r="N2260" i="1"/>
  <c r="N2266" i="1"/>
  <c r="N2264" i="1"/>
  <c r="N2258" i="1"/>
  <c r="N2256" i="1"/>
  <c r="L2259" i="1"/>
  <c r="L2263" i="1"/>
  <c r="L2261" i="1"/>
  <c r="L2265" i="1"/>
  <c r="L2255" i="1"/>
  <c r="L2257" i="1"/>
  <c r="J2262" i="1"/>
  <c r="J2258" i="1"/>
  <c r="J2256" i="1"/>
  <c r="J2266" i="1"/>
  <c r="J2264" i="1"/>
  <c r="J2254" i="1"/>
  <c r="J2260" i="1"/>
  <c r="N2386" i="1"/>
  <c r="N2388" i="1"/>
  <c r="N2384" i="1"/>
  <c r="N2382" i="1"/>
  <c r="N2380" i="1"/>
  <c r="N2378" i="1"/>
  <c r="L2389" i="1"/>
  <c r="L2381" i="1"/>
  <c r="L2379" i="1"/>
  <c r="L2387" i="1"/>
  <c r="L2385" i="1"/>
  <c r="J2384" i="1"/>
  <c r="J2378" i="1"/>
  <c r="J2386" i="1"/>
  <c r="J2390" i="1"/>
  <c r="J2388" i="1"/>
  <c r="J2382" i="1"/>
  <c r="J2380" i="1"/>
  <c r="N2510" i="1"/>
  <c r="N2506" i="1"/>
  <c r="N2504" i="1"/>
  <c r="N2508" i="1"/>
  <c r="N2514" i="1"/>
  <c r="N2512" i="1"/>
  <c r="N2502" i="1"/>
  <c r="L2509" i="1"/>
  <c r="L2505" i="1"/>
  <c r="L2513" i="1"/>
  <c r="L2511" i="1"/>
  <c r="L2503" i="1"/>
  <c r="L2507" i="1"/>
  <c r="J2512" i="1"/>
  <c r="J2508" i="1"/>
  <c r="J2510" i="1"/>
  <c r="J2506" i="1"/>
  <c r="J2504" i="1"/>
  <c r="J2502" i="1"/>
  <c r="N2539" i="1"/>
  <c r="N2533" i="1"/>
  <c r="N2545" i="1"/>
  <c r="N2541" i="1"/>
  <c r="L2544" i="1"/>
  <c r="L2542" i="1"/>
  <c r="L2538" i="1"/>
  <c r="L2540" i="1"/>
  <c r="L2534" i="1"/>
  <c r="J2543" i="1"/>
  <c r="J2541" i="1"/>
  <c r="J2545" i="1"/>
  <c r="J2539" i="1"/>
  <c r="J2537" i="1"/>
  <c r="J2535" i="1"/>
  <c r="J2533" i="1"/>
  <c r="N2574" i="1"/>
  <c r="N2572" i="1"/>
  <c r="N2570" i="1"/>
  <c r="N2568" i="1"/>
  <c r="N2566" i="1"/>
  <c r="N2564" i="1"/>
  <c r="L2573" i="1"/>
  <c r="L2569" i="1"/>
  <c r="L2571" i="1"/>
  <c r="L2575" i="1"/>
  <c r="L2567" i="1"/>
  <c r="L2565" i="1"/>
  <c r="J2576" i="1"/>
  <c r="J2568" i="1"/>
  <c r="J2566" i="1"/>
  <c r="J2570" i="1"/>
  <c r="J2572" i="1"/>
  <c r="J2564" i="1"/>
  <c r="J2574" i="1"/>
  <c r="N2607" i="1"/>
  <c r="N2605" i="1"/>
  <c r="N2603" i="1"/>
  <c r="N2583" i="1"/>
  <c r="N2587" i="1"/>
  <c r="N2591" i="1"/>
  <c r="L2602" i="1"/>
  <c r="L2598" i="1"/>
  <c r="L2596" i="1"/>
  <c r="L2606" i="1"/>
  <c r="L2600" i="1"/>
  <c r="L2586" i="1"/>
  <c r="L2590" i="1"/>
  <c r="L2594" i="1"/>
  <c r="J2603" i="1"/>
  <c r="J2601" i="1"/>
  <c r="J2595" i="1"/>
  <c r="J2605" i="1"/>
  <c r="J2599" i="1"/>
  <c r="J2597" i="1"/>
  <c r="J2585" i="1"/>
  <c r="J2589" i="1"/>
  <c r="J2593" i="1"/>
  <c r="J2607" i="1"/>
  <c r="N2630" i="1"/>
  <c r="N2628" i="1"/>
  <c r="N2634" i="1"/>
  <c r="N2632" i="1"/>
  <c r="N2636" i="1"/>
  <c r="N2626" i="1"/>
  <c r="N2614" i="1"/>
  <c r="N2618" i="1"/>
  <c r="N2622" i="1"/>
  <c r="L2637" i="1"/>
  <c r="L2633" i="1"/>
  <c r="L2635" i="1"/>
  <c r="L2613" i="1"/>
  <c r="L2631" i="1"/>
  <c r="L2629" i="1"/>
  <c r="L2617" i="1"/>
  <c r="L2621" i="1"/>
  <c r="L2625" i="1"/>
  <c r="J2638" i="1"/>
  <c r="J2636" i="1"/>
  <c r="J2632" i="1"/>
  <c r="J2616" i="1"/>
  <c r="J2620" i="1"/>
  <c r="J2624" i="1"/>
  <c r="N2663" i="1"/>
  <c r="N2657" i="1"/>
  <c r="N2669" i="1"/>
  <c r="N2667" i="1"/>
  <c r="N2665" i="1"/>
  <c r="N2647" i="1"/>
  <c r="N2651" i="1"/>
  <c r="N2655" i="1"/>
  <c r="N2661" i="1"/>
  <c r="N2659" i="1"/>
  <c r="L2662" i="1"/>
  <c r="L2668" i="1"/>
  <c r="L2658" i="1"/>
  <c r="L2646" i="1"/>
  <c r="L2650" i="1"/>
  <c r="L2654" i="1"/>
  <c r="L2664" i="1"/>
  <c r="L2660" i="1"/>
  <c r="L2644" i="1"/>
  <c r="J2665" i="1"/>
  <c r="J2667" i="1"/>
  <c r="J2663" i="1"/>
  <c r="J2661" i="1"/>
  <c r="J2659" i="1"/>
  <c r="J2657" i="1"/>
  <c r="J2645" i="1"/>
  <c r="J2649" i="1"/>
  <c r="J2653" i="1"/>
  <c r="N2698" i="1"/>
  <c r="N2694" i="1"/>
  <c r="N2700" i="1"/>
  <c r="N2692" i="1"/>
  <c r="N2690" i="1"/>
  <c r="N2688" i="1"/>
  <c r="N2676" i="1"/>
  <c r="N2680" i="1"/>
  <c r="N2684" i="1"/>
  <c r="N2696" i="1"/>
  <c r="N2678" i="1"/>
  <c r="N2682" i="1"/>
  <c r="N2686" i="1"/>
  <c r="L2699" i="1"/>
  <c r="L2693" i="1"/>
  <c r="L2695" i="1"/>
  <c r="L2697" i="1"/>
  <c r="L2691" i="1"/>
  <c r="L2679" i="1"/>
  <c r="L2683" i="1"/>
  <c r="L2687" i="1"/>
  <c r="L2677" i="1"/>
  <c r="L2681" i="1"/>
  <c r="L2685" i="1"/>
  <c r="J2700" i="1"/>
  <c r="J2692" i="1"/>
  <c r="J2690" i="1"/>
  <c r="J2698" i="1"/>
  <c r="J2694" i="1"/>
  <c r="J2696" i="1"/>
  <c r="J2678" i="1"/>
  <c r="J2682" i="1"/>
  <c r="J2686" i="1"/>
  <c r="J2676" i="1"/>
  <c r="J2680" i="1"/>
  <c r="J2684" i="1"/>
  <c r="N2727" i="1"/>
  <c r="N2723" i="1"/>
  <c r="N2717" i="1"/>
  <c r="N2725" i="1"/>
  <c r="N2709" i="1"/>
  <c r="N2713" i="1"/>
  <c r="N2715" i="1"/>
  <c r="N2721" i="1"/>
  <c r="N2719" i="1"/>
  <c r="N2707" i="1"/>
  <c r="N2711" i="1"/>
  <c r="L2722" i="1"/>
  <c r="L2720" i="1"/>
  <c r="L2726" i="1"/>
  <c r="L2730" i="1"/>
  <c r="L2708" i="1"/>
  <c r="L2712" i="1"/>
  <c r="L2718" i="1"/>
  <c r="L2706" i="1"/>
  <c r="L2710" i="1"/>
  <c r="L2714" i="1"/>
  <c r="J2729" i="1"/>
  <c r="J2725" i="1"/>
  <c r="J2719" i="1"/>
  <c r="J2731" i="1"/>
  <c r="J2727" i="1"/>
  <c r="J2723" i="1"/>
  <c r="J2715" i="1"/>
  <c r="J2721" i="1"/>
  <c r="J2707" i="1"/>
  <c r="J2711" i="1"/>
  <c r="J2709" i="1"/>
  <c r="J2713" i="1"/>
  <c r="J2717" i="1"/>
  <c r="N2758" i="1"/>
  <c r="N2754" i="1"/>
  <c r="N2752" i="1"/>
  <c r="N2760" i="1"/>
  <c r="N2756" i="1"/>
  <c r="N2740" i="1"/>
  <c r="N2744" i="1"/>
  <c r="N2748" i="1"/>
  <c r="N2762" i="1"/>
  <c r="N2750" i="1"/>
  <c r="L2761" i="1"/>
  <c r="L2759" i="1"/>
  <c r="L2739" i="1"/>
  <c r="L2743" i="1"/>
  <c r="L2747" i="1"/>
  <c r="L2757" i="1"/>
  <c r="L2755" i="1"/>
  <c r="L2751" i="1"/>
  <c r="L2737" i="1"/>
  <c r="J2762" i="1"/>
  <c r="J2760" i="1"/>
  <c r="J2756" i="1"/>
  <c r="J2738" i="1"/>
  <c r="J2742" i="1"/>
  <c r="J2746" i="1"/>
  <c r="J2754" i="1"/>
  <c r="J2752" i="1"/>
  <c r="J2750" i="1"/>
  <c r="N2791" i="1"/>
  <c r="N2787" i="1"/>
  <c r="N2781" i="1"/>
  <c r="N2789" i="1"/>
  <c r="N2783" i="1"/>
  <c r="N2769" i="1"/>
  <c r="N2773" i="1"/>
  <c r="N2777" i="1"/>
  <c r="N2771" i="1"/>
  <c r="N2775" i="1"/>
  <c r="N2779" i="1"/>
  <c r="L2788" i="1"/>
  <c r="L2786" i="1"/>
  <c r="L2790" i="1"/>
  <c r="L2784" i="1"/>
  <c r="L2782" i="1"/>
  <c r="L2772" i="1"/>
  <c r="L2776" i="1"/>
  <c r="L2780" i="1"/>
  <c r="L2770" i="1"/>
  <c r="L2774" i="1"/>
  <c r="L2778" i="1"/>
  <c r="J2789" i="1"/>
  <c r="J2793" i="1"/>
  <c r="J2791" i="1"/>
  <c r="J2785" i="1"/>
  <c r="J2783" i="1"/>
  <c r="J2781" i="1"/>
  <c r="J2771" i="1"/>
  <c r="J2775" i="1"/>
  <c r="J2779" i="1"/>
  <c r="J2787" i="1"/>
  <c r="J2769" i="1"/>
  <c r="J2773" i="1"/>
  <c r="J2777" i="1"/>
  <c r="N2882" i="1"/>
  <c r="N2880" i="1"/>
  <c r="N2884" i="1"/>
  <c r="N2862" i="1"/>
  <c r="N2866" i="1"/>
  <c r="N2870" i="1"/>
  <c r="N2878" i="1"/>
  <c r="L2881" i="1"/>
  <c r="L2879" i="1"/>
  <c r="L2885" i="1"/>
  <c r="L2883" i="1"/>
  <c r="L2865" i="1"/>
  <c r="L2869" i="1"/>
  <c r="L2873" i="1"/>
  <c r="L2861" i="1"/>
  <c r="L2875" i="1"/>
  <c r="J2878" i="1"/>
  <c r="J2876" i="1"/>
  <c r="J2880" i="1"/>
  <c r="J2886" i="1"/>
  <c r="J2884" i="1"/>
  <c r="J2864" i="1"/>
  <c r="J2868" i="1"/>
  <c r="J2872" i="1"/>
  <c r="J2882" i="1"/>
  <c r="J2874" i="1"/>
  <c r="N3103" i="1"/>
  <c r="N3101" i="1"/>
  <c r="N3095" i="1"/>
  <c r="N3099" i="1"/>
  <c r="N3097" i="1"/>
  <c r="N3093" i="1"/>
  <c r="N3091" i="1"/>
  <c r="N3081" i="1"/>
  <c r="N3085" i="1"/>
  <c r="N3089" i="1"/>
  <c r="N3079" i="1"/>
  <c r="N3083" i="1"/>
  <c r="N3087" i="1"/>
  <c r="L3102" i="1"/>
  <c r="L3100" i="1"/>
  <c r="L3094" i="1"/>
  <c r="L3092" i="1"/>
  <c r="L3098" i="1"/>
  <c r="L3096" i="1"/>
  <c r="L3078" i="1"/>
  <c r="L3080" i="1"/>
  <c r="L3084" i="1"/>
  <c r="L3088" i="1"/>
  <c r="L3082" i="1"/>
  <c r="L3086" i="1"/>
  <c r="L3090" i="1"/>
  <c r="J3097" i="1"/>
  <c r="J3091" i="1"/>
  <c r="J3103" i="1"/>
  <c r="J3099" i="1"/>
  <c r="J3101" i="1"/>
  <c r="J3079" i="1"/>
  <c r="J3083" i="1"/>
  <c r="J3087" i="1"/>
  <c r="J3081" i="1"/>
  <c r="J3085" i="1"/>
  <c r="J3089" i="1"/>
  <c r="N778" i="1"/>
  <c r="N772" i="1"/>
  <c r="N774" i="1"/>
  <c r="N776" i="1"/>
  <c r="N768" i="1"/>
  <c r="N770" i="1"/>
  <c r="N766" i="1"/>
  <c r="L773" i="1"/>
  <c r="L777" i="1"/>
  <c r="L767" i="1"/>
  <c r="L775" i="1"/>
  <c r="J768" i="1"/>
  <c r="J778" i="1"/>
  <c r="J772" i="1"/>
  <c r="J766" i="1"/>
  <c r="J774" i="1"/>
  <c r="N2173" i="1"/>
  <c r="N2165" i="1"/>
  <c r="N2169" i="1"/>
  <c r="N2167" i="1"/>
  <c r="N2155" i="1"/>
  <c r="N2153" i="1"/>
  <c r="N2159" i="1"/>
  <c r="N2157" i="1"/>
  <c r="N2163" i="1"/>
  <c r="N2151" i="1"/>
  <c r="N2149" i="1"/>
  <c r="L2162" i="1"/>
  <c r="L2170" i="1"/>
  <c r="L2168" i="1"/>
  <c r="L2148" i="1"/>
  <c r="L2160" i="1"/>
  <c r="L2158" i="1"/>
  <c r="L2166" i="1"/>
  <c r="L2156" i="1"/>
  <c r="L2154" i="1"/>
  <c r="J2167" i="1"/>
  <c r="J2163" i="1"/>
  <c r="J2169" i="1"/>
  <c r="J2171" i="1"/>
  <c r="J2165" i="1"/>
  <c r="J2149" i="1"/>
  <c r="J2153" i="1"/>
  <c r="J2151" i="1"/>
  <c r="J2161" i="1"/>
  <c r="J2159" i="1"/>
  <c r="K381" i="1"/>
  <c r="O381" i="1"/>
  <c r="M382" i="1"/>
  <c r="K383" i="1"/>
  <c r="O383" i="1"/>
  <c r="M384" i="1"/>
  <c r="K385" i="1"/>
  <c r="O385" i="1"/>
  <c r="M386" i="1"/>
  <c r="K387" i="1"/>
  <c r="O387" i="1"/>
  <c r="M388" i="1"/>
  <c r="K389" i="1"/>
  <c r="O389" i="1"/>
  <c r="M390" i="1"/>
  <c r="K391" i="1"/>
  <c r="O391" i="1"/>
  <c r="M392" i="1"/>
  <c r="K393" i="1"/>
  <c r="O393" i="1"/>
  <c r="M394" i="1"/>
  <c r="K395" i="1"/>
  <c r="O395" i="1"/>
  <c r="M396" i="1"/>
  <c r="K397" i="1"/>
  <c r="O397" i="1"/>
  <c r="M398" i="1"/>
  <c r="K399" i="1"/>
  <c r="O399" i="1"/>
  <c r="M400" i="1"/>
  <c r="K401" i="1"/>
  <c r="O401" i="1"/>
  <c r="M402" i="1"/>
  <c r="K403" i="1"/>
  <c r="O403" i="1"/>
  <c r="M404" i="1"/>
  <c r="K405" i="1"/>
  <c r="O405" i="1"/>
  <c r="M406" i="1"/>
  <c r="K505" i="1"/>
  <c r="O505" i="1"/>
  <c r="M506" i="1"/>
  <c r="K507" i="1"/>
  <c r="O507" i="1"/>
  <c r="M508" i="1"/>
  <c r="K509" i="1"/>
  <c r="O509" i="1"/>
  <c r="M510" i="1"/>
  <c r="K511" i="1"/>
  <c r="O511" i="1"/>
  <c r="M512" i="1"/>
  <c r="K513" i="1"/>
  <c r="O513" i="1"/>
  <c r="M514" i="1"/>
  <c r="K515" i="1"/>
  <c r="O515" i="1"/>
  <c r="M516" i="1"/>
  <c r="K517" i="1"/>
  <c r="O517" i="1"/>
  <c r="M518" i="1"/>
  <c r="K519" i="1"/>
  <c r="O519" i="1"/>
  <c r="M520" i="1"/>
  <c r="K521" i="1"/>
  <c r="O521" i="1"/>
  <c r="M522" i="1"/>
  <c r="K523" i="1"/>
  <c r="O523" i="1"/>
  <c r="M524" i="1"/>
  <c r="K525" i="1"/>
  <c r="O525" i="1"/>
  <c r="M526" i="1"/>
  <c r="K527" i="1"/>
  <c r="O527" i="1"/>
  <c r="M528" i="1"/>
  <c r="K529" i="1"/>
  <c r="O529" i="1"/>
  <c r="M530" i="1"/>
  <c r="K600" i="1"/>
  <c r="M605" i="1"/>
  <c r="O610" i="1"/>
  <c r="K616" i="1"/>
  <c r="M621" i="1"/>
  <c r="M381" i="1"/>
  <c r="K382" i="1"/>
  <c r="O382" i="1"/>
  <c r="M383" i="1"/>
  <c r="K384" i="1"/>
  <c r="O384" i="1"/>
  <c r="M385" i="1"/>
  <c r="K386" i="1"/>
  <c r="O386" i="1"/>
  <c r="M387" i="1"/>
  <c r="K388" i="1"/>
  <c r="O388" i="1"/>
  <c r="M389" i="1"/>
  <c r="K390" i="1"/>
  <c r="O390" i="1"/>
  <c r="M391" i="1"/>
  <c r="K392" i="1"/>
  <c r="O392" i="1"/>
  <c r="M393" i="1"/>
  <c r="K394" i="1"/>
  <c r="O394" i="1"/>
  <c r="M395" i="1"/>
  <c r="K396" i="1"/>
  <c r="O396" i="1"/>
  <c r="M397" i="1"/>
  <c r="K398" i="1"/>
  <c r="O398" i="1"/>
  <c r="M399" i="1"/>
  <c r="K400" i="1"/>
  <c r="O400" i="1"/>
  <c r="M401" i="1"/>
  <c r="K402" i="1"/>
  <c r="O402" i="1"/>
  <c r="M403" i="1"/>
  <c r="K404" i="1"/>
  <c r="O404" i="1"/>
  <c r="M405" i="1"/>
  <c r="K406" i="1"/>
  <c r="O406" i="1"/>
  <c r="M505" i="1"/>
  <c r="K506" i="1"/>
  <c r="O506" i="1"/>
  <c r="M507" i="1"/>
  <c r="K508" i="1"/>
  <c r="O508" i="1"/>
  <c r="M509" i="1"/>
  <c r="K510" i="1"/>
  <c r="O510" i="1"/>
  <c r="M511" i="1"/>
  <c r="K512" i="1"/>
  <c r="O512" i="1"/>
  <c r="M513" i="1"/>
  <c r="K514" i="1"/>
  <c r="O514" i="1"/>
  <c r="M515" i="1"/>
  <c r="K516" i="1"/>
  <c r="O516" i="1"/>
  <c r="M517" i="1"/>
  <c r="K518" i="1"/>
  <c r="Q2531" i="1"/>
  <c r="CA14" i="2" s="1"/>
  <c r="Q3120" i="1"/>
  <c r="CT14" i="2" s="1"/>
  <c r="P93" i="3" s="1"/>
  <c r="Q3730" i="1"/>
  <c r="DN4" i="2" s="1"/>
  <c r="F113" i="3" s="1"/>
  <c r="Q2122" i="1"/>
  <c r="BN8" i="2" s="1"/>
  <c r="J69" i="3" s="1"/>
  <c r="Q3112" i="1"/>
  <c r="CT6" i="2" s="1"/>
  <c r="H93" i="3" s="1"/>
  <c r="Q886" i="1"/>
  <c r="Z12" i="2" s="1"/>
  <c r="N33" i="3" s="1"/>
  <c r="Q3729" i="1"/>
  <c r="DN3" i="2" s="1"/>
  <c r="Q1345" i="1"/>
  <c r="AO6" i="2" s="1"/>
  <c r="H48" i="3" s="1"/>
  <c r="Q1414" i="1"/>
  <c r="AQ13" i="2" s="1"/>
  <c r="O50" i="3" s="1"/>
  <c r="Q1466" i="1"/>
  <c r="AS3" i="2" s="1"/>
  <c r="Q2869" i="1"/>
  <c r="CL11" i="2" s="1"/>
  <c r="M85" i="3" s="1"/>
  <c r="Q3489" i="1"/>
  <c r="DF11" i="2" s="1"/>
  <c r="M105" i="3" s="1"/>
  <c r="Q1406" i="1"/>
  <c r="AQ5" i="2" s="1"/>
  <c r="G50" i="3" s="1"/>
  <c r="Q1467" i="1"/>
  <c r="AS4" i="2" s="1"/>
  <c r="F52" i="3" s="1"/>
  <c r="Q1531" i="1"/>
  <c r="AU6" i="2" s="1"/>
  <c r="H54" i="3" s="1"/>
  <c r="Q2561" i="1"/>
  <c r="CB13" i="2" s="1"/>
  <c r="Q2877" i="1"/>
  <c r="CL19" i="2" s="1"/>
  <c r="U85" i="3" s="1"/>
  <c r="Q3205" i="1"/>
  <c r="CW6" i="2" s="1"/>
  <c r="H96" i="3" s="1"/>
  <c r="Q1357" i="1"/>
  <c r="AO18" i="2" s="1"/>
  <c r="T48" i="3" s="1"/>
  <c r="Q1418" i="1"/>
  <c r="AQ17" i="2" s="1"/>
  <c r="S50" i="3" s="1"/>
  <c r="Q2873" i="1"/>
  <c r="CL15" i="2" s="1"/>
  <c r="Q85" i="3" s="1"/>
  <c r="J1863" i="1"/>
  <c r="J2018" i="1"/>
  <c r="J2142" i="1"/>
  <c r="N2390" i="1"/>
  <c r="J2514" i="1"/>
  <c r="N2576" i="1"/>
  <c r="N2638" i="1"/>
  <c r="J2669" i="1"/>
  <c r="N2731" i="1"/>
  <c r="N2793" i="1"/>
  <c r="J776" i="1"/>
  <c r="N2171" i="1"/>
  <c r="J2173" i="1"/>
  <c r="Q1500" i="1"/>
  <c r="AT6" i="2" s="1"/>
  <c r="H53" i="3" s="1"/>
  <c r="Q2527" i="1"/>
  <c r="CA10" i="2" s="1"/>
  <c r="Q3111" i="1"/>
  <c r="CT5" i="2" s="1"/>
  <c r="G93" i="3" s="1"/>
  <c r="Q3119" i="1"/>
  <c r="CT13" i="2" s="1"/>
  <c r="O93" i="3" s="1"/>
  <c r="Q3745" i="1"/>
  <c r="DN19" i="2" s="1"/>
  <c r="U113" i="3" s="1"/>
  <c r="Q2706" i="1"/>
  <c r="CG3" i="2" s="1"/>
  <c r="Q3737" i="1"/>
  <c r="DN11" i="2" s="1"/>
  <c r="M113" i="3" s="1"/>
  <c r="Q2523" i="1"/>
  <c r="CA6" i="2" s="1"/>
  <c r="Q2715" i="1"/>
  <c r="CG12" i="2" s="1"/>
  <c r="Q3116" i="1"/>
  <c r="CT10" i="2" s="1"/>
  <c r="L93" i="3" s="1"/>
  <c r="Q3124" i="1"/>
  <c r="CT18" i="2" s="1"/>
  <c r="T93" i="3" s="1"/>
  <c r="Q3734" i="1"/>
  <c r="DN8" i="2" s="1"/>
  <c r="J113" i="3" s="1"/>
  <c r="Q3742" i="1"/>
  <c r="DN16" i="2" s="1"/>
  <c r="R113" i="3" s="1"/>
  <c r="Q890" i="1"/>
  <c r="Z16" i="2" s="1"/>
  <c r="R33" i="3" s="1"/>
  <c r="Q1637" i="1"/>
  <c r="AX19" i="2" s="1"/>
  <c r="U57" i="3" s="1"/>
  <c r="Q2130" i="1"/>
  <c r="BN16" i="2" s="1"/>
  <c r="R69" i="3" s="1"/>
  <c r="Q2535" i="1"/>
  <c r="CA18" i="2" s="1"/>
  <c r="Q2707" i="1"/>
  <c r="CG4" i="2" s="1"/>
  <c r="Q3115" i="1"/>
  <c r="CT9" i="2" s="1"/>
  <c r="K93" i="3" s="1"/>
  <c r="Q3123" i="1"/>
  <c r="CT17" i="2" s="1"/>
  <c r="S93" i="3" s="1"/>
  <c r="Q3733" i="1"/>
  <c r="DN7" i="2" s="1"/>
  <c r="I113" i="3" s="1"/>
  <c r="Q3741" i="1"/>
  <c r="DN15" i="2" s="1"/>
  <c r="Q113" i="3" s="1"/>
  <c r="K622" i="1"/>
  <c r="K629" i="1"/>
  <c r="O629" i="1"/>
  <c r="M630" i="1"/>
  <c r="K631" i="1"/>
  <c r="O631" i="1"/>
  <c r="M632" i="1"/>
  <c r="K633" i="1"/>
  <c r="O633" i="1"/>
  <c r="M634" i="1"/>
  <c r="K635" i="1"/>
  <c r="O635" i="1"/>
  <c r="M636" i="1"/>
  <c r="K637" i="1"/>
  <c r="O637" i="1"/>
  <c r="M638" i="1"/>
  <c r="K639" i="1"/>
  <c r="O639" i="1"/>
  <c r="M640" i="1"/>
  <c r="K641" i="1"/>
  <c r="O641" i="1"/>
  <c r="M642" i="1"/>
  <c r="K643" i="1"/>
  <c r="O643" i="1"/>
  <c r="M644" i="1"/>
  <c r="K645" i="1"/>
  <c r="O645" i="1"/>
  <c r="M646" i="1"/>
  <c r="K647" i="1"/>
  <c r="O647" i="1"/>
  <c r="M648" i="1"/>
  <c r="K649" i="1"/>
  <c r="O649" i="1"/>
  <c r="M650" i="1"/>
  <c r="K651" i="1"/>
  <c r="O651" i="1"/>
  <c r="M652" i="1"/>
  <c r="K653" i="1"/>
  <c r="O653" i="1"/>
  <c r="M654" i="1"/>
  <c r="K877" i="1"/>
  <c r="O877" i="1"/>
  <c r="M878" i="1"/>
  <c r="K879" i="1"/>
  <c r="O879" i="1"/>
  <c r="M880" i="1"/>
  <c r="K881" i="1"/>
  <c r="O881" i="1"/>
  <c r="M882" i="1"/>
  <c r="K883" i="1"/>
  <c r="O883" i="1"/>
  <c r="M884" i="1"/>
  <c r="K885" i="1"/>
  <c r="O885" i="1"/>
  <c r="M886" i="1"/>
  <c r="K887" i="1"/>
  <c r="O887" i="1"/>
  <c r="M888" i="1"/>
  <c r="K889" i="1"/>
  <c r="O889" i="1"/>
  <c r="M890" i="1"/>
  <c r="K891" i="1"/>
  <c r="O891" i="1"/>
  <c r="M892" i="1"/>
  <c r="K893" i="1"/>
  <c r="O893" i="1"/>
  <c r="M894" i="1"/>
  <c r="K895" i="1"/>
  <c r="O895" i="1"/>
  <c r="M896" i="1"/>
  <c r="K897" i="1"/>
  <c r="O897" i="1"/>
  <c r="M898" i="1"/>
  <c r="K899" i="1"/>
  <c r="O899" i="1"/>
  <c r="M900" i="1"/>
  <c r="K901" i="1"/>
  <c r="O901" i="1"/>
  <c r="M902" i="1"/>
  <c r="K1001" i="1"/>
  <c r="O1001" i="1"/>
  <c r="M1002" i="1"/>
  <c r="K1003" i="1"/>
  <c r="O1003" i="1"/>
  <c r="M1004" i="1"/>
  <c r="K1005" i="1"/>
  <c r="O1005" i="1"/>
  <c r="M1006" i="1"/>
  <c r="K1007" i="1"/>
  <c r="O1007" i="1"/>
  <c r="M1008" i="1"/>
  <c r="K1009" i="1"/>
  <c r="O1009" i="1"/>
  <c r="M1010" i="1"/>
  <c r="K1011" i="1"/>
  <c r="O1011" i="1"/>
  <c r="M1012" i="1"/>
  <c r="K1013" i="1"/>
  <c r="O1013" i="1"/>
  <c r="M1014" i="1"/>
  <c r="K1015" i="1"/>
  <c r="O1015" i="1"/>
  <c r="M1016" i="1"/>
  <c r="K1017" i="1"/>
  <c r="O1017" i="1"/>
  <c r="M1018" i="1"/>
  <c r="K1019" i="1"/>
  <c r="O1019" i="1"/>
  <c r="M1020" i="1"/>
  <c r="K1021" i="1"/>
  <c r="O1021" i="1"/>
  <c r="M1022" i="1"/>
  <c r="K1023" i="1"/>
  <c r="O1023" i="1"/>
  <c r="M1024" i="1"/>
  <c r="K1025" i="1"/>
  <c r="O1025" i="1"/>
  <c r="M1026" i="1"/>
  <c r="K1125" i="1"/>
  <c r="O1125" i="1"/>
  <c r="M1126" i="1"/>
  <c r="K1127" i="1"/>
  <c r="O1127" i="1"/>
  <c r="M1128" i="1"/>
  <c r="K1129" i="1"/>
  <c r="O1129" i="1"/>
  <c r="M1130" i="1"/>
  <c r="K1131" i="1"/>
  <c r="O1131" i="1"/>
  <c r="M1132" i="1"/>
  <c r="K1133" i="1"/>
  <c r="O1133" i="1"/>
  <c r="M1134" i="1"/>
  <c r="K1135" i="1"/>
  <c r="O1135" i="1"/>
  <c r="M1136" i="1"/>
  <c r="K1137" i="1"/>
  <c r="O1137" i="1"/>
  <c r="M1138" i="1"/>
  <c r="K1139" i="1"/>
  <c r="O1139" i="1"/>
  <c r="M1140" i="1"/>
  <c r="K1141" i="1"/>
  <c r="O1141" i="1"/>
  <c r="M1142" i="1"/>
  <c r="K1143" i="1"/>
  <c r="O1143" i="1"/>
  <c r="M1144" i="1"/>
  <c r="K1145" i="1"/>
  <c r="O1145" i="1"/>
  <c r="M1146" i="1"/>
  <c r="K1147" i="1"/>
  <c r="O1147" i="1"/>
  <c r="M1148" i="1"/>
  <c r="K1149" i="1"/>
  <c r="O1149" i="1"/>
  <c r="M1150" i="1"/>
  <c r="K1249" i="1"/>
  <c r="O1249" i="1"/>
  <c r="M1250" i="1"/>
  <c r="K1251" i="1"/>
  <c r="O1251" i="1"/>
  <c r="M1252" i="1"/>
  <c r="K1253" i="1"/>
  <c r="O1253" i="1"/>
  <c r="M1254" i="1"/>
  <c r="K1255" i="1"/>
  <c r="O1255" i="1"/>
  <c r="M1256" i="1"/>
  <c r="K1257" i="1"/>
  <c r="O1257" i="1"/>
  <c r="M1258" i="1"/>
  <c r="K1259" i="1"/>
  <c r="O1259" i="1"/>
  <c r="M1260" i="1"/>
  <c r="K1261" i="1"/>
  <c r="O1261" i="1"/>
  <c r="M1262" i="1"/>
  <c r="K1263" i="1"/>
  <c r="O1263" i="1"/>
  <c r="M1264" i="1"/>
  <c r="K1265" i="1"/>
  <c r="O1265" i="1"/>
  <c r="M1266" i="1"/>
  <c r="K1267" i="1"/>
  <c r="O1267" i="1"/>
  <c r="M1268" i="1"/>
  <c r="K1269" i="1"/>
  <c r="O1269" i="1"/>
  <c r="M1270" i="1"/>
  <c r="K1271" i="1"/>
  <c r="O1271" i="1"/>
  <c r="M1272" i="1"/>
  <c r="K1273" i="1"/>
  <c r="O1273" i="1"/>
  <c r="M1274" i="1"/>
  <c r="K1342" i="1"/>
  <c r="O1342" i="1"/>
  <c r="M1343" i="1"/>
  <c r="K1344" i="1"/>
  <c r="O1344" i="1"/>
  <c r="M1345" i="1"/>
  <c r="K1346" i="1"/>
  <c r="O1346" i="1"/>
  <c r="M1347" i="1"/>
  <c r="K1348" i="1"/>
  <c r="O1348" i="1"/>
  <c r="M1349" i="1"/>
  <c r="K1350" i="1"/>
  <c r="O1350" i="1"/>
  <c r="M1351" i="1"/>
  <c r="K1352" i="1"/>
  <c r="O1352" i="1"/>
  <c r="M1353" i="1"/>
  <c r="K1354" i="1"/>
  <c r="O1354" i="1"/>
  <c r="M1355" i="1"/>
  <c r="K1356" i="1"/>
  <c r="O1356" i="1"/>
  <c r="M1357" i="1"/>
  <c r="K1358" i="1"/>
  <c r="O1358" i="1"/>
  <c r="M1359" i="1"/>
  <c r="K1360" i="1"/>
  <c r="O1360" i="1"/>
  <c r="M1361" i="1"/>
  <c r="K1362" i="1"/>
  <c r="O1362" i="1"/>
  <c r="M1363" i="1"/>
  <c r="K1364" i="1"/>
  <c r="O1364" i="1"/>
  <c r="M1365" i="1"/>
  <c r="K1366" i="1"/>
  <c r="O1366" i="1"/>
  <c r="M1367" i="1"/>
  <c r="K1373" i="1"/>
  <c r="O1373" i="1"/>
  <c r="M1374" i="1"/>
  <c r="K1375" i="1"/>
  <c r="O1375" i="1"/>
  <c r="M1376" i="1"/>
  <c r="K1377" i="1"/>
  <c r="O1377" i="1"/>
  <c r="M1378" i="1"/>
  <c r="K1379" i="1"/>
  <c r="O1379" i="1"/>
  <c r="M1380" i="1"/>
  <c r="K1381" i="1"/>
  <c r="O1381" i="1"/>
  <c r="M1382" i="1"/>
  <c r="K1383" i="1"/>
  <c r="O1383" i="1"/>
  <c r="M1384" i="1"/>
  <c r="K1385" i="1"/>
  <c r="O518" i="1"/>
  <c r="M519" i="1"/>
  <c r="K520" i="1"/>
  <c r="O520" i="1"/>
  <c r="M521" i="1"/>
  <c r="K522" i="1"/>
  <c r="O522" i="1"/>
  <c r="M523" i="1"/>
  <c r="K524" i="1"/>
  <c r="O524" i="1"/>
  <c r="M525" i="1"/>
  <c r="K526" i="1"/>
  <c r="O526" i="1"/>
  <c r="M527" i="1"/>
  <c r="K528" i="1"/>
  <c r="O528" i="1"/>
  <c r="M529" i="1"/>
  <c r="K530" i="1"/>
  <c r="O530" i="1"/>
  <c r="O601" i="1"/>
  <c r="K607" i="1"/>
  <c r="M612" i="1"/>
  <c r="O617" i="1"/>
  <c r="K623" i="1"/>
  <c r="M629" i="1"/>
  <c r="K630" i="1"/>
  <c r="O630" i="1"/>
  <c r="M631" i="1"/>
  <c r="K632" i="1"/>
  <c r="O632" i="1"/>
  <c r="M633" i="1"/>
  <c r="K634" i="1"/>
  <c r="O634" i="1"/>
  <c r="M635" i="1"/>
  <c r="K636" i="1"/>
  <c r="O636" i="1"/>
  <c r="M637" i="1"/>
  <c r="K638" i="1"/>
  <c r="O638" i="1"/>
  <c r="M639" i="1"/>
  <c r="K640" i="1"/>
  <c r="O640" i="1"/>
  <c r="M641" i="1"/>
  <c r="K642" i="1"/>
  <c r="O642" i="1"/>
  <c r="M643" i="1"/>
  <c r="K644" i="1"/>
  <c r="O644" i="1"/>
  <c r="M645" i="1"/>
  <c r="K646" i="1"/>
  <c r="O646" i="1"/>
  <c r="M647" i="1"/>
  <c r="K648" i="1"/>
  <c r="O648" i="1"/>
  <c r="M649" i="1"/>
  <c r="K650" i="1"/>
  <c r="O650" i="1"/>
  <c r="M651" i="1"/>
  <c r="K652" i="1"/>
  <c r="O652" i="1"/>
  <c r="M653" i="1"/>
  <c r="K654" i="1"/>
  <c r="O654" i="1"/>
  <c r="M877" i="1"/>
  <c r="K878" i="1"/>
  <c r="O878" i="1"/>
  <c r="M879" i="1"/>
  <c r="K880" i="1"/>
  <c r="O880" i="1"/>
  <c r="M881" i="1"/>
  <c r="K882" i="1"/>
  <c r="O882" i="1"/>
  <c r="M883" i="1"/>
  <c r="K884" i="1"/>
  <c r="O884" i="1"/>
  <c r="M885" i="1"/>
  <c r="K886" i="1"/>
  <c r="O886" i="1"/>
  <c r="M887" i="1"/>
  <c r="K888" i="1"/>
  <c r="O888" i="1"/>
  <c r="M889" i="1"/>
  <c r="K890" i="1"/>
  <c r="O890" i="1"/>
  <c r="M891" i="1"/>
  <c r="K892" i="1"/>
  <c r="O892" i="1"/>
  <c r="M893" i="1"/>
  <c r="K894" i="1"/>
  <c r="O894" i="1"/>
  <c r="M895" i="1"/>
  <c r="K896" i="1"/>
  <c r="O896" i="1"/>
  <c r="M897" i="1"/>
  <c r="K898" i="1"/>
  <c r="O898" i="1"/>
  <c r="M899" i="1"/>
  <c r="K900" i="1"/>
  <c r="O900" i="1"/>
  <c r="M901" i="1"/>
  <c r="K902" i="1"/>
  <c r="O902" i="1"/>
  <c r="M1001" i="1"/>
  <c r="K1002" i="1"/>
  <c r="O1002" i="1"/>
  <c r="M1003" i="1"/>
  <c r="K1004" i="1"/>
  <c r="O1004" i="1"/>
  <c r="M1005" i="1"/>
  <c r="K1006" i="1"/>
  <c r="O1006" i="1"/>
  <c r="M1007" i="1"/>
  <c r="K1008" i="1"/>
  <c r="O1008" i="1"/>
  <c r="M1009" i="1"/>
  <c r="K1010" i="1"/>
  <c r="O1010" i="1"/>
  <c r="M1011" i="1"/>
  <c r="K1012" i="1"/>
  <c r="O1012" i="1"/>
  <c r="M1013" i="1"/>
  <c r="K1014" i="1"/>
  <c r="O1014" i="1"/>
  <c r="M1015" i="1"/>
  <c r="K1016" i="1"/>
  <c r="O1016" i="1"/>
  <c r="M1017" i="1"/>
  <c r="K1018" i="1"/>
  <c r="O1018" i="1"/>
  <c r="M1019" i="1"/>
  <c r="K1020" i="1"/>
  <c r="O1020" i="1"/>
  <c r="M1021" i="1"/>
  <c r="K1022" i="1"/>
  <c r="O1022" i="1"/>
  <c r="M1023" i="1"/>
  <c r="K1024" i="1"/>
  <c r="O1024" i="1"/>
  <c r="M1025" i="1"/>
  <c r="K1026" i="1"/>
  <c r="O1026" i="1"/>
  <c r="M1125" i="1"/>
  <c r="K1126" i="1"/>
  <c r="O1126" i="1"/>
  <c r="M1127" i="1"/>
  <c r="K1128" i="1"/>
  <c r="O1128" i="1"/>
  <c r="M1129" i="1"/>
  <c r="K1130" i="1"/>
  <c r="O1130" i="1"/>
  <c r="M1131" i="1"/>
  <c r="K1132" i="1"/>
  <c r="O1132" i="1"/>
  <c r="M1133" i="1"/>
  <c r="K1134" i="1"/>
  <c r="O1134" i="1"/>
  <c r="M1135" i="1"/>
  <c r="K1136" i="1"/>
  <c r="O1136" i="1"/>
  <c r="M1137" i="1"/>
  <c r="K1138" i="1"/>
  <c r="O1138" i="1"/>
  <c r="M1139" i="1"/>
  <c r="K1140" i="1"/>
  <c r="O1140" i="1"/>
  <c r="M1141" i="1"/>
  <c r="K1142" i="1"/>
  <c r="O1142" i="1"/>
  <c r="M1143" i="1"/>
  <c r="K1144" i="1"/>
  <c r="O1144" i="1"/>
  <c r="M1145" i="1"/>
  <c r="K1146" i="1"/>
  <c r="O1146" i="1"/>
  <c r="M1147" i="1"/>
  <c r="K1148" i="1"/>
  <c r="O1148" i="1"/>
  <c r="M1149" i="1"/>
  <c r="K1150" i="1"/>
  <c r="O1150" i="1"/>
  <c r="M1249" i="1"/>
  <c r="K1250" i="1"/>
  <c r="O1250" i="1"/>
  <c r="M1251" i="1"/>
  <c r="K1252" i="1"/>
  <c r="O1252" i="1"/>
  <c r="M1253" i="1"/>
  <c r="K1254" i="1"/>
  <c r="O1254" i="1"/>
  <c r="M1255" i="1"/>
  <c r="Q878" i="1"/>
  <c r="Z4" i="2" s="1"/>
  <c r="F33" i="3" s="1"/>
  <c r="Q877" i="1"/>
  <c r="Z3" i="2" s="1"/>
  <c r="Q1136" i="1"/>
  <c r="AH14" i="2" s="1"/>
  <c r="P41" i="3" s="1"/>
  <c r="Q1349" i="1"/>
  <c r="AO10" i="2" s="1"/>
  <c r="L48" i="3" s="1"/>
  <c r="Q1508" i="1"/>
  <c r="AT14" i="2" s="1"/>
  <c r="P53" i="3" s="1"/>
  <c r="Q1539" i="1"/>
  <c r="AU14" i="2" s="1"/>
  <c r="P54" i="3" s="1"/>
  <c r="Q1600" i="1"/>
  <c r="AW13" i="2" s="1"/>
  <c r="O56" i="3" s="1"/>
  <c r="Q1780" i="1"/>
  <c r="BC7" i="2" s="1"/>
  <c r="Q2370" i="1"/>
  <c r="BV8" i="2" s="1"/>
  <c r="J77" i="3" s="1"/>
  <c r="Q2553" i="1"/>
  <c r="CB5" i="2" s="1"/>
  <c r="Q2771" i="1"/>
  <c r="CI6" i="2" s="1"/>
  <c r="H82" i="3" s="1"/>
  <c r="Q3113" i="1"/>
  <c r="CT7" i="2" s="1"/>
  <c r="I93" i="3" s="1"/>
  <c r="Q3117" i="1"/>
  <c r="CT11" i="2" s="1"/>
  <c r="M93" i="3" s="1"/>
  <c r="Q3121" i="1"/>
  <c r="CT15" i="2" s="1"/>
  <c r="Q93" i="3" s="1"/>
  <c r="Q3125" i="1"/>
  <c r="CT19" i="2" s="1"/>
  <c r="U93" i="3" s="1"/>
  <c r="Q3240" i="1"/>
  <c r="CX10" i="2" s="1"/>
  <c r="L97" i="3" s="1"/>
  <c r="Q3613" i="1"/>
  <c r="DJ11" i="2" s="1"/>
  <c r="M109" i="3" s="1"/>
  <c r="Q3731" i="1"/>
  <c r="DN5" i="2" s="1"/>
  <c r="G113" i="3" s="1"/>
  <c r="Q3735" i="1"/>
  <c r="DN9" i="2" s="1"/>
  <c r="K113" i="3" s="1"/>
  <c r="Q3739" i="1"/>
  <c r="DN13" i="2" s="1"/>
  <c r="O113" i="3" s="1"/>
  <c r="Q3743" i="1"/>
  <c r="DN17" i="2" s="1"/>
  <c r="S113" i="3" s="1"/>
  <c r="O1385" i="1"/>
  <c r="M1386" i="1"/>
  <c r="K1387" i="1"/>
  <c r="O1387" i="1"/>
  <c r="M1388" i="1"/>
  <c r="K1389" i="1"/>
  <c r="O1389" i="1"/>
  <c r="M1390" i="1"/>
  <c r="K1391" i="1"/>
  <c r="O1391" i="1"/>
  <c r="M1392" i="1"/>
  <c r="K1393" i="1"/>
  <c r="O1393" i="1"/>
  <c r="M1394" i="1"/>
  <c r="K1395" i="1"/>
  <c r="O1395" i="1"/>
  <c r="M1396" i="1"/>
  <c r="K1397" i="1"/>
  <c r="O1397" i="1"/>
  <c r="M1398" i="1"/>
  <c r="K1404" i="1"/>
  <c r="O1404" i="1"/>
  <c r="M1405" i="1"/>
  <c r="K1406" i="1"/>
  <c r="O1406" i="1"/>
  <c r="M1407" i="1"/>
  <c r="K1408" i="1"/>
  <c r="O1408" i="1"/>
  <c r="M1409" i="1"/>
  <c r="K1410" i="1"/>
  <c r="O1410" i="1"/>
  <c r="M1411" i="1"/>
  <c r="K1412" i="1"/>
  <c r="O1412" i="1"/>
  <c r="M1413" i="1"/>
  <c r="K1414" i="1"/>
  <c r="O1414" i="1"/>
  <c r="M1415" i="1"/>
  <c r="K1416" i="1"/>
  <c r="O1416" i="1"/>
  <c r="M1417" i="1"/>
  <c r="K1418" i="1"/>
  <c r="O1418" i="1"/>
  <c r="M1419" i="1"/>
  <c r="K1420" i="1"/>
  <c r="O1420" i="1"/>
  <c r="M1421" i="1"/>
  <c r="K1422" i="1"/>
  <c r="O1422" i="1"/>
  <c r="M1423" i="1"/>
  <c r="K1424" i="1"/>
  <c r="O1424" i="1"/>
  <c r="M1425" i="1"/>
  <c r="K1426" i="1"/>
  <c r="O1426" i="1"/>
  <c r="M1427" i="1"/>
  <c r="K1428" i="1"/>
  <c r="O1428" i="1"/>
  <c r="M1429" i="1"/>
  <c r="K1466" i="1"/>
  <c r="O1466" i="1"/>
  <c r="M1467" i="1"/>
  <c r="K1468" i="1"/>
  <c r="O1468" i="1"/>
  <c r="M1469" i="1"/>
  <c r="K1470" i="1"/>
  <c r="O1470" i="1"/>
  <c r="M1471" i="1"/>
  <c r="K1472" i="1"/>
  <c r="O1472" i="1"/>
  <c r="M1473" i="1"/>
  <c r="K1474" i="1"/>
  <c r="O1474" i="1"/>
  <c r="M1475" i="1"/>
  <c r="K1476" i="1"/>
  <c r="O1476" i="1"/>
  <c r="M1477" i="1"/>
  <c r="K1478" i="1"/>
  <c r="O1478" i="1"/>
  <c r="M1479" i="1"/>
  <c r="K1480" i="1"/>
  <c r="O1480" i="1"/>
  <c r="M1481" i="1"/>
  <c r="K1482" i="1"/>
  <c r="O1482" i="1"/>
  <c r="M1483" i="1"/>
  <c r="K1484" i="1"/>
  <c r="O1484" i="1"/>
  <c r="M1485" i="1"/>
  <c r="K1486" i="1"/>
  <c r="O1486" i="1"/>
  <c r="M1487" i="1"/>
  <c r="K1488" i="1"/>
  <c r="O1488" i="1"/>
  <c r="M1489" i="1"/>
  <c r="K1490" i="1"/>
  <c r="O1490" i="1"/>
  <c r="M1491" i="1"/>
  <c r="K1497" i="1"/>
  <c r="O1497" i="1"/>
  <c r="M1498" i="1"/>
  <c r="K1499" i="1"/>
  <c r="O1499" i="1"/>
  <c r="M1500" i="1"/>
  <c r="K1501" i="1"/>
  <c r="O1501" i="1"/>
  <c r="M1502" i="1"/>
  <c r="K1503" i="1"/>
  <c r="O1503" i="1"/>
  <c r="M1504" i="1"/>
  <c r="K1505" i="1"/>
  <c r="O1505" i="1"/>
  <c r="M1506" i="1"/>
  <c r="K1507" i="1"/>
  <c r="O1507" i="1"/>
  <c r="M1508" i="1"/>
  <c r="K1509" i="1"/>
  <c r="O1509" i="1"/>
  <c r="M1510" i="1"/>
  <c r="K1511" i="1"/>
  <c r="O1511" i="1"/>
  <c r="M1512" i="1"/>
  <c r="K1513" i="1"/>
  <c r="O1513" i="1"/>
  <c r="M1514" i="1"/>
  <c r="K1515" i="1"/>
  <c r="O1515" i="1"/>
  <c r="M1516" i="1"/>
  <c r="K1517" i="1"/>
  <c r="O1517" i="1"/>
  <c r="M1518" i="1"/>
  <c r="K1519" i="1"/>
  <c r="O1519" i="1"/>
  <c r="M1520" i="1"/>
  <c r="K1521" i="1"/>
  <c r="O1521" i="1"/>
  <c r="M1522" i="1"/>
  <c r="K1528" i="1"/>
  <c r="O1528" i="1"/>
  <c r="M1529" i="1"/>
  <c r="K1530" i="1"/>
  <c r="O1530" i="1"/>
  <c r="M1531" i="1"/>
  <c r="K1532" i="1"/>
  <c r="O1532" i="1"/>
  <c r="M1533" i="1"/>
  <c r="K1534" i="1"/>
  <c r="O1534" i="1"/>
  <c r="M1535" i="1"/>
  <c r="K1536" i="1"/>
  <c r="O1536" i="1"/>
  <c r="M1537" i="1"/>
  <c r="K1538" i="1"/>
  <c r="O1538" i="1"/>
  <c r="M1539" i="1"/>
  <c r="K1540" i="1"/>
  <c r="O1540" i="1"/>
  <c r="M1541" i="1"/>
  <c r="K1542" i="1"/>
  <c r="O1542" i="1"/>
  <c r="M1543" i="1"/>
  <c r="K1544" i="1"/>
  <c r="O1544" i="1"/>
  <c r="M1545" i="1"/>
  <c r="K1546" i="1"/>
  <c r="O1546" i="1"/>
  <c r="M1547" i="1"/>
  <c r="K1548" i="1"/>
  <c r="K1590" i="1"/>
  <c r="O1590" i="1"/>
  <c r="M1591" i="1"/>
  <c r="Q882" i="1"/>
  <c r="Z8" i="2" s="1"/>
  <c r="J33" i="3" s="1"/>
  <c r="Q1140" i="1"/>
  <c r="AH18" i="2" s="1"/>
  <c r="T41" i="3" s="1"/>
  <c r="Q1353" i="1"/>
  <c r="AO14" i="2" s="1"/>
  <c r="P48" i="3" s="1"/>
  <c r="Q1512" i="1"/>
  <c r="AT18" i="2" s="1"/>
  <c r="T53" i="3" s="1"/>
  <c r="Q1543" i="1"/>
  <c r="AU18" i="2" s="1"/>
  <c r="T54" i="3" s="1"/>
  <c r="Q1604" i="1"/>
  <c r="AW17" i="2" s="1"/>
  <c r="S56" i="3" s="1"/>
  <c r="Q1788" i="1"/>
  <c r="BC15" i="2" s="1"/>
  <c r="Q2243" i="1"/>
  <c r="BR5" i="2" s="1"/>
  <c r="G73" i="3" s="1"/>
  <c r="Q2374" i="1"/>
  <c r="BV12" i="2" s="1"/>
  <c r="N77" i="3" s="1"/>
  <c r="Q2557" i="1"/>
  <c r="CB9" i="2" s="1"/>
  <c r="Q2775" i="1"/>
  <c r="CI10" i="2" s="1"/>
  <c r="L82" i="3" s="1"/>
  <c r="Q3110" i="1"/>
  <c r="CT4" i="2" s="1"/>
  <c r="F93" i="3" s="1"/>
  <c r="Q3114" i="1"/>
  <c r="CT8" i="2" s="1"/>
  <c r="J93" i="3" s="1"/>
  <c r="Q3118" i="1"/>
  <c r="CT12" i="2" s="1"/>
  <c r="N93" i="3" s="1"/>
  <c r="Q3122" i="1"/>
  <c r="CT16" i="2" s="1"/>
  <c r="R93" i="3" s="1"/>
  <c r="Q3109" i="1"/>
  <c r="CT3" i="2" s="1"/>
  <c r="Q3244" i="1"/>
  <c r="CX14" i="2" s="1"/>
  <c r="P97" i="3" s="1"/>
  <c r="Q3617" i="1"/>
  <c r="DJ15" i="2" s="1"/>
  <c r="Q109" i="3" s="1"/>
  <c r="Q3732" i="1"/>
  <c r="DN6" i="2" s="1"/>
  <c r="H113" i="3" s="1"/>
  <c r="Q3736" i="1"/>
  <c r="DN10" i="2" s="1"/>
  <c r="L113" i="3" s="1"/>
  <c r="Q3740" i="1"/>
  <c r="DN14" i="2" s="1"/>
  <c r="P113" i="3" s="1"/>
  <c r="Q3744" i="1"/>
  <c r="DN18" i="2" s="1"/>
  <c r="T113" i="3" s="1"/>
  <c r="K1592" i="1"/>
  <c r="O1592" i="1"/>
  <c r="M1593" i="1"/>
  <c r="K1594" i="1"/>
  <c r="O1594" i="1"/>
  <c r="M1595" i="1"/>
  <c r="K1596" i="1"/>
  <c r="O1596" i="1"/>
  <c r="M1597" i="1"/>
  <c r="K1598" i="1"/>
  <c r="O1598" i="1"/>
  <c r="M1599" i="1"/>
  <c r="K1600" i="1"/>
  <c r="O1600" i="1"/>
  <c r="M1601" i="1"/>
  <c r="K1602" i="1"/>
  <c r="O1602" i="1"/>
  <c r="K1606" i="1"/>
  <c r="K1610" i="1"/>
  <c r="K1621" i="1"/>
  <c r="O1621" i="1"/>
  <c r="M1622" i="1"/>
  <c r="K1623" i="1"/>
  <c r="O1623" i="1"/>
  <c r="M1624" i="1"/>
  <c r="K1625" i="1"/>
  <c r="O1625" i="1"/>
  <c r="M1626" i="1"/>
  <c r="K1627" i="1"/>
  <c r="O1627" i="1"/>
  <c r="M1628" i="1"/>
  <c r="K1629" i="1"/>
  <c r="O1629" i="1"/>
  <c r="M1630" i="1"/>
  <c r="K1631" i="1"/>
  <c r="O1631" i="1"/>
  <c r="M1632" i="1"/>
  <c r="K1633" i="1"/>
  <c r="O1633" i="1"/>
  <c r="O1637" i="1"/>
  <c r="K1652" i="1"/>
  <c r="O1652" i="1"/>
  <c r="M1653" i="1"/>
  <c r="K1654" i="1"/>
  <c r="O1654" i="1"/>
  <c r="M1655" i="1"/>
  <c r="K1656" i="1"/>
  <c r="O1656" i="1"/>
  <c r="M1657" i="1"/>
  <c r="K1658" i="1"/>
  <c r="O1658" i="1"/>
  <c r="M1659" i="1"/>
  <c r="K1660" i="1"/>
  <c r="O1660" i="1"/>
  <c r="M1661" i="1"/>
  <c r="K1662" i="1"/>
  <c r="O1662" i="1"/>
  <c r="M1663" i="1"/>
  <c r="K1664" i="1"/>
  <c r="O1664" i="1"/>
  <c r="M1665" i="1"/>
  <c r="K1668" i="1"/>
  <c r="K1676" i="1"/>
  <c r="K1745" i="1"/>
  <c r="O1745" i="1"/>
  <c r="M1746" i="1"/>
  <c r="K1747" i="1"/>
  <c r="O1747" i="1"/>
  <c r="M1748" i="1"/>
  <c r="K1749" i="1"/>
  <c r="O1749" i="1"/>
  <c r="M1750" i="1"/>
  <c r="K1751" i="1"/>
  <c r="O1751" i="1"/>
  <c r="M1752" i="1"/>
  <c r="K1753" i="1"/>
  <c r="O1753" i="1"/>
  <c r="M1754" i="1"/>
  <c r="K1755" i="1"/>
  <c r="O1755" i="1"/>
  <c r="M1756" i="1"/>
  <c r="K1757" i="1"/>
  <c r="O1757" i="1"/>
  <c r="M1758" i="1"/>
  <c r="K1759" i="1"/>
  <c r="O1759" i="1"/>
  <c r="O1761" i="1"/>
  <c r="O1763" i="1"/>
  <c r="K1765" i="1"/>
  <c r="K1767" i="1"/>
  <c r="K1776" i="1"/>
  <c r="O1776" i="1"/>
  <c r="M1777" i="1"/>
  <c r="K1778" i="1"/>
  <c r="M1779" i="1"/>
  <c r="O1780" i="1"/>
  <c r="K1782" i="1"/>
  <c r="M1783" i="1"/>
  <c r="O1784" i="1"/>
  <c r="M1785" i="1"/>
  <c r="K1786" i="1"/>
  <c r="O1786" i="1"/>
  <c r="M1787" i="1"/>
  <c r="K1788" i="1"/>
  <c r="O1788" i="1"/>
  <c r="O1790" i="1"/>
  <c r="K1792" i="1"/>
  <c r="K1794" i="1"/>
  <c r="M2211" i="1"/>
  <c r="O2214" i="1"/>
  <c r="K2216" i="1"/>
  <c r="M2219" i="1"/>
  <c r="O2222" i="1"/>
  <c r="K2224" i="1"/>
  <c r="M2227" i="1"/>
  <c r="O2230" i="1"/>
  <c r="O3202" i="1"/>
  <c r="M3203" i="1"/>
  <c r="K3204" i="1"/>
  <c r="O3204" i="1"/>
  <c r="K3206" i="1"/>
  <c r="M3207" i="1"/>
  <c r="O3208" i="1"/>
  <c r="K3210" i="1"/>
  <c r="M3211" i="1"/>
  <c r="O3212" i="1"/>
  <c r="K3214" i="1"/>
  <c r="M3215" i="1"/>
  <c r="K3216" i="1"/>
  <c r="M3217" i="1"/>
  <c r="O3218" i="1"/>
  <c r="O3220" i="1"/>
  <c r="M3221" i="1"/>
  <c r="O3222" i="1"/>
  <c r="M3223" i="1"/>
  <c r="K3224" i="1"/>
  <c r="M3225" i="1"/>
  <c r="K3226" i="1"/>
  <c r="K3233" i="1"/>
  <c r="O3233" i="1"/>
  <c r="K3235" i="1"/>
  <c r="M3236" i="1"/>
  <c r="O3237" i="1"/>
  <c r="K3239" i="1"/>
  <c r="M3240" i="1"/>
  <c r="O3241" i="1"/>
  <c r="K3243" i="1"/>
  <c r="M3244" i="1"/>
  <c r="O3245" i="1"/>
  <c r="M3246" i="1"/>
  <c r="O3247" i="1"/>
  <c r="M3248" i="1"/>
  <c r="K3249" i="1"/>
  <c r="K3251" i="1"/>
  <c r="O3253" i="1"/>
  <c r="M3254" i="1"/>
  <c r="K3255" i="1"/>
  <c r="O3257" i="1"/>
  <c r="O3264" i="1"/>
  <c r="M3265" i="1"/>
  <c r="O3266" i="1"/>
  <c r="K3268" i="1"/>
  <c r="M3269" i="1"/>
  <c r="O3270" i="1"/>
  <c r="K3272" i="1"/>
  <c r="M3273" i="1"/>
  <c r="O3274" i="1"/>
  <c r="K3276" i="1"/>
  <c r="M3277" i="1"/>
  <c r="K3278" i="1"/>
  <c r="M3279" i="1"/>
  <c r="O3280" i="1"/>
  <c r="M3281" i="1"/>
  <c r="K3282" i="1"/>
  <c r="M3283" i="1"/>
  <c r="O3284" i="1"/>
  <c r="M3285" i="1"/>
  <c r="K3286" i="1"/>
  <c r="K3288" i="1"/>
  <c r="K3357" i="1"/>
  <c r="M3358" i="1"/>
  <c r="O3361" i="1"/>
  <c r="K3363" i="1"/>
  <c r="M3364" i="1"/>
  <c r="O3365" i="1"/>
  <c r="K3367" i="1"/>
  <c r="M3368" i="1"/>
  <c r="O3369" i="1"/>
  <c r="M3370" i="1"/>
  <c r="O3371" i="1"/>
  <c r="M3372" i="1"/>
  <c r="K3373" i="1"/>
  <c r="O3375" i="1"/>
  <c r="O3377" i="1"/>
  <c r="K3379" i="1"/>
  <c r="O3381" i="1"/>
  <c r="K3481" i="1"/>
  <c r="K3483" i="1"/>
  <c r="M3484" i="1"/>
  <c r="O3485" i="1"/>
  <c r="K3487" i="1"/>
  <c r="M3488" i="1"/>
  <c r="O3489" i="1"/>
  <c r="K3491" i="1"/>
  <c r="M3492" i="1"/>
  <c r="O3493" i="1"/>
  <c r="M3494" i="1"/>
  <c r="K3495" i="1"/>
  <c r="M3496" i="1"/>
  <c r="O3497" i="1"/>
  <c r="M3498" i="1"/>
  <c r="O3499" i="1"/>
  <c r="M3500" i="1"/>
  <c r="O3501" i="1"/>
  <c r="M3502" i="1"/>
  <c r="O3503" i="1"/>
  <c r="K3505" i="1"/>
  <c r="O3605" i="1"/>
  <c r="M3606" i="1"/>
  <c r="O3607" i="1"/>
  <c r="K3609" i="1"/>
  <c r="M3610" i="1"/>
  <c r="O3611" i="1"/>
  <c r="K3613" i="1"/>
  <c r="M3614" i="1"/>
  <c r="O3615" i="1"/>
  <c r="K3617" i="1"/>
  <c r="M3618" i="1"/>
  <c r="O3619" i="1"/>
  <c r="M3620" i="1"/>
  <c r="K3621" i="1"/>
  <c r="M3622" i="1"/>
  <c r="K3623" i="1"/>
  <c r="O3625" i="1"/>
  <c r="M3626" i="1"/>
  <c r="K3627" i="1"/>
  <c r="O3629" i="1"/>
  <c r="K3729" i="1"/>
  <c r="K3731" i="1"/>
  <c r="M3732" i="1"/>
  <c r="O3733" i="1"/>
  <c r="K3735" i="1"/>
  <c r="M3736" i="1"/>
  <c r="O3737" i="1"/>
  <c r="K3739" i="1"/>
  <c r="M3740" i="1"/>
  <c r="O3741" i="1"/>
  <c r="M3742" i="1"/>
  <c r="M3744" i="1"/>
  <c r="O3745" i="1"/>
  <c r="K3747" i="1"/>
  <c r="M3748" i="1"/>
  <c r="O3749" i="1"/>
  <c r="M3750" i="1"/>
  <c r="O3751" i="1"/>
  <c r="K3753" i="1"/>
  <c r="K1256" i="1"/>
  <c r="O1256" i="1"/>
  <c r="M1257" i="1"/>
  <c r="K1258" i="1"/>
  <c r="O1258" i="1"/>
  <c r="M1259" i="1"/>
  <c r="K1260" i="1"/>
  <c r="O1260" i="1"/>
  <c r="M1261" i="1"/>
  <c r="K1262" i="1"/>
  <c r="O1262" i="1"/>
  <c r="M1263" i="1"/>
  <c r="K1264" i="1"/>
  <c r="O1264" i="1"/>
  <c r="M1265" i="1"/>
  <c r="K1266" i="1"/>
  <c r="O1266" i="1"/>
  <c r="M1267" i="1"/>
  <c r="K1268" i="1"/>
  <c r="O1268" i="1"/>
  <c r="M1269" i="1"/>
  <c r="K1270" i="1"/>
  <c r="O1270" i="1"/>
  <c r="M1271" i="1"/>
  <c r="K1272" i="1"/>
  <c r="O1272" i="1"/>
  <c r="M1273" i="1"/>
  <c r="K1274" i="1"/>
  <c r="O1274" i="1"/>
  <c r="M1342" i="1"/>
  <c r="K1343" i="1"/>
  <c r="O1343" i="1"/>
  <c r="M1344" i="1"/>
  <c r="K1345" i="1"/>
  <c r="O1345" i="1"/>
  <c r="M1346" i="1"/>
  <c r="K1347" i="1"/>
  <c r="O1347" i="1"/>
  <c r="M1348" i="1"/>
  <c r="K1349" i="1"/>
  <c r="O1349" i="1"/>
  <c r="M1350" i="1"/>
  <c r="K1351" i="1"/>
  <c r="O1351" i="1"/>
  <c r="M1352" i="1"/>
  <c r="K1353" i="1"/>
  <c r="O1353" i="1"/>
  <c r="M1354" i="1"/>
  <c r="K1355" i="1"/>
  <c r="O1355" i="1"/>
  <c r="M1356" i="1"/>
  <c r="K1357" i="1"/>
  <c r="O1357" i="1"/>
  <c r="M1358" i="1"/>
  <c r="K1359" i="1"/>
  <c r="O1359" i="1"/>
  <c r="M1360" i="1"/>
  <c r="K1361" i="1"/>
  <c r="O1361" i="1"/>
  <c r="M1362" i="1"/>
  <c r="K1363" i="1"/>
  <c r="O1363" i="1"/>
  <c r="M1364" i="1"/>
  <c r="K1365" i="1"/>
  <c r="O1365" i="1"/>
  <c r="M1366" i="1"/>
  <c r="K1367" i="1"/>
  <c r="O1367" i="1"/>
  <c r="M1373" i="1"/>
  <c r="K1374" i="1"/>
  <c r="O1374" i="1"/>
  <c r="M1375" i="1"/>
  <c r="K1376" i="1"/>
  <c r="O1376" i="1"/>
  <c r="M1377" i="1"/>
  <c r="K1378" i="1"/>
  <c r="O1378" i="1"/>
  <c r="M1379" i="1"/>
  <c r="K1380" i="1"/>
  <c r="O1380" i="1"/>
  <c r="M1381" i="1"/>
  <c r="K1382" i="1"/>
  <c r="O1382" i="1"/>
  <c r="M1383" i="1"/>
  <c r="K1384" i="1"/>
  <c r="O1384" i="1"/>
  <c r="M1385" i="1"/>
  <c r="K1386" i="1"/>
  <c r="O1386" i="1"/>
  <c r="M1387" i="1"/>
  <c r="K1388" i="1"/>
  <c r="O1388" i="1"/>
  <c r="M1389" i="1"/>
  <c r="K1390" i="1"/>
  <c r="O1390" i="1"/>
  <c r="M1391" i="1"/>
  <c r="K1392" i="1"/>
  <c r="O1392" i="1"/>
  <c r="M1393" i="1"/>
  <c r="K1394" i="1"/>
  <c r="O1394" i="1"/>
  <c r="M1395" i="1"/>
  <c r="K1396" i="1"/>
  <c r="O1396" i="1"/>
  <c r="M1397" i="1"/>
  <c r="K1398" i="1"/>
  <c r="M1404" i="1"/>
  <c r="K1405" i="1"/>
  <c r="O1405" i="1"/>
  <c r="M1406" i="1"/>
  <c r="K1407" i="1"/>
  <c r="Q1405" i="1"/>
  <c r="AQ4" i="2" s="1"/>
  <c r="F50" i="3" s="1"/>
  <c r="Q1409" i="1"/>
  <c r="AQ8" i="2" s="1"/>
  <c r="J50" i="3" s="1"/>
  <c r="Q1413" i="1"/>
  <c r="AQ12" i="2" s="1"/>
  <c r="N50" i="3" s="1"/>
  <c r="Q1417" i="1"/>
  <c r="AQ16" i="2" s="1"/>
  <c r="R50" i="3" s="1"/>
  <c r="Q1404" i="1"/>
  <c r="AQ3" i="2" s="1"/>
  <c r="Q1473" i="1"/>
  <c r="AS10" i="2" s="1"/>
  <c r="L52" i="3" s="1"/>
  <c r="Q1481" i="1"/>
  <c r="AS18" i="2" s="1"/>
  <c r="T52" i="3" s="1"/>
  <c r="Q1654" i="1"/>
  <c r="AY5" i="2" s="1"/>
  <c r="G58" i="3" s="1"/>
  <c r="Q1658" i="1"/>
  <c r="AY9" i="2" s="1"/>
  <c r="K58" i="3" s="1"/>
  <c r="Q1662" i="1"/>
  <c r="AY13" i="2" s="1"/>
  <c r="O58" i="3" s="1"/>
  <c r="Q1666" i="1"/>
  <c r="AY17" i="2" s="1"/>
  <c r="S58" i="3" s="1"/>
  <c r="Q1750" i="1"/>
  <c r="BB8" i="2" s="1"/>
  <c r="Q1812" i="1"/>
  <c r="BD8" i="2" s="1"/>
  <c r="Q2713" i="1"/>
  <c r="CG10" i="2" s="1"/>
  <c r="Q2721" i="1"/>
  <c r="CG18" i="2" s="1"/>
  <c r="Q2864" i="1"/>
  <c r="CL6" i="2" s="1"/>
  <c r="H85" i="3" s="1"/>
  <c r="Q2868" i="1"/>
  <c r="CL10" i="2" s="1"/>
  <c r="L85" i="3" s="1"/>
  <c r="Q2872" i="1"/>
  <c r="CL14" i="2" s="1"/>
  <c r="P85" i="3" s="1"/>
  <c r="Q2876" i="1"/>
  <c r="CL18" i="2" s="1"/>
  <c r="T85" i="3" s="1"/>
  <c r="Q3217" i="1"/>
  <c r="CW18" i="2" s="1"/>
  <c r="T96" i="3" s="1"/>
  <c r="Q3485" i="1"/>
  <c r="DF7" i="2" s="1"/>
  <c r="I105" i="3" s="1"/>
  <c r="Q1420" i="1"/>
  <c r="AQ19" i="2" s="1"/>
  <c r="U50" i="3" s="1"/>
  <c r="Q1479" i="1"/>
  <c r="AS16" i="2" s="1"/>
  <c r="R52" i="3" s="1"/>
  <c r="Q1661" i="1"/>
  <c r="AY12" i="2" s="1"/>
  <c r="N58" i="3" s="1"/>
  <c r="Q2875" i="1"/>
  <c r="CL17" i="2" s="1"/>
  <c r="S85" i="3" s="1"/>
  <c r="Q3497" i="1"/>
  <c r="DF19" i="2" s="1"/>
  <c r="U105" i="3" s="1"/>
  <c r="Q1408" i="1"/>
  <c r="AQ7" i="2" s="1"/>
  <c r="I50" i="3" s="1"/>
  <c r="Q1412" i="1"/>
  <c r="AQ11" i="2" s="1"/>
  <c r="M50" i="3" s="1"/>
  <c r="Q1416" i="1"/>
  <c r="AQ15" i="2" s="1"/>
  <c r="Q50" i="3" s="1"/>
  <c r="Q1471" i="1"/>
  <c r="AS8" i="2" s="1"/>
  <c r="J52" i="3" s="1"/>
  <c r="Q1653" i="1"/>
  <c r="AY4" i="2" s="1"/>
  <c r="F58" i="3" s="1"/>
  <c r="Q1657" i="1"/>
  <c r="AY8" i="2" s="1"/>
  <c r="J58" i="3" s="1"/>
  <c r="Q1665" i="1"/>
  <c r="AY16" i="2" s="1"/>
  <c r="R58" i="3" s="1"/>
  <c r="Q1652" i="1"/>
  <c r="AY3" i="2" s="1"/>
  <c r="Q2502" i="1"/>
  <c r="BZ16" i="2" s="1"/>
  <c r="Q2711" i="1"/>
  <c r="CG8" i="2" s="1"/>
  <c r="Q2719" i="1"/>
  <c r="CG16" i="2" s="1"/>
  <c r="Q2863" i="1"/>
  <c r="CL5" i="2" s="1"/>
  <c r="G85" i="3" s="1"/>
  <c r="Q2867" i="1"/>
  <c r="CL9" i="2" s="1"/>
  <c r="K85" i="3" s="1"/>
  <c r="Q2871" i="1"/>
  <c r="CL13" i="2" s="1"/>
  <c r="O85" i="3" s="1"/>
  <c r="Q3213" i="1"/>
  <c r="CW14" i="2" s="1"/>
  <c r="P96" i="3" s="1"/>
  <c r="Q1407" i="1"/>
  <c r="AQ6" i="2" s="1"/>
  <c r="H50" i="3" s="1"/>
  <c r="Q1411" i="1"/>
  <c r="AQ10" i="2" s="1"/>
  <c r="L50" i="3" s="1"/>
  <c r="Q1415" i="1"/>
  <c r="AQ14" i="2" s="1"/>
  <c r="P50" i="3" s="1"/>
  <c r="Q1419" i="1"/>
  <c r="AQ18" i="2" s="1"/>
  <c r="T50" i="3" s="1"/>
  <c r="Q1469" i="1"/>
  <c r="AS6" i="2" s="1"/>
  <c r="H52" i="3" s="1"/>
  <c r="Q1656" i="1"/>
  <c r="AY7" i="2" s="1"/>
  <c r="I58" i="3" s="1"/>
  <c r="Q1660" i="1"/>
  <c r="AY11" i="2" s="1"/>
  <c r="M58" i="3" s="1"/>
  <c r="Q1664" i="1"/>
  <c r="AY15" i="2" s="1"/>
  <c r="Q58" i="3" s="1"/>
  <c r="Q1668" i="1"/>
  <c r="AY19" i="2" s="1"/>
  <c r="U58" i="3" s="1"/>
  <c r="Q2709" i="1"/>
  <c r="CG6" i="2" s="1"/>
  <c r="Q2717" i="1"/>
  <c r="CG14" i="2" s="1"/>
  <c r="Q2862" i="1"/>
  <c r="CL4" i="2" s="1"/>
  <c r="F85" i="3" s="1"/>
  <c r="Q2866" i="1"/>
  <c r="CL8" i="2" s="1"/>
  <c r="J85" i="3" s="1"/>
  <c r="Q2870" i="1"/>
  <c r="CL12" i="2" s="1"/>
  <c r="N85" i="3" s="1"/>
  <c r="Q2874" i="1"/>
  <c r="CL16" i="2" s="1"/>
  <c r="R85" i="3" s="1"/>
  <c r="Q2861" i="1"/>
  <c r="CL3" i="2" s="1"/>
  <c r="Q3493" i="1"/>
  <c r="DF15" i="2" s="1"/>
  <c r="Q105" i="3" s="1"/>
  <c r="Q1828" i="1"/>
  <c r="BD24" i="2" s="1"/>
  <c r="Q1859" i="1"/>
  <c r="BE24" i="2" s="1"/>
  <c r="Q1421" i="1"/>
  <c r="AQ20" i="2" s="1"/>
  <c r="V50" i="3" s="1"/>
  <c r="Q3749" i="1"/>
  <c r="DN23" i="2" s="1"/>
  <c r="Y113" i="3" s="1"/>
  <c r="Q881" i="1"/>
  <c r="Z7" i="2" s="1"/>
  <c r="I33" i="3" s="1"/>
  <c r="Q885" i="1"/>
  <c r="Z11" i="2" s="1"/>
  <c r="M33" i="3" s="1"/>
  <c r="Q889" i="1"/>
  <c r="Z15" i="2" s="1"/>
  <c r="Q33" i="3" s="1"/>
  <c r="Q893" i="1"/>
  <c r="Z19" i="2" s="1"/>
  <c r="U33" i="3" s="1"/>
  <c r="Q1127" i="1"/>
  <c r="AH5" i="2" s="1"/>
  <c r="G41" i="3" s="1"/>
  <c r="Q1131" i="1"/>
  <c r="AH9" i="2" s="1"/>
  <c r="K41" i="3" s="1"/>
  <c r="Q1135" i="1"/>
  <c r="AH13" i="2" s="1"/>
  <c r="O41" i="3" s="1"/>
  <c r="Q1139" i="1"/>
  <c r="AH17" i="2" s="1"/>
  <c r="S41" i="3" s="1"/>
  <c r="Q1499" i="1"/>
  <c r="AT5" i="2" s="1"/>
  <c r="G53" i="3" s="1"/>
  <c r="Q1503" i="1"/>
  <c r="AT9" i="2" s="1"/>
  <c r="K53" i="3" s="1"/>
  <c r="Q1507" i="1"/>
  <c r="AT13" i="2" s="1"/>
  <c r="O53" i="3" s="1"/>
  <c r="Q1511" i="1"/>
  <c r="AT17" i="2" s="1"/>
  <c r="S53" i="3" s="1"/>
  <c r="Q1778" i="1"/>
  <c r="BC5" i="2" s="1"/>
  <c r="Q1786" i="1"/>
  <c r="BC13" i="2" s="1"/>
  <c r="Q2249" i="1"/>
  <c r="BR11" i="2" s="1"/>
  <c r="M73" i="3" s="1"/>
  <c r="Q2257" i="1"/>
  <c r="BR19" i="2" s="1"/>
  <c r="U73" i="3" s="1"/>
  <c r="Q2522" i="1"/>
  <c r="CA5" i="2" s="1"/>
  <c r="Q2526" i="1"/>
  <c r="CA9" i="2" s="1"/>
  <c r="Q2530" i="1"/>
  <c r="CA13" i="2" s="1"/>
  <c r="Q2534" i="1"/>
  <c r="CA17" i="2" s="1"/>
  <c r="Q3235" i="1"/>
  <c r="CX5" i="2" s="1"/>
  <c r="G97" i="3" s="1"/>
  <c r="Q3239" i="1"/>
  <c r="CX9" i="2" s="1"/>
  <c r="K97" i="3" s="1"/>
  <c r="Q3243" i="1"/>
  <c r="CX13" i="2" s="1"/>
  <c r="O97" i="3" s="1"/>
  <c r="Q3247" i="1"/>
  <c r="CX17" i="2" s="1"/>
  <c r="S97" i="3" s="1"/>
  <c r="Q3265" i="1"/>
  <c r="CY4" i="2" s="1"/>
  <c r="F98" i="3" s="1"/>
  <c r="Q3273" i="1"/>
  <c r="CY12" i="2" s="1"/>
  <c r="N98" i="3" s="1"/>
  <c r="Q3264" i="1"/>
  <c r="CY3" i="2" s="1"/>
  <c r="Q3608" i="1"/>
  <c r="DJ6" i="2" s="1"/>
  <c r="H109" i="3" s="1"/>
  <c r="Q3612" i="1"/>
  <c r="DJ10" i="2" s="1"/>
  <c r="L109" i="3" s="1"/>
  <c r="Q3616" i="1"/>
  <c r="DJ14" i="2" s="1"/>
  <c r="P109" i="3" s="1"/>
  <c r="Q3620" i="1"/>
  <c r="DJ18" i="2" s="1"/>
  <c r="T109" i="3" s="1"/>
  <c r="Q880" i="1"/>
  <c r="Z6" i="2" s="1"/>
  <c r="H33" i="3" s="1"/>
  <c r="Q884" i="1"/>
  <c r="Z10" i="2" s="1"/>
  <c r="L33" i="3" s="1"/>
  <c r="Q888" i="1"/>
  <c r="Z14" i="2" s="1"/>
  <c r="P33" i="3" s="1"/>
  <c r="Q892" i="1"/>
  <c r="Z18" i="2" s="1"/>
  <c r="T33" i="3" s="1"/>
  <c r="Q1126" i="1"/>
  <c r="AH4" i="2" s="1"/>
  <c r="F41" i="3" s="1"/>
  <c r="Q1130" i="1"/>
  <c r="AH8" i="2" s="1"/>
  <c r="J41" i="3" s="1"/>
  <c r="Q1134" i="1"/>
  <c r="AH12" i="2" s="1"/>
  <c r="N41" i="3" s="1"/>
  <c r="Q1138" i="1"/>
  <c r="AH16" i="2" s="1"/>
  <c r="R41" i="3" s="1"/>
  <c r="Q1125" i="1"/>
  <c r="AH3" i="2" s="1"/>
  <c r="Q1498" i="1"/>
  <c r="AT4" i="2" s="1"/>
  <c r="F53" i="3" s="1"/>
  <c r="Q1502" i="1"/>
  <c r="AT8" i="2" s="1"/>
  <c r="J53" i="3" s="1"/>
  <c r="Q1506" i="1"/>
  <c r="AT12" i="2" s="1"/>
  <c r="N53" i="3" s="1"/>
  <c r="Q1510" i="1"/>
  <c r="AT16" i="2" s="1"/>
  <c r="R53" i="3" s="1"/>
  <c r="Q1497" i="1"/>
  <c r="AT3" i="2" s="1"/>
  <c r="Q1784" i="1"/>
  <c r="BC11" i="2" s="1"/>
  <c r="Q1792" i="1"/>
  <c r="BC19" i="2" s="1"/>
  <c r="Q2247" i="1"/>
  <c r="BR9" i="2" s="1"/>
  <c r="K73" i="3" s="1"/>
  <c r="Q2255" i="1"/>
  <c r="BR17" i="2" s="1"/>
  <c r="S73" i="3" s="1"/>
  <c r="Q2521" i="1"/>
  <c r="CA4" i="2" s="1"/>
  <c r="Q2525" i="1"/>
  <c r="CA8" i="2" s="1"/>
  <c r="Q2529" i="1"/>
  <c r="CA12" i="2" s="1"/>
  <c r="Q2533" i="1"/>
  <c r="CA16" i="2" s="1"/>
  <c r="Q2520" i="1"/>
  <c r="CA3" i="2" s="1"/>
  <c r="Q2750" i="1"/>
  <c r="CH16" i="2" s="1"/>
  <c r="R81" i="3" s="1"/>
  <c r="Q3234" i="1"/>
  <c r="CX4" i="2" s="1"/>
  <c r="F97" i="3" s="1"/>
  <c r="Q3238" i="1"/>
  <c r="CX8" i="2" s="1"/>
  <c r="J97" i="3" s="1"/>
  <c r="Q3242" i="1"/>
  <c r="CX12" i="2" s="1"/>
  <c r="N97" i="3" s="1"/>
  <c r="Q3246" i="1"/>
  <c r="CX16" i="2" s="1"/>
  <c r="R97" i="3" s="1"/>
  <c r="Q3233" i="1"/>
  <c r="CX3" i="2" s="1"/>
  <c r="Q3271" i="1"/>
  <c r="CY10" i="2" s="1"/>
  <c r="L98" i="3" s="1"/>
  <c r="Q3279" i="1"/>
  <c r="CY18" i="2" s="1"/>
  <c r="T98" i="3" s="1"/>
  <c r="Q3607" i="1"/>
  <c r="DJ5" i="2" s="1"/>
  <c r="G109" i="3" s="1"/>
  <c r="Q3611" i="1"/>
  <c r="DJ9" i="2" s="1"/>
  <c r="K109" i="3" s="1"/>
  <c r="Q3615" i="1"/>
  <c r="DJ13" i="2" s="1"/>
  <c r="O109" i="3" s="1"/>
  <c r="Q3619" i="1"/>
  <c r="DJ17" i="2" s="1"/>
  <c r="S109" i="3" s="1"/>
  <c r="Q879" i="1"/>
  <c r="Z5" i="2" s="1"/>
  <c r="G33" i="3" s="1"/>
  <c r="Q883" i="1"/>
  <c r="Z9" i="2" s="1"/>
  <c r="K33" i="3" s="1"/>
  <c r="Q887" i="1"/>
  <c r="Z13" i="2" s="1"/>
  <c r="O33" i="3" s="1"/>
  <c r="Q891" i="1"/>
  <c r="Z17" i="2" s="1"/>
  <c r="S33" i="3" s="1"/>
  <c r="Q1129" i="1"/>
  <c r="AH7" i="2" s="1"/>
  <c r="I41" i="3" s="1"/>
  <c r="Q1133" i="1"/>
  <c r="AH11" i="2" s="1"/>
  <c r="M41" i="3" s="1"/>
  <c r="Q1137" i="1"/>
  <c r="AH15" i="2" s="1"/>
  <c r="Q41" i="3" s="1"/>
  <c r="Q1141" i="1"/>
  <c r="AH19" i="2" s="1"/>
  <c r="U41" i="3" s="1"/>
  <c r="Q1501" i="1"/>
  <c r="AT7" i="2" s="1"/>
  <c r="I53" i="3" s="1"/>
  <c r="Q1505" i="1"/>
  <c r="AT11" i="2" s="1"/>
  <c r="M53" i="3" s="1"/>
  <c r="Q1509" i="1"/>
  <c r="AT15" i="2" s="1"/>
  <c r="Q53" i="3" s="1"/>
  <c r="Q1513" i="1"/>
  <c r="AT19" i="2" s="1"/>
  <c r="U53" i="3" s="1"/>
  <c r="Q1782" i="1"/>
  <c r="BC9" i="2" s="1"/>
  <c r="Q1880" i="1"/>
  <c r="BF14" i="2" s="1"/>
  <c r="P61" i="3" s="1"/>
  <c r="Q2245" i="1"/>
  <c r="BR7" i="2" s="1"/>
  <c r="I73" i="3" s="1"/>
  <c r="Q2253" i="1"/>
  <c r="BR15" i="2" s="1"/>
  <c r="Q73" i="3" s="1"/>
  <c r="Q2524" i="1"/>
  <c r="CA7" i="2" s="1"/>
  <c r="Q2528" i="1"/>
  <c r="CA11" i="2" s="1"/>
  <c r="Q2532" i="1"/>
  <c r="CA15" i="2" s="1"/>
  <c r="Q2536" i="1"/>
  <c r="CA19" i="2" s="1"/>
  <c r="Q2742" i="1"/>
  <c r="CH8" i="2" s="1"/>
  <c r="J81" i="3" s="1"/>
  <c r="Q3237" i="1"/>
  <c r="CX7" i="2" s="1"/>
  <c r="I97" i="3" s="1"/>
  <c r="Q3241" i="1"/>
  <c r="CX11" i="2" s="1"/>
  <c r="M97" i="3" s="1"/>
  <c r="Q3245" i="1"/>
  <c r="CX15" i="2" s="1"/>
  <c r="Q97" i="3" s="1"/>
  <c r="Q3249" i="1"/>
  <c r="CX19" i="2" s="1"/>
  <c r="U97" i="3" s="1"/>
  <c r="Q3269" i="1"/>
  <c r="CY8" i="2" s="1"/>
  <c r="J98" i="3" s="1"/>
  <c r="Q3606" i="1"/>
  <c r="DJ4" i="2" s="1"/>
  <c r="F109" i="3" s="1"/>
  <c r="Q3610" i="1"/>
  <c r="DJ8" i="2" s="1"/>
  <c r="J109" i="3" s="1"/>
  <c r="Q3614" i="1"/>
  <c r="DJ12" i="2" s="1"/>
  <c r="N109" i="3" s="1"/>
  <c r="Q3618" i="1"/>
  <c r="DJ16" i="2" s="1"/>
  <c r="R109" i="3" s="1"/>
  <c r="Q3605" i="1"/>
  <c r="DJ3" i="2" s="1"/>
  <c r="Q3624" i="1"/>
  <c r="DJ22" i="2" s="1"/>
  <c r="X109" i="3" s="1"/>
  <c r="Q2692" i="1"/>
  <c r="CF20" i="2" s="1"/>
  <c r="Q3252" i="1"/>
  <c r="CX22" i="2" s="1"/>
  <c r="X97" i="3" s="1"/>
  <c r="Q3251" i="1"/>
  <c r="CX21" i="2" s="1"/>
  <c r="W97" i="3" s="1"/>
  <c r="Q1145" i="1"/>
  <c r="AH23" i="2" s="1"/>
  <c r="Y41" i="3" s="1"/>
  <c r="Q1344" i="1"/>
  <c r="AO5" i="2" s="1"/>
  <c r="G48" i="3" s="1"/>
  <c r="Q1348" i="1"/>
  <c r="AO9" i="2" s="1"/>
  <c r="K48" i="3" s="1"/>
  <c r="Q1352" i="1"/>
  <c r="AO13" i="2" s="1"/>
  <c r="O48" i="3" s="1"/>
  <c r="Q1356" i="1"/>
  <c r="AO17" i="2" s="1"/>
  <c r="S48" i="3" s="1"/>
  <c r="Q1530" i="1"/>
  <c r="AU5" i="2" s="1"/>
  <c r="G54" i="3" s="1"/>
  <c r="Q1534" i="1"/>
  <c r="AU9" i="2" s="1"/>
  <c r="K54" i="3" s="1"/>
  <c r="Q1538" i="1"/>
  <c r="AU13" i="2" s="1"/>
  <c r="O54" i="3" s="1"/>
  <c r="Q1542" i="1"/>
  <c r="AU17" i="2" s="1"/>
  <c r="S54" i="3" s="1"/>
  <c r="Q1591" i="1"/>
  <c r="AW4" i="2" s="1"/>
  <c r="F56" i="3" s="1"/>
  <c r="Q1595" i="1"/>
  <c r="AW8" i="2" s="1"/>
  <c r="J56" i="3" s="1"/>
  <c r="Q1599" i="1"/>
  <c r="AW12" i="2" s="1"/>
  <c r="N56" i="3" s="1"/>
  <c r="Q1603" i="1"/>
  <c r="AW16" i="2" s="1"/>
  <c r="R56" i="3" s="1"/>
  <c r="Q1590" i="1"/>
  <c r="AW3" i="2" s="1"/>
  <c r="Q2094" i="1"/>
  <c r="BM11" i="2" s="1"/>
  <c r="M68" i="3" s="1"/>
  <c r="Q2369" i="1"/>
  <c r="BV7" i="2" s="1"/>
  <c r="I77" i="3" s="1"/>
  <c r="Q2373" i="1"/>
  <c r="BV11" i="2" s="1"/>
  <c r="M77" i="3" s="1"/>
  <c r="Q2377" i="1"/>
  <c r="BV15" i="2" s="1"/>
  <c r="Q77" i="3" s="1"/>
  <c r="Q2381" i="1"/>
  <c r="BV19" i="2" s="1"/>
  <c r="U77" i="3" s="1"/>
  <c r="Q2552" i="1"/>
  <c r="CB4" i="2" s="1"/>
  <c r="Q2556" i="1"/>
  <c r="CB8" i="2" s="1"/>
  <c r="Q2560" i="1"/>
  <c r="CB12" i="2" s="1"/>
  <c r="Q2564" i="1"/>
  <c r="CB16" i="2" s="1"/>
  <c r="Q2551" i="1"/>
  <c r="CB3" i="2" s="1"/>
  <c r="Q2586" i="1"/>
  <c r="CC7" i="2" s="1"/>
  <c r="Q2590" i="1"/>
  <c r="CC11" i="2" s="1"/>
  <c r="Q2594" i="1"/>
  <c r="CC15" i="2" s="1"/>
  <c r="Q2598" i="1"/>
  <c r="CC19" i="2" s="1"/>
  <c r="Q2616" i="1"/>
  <c r="CD6" i="2" s="1"/>
  <c r="Q2620" i="1"/>
  <c r="CD10" i="2" s="1"/>
  <c r="Q2624" i="1"/>
  <c r="CD14" i="2" s="1"/>
  <c r="Q2628" i="1"/>
  <c r="CD18" i="2" s="1"/>
  <c r="Q2646" i="1"/>
  <c r="CE5" i="2" s="1"/>
  <c r="Q2650" i="1"/>
  <c r="CE9" i="2" s="1"/>
  <c r="Q2654" i="1"/>
  <c r="CE13" i="2" s="1"/>
  <c r="Q2658" i="1"/>
  <c r="CE17" i="2" s="1"/>
  <c r="Q2676" i="1"/>
  <c r="CF4" i="2" s="1"/>
  <c r="Q2680" i="1"/>
  <c r="CF8" i="2" s="1"/>
  <c r="Q2684" i="1"/>
  <c r="CF12" i="2" s="1"/>
  <c r="Q2688" i="1"/>
  <c r="CF16" i="2" s="1"/>
  <c r="Q2675" i="1"/>
  <c r="CF3" i="2" s="1"/>
  <c r="Q3082" i="1"/>
  <c r="CS7" i="2" s="1"/>
  <c r="I92" i="3" s="1"/>
  <c r="Q3086" i="1"/>
  <c r="CS11" i="2" s="1"/>
  <c r="M92" i="3" s="1"/>
  <c r="Q3090" i="1"/>
  <c r="CS15" i="2" s="1"/>
  <c r="Q92" i="3" s="1"/>
  <c r="Q3094" i="1"/>
  <c r="CS19" i="2" s="1"/>
  <c r="U92" i="3" s="1"/>
  <c r="Q3484" i="1"/>
  <c r="DF6" i="2" s="1"/>
  <c r="H105" i="3" s="1"/>
  <c r="Q3488" i="1"/>
  <c r="DF10" i="2" s="1"/>
  <c r="L105" i="3" s="1"/>
  <c r="Q3492" i="1"/>
  <c r="DF14" i="2" s="1"/>
  <c r="P105" i="3" s="1"/>
  <c r="Q3496" i="1"/>
  <c r="DF18" i="2" s="1"/>
  <c r="T105" i="3" s="1"/>
  <c r="Q3500" i="1"/>
  <c r="DF22" i="2" s="1"/>
  <c r="X105" i="3" s="1"/>
  <c r="Q2633" i="1"/>
  <c r="CD23" i="2" s="1"/>
  <c r="Q3501" i="1"/>
  <c r="DF23" i="2" s="1"/>
  <c r="Y105" i="3" s="1"/>
  <c r="Q1343" i="1"/>
  <c r="AO4" i="2" s="1"/>
  <c r="F48" i="3" s="1"/>
  <c r="Q1347" i="1"/>
  <c r="AO8" i="2" s="1"/>
  <c r="J48" i="3" s="1"/>
  <c r="Q1351" i="1"/>
  <c r="AO12" i="2" s="1"/>
  <c r="N48" i="3" s="1"/>
  <c r="Q1355" i="1"/>
  <c r="AO16" i="2" s="1"/>
  <c r="R48" i="3" s="1"/>
  <c r="Q1342" i="1"/>
  <c r="AO3" i="2" s="1"/>
  <c r="Q1529" i="1"/>
  <c r="AU4" i="2" s="1"/>
  <c r="F54" i="3" s="1"/>
  <c r="Q1533" i="1"/>
  <c r="AU8" i="2" s="1"/>
  <c r="J54" i="3" s="1"/>
  <c r="Q1537" i="1"/>
  <c r="AU12" i="2" s="1"/>
  <c r="N54" i="3" s="1"/>
  <c r="Q1541" i="1"/>
  <c r="AU16" i="2" s="1"/>
  <c r="R54" i="3" s="1"/>
  <c r="Q1528" i="1"/>
  <c r="AU3" i="2" s="1"/>
  <c r="Q1594" i="1"/>
  <c r="AW7" i="2" s="1"/>
  <c r="I56" i="3" s="1"/>
  <c r="Q1598" i="1"/>
  <c r="AW11" i="2" s="1"/>
  <c r="M56" i="3" s="1"/>
  <c r="Q1602" i="1"/>
  <c r="AW15" i="2" s="1"/>
  <c r="Q56" i="3" s="1"/>
  <c r="Q1606" i="1"/>
  <c r="AW19" i="2" s="1"/>
  <c r="U56" i="3" s="1"/>
  <c r="Q2090" i="1"/>
  <c r="BM7" i="2" s="1"/>
  <c r="I68" i="3" s="1"/>
  <c r="Q2368" i="1"/>
  <c r="BV6" i="2" s="1"/>
  <c r="H77" i="3" s="1"/>
  <c r="Q2372" i="1"/>
  <c r="BV10" i="2" s="1"/>
  <c r="L77" i="3" s="1"/>
  <c r="Q2376" i="1"/>
  <c r="BV14" i="2" s="1"/>
  <c r="P77" i="3" s="1"/>
  <c r="Q2380" i="1"/>
  <c r="BV18" i="2" s="1"/>
  <c r="T77" i="3" s="1"/>
  <c r="Q2555" i="1"/>
  <c r="CB7" i="2" s="1"/>
  <c r="Q2559" i="1"/>
  <c r="CB11" i="2" s="1"/>
  <c r="Q2563" i="1"/>
  <c r="CB15" i="2" s="1"/>
  <c r="Q2567" i="1"/>
  <c r="CB19" i="2" s="1"/>
  <c r="Q2585" i="1"/>
  <c r="CC6" i="2" s="1"/>
  <c r="Q2589" i="1"/>
  <c r="CC10" i="2" s="1"/>
  <c r="Q2593" i="1"/>
  <c r="CC14" i="2" s="1"/>
  <c r="Q2597" i="1"/>
  <c r="CC18" i="2" s="1"/>
  <c r="Q2615" i="1"/>
  <c r="CD5" i="2" s="1"/>
  <c r="Q2619" i="1"/>
  <c r="CD9" i="2" s="1"/>
  <c r="Q2623" i="1"/>
  <c r="CD13" i="2" s="1"/>
  <c r="Q2627" i="1"/>
  <c r="CD17" i="2" s="1"/>
  <c r="Q2645" i="1"/>
  <c r="CE4" i="2" s="1"/>
  <c r="Q2649" i="1"/>
  <c r="CE8" i="2" s="1"/>
  <c r="Q2653" i="1"/>
  <c r="CE12" i="2" s="1"/>
  <c r="Q2657" i="1"/>
  <c r="CE16" i="2" s="1"/>
  <c r="Q2644" i="1"/>
  <c r="CE3" i="2" s="1"/>
  <c r="Q2679" i="1"/>
  <c r="CF7" i="2" s="1"/>
  <c r="Q2683" i="1"/>
  <c r="CF11" i="2" s="1"/>
  <c r="Q2687" i="1"/>
  <c r="CF15" i="2" s="1"/>
  <c r="Q2691" i="1"/>
  <c r="CF19" i="2" s="1"/>
  <c r="Q3081" i="1"/>
  <c r="CS6" i="2" s="1"/>
  <c r="H92" i="3" s="1"/>
  <c r="Q3085" i="1"/>
  <c r="CS10" i="2" s="1"/>
  <c r="L92" i="3" s="1"/>
  <c r="Q3089" i="1"/>
  <c r="CS14" i="2" s="1"/>
  <c r="P92" i="3" s="1"/>
  <c r="Q3093" i="1"/>
  <c r="CS18" i="2" s="1"/>
  <c r="T92" i="3" s="1"/>
  <c r="Q3483" i="1"/>
  <c r="DF5" i="2" s="1"/>
  <c r="G105" i="3" s="1"/>
  <c r="Q3487" i="1"/>
  <c r="DF9" i="2" s="1"/>
  <c r="K105" i="3" s="1"/>
  <c r="Q3491" i="1"/>
  <c r="DF13" i="2" s="1"/>
  <c r="O105" i="3" s="1"/>
  <c r="Q3495" i="1"/>
  <c r="DF17" i="2" s="1"/>
  <c r="S105" i="3" s="1"/>
  <c r="Q2693" i="1"/>
  <c r="CF21" i="2" s="1"/>
  <c r="Q1346" i="1"/>
  <c r="AO7" i="2" s="1"/>
  <c r="I48" i="3" s="1"/>
  <c r="Q1350" i="1"/>
  <c r="AO11" i="2" s="1"/>
  <c r="M48" i="3" s="1"/>
  <c r="Q1354" i="1"/>
  <c r="AO15" i="2" s="1"/>
  <c r="Q48" i="3" s="1"/>
  <c r="Q1358" i="1"/>
  <c r="AO19" i="2" s="1"/>
  <c r="U48" i="3" s="1"/>
  <c r="Q1532" i="1"/>
  <c r="AU7" i="2" s="1"/>
  <c r="I54" i="3" s="1"/>
  <c r="Q1536" i="1"/>
  <c r="AU11" i="2" s="1"/>
  <c r="M54" i="3" s="1"/>
  <c r="Q1540" i="1"/>
  <c r="AU15" i="2" s="1"/>
  <c r="Q54" i="3" s="1"/>
  <c r="Q1544" i="1"/>
  <c r="AU19" i="2" s="1"/>
  <c r="U54" i="3" s="1"/>
  <c r="Q1593" i="1"/>
  <c r="AW6" i="2" s="1"/>
  <c r="H56" i="3" s="1"/>
  <c r="Q1597" i="1"/>
  <c r="AW10" i="2" s="1"/>
  <c r="L56" i="3" s="1"/>
  <c r="Q1601" i="1"/>
  <c r="AW14" i="2" s="1"/>
  <c r="P56" i="3" s="1"/>
  <c r="Q1605" i="1"/>
  <c r="AW18" i="2" s="1"/>
  <c r="T56" i="3" s="1"/>
  <c r="Q2102" i="1"/>
  <c r="BM19" i="2" s="1"/>
  <c r="U68" i="3" s="1"/>
  <c r="Q2367" i="1"/>
  <c r="BV5" i="2" s="1"/>
  <c r="G77" i="3" s="1"/>
  <c r="Q2371" i="1"/>
  <c r="BV9" i="2" s="1"/>
  <c r="K77" i="3" s="1"/>
  <c r="Q2375" i="1"/>
  <c r="BV13" i="2" s="1"/>
  <c r="O77" i="3" s="1"/>
  <c r="Q2379" i="1"/>
  <c r="BV17" i="2" s="1"/>
  <c r="S77" i="3" s="1"/>
  <c r="Q2554" i="1"/>
  <c r="CB6" i="2" s="1"/>
  <c r="Q2558" i="1"/>
  <c r="CB10" i="2" s="1"/>
  <c r="Q2562" i="1"/>
  <c r="CB14" i="2" s="1"/>
  <c r="Q2566" i="1"/>
  <c r="CB18" i="2" s="1"/>
  <c r="Q2584" i="1"/>
  <c r="CC5" i="2" s="1"/>
  <c r="Q2588" i="1"/>
  <c r="CC9" i="2" s="1"/>
  <c r="Q2592" i="1"/>
  <c r="CC13" i="2" s="1"/>
  <c r="Q2596" i="1"/>
  <c r="CC17" i="2" s="1"/>
  <c r="Q2614" i="1"/>
  <c r="CD4" i="2" s="1"/>
  <c r="Q2618" i="1"/>
  <c r="CD8" i="2" s="1"/>
  <c r="Q2622" i="1"/>
  <c r="CD12" i="2" s="1"/>
  <c r="Q2626" i="1"/>
  <c r="CD16" i="2" s="1"/>
  <c r="Q2613" i="1"/>
  <c r="CD3" i="2" s="1"/>
  <c r="Q2648" i="1"/>
  <c r="CE7" i="2" s="1"/>
  <c r="Q2652" i="1"/>
  <c r="CE11" i="2" s="1"/>
  <c r="Q2656" i="1"/>
  <c r="CE15" i="2" s="1"/>
  <c r="Q2660" i="1"/>
  <c r="CE19" i="2" s="1"/>
  <c r="Q2678" i="1"/>
  <c r="CF6" i="2" s="1"/>
  <c r="Q2682" i="1"/>
  <c r="CF10" i="2" s="1"/>
  <c r="Q2686" i="1"/>
  <c r="CF14" i="2" s="1"/>
  <c r="Q3080" i="1"/>
  <c r="CS5" i="2" s="1"/>
  <c r="G92" i="3" s="1"/>
  <c r="Q3084" i="1"/>
  <c r="CS9" i="2" s="1"/>
  <c r="K92" i="3" s="1"/>
  <c r="Q3088" i="1"/>
  <c r="CS13" i="2" s="1"/>
  <c r="O92" i="3" s="1"/>
  <c r="Q3092" i="1"/>
  <c r="CS17" i="2" s="1"/>
  <c r="S92" i="3" s="1"/>
  <c r="Q3482" i="1"/>
  <c r="DF4" i="2" s="1"/>
  <c r="F105" i="3" s="1"/>
  <c r="Q3486" i="1"/>
  <c r="DF8" i="2" s="1"/>
  <c r="J105" i="3" s="1"/>
  <c r="Q3490" i="1"/>
  <c r="DF12" i="2" s="1"/>
  <c r="N105" i="3" s="1"/>
  <c r="Q3494" i="1"/>
  <c r="DF16" i="2" s="1"/>
  <c r="R105" i="3" s="1"/>
  <c r="Q3376" i="1"/>
  <c r="DB22" i="2" s="1"/>
  <c r="X101" i="3" s="1"/>
  <c r="Q1005" i="1"/>
  <c r="AD7" i="2" s="1"/>
  <c r="I37" i="3" s="1"/>
  <c r="Q1009" i="1"/>
  <c r="AD11" i="2" s="1"/>
  <c r="M37" i="3" s="1"/>
  <c r="Q1013" i="1"/>
  <c r="AD15" i="2" s="1"/>
  <c r="Q37" i="3" s="1"/>
  <c r="Q1017" i="1"/>
  <c r="AD19" i="2" s="1"/>
  <c r="U37" i="3" s="1"/>
  <c r="Q1257" i="1"/>
  <c r="AL11" i="2" s="1"/>
  <c r="M45" i="3" s="1"/>
  <c r="Q1374" i="1"/>
  <c r="AP4" i="2" s="1"/>
  <c r="F49" i="3" s="1"/>
  <c r="Q1378" i="1"/>
  <c r="AP8" i="2" s="1"/>
  <c r="J49" i="3" s="1"/>
  <c r="Q1382" i="1"/>
  <c r="AP12" i="2" s="1"/>
  <c r="N49" i="3" s="1"/>
  <c r="Q1386" i="1"/>
  <c r="AP16" i="2" s="1"/>
  <c r="R49" i="3" s="1"/>
  <c r="Q1373" i="1"/>
  <c r="AP3" i="2" s="1"/>
  <c r="Q1633" i="1"/>
  <c r="AX15" i="2" s="1"/>
  <c r="Q57" i="3" s="1"/>
  <c r="Q1748" i="1"/>
  <c r="BB6" i="2" s="1"/>
  <c r="Q1756" i="1"/>
  <c r="BB14" i="2" s="1"/>
  <c r="Q1808" i="1"/>
  <c r="BD4" i="2" s="1"/>
  <c r="Q1807" i="1"/>
  <c r="BD3" i="2" s="1"/>
  <c r="Q1854" i="1"/>
  <c r="BE19" i="2" s="1"/>
  <c r="Q2089" i="1"/>
  <c r="BM6" i="2" s="1"/>
  <c r="H68" i="3" s="1"/>
  <c r="Q2093" i="1"/>
  <c r="BM10" i="2" s="1"/>
  <c r="L68" i="3" s="1"/>
  <c r="Q2097" i="1"/>
  <c r="BM14" i="2" s="1"/>
  <c r="P68" i="3" s="1"/>
  <c r="Q2101" i="1"/>
  <c r="BM18" i="2" s="1"/>
  <c r="T68" i="3" s="1"/>
  <c r="Q2120" i="1"/>
  <c r="BN6" i="2" s="1"/>
  <c r="H69" i="3" s="1"/>
  <c r="Q2128" i="1"/>
  <c r="BN14" i="2" s="1"/>
  <c r="P69" i="3" s="1"/>
  <c r="Q2770" i="1"/>
  <c r="CI5" i="2" s="1"/>
  <c r="G82" i="3" s="1"/>
  <c r="Q2774" i="1"/>
  <c r="CI9" i="2" s="1"/>
  <c r="K82" i="3" s="1"/>
  <c r="Q2778" i="1"/>
  <c r="CI13" i="2" s="1"/>
  <c r="O82" i="3" s="1"/>
  <c r="Q2782" i="1"/>
  <c r="CI17" i="2" s="1"/>
  <c r="S82" i="3" s="1"/>
  <c r="Q1012" i="1"/>
  <c r="AD14" i="2" s="1"/>
  <c r="P37" i="3" s="1"/>
  <c r="Q1253" i="1"/>
  <c r="AL7" i="2" s="1"/>
  <c r="I45" i="3" s="1"/>
  <c r="Q1377" i="1"/>
  <c r="AP7" i="2" s="1"/>
  <c r="I49" i="3" s="1"/>
  <c r="Q1385" i="1"/>
  <c r="AP15" i="2" s="1"/>
  <c r="Q49" i="3" s="1"/>
  <c r="Q1389" i="1"/>
  <c r="AP19" i="2" s="1"/>
  <c r="U49" i="3" s="1"/>
  <c r="Q1629" i="1"/>
  <c r="AX11" i="2" s="1"/>
  <c r="M57" i="3" s="1"/>
  <c r="Q1754" i="1"/>
  <c r="BB12" i="2" s="1"/>
  <c r="Q1850" i="1"/>
  <c r="BE15" i="2" s="1"/>
  <c r="Q2088" i="1"/>
  <c r="BM5" i="2" s="1"/>
  <c r="G68" i="3" s="1"/>
  <c r="Q2100" i="1"/>
  <c r="BM17" i="2" s="1"/>
  <c r="S68" i="3" s="1"/>
  <c r="Q2117" i="1"/>
  <c r="BN3" i="2" s="1"/>
  <c r="Q2777" i="1"/>
  <c r="CI12" i="2" s="1"/>
  <c r="N82" i="3" s="1"/>
  <c r="Q2768" i="1"/>
  <c r="CI3" i="2" s="1"/>
  <c r="Q1004" i="1"/>
  <c r="AD6" i="2" s="1"/>
  <c r="H37" i="3" s="1"/>
  <c r="Q1008" i="1"/>
  <c r="AD10" i="2" s="1"/>
  <c r="L37" i="3" s="1"/>
  <c r="Q1016" i="1"/>
  <c r="AD18" i="2" s="1"/>
  <c r="T37" i="3" s="1"/>
  <c r="Q1381" i="1"/>
  <c r="AP11" i="2" s="1"/>
  <c r="M49" i="3" s="1"/>
  <c r="Q1746" i="1"/>
  <c r="BB4" i="2" s="1"/>
  <c r="Q1745" i="1"/>
  <c r="BB3" i="2" s="1"/>
  <c r="Q1820" i="1"/>
  <c r="BD16" i="2" s="1"/>
  <c r="Q2092" i="1"/>
  <c r="BM9" i="2" s="1"/>
  <c r="K68" i="3" s="1"/>
  <c r="Q2096" i="1"/>
  <c r="BM13" i="2" s="1"/>
  <c r="O68" i="3" s="1"/>
  <c r="Q2118" i="1"/>
  <c r="BN4" i="2" s="1"/>
  <c r="F69" i="3" s="1"/>
  <c r="Q2126" i="1"/>
  <c r="BN12" i="2" s="1"/>
  <c r="N69" i="3" s="1"/>
  <c r="Q2769" i="1"/>
  <c r="CI4" i="2" s="1"/>
  <c r="F82" i="3" s="1"/>
  <c r="Q2773" i="1"/>
  <c r="CI8" i="2" s="1"/>
  <c r="J82" i="3" s="1"/>
  <c r="Q2781" i="1"/>
  <c r="CI16" i="2" s="1"/>
  <c r="R82" i="3" s="1"/>
  <c r="Q1003" i="1"/>
  <c r="AD5" i="2" s="1"/>
  <c r="G37" i="3" s="1"/>
  <c r="Q1007" i="1"/>
  <c r="AD9" i="2" s="1"/>
  <c r="K37" i="3" s="1"/>
  <c r="Q1011" i="1"/>
  <c r="AD13" i="2" s="1"/>
  <c r="O37" i="3" s="1"/>
  <c r="Q1015" i="1"/>
  <c r="AD17" i="2" s="1"/>
  <c r="S37" i="3" s="1"/>
  <c r="Q1265" i="1"/>
  <c r="AL19" i="2" s="1"/>
  <c r="U45" i="3" s="1"/>
  <c r="Q1376" i="1"/>
  <c r="AP6" i="2" s="1"/>
  <c r="H49" i="3" s="1"/>
  <c r="Q1380" i="1"/>
  <c r="AP10" i="2" s="1"/>
  <c r="L49" i="3" s="1"/>
  <c r="Q1384" i="1"/>
  <c r="AP14" i="2" s="1"/>
  <c r="P49" i="3" s="1"/>
  <c r="Q1388" i="1"/>
  <c r="AP18" i="2" s="1"/>
  <c r="T49" i="3" s="1"/>
  <c r="Q1625" i="1"/>
  <c r="AX7" i="2" s="1"/>
  <c r="I57" i="3" s="1"/>
  <c r="Q1752" i="1"/>
  <c r="BB10" i="2" s="1"/>
  <c r="Q1760" i="1"/>
  <c r="BB18" i="2" s="1"/>
  <c r="Q1846" i="1"/>
  <c r="BE11" i="2" s="1"/>
  <c r="Q2003" i="1"/>
  <c r="BJ13" i="2" s="1"/>
  <c r="O65" i="3" s="1"/>
  <c r="Q2087" i="1"/>
  <c r="BM4" i="2" s="1"/>
  <c r="F68" i="3" s="1"/>
  <c r="Q2091" i="1"/>
  <c r="BM8" i="2" s="1"/>
  <c r="J68" i="3" s="1"/>
  <c r="Q2095" i="1"/>
  <c r="BM12" i="2" s="1"/>
  <c r="N68" i="3" s="1"/>
  <c r="Q2099" i="1"/>
  <c r="BM16" i="2" s="1"/>
  <c r="R68" i="3" s="1"/>
  <c r="Q2086" i="1"/>
  <c r="BM3" i="2" s="1"/>
  <c r="Q2124" i="1"/>
  <c r="BN10" i="2" s="1"/>
  <c r="L69" i="3" s="1"/>
  <c r="Q2132" i="1"/>
  <c r="BN18" i="2" s="1"/>
  <c r="T69" i="3" s="1"/>
  <c r="Q2772" i="1"/>
  <c r="CI7" i="2" s="1"/>
  <c r="I82" i="3" s="1"/>
  <c r="Q2776" i="1"/>
  <c r="CI11" i="2" s="1"/>
  <c r="M82" i="3" s="1"/>
  <c r="Q2780" i="1"/>
  <c r="CI15" i="2" s="1"/>
  <c r="Q82" i="3" s="1"/>
  <c r="Q2784" i="1"/>
  <c r="CI19" i="2" s="1"/>
  <c r="U82" i="3" s="1"/>
  <c r="Q1831" i="1"/>
  <c r="BD27" i="2" s="1"/>
  <c r="Q1825" i="1"/>
  <c r="BD21" i="2" s="1"/>
  <c r="Q1826" i="1"/>
  <c r="BD22" i="2" s="1"/>
  <c r="Q1824" i="1"/>
  <c r="BD20" i="2" s="1"/>
  <c r="Q1252" i="1"/>
  <c r="AL6" i="2" s="1"/>
  <c r="H45" i="3" s="1"/>
  <c r="Q1256" i="1"/>
  <c r="AL10" i="2" s="1"/>
  <c r="L45" i="3" s="1"/>
  <c r="Q1260" i="1"/>
  <c r="AL14" i="2" s="1"/>
  <c r="P45" i="3" s="1"/>
  <c r="Q1264" i="1"/>
  <c r="AL18" i="2" s="1"/>
  <c r="T45" i="3" s="1"/>
  <c r="Q1624" i="1"/>
  <c r="AX6" i="2" s="1"/>
  <c r="H57" i="3" s="1"/>
  <c r="Q1628" i="1"/>
  <c r="AX10" i="2" s="1"/>
  <c r="L57" i="3" s="1"/>
  <c r="Q1632" i="1"/>
  <c r="AX14" i="2" s="1"/>
  <c r="P57" i="3" s="1"/>
  <c r="Q1636" i="1"/>
  <c r="AX18" i="2" s="1"/>
  <c r="T57" i="3" s="1"/>
  <c r="Q1811" i="1"/>
  <c r="BD7" i="2" s="1"/>
  <c r="Q1815" i="1"/>
  <c r="BD11" i="2" s="1"/>
  <c r="Q1819" i="1"/>
  <c r="BD15" i="2" s="1"/>
  <c r="Q1823" i="1"/>
  <c r="BD19" i="2" s="1"/>
  <c r="Q1841" i="1"/>
  <c r="BE6" i="2" s="1"/>
  <c r="Q1845" i="1"/>
  <c r="BE10" i="2" s="1"/>
  <c r="Q1849" i="1"/>
  <c r="BE14" i="2" s="1"/>
  <c r="Q1853" i="1"/>
  <c r="BE18" i="2" s="1"/>
  <c r="Q1876" i="1"/>
  <c r="BF10" i="2" s="1"/>
  <c r="L61" i="3" s="1"/>
  <c r="Q1999" i="1"/>
  <c r="BJ9" i="2" s="1"/>
  <c r="K65" i="3" s="1"/>
  <c r="Q1251" i="1"/>
  <c r="AL5" i="2" s="1"/>
  <c r="G45" i="3" s="1"/>
  <c r="Q1255" i="1"/>
  <c r="AL9" i="2" s="1"/>
  <c r="K45" i="3" s="1"/>
  <c r="Q1259" i="1"/>
  <c r="AL13" i="2" s="1"/>
  <c r="O45" i="3" s="1"/>
  <c r="Q1263" i="1"/>
  <c r="AL17" i="2" s="1"/>
  <c r="S45" i="3" s="1"/>
  <c r="Q1623" i="1"/>
  <c r="AX5" i="2" s="1"/>
  <c r="G57" i="3" s="1"/>
  <c r="Q1627" i="1"/>
  <c r="AX9" i="2" s="1"/>
  <c r="K57" i="3" s="1"/>
  <c r="Q1631" i="1"/>
  <c r="AX13" i="2" s="1"/>
  <c r="O57" i="3" s="1"/>
  <c r="Q1635" i="1"/>
  <c r="AX17" i="2" s="1"/>
  <c r="S57" i="3" s="1"/>
  <c r="Q1810" i="1"/>
  <c r="BD6" i="2" s="1"/>
  <c r="Q1814" i="1"/>
  <c r="BD10" i="2" s="1"/>
  <c r="Q1818" i="1"/>
  <c r="BD14" i="2" s="1"/>
  <c r="Q1822" i="1"/>
  <c r="BD18" i="2" s="1"/>
  <c r="Q1840" i="1"/>
  <c r="BE5" i="2" s="1"/>
  <c r="Q1844" i="1"/>
  <c r="BE9" i="2" s="1"/>
  <c r="Q1848" i="1"/>
  <c r="BE13" i="2" s="1"/>
  <c r="Q1852" i="1"/>
  <c r="BE17" i="2" s="1"/>
  <c r="Q1872" i="1"/>
  <c r="BF6" i="2" s="1"/>
  <c r="H61" i="3" s="1"/>
  <c r="Q1995" i="1"/>
  <c r="BJ5" i="2" s="1"/>
  <c r="G65" i="3" s="1"/>
  <c r="Q1250" i="1"/>
  <c r="AL4" i="2" s="1"/>
  <c r="F45" i="3" s="1"/>
  <c r="Q1254" i="1"/>
  <c r="AL8" i="2" s="1"/>
  <c r="J45" i="3" s="1"/>
  <c r="Q1258" i="1"/>
  <c r="AL12" i="2" s="1"/>
  <c r="N45" i="3" s="1"/>
  <c r="Q1262" i="1"/>
  <c r="AL16" i="2" s="1"/>
  <c r="R45" i="3" s="1"/>
  <c r="Q1622" i="1"/>
  <c r="AX4" i="2" s="1"/>
  <c r="F57" i="3" s="1"/>
  <c r="Q1626" i="1"/>
  <c r="AX8" i="2" s="1"/>
  <c r="J57" i="3" s="1"/>
  <c r="Q1630" i="1"/>
  <c r="AX12" i="2" s="1"/>
  <c r="N57" i="3" s="1"/>
  <c r="Q1634" i="1"/>
  <c r="AX16" i="2" s="1"/>
  <c r="R57" i="3" s="1"/>
  <c r="Q1809" i="1"/>
  <c r="BD5" i="2" s="1"/>
  <c r="Q1813" i="1"/>
  <c r="BD9" i="2" s="1"/>
  <c r="Q1817" i="1"/>
  <c r="BD13" i="2" s="1"/>
  <c r="Q1821" i="1"/>
  <c r="BD17" i="2" s="1"/>
  <c r="Q1839" i="1"/>
  <c r="BE4" i="2" s="1"/>
  <c r="Q1843" i="1"/>
  <c r="BE8" i="2" s="1"/>
  <c r="Q1847" i="1"/>
  <c r="BE12" i="2" s="1"/>
  <c r="Q1851" i="1"/>
  <c r="BE16" i="2" s="1"/>
  <c r="Q1838" i="1"/>
  <c r="BE3" i="2" s="1"/>
  <c r="Q1884" i="1"/>
  <c r="BF18" i="2" s="1"/>
  <c r="T61" i="3" s="1"/>
  <c r="Q2007" i="1"/>
  <c r="BJ17" i="2" s="1"/>
  <c r="S65" i="3" s="1"/>
  <c r="Q1827" i="1"/>
  <c r="BD23" i="2" s="1"/>
  <c r="O1398" i="1"/>
  <c r="O1407" i="1"/>
  <c r="M1408" i="1"/>
  <c r="K1409" i="1"/>
  <c r="O1409" i="1"/>
  <c r="M1410" i="1"/>
  <c r="K1411" i="1"/>
  <c r="O1411" i="1"/>
  <c r="M1412" i="1"/>
  <c r="K1413" i="1"/>
  <c r="O1413" i="1"/>
  <c r="M1414" i="1"/>
  <c r="K1415" i="1"/>
  <c r="O1415" i="1"/>
  <c r="M1416" i="1"/>
  <c r="K1417" i="1"/>
  <c r="O1417" i="1"/>
  <c r="M1418" i="1"/>
  <c r="K1419" i="1"/>
  <c r="O1419" i="1"/>
  <c r="M1420" i="1"/>
  <c r="K1421" i="1"/>
  <c r="O1421" i="1"/>
  <c r="M1422" i="1"/>
  <c r="K1423" i="1"/>
  <c r="O1423" i="1"/>
  <c r="M1424" i="1"/>
  <c r="K1425" i="1"/>
  <c r="O1425" i="1"/>
  <c r="M1426" i="1"/>
  <c r="K1427" i="1"/>
  <c r="O1427" i="1"/>
  <c r="M1428" i="1"/>
  <c r="K1429" i="1"/>
  <c r="O1429" i="1"/>
  <c r="M1466" i="1"/>
  <c r="K1467" i="1"/>
  <c r="O1467" i="1"/>
  <c r="M1468" i="1"/>
  <c r="K1469" i="1"/>
  <c r="O1469" i="1"/>
  <c r="M1470" i="1"/>
  <c r="K1471" i="1"/>
  <c r="O1471" i="1"/>
  <c r="M1472" i="1"/>
  <c r="K1473" i="1"/>
  <c r="O1473" i="1"/>
  <c r="M1474" i="1"/>
  <c r="K1475" i="1"/>
  <c r="O1475" i="1"/>
  <c r="M1476" i="1"/>
  <c r="K1477" i="1"/>
  <c r="O1477" i="1"/>
  <c r="M1478" i="1"/>
  <c r="K1479" i="1"/>
  <c r="O1479" i="1"/>
  <c r="M1480" i="1"/>
  <c r="K1481" i="1"/>
  <c r="O1481" i="1"/>
  <c r="M1482" i="1"/>
  <c r="K1483" i="1"/>
  <c r="O1483" i="1"/>
  <c r="M1484" i="1"/>
  <c r="K1485" i="1"/>
  <c r="O1485" i="1"/>
  <c r="M1486" i="1"/>
  <c r="K1487" i="1"/>
  <c r="O1487" i="1"/>
  <c r="M1488" i="1"/>
  <c r="K1489" i="1"/>
  <c r="O1489" i="1"/>
  <c r="M1490" i="1"/>
  <c r="K1491" i="1"/>
  <c r="O1491" i="1"/>
  <c r="M1497" i="1"/>
  <c r="K1498" i="1"/>
  <c r="O1498" i="1"/>
  <c r="M1499" i="1"/>
  <c r="K1500" i="1"/>
  <c r="O1500" i="1"/>
  <c r="M1501" i="1"/>
  <c r="K1502" i="1"/>
  <c r="O1502" i="1"/>
  <c r="M1503" i="1"/>
  <c r="K1504" i="1"/>
  <c r="O1504" i="1"/>
  <c r="M1505" i="1"/>
  <c r="K1506" i="1"/>
  <c r="O1506" i="1"/>
  <c r="M1507" i="1"/>
  <c r="K1508" i="1"/>
  <c r="O1508" i="1"/>
  <c r="M1509" i="1"/>
  <c r="K1510" i="1"/>
  <c r="O1510" i="1"/>
  <c r="M1511" i="1"/>
  <c r="K1512" i="1"/>
  <c r="O1512" i="1"/>
  <c r="M1513" i="1"/>
  <c r="K1514" i="1"/>
  <c r="O1514" i="1"/>
  <c r="M1515" i="1"/>
  <c r="K1516" i="1"/>
  <c r="O1516" i="1"/>
  <c r="M1517" i="1"/>
  <c r="K1518" i="1"/>
  <c r="O1518" i="1"/>
  <c r="M1519" i="1"/>
  <c r="K1520" i="1"/>
  <c r="O1520" i="1"/>
  <c r="M1521" i="1"/>
  <c r="K1522" i="1"/>
  <c r="O1522" i="1"/>
  <c r="M1528" i="1"/>
  <c r="K1529" i="1"/>
  <c r="O1529" i="1"/>
  <c r="M1530" i="1"/>
  <c r="K1531" i="1"/>
  <c r="O1531" i="1"/>
  <c r="M1532" i="1"/>
  <c r="K1533" i="1"/>
  <c r="O1533" i="1"/>
  <c r="M1534" i="1"/>
  <c r="K1535" i="1"/>
  <c r="O1535" i="1"/>
  <c r="M1536" i="1"/>
  <c r="K1537" i="1"/>
  <c r="O1537" i="1"/>
  <c r="M1538" i="1"/>
  <c r="K1539" i="1"/>
  <c r="O1539" i="1"/>
  <c r="M1540" i="1"/>
  <c r="K1541" i="1"/>
  <c r="O1541" i="1"/>
  <c r="M1542" i="1"/>
  <c r="K1543" i="1"/>
  <c r="O1543" i="1"/>
  <c r="M1544" i="1"/>
  <c r="K1545" i="1"/>
  <c r="O1545" i="1"/>
  <c r="M1546" i="1"/>
  <c r="K1547" i="1"/>
  <c r="O1547" i="1"/>
  <c r="M1548" i="1"/>
  <c r="K1549" i="1"/>
  <c r="O1549" i="1"/>
  <c r="M1550" i="1"/>
  <c r="K1551" i="1"/>
  <c r="O1551" i="1"/>
  <c r="M1552" i="1"/>
  <c r="K1553" i="1"/>
  <c r="O1553" i="1"/>
  <c r="M1590" i="1"/>
  <c r="K1591" i="1"/>
  <c r="O1591" i="1"/>
  <c r="M1592" i="1"/>
  <c r="K1593" i="1"/>
  <c r="O1593" i="1"/>
  <c r="M1594" i="1"/>
  <c r="K1595" i="1"/>
  <c r="O1595" i="1"/>
  <c r="M1596" i="1"/>
  <c r="K1597" i="1"/>
  <c r="O1597" i="1"/>
  <c r="M1598" i="1"/>
  <c r="K1599" i="1"/>
  <c r="O1599" i="1"/>
  <c r="M1600" i="1"/>
  <c r="K1601" i="1"/>
  <c r="O1601" i="1"/>
  <c r="M1602" i="1"/>
  <c r="K1603" i="1"/>
  <c r="O1603" i="1"/>
  <c r="M1604" i="1"/>
  <c r="K1605" i="1"/>
  <c r="O1605" i="1"/>
  <c r="M1606" i="1"/>
  <c r="K1607" i="1"/>
  <c r="O1607" i="1"/>
  <c r="M1608" i="1"/>
  <c r="O1548" i="1"/>
  <c r="M1549" i="1"/>
  <c r="K1550" i="1"/>
  <c r="O1550" i="1"/>
  <c r="M1551" i="1"/>
  <c r="K1552" i="1"/>
  <c r="O1552" i="1"/>
  <c r="M1553" i="1"/>
  <c r="M1603" i="1"/>
  <c r="K1604" i="1"/>
  <c r="O1604" i="1"/>
  <c r="M1605" i="1"/>
  <c r="O1606" i="1"/>
  <c r="M1607" i="1"/>
  <c r="K1608" i="1"/>
  <c r="O1608" i="1"/>
  <c r="M1609" i="1"/>
  <c r="O1610" i="1"/>
  <c r="M1611" i="1"/>
  <c r="K1612" i="1"/>
  <c r="O1612" i="1"/>
  <c r="M1613" i="1"/>
  <c r="K1614" i="1"/>
  <c r="O1614" i="1"/>
  <c r="M1615" i="1"/>
  <c r="M1634" i="1"/>
  <c r="K1635" i="1"/>
  <c r="O1635" i="1"/>
  <c r="M1636" i="1"/>
  <c r="K1637" i="1"/>
  <c r="M1638" i="1"/>
  <c r="K1639" i="1"/>
  <c r="O1639" i="1"/>
  <c r="M1640" i="1"/>
  <c r="K1641" i="1"/>
  <c r="O1641" i="1"/>
  <c r="M1642" i="1"/>
  <c r="K1643" i="1"/>
  <c r="O1643" i="1"/>
  <c r="M1644" i="1"/>
  <c r="K1645" i="1"/>
  <c r="O1645" i="1"/>
  <c r="M1646" i="1"/>
  <c r="K1666" i="1"/>
  <c r="O1666" i="1"/>
  <c r="M1667" i="1"/>
  <c r="O1668" i="1"/>
  <c r="M1669" i="1"/>
  <c r="K1670" i="1"/>
  <c r="O1670" i="1"/>
  <c r="M1671" i="1"/>
  <c r="K1672" i="1"/>
  <c r="O1672" i="1"/>
  <c r="M1673" i="1"/>
  <c r="K1674" i="1"/>
  <c r="O1674" i="1"/>
  <c r="M1675" i="1"/>
  <c r="O1676" i="1"/>
  <c r="M1677" i="1"/>
  <c r="M1760" i="1"/>
  <c r="K1761" i="1"/>
  <c r="M1762" i="1"/>
  <c r="K1763" i="1"/>
  <c r="M1764" i="1"/>
  <c r="O1765" i="1"/>
  <c r="M1766" i="1"/>
  <c r="O1767" i="1"/>
  <c r="M1768" i="1"/>
  <c r="K1769" i="1"/>
  <c r="O1769" i="1"/>
  <c r="M1770" i="1"/>
  <c r="O1778" i="1"/>
  <c r="K1780" i="1"/>
  <c r="M1781" i="1"/>
  <c r="O1782" i="1"/>
  <c r="K1784" i="1"/>
  <c r="M1789" i="1"/>
  <c r="K1790" i="1"/>
  <c r="M1791" i="1"/>
  <c r="O1792" i="1"/>
  <c r="M1793" i="1"/>
  <c r="O1794" i="1"/>
  <c r="M1795" i="1"/>
  <c r="K1796" i="1"/>
  <c r="O1796" i="1"/>
  <c r="M1797" i="1"/>
  <c r="K1798" i="1"/>
  <c r="O1798" i="1"/>
  <c r="M1799" i="1"/>
  <c r="K1800" i="1"/>
  <c r="O1800" i="1"/>
  <c r="M1801" i="1"/>
  <c r="K2210" i="1"/>
  <c r="O2210" i="1"/>
  <c r="K2212" i="1"/>
  <c r="O2212" i="1"/>
  <c r="M2213" i="1"/>
  <c r="K2214" i="1"/>
  <c r="M2215" i="1"/>
  <c r="O2216" i="1"/>
  <c r="M2217" i="1"/>
  <c r="K2218" i="1"/>
  <c r="O2218" i="1"/>
  <c r="K2220" i="1"/>
  <c r="O2220" i="1"/>
  <c r="M2221" i="1"/>
  <c r="K2222" i="1"/>
  <c r="M2223" i="1"/>
  <c r="O2224" i="1"/>
  <c r="M2225" i="1"/>
  <c r="K2226" i="1"/>
  <c r="O2226" i="1"/>
  <c r="K2228" i="1"/>
  <c r="O2228" i="1"/>
  <c r="M2229" i="1"/>
  <c r="K2230" i="1"/>
  <c r="M2231" i="1"/>
  <c r="K2232" i="1"/>
  <c r="O2232" i="1"/>
  <c r="M2233" i="1"/>
  <c r="K2234" i="1"/>
  <c r="O2234" i="1"/>
  <c r="M2235" i="1"/>
  <c r="K3202" i="1"/>
  <c r="M3205" i="1"/>
  <c r="O3206" i="1"/>
  <c r="K3208" i="1"/>
  <c r="M3209" i="1"/>
  <c r="O3210" i="1"/>
  <c r="K3212" i="1"/>
  <c r="M3213" i="1"/>
  <c r="O3214" i="1"/>
  <c r="O3216" i="1"/>
  <c r="K3218" i="1"/>
  <c r="M3219" i="1"/>
  <c r="K3220" i="1"/>
  <c r="K3222" i="1"/>
  <c r="O3224" i="1"/>
  <c r="O3226" i="1"/>
  <c r="M3227" i="1"/>
  <c r="M3234" i="1"/>
  <c r="O3235" i="1"/>
  <c r="K3237" i="1"/>
  <c r="M3238" i="1"/>
  <c r="O3239" i="1"/>
  <c r="K3241" i="1"/>
  <c r="M3242" i="1"/>
  <c r="O3243" i="1"/>
  <c r="K3245" i="1"/>
  <c r="K3247" i="1"/>
  <c r="O3249" i="1"/>
  <c r="M3250" i="1"/>
  <c r="O3251" i="1"/>
  <c r="M3252" i="1"/>
  <c r="K3253" i="1"/>
  <c r="O3255" i="1"/>
  <c r="M3256" i="1"/>
  <c r="K3257" i="1"/>
  <c r="M3258" i="1"/>
  <c r="K3264" i="1"/>
  <c r="K3266" i="1"/>
  <c r="M3267" i="1"/>
  <c r="O3268" i="1"/>
  <c r="K3270" i="1"/>
  <c r="M3271" i="1"/>
  <c r="O3272" i="1"/>
  <c r="K3274" i="1"/>
  <c r="M3275" i="1"/>
  <c r="O3276" i="1"/>
  <c r="O3278" i="1"/>
  <c r="K3280" i="1"/>
  <c r="O3282" i="1"/>
  <c r="K3284" i="1"/>
  <c r="O3286" i="1"/>
  <c r="M3287" i="1"/>
  <c r="O3288" i="1"/>
  <c r="M3289" i="1"/>
  <c r="O3357" i="1"/>
  <c r="K3359" i="1"/>
  <c r="O3359" i="1"/>
  <c r="M3360" i="1"/>
  <c r="K3361" i="1"/>
  <c r="M3362" i="1"/>
  <c r="O3363" i="1"/>
  <c r="K3365" i="1"/>
  <c r="M3366" i="1"/>
  <c r="O3367" i="1"/>
  <c r="K3369" i="1"/>
  <c r="K3371" i="1"/>
  <c r="O3373" i="1"/>
  <c r="M3374" i="1"/>
  <c r="K3375" i="1"/>
  <c r="M3376" i="1"/>
  <c r="K3377" i="1"/>
  <c r="M3378" i="1"/>
  <c r="O3379" i="1"/>
  <c r="M3380" i="1"/>
  <c r="K3381" i="1"/>
  <c r="M3382" i="1"/>
  <c r="O3481" i="1"/>
  <c r="M3482" i="1"/>
  <c r="O3483" i="1"/>
  <c r="K3485" i="1"/>
  <c r="M3486" i="1"/>
  <c r="O3487" i="1"/>
  <c r="K3489" i="1"/>
  <c r="M3490" i="1"/>
  <c r="O3491" i="1"/>
  <c r="K3493" i="1"/>
  <c r="O3495" i="1"/>
  <c r="K3497" i="1"/>
  <c r="K3499" i="1"/>
  <c r="K3501" i="1"/>
  <c r="K3503" i="1"/>
  <c r="M3504" i="1"/>
  <c r="O3505" i="1"/>
  <c r="M3506" i="1"/>
  <c r="K3605" i="1"/>
  <c r="K3607" i="1"/>
  <c r="M3608" i="1"/>
  <c r="O3609" i="1"/>
  <c r="K3611" i="1"/>
  <c r="M3612" i="1"/>
  <c r="O3613" i="1"/>
  <c r="K3615" i="1"/>
  <c r="M3616" i="1"/>
  <c r="O3617" i="1"/>
  <c r="K3619" i="1"/>
  <c r="O3621" i="1"/>
  <c r="O3623" i="1"/>
  <c r="M3624" i="1"/>
  <c r="K3625" i="1"/>
  <c r="O3627" i="1"/>
  <c r="M3628" i="1"/>
  <c r="K3629" i="1"/>
  <c r="M3630" i="1"/>
  <c r="O3729" i="1"/>
  <c r="M3730" i="1"/>
  <c r="O3731" i="1"/>
  <c r="K3733" i="1"/>
  <c r="M3734" i="1"/>
  <c r="O3735" i="1"/>
  <c r="K3737" i="1"/>
  <c r="M3738" i="1"/>
  <c r="O3739" i="1"/>
  <c r="K3741" i="1"/>
  <c r="K3743" i="1"/>
  <c r="O3743" i="1"/>
  <c r="K3745" i="1"/>
  <c r="M3746" i="1"/>
  <c r="O3747" i="1"/>
  <c r="K3749" i="1"/>
  <c r="K3751" i="1"/>
  <c r="M3752" i="1"/>
  <c r="O3753" i="1"/>
  <c r="M3754" i="1"/>
  <c r="K1609" i="1"/>
  <c r="O1609" i="1"/>
  <c r="M1610" i="1"/>
  <c r="K1611" i="1"/>
  <c r="O1611" i="1"/>
  <c r="M1612" i="1"/>
  <c r="K1613" i="1"/>
  <c r="O1613" i="1"/>
  <c r="M1614" i="1"/>
  <c r="K1615" i="1"/>
  <c r="O1615" i="1"/>
  <c r="M1621" i="1"/>
  <c r="K1622" i="1"/>
  <c r="O1622" i="1"/>
  <c r="M1623" i="1"/>
  <c r="K1624" i="1"/>
  <c r="O1624" i="1"/>
  <c r="M1625" i="1"/>
  <c r="K1626" i="1"/>
  <c r="O1626" i="1"/>
  <c r="M1627" i="1"/>
  <c r="K1628" i="1"/>
  <c r="O1628" i="1"/>
  <c r="M1629" i="1"/>
  <c r="K1630" i="1"/>
  <c r="O1630" i="1"/>
  <c r="M1631" i="1"/>
  <c r="K1632" i="1"/>
  <c r="O1632" i="1"/>
  <c r="M1633" i="1"/>
  <c r="K1634" i="1"/>
  <c r="O1634" i="1"/>
  <c r="M1635" i="1"/>
  <c r="K1636" i="1"/>
  <c r="O1636" i="1"/>
  <c r="M1637" i="1"/>
  <c r="K1638" i="1"/>
  <c r="O1638" i="1"/>
  <c r="M1639" i="1"/>
  <c r="K1640" i="1"/>
  <c r="O1640" i="1"/>
  <c r="M1641" i="1"/>
  <c r="K1642" i="1"/>
  <c r="O1642" i="1"/>
  <c r="M1643" i="1"/>
  <c r="K1644" i="1"/>
  <c r="O1644" i="1"/>
  <c r="M1645" i="1"/>
  <c r="K1646" i="1"/>
  <c r="O1646" i="1"/>
  <c r="M1652" i="1"/>
  <c r="K1653" i="1"/>
  <c r="O1653" i="1"/>
  <c r="M1654" i="1"/>
  <c r="K1655" i="1"/>
  <c r="O1655" i="1"/>
  <c r="M1656" i="1"/>
  <c r="K1657" i="1"/>
  <c r="O1657" i="1"/>
  <c r="M1658" i="1"/>
  <c r="K1659" i="1"/>
  <c r="O1659" i="1"/>
  <c r="M1660" i="1"/>
  <c r="K1661" i="1"/>
  <c r="O1661" i="1"/>
  <c r="M1662" i="1"/>
  <c r="K1663" i="1"/>
  <c r="O1663" i="1"/>
  <c r="M1664" i="1"/>
  <c r="K1665" i="1"/>
  <c r="O1665" i="1"/>
  <c r="M1666" i="1"/>
  <c r="K1667" i="1"/>
  <c r="O1667" i="1"/>
  <c r="M1668" i="1"/>
  <c r="K1669" i="1"/>
  <c r="O1669" i="1"/>
  <c r="M1670" i="1"/>
  <c r="K1671" i="1"/>
  <c r="O1671" i="1"/>
  <c r="M1672" i="1"/>
  <c r="K1673" i="1"/>
  <c r="O1673" i="1"/>
  <c r="M1674" i="1"/>
  <c r="K1675" i="1"/>
  <c r="O1675" i="1"/>
  <c r="M1676" i="1"/>
  <c r="K1677" i="1"/>
  <c r="O1677" i="1"/>
  <c r="M1745" i="1"/>
  <c r="K1746" i="1"/>
  <c r="O1746" i="1"/>
  <c r="M1747" i="1"/>
  <c r="K1748" i="1"/>
  <c r="O1748" i="1"/>
  <c r="M1749" i="1"/>
  <c r="K1750" i="1"/>
  <c r="O1750" i="1"/>
  <c r="M1751" i="1"/>
  <c r="K1752" i="1"/>
  <c r="O1752" i="1"/>
  <c r="M1753" i="1"/>
  <c r="K1754" i="1"/>
  <c r="O1754" i="1"/>
  <c r="M1755" i="1"/>
  <c r="K1756" i="1"/>
  <c r="O1756" i="1"/>
  <c r="M1757" i="1"/>
  <c r="K1758" i="1"/>
  <c r="O1758" i="1"/>
  <c r="M1759" i="1"/>
  <c r="K1760" i="1"/>
  <c r="O1760" i="1"/>
  <c r="M1761" i="1"/>
  <c r="K1762" i="1"/>
  <c r="O1762" i="1"/>
  <c r="M1763" i="1"/>
  <c r="K1764" i="1"/>
  <c r="O1764" i="1"/>
  <c r="M1765" i="1"/>
  <c r="K1766" i="1"/>
  <c r="O1766" i="1"/>
  <c r="M1767" i="1"/>
  <c r="K1768" i="1"/>
  <c r="O1768" i="1"/>
  <c r="M1769" i="1"/>
  <c r="K1770" i="1"/>
  <c r="O1770" i="1"/>
  <c r="M1776" i="1"/>
  <c r="K1777" i="1"/>
  <c r="O1777" i="1"/>
  <c r="M1778" i="1"/>
  <c r="K1779" i="1"/>
  <c r="O1779" i="1"/>
  <c r="M1780" i="1"/>
  <c r="K1781" i="1"/>
  <c r="O1781" i="1"/>
  <c r="M1782" i="1"/>
  <c r="K1783" i="1"/>
  <c r="O1783" i="1"/>
  <c r="M1784" i="1"/>
  <c r="K1785" i="1"/>
  <c r="O1785" i="1"/>
  <c r="M1786" i="1"/>
  <c r="K1787" i="1"/>
  <c r="O1787" i="1"/>
  <c r="M1788" i="1"/>
  <c r="K1789" i="1"/>
  <c r="O1789" i="1"/>
  <c r="M1790" i="1"/>
  <c r="K1791" i="1"/>
  <c r="O1791" i="1"/>
  <c r="M1792" i="1"/>
  <c r="K1793" i="1"/>
  <c r="O1793" i="1"/>
  <c r="M1794" i="1"/>
  <c r="K1795" i="1"/>
  <c r="O1795" i="1"/>
  <c r="M1796" i="1"/>
  <c r="K1797" i="1"/>
  <c r="O1797" i="1"/>
  <c r="M1798" i="1"/>
  <c r="K1799" i="1"/>
  <c r="O1799" i="1"/>
  <c r="M1800" i="1"/>
  <c r="K1801" i="1"/>
  <c r="O1801" i="1"/>
  <c r="M2210" i="1"/>
  <c r="K2211" i="1"/>
  <c r="O2211" i="1"/>
  <c r="M2212" i="1"/>
  <c r="K2213" i="1"/>
  <c r="O2213" i="1"/>
  <c r="M2214" i="1"/>
  <c r="K2215" i="1"/>
  <c r="O2215" i="1"/>
  <c r="M2216" i="1"/>
  <c r="K2217" i="1"/>
  <c r="O2217" i="1"/>
  <c r="M2218" i="1"/>
  <c r="K2219" i="1"/>
  <c r="O2219" i="1"/>
  <c r="M2220" i="1"/>
  <c r="K2221" i="1"/>
  <c r="O2221" i="1"/>
  <c r="M2222" i="1"/>
  <c r="K2223" i="1"/>
  <c r="O2223" i="1"/>
  <c r="M2224" i="1"/>
  <c r="K2225" i="1"/>
  <c r="O2225" i="1"/>
  <c r="M2226" i="1"/>
  <c r="K2227" i="1"/>
  <c r="O2227" i="1"/>
  <c r="M2228" i="1"/>
  <c r="K2229" i="1"/>
  <c r="O2229" i="1"/>
  <c r="M2230" i="1"/>
  <c r="K2231" i="1"/>
  <c r="O2231" i="1"/>
  <c r="M2232" i="1"/>
  <c r="K2233" i="1"/>
  <c r="O2233" i="1"/>
  <c r="M2234" i="1"/>
  <c r="K2235" i="1"/>
  <c r="O2235" i="1"/>
  <c r="K3203" i="1"/>
  <c r="O3203" i="1"/>
  <c r="M3204" i="1"/>
  <c r="K3225" i="1"/>
  <c r="O3225" i="1"/>
  <c r="M3233" i="1"/>
  <c r="M3359" i="1"/>
  <c r="K3360" i="1"/>
  <c r="O3360" i="1"/>
  <c r="K3378" i="1"/>
  <c r="O3378" i="1"/>
  <c r="M3743" i="1"/>
  <c r="Q896" i="1"/>
  <c r="Z22" i="2" s="1"/>
  <c r="X33" i="3" s="1"/>
  <c r="Q894" i="1"/>
  <c r="Z20" i="2" s="1"/>
  <c r="V33" i="3" s="1"/>
  <c r="Q2569" i="1"/>
  <c r="CB21" i="2" s="1"/>
  <c r="Q1546" i="1"/>
  <c r="AU21" i="2" s="1"/>
  <c r="W54" i="3" s="1"/>
  <c r="Q1516" i="1"/>
  <c r="AT22" i="2" s="1"/>
  <c r="X53" i="3" s="1"/>
  <c r="Q1143" i="1"/>
  <c r="AH21" i="2" s="1"/>
  <c r="W41" i="3" s="1"/>
  <c r="Q1515" i="1"/>
  <c r="AT21" i="2" s="1"/>
  <c r="W53" i="3" s="1"/>
  <c r="Q897" i="1"/>
  <c r="Z23" i="2" s="1"/>
  <c r="Y33" i="3" s="1"/>
  <c r="Q1142" i="1"/>
  <c r="AH20" i="2" s="1"/>
  <c r="V41" i="3" s="1"/>
  <c r="Q1514" i="1"/>
  <c r="AT20" i="2" s="1"/>
  <c r="V53" i="3" s="1"/>
  <c r="Q1545" i="1"/>
  <c r="AU20" i="2" s="1"/>
  <c r="V54" i="3" s="1"/>
  <c r="Q895" i="1"/>
  <c r="Z21" i="2" s="1"/>
  <c r="W33" i="3" s="1"/>
  <c r="Q1144" i="1"/>
  <c r="AH22" i="2" s="1"/>
  <c r="X41" i="3" s="1"/>
  <c r="Q1517" i="1"/>
  <c r="AT23" i="2" s="1"/>
  <c r="Y53" i="3" s="1"/>
  <c r="Q1548" i="1"/>
  <c r="AU23" i="2" s="1"/>
  <c r="Y54" i="3" s="1"/>
  <c r="Q3220" i="1"/>
  <c r="CW21" i="2" s="1"/>
  <c r="W96" i="3" s="1"/>
  <c r="Q3222" i="1"/>
  <c r="CW23" i="2" s="1"/>
  <c r="Y96" i="3" s="1"/>
  <c r="Q3221" i="1"/>
  <c r="CW22" i="2" s="1"/>
  <c r="X96" i="3" s="1"/>
  <c r="Q1483" i="1"/>
  <c r="AS20" i="2" s="1"/>
  <c r="V52" i="3" s="1"/>
  <c r="Q1486" i="1"/>
  <c r="AS23" i="2" s="1"/>
  <c r="Y52" i="3" s="1"/>
  <c r="Q1485" i="1"/>
  <c r="AS22" i="2" s="1"/>
  <c r="X52" i="3" s="1"/>
  <c r="Q1484" i="1"/>
  <c r="AS21" i="2" s="1"/>
  <c r="W52" i="3" s="1"/>
  <c r="Q1799" i="1"/>
  <c r="BC26" i="2" s="1"/>
  <c r="Q1793" i="1"/>
  <c r="BC20" i="2" s="1"/>
  <c r="Q2137" i="1"/>
  <c r="BN23" i="2" s="1"/>
  <c r="Y69" i="3" s="1"/>
  <c r="Q2136" i="1"/>
  <c r="BN22" i="2" s="1"/>
  <c r="X69" i="3" s="1"/>
  <c r="Q3282" i="1"/>
  <c r="CY21" i="2" s="1"/>
  <c r="W98" i="3" s="1"/>
  <c r="Q3283" i="1"/>
  <c r="CY22" i="2" s="1"/>
  <c r="X98" i="3" s="1"/>
  <c r="Q3281" i="1"/>
  <c r="CY20" i="2" s="1"/>
  <c r="V98" i="3" s="1"/>
  <c r="Q3284" i="1"/>
  <c r="CY23" i="2" s="1"/>
  <c r="Y98" i="3" s="1"/>
  <c r="Q1874" i="1"/>
  <c r="BF8" i="2" s="1"/>
  <c r="J61" i="3" s="1"/>
  <c r="Q1882" i="1"/>
  <c r="BF16" i="2" s="1"/>
  <c r="R61" i="3" s="1"/>
  <c r="Q1997" i="1"/>
  <c r="BJ7" i="2" s="1"/>
  <c r="I65" i="3" s="1"/>
  <c r="Q2005" i="1"/>
  <c r="BJ15" i="2" s="1"/>
  <c r="Q65" i="3" s="1"/>
  <c r="Q2029" i="1"/>
  <c r="BK8" i="2" s="1"/>
  <c r="J66" i="3" s="1"/>
  <c r="Q3207" i="1"/>
  <c r="CW8" i="2" s="1"/>
  <c r="J96" i="3" s="1"/>
  <c r="Q3215" i="1"/>
  <c r="CW16" i="2" s="1"/>
  <c r="R96" i="3" s="1"/>
  <c r="Q1889" i="1"/>
  <c r="BF23" i="2" s="1"/>
  <c r="Y61" i="3" s="1"/>
  <c r="Q3131" i="1"/>
  <c r="CT25" i="2" s="1"/>
  <c r="AA93" i="3" s="1"/>
  <c r="Q3129" i="1"/>
  <c r="CT23" i="2" s="1"/>
  <c r="Y93" i="3" s="1"/>
  <c r="Q3127" i="1"/>
  <c r="CT21" i="2" s="1"/>
  <c r="W93" i="3" s="1"/>
  <c r="Q3126" i="1"/>
  <c r="CT20" i="2" s="1"/>
  <c r="V93" i="3" s="1"/>
  <c r="Q3255" i="1"/>
  <c r="CX25" i="2" s="1"/>
  <c r="AA97" i="3" s="1"/>
  <c r="Q3253" i="1"/>
  <c r="CX23" i="2" s="1"/>
  <c r="Y97" i="3" s="1"/>
  <c r="Q3379" i="1"/>
  <c r="DB25" i="2" s="1"/>
  <c r="AA101" i="3" s="1"/>
  <c r="Q3377" i="1"/>
  <c r="DB23" i="2" s="1"/>
  <c r="Y101" i="3" s="1"/>
  <c r="Q3375" i="1"/>
  <c r="DB21" i="2" s="1"/>
  <c r="W101" i="3" s="1"/>
  <c r="Q3627" i="1"/>
  <c r="DJ25" i="2" s="1"/>
  <c r="AA109" i="3" s="1"/>
  <c r="Q3625" i="1"/>
  <c r="DJ23" i="2" s="1"/>
  <c r="Y109" i="3" s="1"/>
  <c r="Q3622" i="1"/>
  <c r="DJ20" i="2" s="1"/>
  <c r="V109" i="3" s="1"/>
  <c r="Q1870" i="1"/>
  <c r="BF4" i="2" s="1"/>
  <c r="F61" i="3" s="1"/>
  <c r="Q1878" i="1"/>
  <c r="BF12" i="2" s="1"/>
  <c r="N61" i="3" s="1"/>
  <c r="Q1869" i="1"/>
  <c r="BF3" i="2" s="1"/>
  <c r="Q2001" i="1"/>
  <c r="BJ11" i="2" s="1"/>
  <c r="M65" i="3" s="1"/>
  <c r="Q2009" i="1"/>
  <c r="BJ19" i="2" s="1"/>
  <c r="U65" i="3" s="1"/>
  <c r="Q2037" i="1"/>
  <c r="BK16" i="2" s="1"/>
  <c r="R66" i="3" s="1"/>
  <c r="Q2494" i="1"/>
  <c r="BZ8" i="2" s="1"/>
  <c r="Q3203" i="1"/>
  <c r="CW4" i="2" s="1"/>
  <c r="F96" i="3" s="1"/>
  <c r="Q3211" i="1"/>
  <c r="CW12" i="2" s="1"/>
  <c r="N96" i="3" s="1"/>
  <c r="Q3202" i="1"/>
  <c r="CW3" i="2" s="1"/>
  <c r="Q1468" i="1"/>
  <c r="AS5" i="2" s="1"/>
  <c r="G52" i="3" s="1"/>
  <c r="Q1472" i="1"/>
  <c r="AS9" i="2" s="1"/>
  <c r="K52" i="3" s="1"/>
  <c r="Q1476" i="1"/>
  <c r="AS13" i="2" s="1"/>
  <c r="O52" i="3" s="1"/>
  <c r="Q1480" i="1"/>
  <c r="AS17" i="2" s="1"/>
  <c r="S52" i="3" s="1"/>
  <c r="Q1749" i="1"/>
  <c r="BB7" i="2" s="1"/>
  <c r="Q1753" i="1"/>
  <c r="BB11" i="2" s="1"/>
  <c r="Q1757" i="1"/>
  <c r="BB15" i="2" s="1"/>
  <c r="Q1761" i="1"/>
  <c r="BB19" i="2" s="1"/>
  <c r="Q1779" i="1"/>
  <c r="BC6" i="2" s="1"/>
  <c r="Q1783" i="1"/>
  <c r="BC10" i="2" s="1"/>
  <c r="Q1787" i="1"/>
  <c r="BC14" i="2" s="1"/>
  <c r="Q1791" i="1"/>
  <c r="BC18" i="2" s="1"/>
  <c r="Q1873" i="1"/>
  <c r="BF7" i="2" s="1"/>
  <c r="I61" i="3" s="1"/>
  <c r="Q1877" i="1"/>
  <c r="BF11" i="2" s="1"/>
  <c r="M61" i="3" s="1"/>
  <c r="Q1881" i="1"/>
  <c r="BF15" i="2" s="1"/>
  <c r="Q61" i="3" s="1"/>
  <c r="Q1996" i="1"/>
  <c r="BJ6" i="2" s="1"/>
  <c r="H65" i="3" s="1"/>
  <c r="Q2000" i="1"/>
  <c r="BJ10" i="2" s="1"/>
  <c r="L65" i="3" s="1"/>
  <c r="Q2004" i="1"/>
  <c r="BJ14" i="2" s="1"/>
  <c r="P65" i="3" s="1"/>
  <c r="Q2008" i="1"/>
  <c r="BJ18" i="2" s="1"/>
  <c r="T65" i="3" s="1"/>
  <c r="Q2026" i="1"/>
  <c r="BK5" i="2" s="1"/>
  <c r="G66" i="3" s="1"/>
  <c r="Q2034" i="1"/>
  <c r="BK13" i="2" s="1"/>
  <c r="O66" i="3" s="1"/>
  <c r="Q2121" i="1"/>
  <c r="BN7" i="2" s="1"/>
  <c r="I69" i="3" s="1"/>
  <c r="Q2125" i="1"/>
  <c r="BN11" i="2" s="1"/>
  <c r="M69" i="3" s="1"/>
  <c r="Q2129" i="1"/>
  <c r="BN15" i="2" s="1"/>
  <c r="Q69" i="3" s="1"/>
  <c r="Q2133" i="1"/>
  <c r="BN19" i="2" s="1"/>
  <c r="U69" i="3" s="1"/>
  <c r="Q2244" i="1"/>
  <c r="BR6" i="2" s="1"/>
  <c r="H73" i="3" s="1"/>
  <c r="Q2248" i="1"/>
  <c r="BR10" i="2" s="1"/>
  <c r="L73" i="3" s="1"/>
  <c r="Q2252" i="1"/>
  <c r="BR14" i="2" s="1"/>
  <c r="P73" i="3" s="1"/>
  <c r="Q2256" i="1"/>
  <c r="BR18" i="2" s="1"/>
  <c r="T73" i="3" s="1"/>
  <c r="Q2490" i="1"/>
  <c r="BZ4" i="2" s="1"/>
  <c r="Q2489" i="1"/>
  <c r="BZ3" i="2" s="1"/>
  <c r="Q2708" i="1"/>
  <c r="CG5" i="2" s="1"/>
  <c r="Q2712" i="1"/>
  <c r="CG9" i="2" s="1"/>
  <c r="Q2716" i="1"/>
  <c r="CG13" i="2" s="1"/>
  <c r="Q2720" i="1"/>
  <c r="CG17" i="2" s="1"/>
  <c r="Q2738" i="1"/>
  <c r="CH4" i="2" s="1"/>
  <c r="F81" i="3" s="1"/>
  <c r="Q2737" i="1"/>
  <c r="CH3" i="2" s="1"/>
  <c r="Q3206" i="1"/>
  <c r="CW7" i="2" s="1"/>
  <c r="I96" i="3" s="1"/>
  <c r="Q3210" i="1"/>
  <c r="CW11" i="2" s="1"/>
  <c r="M96" i="3" s="1"/>
  <c r="Q3214" i="1"/>
  <c r="CW15" i="2" s="1"/>
  <c r="Q96" i="3" s="1"/>
  <c r="Q3218" i="1"/>
  <c r="CW19" i="2" s="1"/>
  <c r="U96" i="3" s="1"/>
  <c r="Q3266" i="1"/>
  <c r="CY5" i="2" s="1"/>
  <c r="G98" i="3" s="1"/>
  <c r="Q3270" i="1"/>
  <c r="CY9" i="2" s="1"/>
  <c r="K98" i="3" s="1"/>
  <c r="Q3274" i="1"/>
  <c r="CY13" i="2" s="1"/>
  <c r="O98" i="3" s="1"/>
  <c r="Q3278" i="1"/>
  <c r="CY17" i="2" s="1"/>
  <c r="S98" i="3" s="1"/>
  <c r="Q2135" i="1"/>
  <c r="BN21" i="2" s="1"/>
  <c r="W69" i="3" s="1"/>
  <c r="Q2043" i="1"/>
  <c r="BK22" i="2" s="1"/>
  <c r="X66" i="3" s="1"/>
  <c r="Q1888" i="1"/>
  <c r="BF22" i="2" s="1"/>
  <c r="X61" i="3" s="1"/>
  <c r="Q1886" i="1"/>
  <c r="BF20" i="2" s="1"/>
  <c r="V61" i="3" s="1"/>
  <c r="Q1887" i="1"/>
  <c r="BF21" i="2" s="1"/>
  <c r="W61" i="3" s="1"/>
  <c r="Q1470" i="1"/>
  <c r="AS7" i="2" s="1"/>
  <c r="I52" i="3" s="1"/>
  <c r="Q1474" i="1"/>
  <c r="AS11" i="2" s="1"/>
  <c r="M52" i="3" s="1"/>
  <c r="Q1478" i="1"/>
  <c r="AS15" i="2" s="1"/>
  <c r="Q52" i="3" s="1"/>
  <c r="Q1482" i="1"/>
  <c r="AS19" i="2" s="1"/>
  <c r="U52" i="3" s="1"/>
  <c r="Q1747" i="1"/>
  <c r="BB5" i="2" s="1"/>
  <c r="Q1751" i="1"/>
  <c r="BB9" i="2" s="1"/>
  <c r="Q1755" i="1"/>
  <c r="BB13" i="2" s="1"/>
  <c r="Q1759" i="1"/>
  <c r="BB17" i="2" s="1"/>
  <c r="Q1777" i="1"/>
  <c r="BC4" i="2" s="1"/>
  <c r="Q1781" i="1"/>
  <c r="BC8" i="2" s="1"/>
  <c r="Q1785" i="1"/>
  <c r="BC12" i="2" s="1"/>
  <c r="Q1789" i="1"/>
  <c r="BC16" i="2" s="1"/>
  <c r="Q1776" i="1"/>
  <c r="BC3" i="2" s="1"/>
  <c r="Q1871" i="1"/>
  <c r="BF5" i="2" s="1"/>
  <c r="G61" i="3" s="1"/>
  <c r="Q1875" i="1"/>
  <c r="BF9" i="2" s="1"/>
  <c r="K61" i="3" s="1"/>
  <c r="Q1879" i="1"/>
  <c r="BF13" i="2" s="1"/>
  <c r="O61" i="3" s="1"/>
  <c r="Q1883" i="1"/>
  <c r="BF17" i="2" s="1"/>
  <c r="S61" i="3" s="1"/>
  <c r="Q1994" i="1"/>
  <c r="BJ4" i="2" s="1"/>
  <c r="F65" i="3" s="1"/>
  <c r="Q1998" i="1"/>
  <c r="BJ8" i="2" s="1"/>
  <c r="J65" i="3" s="1"/>
  <c r="Q2002" i="1"/>
  <c r="BJ12" i="2" s="1"/>
  <c r="N65" i="3" s="1"/>
  <c r="Q2006" i="1"/>
  <c r="BJ16" i="2" s="1"/>
  <c r="R65" i="3" s="1"/>
  <c r="Q1993" i="1"/>
  <c r="BJ3" i="2" s="1"/>
  <c r="Q2030" i="1"/>
  <c r="BK9" i="2" s="1"/>
  <c r="K66" i="3" s="1"/>
  <c r="Q2119" i="1"/>
  <c r="BN5" i="2" s="1"/>
  <c r="G69" i="3" s="1"/>
  <c r="Q2123" i="1"/>
  <c r="BN9" i="2" s="1"/>
  <c r="K69" i="3" s="1"/>
  <c r="Q2127" i="1"/>
  <c r="BN13" i="2" s="1"/>
  <c r="O69" i="3" s="1"/>
  <c r="Q2131" i="1"/>
  <c r="BN17" i="2" s="1"/>
  <c r="S69" i="3" s="1"/>
  <c r="Q2242" i="1"/>
  <c r="BR4" i="2" s="1"/>
  <c r="F73" i="3" s="1"/>
  <c r="Q2246" i="1"/>
  <c r="BR8" i="2" s="1"/>
  <c r="J73" i="3" s="1"/>
  <c r="Q2250" i="1"/>
  <c r="BR12" i="2" s="1"/>
  <c r="N73" i="3" s="1"/>
  <c r="Q2254" i="1"/>
  <c r="BR16" i="2" s="1"/>
  <c r="R73" i="3" s="1"/>
  <c r="Q2241" i="1"/>
  <c r="BR3" i="2" s="1"/>
  <c r="Q2710" i="1"/>
  <c r="CG7" i="2" s="1"/>
  <c r="Q2714" i="1"/>
  <c r="CG11" i="2" s="1"/>
  <c r="Q2718" i="1"/>
  <c r="CG15" i="2" s="1"/>
  <c r="Q2722" i="1"/>
  <c r="CG19" i="2" s="1"/>
  <c r="Q3204" i="1"/>
  <c r="CW5" i="2" s="1"/>
  <c r="G96" i="3" s="1"/>
  <c r="Q3208" i="1"/>
  <c r="CW9" i="2" s="1"/>
  <c r="K96" i="3" s="1"/>
  <c r="Q3212" i="1"/>
  <c r="CW13" i="2" s="1"/>
  <c r="O96" i="3" s="1"/>
  <c r="Q3216" i="1"/>
  <c r="CW17" i="2" s="1"/>
  <c r="S96" i="3" s="1"/>
  <c r="Q3268" i="1"/>
  <c r="CY7" i="2" s="1"/>
  <c r="I98" i="3" s="1"/>
  <c r="Q3272" i="1"/>
  <c r="CY11" i="2" s="1"/>
  <c r="M98" i="3" s="1"/>
  <c r="Q3276" i="1"/>
  <c r="CY15" i="2" s="1"/>
  <c r="Q98" i="3" s="1"/>
  <c r="Q3280" i="1"/>
  <c r="CY19" i="2" s="1"/>
  <c r="U98" i="3" s="1"/>
  <c r="O1399" i="1"/>
  <c r="K1430" i="1"/>
  <c r="O1492" i="1"/>
  <c r="K1492" i="1"/>
  <c r="J1864" i="1"/>
  <c r="L2019" i="1"/>
  <c r="J2019" i="1"/>
  <c r="N2515" i="1"/>
  <c r="J2608" i="1"/>
  <c r="J2887" i="1"/>
  <c r="J3104" i="1"/>
  <c r="O3290" i="1"/>
  <c r="K3290" i="1"/>
  <c r="J1399" i="1"/>
  <c r="O1864" i="1"/>
  <c r="K1864" i="1"/>
  <c r="O2515" i="1"/>
  <c r="O2639" i="1"/>
  <c r="M2763" i="1"/>
  <c r="L655" i="1"/>
  <c r="Q2044" i="1"/>
  <c r="BK23" i="2" s="1"/>
  <c r="Y66" i="3" s="1"/>
  <c r="Q2041" i="1"/>
  <c r="BK20" i="2" s="1"/>
  <c r="V66" i="3" s="1"/>
  <c r="Q2511" i="1"/>
  <c r="BZ25" i="2" s="1"/>
  <c r="Q2510" i="1"/>
  <c r="BZ24" i="2" s="1"/>
  <c r="Q2506" i="1"/>
  <c r="BZ20" i="2" s="1"/>
  <c r="Q2507" i="1"/>
  <c r="BZ21" i="2" s="1"/>
  <c r="Q2759" i="1"/>
  <c r="CH25" i="2" s="1"/>
  <c r="AA81" i="3" s="1"/>
  <c r="Q2755" i="1"/>
  <c r="CH21" i="2" s="1"/>
  <c r="W81" i="3" s="1"/>
  <c r="Q2754" i="1"/>
  <c r="CH20" i="2" s="1"/>
  <c r="V81" i="3" s="1"/>
  <c r="Q1271" i="1"/>
  <c r="AL25" i="2" s="1"/>
  <c r="AA45" i="3" s="1"/>
  <c r="Q1269" i="1"/>
  <c r="AL23" i="2" s="1"/>
  <c r="Y45" i="3" s="1"/>
  <c r="Q2695" i="1"/>
  <c r="CF23" i="2" s="1"/>
  <c r="Q2694" i="1"/>
  <c r="CF22" i="2" s="1"/>
  <c r="Q3499" i="1"/>
  <c r="DF21" i="2" s="1"/>
  <c r="W105" i="3" s="1"/>
  <c r="Q3498" i="1"/>
  <c r="DF20" i="2" s="1"/>
  <c r="V105" i="3" s="1"/>
  <c r="Q2493" i="1"/>
  <c r="BZ7" i="2" s="1"/>
  <c r="Q2497" i="1"/>
  <c r="BZ11" i="2" s="1"/>
  <c r="Q2501" i="1"/>
  <c r="BZ15" i="2" s="1"/>
  <c r="Q2505" i="1"/>
  <c r="BZ19" i="2" s="1"/>
  <c r="Q2741" i="1"/>
  <c r="CH7" i="2" s="1"/>
  <c r="I81" i="3" s="1"/>
  <c r="Q2745" i="1"/>
  <c r="CH11" i="2" s="1"/>
  <c r="M81" i="3" s="1"/>
  <c r="Q2749" i="1"/>
  <c r="CH15" i="2" s="1"/>
  <c r="Q81" i="3" s="1"/>
  <c r="Q2753" i="1"/>
  <c r="CH19" i="2" s="1"/>
  <c r="U81" i="3" s="1"/>
  <c r="Q2756" i="1"/>
  <c r="CH22" i="2" s="1"/>
  <c r="X81" i="3" s="1"/>
  <c r="Q2757" i="1"/>
  <c r="CH23" i="2" s="1"/>
  <c r="Y81" i="3" s="1"/>
  <c r="Q1643" i="1"/>
  <c r="AX25" i="2" s="1"/>
  <c r="AA57" i="3" s="1"/>
  <c r="Q1641" i="1"/>
  <c r="AX23" i="2" s="1"/>
  <c r="Y57" i="3" s="1"/>
  <c r="Q2637" i="1"/>
  <c r="CD27" i="2" s="1"/>
  <c r="Q2631" i="1"/>
  <c r="CD21" i="2" s="1"/>
  <c r="Q2630" i="1"/>
  <c r="CD20" i="2" s="1"/>
  <c r="Q2634" i="1"/>
  <c r="CD24" i="2" s="1"/>
  <c r="Q2028" i="1"/>
  <c r="BK7" i="2" s="1"/>
  <c r="I66" i="3" s="1"/>
  <c r="Q2032" i="1"/>
  <c r="BK11" i="2" s="1"/>
  <c r="M66" i="3" s="1"/>
  <c r="Q2036" i="1"/>
  <c r="BK15" i="2" s="1"/>
  <c r="Q66" i="3" s="1"/>
  <c r="Q2040" i="1"/>
  <c r="BK19" i="2" s="1"/>
  <c r="U66" i="3" s="1"/>
  <c r="Q2492" i="1"/>
  <c r="BZ6" i="2" s="1"/>
  <c r="Q2496" i="1"/>
  <c r="BZ10" i="2" s="1"/>
  <c r="Q2500" i="1"/>
  <c r="BZ14" i="2" s="1"/>
  <c r="Q2504" i="1"/>
  <c r="BZ18" i="2" s="1"/>
  <c r="Q2740" i="1"/>
  <c r="CH6" i="2" s="1"/>
  <c r="H81" i="3" s="1"/>
  <c r="Q2744" i="1"/>
  <c r="CH10" i="2" s="1"/>
  <c r="L81" i="3" s="1"/>
  <c r="Q2748" i="1"/>
  <c r="CH14" i="2" s="1"/>
  <c r="P81" i="3" s="1"/>
  <c r="Q2752" i="1"/>
  <c r="CH18" i="2" s="1"/>
  <c r="T81" i="3" s="1"/>
  <c r="Q2572" i="1"/>
  <c r="CB24" i="2" s="1"/>
  <c r="Q2571" i="1"/>
  <c r="CB23" i="2" s="1"/>
  <c r="Q2570" i="1"/>
  <c r="CB22" i="2" s="1"/>
  <c r="Q2027" i="1"/>
  <c r="BK6" i="2" s="1"/>
  <c r="H66" i="3" s="1"/>
  <c r="Q2031" i="1"/>
  <c r="BK10" i="2" s="1"/>
  <c r="L66" i="3" s="1"/>
  <c r="Q2035" i="1"/>
  <c r="BK14" i="2" s="1"/>
  <c r="P66" i="3" s="1"/>
  <c r="Q2039" i="1"/>
  <c r="BK18" i="2" s="1"/>
  <c r="T66" i="3" s="1"/>
  <c r="Q2491" i="1"/>
  <c r="BZ5" i="2" s="1"/>
  <c r="Q2495" i="1"/>
  <c r="BZ9" i="2" s="1"/>
  <c r="Q2499" i="1"/>
  <c r="BZ13" i="2" s="1"/>
  <c r="Q2503" i="1"/>
  <c r="BZ17" i="2" s="1"/>
  <c r="Q2739" i="1"/>
  <c r="CH5" i="2" s="1"/>
  <c r="G81" i="3" s="1"/>
  <c r="Q2743" i="1"/>
  <c r="CH9" i="2" s="1"/>
  <c r="K81" i="3" s="1"/>
  <c r="Q2747" i="1"/>
  <c r="CH13" i="2" s="1"/>
  <c r="O81" i="3" s="1"/>
  <c r="Q2751" i="1"/>
  <c r="CH17" i="2" s="1"/>
  <c r="S81" i="3" s="1"/>
  <c r="Q2042" i="1"/>
  <c r="BK21" i="2" s="1"/>
  <c r="W66" i="3" s="1"/>
  <c r="Q2508" i="1"/>
  <c r="BZ22" i="2" s="1"/>
  <c r="Q2509" i="1"/>
  <c r="BZ23" i="2" s="1"/>
  <c r="M3202" i="1"/>
  <c r="K3205" i="1"/>
  <c r="O3205" i="1"/>
  <c r="M3206" i="1"/>
  <c r="K3207" i="1"/>
  <c r="O3207" i="1"/>
  <c r="Q3219" i="1"/>
  <c r="CW20" i="2" s="1"/>
  <c r="V96" i="3" s="1"/>
  <c r="Q1547" i="1"/>
  <c r="AU22" i="2" s="1"/>
  <c r="X54" i="3" s="1"/>
  <c r="M3208" i="1"/>
  <c r="K3209" i="1"/>
  <c r="O3209" i="1"/>
  <c r="M3210" i="1"/>
  <c r="K3211" i="1"/>
  <c r="O3211" i="1"/>
  <c r="M3212" i="1"/>
  <c r="K3213" i="1"/>
  <c r="O3213" i="1"/>
  <c r="M3214" i="1"/>
  <c r="K3215" i="1"/>
  <c r="O3215" i="1"/>
  <c r="M3216" i="1"/>
  <c r="K3217" i="1"/>
  <c r="O3217" i="1"/>
  <c r="M3218" i="1"/>
  <c r="K3219" i="1"/>
  <c r="O3219" i="1"/>
  <c r="M3220" i="1"/>
  <c r="K3221" i="1"/>
  <c r="O3221" i="1"/>
  <c r="M3222" i="1"/>
  <c r="K3223" i="1"/>
  <c r="O3223" i="1"/>
  <c r="M3224" i="1"/>
  <c r="M3226" i="1"/>
  <c r="K3227" i="1"/>
  <c r="O3227" i="1"/>
  <c r="K3234" i="1"/>
  <c r="O3234" i="1"/>
  <c r="M3235" i="1"/>
  <c r="K3236" i="1"/>
  <c r="O3236" i="1"/>
  <c r="M3237" i="1"/>
  <c r="K3238" i="1"/>
  <c r="O3238" i="1"/>
  <c r="M3239" i="1"/>
  <c r="K3240" i="1"/>
  <c r="O3240" i="1"/>
  <c r="M3241" i="1"/>
  <c r="K3242" i="1"/>
  <c r="O3242" i="1"/>
  <c r="M3243" i="1"/>
  <c r="K3244" i="1"/>
  <c r="O3244" i="1"/>
  <c r="M3245" i="1"/>
  <c r="K3246" i="1"/>
  <c r="O3246" i="1"/>
  <c r="M3247" i="1"/>
  <c r="K3248" i="1"/>
  <c r="O3248" i="1"/>
  <c r="M3249" i="1"/>
  <c r="K3250" i="1"/>
  <c r="O3250" i="1"/>
  <c r="M3251" i="1"/>
  <c r="K3252" i="1"/>
  <c r="O3252" i="1"/>
  <c r="M3253" i="1"/>
  <c r="K3254" i="1"/>
  <c r="O3254" i="1"/>
  <c r="M3255" i="1"/>
  <c r="K3256" i="1"/>
  <c r="O3256" i="1"/>
  <c r="M3257" i="1"/>
  <c r="K3258" i="1"/>
  <c r="O3258" i="1"/>
  <c r="M3264" i="1"/>
  <c r="K3265" i="1"/>
  <c r="O3265" i="1"/>
  <c r="M3266" i="1"/>
  <c r="K3267" i="1"/>
  <c r="O3267" i="1"/>
  <c r="M3268" i="1"/>
  <c r="K3269" i="1"/>
  <c r="O3269" i="1"/>
  <c r="M3270" i="1"/>
  <c r="K3271" i="1"/>
  <c r="O3271" i="1"/>
  <c r="M3272" i="1"/>
  <c r="K3273" i="1"/>
  <c r="O3273" i="1"/>
  <c r="M3274" i="1"/>
  <c r="K3275" i="1"/>
  <c r="O3275" i="1"/>
  <c r="M3276" i="1"/>
  <c r="K3277" i="1"/>
  <c r="O3277" i="1"/>
  <c r="M3278" i="1"/>
  <c r="K3279" i="1"/>
  <c r="O3279" i="1"/>
  <c r="M3280" i="1"/>
  <c r="K3281" i="1"/>
  <c r="O3281" i="1"/>
  <c r="M3282" i="1"/>
  <c r="K3283" i="1"/>
  <c r="O3283" i="1"/>
  <c r="M3284" i="1"/>
  <c r="K3285" i="1"/>
  <c r="O3285" i="1"/>
  <c r="M3286" i="1"/>
  <c r="K3287" i="1"/>
  <c r="O3287" i="1"/>
  <c r="M3288" i="1"/>
  <c r="K3289" i="1"/>
  <c r="O3289" i="1"/>
  <c r="M3357" i="1"/>
  <c r="K3358" i="1"/>
  <c r="O3358" i="1"/>
  <c r="M3361" i="1"/>
  <c r="K3362" i="1"/>
  <c r="O3362" i="1"/>
  <c r="M3363" i="1"/>
  <c r="K3364" i="1"/>
  <c r="O3364" i="1"/>
  <c r="M3365" i="1"/>
  <c r="K3366" i="1"/>
  <c r="O3366" i="1"/>
  <c r="M3367" i="1"/>
  <c r="K3368" i="1"/>
  <c r="O3368" i="1"/>
  <c r="M3369" i="1"/>
  <c r="K3370" i="1"/>
  <c r="O3370" i="1"/>
  <c r="M3371" i="1"/>
  <c r="K3372" i="1"/>
  <c r="O3372" i="1"/>
  <c r="M3373" i="1"/>
  <c r="K3374" i="1"/>
  <c r="O3374" i="1"/>
  <c r="M3375" i="1"/>
  <c r="K3376" i="1"/>
  <c r="O3376" i="1"/>
  <c r="M3377" i="1"/>
  <c r="M3379" i="1"/>
  <c r="K3380" i="1"/>
  <c r="O3380" i="1"/>
  <c r="M3381" i="1"/>
  <c r="K3382" i="1"/>
  <c r="O3382" i="1"/>
  <c r="M3481" i="1"/>
  <c r="K3482" i="1"/>
  <c r="O3482" i="1"/>
  <c r="M3483" i="1"/>
  <c r="K3484" i="1"/>
  <c r="O3484" i="1"/>
  <c r="M3485" i="1"/>
  <c r="K3486" i="1"/>
  <c r="O3486" i="1"/>
  <c r="M3487" i="1"/>
  <c r="K3488" i="1"/>
  <c r="O3488" i="1"/>
  <c r="M3489" i="1"/>
  <c r="K3490" i="1"/>
  <c r="O3490" i="1"/>
  <c r="M3491" i="1"/>
  <c r="K3492" i="1"/>
  <c r="O3492" i="1"/>
  <c r="M3493" i="1"/>
  <c r="K3494" i="1"/>
  <c r="O3494" i="1"/>
  <c r="M3495" i="1"/>
  <c r="K3496" i="1"/>
  <c r="O3496" i="1"/>
  <c r="M3497" i="1"/>
  <c r="K3498" i="1"/>
  <c r="O3498" i="1"/>
  <c r="M3499" i="1"/>
  <c r="K3500" i="1"/>
  <c r="O3500" i="1"/>
  <c r="M3501" i="1"/>
  <c r="K3502" i="1"/>
  <c r="O3502" i="1"/>
  <c r="M3503" i="1"/>
  <c r="K3504" i="1"/>
  <c r="O3504" i="1"/>
  <c r="M3505" i="1"/>
  <c r="K3506" i="1"/>
  <c r="O3506" i="1"/>
  <c r="M3605" i="1"/>
  <c r="K3606" i="1"/>
  <c r="O3606" i="1"/>
  <c r="M3607" i="1"/>
  <c r="K3608" i="1"/>
  <c r="O3608" i="1"/>
  <c r="M3609" i="1"/>
  <c r="K3610" i="1"/>
  <c r="O3610" i="1"/>
  <c r="M3611" i="1"/>
  <c r="K3612" i="1"/>
  <c r="O3612" i="1"/>
  <c r="M3613" i="1"/>
  <c r="K3614" i="1"/>
  <c r="O3614" i="1"/>
  <c r="M3615" i="1"/>
  <c r="K3616" i="1"/>
  <c r="O3616" i="1"/>
  <c r="M3617" i="1"/>
  <c r="K3618" i="1"/>
  <c r="O3618" i="1"/>
  <c r="M3619" i="1"/>
  <c r="K3620" i="1"/>
  <c r="O3620" i="1"/>
  <c r="M3621" i="1"/>
  <c r="K3622" i="1"/>
  <c r="O3622" i="1"/>
  <c r="M3623" i="1"/>
  <c r="K3624" i="1"/>
  <c r="O3624" i="1"/>
  <c r="M3625" i="1"/>
  <c r="K3626" i="1"/>
  <c r="O3626" i="1"/>
  <c r="M3627" i="1"/>
  <c r="K3628" i="1"/>
  <c r="O3628" i="1"/>
  <c r="M3629" i="1"/>
  <c r="K3630" i="1"/>
  <c r="O3630" i="1"/>
  <c r="M3729" i="1"/>
  <c r="K3730" i="1"/>
  <c r="O3730" i="1"/>
  <c r="M3731" i="1"/>
  <c r="K3732" i="1"/>
  <c r="O3732" i="1"/>
  <c r="M3733" i="1"/>
  <c r="K3734" i="1"/>
  <c r="O3734" i="1"/>
  <c r="M3735" i="1"/>
  <c r="K3736" i="1"/>
  <c r="O3736" i="1"/>
  <c r="M3737" i="1"/>
  <c r="K3738" i="1"/>
  <c r="O3738" i="1"/>
  <c r="M3739" i="1"/>
  <c r="K3740" i="1"/>
  <c r="O3740" i="1"/>
  <c r="M3741" i="1"/>
  <c r="K3742" i="1"/>
  <c r="O3742" i="1"/>
  <c r="K3744" i="1"/>
  <c r="O3744" i="1"/>
  <c r="M3745" i="1"/>
  <c r="K3746" i="1"/>
  <c r="O3746" i="1"/>
  <c r="M3747" i="1"/>
  <c r="K3748" i="1"/>
  <c r="O3748" i="1"/>
  <c r="M3749" i="1"/>
  <c r="K3750" i="1"/>
  <c r="O3750" i="1"/>
  <c r="M3751" i="1"/>
  <c r="K3752" i="1"/>
  <c r="O3752" i="1"/>
  <c r="M3753" i="1"/>
  <c r="K3754" i="1"/>
  <c r="O3754" i="1"/>
  <c r="J1275" i="1"/>
  <c r="J1151" i="1"/>
  <c r="K1151" i="1"/>
  <c r="O1275" i="1"/>
  <c r="M1275" i="1"/>
  <c r="N1368" i="1"/>
  <c r="J1368" i="1"/>
  <c r="K2670" i="1"/>
  <c r="K2701" i="1"/>
  <c r="N3259" i="1"/>
  <c r="K777" i="1"/>
  <c r="O2172" i="1"/>
  <c r="N2234" i="1"/>
  <c r="K531" i="1"/>
  <c r="K1027" i="1"/>
  <c r="K1275" i="1"/>
  <c r="L1430" i="1"/>
  <c r="J1430" i="1"/>
  <c r="J1771" i="1"/>
  <c r="N1802" i="1"/>
  <c r="L1802" i="1"/>
  <c r="J1802" i="1"/>
  <c r="Q1762" i="1"/>
  <c r="BB20" i="2" s="1"/>
  <c r="Q2010" i="1"/>
  <c r="BJ20" i="2" s="1"/>
  <c r="V65" i="3" s="1"/>
  <c r="Q2011" i="1"/>
  <c r="BJ21" i="2" s="1"/>
  <c r="W65" i="3" s="1"/>
  <c r="K1802" i="1"/>
  <c r="O2732" i="1"/>
  <c r="M2732" i="1"/>
  <c r="O2763" i="1"/>
  <c r="K2794" i="1"/>
  <c r="K2887" i="1"/>
  <c r="J3259" i="1"/>
  <c r="Q1608" i="1"/>
  <c r="AW21" i="2" s="1"/>
  <c r="W56" i="3" s="1"/>
  <c r="Q2013" i="1"/>
  <c r="BJ23" i="2" s="1"/>
  <c r="Y65" i="3" s="1"/>
  <c r="Q1607" i="1"/>
  <c r="AW20" i="2" s="1"/>
  <c r="V56" i="3" s="1"/>
  <c r="Q2538" i="1"/>
  <c r="CA21" i="2" s="1"/>
  <c r="Q2600" i="1"/>
  <c r="CC21" i="2" s="1"/>
  <c r="Q1671" i="1"/>
  <c r="AY22" i="2" s="1"/>
  <c r="X58" i="3" s="1"/>
  <c r="Q2012" i="1"/>
  <c r="BJ22" i="2" s="1"/>
  <c r="X65" i="3" s="1"/>
  <c r="Q2787" i="1"/>
  <c r="CI22" i="2" s="1"/>
  <c r="X82" i="3" s="1"/>
  <c r="Q1393" i="1"/>
  <c r="AP23" i="2" s="1"/>
  <c r="Y49" i="3" s="1"/>
  <c r="Q2540" i="1"/>
  <c r="CA23" i="2" s="1"/>
  <c r="Q2602" i="1"/>
  <c r="CC23" i="2" s="1"/>
  <c r="Q2727" i="1"/>
  <c r="CG24" i="2" s="1"/>
  <c r="Q1390" i="1"/>
  <c r="AP20" i="2" s="1"/>
  <c r="V49" i="3" s="1"/>
  <c r="Q2537" i="1"/>
  <c r="CA20" i="2" s="1"/>
  <c r="Q1019" i="1"/>
  <c r="AD21" i="2" s="1"/>
  <c r="W37" i="3" s="1"/>
  <c r="Q1763" i="1"/>
  <c r="BB21" i="2" s="1"/>
  <c r="Q2259" i="1"/>
  <c r="BR21" i="2" s="1"/>
  <c r="W73" i="3" s="1"/>
  <c r="Q2879" i="1"/>
  <c r="CL21" i="2" s="1"/>
  <c r="W85" i="3" s="1"/>
  <c r="Q1392" i="1"/>
  <c r="AP22" i="2" s="1"/>
  <c r="X49" i="3" s="1"/>
  <c r="Q1609" i="1"/>
  <c r="AW22" i="2" s="1"/>
  <c r="X56" i="3" s="1"/>
  <c r="Q2260" i="1"/>
  <c r="BR22" i="2" s="1"/>
  <c r="X73" i="3" s="1"/>
  <c r="Q2601" i="1"/>
  <c r="CC22" i="2" s="1"/>
  <c r="Q1765" i="1"/>
  <c r="BB23" i="2" s="1"/>
  <c r="Q2261" i="1"/>
  <c r="BR23" i="2" s="1"/>
  <c r="Y73" i="3" s="1"/>
  <c r="Q1766" i="1"/>
  <c r="BB24" i="2" s="1"/>
  <c r="Q2541" i="1"/>
  <c r="CA24" i="2" s="1"/>
  <c r="J655" i="1"/>
  <c r="J653" i="1"/>
  <c r="M778" i="1"/>
  <c r="M776" i="1"/>
  <c r="J2235" i="1"/>
  <c r="J2233" i="1"/>
  <c r="Q1018" i="1"/>
  <c r="AD20" i="2" s="1"/>
  <c r="V37" i="3" s="1"/>
  <c r="Q1669" i="1"/>
  <c r="AY20" i="2" s="1"/>
  <c r="V58" i="3" s="1"/>
  <c r="Q2258" i="1"/>
  <c r="BR20" i="2" s="1"/>
  <c r="V73" i="3" s="1"/>
  <c r="Q2599" i="1"/>
  <c r="CC20" i="2" s="1"/>
  <c r="Q1670" i="1"/>
  <c r="AY21" i="2" s="1"/>
  <c r="W58" i="3" s="1"/>
  <c r="Q1020" i="1"/>
  <c r="AD22" i="2" s="1"/>
  <c r="X37" i="3" s="1"/>
  <c r="Q1764" i="1"/>
  <c r="BB22" i="2" s="1"/>
  <c r="Q2663" i="1"/>
  <c r="CE22" i="2" s="1"/>
  <c r="Q1610" i="1"/>
  <c r="AW23" i="2" s="1"/>
  <c r="Y56" i="3" s="1"/>
  <c r="Q1672" i="1"/>
  <c r="AY23" i="2" s="1"/>
  <c r="Y58" i="3" s="1"/>
  <c r="Q2603" i="1"/>
  <c r="CC24" i="2" s="1"/>
  <c r="L1368" i="1"/>
  <c r="J2050" i="1"/>
  <c r="K2008" i="1"/>
  <c r="O2008" i="1"/>
  <c r="M2009" i="1"/>
  <c r="K2010" i="1"/>
  <c r="O2010" i="1"/>
  <c r="M2011" i="1"/>
  <c r="K2012" i="1"/>
  <c r="O2012" i="1"/>
  <c r="M2013" i="1"/>
  <c r="K2014" i="1"/>
  <c r="O2014" i="1"/>
  <c r="M2015" i="1"/>
  <c r="K2016" i="1"/>
  <c r="O2016" i="1"/>
  <c r="M2017" i="1"/>
  <c r="K2018" i="1"/>
  <c r="O2018" i="1"/>
  <c r="M2024" i="1"/>
  <c r="K2025" i="1"/>
  <c r="O2025" i="1"/>
  <c r="M2026" i="1"/>
  <c r="K2027" i="1"/>
  <c r="O2027" i="1"/>
  <c r="M2028" i="1"/>
  <c r="K2029" i="1"/>
  <c r="O2029" i="1"/>
  <c r="M2030" i="1"/>
  <c r="K2031" i="1"/>
  <c r="O2031" i="1"/>
  <c r="M2032" i="1"/>
  <c r="K2033" i="1"/>
  <c r="O2033" i="1"/>
  <c r="M2034" i="1"/>
  <c r="K2035" i="1"/>
  <c r="O2035" i="1"/>
  <c r="M2036" i="1"/>
  <c r="K2037" i="1"/>
  <c r="O2037" i="1"/>
  <c r="M2038" i="1"/>
  <c r="K2039" i="1"/>
  <c r="O2039" i="1"/>
  <c r="M2040" i="1"/>
  <c r="K2041" i="1"/>
  <c r="O2041" i="1"/>
  <c r="M2042" i="1"/>
  <c r="K2043" i="1"/>
  <c r="O2043" i="1"/>
  <c r="M2044" i="1"/>
  <c r="K2045" i="1"/>
  <c r="O2045" i="1"/>
  <c r="M2046" i="1"/>
  <c r="K2047" i="1"/>
  <c r="O2047" i="1"/>
  <c r="M2048" i="1"/>
  <c r="K2049" i="1"/>
  <c r="O2049" i="1"/>
  <c r="M2086" i="1"/>
  <c r="K2087" i="1"/>
  <c r="O2087" i="1"/>
  <c r="M2088" i="1"/>
  <c r="K2089" i="1"/>
  <c r="O2089" i="1"/>
  <c r="M2090" i="1"/>
  <c r="K2091" i="1"/>
  <c r="O2091" i="1"/>
  <c r="M2092" i="1"/>
  <c r="K2093" i="1"/>
  <c r="O2093" i="1"/>
  <c r="K2099" i="1"/>
  <c r="O2099" i="1"/>
  <c r="M2100" i="1"/>
  <c r="K2101" i="1"/>
  <c r="O2101" i="1"/>
  <c r="M2102" i="1"/>
  <c r="K2103" i="1"/>
  <c r="O2103" i="1"/>
  <c r="M2104" i="1"/>
  <c r="K2105" i="1"/>
  <c r="O2105" i="1"/>
  <c r="M2106" i="1"/>
  <c r="K2107" i="1"/>
  <c r="O2107" i="1"/>
  <c r="M2108" i="1"/>
  <c r="K2109" i="1"/>
  <c r="O2109" i="1"/>
  <c r="M2110" i="1"/>
  <c r="K2111" i="1"/>
  <c r="O2111" i="1"/>
  <c r="M2117" i="1"/>
  <c r="K2118" i="1"/>
  <c r="O2118" i="1"/>
  <c r="M2119" i="1"/>
  <c r="K2120" i="1"/>
  <c r="O2120" i="1"/>
  <c r="M2121" i="1"/>
  <c r="K2122" i="1"/>
  <c r="O2122" i="1"/>
  <c r="M2123" i="1"/>
  <c r="K2124" i="1"/>
  <c r="O2124" i="1"/>
  <c r="M2125" i="1"/>
  <c r="K2126" i="1"/>
  <c r="O2126" i="1"/>
  <c r="M2127" i="1"/>
  <c r="K2128" i="1"/>
  <c r="O2128" i="1"/>
  <c r="M2129" i="1"/>
  <c r="K2130" i="1"/>
  <c r="O2130" i="1"/>
  <c r="M2131" i="1"/>
  <c r="K2132" i="1"/>
  <c r="O2132" i="1"/>
  <c r="M2133" i="1"/>
  <c r="K2134" i="1"/>
  <c r="O2134" i="1"/>
  <c r="M2135" i="1"/>
  <c r="K2136" i="1"/>
  <c r="O2136" i="1"/>
  <c r="M2137" i="1"/>
  <c r="K2138" i="1"/>
  <c r="O2138" i="1"/>
  <c r="M2139" i="1"/>
  <c r="K2140" i="1"/>
  <c r="O2140" i="1"/>
  <c r="M2141" i="1"/>
  <c r="K2142" i="1"/>
  <c r="O2142" i="1"/>
  <c r="M2148" i="1"/>
  <c r="K2149" i="1"/>
  <c r="O2149" i="1"/>
  <c r="M2150" i="1"/>
  <c r="K2151" i="1"/>
  <c r="O2151" i="1"/>
  <c r="M2152" i="1"/>
  <c r="K2153" i="1"/>
  <c r="O2153" i="1"/>
  <c r="M2154" i="1"/>
  <c r="K2155" i="1"/>
  <c r="O2155" i="1"/>
  <c r="M2156" i="1"/>
  <c r="K2157" i="1"/>
  <c r="O2157" i="1"/>
  <c r="M2158" i="1"/>
  <c r="K2159" i="1"/>
  <c r="O2159" i="1"/>
  <c r="M2160" i="1"/>
  <c r="K2163" i="1"/>
  <c r="O2163" i="1"/>
  <c r="M2164" i="1"/>
  <c r="K2165" i="1"/>
  <c r="O2165" i="1"/>
  <c r="M2166" i="1"/>
  <c r="K2167" i="1"/>
  <c r="O2167" i="1"/>
  <c r="M2168" i="1"/>
  <c r="K2169" i="1"/>
  <c r="O2169" i="1"/>
  <c r="M2170" i="1"/>
  <c r="K2171" i="1"/>
  <c r="O2171" i="1"/>
  <c r="M2172" i="1"/>
  <c r="K2173" i="1"/>
  <c r="O2173" i="1"/>
  <c r="M2241" i="1"/>
  <c r="K2242" i="1"/>
  <c r="O2242" i="1"/>
  <c r="M2245" i="1"/>
  <c r="K2246" i="1"/>
  <c r="O2246" i="1"/>
  <c r="M2247" i="1"/>
  <c r="K2248" i="1"/>
  <c r="O2248" i="1"/>
  <c r="M2249" i="1"/>
  <c r="K2250" i="1"/>
  <c r="O2250" i="1"/>
  <c r="M2251" i="1"/>
  <c r="K2252" i="1"/>
  <c r="O2252" i="1"/>
  <c r="M2253" i="1"/>
  <c r="K2254" i="1"/>
  <c r="O2254" i="1"/>
  <c r="M2255" i="1"/>
  <c r="K2256" i="1"/>
  <c r="O2256" i="1"/>
  <c r="M2257" i="1"/>
  <c r="K2258" i="1"/>
  <c r="O2258" i="1"/>
  <c r="M2259" i="1"/>
  <c r="K2260" i="1"/>
  <c r="O2260" i="1"/>
  <c r="M2261" i="1"/>
  <c r="K2262" i="1"/>
  <c r="O2262" i="1"/>
  <c r="M2263" i="1"/>
  <c r="K2264" i="1"/>
  <c r="O2264" i="1"/>
  <c r="M2265" i="1"/>
  <c r="K2266" i="1"/>
  <c r="O2266" i="1"/>
  <c r="M2365" i="1"/>
  <c r="K2366" i="1"/>
  <c r="O2366" i="1"/>
  <c r="M2367" i="1"/>
  <c r="K2368" i="1"/>
  <c r="O2368" i="1"/>
  <c r="M2369" i="1"/>
  <c r="K2370" i="1"/>
  <c r="O2370" i="1"/>
  <c r="M2371" i="1"/>
  <c r="K2372" i="1"/>
  <c r="O2372" i="1"/>
  <c r="M2373" i="1"/>
  <c r="K2374" i="1"/>
  <c r="O2374" i="1"/>
  <c r="M2375" i="1"/>
  <c r="K2376" i="1"/>
  <c r="O2376" i="1"/>
  <c r="M2377" i="1"/>
  <c r="K2378" i="1"/>
  <c r="O2378" i="1"/>
  <c r="M2379" i="1"/>
  <c r="K2380" i="1"/>
  <c r="O2380" i="1"/>
  <c r="M2381" i="1"/>
  <c r="K2382" i="1"/>
  <c r="O2382" i="1"/>
  <c r="M2383" i="1"/>
  <c r="K2384" i="1"/>
  <c r="O2384" i="1"/>
  <c r="M2385" i="1"/>
  <c r="K2386" i="1"/>
  <c r="O2386" i="1"/>
  <c r="M2387" i="1"/>
  <c r="M2389" i="1"/>
  <c r="K2390" i="1"/>
  <c r="O2390" i="1"/>
  <c r="L531" i="1"/>
  <c r="J531" i="1"/>
  <c r="J624" i="1"/>
  <c r="J903" i="1"/>
  <c r="N1027" i="1"/>
  <c r="L1027" i="1"/>
  <c r="J1027" i="1"/>
  <c r="L1151" i="1"/>
  <c r="K2608" i="1"/>
  <c r="J2639" i="1"/>
  <c r="N2670" i="1"/>
  <c r="L2670" i="1"/>
  <c r="J2670" i="1"/>
  <c r="L2701" i="1"/>
  <c r="L2732" i="1"/>
  <c r="J2732" i="1"/>
  <c r="N2763" i="1"/>
  <c r="J2794" i="1"/>
  <c r="M3228" i="1"/>
  <c r="K3259" i="1"/>
  <c r="K1368" i="1"/>
  <c r="K1399" i="1"/>
  <c r="K2050" i="1"/>
  <c r="L407" i="1"/>
  <c r="J407" i="1"/>
  <c r="N531" i="1"/>
  <c r="N624" i="1"/>
  <c r="N903" i="1"/>
  <c r="O1554" i="1"/>
  <c r="K1554" i="1"/>
  <c r="O1616" i="1"/>
  <c r="K1616" i="1"/>
  <c r="K1647" i="1"/>
  <c r="N2112" i="1"/>
  <c r="L2112" i="1"/>
  <c r="L2143" i="1"/>
  <c r="J2143" i="1"/>
  <c r="L2267" i="1"/>
  <c r="J2267" i="1"/>
  <c r="N2391" i="1"/>
  <c r="J2391" i="1"/>
  <c r="M2515" i="1"/>
  <c r="K2515" i="1"/>
  <c r="O2546" i="1"/>
  <c r="M2546" i="1"/>
  <c r="K2546" i="1"/>
  <c r="M2577" i="1"/>
  <c r="K2577" i="1"/>
  <c r="N2639" i="1"/>
  <c r="O3104" i="1"/>
  <c r="K3104" i="1"/>
  <c r="N779" i="1"/>
  <c r="L779" i="1"/>
  <c r="J779" i="1"/>
  <c r="J2174" i="1"/>
  <c r="M2236" i="1"/>
  <c r="Q2723" i="1"/>
  <c r="CG20" i="2" s="1"/>
  <c r="Q3095" i="1"/>
  <c r="CS20" i="2" s="1"/>
  <c r="V92" i="3" s="1"/>
  <c r="Q3746" i="1"/>
  <c r="DN20" i="2" s="1"/>
  <c r="V113" i="3" s="1"/>
  <c r="Q1360" i="1"/>
  <c r="AO21" i="2" s="1"/>
  <c r="W48" i="3" s="1"/>
  <c r="Q1422" i="1"/>
  <c r="AQ21" i="2" s="1"/>
  <c r="W50" i="3" s="1"/>
  <c r="Q1794" i="1"/>
  <c r="BC21" i="2" s="1"/>
  <c r="Q1361" i="1"/>
  <c r="AO22" i="2" s="1"/>
  <c r="X48" i="3" s="1"/>
  <c r="Q1857" i="1"/>
  <c r="BE22" i="2" s="1"/>
  <c r="Q2105" i="1"/>
  <c r="BM22" i="2" s="1"/>
  <c r="X68" i="3" s="1"/>
  <c r="Q2881" i="1"/>
  <c r="CL23" i="2" s="1"/>
  <c r="Y85" i="3" s="1"/>
  <c r="Q2666" i="1"/>
  <c r="CE25" i="2" s="1"/>
  <c r="L1399" i="1"/>
  <c r="M1864" i="1"/>
  <c r="N1895" i="1"/>
  <c r="L1895" i="1"/>
  <c r="J1895" i="1"/>
  <c r="O2887" i="1"/>
  <c r="M3290" i="1"/>
  <c r="K3507" i="1"/>
  <c r="O3631" i="1"/>
  <c r="K3631" i="1"/>
  <c r="O3755" i="1"/>
  <c r="K3755" i="1"/>
  <c r="Q1359" i="1"/>
  <c r="AO20" i="2" s="1"/>
  <c r="V48" i="3" s="1"/>
  <c r="Q1855" i="1"/>
  <c r="BE20" i="2" s="1"/>
  <c r="Q2103" i="1"/>
  <c r="BM20" i="2" s="1"/>
  <c r="V68" i="3" s="1"/>
  <c r="Q2878" i="1"/>
  <c r="CL20" i="2" s="1"/>
  <c r="V85" i="3" s="1"/>
  <c r="Q1856" i="1"/>
  <c r="BE21" i="2" s="1"/>
  <c r="Q2104" i="1"/>
  <c r="BM21" i="2" s="1"/>
  <c r="W68" i="3" s="1"/>
  <c r="Q2383" i="1"/>
  <c r="BV21" i="2" s="1"/>
  <c r="W77" i="3" s="1"/>
  <c r="Q2662" i="1"/>
  <c r="CE21" i="2" s="1"/>
  <c r="Q2724" i="1"/>
  <c r="CG21" i="2" s="1"/>
  <c r="Q2786" i="1"/>
  <c r="CI21" i="2" s="1"/>
  <c r="W82" i="3" s="1"/>
  <c r="Q3096" i="1"/>
  <c r="CS21" i="2" s="1"/>
  <c r="W92" i="3" s="1"/>
  <c r="Q1268" i="1"/>
  <c r="AL22" i="2" s="1"/>
  <c r="X45" i="3" s="1"/>
  <c r="Q1640" i="1"/>
  <c r="AX22" i="2" s="1"/>
  <c r="X57" i="3" s="1"/>
  <c r="Q2384" i="1"/>
  <c r="BV22" i="2" s="1"/>
  <c r="X77" i="3" s="1"/>
  <c r="Q2725" i="1"/>
  <c r="CG22" i="2" s="1"/>
  <c r="Q3097" i="1"/>
  <c r="CS22" i="2" s="1"/>
  <c r="X92" i="3" s="1"/>
  <c r="Q3748" i="1"/>
  <c r="DN22" i="2" s="1"/>
  <c r="X113" i="3" s="1"/>
  <c r="Q1424" i="1"/>
  <c r="AQ23" i="2" s="1"/>
  <c r="Y50" i="3" s="1"/>
  <c r="Q1796" i="1"/>
  <c r="BC23" i="2" s="1"/>
  <c r="Q1797" i="1"/>
  <c r="BC24" i="2" s="1"/>
  <c r="Q2665" i="1"/>
  <c r="CE24" i="2" s="1"/>
  <c r="M407" i="1"/>
  <c r="K407" i="1"/>
  <c r="O531" i="1"/>
  <c r="M624" i="1"/>
  <c r="O903" i="1"/>
  <c r="K903" i="1"/>
  <c r="O1151" i="1"/>
  <c r="N1523" i="1"/>
  <c r="L1523" i="1"/>
  <c r="J1523" i="1"/>
  <c r="N1554" i="1"/>
  <c r="L1554" i="1"/>
  <c r="J1554" i="1"/>
  <c r="N1616" i="1"/>
  <c r="L1616" i="1"/>
  <c r="J1616" i="1"/>
  <c r="L1647" i="1"/>
  <c r="L1678" i="1"/>
  <c r="O2050" i="1"/>
  <c r="O2112" i="1"/>
  <c r="K2112" i="1"/>
  <c r="O2143" i="1"/>
  <c r="M2143" i="1"/>
  <c r="K2143" i="1"/>
  <c r="K2267" i="1"/>
  <c r="K2391" i="1"/>
  <c r="J2515" i="1"/>
  <c r="L2546" i="1"/>
  <c r="L2577" i="1"/>
  <c r="J2577" i="1"/>
  <c r="O2670" i="1"/>
  <c r="L3104" i="1"/>
  <c r="O779" i="1"/>
  <c r="K779" i="1"/>
  <c r="O2174" i="1"/>
  <c r="M2174" i="1"/>
  <c r="L2236" i="1"/>
  <c r="Q1266" i="1"/>
  <c r="AL20" i="2" s="1"/>
  <c r="V45" i="3" s="1"/>
  <c r="Q1638" i="1"/>
  <c r="AX20" i="2" s="1"/>
  <c r="V57" i="3" s="1"/>
  <c r="Q2382" i="1"/>
  <c r="BV20" i="2" s="1"/>
  <c r="V77" i="3" s="1"/>
  <c r="Q2661" i="1"/>
  <c r="CE20" i="2" s="1"/>
  <c r="Q2785" i="1"/>
  <c r="CI20" i="2" s="1"/>
  <c r="V82" i="3" s="1"/>
  <c r="Q1267" i="1"/>
  <c r="AL21" i="2" s="1"/>
  <c r="W45" i="3" s="1"/>
  <c r="Q1639" i="1"/>
  <c r="AX21" i="2" s="1"/>
  <c r="W57" i="3" s="1"/>
  <c r="Q3747" i="1"/>
  <c r="DN21" i="2" s="1"/>
  <c r="W113" i="3" s="1"/>
  <c r="Q1795" i="1"/>
  <c r="BC22" i="2" s="1"/>
  <c r="Q2880" i="1"/>
  <c r="CL22" i="2" s="1"/>
  <c r="X85" i="3" s="1"/>
  <c r="Q2385" i="1"/>
  <c r="BV23" i="2" s="1"/>
  <c r="Y77" i="3" s="1"/>
  <c r="Q2726" i="1"/>
  <c r="CG23" i="2" s="1"/>
  <c r="Q2788" i="1"/>
  <c r="CI23" i="2" s="1"/>
  <c r="Y82" i="3" s="1"/>
  <c r="Q1829" i="1"/>
  <c r="BD25" i="2" s="1"/>
  <c r="L1275" i="1"/>
  <c r="L1864" i="1"/>
  <c r="M1895" i="1"/>
  <c r="K2019" i="1"/>
  <c r="J2763" i="1"/>
  <c r="N2887" i="1"/>
  <c r="L2887" i="1"/>
  <c r="L3290" i="1"/>
  <c r="J3290" i="1"/>
  <c r="N3383" i="1"/>
  <c r="J3383" i="1"/>
  <c r="J3631" i="1"/>
  <c r="N3755" i="1"/>
  <c r="L3755" i="1"/>
  <c r="J3755" i="1"/>
  <c r="N655" i="1"/>
  <c r="J1647" i="1"/>
  <c r="N2546" i="1"/>
  <c r="J2546" i="1"/>
  <c r="N2577" i="1"/>
  <c r="N2608" i="1"/>
  <c r="L2608" i="1"/>
  <c r="M2639" i="1"/>
  <c r="K2639" i="1"/>
  <c r="L2763" i="1"/>
  <c r="K1678" i="1"/>
  <c r="O1771" i="1"/>
  <c r="M1771" i="1"/>
  <c r="O1523" i="1"/>
  <c r="K1523" i="1"/>
  <c r="O1027" i="1"/>
  <c r="J3228" i="1"/>
  <c r="L3383" i="1"/>
  <c r="J1678" i="1"/>
  <c r="J2701" i="1"/>
  <c r="K3383" i="1"/>
  <c r="M3755" i="1"/>
  <c r="J2236" i="1"/>
  <c r="O1647" i="1"/>
  <c r="M2050" i="1"/>
  <c r="K2732" i="1"/>
  <c r="N2794" i="1"/>
  <c r="O1368" i="1"/>
  <c r="J1492" i="1"/>
  <c r="N1771" i="1"/>
  <c r="M2670" i="1"/>
  <c r="J3507" i="1"/>
  <c r="K1771" i="1"/>
  <c r="O1430" i="1"/>
  <c r="J2112" i="1"/>
  <c r="O2701" i="1"/>
  <c r="O3507" i="1"/>
  <c r="M3507" i="1"/>
  <c r="M655" i="1"/>
  <c r="K2236" i="1"/>
  <c r="M1554" i="1"/>
  <c r="N2050" i="1"/>
  <c r="N3631" i="1"/>
  <c r="L3631" i="1"/>
  <c r="N1151" i="1"/>
  <c r="M1802" i="1"/>
  <c r="M2267" i="1"/>
  <c r="N3228" i="1"/>
  <c r="O655" i="1"/>
  <c r="K2174" i="1"/>
  <c r="O407" i="1"/>
  <c r="M903" i="1"/>
  <c r="N1399" i="1"/>
  <c r="N1492" i="1"/>
  <c r="O1678" i="1"/>
  <c r="O1895" i="1"/>
  <c r="K1895" i="1"/>
  <c r="M2019" i="1"/>
  <c r="O2608" i="1"/>
  <c r="N2732" i="1"/>
  <c r="N3507" i="1"/>
  <c r="N2174" i="1"/>
  <c r="M531" i="1"/>
  <c r="M3631" i="1"/>
  <c r="M1368" i="1"/>
  <c r="M1492" i="1"/>
  <c r="N1864" i="1"/>
  <c r="N2019" i="1"/>
  <c r="N2143" i="1"/>
  <c r="O2267" i="1"/>
  <c r="L2391" i="1"/>
  <c r="L2515" i="1"/>
  <c r="N2701" i="1"/>
  <c r="O2794" i="1"/>
  <c r="M2794" i="1"/>
  <c r="M2887" i="1"/>
  <c r="K3228" i="1"/>
  <c r="L3259" i="1"/>
  <c r="L2174" i="1"/>
  <c r="N2236" i="1"/>
  <c r="L624" i="1"/>
  <c r="M1399" i="1"/>
  <c r="N1647" i="1"/>
  <c r="M1678" i="1"/>
  <c r="L1771" i="1"/>
  <c r="M2112" i="1"/>
  <c r="L2639" i="1"/>
  <c r="M2701" i="1"/>
  <c r="K2763" i="1"/>
  <c r="L2794" i="1"/>
  <c r="M3104" i="1"/>
  <c r="O3228" i="1"/>
  <c r="M779" i="1"/>
  <c r="M1027" i="1"/>
  <c r="N1430" i="1"/>
  <c r="M1616" i="1"/>
  <c r="O1802" i="1"/>
  <c r="O2019" i="1"/>
  <c r="L2050" i="1"/>
  <c r="N2267" i="1"/>
  <c r="L3228" i="1"/>
  <c r="L3507" i="1"/>
  <c r="K655" i="1"/>
  <c r="N407" i="1"/>
  <c r="L903" i="1"/>
  <c r="M1151" i="1"/>
  <c r="N1275" i="1"/>
  <c r="M1430" i="1"/>
  <c r="L1492" i="1"/>
  <c r="M1523" i="1"/>
  <c r="M1647" i="1"/>
  <c r="N1678" i="1"/>
  <c r="O2391" i="1"/>
  <c r="M2391" i="1"/>
  <c r="O2577" i="1"/>
  <c r="M2608" i="1"/>
  <c r="N3104" i="1"/>
  <c r="O3259" i="1"/>
  <c r="M3259" i="1"/>
  <c r="N3290" i="1"/>
  <c r="O3383" i="1"/>
  <c r="M3383" i="1"/>
  <c r="O2236" i="1"/>
  <c r="O256" i="1"/>
  <c r="L256" i="1"/>
  <c r="M256" i="1"/>
  <c r="J7" i="1"/>
  <c r="N256" i="1"/>
  <c r="O380" i="1"/>
  <c r="M380" i="1"/>
  <c r="O566" i="1"/>
  <c r="L566" i="1"/>
  <c r="J17" i="1"/>
  <c r="J566" i="1" s="1"/>
  <c r="N566" i="1"/>
  <c r="K720" i="1"/>
  <c r="O720" i="1"/>
  <c r="K844" i="1"/>
  <c r="O844" i="1"/>
  <c r="O999" i="1"/>
  <c r="M999" i="1"/>
  <c r="J999" i="1"/>
  <c r="Q1027" i="1"/>
  <c r="AD29" i="2" s="1"/>
  <c r="AE37" i="3" s="1"/>
  <c r="Q1025" i="1"/>
  <c r="AD27" i="2" s="1"/>
  <c r="AC37" i="3" s="1"/>
  <c r="Q1026" i="1"/>
  <c r="AD28" i="2" s="1"/>
  <c r="AD37" i="3" s="1"/>
  <c r="Q1024" i="1"/>
  <c r="AD26" i="2" s="1"/>
  <c r="AB37" i="3" s="1"/>
  <c r="J1185" i="1"/>
  <c r="L1340" i="1"/>
  <c r="Q1368" i="1"/>
  <c r="AO29" i="2" s="1"/>
  <c r="AE48" i="3" s="1"/>
  <c r="Q1366" i="1"/>
  <c r="AO27" i="2" s="1"/>
  <c r="AC48" i="3" s="1"/>
  <c r="Q1367" i="1"/>
  <c r="AO28" i="2" s="1"/>
  <c r="AD48" i="3" s="1"/>
  <c r="Q1365" i="1"/>
  <c r="AO26" i="2" s="1"/>
  <c r="AB48" i="3" s="1"/>
  <c r="Q1399" i="1"/>
  <c r="AP29" i="2" s="1"/>
  <c r="AE49" i="3" s="1"/>
  <c r="Q1397" i="1"/>
  <c r="AP27" i="2" s="1"/>
  <c r="AC49" i="3" s="1"/>
  <c r="Q1398" i="1"/>
  <c r="AP28" i="2" s="1"/>
  <c r="AD49" i="3" s="1"/>
  <c r="Q1396" i="1"/>
  <c r="AP26" i="2" s="1"/>
  <c r="AB49" i="3" s="1"/>
  <c r="Q1430" i="1"/>
  <c r="AQ29" i="2" s="1"/>
  <c r="AE50" i="3" s="1"/>
  <c r="Q1428" i="1"/>
  <c r="AQ27" i="2" s="1"/>
  <c r="AC50" i="3" s="1"/>
  <c r="Q1429" i="1"/>
  <c r="AQ28" i="2" s="1"/>
  <c r="AD50" i="3" s="1"/>
  <c r="Q1427" i="1"/>
  <c r="AQ26" i="2" s="1"/>
  <c r="AB50" i="3" s="1"/>
  <c r="J1743" i="1"/>
  <c r="N1743" i="1"/>
  <c r="Q1864" i="1"/>
  <c r="BE29" i="2" s="1"/>
  <c r="Q1863" i="1"/>
  <c r="BE28" i="2" s="1"/>
  <c r="Q1895" i="1"/>
  <c r="BF29" i="2" s="1"/>
  <c r="Q1894" i="1"/>
  <c r="BF28" i="2" s="1"/>
  <c r="L2084" i="1"/>
  <c r="Q2112" i="1"/>
  <c r="BM29" i="2" s="1"/>
  <c r="AE68" i="3" s="1"/>
  <c r="Q2111" i="1"/>
  <c r="BM28" i="2" s="1"/>
  <c r="AD68" i="3" s="1"/>
  <c r="Q2109" i="1"/>
  <c r="BM26" i="2" s="1"/>
  <c r="AB68" i="3" s="1"/>
  <c r="Q2110" i="1"/>
  <c r="BM27" i="2" s="1"/>
  <c r="AC68" i="3" s="1"/>
  <c r="Q2143" i="1"/>
  <c r="BN29" i="2" s="1"/>
  <c r="AE69" i="3" s="1"/>
  <c r="Q2142" i="1"/>
  <c r="BN28" i="2" s="1"/>
  <c r="AD69" i="3" s="1"/>
  <c r="Q2140" i="1"/>
  <c r="BN26" i="2" s="1"/>
  <c r="AB69" i="3" s="1"/>
  <c r="Q2141" i="1"/>
  <c r="BN27" i="2" s="1"/>
  <c r="AC69" i="3" s="1"/>
  <c r="J2301" i="1"/>
  <c r="N2301" i="1"/>
  <c r="L2456" i="1"/>
  <c r="Q2577" i="1"/>
  <c r="CB29" i="2" s="1"/>
  <c r="AE83" i="3" s="1"/>
  <c r="Q2576" i="1"/>
  <c r="CB28" i="2" s="1"/>
  <c r="AD83" i="3" s="1"/>
  <c r="Q2701" i="1"/>
  <c r="CF29" i="2" s="1"/>
  <c r="Q2700" i="1"/>
  <c r="CF28" i="2" s="1"/>
  <c r="J2921" i="1"/>
  <c r="N2921" i="1"/>
  <c r="J3045" i="1"/>
  <c r="N3045" i="1"/>
  <c r="K3324" i="1"/>
  <c r="O3324" i="1"/>
  <c r="Q3507" i="1"/>
  <c r="DF29" i="2" s="1"/>
  <c r="AE105" i="3" s="1"/>
  <c r="Q3505" i="1"/>
  <c r="DF27" i="2" s="1"/>
  <c r="AC105" i="3" s="1"/>
  <c r="Q3506" i="1"/>
  <c r="DF28" i="2" s="1"/>
  <c r="AD105" i="3" s="1"/>
  <c r="Q3504" i="1"/>
  <c r="DF26" i="2" s="1"/>
  <c r="AB105" i="3" s="1"/>
  <c r="K3665" i="1"/>
  <c r="L3820" i="1"/>
  <c r="M3820" i="1"/>
  <c r="K3820" i="1"/>
  <c r="O3820" i="1"/>
  <c r="Q2604" i="1"/>
  <c r="CC25" i="2" s="1"/>
  <c r="Q2728" i="1"/>
  <c r="CG25" i="2" s="1"/>
  <c r="Q898" i="1"/>
  <c r="Z24" i="2" s="1"/>
  <c r="Z33" i="3" s="1"/>
  <c r="Q1425" i="1"/>
  <c r="AQ24" i="2" s="1"/>
  <c r="Z50" i="3" s="1"/>
  <c r="Q1518" i="1"/>
  <c r="AT24" i="2" s="1"/>
  <c r="Z53" i="3" s="1"/>
  <c r="Q2758" i="1"/>
  <c r="CH24" i="2" s="1"/>
  <c r="Z81" i="3" s="1"/>
  <c r="Q3130" i="1"/>
  <c r="CT24" i="2" s="1"/>
  <c r="Z93" i="3" s="1"/>
  <c r="Q3378" i="1"/>
  <c r="DB24" i="2" s="1"/>
  <c r="Z101" i="3" s="1"/>
  <c r="Q1893" i="1"/>
  <c r="BF27" i="2" s="1"/>
  <c r="Q2108" i="1"/>
  <c r="BM25" i="2" s="1"/>
  <c r="AA68" i="3" s="1"/>
  <c r="Q1364" i="1"/>
  <c r="AO25" i="2" s="1"/>
  <c r="AA48" i="3" s="1"/>
  <c r="J6" i="1"/>
  <c r="J225" i="1" s="1"/>
  <c r="N225" i="1"/>
  <c r="M225" i="1"/>
  <c r="J349" i="1"/>
  <c r="K349" i="1"/>
  <c r="M349" i="1"/>
  <c r="J15" i="1"/>
  <c r="J504" i="1" s="1"/>
  <c r="N504" i="1"/>
  <c r="K504" i="1"/>
  <c r="O504" i="1"/>
  <c r="L504" i="1"/>
  <c r="M504" i="1"/>
  <c r="M689" i="1"/>
  <c r="J813" i="1"/>
  <c r="M813" i="1"/>
  <c r="Q1151" i="1"/>
  <c r="AH29" i="2" s="1"/>
  <c r="AE41" i="3" s="1"/>
  <c r="Q1150" i="1"/>
  <c r="AH28" i="2" s="1"/>
  <c r="AD41" i="3" s="1"/>
  <c r="Q1148" i="1"/>
  <c r="AH26" i="2" s="1"/>
  <c r="AB41" i="3" s="1"/>
  <c r="Q1149" i="1"/>
  <c r="AH27" i="2" s="1"/>
  <c r="AC41" i="3" s="1"/>
  <c r="J1309" i="1"/>
  <c r="N1309" i="1"/>
  <c r="Q1833" i="1"/>
  <c r="BD29" i="2" s="1"/>
  <c r="AE63" i="3" s="1"/>
  <c r="J1836" i="1"/>
  <c r="Q1832" i="1"/>
  <c r="BD28" i="2" s="1"/>
  <c r="AD63" i="3" s="1"/>
  <c r="J1991" i="1"/>
  <c r="N1991" i="1"/>
  <c r="Q2019" i="1"/>
  <c r="BJ29" i="2" s="1"/>
  <c r="AE65" i="3" s="1"/>
  <c r="Q2016" i="1"/>
  <c r="BJ26" i="2" s="1"/>
  <c r="AB65" i="3" s="1"/>
  <c r="Q2017" i="1"/>
  <c r="BJ27" i="2" s="1"/>
  <c r="AC65" i="3" s="1"/>
  <c r="Q2018" i="1"/>
  <c r="BJ28" i="2" s="1"/>
  <c r="AD65" i="3" s="1"/>
  <c r="Q2050" i="1"/>
  <c r="BK29" i="2" s="1"/>
  <c r="AE66" i="3" s="1"/>
  <c r="Q2047" i="1"/>
  <c r="BK26" i="2" s="1"/>
  <c r="AB66" i="3" s="1"/>
  <c r="Q2048" i="1"/>
  <c r="BK27" i="2" s="1"/>
  <c r="AC66" i="3" s="1"/>
  <c r="Q2049" i="1"/>
  <c r="BK28" i="2" s="1"/>
  <c r="AD66" i="3" s="1"/>
  <c r="Q2267" i="1"/>
  <c r="BR29" i="2" s="1"/>
  <c r="AE73" i="3" s="1"/>
  <c r="Q2264" i="1"/>
  <c r="BR26" i="2" s="1"/>
  <c r="AB73" i="3" s="1"/>
  <c r="Q2265" i="1"/>
  <c r="BR27" i="2" s="1"/>
  <c r="AC73" i="3" s="1"/>
  <c r="Q2266" i="1"/>
  <c r="BR28" i="2" s="1"/>
  <c r="AD73" i="3" s="1"/>
  <c r="J2425" i="1"/>
  <c r="N2425" i="1"/>
  <c r="Q2546" i="1"/>
  <c r="CA29" i="2" s="1"/>
  <c r="AE82" i="3" s="1"/>
  <c r="Q2544" i="1"/>
  <c r="CA27" i="2" s="1"/>
  <c r="AC82" i="3" s="1"/>
  <c r="Q2545" i="1"/>
  <c r="CA28" i="2" s="1"/>
  <c r="AD82" i="3" s="1"/>
  <c r="Q2670" i="1"/>
  <c r="CE29" i="2" s="1"/>
  <c r="Q2669" i="1"/>
  <c r="CE28" i="2" s="1"/>
  <c r="J2859" i="1"/>
  <c r="N2859" i="1"/>
  <c r="Q2887" i="1"/>
  <c r="CL29" i="2" s="1"/>
  <c r="AE85" i="3" s="1"/>
  <c r="Q2886" i="1"/>
  <c r="CL28" i="2" s="1"/>
  <c r="AD85" i="3" s="1"/>
  <c r="Q2885" i="1"/>
  <c r="CL27" i="2" s="1"/>
  <c r="AC85" i="3" s="1"/>
  <c r="Q2884" i="1"/>
  <c r="CL26" i="2" s="1"/>
  <c r="AB85" i="3" s="1"/>
  <c r="K3014" i="1"/>
  <c r="K3200" i="1"/>
  <c r="Q3228" i="1"/>
  <c r="CW29" i="2" s="1"/>
  <c r="AE96" i="3" s="1"/>
  <c r="Q3227" i="1"/>
  <c r="CW28" i="2" s="1"/>
  <c r="AD96" i="3" s="1"/>
  <c r="Q3226" i="1"/>
  <c r="CW27" i="2" s="1"/>
  <c r="AC96" i="3" s="1"/>
  <c r="Q3225" i="1"/>
  <c r="CW26" i="2" s="1"/>
  <c r="AB96" i="3" s="1"/>
  <c r="Q3259" i="1"/>
  <c r="CX29" i="2" s="1"/>
  <c r="AE97" i="3" s="1"/>
  <c r="Q3258" i="1"/>
  <c r="CX28" i="2" s="1"/>
  <c r="AD97" i="3" s="1"/>
  <c r="Q3257" i="1"/>
  <c r="CX27" i="2" s="1"/>
  <c r="AC97" i="3" s="1"/>
  <c r="Q3256" i="1"/>
  <c r="CX26" i="2" s="1"/>
  <c r="AB97" i="3" s="1"/>
  <c r="Q3290" i="1"/>
  <c r="CY29" i="2" s="1"/>
  <c r="AE98" i="3" s="1"/>
  <c r="Q3289" i="1"/>
  <c r="CY28" i="2" s="1"/>
  <c r="AD98" i="3" s="1"/>
  <c r="Q3288" i="1"/>
  <c r="CY27" i="2" s="1"/>
  <c r="AC98" i="3" s="1"/>
  <c r="Q3287" i="1"/>
  <c r="CY26" i="2" s="1"/>
  <c r="AB98" i="3" s="1"/>
  <c r="K3448" i="1"/>
  <c r="J3603" i="1"/>
  <c r="N3603" i="1"/>
  <c r="Q3631" i="1"/>
  <c r="DJ29" i="2" s="1"/>
  <c r="AE109" i="3" s="1"/>
  <c r="Q3630" i="1"/>
  <c r="DJ28" i="2" s="1"/>
  <c r="AD109" i="3" s="1"/>
  <c r="Q3628" i="1"/>
  <c r="DJ26" i="2" s="1"/>
  <c r="AB109" i="3" s="1"/>
  <c r="Q3629" i="1"/>
  <c r="DJ27" i="2" s="1"/>
  <c r="AC109" i="3" s="1"/>
  <c r="K3789" i="1"/>
  <c r="O3789" i="1"/>
  <c r="J3789" i="1"/>
  <c r="N3789" i="1"/>
  <c r="Q1860" i="1"/>
  <c r="BE25" i="2" s="1"/>
  <c r="Q2573" i="1"/>
  <c r="CB25" i="2" s="1"/>
  <c r="Q2697" i="1"/>
  <c r="CF25" i="2" s="1"/>
  <c r="Q1861" i="1"/>
  <c r="BE26" i="2" s="1"/>
  <c r="Q2543" i="1"/>
  <c r="CA26" i="2" s="1"/>
  <c r="Q2667" i="1"/>
  <c r="CE26" i="2" s="1"/>
  <c r="Q1270" i="1"/>
  <c r="AL24" i="2" s="1"/>
  <c r="Z45" i="3" s="1"/>
  <c r="Q1549" i="1"/>
  <c r="AU24" i="2" s="1"/>
  <c r="Z54" i="3" s="1"/>
  <c r="Q1642" i="1"/>
  <c r="AX24" i="2" s="1"/>
  <c r="Z57" i="3" s="1"/>
  <c r="Q2386" i="1"/>
  <c r="BV24" i="2" s="1"/>
  <c r="Z77" i="3" s="1"/>
  <c r="Q2789" i="1"/>
  <c r="CI24" i="2" s="1"/>
  <c r="Z82" i="3" s="1"/>
  <c r="Q3223" i="1"/>
  <c r="CW24" i="2" s="1"/>
  <c r="Z96" i="3" s="1"/>
  <c r="Q3750" i="1"/>
  <c r="DN24" i="2" s="1"/>
  <c r="Z113" i="3" s="1"/>
  <c r="Q2575" i="1"/>
  <c r="CB27" i="2" s="1"/>
  <c r="Q2699" i="1"/>
  <c r="CF27" i="2" s="1"/>
  <c r="Q2761" i="1"/>
  <c r="CH27" i="2" s="1"/>
  <c r="Q3224" i="1"/>
  <c r="CW25" i="2" s="1"/>
  <c r="AA96" i="3" s="1"/>
  <c r="M194" i="1"/>
  <c r="J5" i="1"/>
  <c r="K194" i="1"/>
  <c r="M318" i="1"/>
  <c r="N318" i="1"/>
  <c r="O318" i="1"/>
  <c r="M473" i="1"/>
  <c r="J14" i="1"/>
  <c r="J473" i="1" s="1"/>
  <c r="N473" i="1"/>
  <c r="O473" i="1"/>
  <c r="L473" i="1"/>
  <c r="K1092" i="1"/>
  <c r="O1092" i="1"/>
  <c r="L1092" i="1"/>
  <c r="J1247" i="1"/>
  <c r="N1247" i="1"/>
  <c r="Q1275" i="1"/>
  <c r="AL29" i="2" s="1"/>
  <c r="AE45" i="3" s="1"/>
  <c r="Q1272" i="1"/>
  <c r="AL26" i="2" s="1"/>
  <c r="AB45" i="3" s="1"/>
  <c r="Q1273" i="1"/>
  <c r="AL27" i="2" s="1"/>
  <c r="AC45" i="3" s="1"/>
  <c r="Q1274" i="1"/>
  <c r="AL28" i="2" s="1"/>
  <c r="AD45" i="3" s="1"/>
  <c r="J1588" i="1"/>
  <c r="L1588" i="1"/>
  <c r="Q1616" i="1"/>
  <c r="AW29" i="2" s="1"/>
  <c r="AE56" i="3" s="1"/>
  <c r="Q1613" i="1"/>
  <c r="AW26" i="2" s="1"/>
  <c r="AB56" i="3" s="1"/>
  <c r="Q1614" i="1"/>
  <c r="AW27" i="2" s="1"/>
  <c r="AC56" i="3" s="1"/>
  <c r="Q1615" i="1"/>
  <c r="AW28" i="2" s="1"/>
  <c r="AD56" i="3" s="1"/>
  <c r="Q1647" i="1"/>
  <c r="AX29" i="2" s="1"/>
  <c r="AE57" i="3" s="1"/>
  <c r="Q1644" i="1"/>
  <c r="AX26" i="2" s="1"/>
  <c r="AB57" i="3" s="1"/>
  <c r="Q1645" i="1"/>
  <c r="AX27" i="2" s="1"/>
  <c r="AC57" i="3" s="1"/>
  <c r="Q1646" i="1"/>
  <c r="AX28" i="2" s="1"/>
  <c r="AD57" i="3" s="1"/>
  <c r="Q1678" i="1"/>
  <c r="AY29" i="2" s="1"/>
  <c r="AE58" i="3" s="1"/>
  <c r="Q1675" i="1"/>
  <c r="AY26" i="2" s="1"/>
  <c r="AB58" i="3" s="1"/>
  <c r="Q1676" i="1"/>
  <c r="AY27" i="2" s="1"/>
  <c r="AC58" i="3" s="1"/>
  <c r="Q1677" i="1"/>
  <c r="AY28" i="2" s="1"/>
  <c r="AD58" i="3" s="1"/>
  <c r="Q1802" i="1"/>
  <c r="BC29" i="2" s="1"/>
  <c r="AE62" i="3" s="1"/>
  <c r="Q1801" i="1"/>
  <c r="BC28" i="2" s="1"/>
  <c r="AD62" i="3" s="1"/>
  <c r="Q1800" i="1"/>
  <c r="BC27" i="2" s="1"/>
  <c r="AC62" i="3" s="1"/>
  <c r="L1960" i="1"/>
  <c r="K2208" i="1"/>
  <c r="O2208" i="1"/>
  <c r="L2208" i="1"/>
  <c r="J2363" i="1"/>
  <c r="N2363" i="1"/>
  <c r="Q2391" i="1"/>
  <c r="BV29" i="2" s="1"/>
  <c r="AE77" i="3" s="1"/>
  <c r="Q2390" i="1"/>
  <c r="BV28" i="2" s="1"/>
  <c r="AD77" i="3" s="1"/>
  <c r="Q2388" i="1"/>
  <c r="BV26" i="2" s="1"/>
  <c r="AB77" i="3" s="1"/>
  <c r="Q2389" i="1"/>
  <c r="BV27" i="2" s="1"/>
  <c r="AC77" i="3" s="1"/>
  <c r="Q2515" i="1"/>
  <c r="BZ29" i="2" s="1"/>
  <c r="AE81" i="3" s="1"/>
  <c r="Q2513" i="1"/>
  <c r="BZ27" i="2" s="1"/>
  <c r="AC81" i="3" s="1"/>
  <c r="Q2512" i="1"/>
  <c r="BZ26" i="2" s="1"/>
  <c r="AB81" i="3" s="1"/>
  <c r="Q2514" i="1"/>
  <c r="BZ28" i="2" s="1"/>
  <c r="AD81" i="3" s="1"/>
  <c r="Q2639" i="1"/>
  <c r="CD29" i="2" s="1"/>
  <c r="Q2638" i="1"/>
  <c r="CD28" i="2" s="1"/>
  <c r="L2828" i="1"/>
  <c r="J2983" i="1"/>
  <c r="N2983" i="1"/>
  <c r="M2983" i="1"/>
  <c r="J3169" i="1"/>
  <c r="N3169" i="1"/>
  <c r="M3169" i="1"/>
  <c r="J3417" i="1"/>
  <c r="N3417" i="1"/>
  <c r="M3417" i="1"/>
  <c r="J3727" i="1"/>
  <c r="N3727" i="1"/>
  <c r="Q3755" i="1"/>
  <c r="DN29" i="2" s="1"/>
  <c r="AE113" i="3" s="1"/>
  <c r="Q3752" i="1"/>
  <c r="DN26" i="2" s="1"/>
  <c r="AB113" i="3" s="1"/>
  <c r="Q3753" i="1"/>
  <c r="DN27" i="2" s="1"/>
  <c r="AC113" i="3" s="1"/>
  <c r="Q3754" i="1"/>
  <c r="DN28" i="2" s="1"/>
  <c r="AD113" i="3" s="1"/>
  <c r="Q2542" i="1"/>
  <c r="CA25" i="2" s="1"/>
  <c r="Q1146" i="1"/>
  <c r="AH24" i="2" s="1"/>
  <c r="Z41" i="3" s="1"/>
  <c r="Q1363" i="1"/>
  <c r="AO24" i="2" s="1"/>
  <c r="Z48" i="3" s="1"/>
  <c r="Q1673" i="1"/>
  <c r="AY24" i="2" s="1"/>
  <c r="Z58" i="3" s="1"/>
  <c r="Q2014" i="1"/>
  <c r="BJ24" i="2" s="1"/>
  <c r="Z65" i="3" s="1"/>
  <c r="Q2107" i="1"/>
  <c r="BM24" i="2" s="1"/>
  <c r="Z68" i="3" s="1"/>
  <c r="Q2262" i="1"/>
  <c r="BR24" i="2" s="1"/>
  <c r="Z73" i="3" s="1"/>
  <c r="Q2882" i="1"/>
  <c r="CL24" i="2" s="1"/>
  <c r="Z85" i="3" s="1"/>
  <c r="Q3254" i="1"/>
  <c r="CX24" i="2" s="1"/>
  <c r="Z97" i="3" s="1"/>
  <c r="Q3626" i="1"/>
  <c r="DJ24" i="2" s="1"/>
  <c r="Z109" i="3" s="1"/>
  <c r="Q1862" i="1"/>
  <c r="BE27" i="2" s="1"/>
  <c r="Q1612" i="1"/>
  <c r="AW25" i="2" s="1"/>
  <c r="AA56" i="3" s="1"/>
  <c r="Q1426" i="1"/>
  <c r="AQ25" i="2" s="1"/>
  <c r="AA50" i="3" s="1"/>
  <c r="L163" i="1"/>
  <c r="J163" i="1"/>
  <c r="N163" i="1"/>
  <c r="M287" i="1"/>
  <c r="J287" i="1"/>
  <c r="N287" i="1"/>
  <c r="L442" i="1"/>
  <c r="M442" i="1"/>
  <c r="J13" i="1"/>
  <c r="J442" i="1" s="1"/>
  <c r="K442" i="1"/>
  <c r="O442" i="1"/>
  <c r="J18" i="1"/>
  <c r="J597" i="1" s="1"/>
  <c r="N597" i="1"/>
  <c r="M751" i="1"/>
  <c r="Q903" i="1"/>
  <c r="Z29" i="2" s="1"/>
  <c r="AE33" i="3" s="1"/>
  <c r="Q901" i="1"/>
  <c r="Z27" i="2" s="1"/>
  <c r="AC33" i="3" s="1"/>
  <c r="Q902" i="1"/>
  <c r="Z28" i="2" s="1"/>
  <c r="AD33" i="3" s="1"/>
  <c r="Q900" i="1"/>
  <c r="Z26" i="2" s="1"/>
  <c r="AB33" i="3" s="1"/>
  <c r="L1464" i="1"/>
  <c r="K1464" i="1"/>
  <c r="Q1492" i="1"/>
  <c r="AS29" i="2" s="1"/>
  <c r="AE52" i="3" s="1"/>
  <c r="Q1490" i="1"/>
  <c r="AS27" i="2" s="1"/>
  <c r="AC52" i="3" s="1"/>
  <c r="Q1491" i="1"/>
  <c r="AS28" i="2" s="1"/>
  <c r="AD52" i="3" s="1"/>
  <c r="Q1489" i="1"/>
  <c r="AS26" i="2" s="1"/>
  <c r="AB52" i="3" s="1"/>
  <c r="Q1523" i="1"/>
  <c r="AT29" i="2" s="1"/>
  <c r="AE53" i="3" s="1"/>
  <c r="Q1521" i="1"/>
  <c r="AT27" i="2" s="1"/>
  <c r="AC53" i="3" s="1"/>
  <c r="Q1522" i="1"/>
  <c r="AT28" i="2" s="1"/>
  <c r="AD53" i="3" s="1"/>
  <c r="Q1520" i="1"/>
  <c r="AT26" i="2" s="1"/>
  <c r="AB53" i="3" s="1"/>
  <c r="Q1554" i="1"/>
  <c r="AU29" i="2" s="1"/>
  <c r="AE54" i="3" s="1"/>
  <c r="Q1552" i="1"/>
  <c r="AU27" i="2" s="1"/>
  <c r="AC54" i="3" s="1"/>
  <c r="Q1553" i="1"/>
  <c r="AU28" i="2" s="1"/>
  <c r="AD54" i="3" s="1"/>
  <c r="Q1551" i="1"/>
  <c r="AU26" i="2" s="1"/>
  <c r="AB54" i="3" s="1"/>
  <c r="Q1771" i="1"/>
  <c r="BB29" i="2" s="1"/>
  <c r="AE61" i="3" s="1"/>
  <c r="Q1769" i="1"/>
  <c r="BB27" i="2" s="1"/>
  <c r="AC61" i="3" s="1"/>
  <c r="Q1770" i="1"/>
  <c r="BB28" i="2" s="1"/>
  <c r="AD61" i="3" s="1"/>
  <c r="Q1768" i="1"/>
  <c r="BB26" i="2" s="1"/>
  <c r="AB61" i="3" s="1"/>
  <c r="J1929" i="1"/>
  <c r="N1929" i="1"/>
  <c r="K2332" i="1"/>
  <c r="O2332" i="1"/>
  <c r="L2332" i="1"/>
  <c r="J2487" i="1"/>
  <c r="Q2608" i="1"/>
  <c r="CC29" i="2" s="1"/>
  <c r="Q2607" i="1"/>
  <c r="CC28" i="2" s="1"/>
  <c r="Q2732" i="1"/>
  <c r="CG29" i="2" s="1"/>
  <c r="Q2731" i="1"/>
  <c r="CG28" i="2" s="1"/>
  <c r="Q2763" i="1"/>
  <c r="CH29" i="2" s="1"/>
  <c r="Q2762" i="1"/>
  <c r="CH28" i="2" s="1"/>
  <c r="Q2794" i="1"/>
  <c r="CI29" i="2" s="1"/>
  <c r="Q2791" i="1"/>
  <c r="CI26" i="2" s="1"/>
  <c r="AB82" i="3" s="1"/>
  <c r="Q2793" i="1"/>
  <c r="CI28" i="2" s="1"/>
  <c r="K2952" i="1"/>
  <c r="L3076" i="1"/>
  <c r="Q3104" i="1"/>
  <c r="CS29" i="2" s="1"/>
  <c r="AE92" i="3" s="1"/>
  <c r="Q3103" i="1"/>
  <c r="CS28" i="2" s="1"/>
  <c r="AD92" i="3" s="1"/>
  <c r="Q3101" i="1"/>
  <c r="CS26" i="2" s="1"/>
  <c r="AB92" i="3" s="1"/>
  <c r="Q3102" i="1"/>
  <c r="CS27" i="2" s="1"/>
  <c r="AC92" i="3" s="1"/>
  <c r="Q3135" i="1"/>
  <c r="CT29" i="2" s="1"/>
  <c r="AE93" i="3" s="1"/>
  <c r="L3138" i="1"/>
  <c r="Q3134" i="1"/>
  <c r="CT28" i="2" s="1"/>
  <c r="AD93" i="3" s="1"/>
  <c r="Q3132" i="1"/>
  <c r="CT26" i="2" s="1"/>
  <c r="AB93" i="3" s="1"/>
  <c r="Q3133" i="1"/>
  <c r="CT27" i="2" s="1"/>
  <c r="AC93" i="3" s="1"/>
  <c r="Q3383" i="1"/>
  <c r="DB29" i="2" s="1"/>
  <c r="AE101" i="3" s="1"/>
  <c r="Q3382" i="1"/>
  <c r="DB28" i="2" s="1"/>
  <c r="AD101" i="3" s="1"/>
  <c r="Q3380" i="1"/>
  <c r="DB26" i="2" s="1"/>
  <c r="AB101" i="3" s="1"/>
  <c r="Q3381" i="1"/>
  <c r="DB27" i="2" s="1"/>
  <c r="AC101" i="3" s="1"/>
  <c r="L3696" i="1"/>
  <c r="M3851" i="1"/>
  <c r="K3851" i="1"/>
  <c r="L3851" i="1"/>
  <c r="Q1798" i="1"/>
  <c r="BC25" i="2" s="1"/>
  <c r="Q2635" i="1"/>
  <c r="CD25" i="2" s="1"/>
  <c r="Q1830" i="1"/>
  <c r="BD26" i="2" s="1"/>
  <c r="Q1892" i="1"/>
  <c r="BF26" i="2" s="1"/>
  <c r="Q2574" i="1"/>
  <c r="CB26" i="2" s="1"/>
  <c r="Q2636" i="1"/>
  <c r="CD26" i="2" s="1"/>
  <c r="Q2698" i="1"/>
  <c r="CF26" i="2" s="1"/>
  <c r="Q2760" i="1"/>
  <c r="CH26" i="2" s="1"/>
  <c r="Q1022" i="1"/>
  <c r="AD24" i="2" s="1"/>
  <c r="Z37" i="3" s="1"/>
  <c r="Q1394" i="1"/>
  <c r="AP24" i="2" s="1"/>
  <c r="Z49" i="3" s="1"/>
  <c r="Q1487" i="1"/>
  <c r="AS24" i="2" s="1"/>
  <c r="Z52" i="3" s="1"/>
  <c r="Q1890" i="1"/>
  <c r="BF24" i="2" s="1"/>
  <c r="Z61" i="3" s="1"/>
  <c r="Q2045" i="1"/>
  <c r="BK24" i="2" s="1"/>
  <c r="Z66" i="3" s="1"/>
  <c r="Q2138" i="1"/>
  <c r="BN24" i="2" s="1"/>
  <c r="Z69" i="3" s="1"/>
  <c r="Q3099" i="1"/>
  <c r="CS24" i="2" s="1"/>
  <c r="Z92" i="3" s="1"/>
  <c r="Q3285" i="1"/>
  <c r="CY24" i="2" s="1"/>
  <c r="Z98" i="3" s="1"/>
  <c r="Q3502" i="1"/>
  <c r="DF24" i="2" s="1"/>
  <c r="Z105" i="3" s="1"/>
  <c r="Q2606" i="1"/>
  <c r="CC27" i="2" s="1"/>
  <c r="Q2668" i="1"/>
  <c r="CE27" i="2" s="1"/>
  <c r="Q2730" i="1"/>
  <c r="CG27" i="2" s="1"/>
  <c r="Q2792" i="1"/>
  <c r="CI27" i="2" s="1"/>
  <c r="Q3503" i="1"/>
  <c r="DF25" i="2" s="1"/>
  <c r="AA105" i="3" s="1"/>
  <c r="Q3286" i="1"/>
  <c r="CY25" i="2" s="1"/>
  <c r="AA98" i="3" s="1"/>
  <c r="Q3100" i="1"/>
  <c r="CS25" i="2" s="1"/>
  <c r="AA92" i="3" s="1"/>
  <c r="Q2139" i="1"/>
  <c r="BN25" i="2" s="1"/>
  <c r="AA69" i="3" s="1"/>
  <c r="Q2046" i="1"/>
  <c r="BK25" i="2" s="1"/>
  <c r="AA66" i="3" s="1"/>
  <c r="Q1891" i="1"/>
  <c r="BF25" i="2" s="1"/>
  <c r="AA61" i="3" s="1"/>
  <c r="Q1488" i="1"/>
  <c r="AS25" i="2" s="1"/>
  <c r="AA52" i="3" s="1"/>
  <c r="Q1395" i="1"/>
  <c r="AP25" i="2" s="1"/>
  <c r="AA49" i="3" s="1"/>
  <c r="Q1023" i="1"/>
  <c r="AD25" i="2" s="1"/>
  <c r="AA37" i="3" s="1"/>
  <c r="M1833" i="1"/>
  <c r="K619" i="1" l="1"/>
  <c r="K611" i="1"/>
  <c r="K599" i="1"/>
  <c r="K612" i="1"/>
  <c r="K604" i="1"/>
  <c r="K615" i="1"/>
  <c r="K603" i="1"/>
  <c r="K620" i="1"/>
  <c r="K608" i="1"/>
  <c r="K627" i="1"/>
  <c r="O621" i="1"/>
  <c r="M616" i="1"/>
  <c r="P616" i="1" s="1"/>
  <c r="Q616" i="1" s="1"/>
  <c r="Q21" i="2" s="1"/>
  <c r="W24" i="3" s="1"/>
  <c r="W22" i="23" s="1"/>
  <c r="O605" i="1"/>
  <c r="M600" i="1"/>
  <c r="O614" i="1"/>
  <c r="M609" i="1"/>
  <c r="O598" i="1"/>
  <c r="O627" i="1"/>
  <c r="M620" i="1"/>
  <c r="O609" i="1"/>
  <c r="M604" i="1"/>
  <c r="O618" i="1"/>
  <c r="M613" i="1"/>
  <c r="O602" i="1"/>
  <c r="L616" i="1"/>
  <c r="L623" i="1"/>
  <c r="L617" i="1"/>
  <c r="L611" i="1"/>
  <c r="L605" i="1"/>
  <c r="L599" i="1"/>
  <c r="L621" i="1"/>
  <c r="L618" i="1"/>
  <c r="P618" i="1" s="1"/>
  <c r="Q618" i="1" s="1"/>
  <c r="Q23" i="2" s="1"/>
  <c r="Y24" i="3" s="1"/>
  <c r="Y22" i="23" s="1"/>
  <c r="L612" i="1"/>
  <c r="O626" i="1"/>
  <c r="L628" i="1"/>
  <c r="P628" i="1" s="1"/>
  <c r="Q628" i="1" s="1"/>
  <c r="Q33" i="2" s="1"/>
  <c r="AI24" i="3" s="1"/>
  <c r="AI22" i="23" s="1"/>
  <c r="O613" i="1"/>
  <c r="M608" i="1"/>
  <c r="M623" i="1"/>
  <c r="M617" i="1"/>
  <c r="O606" i="1"/>
  <c r="M601" i="1"/>
  <c r="L614" i="1"/>
  <c r="L625" i="1"/>
  <c r="L615" i="1"/>
  <c r="L609" i="1"/>
  <c r="L603" i="1"/>
  <c r="L610" i="1"/>
  <c r="L606" i="1"/>
  <c r="L602" i="1"/>
  <c r="K624" i="1"/>
  <c r="M622" i="1"/>
  <c r="O619" i="1"/>
  <c r="K617" i="1"/>
  <c r="M614" i="1"/>
  <c r="O611" i="1"/>
  <c r="K609" i="1"/>
  <c r="P609" i="1" s="1"/>
  <c r="Q609" i="1" s="1"/>
  <c r="Q14" i="2" s="1"/>
  <c r="P24" i="3" s="1"/>
  <c r="P22" i="23" s="1"/>
  <c r="M606" i="1"/>
  <c r="O603" i="1"/>
  <c r="K601" i="1"/>
  <c r="P601" i="1" s="1"/>
  <c r="Q601" i="1" s="1"/>
  <c r="Q6" i="2" s="1"/>
  <c r="H24" i="3" s="1"/>
  <c r="H22" i="23" s="1"/>
  <c r="M598" i="1"/>
  <c r="O620" i="1"/>
  <c r="K618" i="1"/>
  <c r="M615" i="1"/>
  <c r="O612" i="1"/>
  <c r="P612" i="1" s="1"/>
  <c r="Q612" i="1" s="1"/>
  <c r="Q17" i="2" s="1"/>
  <c r="S24" i="3" s="1"/>
  <c r="S22" i="23" s="1"/>
  <c r="K610" i="1"/>
  <c r="M607" i="1"/>
  <c r="O604" i="1"/>
  <c r="P604" i="1" s="1"/>
  <c r="Q604" i="1" s="1"/>
  <c r="Q9" i="2" s="1"/>
  <c r="K24" i="3" s="1"/>
  <c r="K22" i="23" s="1"/>
  <c r="K602" i="1"/>
  <c r="M599" i="1"/>
  <c r="K628" i="1"/>
  <c r="O624" i="1"/>
  <c r="O623" i="1"/>
  <c r="P623" i="1" s="1"/>
  <c r="Q623" i="1" s="1"/>
  <c r="Q28" i="2" s="1"/>
  <c r="AD24" i="3" s="1"/>
  <c r="AD22" i="23" s="1"/>
  <c r="K621" i="1"/>
  <c r="M618" i="1"/>
  <c r="O615" i="1"/>
  <c r="K613" i="1"/>
  <c r="P613" i="1" s="1"/>
  <c r="Q613" i="1" s="1"/>
  <c r="Q18" i="2" s="1"/>
  <c r="T24" i="3" s="1"/>
  <c r="T22" i="23" s="1"/>
  <c r="M610" i="1"/>
  <c r="O607" i="1"/>
  <c r="K605" i="1"/>
  <c r="P605" i="1" s="1"/>
  <c r="Q605" i="1" s="1"/>
  <c r="Q10" i="2" s="1"/>
  <c r="L24" i="3" s="1"/>
  <c r="L22" i="23" s="1"/>
  <c r="M602" i="1"/>
  <c r="O599" i="1"/>
  <c r="O622" i="1"/>
  <c r="M619" i="1"/>
  <c r="O616" i="1"/>
  <c r="K614" i="1"/>
  <c r="M611" i="1"/>
  <c r="O608" i="1"/>
  <c r="P608" i="1" s="1"/>
  <c r="Q608" i="1" s="1"/>
  <c r="Q13" i="2" s="1"/>
  <c r="O24" i="3" s="1"/>
  <c r="O22" i="23" s="1"/>
  <c r="K606" i="1"/>
  <c r="M603" i="1"/>
  <c r="O600" i="1"/>
  <c r="K598" i="1"/>
  <c r="M625" i="1"/>
  <c r="K625" i="1"/>
  <c r="J194" i="1"/>
  <c r="P194" i="1" s="1"/>
  <c r="Q194" i="1" s="1"/>
  <c r="C33" i="2" s="1"/>
  <c r="AI10" i="3" s="1"/>
  <c r="AI8" i="23" s="1"/>
  <c r="J164" i="1"/>
  <c r="P627" i="1"/>
  <c r="Q627" i="1" s="1"/>
  <c r="Q32" i="2" s="1"/>
  <c r="AH24" i="3" s="1"/>
  <c r="AH22" i="23" s="1"/>
  <c r="P410" i="1"/>
  <c r="Q410" i="1" s="1"/>
  <c r="J32" i="2" s="1"/>
  <c r="AH17" i="3" s="1"/>
  <c r="P411" i="1"/>
  <c r="Q411" i="1" s="1"/>
  <c r="J33" i="2" s="1"/>
  <c r="AI17" i="3" s="1"/>
  <c r="P534" i="1"/>
  <c r="Q534" i="1" s="1"/>
  <c r="N32" i="2" s="1"/>
  <c r="AH21" i="3" s="1"/>
  <c r="AH19" i="23" s="1"/>
  <c r="M162" i="1"/>
  <c r="M163" i="1"/>
  <c r="P535" i="1"/>
  <c r="Q535" i="1" s="1"/>
  <c r="N33" i="2" s="1"/>
  <c r="AI21" i="3" s="1"/>
  <c r="AI19" i="23" s="1"/>
  <c r="O162" i="1"/>
  <c r="O163" i="1"/>
  <c r="K162" i="1"/>
  <c r="K163" i="1"/>
  <c r="O596" i="1"/>
  <c r="O597" i="1"/>
  <c r="K596" i="1"/>
  <c r="K597" i="1"/>
  <c r="L596" i="1"/>
  <c r="L597" i="1"/>
  <c r="P566" i="1"/>
  <c r="Q566" i="1" s="1"/>
  <c r="O33" i="2" s="1"/>
  <c r="AI22" i="3" s="1"/>
  <c r="AI20" i="23" s="1"/>
  <c r="P504" i="1"/>
  <c r="Q504" i="1" s="1"/>
  <c r="M33" i="2" s="1"/>
  <c r="AI20" i="3" s="1"/>
  <c r="K472" i="1"/>
  <c r="K473" i="1"/>
  <c r="P473" i="1" s="1"/>
  <c r="Q473" i="1" s="1"/>
  <c r="L33" i="2" s="1"/>
  <c r="AI19" i="3" s="1"/>
  <c r="N441" i="1"/>
  <c r="N442" i="1"/>
  <c r="P442" i="1" s="1"/>
  <c r="Q442" i="1" s="1"/>
  <c r="K33" i="2" s="1"/>
  <c r="AI18" i="3" s="1"/>
  <c r="P349" i="1"/>
  <c r="Q349" i="1" s="1"/>
  <c r="H33" i="2" s="1"/>
  <c r="AI15" i="3" s="1"/>
  <c r="AI13" i="23" s="1"/>
  <c r="P287" i="1"/>
  <c r="Q287" i="1" s="1"/>
  <c r="F33" i="2" s="1"/>
  <c r="AI13" i="3" s="1"/>
  <c r="AI11" i="23" s="1"/>
  <c r="J317" i="1"/>
  <c r="J318" i="1"/>
  <c r="P318" i="1" s="1"/>
  <c r="Q318" i="1" s="1"/>
  <c r="G33" i="2" s="1"/>
  <c r="AI14" i="3" s="1"/>
  <c r="AI12" i="23" s="1"/>
  <c r="N379" i="1"/>
  <c r="N380" i="1"/>
  <c r="P380" i="1" s="1"/>
  <c r="Q380" i="1" s="1"/>
  <c r="I33" i="2" s="1"/>
  <c r="AI16" i="3" s="1"/>
  <c r="AI14" i="23" s="1"/>
  <c r="J255" i="1"/>
  <c r="J256" i="1"/>
  <c r="P256" i="1" s="1"/>
  <c r="Q256" i="1" s="1"/>
  <c r="E33" i="2" s="1"/>
  <c r="AI12" i="3" s="1"/>
  <c r="AI10" i="23" s="1"/>
  <c r="O224" i="1"/>
  <c r="O225" i="1"/>
  <c r="P225" i="1" s="1"/>
  <c r="Q225" i="1" s="1"/>
  <c r="D33" i="2" s="1"/>
  <c r="AI11" i="3" s="1"/>
  <c r="AI9" i="23" s="1"/>
  <c r="AL48" i="3"/>
  <c r="AK48" i="3"/>
  <c r="AJ48" i="3"/>
  <c r="AL69" i="3"/>
  <c r="AK69" i="3"/>
  <c r="AJ69" i="3"/>
  <c r="AK101" i="3"/>
  <c r="AL101" i="3"/>
  <c r="AJ101" i="3"/>
  <c r="AL45" i="3"/>
  <c r="AK45" i="3"/>
  <c r="AJ45" i="3"/>
  <c r="AL68" i="3"/>
  <c r="AK68" i="3"/>
  <c r="AJ68" i="3"/>
  <c r="AL64" i="3"/>
  <c r="AK64" i="3"/>
  <c r="AJ64" i="3"/>
  <c r="AL41" i="3"/>
  <c r="AK41" i="3"/>
  <c r="AJ41" i="3"/>
  <c r="AL63" i="3"/>
  <c r="AK63" i="3"/>
  <c r="AJ63" i="3"/>
  <c r="AL83" i="3"/>
  <c r="AK83" i="3"/>
  <c r="AJ83" i="3"/>
  <c r="AL92" i="3"/>
  <c r="AK92" i="3"/>
  <c r="AJ92" i="3"/>
  <c r="AL96" i="3"/>
  <c r="AK96" i="3"/>
  <c r="AJ96" i="3"/>
  <c r="AK105" i="3"/>
  <c r="AL105" i="3"/>
  <c r="AJ105" i="3"/>
  <c r="AK97" i="3"/>
  <c r="AL97" i="3"/>
  <c r="AJ97" i="3"/>
  <c r="AK93" i="3"/>
  <c r="AL93" i="3"/>
  <c r="AJ93" i="3"/>
  <c r="AL85" i="3"/>
  <c r="AK85" i="3"/>
  <c r="AJ85" i="3"/>
  <c r="AL77" i="3"/>
  <c r="AK77" i="3"/>
  <c r="AJ77" i="3"/>
  <c r="AL53" i="3"/>
  <c r="AK53" i="3"/>
  <c r="AJ53" i="3"/>
  <c r="AL73" i="3"/>
  <c r="AK73" i="3"/>
  <c r="AJ73" i="3"/>
  <c r="AL66" i="3"/>
  <c r="AK66" i="3"/>
  <c r="AJ66" i="3"/>
  <c r="AL62" i="3"/>
  <c r="AK62" i="3"/>
  <c r="AJ62" i="3"/>
  <c r="AL33" i="3"/>
  <c r="AK33" i="3"/>
  <c r="AJ33" i="3"/>
  <c r="AL61" i="3"/>
  <c r="AK61" i="3"/>
  <c r="AJ61" i="3"/>
  <c r="AL81" i="3"/>
  <c r="AK81" i="3"/>
  <c r="AJ81" i="3"/>
  <c r="AL49" i="3"/>
  <c r="AK49" i="3"/>
  <c r="AJ49" i="3"/>
  <c r="AL98" i="3"/>
  <c r="AK98" i="3"/>
  <c r="AJ98" i="3"/>
  <c r="AL84" i="3"/>
  <c r="AK84" i="3"/>
  <c r="AJ84" i="3"/>
  <c r="AL82" i="3"/>
  <c r="AK82" i="3"/>
  <c r="AJ82" i="3"/>
  <c r="AL58" i="3"/>
  <c r="AK58" i="3"/>
  <c r="AJ58" i="3"/>
  <c r="AL56" i="3"/>
  <c r="AK56" i="3"/>
  <c r="AJ56" i="3"/>
  <c r="AL54" i="3"/>
  <c r="AK54" i="3"/>
  <c r="AJ54" i="3"/>
  <c r="AL52" i="3"/>
  <c r="AK52" i="3"/>
  <c r="AJ52" i="3"/>
  <c r="AL50" i="3"/>
  <c r="AK50" i="3"/>
  <c r="AJ50" i="3"/>
  <c r="AK113" i="3"/>
  <c r="AL113" i="3"/>
  <c r="AJ113" i="3"/>
  <c r="AK109" i="3"/>
  <c r="AL109" i="3"/>
  <c r="AJ109" i="3"/>
  <c r="AL65" i="3"/>
  <c r="AK65" i="3"/>
  <c r="AJ65" i="3"/>
  <c r="AL57" i="3"/>
  <c r="AK57" i="3"/>
  <c r="AJ57" i="3"/>
  <c r="AL37" i="3"/>
  <c r="AK37" i="3"/>
  <c r="AJ37" i="3"/>
  <c r="J3850" i="1"/>
  <c r="J3851" i="1"/>
  <c r="K3695" i="1"/>
  <c r="K3696" i="1"/>
  <c r="J3695" i="1"/>
  <c r="J3696" i="1"/>
  <c r="L3539" i="1"/>
  <c r="L3541" i="1"/>
  <c r="K3540" i="1"/>
  <c r="K3541" i="1"/>
  <c r="J3540" i="1"/>
  <c r="J3541" i="1"/>
  <c r="L3353" i="1"/>
  <c r="L3355" i="1"/>
  <c r="K3353" i="1"/>
  <c r="K3355" i="1"/>
  <c r="J3354" i="1"/>
  <c r="J3355" i="1"/>
  <c r="O3136" i="1"/>
  <c r="O3138" i="1"/>
  <c r="N3136" i="1"/>
  <c r="N3138" i="1"/>
  <c r="M3136" i="1"/>
  <c r="M3138" i="1"/>
  <c r="K3074" i="1"/>
  <c r="K3076" i="1"/>
  <c r="J3074" i="1"/>
  <c r="J3076" i="1"/>
  <c r="L2951" i="1"/>
  <c r="L2952" i="1"/>
  <c r="J2950" i="1"/>
  <c r="J2952" i="1"/>
  <c r="L2485" i="1"/>
  <c r="L2487" i="1"/>
  <c r="K2485" i="1"/>
  <c r="K2487" i="1"/>
  <c r="J2330" i="1"/>
  <c r="J2332" i="1"/>
  <c r="K1927" i="1"/>
  <c r="K1929" i="1"/>
  <c r="L1928" i="1"/>
  <c r="L1929" i="1"/>
  <c r="J1462" i="1"/>
  <c r="J1464" i="1"/>
  <c r="K1214" i="1"/>
  <c r="K1216" i="1"/>
  <c r="J1214" i="1"/>
  <c r="J1216" i="1"/>
  <c r="L1215" i="1"/>
  <c r="L1216" i="1"/>
  <c r="K1059" i="1"/>
  <c r="K1061" i="1"/>
  <c r="J1059" i="1"/>
  <c r="J1061" i="1"/>
  <c r="L1060" i="1"/>
  <c r="L1061" i="1"/>
  <c r="K873" i="1"/>
  <c r="K875" i="1"/>
  <c r="J873" i="1"/>
  <c r="J875" i="1"/>
  <c r="L874" i="1"/>
  <c r="L875" i="1"/>
  <c r="L749" i="1"/>
  <c r="L751" i="1"/>
  <c r="J749" i="1"/>
  <c r="J751" i="1"/>
  <c r="J594" i="1"/>
  <c r="J596" i="1"/>
  <c r="K439" i="1"/>
  <c r="K441" i="1"/>
  <c r="J439" i="1"/>
  <c r="J441" i="1"/>
  <c r="L439" i="1"/>
  <c r="L441" i="1"/>
  <c r="K284" i="1"/>
  <c r="K286" i="1"/>
  <c r="J284" i="1"/>
  <c r="J286" i="1"/>
  <c r="L285" i="1"/>
  <c r="L286" i="1"/>
  <c r="J158" i="1"/>
  <c r="J162" i="1"/>
  <c r="L161" i="1"/>
  <c r="L162" i="1"/>
  <c r="L3726" i="1"/>
  <c r="L3727" i="1"/>
  <c r="K3726" i="1"/>
  <c r="K3727" i="1"/>
  <c r="L3571" i="1"/>
  <c r="L3572" i="1"/>
  <c r="K3571" i="1"/>
  <c r="K3572" i="1"/>
  <c r="J3570" i="1"/>
  <c r="J3572" i="1"/>
  <c r="L3416" i="1"/>
  <c r="L3417" i="1"/>
  <c r="K3416" i="1"/>
  <c r="K3417" i="1"/>
  <c r="L3167" i="1"/>
  <c r="L3169" i="1"/>
  <c r="K3168" i="1"/>
  <c r="K3169" i="1"/>
  <c r="L2981" i="1"/>
  <c r="L2983" i="1"/>
  <c r="K2981" i="1"/>
  <c r="K2983" i="1"/>
  <c r="J2826" i="1"/>
  <c r="J2828" i="1"/>
  <c r="K2826" i="1"/>
  <c r="K2828" i="1"/>
  <c r="L2362" i="1"/>
  <c r="L2363" i="1"/>
  <c r="K2361" i="1"/>
  <c r="K2363" i="1"/>
  <c r="J2206" i="1"/>
  <c r="J2208" i="1"/>
  <c r="K1958" i="1"/>
  <c r="K1960" i="1"/>
  <c r="J1958" i="1"/>
  <c r="J1960" i="1"/>
  <c r="K1586" i="1"/>
  <c r="K1588" i="1"/>
  <c r="L1245" i="1"/>
  <c r="L1247" i="1"/>
  <c r="K1245" i="1"/>
  <c r="K1247" i="1"/>
  <c r="J1090" i="1"/>
  <c r="J1092" i="1"/>
  <c r="L935" i="1"/>
  <c r="L937" i="1"/>
  <c r="K935" i="1"/>
  <c r="K937" i="1"/>
  <c r="J935" i="1"/>
  <c r="J937" i="1"/>
  <c r="L471" i="1"/>
  <c r="L472" i="1"/>
  <c r="J470" i="1"/>
  <c r="J472" i="1"/>
  <c r="L315" i="1"/>
  <c r="L317" i="1"/>
  <c r="K315" i="1"/>
  <c r="K317" i="1"/>
  <c r="L191" i="1"/>
  <c r="L193" i="1"/>
  <c r="K191" i="1"/>
  <c r="K193" i="1"/>
  <c r="J193" i="1"/>
  <c r="M3788" i="1"/>
  <c r="M3789" i="1"/>
  <c r="M3602" i="1"/>
  <c r="M3603" i="1"/>
  <c r="O3601" i="1"/>
  <c r="O3603" i="1"/>
  <c r="N3446" i="1"/>
  <c r="N3448" i="1"/>
  <c r="M3447" i="1"/>
  <c r="M3448" i="1"/>
  <c r="O3446" i="1"/>
  <c r="O3448" i="1"/>
  <c r="N3198" i="1"/>
  <c r="N3200" i="1"/>
  <c r="M3198" i="1"/>
  <c r="M3200" i="1"/>
  <c r="O3199" i="1"/>
  <c r="O3200" i="1"/>
  <c r="N3012" i="1"/>
  <c r="N3014" i="1"/>
  <c r="M3013" i="1"/>
  <c r="M3014" i="1"/>
  <c r="O3012" i="1"/>
  <c r="O3014" i="1"/>
  <c r="M2857" i="1"/>
  <c r="M2859" i="1"/>
  <c r="O2857" i="1"/>
  <c r="O2859" i="1"/>
  <c r="K2423" i="1"/>
  <c r="K2425" i="1"/>
  <c r="L2424" i="1"/>
  <c r="L2425" i="1"/>
  <c r="K1989" i="1"/>
  <c r="K1991" i="1"/>
  <c r="L1989" i="1"/>
  <c r="L1991" i="1"/>
  <c r="O1834" i="1"/>
  <c r="O1836" i="1"/>
  <c r="N1834" i="1"/>
  <c r="N1836" i="1"/>
  <c r="M1834" i="1"/>
  <c r="M1836" i="1"/>
  <c r="L1711" i="1"/>
  <c r="L1712" i="1"/>
  <c r="K1710" i="1"/>
  <c r="K1712" i="1"/>
  <c r="J1710" i="1"/>
  <c r="J1712" i="1"/>
  <c r="L1307" i="1"/>
  <c r="L1309" i="1"/>
  <c r="K1307" i="1"/>
  <c r="K1309" i="1"/>
  <c r="L1121" i="1"/>
  <c r="L1123" i="1"/>
  <c r="K1121" i="1"/>
  <c r="K1123" i="1"/>
  <c r="J1121" i="1"/>
  <c r="J1123" i="1"/>
  <c r="L966" i="1"/>
  <c r="L968" i="1"/>
  <c r="K966" i="1"/>
  <c r="K968" i="1"/>
  <c r="J966" i="1"/>
  <c r="J968" i="1"/>
  <c r="L812" i="1"/>
  <c r="L813" i="1"/>
  <c r="K811" i="1"/>
  <c r="K813" i="1"/>
  <c r="L688" i="1"/>
  <c r="L689" i="1"/>
  <c r="K688" i="1"/>
  <c r="K689" i="1"/>
  <c r="J687" i="1"/>
  <c r="J689" i="1"/>
  <c r="L501" i="1"/>
  <c r="L503" i="1"/>
  <c r="K501" i="1"/>
  <c r="K503" i="1"/>
  <c r="J501" i="1"/>
  <c r="J503" i="1"/>
  <c r="L347" i="1"/>
  <c r="L348" i="1"/>
  <c r="K346" i="1"/>
  <c r="K348" i="1"/>
  <c r="J346" i="1"/>
  <c r="J348" i="1"/>
  <c r="L222" i="1"/>
  <c r="L224" i="1"/>
  <c r="K222" i="1"/>
  <c r="K224" i="1"/>
  <c r="J222" i="1"/>
  <c r="J224" i="1"/>
  <c r="N3819" i="1"/>
  <c r="N3820" i="1"/>
  <c r="O3663" i="1"/>
  <c r="O3665" i="1"/>
  <c r="N3664" i="1"/>
  <c r="N3665" i="1"/>
  <c r="M3664" i="1"/>
  <c r="M3665" i="1"/>
  <c r="O3477" i="1"/>
  <c r="O3479" i="1"/>
  <c r="N3478" i="1"/>
  <c r="N3479" i="1"/>
  <c r="M3478" i="1"/>
  <c r="M3479" i="1"/>
  <c r="N3322" i="1"/>
  <c r="N3324" i="1"/>
  <c r="M3323" i="1"/>
  <c r="M3324" i="1"/>
  <c r="O3043" i="1"/>
  <c r="O3045" i="1"/>
  <c r="M3044" i="1"/>
  <c r="M3045" i="1"/>
  <c r="O2919" i="1"/>
  <c r="O2921" i="1"/>
  <c r="M2920" i="1"/>
  <c r="M2921" i="1"/>
  <c r="K2454" i="1"/>
  <c r="K2456" i="1"/>
  <c r="J2454" i="1"/>
  <c r="J2456" i="1"/>
  <c r="L2299" i="1"/>
  <c r="L2301" i="1"/>
  <c r="K2299" i="1"/>
  <c r="K2301" i="1"/>
  <c r="K2082" i="1"/>
  <c r="K2084" i="1"/>
  <c r="J2082" i="1"/>
  <c r="J2084" i="1"/>
  <c r="M1742" i="1"/>
  <c r="M1743" i="1"/>
  <c r="O1741" i="1"/>
  <c r="O1743" i="1"/>
  <c r="N1338" i="1"/>
  <c r="N1340" i="1"/>
  <c r="M1339" i="1"/>
  <c r="M1340" i="1"/>
  <c r="O1338" i="1"/>
  <c r="O1340" i="1"/>
  <c r="N1183" i="1"/>
  <c r="N1185" i="1"/>
  <c r="M1183" i="1"/>
  <c r="M1185" i="1"/>
  <c r="O1183" i="1"/>
  <c r="O1185" i="1"/>
  <c r="N997" i="1"/>
  <c r="N999" i="1"/>
  <c r="N842" i="1"/>
  <c r="N844" i="1"/>
  <c r="M843" i="1"/>
  <c r="M844" i="1"/>
  <c r="N718" i="1"/>
  <c r="N720" i="1"/>
  <c r="M719" i="1"/>
  <c r="M720" i="1"/>
  <c r="N563" i="1"/>
  <c r="N565" i="1"/>
  <c r="M563" i="1"/>
  <c r="M565" i="1"/>
  <c r="O563" i="1"/>
  <c r="O565" i="1"/>
  <c r="M378" i="1"/>
  <c r="M379" i="1"/>
  <c r="O377" i="1"/>
  <c r="O379" i="1"/>
  <c r="N253" i="1"/>
  <c r="N255" i="1"/>
  <c r="M253" i="1"/>
  <c r="M255" i="1"/>
  <c r="O252" i="1"/>
  <c r="O255" i="1"/>
  <c r="O3850" i="1"/>
  <c r="O3851" i="1"/>
  <c r="N3850" i="1"/>
  <c r="N3851" i="1"/>
  <c r="O3695" i="1"/>
  <c r="O3696" i="1"/>
  <c r="N3695" i="1"/>
  <c r="N3696" i="1"/>
  <c r="M3694" i="1"/>
  <c r="M3696" i="1"/>
  <c r="O3540" i="1"/>
  <c r="O3541" i="1"/>
  <c r="N3540" i="1"/>
  <c r="N3541" i="1"/>
  <c r="M3539" i="1"/>
  <c r="M3541" i="1"/>
  <c r="O3353" i="1"/>
  <c r="O3355" i="1"/>
  <c r="N3354" i="1"/>
  <c r="N3355" i="1"/>
  <c r="M3354" i="1"/>
  <c r="M3355" i="1"/>
  <c r="K3136" i="1"/>
  <c r="K3138" i="1"/>
  <c r="J3137" i="1"/>
  <c r="J3138" i="1"/>
  <c r="O3074" i="1"/>
  <c r="O3076" i="1"/>
  <c r="N3075" i="1"/>
  <c r="N3076" i="1"/>
  <c r="M3075" i="1"/>
  <c r="M3076" i="1"/>
  <c r="O2950" i="1"/>
  <c r="O2952" i="1"/>
  <c r="N2950" i="1"/>
  <c r="N2952" i="1"/>
  <c r="M2950" i="1"/>
  <c r="M2952" i="1"/>
  <c r="M2486" i="1"/>
  <c r="M2487" i="1"/>
  <c r="O2485" i="1"/>
  <c r="O2487" i="1"/>
  <c r="N2486" i="1"/>
  <c r="N2487" i="1"/>
  <c r="M2330" i="1"/>
  <c r="M2332" i="1"/>
  <c r="N2330" i="1"/>
  <c r="N2332" i="1"/>
  <c r="O1927" i="1"/>
  <c r="O1929" i="1"/>
  <c r="M1927" i="1"/>
  <c r="M1929" i="1"/>
  <c r="O1462" i="1"/>
  <c r="O1464" i="1"/>
  <c r="N1462" i="1"/>
  <c r="N1464" i="1"/>
  <c r="M1462" i="1"/>
  <c r="M1464" i="1"/>
  <c r="O1214" i="1"/>
  <c r="O1216" i="1"/>
  <c r="N1214" i="1"/>
  <c r="N1216" i="1"/>
  <c r="M1214" i="1"/>
  <c r="M1216" i="1"/>
  <c r="O1059" i="1"/>
  <c r="O1061" i="1"/>
  <c r="N1059" i="1"/>
  <c r="N1061" i="1"/>
  <c r="M1058" i="1"/>
  <c r="M1061" i="1"/>
  <c r="O873" i="1"/>
  <c r="O875" i="1"/>
  <c r="N873" i="1"/>
  <c r="N875" i="1"/>
  <c r="M874" i="1"/>
  <c r="M875" i="1"/>
  <c r="O749" i="1"/>
  <c r="O751" i="1"/>
  <c r="N750" i="1"/>
  <c r="N751" i="1"/>
  <c r="K750" i="1"/>
  <c r="K751" i="1"/>
  <c r="N594" i="1"/>
  <c r="N596" i="1"/>
  <c r="M594" i="1"/>
  <c r="M596" i="1"/>
  <c r="O439" i="1"/>
  <c r="O441" i="1"/>
  <c r="M440" i="1"/>
  <c r="M441" i="1"/>
  <c r="O284" i="1"/>
  <c r="O286" i="1"/>
  <c r="N284" i="1"/>
  <c r="N286" i="1"/>
  <c r="M284" i="1"/>
  <c r="M286" i="1"/>
  <c r="N156" i="1"/>
  <c r="N162" i="1"/>
  <c r="M3725" i="1"/>
  <c r="M3727" i="1"/>
  <c r="O3726" i="1"/>
  <c r="O3727" i="1"/>
  <c r="M3570" i="1"/>
  <c r="M3572" i="1"/>
  <c r="O3571" i="1"/>
  <c r="O3572" i="1"/>
  <c r="N3570" i="1"/>
  <c r="N3572" i="1"/>
  <c r="O3416" i="1"/>
  <c r="O3417" i="1"/>
  <c r="O3168" i="1"/>
  <c r="O3169" i="1"/>
  <c r="O2981" i="1"/>
  <c r="O2983" i="1"/>
  <c r="N2826" i="1"/>
  <c r="N2828" i="1"/>
  <c r="M2827" i="1"/>
  <c r="M2828" i="1"/>
  <c r="O2826" i="1"/>
  <c r="O2828" i="1"/>
  <c r="M2361" i="1"/>
  <c r="M2363" i="1"/>
  <c r="O2361" i="1"/>
  <c r="O2363" i="1"/>
  <c r="N2206" i="1"/>
  <c r="N2208" i="1"/>
  <c r="M2207" i="1"/>
  <c r="M2208" i="1"/>
  <c r="M1958" i="1"/>
  <c r="M1960" i="1"/>
  <c r="O1958" i="1"/>
  <c r="O1960" i="1"/>
  <c r="N1958" i="1"/>
  <c r="N1960" i="1"/>
  <c r="O1586" i="1"/>
  <c r="O1588" i="1"/>
  <c r="N1586" i="1"/>
  <c r="N1588" i="1"/>
  <c r="M1586" i="1"/>
  <c r="M1588" i="1"/>
  <c r="O1245" i="1"/>
  <c r="O1247" i="1"/>
  <c r="M1245" i="1"/>
  <c r="M1247" i="1"/>
  <c r="N1090" i="1"/>
  <c r="N1092" i="1"/>
  <c r="M1091" i="1"/>
  <c r="M1092" i="1"/>
  <c r="O935" i="1"/>
  <c r="O937" i="1"/>
  <c r="N935" i="1"/>
  <c r="N937" i="1"/>
  <c r="M935" i="1"/>
  <c r="M937" i="1"/>
  <c r="O470" i="1"/>
  <c r="O472" i="1"/>
  <c r="N470" i="1"/>
  <c r="N472" i="1"/>
  <c r="M470" i="1"/>
  <c r="M472" i="1"/>
  <c r="O315" i="1"/>
  <c r="O317" i="1"/>
  <c r="N315" i="1"/>
  <c r="N317" i="1"/>
  <c r="M316" i="1"/>
  <c r="M317" i="1"/>
  <c r="O191" i="1"/>
  <c r="O193" i="1"/>
  <c r="N191" i="1"/>
  <c r="N193" i="1"/>
  <c r="M190" i="1"/>
  <c r="M193" i="1"/>
  <c r="L3788" i="1"/>
  <c r="L3789" i="1"/>
  <c r="L3602" i="1"/>
  <c r="L3603" i="1"/>
  <c r="K3601" i="1"/>
  <c r="K3603" i="1"/>
  <c r="J3446" i="1"/>
  <c r="J3448" i="1"/>
  <c r="L3447" i="1"/>
  <c r="L3448" i="1"/>
  <c r="J3198" i="1"/>
  <c r="J3200" i="1"/>
  <c r="L3199" i="1"/>
  <c r="L3200" i="1"/>
  <c r="J3012" i="1"/>
  <c r="J3014" i="1"/>
  <c r="L3012" i="1"/>
  <c r="L3014" i="1"/>
  <c r="L2857" i="1"/>
  <c r="L2859" i="1"/>
  <c r="K2857" i="1"/>
  <c r="K2859" i="1"/>
  <c r="O2423" i="1"/>
  <c r="O2425" i="1"/>
  <c r="M2424" i="1"/>
  <c r="M2425" i="1"/>
  <c r="O1989" i="1"/>
  <c r="O1991" i="1"/>
  <c r="M1990" i="1"/>
  <c r="M1991" i="1"/>
  <c r="K1834" i="1"/>
  <c r="K1836" i="1"/>
  <c r="L1835" i="1"/>
  <c r="L1836" i="1"/>
  <c r="M1711" i="1"/>
  <c r="M1712" i="1"/>
  <c r="O1710" i="1"/>
  <c r="O1712" i="1"/>
  <c r="N1710" i="1"/>
  <c r="N1712" i="1"/>
  <c r="M1308" i="1"/>
  <c r="M1309" i="1"/>
  <c r="O1307" i="1"/>
  <c r="O1309" i="1"/>
  <c r="M1120" i="1"/>
  <c r="M1123" i="1"/>
  <c r="O1121" i="1"/>
  <c r="O1123" i="1"/>
  <c r="N1121" i="1"/>
  <c r="N1123" i="1"/>
  <c r="M966" i="1"/>
  <c r="M968" i="1"/>
  <c r="O966" i="1"/>
  <c r="O968" i="1"/>
  <c r="N966" i="1"/>
  <c r="N968" i="1"/>
  <c r="O811" i="1"/>
  <c r="O813" i="1"/>
  <c r="N811" i="1"/>
  <c r="N813" i="1"/>
  <c r="O688" i="1"/>
  <c r="O689" i="1"/>
  <c r="N687" i="1"/>
  <c r="N689" i="1"/>
  <c r="M502" i="1"/>
  <c r="M503" i="1"/>
  <c r="O501" i="1"/>
  <c r="O503" i="1"/>
  <c r="N501" i="1"/>
  <c r="N503" i="1"/>
  <c r="M346" i="1"/>
  <c r="M348" i="1"/>
  <c r="O346" i="1"/>
  <c r="O348" i="1"/>
  <c r="N346" i="1"/>
  <c r="N348" i="1"/>
  <c r="M221" i="1"/>
  <c r="M224" i="1"/>
  <c r="N221" i="1"/>
  <c r="N224" i="1"/>
  <c r="J3819" i="1"/>
  <c r="J3820" i="1"/>
  <c r="J3664" i="1"/>
  <c r="J3665" i="1"/>
  <c r="L3663" i="1"/>
  <c r="L3665" i="1"/>
  <c r="K3477" i="1"/>
  <c r="K3479" i="1"/>
  <c r="J3478" i="1"/>
  <c r="J3479" i="1"/>
  <c r="L3477" i="1"/>
  <c r="L3479" i="1"/>
  <c r="J3322" i="1"/>
  <c r="J3324" i="1"/>
  <c r="L3323" i="1"/>
  <c r="L3324" i="1"/>
  <c r="K3043" i="1"/>
  <c r="K3045" i="1"/>
  <c r="L3044" i="1"/>
  <c r="L3045" i="1"/>
  <c r="K2919" i="1"/>
  <c r="K2921" i="1"/>
  <c r="L2919" i="1"/>
  <c r="L2921" i="1"/>
  <c r="O2454" i="1"/>
  <c r="O2456" i="1"/>
  <c r="N2454" i="1"/>
  <c r="N2456" i="1"/>
  <c r="M2455" i="1"/>
  <c r="M2456" i="1"/>
  <c r="O2299" i="1"/>
  <c r="O2301" i="1"/>
  <c r="M2300" i="1"/>
  <c r="M2301" i="1"/>
  <c r="O2082" i="1"/>
  <c r="O2084" i="1"/>
  <c r="N2082" i="1"/>
  <c r="N2084" i="1"/>
  <c r="M2082" i="1"/>
  <c r="M2084" i="1"/>
  <c r="L1742" i="1"/>
  <c r="L1743" i="1"/>
  <c r="K1741" i="1"/>
  <c r="K1743" i="1"/>
  <c r="J1338" i="1"/>
  <c r="J1340" i="1"/>
  <c r="K1338" i="1"/>
  <c r="K1340" i="1"/>
  <c r="L1183" i="1"/>
  <c r="L1185" i="1"/>
  <c r="K1183" i="1"/>
  <c r="K1185" i="1"/>
  <c r="L998" i="1"/>
  <c r="L999" i="1"/>
  <c r="K997" i="1"/>
  <c r="K999" i="1"/>
  <c r="J842" i="1"/>
  <c r="J844" i="1"/>
  <c r="L843" i="1"/>
  <c r="L844" i="1"/>
  <c r="J718" i="1"/>
  <c r="J720" i="1"/>
  <c r="L719" i="1"/>
  <c r="L720" i="1"/>
  <c r="J563" i="1"/>
  <c r="J565" i="1"/>
  <c r="L563" i="1"/>
  <c r="L565" i="1"/>
  <c r="K563" i="1"/>
  <c r="K565" i="1"/>
  <c r="J377" i="1"/>
  <c r="J379" i="1"/>
  <c r="L377" i="1"/>
  <c r="L379" i="1"/>
  <c r="K377" i="1"/>
  <c r="K379" i="1"/>
  <c r="L253" i="1"/>
  <c r="L255" i="1"/>
  <c r="K253" i="1"/>
  <c r="K255" i="1"/>
  <c r="M161" i="1"/>
  <c r="P1680" i="1"/>
  <c r="P1773" i="1"/>
  <c r="P1556" i="1"/>
  <c r="P409" i="1"/>
  <c r="Q409" i="1" s="1"/>
  <c r="J31" i="2" s="1"/>
  <c r="AG17" i="3" s="1"/>
  <c r="P3633" i="1"/>
  <c r="K1060" i="1"/>
  <c r="P2672" i="1"/>
  <c r="P3106" i="1"/>
  <c r="J3075" i="1"/>
  <c r="P1866" i="1"/>
  <c r="P2269" i="1"/>
  <c r="P2393" i="1"/>
  <c r="P781" i="1"/>
  <c r="Q781" i="1" s="1"/>
  <c r="V31" i="2" s="1"/>
  <c r="AG29" i="3" s="1"/>
  <c r="P626" i="1"/>
  <c r="Q626" i="1" s="1"/>
  <c r="Q31" i="2" s="1"/>
  <c r="AG24" i="3" s="1"/>
  <c r="AG22" i="23" s="1"/>
  <c r="P3757" i="1"/>
  <c r="N719" i="1"/>
  <c r="P1401" i="1"/>
  <c r="P2765" i="1"/>
  <c r="P2145" i="1"/>
  <c r="P2021" i="1"/>
  <c r="O3044" i="1"/>
  <c r="O1990" i="1"/>
  <c r="P905" i="1"/>
  <c r="L440" i="1"/>
  <c r="L223" i="1"/>
  <c r="P2610" i="1"/>
  <c r="K1959" i="1"/>
  <c r="N3199" i="1"/>
  <c r="P3261" i="1"/>
  <c r="K2486" i="1"/>
  <c r="M1215" i="1"/>
  <c r="K440" i="1"/>
  <c r="J595" i="1"/>
  <c r="P2703" i="1"/>
  <c r="P2517" i="1"/>
  <c r="L3478" i="1"/>
  <c r="P2796" i="1"/>
  <c r="P1649" i="1"/>
  <c r="P3509" i="1"/>
  <c r="P2238" i="1"/>
  <c r="Q2238" i="1" s="1"/>
  <c r="BQ31" i="2" s="1"/>
  <c r="AG72" i="3" s="1"/>
  <c r="P1804" i="1"/>
  <c r="P1370" i="1"/>
  <c r="P2114" i="1"/>
  <c r="N2207" i="1"/>
  <c r="O2300" i="1"/>
  <c r="N1711" i="1"/>
  <c r="O1711" i="1"/>
  <c r="P1494" i="1"/>
  <c r="L3013" i="1"/>
  <c r="M1060" i="1"/>
  <c r="K347" i="1"/>
  <c r="P3385" i="1"/>
  <c r="N3137" i="1"/>
  <c r="P2889" i="1"/>
  <c r="P2734" i="1"/>
  <c r="P2641" i="1"/>
  <c r="P2548" i="1"/>
  <c r="J2455" i="1"/>
  <c r="J2207" i="1"/>
  <c r="O3354" i="1"/>
  <c r="O2982" i="1"/>
  <c r="K2300" i="1"/>
  <c r="O1928" i="1"/>
  <c r="M1835" i="1"/>
  <c r="P1153" i="1"/>
  <c r="O936" i="1"/>
  <c r="M595" i="1"/>
  <c r="O378" i="1"/>
  <c r="N1959" i="1"/>
  <c r="J1711" i="1"/>
  <c r="P1618" i="1"/>
  <c r="P1432" i="1"/>
  <c r="N1339" i="1"/>
  <c r="L1246" i="1"/>
  <c r="N1091" i="1"/>
  <c r="J719" i="1"/>
  <c r="L316" i="1"/>
  <c r="J378" i="1"/>
  <c r="P1029" i="1"/>
  <c r="O347" i="1"/>
  <c r="N2455" i="1"/>
  <c r="P1277" i="1"/>
  <c r="N1122" i="1"/>
  <c r="P2579" i="1"/>
  <c r="M1184" i="1"/>
  <c r="M254" i="1"/>
  <c r="L2982" i="1"/>
  <c r="P2052" i="1"/>
  <c r="K2920" i="1"/>
  <c r="O1122" i="1"/>
  <c r="O316" i="1"/>
  <c r="J1339" i="1"/>
  <c r="L1184" i="1"/>
  <c r="N967" i="1"/>
  <c r="P533" i="1"/>
  <c r="Q533" i="1" s="1"/>
  <c r="N31" i="2" s="1"/>
  <c r="AG21" i="3" s="1"/>
  <c r="AG19" i="23" s="1"/>
  <c r="N223" i="1"/>
  <c r="J874" i="1"/>
  <c r="J750" i="1"/>
  <c r="N1060" i="1"/>
  <c r="O1959" i="1"/>
  <c r="M936" i="1"/>
  <c r="J3323" i="1"/>
  <c r="P3230" i="1"/>
  <c r="N2951" i="1"/>
  <c r="O3602" i="1"/>
  <c r="P3292" i="1"/>
  <c r="O2858" i="1"/>
  <c r="O2362" i="1"/>
  <c r="P2176" i="1"/>
  <c r="Q2176" i="1" s="1"/>
  <c r="BO31" i="2" s="1"/>
  <c r="AG70" i="3" s="1"/>
  <c r="M2083" i="1"/>
  <c r="O1060" i="1"/>
  <c r="O502" i="1"/>
  <c r="K254" i="1"/>
  <c r="P1897" i="1"/>
  <c r="P1525" i="1"/>
  <c r="N595" i="1"/>
  <c r="L502" i="1"/>
  <c r="J223" i="1"/>
  <c r="P657" i="1"/>
  <c r="Q657" i="1" s="1"/>
  <c r="R31" i="2" s="1"/>
  <c r="AG25" i="3" s="1"/>
  <c r="N688" i="1"/>
  <c r="L3849" i="1"/>
  <c r="L3850" i="1"/>
  <c r="J2485" i="1"/>
  <c r="J2486" i="1"/>
  <c r="K2330" i="1"/>
  <c r="K2331" i="1"/>
  <c r="M748" i="1"/>
  <c r="M750" i="1"/>
  <c r="K594" i="1"/>
  <c r="K595" i="1"/>
  <c r="J3167" i="1"/>
  <c r="J3168" i="1"/>
  <c r="J2361" i="1"/>
  <c r="J2362" i="1"/>
  <c r="L2206" i="1"/>
  <c r="L2207" i="1"/>
  <c r="L1958" i="1"/>
  <c r="L1959" i="1"/>
  <c r="J1586" i="1"/>
  <c r="J1587" i="1"/>
  <c r="J191" i="1"/>
  <c r="J192" i="1"/>
  <c r="O3787" i="1"/>
  <c r="O3788" i="1"/>
  <c r="J2423" i="1"/>
  <c r="J2424" i="1"/>
  <c r="J1307" i="1"/>
  <c r="J1308" i="1"/>
  <c r="O3322" i="1"/>
  <c r="O3323" i="1"/>
  <c r="J2299" i="1"/>
  <c r="J2300" i="1"/>
  <c r="K3075" i="1"/>
  <c r="K2827" i="1"/>
  <c r="J3571" i="1"/>
  <c r="J2827" i="1"/>
  <c r="L2300" i="1"/>
  <c r="M3199" i="1"/>
  <c r="K1246" i="1"/>
  <c r="N1927" i="1"/>
  <c r="N1928" i="1"/>
  <c r="O160" i="1"/>
  <c r="O161" i="1"/>
  <c r="N3725" i="1"/>
  <c r="N3726" i="1"/>
  <c r="M3415" i="1"/>
  <c r="M3416" i="1"/>
  <c r="O2206" i="1"/>
  <c r="O2207" i="1"/>
  <c r="O1090" i="1"/>
  <c r="O1091" i="1"/>
  <c r="K3787" i="1"/>
  <c r="K3788" i="1"/>
  <c r="K3446" i="1"/>
  <c r="K3447" i="1"/>
  <c r="K3012" i="1"/>
  <c r="K3013" i="1"/>
  <c r="M811" i="1"/>
  <c r="M812" i="1"/>
  <c r="K3322" i="1"/>
  <c r="K3323" i="1"/>
  <c r="J1183" i="1"/>
  <c r="J1184" i="1"/>
  <c r="J253" i="1"/>
  <c r="J254" i="1"/>
  <c r="O1463" i="1"/>
  <c r="N3447" i="1"/>
  <c r="K3354" i="1"/>
  <c r="K2982" i="1"/>
  <c r="K1928" i="1"/>
  <c r="O750" i="1"/>
  <c r="O564" i="1"/>
  <c r="K502" i="1"/>
  <c r="K316" i="1"/>
  <c r="J967" i="1"/>
  <c r="L378" i="1"/>
  <c r="N285" i="1"/>
  <c r="L967" i="1"/>
  <c r="J564" i="1"/>
  <c r="N502" i="1"/>
  <c r="K3849" i="1"/>
  <c r="K3850" i="1"/>
  <c r="L3694" i="1"/>
  <c r="L3695" i="1"/>
  <c r="L3074" i="1"/>
  <c r="L3075" i="1"/>
  <c r="K2950" i="1"/>
  <c r="K2951" i="1"/>
  <c r="L2330" i="1"/>
  <c r="L2331" i="1"/>
  <c r="J1927" i="1"/>
  <c r="J1928" i="1"/>
  <c r="K1462" i="1"/>
  <c r="K1463" i="1"/>
  <c r="L1462" i="1"/>
  <c r="L1463" i="1"/>
  <c r="K154" i="1"/>
  <c r="K161" i="1"/>
  <c r="J3725" i="1"/>
  <c r="J3726" i="1"/>
  <c r="J3415" i="1"/>
  <c r="J3416" i="1"/>
  <c r="J2981" i="1"/>
  <c r="J2982" i="1"/>
  <c r="L2826" i="1"/>
  <c r="L2827" i="1"/>
  <c r="K2206" i="1"/>
  <c r="K2207" i="1"/>
  <c r="J1245" i="1"/>
  <c r="J1246" i="1"/>
  <c r="K1090" i="1"/>
  <c r="K1091" i="1"/>
  <c r="K470" i="1"/>
  <c r="K471" i="1"/>
  <c r="J315" i="1"/>
  <c r="J316" i="1"/>
  <c r="N3601" i="1"/>
  <c r="N3602" i="1"/>
  <c r="N2857" i="1"/>
  <c r="N2858" i="1"/>
  <c r="J1989" i="1"/>
  <c r="J1990" i="1"/>
  <c r="J811" i="1"/>
  <c r="J812" i="1"/>
  <c r="O3818" i="1"/>
  <c r="O3819" i="1"/>
  <c r="M3817" i="1"/>
  <c r="M3819" i="1"/>
  <c r="N2919" i="1"/>
  <c r="N2920" i="1"/>
  <c r="L2454" i="1"/>
  <c r="L2455" i="1"/>
  <c r="L2082" i="1"/>
  <c r="L2083" i="1"/>
  <c r="O997" i="1"/>
  <c r="O998" i="1"/>
  <c r="O718" i="1"/>
  <c r="O719" i="1"/>
  <c r="N377" i="1"/>
  <c r="N378" i="1"/>
  <c r="O3013" i="1"/>
  <c r="M2858" i="1"/>
  <c r="O2455" i="1"/>
  <c r="O2083" i="1"/>
  <c r="M1928" i="1"/>
  <c r="O1835" i="1"/>
  <c r="K1711" i="1"/>
  <c r="O1587" i="1"/>
  <c r="O1339" i="1"/>
  <c r="O1215" i="1"/>
  <c r="O967" i="1"/>
  <c r="M564" i="1"/>
  <c r="K223" i="1"/>
  <c r="J3447" i="1"/>
  <c r="L3354" i="1"/>
  <c r="J3199" i="1"/>
  <c r="N3013" i="1"/>
  <c r="J2951" i="1"/>
  <c r="L2858" i="1"/>
  <c r="N2331" i="1"/>
  <c r="N2083" i="1"/>
  <c r="M3695" i="1"/>
  <c r="K3602" i="1"/>
  <c r="O3478" i="1"/>
  <c r="K3044" i="1"/>
  <c r="M2951" i="1"/>
  <c r="K2858" i="1"/>
  <c r="O2424" i="1"/>
  <c r="K2362" i="1"/>
  <c r="K1990" i="1"/>
  <c r="O1742" i="1"/>
  <c r="K1308" i="1"/>
  <c r="O1184" i="1"/>
  <c r="K1122" i="1"/>
  <c r="K998" i="1"/>
  <c r="O812" i="1"/>
  <c r="K564" i="1"/>
  <c r="M471" i="1"/>
  <c r="K378" i="1"/>
  <c r="M285" i="1"/>
  <c r="O192" i="1"/>
  <c r="J1959" i="1"/>
  <c r="N1587" i="1"/>
  <c r="N1463" i="1"/>
  <c r="L1308" i="1"/>
  <c r="N1215" i="1"/>
  <c r="L936" i="1"/>
  <c r="N843" i="1"/>
  <c r="L564" i="1"/>
  <c r="N471" i="1"/>
  <c r="N347" i="1"/>
  <c r="J285" i="1"/>
  <c r="L192" i="1"/>
  <c r="N998" i="1"/>
  <c r="J440" i="1"/>
  <c r="N874" i="1"/>
  <c r="J502" i="1"/>
  <c r="J936" i="1"/>
  <c r="L594" i="1"/>
  <c r="L595" i="1"/>
  <c r="L1586" i="1"/>
  <c r="L1587" i="1"/>
  <c r="L1090" i="1"/>
  <c r="L1091" i="1"/>
  <c r="N3787" i="1"/>
  <c r="N3788" i="1"/>
  <c r="N3043" i="1"/>
  <c r="N3044" i="1"/>
  <c r="N1741" i="1"/>
  <c r="N1742" i="1"/>
  <c r="M997" i="1"/>
  <c r="M998" i="1"/>
  <c r="O842" i="1"/>
  <c r="O843" i="1"/>
  <c r="O3137" i="1"/>
  <c r="K285" i="1"/>
  <c r="K874" i="1"/>
  <c r="J161" i="1"/>
  <c r="N254" i="1"/>
  <c r="J1060" i="1"/>
  <c r="J688" i="1"/>
  <c r="N564" i="1"/>
  <c r="M3849" i="1"/>
  <c r="M3850" i="1"/>
  <c r="N3415" i="1"/>
  <c r="N3416" i="1"/>
  <c r="M2981" i="1"/>
  <c r="M2982" i="1"/>
  <c r="N2981" i="1"/>
  <c r="N2982" i="1"/>
  <c r="N1245" i="1"/>
  <c r="N1246" i="1"/>
  <c r="J3787" i="1"/>
  <c r="J3788" i="1"/>
  <c r="N1989" i="1"/>
  <c r="N1990" i="1"/>
  <c r="J1834" i="1"/>
  <c r="J1835" i="1"/>
  <c r="K3663" i="1"/>
  <c r="K3664" i="1"/>
  <c r="J3043" i="1"/>
  <c r="J3044" i="1"/>
  <c r="J1741" i="1"/>
  <c r="J1742" i="1"/>
  <c r="L1338" i="1"/>
  <c r="L1339" i="1"/>
  <c r="K842" i="1"/>
  <c r="K843" i="1"/>
  <c r="K3137" i="1"/>
  <c r="O471" i="1"/>
  <c r="L3664" i="1"/>
  <c r="L3540" i="1"/>
  <c r="M1587" i="1"/>
  <c r="O1308" i="1"/>
  <c r="K936" i="1"/>
  <c r="M223" i="1"/>
  <c r="J1091" i="1"/>
  <c r="L3136" i="1"/>
  <c r="L3137" i="1"/>
  <c r="O2330" i="1"/>
  <c r="O2331" i="1"/>
  <c r="O594" i="1"/>
  <c r="O595" i="1"/>
  <c r="N438" i="1"/>
  <c r="N440" i="1"/>
  <c r="M3167" i="1"/>
  <c r="M3168" i="1"/>
  <c r="N3167" i="1"/>
  <c r="N3168" i="1"/>
  <c r="N2361" i="1"/>
  <c r="N2362" i="1"/>
  <c r="J3601" i="1"/>
  <c r="J3602" i="1"/>
  <c r="K3198" i="1"/>
  <c r="K3199" i="1"/>
  <c r="J2857" i="1"/>
  <c r="J2858" i="1"/>
  <c r="N2423" i="1"/>
  <c r="N2424" i="1"/>
  <c r="N1307" i="1"/>
  <c r="N1308" i="1"/>
  <c r="M687" i="1"/>
  <c r="M688" i="1"/>
  <c r="O222" i="1"/>
  <c r="O223" i="1"/>
  <c r="K3818" i="1"/>
  <c r="K3819" i="1"/>
  <c r="L3818" i="1"/>
  <c r="L3819" i="1"/>
  <c r="J2919" i="1"/>
  <c r="J2920" i="1"/>
  <c r="N2299" i="1"/>
  <c r="N2300" i="1"/>
  <c r="J997" i="1"/>
  <c r="J998" i="1"/>
  <c r="K718" i="1"/>
  <c r="K719" i="1"/>
  <c r="M3726" i="1"/>
  <c r="M3540" i="1"/>
  <c r="O3447" i="1"/>
  <c r="O3075" i="1"/>
  <c r="O2951" i="1"/>
  <c r="O2827" i="1"/>
  <c r="K2455" i="1"/>
  <c r="M2362" i="1"/>
  <c r="K2083" i="1"/>
  <c r="K1835" i="1"/>
  <c r="K1587" i="1"/>
  <c r="K1339" i="1"/>
  <c r="M1246" i="1"/>
  <c r="K1215" i="1"/>
  <c r="M1122" i="1"/>
  <c r="K967" i="1"/>
  <c r="O285" i="1"/>
  <c r="M192" i="1"/>
  <c r="N3571" i="1"/>
  <c r="N3323" i="1"/>
  <c r="L3168" i="1"/>
  <c r="J3013" i="1"/>
  <c r="L2920" i="1"/>
  <c r="N2827" i="1"/>
  <c r="L2486" i="1"/>
  <c r="J2331" i="1"/>
  <c r="J2083" i="1"/>
  <c r="L1990" i="1"/>
  <c r="O3664" i="1"/>
  <c r="M3571" i="1"/>
  <c r="K3478" i="1"/>
  <c r="P3478" i="1" s="1"/>
  <c r="Q3478" i="1" s="1"/>
  <c r="DE31" i="2" s="1"/>
  <c r="AG104" i="3" s="1"/>
  <c r="M3137" i="1"/>
  <c r="O2920" i="1"/>
  <c r="O2486" i="1"/>
  <c r="K2424" i="1"/>
  <c r="M2331" i="1"/>
  <c r="M1959" i="1"/>
  <c r="K1742" i="1"/>
  <c r="M1463" i="1"/>
  <c r="O1246" i="1"/>
  <c r="K1184" i="1"/>
  <c r="M967" i="1"/>
  <c r="O874" i="1"/>
  <c r="K812" i="1"/>
  <c r="O440" i="1"/>
  <c r="M347" i="1"/>
  <c r="O254" i="1"/>
  <c r="K192" i="1"/>
  <c r="N1835" i="1"/>
  <c r="J1463" i="1"/>
  <c r="J1215" i="1"/>
  <c r="L1122" i="1"/>
  <c r="J843" i="1"/>
  <c r="L750" i="1"/>
  <c r="J471" i="1"/>
  <c r="J347" i="1"/>
  <c r="L254" i="1"/>
  <c r="N161" i="1"/>
  <c r="N936" i="1"/>
  <c r="N1184" i="1"/>
  <c r="N812" i="1"/>
  <c r="J1122" i="1"/>
  <c r="N316" i="1"/>
  <c r="N192" i="1"/>
  <c r="P1778" i="1"/>
  <c r="P2712" i="1"/>
  <c r="P2658" i="1"/>
  <c r="P1891" i="1"/>
  <c r="P2728" i="1"/>
  <c r="P2526" i="1"/>
  <c r="P2605" i="1"/>
  <c r="P772" i="1"/>
  <c r="Q772" i="1" s="1"/>
  <c r="V22" i="2" s="1"/>
  <c r="X29" i="3" s="1"/>
  <c r="P2637" i="1"/>
  <c r="P753" i="1"/>
  <c r="Q753" i="1" s="1"/>
  <c r="V3" i="2" s="1"/>
  <c r="P1431" i="1"/>
  <c r="P761" i="1"/>
  <c r="Q761" i="1" s="1"/>
  <c r="V11" i="2" s="1"/>
  <c r="M29" i="3" s="1"/>
  <c r="P1840" i="1"/>
  <c r="P2028" i="1"/>
  <c r="P2596" i="1"/>
  <c r="P1884" i="1"/>
  <c r="P1997" i="1"/>
  <c r="P765" i="1"/>
  <c r="Q765" i="1" s="1"/>
  <c r="V15" i="2" s="1"/>
  <c r="Q29" i="3" s="1"/>
  <c r="P1877" i="1"/>
  <c r="P2768" i="1"/>
  <c r="P773" i="1"/>
  <c r="Q773" i="1" s="1"/>
  <c r="V23" i="2" s="1"/>
  <c r="Y29" i="3" s="1"/>
  <c r="P1885" i="1"/>
  <c r="P1889" i="1"/>
  <c r="P1873" i="1"/>
  <c r="P771" i="1"/>
  <c r="Q771" i="1" s="1"/>
  <c r="V21" i="2" s="1"/>
  <c r="W29" i="3" s="1"/>
  <c r="P2237" i="1"/>
  <c r="Q2237" i="1" s="1"/>
  <c r="BQ30" i="2" s="1"/>
  <c r="AF72" i="3" s="1"/>
  <c r="P656" i="1"/>
  <c r="Q656" i="1" s="1"/>
  <c r="R30" i="2" s="1"/>
  <c r="AF25" i="3" s="1"/>
  <c r="P2702" i="1"/>
  <c r="P2175" i="1"/>
  <c r="Q2175" i="1" s="1"/>
  <c r="BO30" i="2" s="1"/>
  <c r="AF70" i="3" s="1"/>
  <c r="P1555" i="1"/>
  <c r="P1028" i="1"/>
  <c r="P767" i="1"/>
  <c r="Q767" i="1" s="1"/>
  <c r="V17" i="2" s="1"/>
  <c r="S29" i="3" s="1"/>
  <c r="P3100" i="1"/>
  <c r="P2882" i="1"/>
  <c r="P2782" i="1"/>
  <c r="P2757" i="1"/>
  <c r="P2707" i="1"/>
  <c r="P2718" i="1"/>
  <c r="P2696" i="1"/>
  <c r="P2688" i="1"/>
  <c r="P2660" i="1"/>
  <c r="P2646" i="1"/>
  <c r="P2625" i="1"/>
  <c r="P2631" i="1"/>
  <c r="P2594" i="1"/>
  <c r="P2571" i="1"/>
  <c r="P2539" i="1"/>
  <c r="P2503" i="1"/>
  <c r="P2509" i="1"/>
  <c r="P1887" i="1"/>
  <c r="P2528" i="1"/>
  <c r="P758" i="1"/>
  <c r="Q758" i="1" s="1"/>
  <c r="V8" i="2" s="1"/>
  <c r="J29" i="3" s="1"/>
  <c r="P2623" i="1"/>
  <c r="P2522" i="1"/>
  <c r="P2005" i="1"/>
  <c r="P757" i="1"/>
  <c r="Q757" i="1" s="1"/>
  <c r="V7" i="2" s="1"/>
  <c r="I29" i="3" s="1"/>
  <c r="P2627" i="1"/>
  <c r="P2532" i="1"/>
  <c r="P1995" i="1"/>
  <c r="P1881" i="1"/>
  <c r="P1848" i="1"/>
  <c r="P2792" i="1"/>
  <c r="P2615" i="1"/>
  <c r="P1842" i="1"/>
  <c r="P2592" i="1"/>
  <c r="P1871" i="1"/>
  <c r="P2609" i="1"/>
  <c r="P1648" i="1"/>
  <c r="P3384" i="1"/>
  <c r="P2733" i="1"/>
  <c r="P3632" i="1"/>
  <c r="P780" i="1"/>
  <c r="Q780" i="1" s="1"/>
  <c r="V30" i="2" s="1"/>
  <c r="AF29" i="3" s="1"/>
  <c r="P1493" i="1"/>
  <c r="P3508" i="1"/>
  <c r="P2547" i="1"/>
  <c r="P1679" i="1"/>
  <c r="P2051" i="1"/>
  <c r="P766" i="1"/>
  <c r="Q766" i="1" s="1"/>
  <c r="V16" i="2" s="1"/>
  <c r="R29" i="3" s="1"/>
  <c r="P775" i="1"/>
  <c r="Q775" i="1" s="1"/>
  <c r="V25" i="2" s="1"/>
  <c r="AA29" i="3" s="1"/>
  <c r="P2730" i="1"/>
  <c r="P2633" i="1"/>
  <c r="P1893" i="1"/>
  <c r="P2523" i="1"/>
  <c r="P1875" i="1"/>
  <c r="P2530" i="1"/>
  <c r="P755" i="1"/>
  <c r="Q755" i="1" s="1"/>
  <c r="V5" i="2" s="1"/>
  <c r="G29" i="3" s="1"/>
  <c r="P2863" i="1"/>
  <c r="P2268" i="1"/>
  <c r="P1524" i="1"/>
  <c r="P2793" i="1"/>
  <c r="P3096" i="1"/>
  <c r="P3095" i="1"/>
  <c r="P2869" i="1"/>
  <c r="P2770" i="1"/>
  <c r="P2759" i="1"/>
  <c r="P2691" i="1"/>
  <c r="P2534" i="1"/>
  <c r="P1862" i="1"/>
  <c r="P2619" i="1"/>
  <c r="P2588" i="1"/>
  <c r="P1854" i="1"/>
  <c r="P2553" i="1"/>
  <c r="P2865" i="1"/>
  <c r="P2779" i="1"/>
  <c r="P2752" i="1"/>
  <c r="P2737" i="1"/>
  <c r="P2520" i="1"/>
  <c r="P1869" i="1"/>
  <c r="P2555" i="1"/>
  <c r="P3105" i="1"/>
  <c r="P2576" i="1"/>
  <c r="P3088" i="1"/>
  <c r="P2879" i="1"/>
  <c r="P2788" i="1"/>
  <c r="P2726" i="1"/>
  <c r="P2677" i="1"/>
  <c r="P2699" i="1"/>
  <c r="P2606" i="1"/>
  <c r="P2544" i="1"/>
  <c r="P2753" i="1"/>
  <c r="P2675" i="1"/>
  <c r="P2554" i="1"/>
  <c r="P2501" i="1"/>
  <c r="P2491" i="1"/>
  <c r="P2001" i="1"/>
  <c r="P1865" i="1"/>
  <c r="P1369" i="1"/>
  <c r="P532" i="1"/>
  <c r="Q532" i="1" s="1"/>
  <c r="N30" i="2" s="1"/>
  <c r="AF21" i="3" s="1"/>
  <c r="AF19" i="23" s="1"/>
  <c r="P763" i="1"/>
  <c r="Q763" i="1" s="1"/>
  <c r="V13" i="2" s="1"/>
  <c r="O29" i="3" s="1"/>
  <c r="P3098" i="1"/>
  <c r="P2747" i="1"/>
  <c r="P2714" i="1"/>
  <c r="P2720" i="1"/>
  <c r="P2697" i="1"/>
  <c r="P2664" i="1"/>
  <c r="P2613" i="1"/>
  <c r="P1844" i="1"/>
  <c r="P759" i="1"/>
  <c r="Q759" i="1" s="1"/>
  <c r="V9" i="2" s="1"/>
  <c r="K29" i="3" s="1"/>
  <c r="P2096" i="1"/>
  <c r="P2666" i="1"/>
  <c r="P2648" i="1"/>
  <c r="P3249" i="1"/>
  <c r="P2162" i="1"/>
  <c r="Q2162" i="1" s="1"/>
  <c r="BO17" i="2" s="1"/>
  <c r="S70" i="3" s="1"/>
  <c r="P3080" i="1"/>
  <c r="P2883" i="1"/>
  <c r="P2775" i="1"/>
  <c r="P2778" i="1"/>
  <c r="P2754" i="1"/>
  <c r="P2743" i="1"/>
  <c r="P2710" i="1"/>
  <c r="P2682" i="1"/>
  <c r="P2685" i="1"/>
  <c r="P2683" i="1"/>
  <c r="P2653" i="1"/>
  <c r="P2668" i="1"/>
  <c r="P2635" i="1"/>
  <c r="P2586" i="1"/>
  <c r="P2598" i="1"/>
  <c r="P2573" i="1"/>
  <c r="P1888" i="1"/>
  <c r="P1852" i="1"/>
  <c r="P1874" i="1"/>
  <c r="P1847" i="1"/>
  <c r="P2489" i="1"/>
  <c r="P2561" i="1"/>
  <c r="P1850" i="1"/>
  <c r="P769" i="1"/>
  <c r="Q769" i="1" s="1"/>
  <c r="V19" i="2" s="1"/>
  <c r="U29" i="3" s="1"/>
  <c r="P1999" i="1"/>
  <c r="P3084" i="1"/>
  <c r="P3102" i="1"/>
  <c r="P2875" i="1"/>
  <c r="P2622" i="1"/>
  <c r="P2585" i="1"/>
  <c r="P2590" i="1"/>
  <c r="P2569" i="1"/>
  <c r="P2604" i="1"/>
  <c r="P1803" i="1"/>
  <c r="M345" i="1"/>
  <c r="P3373" i="1"/>
  <c r="P3094" i="1"/>
  <c r="P2771" i="1"/>
  <c r="P2791" i="1"/>
  <c r="P2772" i="1"/>
  <c r="P2786" i="1"/>
  <c r="P2629" i="1"/>
  <c r="P2603" i="1"/>
  <c r="P2564" i="1"/>
  <c r="P1879" i="1"/>
  <c r="P2716" i="1"/>
  <c r="P2495" i="1"/>
  <c r="P2745" i="1"/>
  <c r="P2652" i="1"/>
  <c r="P2243" i="1"/>
  <c r="P2582" i="1"/>
  <c r="P2113" i="1"/>
  <c r="P3260" i="1"/>
  <c r="P3291" i="1"/>
  <c r="P3229" i="1"/>
  <c r="P2795" i="1"/>
  <c r="P2144" i="1"/>
  <c r="P2392" i="1"/>
  <c r="P1152" i="1"/>
  <c r="P2888" i="1"/>
  <c r="P2516" i="1"/>
  <c r="P2020" i="1"/>
  <c r="P904" i="1"/>
  <c r="P1617" i="1"/>
  <c r="P3090" i="1"/>
  <c r="P2881" i="1"/>
  <c r="P2780" i="1"/>
  <c r="P2784" i="1"/>
  <c r="P2761" i="1"/>
  <c r="P2686" i="1"/>
  <c r="P2687" i="1"/>
  <c r="P2621" i="1"/>
  <c r="P2595" i="1"/>
  <c r="P2565" i="1"/>
  <c r="P2540" i="1"/>
  <c r="P2502" i="1"/>
  <c r="P2511" i="1"/>
  <c r="P1883" i="1"/>
  <c r="P1853" i="1"/>
  <c r="P1859" i="1"/>
  <c r="P1858" i="1"/>
  <c r="P2557" i="1"/>
  <c r="P2524" i="1"/>
  <c r="P2492" i="1"/>
  <c r="P2741" i="1"/>
  <c r="P2497" i="1"/>
  <c r="P2877" i="1"/>
  <c r="P2499" i="1"/>
  <c r="P1276" i="1"/>
  <c r="P3082" i="1"/>
  <c r="P3078" i="1"/>
  <c r="P2873" i="1"/>
  <c r="P2885" i="1"/>
  <c r="P2774" i="1"/>
  <c r="P2755" i="1"/>
  <c r="P2739" i="1"/>
  <c r="P2711" i="1"/>
  <c r="P2706" i="1"/>
  <c r="P2678" i="1"/>
  <c r="P2681" i="1"/>
  <c r="P2679" i="1"/>
  <c r="P2693" i="1"/>
  <c r="P2644" i="1"/>
  <c r="P2650" i="1"/>
  <c r="P2662" i="1"/>
  <c r="P2600" i="1"/>
  <c r="P2602" i="1"/>
  <c r="P2575" i="1"/>
  <c r="P2542" i="1"/>
  <c r="P2507" i="1"/>
  <c r="P2505" i="1"/>
  <c r="P1860" i="1"/>
  <c r="P2749" i="1"/>
  <c r="P2552" i="1"/>
  <c r="P2003" i="1"/>
  <c r="P2867" i="1"/>
  <c r="P1846" i="1"/>
  <c r="P2689" i="1"/>
  <c r="P2584" i="1"/>
  <c r="P1996" i="1"/>
  <c r="P2656" i="1"/>
  <c r="P2536" i="1"/>
  <c r="P2724" i="1"/>
  <c r="P1993" i="1"/>
  <c r="P2640" i="1"/>
  <c r="P1772" i="1"/>
  <c r="P3103" i="1"/>
  <c r="P3086" i="1"/>
  <c r="P3092" i="1"/>
  <c r="P2861" i="1"/>
  <c r="P2776" i="1"/>
  <c r="P2790" i="1"/>
  <c r="P2751" i="1"/>
  <c r="P2708" i="1"/>
  <c r="P2722" i="1"/>
  <c r="P2695" i="1"/>
  <c r="P2654" i="1"/>
  <c r="P2624" i="1"/>
  <c r="P2617" i="1"/>
  <c r="P2597" i="1"/>
  <c r="P2567" i="1"/>
  <c r="P2538" i="1"/>
  <c r="P2512" i="1"/>
  <c r="P2513" i="1"/>
  <c r="P2007" i="1"/>
  <c r="P1856" i="1"/>
  <c r="P2563" i="1"/>
  <c r="P2559" i="1"/>
  <c r="P2000" i="1"/>
  <c r="P1838" i="1"/>
  <c r="P2493" i="1"/>
  <c r="P2098" i="1"/>
  <c r="P2871" i="1"/>
  <c r="P2551" i="1"/>
  <c r="N3848" i="1"/>
  <c r="N3849" i="1"/>
  <c r="O3693" i="1"/>
  <c r="O3694" i="1"/>
  <c r="N3538" i="1"/>
  <c r="N3539" i="1"/>
  <c r="M3352" i="1"/>
  <c r="M3353" i="1"/>
  <c r="J3135" i="1"/>
  <c r="J3136" i="1"/>
  <c r="M3073" i="1"/>
  <c r="M3074" i="1"/>
  <c r="M2484" i="1"/>
  <c r="M2485" i="1"/>
  <c r="N2484" i="1"/>
  <c r="N2485" i="1"/>
  <c r="M872" i="1"/>
  <c r="M873" i="1"/>
  <c r="N748" i="1"/>
  <c r="N749" i="1"/>
  <c r="O3724" i="1"/>
  <c r="O3725" i="1"/>
  <c r="O3414" i="1"/>
  <c r="O3415" i="1"/>
  <c r="M2205" i="1"/>
  <c r="M2206" i="1"/>
  <c r="M314" i="1"/>
  <c r="M315" i="1"/>
  <c r="L3786" i="1"/>
  <c r="L3787" i="1"/>
  <c r="L3445" i="1"/>
  <c r="L3446" i="1"/>
  <c r="M1988" i="1"/>
  <c r="M1989" i="1"/>
  <c r="L1833" i="1"/>
  <c r="L1834" i="1"/>
  <c r="M1306" i="1"/>
  <c r="M1307" i="1"/>
  <c r="J3662" i="1"/>
  <c r="J3663" i="1"/>
  <c r="L3042" i="1"/>
  <c r="L3043" i="1"/>
  <c r="M2453" i="1"/>
  <c r="M2454" i="1"/>
  <c r="L1740" i="1"/>
  <c r="L1741" i="1"/>
  <c r="L841" i="1"/>
  <c r="L842" i="1"/>
  <c r="O253" i="1"/>
  <c r="J3693" i="1"/>
  <c r="J3694" i="1"/>
  <c r="K3538" i="1"/>
  <c r="K3539" i="1"/>
  <c r="J3352" i="1"/>
  <c r="J3353" i="1"/>
  <c r="L1058" i="1"/>
  <c r="L1059" i="1"/>
  <c r="L151" i="1"/>
  <c r="L160" i="1"/>
  <c r="L3724" i="1"/>
  <c r="L3725" i="1"/>
  <c r="K3569" i="1"/>
  <c r="K3570" i="1"/>
  <c r="L3414" i="1"/>
  <c r="L3415" i="1"/>
  <c r="K3166" i="1"/>
  <c r="K3167" i="1"/>
  <c r="L2360" i="1"/>
  <c r="L2361" i="1"/>
  <c r="M3786" i="1"/>
  <c r="M3787" i="1"/>
  <c r="M3445" i="1"/>
  <c r="M3446" i="1"/>
  <c r="O3197" i="1"/>
  <c r="O3198" i="1"/>
  <c r="M3011" i="1"/>
  <c r="M3012" i="1"/>
  <c r="L2422" i="1"/>
  <c r="L2423" i="1"/>
  <c r="L1709" i="1"/>
  <c r="L1710" i="1"/>
  <c r="L810" i="1"/>
  <c r="L811" i="1"/>
  <c r="K686" i="1"/>
  <c r="K687" i="1"/>
  <c r="N3662" i="1"/>
  <c r="N3663" i="1"/>
  <c r="M3476" i="1"/>
  <c r="M3477" i="1"/>
  <c r="M3042" i="1"/>
  <c r="M3043" i="1"/>
  <c r="M1740" i="1"/>
  <c r="M1741" i="1"/>
  <c r="M841" i="1"/>
  <c r="M842" i="1"/>
  <c r="P2094" i="1"/>
  <c r="P1896" i="1"/>
  <c r="P1400" i="1"/>
  <c r="K160" i="1"/>
  <c r="P408" i="1"/>
  <c r="Q408" i="1" s="1"/>
  <c r="J30" i="2" s="1"/>
  <c r="AF17" i="3" s="1"/>
  <c r="N222" i="1"/>
  <c r="J160" i="1"/>
  <c r="O3848" i="1"/>
  <c r="O3849" i="1"/>
  <c r="N3693" i="1"/>
  <c r="N3694" i="1"/>
  <c r="O3538" i="1"/>
  <c r="O3539" i="1"/>
  <c r="N3352" i="1"/>
  <c r="N3353" i="1"/>
  <c r="N3073" i="1"/>
  <c r="N3074" i="1"/>
  <c r="K748" i="1"/>
  <c r="K749" i="1"/>
  <c r="M438" i="1"/>
  <c r="M439" i="1"/>
  <c r="M159" i="1"/>
  <c r="M160" i="1"/>
  <c r="O3569" i="1"/>
  <c r="O3570" i="1"/>
  <c r="O3166" i="1"/>
  <c r="O3167" i="1"/>
  <c r="M2825" i="1"/>
  <c r="M2826" i="1"/>
  <c r="M1089" i="1"/>
  <c r="M1090" i="1"/>
  <c r="L3600" i="1"/>
  <c r="L3601" i="1"/>
  <c r="L3197" i="1"/>
  <c r="L3198" i="1"/>
  <c r="M2422" i="1"/>
  <c r="M2423" i="1"/>
  <c r="M1709" i="1"/>
  <c r="M1710" i="1"/>
  <c r="O686" i="1"/>
  <c r="O687" i="1"/>
  <c r="M500" i="1"/>
  <c r="M501" i="1"/>
  <c r="J3817" i="1"/>
  <c r="J3818" i="1"/>
  <c r="J3476" i="1"/>
  <c r="J3477" i="1"/>
  <c r="L3321" i="1"/>
  <c r="L3322" i="1"/>
  <c r="M2298" i="1"/>
  <c r="M2299" i="1"/>
  <c r="L996" i="1"/>
  <c r="L997" i="1"/>
  <c r="L717" i="1"/>
  <c r="L718" i="1"/>
  <c r="M3818" i="1"/>
  <c r="M1059" i="1"/>
  <c r="M191" i="1"/>
  <c r="P3756" i="1"/>
  <c r="P2671" i="1"/>
  <c r="N439" i="1"/>
  <c r="P2764" i="1"/>
  <c r="N160" i="1"/>
  <c r="J3848" i="1"/>
  <c r="J3849" i="1"/>
  <c r="K3693" i="1"/>
  <c r="K3694" i="1"/>
  <c r="J3538" i="1"/>
  <c r="J3539" i="1"/>
  <c r="L2949" i="1"/>
  <c r="L2950" i="1"/>
  <c r="L1926" i="1"/>
  <c r="L1927" i="1"/>
  <c r="L1213" i="1"/>
  <c r="L1214" i="1"/>
  <c r="L872" i="1"/>
  <c r="L873" i="1"/>
  <c r="L283" i="1"/>
  <c r="L284" i="1"/>
  <c r="K3724" i="1"/>
  <c r="K3725" i="1"/>
  <c r="L3569" i="1"/>
  <c r="L3570" i="1"/>
  <c r="K3414" i="1"/>
  <c r="K3415" i="1"/>
  <c r="L469" i="1"/>
  <c r="L470" i="1"/>
  <c r="M3600" i="1"/>
  <c r="M3601" i="1"/>
  <c r="L686" i="1"/>
  <c r="L687" i="1"/>
  <c r="L345" i="1"/>
  <c r="L346" i="1"/>
  <c r="N3817" i="1"/>
  <c r="N3818" i="1"/>
  <c r="M3662" i="1"/>
  <c r="M3663" i="1"/>
  <c r="N3476" i="1"/>
  <c r="N3477" i="1"/>
  <c r="M3321" i="1"/>
  <c r="M3322" i="1"/>
  <c r="M2918" i="1"/>
  <c r="M2919" i="1"/>
  <c r="M1337" i="1"/>
  <c r="M1338" i="1"/>
  <c r="M717" i="1"/>
  <c r="M718" i="1"/>
  <c r="M376" i="1"/>
  <c r="M377" i="1"/>
  <c r="M1121" i="1"/>
  <c r="M749" i="1"/>
  <c r="M222" i="1"/>
  <c r="P2578" i="1"/>
  <c r="P2731" i="1"/>
  <c r="P2241" i="1"/>
  <c r="P2558" i="1"/>
  <c r="P2494" i="1"/>
  <c r="P2556" i="1"/>
  <c r="P760" i="1"/>
  <c r="Q760" i="1" s="1"/>
  <c r="V10" i="2" s="1"/>
  <c r="L29" i="3" s="1"/>
  <c r="P2531" i="1"/>
  <c r="P2164" i="1"/>
  <c r="Q2164" i="1" s="1"/>
  <c r="BO19" i="2" s="1"/>
  <c r="U70" i="3" s="1"/>
  <c r="P1839" i="1"/>
  <c r="P1841" i="1"/>
  <c r="P2036" i="1"/>
  <c r="P2383" i="1"/>
  <c r="P2030" i="1"/>
  <c r="P2009" i="1"/>
  <c r="P1668" i="1"/>
  <c r="P3089" i="1"/>
  <c r="P2773" i="1"/>
  <c r="P2785" i="1"/>
  <c r="P2655" i="1"/>
  <c r="P2607" i="1"/>
  <c r="P2535" i="1"/>
  <c r="P764" i="1"/>
  <c r="Q764" i="1" s="1"/>
  <c r="V14" i="2" s="1"/>
  <c r="P29" i="3" s="1"/>
  <c r="P2560" i="1"/>
  <c r="P1876" i="1"/>
  <c r="P756" i="1"/>
  <c r="Q756" i="1" s="1"/>
  <c r="V6" i="2" s="1"/>
  <c r="H29" i="3" s="1"/>
  <c r="P2634" i="1"/>
  <c r="P2529" i="1"/>
  <c r="P2371" i="1"/>
  <c r="P2748" i="1"/>
  <c r="P1994" i="1"/>
  <c r="P2369" i="1"/>
  <c r="P2599" i="1"/>
  <c r="P1894" i="1"/>
  <c r="P2034" i="1"/>
  <c r="P2742" i="1"/>
  <c r="P1880" i="1"/>
  <c r="P2521" i="1"/>
  <c r="P1845" i="1"/>
  <c r="P2514" i="1"/>
  <c r="P2647" i="1"/>
  <c r="P1391" i="1"/>
  <c r="P3091" i="1"/>
  <c r="P2874" i="1"/>
  <c r="P2723" i="1"/>
  <c r="P2543" i="1"/>
  <c r="P2375" i="1"/>
  <c r="P2261" i="1"/>
  <c r="P2245" i="1"/>
  <c r="P2168" i="1"/>
  <c r="Q2168" i="1" s="1"/>
  <c r="BO23" i="2" s="1"/>
  <c r="Y70" i="3" s="1"/>
  <c r="P2150" i="1"/>
  <c r="Q2150" i="1" s="1"/>
  <c r="BO5" i="2" s="1"/>
  <c r="G70" i="3" s="1"/>
  <c r="P2129" i="1"/>
  <c r="P2108" i="1"/>
  <c r="P2046" i="1"/>
  <c r="P2868" i="1"/>
  <c r="P2004" i="1"/>
  <c r="P2095" i="1"/>
  <c r="P2525" i="1"/>
  <c r="P2379" i="1"/>
  <c r="P2257" i="1"/>
  <c r="P2125" i="1"/>
  <c r="P1598" i="1"/>
  <c r="P3101" i="1"/>
  <c r="P2866" i="1"/>
  <c r="P2781" i="1"/>
  <c r="P2727" i="1"/>
  <c r="P1998" i="1"/>
  <c r="P2490" i="1"/>
  <c r="P2131" i="1"/>
  <c r="P2876" i="1"/>
  <c r="P2870" i="1"/>
  <c r="P2690" i="1"/>
  <c r="P2649" i="1"/>
  <c r="P2661" i="1"/>
  <c r="P2620" i="1"/>
  <c r="P1849" i="1"/>
  <c r="P754" i="1"/>
  <c r="Q754" i="1" s="1"/>
  <c r="V4" i="2" s="1"/>
  <c r="F29" i="3" s="1"/>
  <c r="P2002" i="1"/>
  <c r="P2715" i="1"/>
  <c r="P387" i="1"/>
  <c r="Q387" i="1" s="1"/>
  <c r="J9" i="2" s="1"/>
  <c r="K17" i="3" s="1"/>
  <c r="P2527" i="1"/>
  <c r="P2255" i="1"/>
  <c r="P2160" i="1"/>
  <c r="Q2160" i="1" s="1"/>
  <c r="BO15" i="2" s="1"/>
  <c r="Q70" i="3" s="1"/>
  <c r="P2032" i="1"/>
  <c r="P1660" i="1"/>
  <c r="P2878" i="1"/>
  <c r="P2259" i="1"/>
  <c r="P2740" i="1"/>
  <c r="P2744" i="1"/>
  <c r="P2589" i="1"/>
  <c r="P2496" i="1"/>
  <c r="P2729" i="1"/>
  <c r="P2583" i="1"/>
  <c r="P2251" i="1"/>
  <c r="P2381" i="1"/>
  <c r="P2119" i="1"/>
  <c r="P2106" i="1"/>
  <c r="P3266" i="1"/>
  <c r="P3097" i="1"/>
  <c r="P2884" i="1"/>
  <c r="P2787" i="1"/>
  <c r="P2750" i="1"/>
  <c r="P2692" i="1"/>
  <c r="P2645" i="1"/>
  <c r="P2626" i="1"/>
  <c r="P2154" i="1"/>
  <c r="Q2154" i="1" s="1"/>
  <c r="BO9" i="2" s="1"/>
  <c r="K70" i="3" s="1"/>
  <c r="P2117" i="1"/>
  <c r="P2104" i="1"/>
  <c r="P2013" i="1"/>
  <c r="P3272" i="1"/>
  <c r="P3235" i="1"/>
  <c r="P3206" i="1"/>
  <c r="P2222" i="1"/>
  <c r="Q2222" i="1" s="1"/>
  <c r="BQ15" i="2" s="1"/>
  <c r="Q72" i="3" s="1"/>
  <c r="P1753" i="1"/>
  <c r="P1745" i="1"/>
  <c r="P1662" i="1"/>
  <c r="P1654" i="1"/>
  <c r="P1544" i="1"/>
  <c r="P1536" i="1"/>
  <c r="P1528" i="1"/>
  <c r="P1515" i="1"/>
  <c r="P1507" i="1"/>
  <c r="P1499" i="1"/>
  <c r="P1486" i="1"/>
  <c r="P1478" i="1"/>
  <c r="P1470" i="1"/>
  <c r="P1426" i="1"/>
  <c r="P1418" i="1"/>
  <c r="P1410" i="1"/>
  <c r="P1258" i="1"/>
  <c r="P1252" i="1"/>
  <c r="P897" i="1"/>
  <c r="P643" i="1"/>
  <c r="Q643" i="1" s="1"/>
  <c r="R17" i="2" s="1"/>
  <c r="S25" i="3" s="1"/>
  <c r="P388" i="1"/>
  <c r="Q388" i="1" s="1"/>
  <c r="J10" i="2" s="1"/>
  <c r="L17" i="3" s="1"/>
  <c r="P3085" i="1"/>
  <c r="P2769" i="1"/>
  <c r="P2746" i="1"/>
  <c r="P2758" i="1"/>
  <c r="P2725" i="1"/>
  <c r="P2680" i="1"/>
  <c r="P2614" i="1"/>
  <c r="P2537" i="1"/>
  <c r="P2506" i="1"/>
  <c r="P1855" i="1"/>
  <c r="P1843" i="1"/>
  <c r="P1878" i="1"/>
  <c r="P2253" i="1"/>
  <c r="P2137" i="1"/>
  <c r="P2090" i="1"/>
  <c r="P2038" i="1"/>
  <c r="P3255" i="1"/>
  <c r="P1786" i="1"/>
  <c r="P1600" i="1"/>
  <c r="P1592" i="1"/>
  <c r="P1395" i="1"/>
  <c r="P1387" i="1"/>
  <c r="P2862" i="1"/>
  <c r="P2630" i="1"/>
  <c r="P1397" i="1"/>
  <c r="P511" i="1"/>
  <c r="Q511" i="1" s="1"/>
  <c r="N9" i="2" s="1"/>
  <c r="K21" i="3" s="1"/>
  <c r="K19" i="23" s="1"/>
  <c r="P391" i="1"/>
  <c r="Q391" i="1" s="1"/>
  <c r="J13" i="2" s="1"/>
  <c r="O17" i="3" s="1"/>
  <c r="P2148" i="1"/>
  <c r="Q2148" i="1" s="1"/>
  <c r="BO3" i="2" s="1"/>
  <c r="P774" i="1"/>
  <c r="Q774" i="1" s="1"/>
  <c r="V24" i="2" s="1"/>
  <c r="Z29" i="3" s="1"/>
  <c r="P3083" i="1"/>
  <c r="P2880" i="1"/>
  <c r="P2756" i="1"/>
  <c r="P2533" i="1"/>
  <c r="P1892" i="1"/>
  <c r="P2006" i="1"/>
  <c r="P2886" i="1"/>
  <c r="P2500" i="1"/>
  <c r="P2638" i="1"/>
  <c r="P2389" i="1"/>
  <c r="P2385" i="1"/>
  <c r="P2377" i="1"/>
  <c r="P2247" i="1"/>
  <c r="P2152" i="1"/>
  <c r="Q2152" i="1" s="1"/>
  <c r="BO7" i="2" s="1"/>
  <c r="I70" i="3" s="1"/>
  <c r="P2092" i="1"/>
  <c r="P2040" i="1"/>
  <c r="P2024" i="1"/>
  <c r="P2156" i="1"/>
  <c r="Q2156" i="1" s="1"/>
  <c r="BO11" i="2" s="1"/>
  <c r="M70" i="3" s="1"/>
  <c r="P3081" i="1"/>
  <c r="P2676" i="1"/>
  <c r="P2669" i="1"/>
  <c r="P2572" i="1"/>
  <c r="P2587" i="1"/>
  <c r="P2618" i="1"/>
  <c r="P2373" i="1"/>
  <c r="P1886" i="1"/>
  <c r="P2562" i="1"/>
  <c r="P2097" i="1"/>
  <c r="P1851" i="1"/>
  <c r="P2265" i="1"/>
  <c r="P2141" i="1"/>
  <c r="P2133" i="1"/>
  <c r="P2086" i="1"/>
  <c r="P2042" i="1"/>
  <c r="P2026" i="1"/>
  <c r="P1265" i="1"/>
  <c r="P1143" i="1"/>
  <c r="P899" i="1"/>
  <c r="P883" i="1"/>
  <c r="P645" i="1"/>
  <c r="Q645" i="1" s="1"/>
  <c r="R19" i="2" s="1"/>
  <c r="U25" i="3" s="1"/>
  <c r="P2762" i="1"/>
  <c r="P2717" i="1"/>
  <c r="P2616" i="1"/>
  <c r="P2628" i="1"/>
  <c r="P2591" i="1"/>
  <c r="P2510" i="1"/>
  <c r="P1882" i="1"/>
  <c r="P1857" i="1"/>
  <c r="P762" i="1"/>
  <c r="Q762" i="1" s="1"/>
  <c r="V12" i="2" s="1"/>
  <c r="N29" i="3" s="1"/>
  <c r="P2367" i="1"/>
  <c r="P2121" i="1"/>
  <c r="P2100" i="1"/>
  <c r="P2017" i="1"/>
  <c r="P776" i="1"/>
  <c r="Q776" i="1" s="1"/>
  <c r="V26" i="2" s="1"/>
  <c r="AB29" i="3" s="1"/>
  <c r="P2365" i="1"/>
  <c r="P2127" i="1"/>
  <c r="P527" i="1"/>
  <c r="Q527" i="1" s="1"/>
  <c r="N25" i="2" s="1"/>
  <c r="AA21" i="3" s="1"/>
  <c r="AA19" i="23" s="1"/>
  <c r="P519" i="1"/>
  <c r="Q519" i="1" s="1"/>
  <c r="N17" i="2" s="1"/>
  <c r="S21" i="3" s="1"/>
  <c r="S19" i="23" s="1"/>
  <c r="P406" i="1"/>
  <c r="Q406" i="1" s="1"/>
  <c r="J28" i="2" s="1"/>
  <c r="AD17" i="3" s="1"/>
  <c r="P3079" i="1"/>
  <c r="P2760" i="1"/>
  <c r="P2659" i="1"/>
  <c r="P2566" i="1"/>
  <c r="P2574" i="1"/>
  <c r="P2388" i="1"/>
  <c r="P1890" i="1"/>
  <c r="P607" i="1"/>
  <c r="Q607" i="1" s="1"/>
  <c r="Q12" i="2" s="1"/>
  <c r="N24" i="3" s="1"/>
  <c r="N22" i="23" s="1"/>
  <c r="P524" i="1"/>
  <c r="Q524" i="1" s="1"/>
  <c r="N22" i="2" s="1"/>
  <c r="X21" i="3" s="1"/>
  <c r="X19" i="23" s="1"/>
  <c r="P516" i="1"/>
  <c r="Q516" i="1" s="1"/>
  <c r="N14" i="2" s="1"/>
  <c r="P21" i="3" s="1"/>
  <c r="P19" i="23" s="1"/>
  <c r="P508" i="1"/>
  <c r="Q508" i="1" s="1"/>
  <c r="N6" i="2" s="1"/>
  <c r="H21" i="3" s="1"/>
  <c r="H19" i="23" s="1"/>
  <c r="P405" i="1"/>
  <c r="Q405" i="1" s="1"/>
  <c r="J27" i="2" s="1"/>
  <c r="AC17" i="3" s="1"/>
  <c r="P402" i="1"/>
  <c r="Q402" i="1" s="1"/>
  <c r="J24" i="2" s="1"/>
  <c r="Z17" i="3" s="1"/>
  <c r="P397" i="1"/>
  <c r="Q397" i="1" s="1"/>
  <c r="J19" i="2" s="1"/>
  <c r="U17" i="3" s="1"/>
  <c r="P394" i="1"/>
  <c r="Q394" i="1" s="1"/>
  <c r="J16" i="2" s="1"/>
  <c r="R17" i="3" s="1"/>
  <c r="P389" i="1"/>
  <c r="Q389" i="1" s="1"/>
  <c r="J11" i="2" s="1"/>
  <c r="M17" i="3" s="1"/>
  <c r="P386" i="1"/>
  <c r="Q386" i="1" s="1"/>
  <c r="J8" i="2" s="1"/>
  <c r="J17" i="3" s="1"/>
  <c r="P381" i="1"/>
  <c r="Q381" i="1" s="1"/>
  <c r="J3" i="2" s="1"/>
  <c r="P768" i="1"/>
  <c r="Q768" i="1" s="1"/>
  <c r="V18" i="2" s="1"/>
  <c r="T29" i="3" s="1"/>
  <c r="P3087" i="1"/>
  <c r="P2721" i="1"/>
  <c r="P2719" i="1"/>
  <c r="P2667" i="1"/>
  <c r="P2632" i="1"/>
  <c r="P3374" i="1"/>
  <c r="P1392" i="1"/>
  <c r="P2665" i="1"/>
  <c r="P2570" i="1"/>
  <c r="P2545" i="1"/>
  <c r="P392" i="1"/>
  <c r="Q392" i="1" s="1"/>
  <c r="J14" i="2" s="1"/>
  <c r="P17" i="3" s="1"/>
  <c r="P513" i="1"/>
  <c r="Q513" i="1" s="1"/>
  <c r="N11" i="2" s="1"/>
  <c r="M21" i="3" s="1"/>
  <c r="M19" i="23" s="1"/>
  <c r="P2777" i="1"/>
  <c r="P1861" i="1"/>
  <c r="P3747" i="1"/>
  <c r="P1656" i="1"/>
  <c r="P1363" i="1"/>
  <c r="P1261" i="1"/>
  <c r="P1020" i="1"/>
  <c r="P644" i="1"/>
  <c r="Q644" i="1" s="1"/>
  <c r="R18" i="2" s="1"/>
  <c r="T25" i="3" s="1"/>
  <c r="P529" i="1"/>
  <c r="Q529" i="1" s="1"/>
  <c r="N27" i="2" s="1"/>
  <c r="AC21" i="3" s="1"/>
  <c r="AC19" i="23" s="1"/>
  <c r="P521" i="1"/>
  <c r="Q521" i="1" s="1"/>
  <c r="N19" i="2" s="1"/>
  <c r="U21" i="3" s="1"/>
  <c r="U19" i="23" s="1"/>
  <c r="P518" i="1"/>
  <c r="Q518" i="1" s="1"/>
  <c r="N16" i="2" s="1"/>
  <c r="R21" i="3" s="1"/>
  <c r="R19" i="23" s="1"/>
  <c r="P515" i="1"/>
  <c r="Q515" i="1" s="1"/>
  <c r="N13" i="2" s="1"/>
  <c r="O21" i="3" s="1"/>
  <c r="O19" i="23" s="1"/>
  <c r="P510" i="1"/>
  <c r="Q510" i="1" s="1"/>
  <c r="N8" i="2" s="1"/>
  <c r="J21" i="3" s="1"/>
  <c r="J19" i="23" s="1"/>
  <c r="P505" i="1"/>
  <c r="Q505" i="1" s="1"/>
  <c r="N3" i="2" s="1"/>
  <c r="E19" i="23" s="1"/>
  <c r="P404" i="1"/>
  <c r="Q404" i="1" s="1"/>
  <c r="J26" i="2" s="1"/>
  <c r="AB17" i="3" s="1"/>
  <c r="P399" i="1"/>
  <c r="Q399" i="1" s="1"/>
  <c r="J21" i="2" s="1"/>
  <c r="W17" i="3" s="1"/>
  <c r="P396" i="1"/>
  <c r="Q396" i="1" s="1"/>
  <c r="J18" i="2" s="1"/>
  <c r="T17" i="3" s="1"/>
  <c r="P383" i="1"/>
  <c r="Q383" i="1" s="1"/>
  <c r="J5" i="2" s="1"/>
  <c r="G17" i="3" s="1"/>
  <c r="P2593" i="1"/>
  <c r="P2864" i="1"/>
  <c r="P770" i="1"/>
  <c r="Q770" i="1" s="1"/>
  <c r="V20" i="2" s="1"/>
  <c r="V29" i="3" s="1"/>
  <c r="P2498" i="1"/>
  <c r="P2244" i="1"/>
  <c r="P1870" i="1"/>
  <c r="P2161" i="1"/>
  <c r="Q2161" i="1" s="1"/>
  <c r="BO16" i="2" s="1"/>
  <c r="R70" i="3" s="1"/>
  <c r="P2651" i="1"/>
  <c r="P2601" i="1"/>
  <c r="P1872" i="1"/>
  <c r="P3099" i="1"/>
  <c r="P2783" i="1"/>
  <c r="P2700" i="1"/>
  <c r="P2636" i="1"/>
  <c r="P2541" i="1"/>
  <c r="P2123" i="1"/>
  <c r="P2011" i="1"/>
  <c r="P1126" i="1"/>
  <c r="P1004" i="1"/>
  <c r="P652" i="1"/>
  <c r="Q652" i="1" s="1"/>
  <c r="R26" i="2" s="1"/>
  <c r="AB25" i="3" s="1"/>
  <c r="P642" i="1"/>
  <c r="Q642" i="1" s="1"/>
  <c r="R16" i="2" s="1"/>
  <c r="R25" i="3" s="1"/>
  <c r="P522" i="1"/>
  <c r="Q522" i="1" s="1"/>
  <c r="N20" i="2" s="1"/>
  <c r="V21" i="3" s="1"/>
  <c r="V19" i="23" s="1"/>
  <c r="P1863" i="1"/>
  <c r="P514" i="1"/>
  <c r="Q514" i="1" s="1"/>
  <c r="N12" i="2" s="1"/>
  <c r="N21" i="3" s="1"/>
  <c r="N19" i="23" s="1"/>
  <c r="P506" i="1"/>
  <c r="Q506" i="1" s="1"/>
  <c r="N4" i="2" s="1"/>
  <c r="F21" i="3" s="1"/>
  <c r="F19" i="23" s="1"/>
  <c r="P400" i="1"/>
  <c r="Q400" i="1" s="1"/>
  <c r="J22" i="2" s="1"/>
  <c r="X17" i="3" s="1"/>
  <c r="P384" i="1"/>
  <c r="Q384" i="1" s="1"/>
  <c r="J6" i="2" s="1"/>
  <c r="H17" i="3" s="1"/>
  <c r="P3093" i="1"/>
  <c r="P2872" i="1"/>
  <c r="P2789" i="1"/>
  <c r="P2738" i="1"/>
  <c r="P2713" i="1"/>
  <c r="P2709" i="1"/>
  <c r="P2694" i="1"/>
  <c r="P2684" i="1"/>
  <c r="P2698" i="1"/>
  <c r="P2657" i="1"/>
  <c r="P2663" i="1"/>
  <c r="P2508" i="1"/>
  <c r="P2166" i="1"/>
  <c r="Q2166" i="1" s="1"/>
  <c r="BO21" i="2" s="1"/>
  <c r="W70" i="3" s="1"/>
  <c r="P2135" i="1"/>
  <c r="P2088" i="1"/>
  <c r="P2044" i="1"/>
  <c r="P2387" i="1"/>
  <c r="P2249" i="1"/>
  <c r="P517" i="1"/>
  <c r="Q517" i="1" s="1"/>
  <c r="N15" i="2" s="1"/>
  <c r="Q21" i="3" s="1"/>
  <c r="Q19" i="23" s="1"/>
  <c r="P512" i="1"/>
  <c r="Q512" i="1" s="1"/>
  <c r="N10" i="2" s="1"/>
  <c r="L21" i="3" s="1"/>
  <c r="L19" i="23" s="1"/>
  <c r="P509" i="1"/>
  <c r="Q509" i="1" s="1"/>
  <c r="N7" i="2" s="1"/>
  <c r="I21" i="3" s="1"/>
  <c r="I19" i="23" s="1"/>
  <c r="P403" i="1"/>
  <c r="Q403" i="1" s="1"/>
  <c r="J25" i="2" s="1"/>
  <c r="AA17" i="3" s="1"/>
  <c r="P395" i="1"/>
  <c r="Q395" i="1" s="1"/>
  <c r="J17" i="2" s="1"/>
  <c r="S17" i="3" s="1"/>
  <c r="P2568" i="1"/>
  <c r="P2504" i="1"/>
  <c r="P507" i="1"/>
  <c r="Q507" i="1" s="1"/>
  <c r="N5" i="2" s="1"/>
  <c r="G21" i="3" s="1"/>
  <c r="G19" i="23" s="1"/>
  <c r="P401" i="1"/>
  <c r="Q401" i="1" s="1"/>
  <c r="J23" i="2" s="1"/>
  <c r="Y17" i="3" s="1"/>
  <c r="P398" i="1"/>
  <c r="Q398" i="1" s="1"/>
  <c r="J20" i="2" s="1"/>
  <c r="V17" i="3" s="1"/>
  <c r="P393" i="1"/>
  <c r="Q393" i="1" s="1"/>
  <c r="J15" i="2" s="1"/>
  <c r="Q17" i="3" s="1"/>
  <c r="P390" i="1"/>
  <c r="Q390" i="1" s="1"/>
  <c r="J12" i="2" s="1"/>
  <c r="N17" i="3" s="1"/>
  <c r="P385" i="1"/>
  <c r="Q385" i="1" s="1"/>
  <c r="J7" i="2" s="1"/>
  <c r="I17" i="3" s="1"/>
  <c r="P382" i="1"/>
  <c r="Q382" i="1" s="1"/>
  <c r="J4" i="2" s="1"/>
  <c r="F17" i="3" s="1"/>
  <c r="P1534" i="1"/>
  <c r="P1424" i="1"/>
  <c r="P1383" i="1"/>
  <c r="P1381" i="1"/>
  <c r="P1365" i="1"/>
  <c r="P1357" i="1"/>
  <c r="P1346" i="1"/>
  <c r="P1271" i="1"/>
  <c r="P1141" i="1"/>
  <c r="P1139" i="1"/>
  <c r="P1011" i="1"/>
  <c r="P1009" i="1"/>
  <c r="P892" i="1"/>
  <c r="P641" i="1"/>
  <c r="Q641" i="1" s="1"/>
  <c r="R15" i="2" s="1"/>
  <c r="Q25" i="3" s="1"/>
  <c r="P635" i="1"/>
  <c r="Q635" i="1" s="1"/>
  <c r="R9" i="2" s="1"/>
  <c r="K25" i="3" s="1"/>
  <c r="P523" i="1"/>
  <c r="Q523" i="1" s="1"/>
  <c r="N21" i="2" s="1"/>
  <c r="W21" i="3" s="1"/>
  <c r="W19" i="23" s="1"/>
  <c r="P777" i="1"/>
  <c r="Q777" i="1" s="1"/>
  <c r="V27" i="2" s="1"/>
  <c r="AC29" i="3" s="1"/>
  <c r="P2015" i="1"/>
  <c r="P2225" i="1"/>
  <c r="Q2225" i="1" s="1"/>
  <c r="BQ18" i="2" s="1"/>
  <c r="T72" i="3" s="1"/>
  <c r="P1756" i="1"/>
  <c r="P1405" i="1"/>
  <c r="P1394" i="1"/>
  <c r="P1386" i="1"/>
  <c r="P526" i="1"/>
  <c r="Q526" i="1" s="1"/>
  <c r="N24" i="2" s="1"/>
  <c r="Z21" i="3" s="1"/>
  <c r="Z19" i="23" s="1"/>
  <c r="P2158" i="1"/>
  <c r="Q2158" i="1" s="1"/>
  <c r="BO13" i="2" s="1"/>
  <c r="O70" i="3" s="1"/>
  <c r="P3735" i="1"/>
  <c r="P3605" i="1"/>
  <c r="P3483" i="1"/>
  <c r="P3212" i="1"/>
  <c r="P1378" i="1"/>
  <c r="P1375" i="1"/>
  <c r="P1362" i="1"/>
  <c r="P1354" i="1"/>
  <c r="P1349" i="1"/>
  <c r="P1274" i="1"/>
  <c r="P1266" i="1"/>
  <c r="P1263" i="1"/>
  <c r="P1255" i="1"/>
  <c r="P1250" i="1"/>
  <c r="P1149" i="1"/>
  <c r="P1144" i="1"/>
  <c r="P1136" i="1"/>
  <c r="P1133" i="1"/>
  <c r="P1128" i="1"/>
  <c r="P1125" i="1"/>
  <c r="P1022" i="1"/>
  <c r="P1019" i="1"/>
  <c r="P1014" i="1"/>
  <c r="P1006" i="1"/>
  <c r="P1003" i="1"/>
  <c r="P900" i="1"/>
  <c r="P889" i="1"/>
  <c r="P884" i="1"/>
  <c r="P881" i="1"/>
  <c r="P654" i="1"/>
  <c r="Q654" i="1" s="1"/>
  <c r="R28" i="2" s="1"/>
  <c r="AD25" i="3" s="1"/>
  <c r="P651" i="1"/>
  <c r="Q651" i="1" s="1"/>
  <c r="R25" i="2" s="1"/>
  <c r="AA25" i="3" s="1"/>
  <c r="P646" i="1"/>
  <c r="Q646" i="1" s="1"/>
  <c r="R20" i="2" s="1"/>
  <c r="V25" i="3" s="1"/>
  <c r="P638" i="1"/>
  <c r="Q638" i="1" s="1"/>
  <c r="R12" i="2" s="1"/>
  <c r="N25" i="3" s="1"/>
  <c r="P630" i="1"/>
  <c r="Q630" i="1" s="1"/>
  <c r="R4" i="2" s="1"/>
  <c r="F25" i="3" s="1"/>
  <c r="P1767" i="1"/>
  <c r="P1759" i="1"/>
  <c r="P1751" i="1"/>
  <c r="P1652" i="1"/>
  <c r="P1542" i="1"/>
  <c r="P1521" i="1"/>
  <c r="P1513" i="1"/>
  <c r="P1505" i="1"/>
  <c r="P1497" i="1"/>
  <c r="P1484" i="1"/>
  <c r="P1476" i="1"/>
  <c r="P1468" i="1"/>
  <c r="P1416" i="1"/>
  <c r="P1408" i="1"/>
  <c r="P2263" i="1"/>
  <c r="P2170" i="1"/>
  <c r="Q2170" i="1" s="1"/>
  <c r="BO25" i="2" s="1"/>
  <c r="AA70" i="3" s="1"/>
  <c r="P2139" i="1"/>
  <c r="P2110" i="1"/>
  <c r="P2102" i="1"/>
  <c r="P2048" i="1"/>
  <c r="P778" i="1"/>
  <c r="Q778" i="1" s="1"/>
  <c r="V28" i="2" s="1"/>
  <c r="AD29" i="3" s="1"/>
  <c r="P3729" i="1"/>
  <c r="P2224" i="1"/>
  <c r="Q2224" i="1" s="1"/>
  <c r="BQ17" i="2" s="1"/>
  <c r="S72" i="3" s="1"/>
  <c r="P1627" i="1"/>
  <c r="P1393" i="1"/>
  <c r="P1254" i="1"/>
  <c r="P1132" i="1"/>
  <c r="P1026" i="1"/>
  <c r="P880" i="1"/>
  <c r="P634" i="1"/>
  <c r="Q634" i="1" s="1"/>
  <c r="R8" i="2" s="1"/>
  <c r="J25" i="3" s="1"/>
  <c r="P600" i="1"/>
  <c r="Q600" i="1" s="1"/>
  <c r="Q5" i="2" s="1"/>
  <c r="G24" i="3" s="1"/>
  <c r="G22" i="23" s="1"/>
  <c r="P530" i="1"/>
  <c r="Q530" i="1" s="1"/>
  <c r="N28" i="2" s="1"/>
  <c r="AD21" i="3" s="1"/>
  <c r="AD19" i="23" s="1"/>
  <c r="P525" i="1"/>
  <c r="Q525" i="1" s="1"/>
  <c r="N23" i="2" s="1"/>
  <c r="Y21" i="3" s="1"/>
  <c r="Y19" i="23" s="1"/>
  <c r="P1390" i="1"/>
  <c r="P1382" i="1"/>
  <c r="P1367" i="1"/>
  <c r="P1270" i="1"/>
  <c r="P1138" i="1"/>
  <c r="P2211" i="1"/>
  <c r="Q2211" i="1" s="1"/>
  <c r="BQ4" i="2" s="1"/>
  <c r="F72" i="3" s="1"/>
  <c r="P3615" i="1"/>
  <c r="P3493" i="1"/>
  <c r="P3371" i="1"/>
  <c r="P3222" i="1"/>
  <c r="P1606" i="1"/>
  <c r="P1504" i="1"/>
  <c r="P1343" i="1"/>
  <c r="P1776" i="1"/>
  <c r="P1406" i="1"/>
  <c r="P1384" i="1"/>
  <c r="P1379" i="1"/>
  <c r="P1376" i="1"/>
  <c r="P1373" i="1"/>
  <c r="P1360" i="1"/>
  <c r="P1355" i="1"/>
  <c r="P1352" i="1"/>
  <c r="P1347" i="1"/>
  <c r="P1344" i="1"/>
  <c r="P1272" i="1"/>
  <c r="P1269" i="1"/>
  <c r="P1267" i="1"/>
  <c r="P1264" i="1"/>
  <c r="P1256" i="1"/>
  <c r="P1253" i="1"/>
  <c r="P1150" i="1"/>
  <c r="P1147" i="1"/>
  <c r="P1142" i="1"/>
  <c r="P1134" i="1"/>
  <c r="P1131" i="1"/>
  <c r="P1025" i="1"/>
  <c r="P1017" i="1"/>
  <c r="P1012" i="1"/>
  <c r="P1007" i="1"/>
  <c r="P1001" i="1"/>
  <c r="P898" i="1"/>
  <c r="P895" i="1"/>
  <c r="P893" i="1"/>
  <c r="P890" i="1"/>
  <c r="P887" i="1"/>
  <c r="P885" i="1"/>
  <c r="P882" i="1"/>
  <c r="P879" i="1"/>
  <c r="P649" i="1"/>
  <c r="Q649" i="1" s="1"/>
  <c r="R23" i="2" s="1"/>
  <c r="Y25" i="3" s="1"/>
  <c r="P636" i="1"/>
  <c r="Q636" i="1" s="1"/>
  <c r="R10" i="2" s="1"/>
  <c r="L25" i="3" s="1"/>
  <c r="P633" i="1"/>
  <c r="Q633" i="1" s="1"/>
  <c r="R7" i="2" s="1"/>
  <c r="I25" i="3" s="1"/>
  <c r="P1510" i="1"/>
  <c r="P1413" i="1"/>
  <c r="P3739" i="1"/>
  <c r="P3609" i="1"/>
  <c r="P3487" i="1"/>
  <c r="P3216" i="1"/>
  <c r="P1765" i="1"/>
  <c r="P1757" i="1"/>
  <c r="P1749" i="1"/>
  <c r="P1658" i="1"/>
  <c r="P1540" i="1"/>
  <c r="P1532" i="1"/>
  <c r="P1519" i="1"/>
  <c r="P1511" i="1"/>
  <c r="P1503" i="1"/>
  <c r="P1490" i="1"/>
  <c r="P1482" i="1"/>
  <c r="P1474" i="1"/>
  <c r="P1466" i="1"/>
  <c r="P1422" i="1"/>
  <c r="P1414" i="1"/>
  <c r="P1761" i="1"/>
  <c r="P1633" i="1"/>
  <c r="P1625" i="1"/>
  <c r="P1596" i="1"/>
  <c r="P1407" i="1"/>
  <c r="P1396" i="1"/>
  <c r="P1388" i="1"/>
  <c r="P1380" i="1"/>
  <c r="P1359" i="1"/>
  <c r="P1351" i="1"/>
  <c r="P1268" i="1"/>
  <c r="P1260" i="1"/>
  <c r="P1146" i="1"/>
  <c r="P1130" i="1"/>
  <c r="P1024" i="1"/>
  <c r="P1016" i="1"/>
  <c r="P1008" i="1"/>
  <c r="P902" i="1"/>
  <c r="P894" i="1"/>
  <c r="P886" i="1"/>
  <c r="P878" i="1"/>
  <c r="P648" i="1"/>
  <c r="Q648" i="1" s="1"/>
  <c r="R22" i="2" s="1"/>
  <c r="X25" i="3" s="1"/>
  <c r="P640" i="1"/>
  <c r="Q640" i="1" s="1"/>
  <c r="R14" i="2" s="1"/>
  <c r="P25" i="3" s="1"/>
  <c r="P632" i="1"/>
  <c r="Q632" i="1" s="1"/>
  <c r="R6" i="2" s="1"/>
  <c r="H25" i="3" s="1"/>
  <c r="P528" i="1"/>
  <c r="Q528" i="1" s="1"/>
  <c r="N26" i="2" s="1"/>
  <c r="AB21" i="3" s="1"/>
  <c r="AB19" i="23" s="1"/>
  <c r="P520" i="1"/>
  <c r="Q520" i="1" s="1"/>
  <c r="N18" i="2" s="1"/>
  <c r="T21" i="3" s="1"/>
  <c r="T19" i="23" s="1"/>
  <c r="P3204" i="1"/>
  <c r="P1755" i="1"/>
  <c r="P1664" i="1"/>
  <c r="P1594" i="1"/>
  <c r="P1590" i="1"/>
  <c r="P1538" i="1"/>
  <c r="P1509" i="1"/>
  <c r="P1480" i="1"/>
  <c r="P1472" i="1"/>
  <c r="P1404" i="1"/>
  <c r="P1389" i="1"/>
  <c r="P1385" i="1"/>
  <c r="P1377" i="1"/>
  <c r="P1374" i="1"/>
  <c r="P1366" i="1"/>
  <c r="P1364" i="1"/>
  <c r="P1361" i="1"/>
  <c r="P1358" i="1"/>
  <c r="P1356" i="1"/>
  <c r="P1353" i="1"/>
  <c r="P1350" i="1"/>
  <c r="P1348" i="1"/>
  <c r="P1345" i="1"/>
  <c r="P1342" i="1"/>
  <c r="P1273" i="1"/>
  <c r="P1262" i="1"/>
  <c r="P1259" i="1"/>
  <c r="P1257" i="1"/>
  <c r="P1251" i="1"/>
  <c r="P1249" i="1"/>
  <c r="P1148" i="1"/>
  <c r="P1145" i="1"/>
  <c r="P1140" i="1"/>
  <c r="P1137" i="1"/>
  <c r="P1135" i="1"/>
  <c r="P1129" i="1"/>
  <c r="P1127" i="1"/>
  <c r="P1023" i="1"/>
  <c r="P1021" i="1"/>
  <c r="P1018" i="1"/>
  <c r="P1015" i="1"/>
  <c r="P1013" i="1"/>
  <c r="P1010" i="1"/>
  <c r="P1005" i="1"/>
  <c r="P1002" i="1"/>
  <c r="P901" i="1"/>
  <c r="P896" i="1"/>
  <c r="P891" i="1"/>
  <c r="P888" i="1"/>
  <c r="P877" i="1"/>
  <c r="P650" i="1"/>
  <c r="Q650" i="1" s="1"/>
  <c r="R24" i="2" s="1"/>
  <c r="Z25" i="3" s="1"/>
  <c r="P647" i="1"/>
  <c r="Q647" i="1" s="1"/>
  <c r="R21" i="2" s="1"/>
  <c r="W25" i="3" s="1"/>
  <c r="P639" i="1"/>
  <c r="Q639" i="1" s="1"/>
  <c r="R13" i="2" s="1"/>
  <c r="O25" i="3" s="1"/>
  <c r="P637" i="1"/>
  <c r="Q637" i="1" s="1"/>
  <c r="R11" i="2" s="1"/>
  <c r="M25" i="3" s="1"/>
  <c r="P631" i="1"/>
  <c r="Q631" i="1" s="1"/>
  <c r="R5" i="2" s="1"/>
  <c r="G25" i="3" s="1"/>
  <c r="P629" i="1"/>
  <c r="Q629" i="1" s="1"/>
  <c r="R3" i="2" s="1"/>
  <c r="P653" i="1"/>
  <c r="Q653" i="1" s="1"/>
  <c r="R27" i="2" s="1"/>
  <c r="AC25" i="3" s="1"/>
  <c r="P1747" i="1"/>
  <c r="P1546" i="1"/>
  <c r="P1530" i="1"/>
  <c r="P1517" i="1"/>
  <c r="P1501" i="1"/>
  <c r="P1488" i="1"/>
  <c r="P1428" i="1"/>
  <c r="P1420" i="1"/>
  <c r="P1412" i="1"/>
  <c r="P1788" i="1"/>
  <c r="P1631" i="1"/>
  <c r="P1623" i="1"/>
  <c r="P1602" i="1"/>
  <c r="P3284" i="1"/>
  <c r="P3276" i="1"/>
  <c r="P3239" i="1"/>
  <c r="P3233" i="1"/>
  <c r="P1629" i="1"/>
  <c r="P1621" i="1"/>
  <c r="P1398" i="1"/>
  <c r="P1795" i="1"/>
  <c r="P1675" i="1"/>
  <c r="P1659" i="1"/>
  <c r="P1630" i="1"/>
  <c r="P1549" i="1"/>
  <c r="P1593" i="1"/>
  <c r="P1541" i="1"/>
  <c r="P1533" i="1"/>
  <c r="P1512" i="1"/>
  <c r="P1491" i="1"/>
  <c r="P1483" i="1"/>
  <c r="P1467" i="1"/>
  <c r="P1423" i="1"/>
  <c r="P1415" i="1"/>
  <c r="P2235" i="1"/>
  <c r="Q2235" i="1" s="1"/>
  <c r="BQ28" i="2" s="1"/>
  <c r="AD72" i="3" s="1"/>
  <c r="P3741" i="1"/>
  <c r="P3623" i="1"/>
  <c r="P3357" i="1"/>
  <c r="P1667" i="1"/>
  <c r="P1790" i="1"/>
  <c r="P2014" i="1"/>
  <c r="P2214" i="1"/>
  <c r="Q2214" i="1" s="1"/>
  <c r="BQ7" i="2" s="1"/>
  <c r="I72" i="3" s="1"/>
  <c r="P1766" i="1"/>
  <c r="P2172" i="1"/>
  <c r="Q2172" i="1" s="1"/>
  <c r="BO27" i="2" s="1"/>
  <c r="AC70" i="3" s="1"/>
  <c r="P2138" i="1"/>
  <c r="P3611" i="1"/>
  <c r="P3489" i="1"/>
  <c r="P3286" i="1"/>
  <c r="P3278" i="1"/>
  <c r="P3257" i="1"/>
  <c r="P3241" i="1"/>
  <c r="P3218" i="1"/>
  <c r="P3225" i="1"/>
  <c r="P1785" i="1"/>
  <c r="P1777" i="1"/>
  <c r="P1748" i="1"/>
  <c r="P1676" i="1"/>
  <c r="P1673" i="1"/>
  <c r="P1665" i="1"/>
  <c r="P1657" i="1"/>
  <c r="P1628" i="1"/>
  <c r="P1610" i="1"/>
  <c r="P1604" i="1"/>
  <c r="P2390" i="1"/>
  <c r="P2256" i="1"/>
  <c r="P2248" i="1"/>
  <c r="P2103" i="1"/>
  <c r="P3748" i="1"/>
  <c r="P3503" i="1"/>
  <c r="P3495" i="1"/>
  <c r="P3381" i="1"/>
  <c r="P3377" i="1"/>
  <c r="P3361" i="1"/>
  <c r="P3247" i="1"/>
  <c r="P3224" i="1"/>
  <c r="P1797" i="1"/>
  <c r="P1794" i="1"/>
  <c r="P1669" i="1"/>
  <c r="P1661" i="1"/>
  <c r="P1645" i="1"/>
  <c r="P1637" i="1"/>
  <c r="P2227" i="1"/>
  <c r="Q2227" i="1" s="1"/>
  <c r="BQ20" i="2" s="1"/>
  <c r="V72" i="3" s="1"/>
  <c r="P2219" i="1"/>
  <c r="Q2219" i="1" s="1"/>
  <c r="BQ12" i="2" s="1"/>
  <c r="N72" i="3" s="1"/>
  <c r="P1787" i="1"/>
  <c r="P1779" i="1"/>
  <c r="P1758" i="1"/>
  <c r="P1750" i="1"/>
  <c r="P1622" i="1"/>
  <c r="P1601" i="1"/>
  <c r="P3734" i="1"/>
  <c r="P2221" i="1"/>
  <c r="Q2221" i="1" s="1"/>
  <c r="BQ14" i="2" s="1"/>
  <c r="P72" i="3" s="1"/>
  <c r="P1611" i="1"/>
  <c r="P3282" i="1"/>
  <c r="P1609" i="1"/>
  <c r="P1655" i="1"/>
  <c r="P3375" i="1"/>
  <c r="P2230" i="1"/>
  <c r="Q2230" i="1" s="1"/>
  <c r="BQ23" i="2" s="1"/>
  <c r="Y72" i="3" s="1"/>
  <c r="P2220" i="1"/>
  <c r="Q2220" i="1" s="1"/>
  <c r="BQ13" i="2" s="1"/>
  <c r="O72" i="3" s="1"/>
  <c r="P1551" i="1"/>
  <c r="P1498" i="1"/>
  <c r="P1477" i="1"/>
  <c r="P1552" i="1"/>
  <c r="P1607" i="1"/>
  <c r="P1599" i="1"/>
  <c r="P1591" i="1"/>
  <c r="P1547" i="1"/>
  <c r="P1539" i="1"/>
  <c r="P1531" i="1"/>
  <c r="P1518" i="1"/>
  <c r="P1502" i="1"/>
  <c r="P1489" i="1"/>
  <c r="P1481" i="1"/>
  <c r="P1473" i="1"/>
  <c r="P1429" i="1"/>
  <c r="P1421" i="1"/>
  <c r="P3214" i="1"/>
  <c r="P1792" i="1"/>
  <c r="P3360" i="1"/>
  <c r="P2228" i="1"/>
  <c r="Q2228" i="1" s="1"/>
  <c r="BQ21" i="2" s="1"/>
  <c r="W72" i="3" s="1"/>
  <c r="P2217" i="1"/>
  <c r="Q2217" i="1" s="1"/>
  <c r="BQ10" i="2" s="1"/>
  <c r="L72" i="3" s="1"/>
  <c r="P2215" i="1"/>
  <c r="Q2215" i="1" s="1"/>
  <c r="BQ8" i="2" s="1"/>
  <c r="J72" i="3" s="1"/>
  <c r="P1780" i="1"/>
  <c r="P1770" i="1"/>
  <c r="P1746" i="1"/>
  <c r="P1642" i="1"/>
  <c r="P1636" i="1"/>
  <c r="P3737" i="1"/>
  <c r="P3731" i="1"/>
  <c r="P3497" i="1"/>
  <c r="P3378" i="1"/>
  <c r="P3367" i="1"/>
  <c r="P3359" i="1"/>
  <c r="P3226" i="1"/>
  <c r="P2232" i="1"/>
  <c r="Q2232" i="1" s="1"/>
  <c r="BQ25" i="2" s="1"/>
  <c r="AA72" i="3" s="1"/>
  <c r="P1782" i="1"/>
  <c r="P1763" i="1"/>
  <c r="P1674" i="1"/>
  <c r="P1643" i="1"/>
  <c r="P1638" i="1"/>
  <c r="P1597" i="1"/>
  <c r="P1553" i="1"/>
  <c r="P1537" i="1"/>
  <c r="P1487" i="1"/>
  <c r="P1411" i="1"/>
  <c r="P3629" i="1"/>
  <c r="P3280" i="1"/>
  <c r="P2386" i="1"/>
  <c r="P2378" i="1"/>
  <c r="P2370" i="1"/>
  <c r="P2266" i="1"/>
  <c r="P2264" i="1"/>
  <c r="P2250" i="1"/>
  <c r="P2171" i="1"/>
  <c r="Q2171" i="1" s="1"/>
  <c r="BO26" i="2" s="1"/>
  <c r="AB70" i="3" s="1"/>
  <c r="P2163" i="1"/>
  <c r="Q2163" i="1" s="1"/>
  <c r="BO18" i="2" s="1"/>
  <c r="T70" i="3" s="1"/>
  <c r="P2155" i="1"/>
  <c r="Q2155" i="1" s="1"/>
  <c r="BO10" i="2" s="1"/>
  <c r="L70" i="3" s="1"/>
  <c r="P2153" i="1"/>
  <c r="Q2153" i="1" s="1"/>
  <c r="BO8" i="2" s="1"/>
  <c r="J70" i="3" s="1"/>
  <c r="P2140" i="1"/>
  <c r="P2132" i="1"/>
  <c r="P2124" i="1"/>
  <c r="P2111" i="1"/>
  <c r="P2105" i="1"/>
  <c r="P2093" i="1"/>
  <c r="P2049" i="1"/>
  <c r="P2041" i="1"/>
  <c r="P2033" i="1"/>
  <c r="P2025" i="1"/>
  <c r="P2012" i="1"/>
  <c r="P3753" i="1"/>
  <c r="P3750" i="1"/>
  <c r="P3742" i="1"/>
  <c r="P3628" i="1"/>
  <c r="P3622" i="1"/>
  <c r="P3620" i="1"/>
  <c r="P3617" i="1"/>
  <c r="P3612" i="1"/>
  <c r="P3606" i="1"/>
  <c r="P3506" i="1"/>
  <c r="P3498" i="1"/>
  <c r="P3490" i="1"/>
  <c r="P3484" i="1"/>
  <c r="P3482" i="1"/>
  <c r="P3372" i="1"/>
  <c r="P3364" i="1"/>
  <c r="P3287" i="1"/>
  <c r="P3279" i="1"/>
  <c r="P3273" i="1"/>
  <c r="P3271" i="1"/>
  <c r="P3268" i="1"/>
  <c r="P3265" i="1"/>
  <c r="P3258" i="1"/>
  <c r="P3250" i="1"/>
  <c r="P3242" i="1"/>
  <c r="P3234" i="1"/>
  <c r="P3219" i="1"/>
  <c r="P3213" i="1"/>
  <c r="P3208" i="1"/>
  <c r="P3205" i="1"/>
  <c r="P3203" i="1"/>
  <c r="P2229" i="1"/>
  <c r="Q2229" i="1" s="1"/>
  <c r="BQ22" i="2" s="1"/>
  <c r="X72" i="3" s="1"/>
  <c r="P2226" i="1"/>
  <c r="Q2226" i="1" s="1"/>
  <c r="BQ19" i="2" s="1"/>
  <c r="U72" i="3" s="1"/>
  <c r="P2218" i="1"/>
  <c r="Q2218" i="1" s="1"/>
  <c r="BQ11" i="2" s="1"/>
  <c r="M72" i="3" s="1"/>
  <c r="P2213" i="1"/>
  <c r="Q2213" i="1" s="1"/>
  <c r="BQ6" i="2" s="1"/>
  <c r="H72" i="3" s="1"/>
  <c r="P1791" i="1"/>
  <c r="P1789" i="1"/>
  <c r="P1783" i="1"/>
  <c r="P1781" i="1"/>
  <c r="P1768" i="1"/>
  <c r="P1762" i="1"/>
  <c r="P1760" i="1"/>
  <c r="P1754" i="1"/>
  <c r="P1752" i="1"/>
  <c r="P1677" i="1"/>
  <c r="P1671" i="1"/>
  <c r="P1663" i="1"/>
  <c r="P1653" i="1"/>
  <c r="P1640" i="1"/>
  <c r="P1634" i="1"/>
  <c r="P1632" i="1"/>
  <c r="P1626" i="1"/>
  <c r="P1613" i="1"/>
  <c r="P1605" i="1"/>
  <c r="P1550" i="1"/>
  <c r="P1595" i="1"/>
  <c r="P1545" i="1"/>
  <c r="P1543" i="1"/>
  <c r="P1535" i="1"/>
  <c r="P1522" i="1"/>
  <c r="P1514" i="1"/>
  <c r="P1485" i="1"/>
  <c r="P1469" i="1"/>
  <c r="P3607" i="1"/>
  <c r="P3485" i="1"/>
  <c r="P3274" i="1"/>
  <c r="P3253" i="1"/>
  <c r="P3237" i="1"/>
  <c r="P1800" i="1"/>
  <c r="P1646" i="1"/>
  <c r="P1506" i="1"/>
  <c r="P1425" i="1"/>
  <c r="P1624" i="1"/>
  <c r="P1417" i="1"/>
  <c r="P3211" i="1"/>
  <c r="P2234" i="1"/>
  <c r="Q2234" i="1" s="1"/>
  <c r="BQ27" i="2" s="1"/>
  <c r="AC72" i="3" s="1"/>
  <c r="P3743" i="1"/>
  <c r="P3625" i="1"/>
  <c r="P3608" i="1"/>
  <c r="P3379" i="1"/>
  <c r="P3369" i="1"/>
  <c r="P2223" i="1"/>
  <c r="Q2223" i="1" s="1"/>
  <c r="BQ16" i="2" s="1"/>
  <c r="R72" i="3" s="1"/>
  <c r="P2216" i="1"/>
  <c r="Q2216" i="1" s="1"/>
  <c r="BQ9" i="2" s="1"/>
  <c r="K72" i="3" s="1"/>
  <c r="P2212" i="1"/>
  <c r="Q2212" i="1" s="1"/>
  <c r="BQ5" i="2" s="1"/>
  <c r="G72" i="3" s="1"/>
  <c r="P1801" i="1"/>
  <c r="P1798" i="1"/>
  <c r="P1796" i="1"/>
  <c r="P1784" i="1"/>
  <c r="P1764" i="1"/>
  <c r="P1672" i="1"/>
  <c r="P1666" i="1"/>
  <c r="P1644" i="1"/>
  <c r="P1641" i="1"/>
  <c r="P1639" i="1"/>
  <c r="P1635" i="1"/>
  <c r="P1614" i="1"/>
  <c r="P1612" i="1"/>
  <c r="P1608" i="1"/>
  <c r="P1603" i="1"/>
  <c r="P1548" i="1"/>
  <c r="P1529" i="1"/>
  <c r="P1516" i="1"/>
  <c r="P1508" i="1"/>
  <c r="P1500" i="1"/>
  <c r="P1479" i="1"/>
  <c r="P1471" i="1"/>
  <c r="P1427" i="1"/>
  <c r="P1419" i="1"/>
  <c r="P1409" i="1"/>
  <c r="P1368" i="1"/>
  <c r="P3751" i="1"/>
  <c r="P3745" i="1"/>
  <c r="P3501" i="1"/>
  <c r="P3245" i="1"/>
  <c r="P3210" i="1"/>
  <c r="P2231" i="1"/>
  <c r="Q2231" i="1" s="1"/>
  <c r="BQ24" i="2" s="1"/>
  <c r="Z72" i="3" s="1"/>
  <c r="P2210" i="1"/>
  <c r="Q2210" i="1" s="1"/>
  <c r="BQ3" i="2" s="1"/>
  <c r="P1799" i="1"/>
  <c r="P1793" i="1"/>
  <c r="P1769" i="1"/>
  <c r="P1670" i="1"/>
  <c r="P1615" i="1"/>
  <c r="P1520" i="1"/>
  <c r="P1475" i="1"/>
  <c r="P1151" i="1"/>
  <c r="P2384" i="1"/>
  <c r="P2376" i="1"/>
  <c r="P2368" i="1"/>
  <c r="P2262" i="1"/>
  <c r="P2254" i="1"/>
  <c r="P2246" i="1"/>
  <c r="P2169" i="1"/>
  <c r="Q2169" i="1" s="1"/>
  <c r="BO24" i="2" s="1"/>
  <c r="Z70" i="3" s="1"/>
  <c r="P2159" i="1"/>
  <c r="Q2159" i="1" s="1"/>
  <c r="BO14" i="2" s="1"/>
  <c r="P70" i="3" s="1"/>
  <c r="P2151" i="1"/>
  <c r="Q2151" i="1" s="1"/>
  <c r="BO6" i="2" s="1"/>
  <c r="H70" i="3" s="1"/>
  <c r="P2130" i="1"/>
  <c r="P2122" i="1"/>
  <c r="P2109" i="1"/>
  <c r="P2101" i="1"/>
  <c r="P2091" i="1"/>
  <c r="P2047" i="1"/>
  <c r="P2039" i="1"/>
  <c r="P2031" i="1"/>
  <c r="P2018" i="1"/>
  <c r="P2010" i="1"/>
  <c r="P3746" i="1"/>
  <c r="P3740" i="1"/>
  <c r="P3732" i="1"/>
  <c r="P3626" i="1"/>
  <c r="P3621" i="1"/>
  <c r="P3618" i="1"/>
  <c r="P3610" i="1"/>
  <c r="P3504" i="1"/>
  <c r="P3496" i="1"/>
  <c r="P3488" i="1"/>
  <c r="P3382" i="1"/>
  <c r="P3370" i="1"/>
  <c r="P3365" i="1"/>
  <c r="P3362" i="1"/>
  <c r="P3285" i="1"/>
  <c r="P3277" i="1"/>
  <c r="P3269" i="1"/>
  <c r="P3256" i="1"/>
  <c r="P3251" i="1"/>
  <c r="P3248" i="1"/>
  <c r="P3240" i="1"/>
  <c r="P3217" i="1"/>
  <c r="N158" i="1"/>
  <c r="P3627" i="1"/>
  <c r="P2233" i="1"/>
  <c r="Q2233" i="1" s="1"/>
  <c r="BQ26" i="2" s="1"/>
  <c r="AB72" i="3" s="1"/>
  <c r="P3754" i="1"/>
  <c r="P3749" i="1"/>
  <c r="P3613" i="1"/>
  <c r="P3499" i="1"/>
  <c r="P3491" i="1"/>
  <c r="P3288" i="1"/>
  <c r="P3264" i="1"/>
  <c r="P3243" i="1"/>
  <c r="P3220" i="1"/>
  <c r="P3209" i="1"/>
  <c r="P2380" i="1"/>
  <c r="P2372" i="1"/>
  <c r="P2258" i="1"/>
  <c r="P2242" i="1"/>
  <c r="P2173" i="1"/>
  <c r="Q2173" i="1" s="1"/>
  <c r="BO28" i="2" s="1"/>
  <c r="AD70" i="3" s="1"/>
  <c r="P2165" i="1"/>
  <c r="Q2165" i="1" s="1"/>
  <c r="BO20" i="2" s="1"/>
  <c r="V70" i="3" s="1"/>
  <c r="P2142" i="1"/>
  <c r="P2134" i="1"/>
  <c r="P2126" i="1"/>
  <c r="P2118" i="1"/>
  <c r="P2087" i="1"/>
  <c r="P2043" i="1"/>
  <c r="P2035" i="1"/>
  <c r="P2027" i="1"/>
  <c r="P3736" i="1"/>
  <c r="P3733" i="1"/>
  <c r="P3630" i="1"/>
  <c r="P3619" i="1"/>
  <c r="P3614" i="1"/>
  <c r="P3505" i="1"/>
  <c r="P3500" i="1"/>
  <c r="P3492" i="1"/>
  <c r="P3481" i="1"/>
  <c r="P3366" i="1"/>
  <c r="P3363" i="1"/>
  <c r="P3289" i="1"/>
  <c r="P3281" i="1"/>
  <c r="P3270" i="1"/>
  <c r="P3252" i="1"/>
  <c r="P3246" i="1"/>
  <c r="P3244" i="1"/>
  <c r="P3236" i="1"/>
  <c r="P3221" i="1"/>
  <c r="P3207" i="1"/>
  <c r="P3202" i="1"/>
  <c r="P2515" i="1"/>
  <c r="P2382" i="1"/>
  <c r="P2374" i="1"/>
  <c r="P2366" i="1"/>
  <c r="P2260" i="1"/>
  <c r="P2252" i="1"/>
  <c r="P2167" i="1"/>
  <c r="Q2167" i="1" s="1"/>
  <c r="BO22" i="2" s="1"/>
  <c r="X70" i="3" s="1"/>
  <c r="P2157" i="1"/>
  <c r="Q2157" i="1" s="1"/>
  <c r="BO12" i="2" s="1"/>
  <c r="N70" i="3" s="1"/>
  <c r="P2149" i="1"/>
  <c r="Q2149" i="1" s="1"/>
  <c r="BO4" i="2" s="1"/>
  <c r="F70" i="3" s="1"/>
  <c r="P2136" i="1"/>
  <c r="P2128" i="1"/>
  <c r="P2120" i="1"/>
  <c r="P2107" i="1"/>
  <c r="P2099" i="1"/>
  <c r="P2089" i="1"/>
  <c r="P2045" i="1"/>
  <c r="P3744" i="1"/>
  <c r="P3624" i="1"/>
  <c r="P1895" i="1"/>
  <c r="P3254" i="1"/>
  <c r="P3223" i="1"/>
  <c r="P3104" i="1"/>
  <c r="P2763" i="1"/>
  <c r="P1771" i="1"/>
  <c r="P2037" i="1"/>
  <c r="P2029" i="1"/>
  <c r="P2016" i="1"/>
  <c r="P2008" i="1"/>
  <c r="P3752" i="1"/>
  <c r="P3738" i="1"/>
  <c r="P3730" i="1"/>
  <c r="P3616" i="1"/>
  <c r="P3502" i="1"/>
  <c r="P3494" i="1"/>
  <c r="P3486" i="1"/>
  <c r="P3380" i="1"/>
  <c r="P3376" i="1"/>
  <c r="P3368" i="1"/>
  <c r="P3358" i="1"/>
  <c r="P3283" i="1"/>
  <c r="P3275" i="1"/>
  <c r="P3267" i="1"/>
  <c r="P3238" i="1"/>
  <c r="P3227" i="1"/>
  <c r="P3215" i="1"/>
  <c r="P3228" i="1"/>
  <c r="P1802" i="1"/>
  <c r="P2050" i="1"/>
  <c r="P1864" i="1"/>
  <c r="P2639" i="1"/>
  <c r="P2887" i="1"/>
  <c r="P531" i="1"/>
  <c r="Q531" i="1" s="1"/>
  <c r="N29" i="2" s="1"/>
  <c r="AE21" i="3" s="1"/>
  <c r="AE19" i="23" s="1"/>
  <c r="L159" i="1"/>
  <c r="P2670" i="1"/>
  <c r="P3631" i="1"/>
  <c r="P1430" i="1"/>
  <c r="P2732" i="1"/>
  <c r="P1027" i="1"/>
  <c r="P1647" i="1"/>
  <c r="P3755" i="1"/>
  <c r="P2546" i="1"/>
  <c r="P2143" i="1"/>
  <c r="P1616" i="1"/>
  <c r="P1554" i="1"/>
  <c r="P1399" i="1"/>
  <c r="L156" i="1"/>
  <c r="P2391" i="1"/>
  <c r="P1523" i="1"/>
  <c r="P1275" i="1"/>
  <c r="P3507" i="1"/>
  <c r="P2577" i="1"/>
  <c r="P655" i="1"/>
  <c r="Q655" i="1" s="1"/>
  <c r="R29" i="2" s="1"/>
  <c r="AE25" i="3" s="1"/>
  <c r="P2019" i="1"/>
  <c r="P779" i="1"/>
  <c r="Q779" i="1" s="1"/>
  <c r="V29" i="2" s="1"/>
  <c r="AE29" i="3" s="1"/>
  <c r="P3290" i="1"/>
  <c r="P903" i="1"/>
  <c r="P2112" i="1"/>
  <c r="P1492" i="1"/>
  <c r="P407" i="1"/>
  <c r="Q407" i="1" s="1"/>
  <c r="J29" i="2" s="1"/>
  <c r="AE17" i="3" s="1"/>
  <c r="P2701" i="1"/>
  <c r="P2267" i="1"/>
  <c r="P2174" i="1"/>
  <c r="Q2174" i="1" s="1"/>
  <c r="BO29" i="2" s="1"/>
  <c r="AE70" i="3" s="1"/>
  <c r="P2236" i="1"/>
  <c r="Q2236" i="1" s="1"/>
  <c r="BQ29" i="2" s="1"/>
  <c r="AE72" i="3" s="1"/>
  <c r="P3259" i="1"/>
  <c r="P2608" i="1"/>
  <c r="P1678" i="1"/>
  <c r="P3383" i="1"/>
  <c r="P2794" i="1"/>
  <c r="O3846" i="1"/>
  <c r="O3845" i="1"/>
  <c r="O3847" i="1"/>
  <c r="O3844" i="1"/>
  <c r="O3843" i="1"/>
  <c r="O3842" i="1"/>
  <c r="O3840" i="1"/>
  <c r="O3841" i="1"/>
  <c r="O3839" i="1"/>
  <c r="O3822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M3848" i="1"/>
  <c r="M3847" i="1"/>
  <c r="M3845" i="1"/>
  <c r="M3846" i="1"/>
  <c r="M3844" i="1"/>
  <c r="M3843" i="1"/>
  <c r="M3842" i="1"/>
  <c r="M3841" i="1"/>
  <c r="M3839" i="1"/>
  <c r="M3840" i="1"/>
  <c r="M3822" i="1"/>
  <c r="M3838" i="1"/>
  <c r="M3837" i="1"/>
  <c r="M3836" i="1"/>
  <c r="M3835" i="1"/>
  <c r="M3834" i="1"/>
  <c r="M3833" i="1"/>
  <c r="M3832" i="1"/>
  <c r="M3831" i="1"/>
  <c r="M3830" i="1"/>
  <c r="M3829" i="1"/>
  <c r="M3828" i="1"/>
  <c r="M3827" i="1"/>
  <c r="M3826" i="1"/>
  <c r="M3825" i="1"/>
  <c r="M3824" i="1"/>
  <c r="M3823" i="1"/>
  <c r="N3692" i="1"/>
  <c r="N3690" i="1"/>
  <c r="N3691" i="1"/>
  <c r="N3687" i="1"/>
  <c r="N3688" i="1"/>
  <c r="N3689" i="1"/>
  <c r="N3685" i="1"/>
  <c r="N3686" i="1"/>
  <c r="N3684" i="1"/>
  <c r="N3667" i="1"/>
  <c r="N3683" i="1"/>
  <c r="N3682" i="1"/>
  <c r="N3681" i="1"/>
  <c r="N3680" i="1"/>
  <c r="N3679" i="1"/>
  <c r="N3678" i="1"/>
  <c r="N3677" i="1"/>
  <c r="N3676" i="1"/>
  <c r="N3675" i="1"/>
  <c r="N3674" i="1"/>
  <c r="N3673" i="1"/>
  <c r="N3672" i="1"/>
  <c r="N3671" i="1"/>
  <c r="N3670" i="1"/>
  <c r="N3669" i="1"/>
  <c r="N3668" i="1"/>
  <c r="O3536" i="1"/>
  <c r="O3535" i="1"/>
  <c r="O3537" i="1"/>
  <c r="O3534" i="1"/>
  <c r="O3533" i="1"/>
  <c r="O3532" i="1"/>
  <c r="O3530" i="1"/>
  <c r="O3531" i="1"/>
  <c r="O3529" i="1"/>
  <c r="O3512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M3538" i="1"/>
  <c r="M3537" i="1"/>
  <c r="M3536" i="1"/>
  <c r="M3535" i="1"/>
  <c r="M3532" i="1"/>
  <c r="M3534" i="1"/>
  <c r="M3533" i="1"/>
  <c r="M3531" i="1"/>
  <c r="M3529" i="1"/>
  <c r="M3530" i="1"/>
  <c r="M3512" i="1"/>
  <c r="M3528" i="1"/>
  <c r="M3527" i="1"/>
  <c r="M3526" i="1"/>
  <c r="M3525" i="1"/>
  <c r="M3524" i="1"/>
  <c r="M3523" i="1"/>
  <c r="M3522" i="1"/>
  <c r="M3521" i="1"/>
  <c r="M3520" i="1"/>
  <c r="M3519" i="1"/>
  <c r="M3518" i="1"/>
  <c r="M3517" i="1"/>
  <c r="M3516" i="1"/>
  <c r="M3515" i="1"/>
  <c r="M3514" i="1"/>
  <c r="M3513" i="1"/>
  <c r="N3351" i="1"/>
  <c r="N3349" i="1"/>
  <c r="N3350" i="1"/>
  <c r="N3347" i="1"/>
  <c r="N3346" i="1"/>
  <c r="N3348" i="1"/>
  <c r="N3344" i="1"/>
  <c r="N3345" i="1"/>
  <c r="N3343" i="1"/>
  <c r="N3326" i="1"/>
  <c r="N3342" i="1"/>
  <c r="N3341" i="1"/>
  <c r="N3340" i="1"/>
  <c r="N3339" i="1"/>
  <c r="N3338" i="1"/>
  <c r="N3337" i="1"/>
  <c r="N3336" i="1"/>
  <c r="N3335" i="1"/>
  <c r="N3334" i="1"/>
  <c r="N3333" i="1"/>
  <c r="N3332" i="1"/>
  <c r="N3331" i="1"/>
  <c r="N3330" i="1"/>
  <c r="N3329" i="1"/>
  <c r="N3328" i="1"/>
  <c r="N3327" i="1"/>
  <c r="K3135" i="1"/>
  <c r="K3134" i="1"/>
  <c r="K3132" i="1"/>
  <c r="K3133" i="1"/>
  <c r="K3131" i="1"/>
  <c r="K3129" i="1"/>
  <c r="K3130" i="1"/>
  <c r="K3128" i="1"/>
  <c r="K3126" i="1"/>
  <c r="K3127" i="1"/>
  <c r="K3111" i="1"/>
  <c r="K3115" i="1"/>
  <c r="K3119" i="1"/>
  <c r="K3124" i="1"/>
  <c r="K3122" i="1"/>
  <c r="K3112" i="1"/>
  <c r="K3116" i="1"/>
  <c r="K3120" i="1"/>
  <c r="K3113" i="1"/>
  <c r="K3117" i="1"/>
  <c r="K3121" i="1"/>
  <c r="K3125" i="1"/>
  <c r="K3123" i="1"/>
  <c r="K3110" i="1"/>
  <c r="K3114" i="1"/>
  <c r="K3118" i="1"/>
  <c r="K3109" i="1"/>
  <c r="N3072" i="1"/>
  <c r="N3070" i="1"/>
  <c r="N3071" i="1"/>
  <c r="N3067" i="1"/>
  <c r="N3068" i="1"/>
  <c r="N3069" i="1"/>
  <c r="N3065" i="1"/>
  <c r="N3066" i="1"/>
  <c r="N3064" i="1"/>
  <c r="N3047" i="1"/>
  <c r="N3063" i="1"/>
  <c r="N3062" i="1"/>
  <c r="N3061" i="1"/>
  <c r="N3060" i="1"/>
  <c r="N3059" i="1"/>
  <c r="N3058" i="1"/>
  <c r="N3057" i="1"/>
  <c r="N3056" i="1"/>
  <c r="N3055" i="1"/>
  <c r="N3054" i="1"/>
  <c r="N3053" i="1"/>
  <c r="N3052" i="1"/>
  <c r="N3051" i="1"/>
  <c r="N3050" i="1"/>
  <c r="N3049" i="1"/>
  <c r="N3048" i="1"/>
  <c r="O2949" i="1"/>
  <c r="O2947" i="1"/>
  <c r="O2946" i="1"/>
  <c r="O2948" i="1"/>
  <c r="O2944" i="1"/>
  <c r="O2945" i="1"/>
  <c r="O2943" i="1"/>
  <c r="O2941" i="1"/>
  <c r="O2942" i="1"/>
  <c r="O2940" i="1"/>
  <c r="O2939" i="1"/>
  <c r="O2937" i="1"/>
  <c r="O2935" i="1"/>
  <c r="O2933" i="1"/>
  <c r="O2931" i="1"/>
  <c r="O2929" i="1"/>
  <c r="O2927" i="1"/>
  <c r="O2925" i="1"/>
  <c r="O2923" i="1"/>
  <c r="O2938" i="1"/>
  <c r="O2936" i="1"/>
  <c r="O2934" i="1"/>
  <c r="O2932" i="1"/>
  <c r="O2930" i="1"/>
  <c r="O2928" i="1"/>
  <c r="O2926" i="1"/>
  <c r="O2924" i="1"/>
  <c r="M2949" i="1"/>
  <c r="M2948" i="1"/>
  <c r="M2947" i="1"/>
  <c r="M2946" i="1"/>
  <c r="M2943" i="1"/>
  <c r="M2944" i="1"/>
  <c r="M2945" i="1"/>
  <c r="M2942" i="1"/>
  <c r="M2940" i="1"/>
  <c r="M2941" i="1"/>
  <c r="M2923" i="1"/>
  <c r="M2939" i="1"/>
  <c r="M2938" i="1"/>
  <c r="M2937" i="1"/>
  <c r="M2936" i="1"/>
  <c r="M2935" i="1"/>
  <c r="M2934" i="1"/>
  <c r="M2933" i="1"/>
  <c r="M2932" i="1"/>
  <c r="M2931" i="1"/>
  <c r="M2930" i="1"/>
  <c r="M2929" i="1"/>
  <c r="M2928" i="1"/>
  <c r="M2927" i="1"/>
  <c r="M2926" i="1"/>
  <c r="M2925" i="1"/>
  <c r="M2924" i="1"/>
  <c r="O2484" i="1"/>
  <c r="O2482" i="1"/>
  <c r="O2481" i="1"/>
  <c r="O2483" i="1"/>
  <c r="O2480" i="1"/>
  <c r="O2479" i="1"/>
  <c r="O2478" i="1"/>
  <c r="O2476" i="1"/>
  <c r="O2477" i="1"/>
  <c r="O2475" i="1"/>
  <c r="O2458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N2329" i="1"/>
  <c r="N2327" i="1"/>
  <c r="N2328" i="1"/>
  <c r="N2326" i="1"/>
  <c r="N2323" i="1"/>
  <c r="N2324" i="1"/>
  <c r="N2325" i="1"/>
  <c r="N2321" i="1"/>
  <c r="N2322" i="1"/>
  <c r="N2320" i="1"/>
  <c r="N2303" i="1"/>
  <c r="N2319" i="1"/>
  <c r="N2318" i="1"/>
  <c r="N2317" i="1"/>
  <c r="N2316" i="1"/>
  <c r="N2315" i="1"/>
  <c r="N2314" i="1"/>
  <c r="N2313" i="1"/>
  <c r="N2312" i="1"/>
  <c r="N2311" i="1"/>
  <c r="N2310" i="1"/>
  <c r="N2309" i="1"/>
  <c r="N2308" i="1"/>
  <c r="N2307" i="1"/>
  <c r="N2306" i="1"/>
  <c r="N2305" i="1"/>
  <c r="N2304" i="1"/>
  <c r="O1926" i="1"/>
  <c r="O1923" i="1"/>
  <c r="O1925" i="1"/>
  <c r="O1922" i="1"/>
  <c r="O1921" i="1"/>
  <c r="O1924" i="1"/>
  <c r="O1920" i="1"/>
  <c r="O1918" i="1"/>
  <c r="O1919" i="1"/>
  <c r="O1917" i="1"/>
  <c r="O1900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M1926" i="1"/>
  <c r="M1923" i="1"/>
  <c r="M1925" i="1"/>
  <c r="M1924" i="1"/>
  <c r="M1920" i="1"/>
  <c r="M1922" i="1"/>
  <c r="M1921" i="1"/>
  <c r="M1919" i="1"/>
  <c r="M1917" i="1"/>
  <c r="M1918" i="1"/>
  <c r="M1900" i="1"/>
  <c r="M1916" i="1"/>
  <c r="M1915" i="1"/>
  <c r="M1914" i="1"/>
  <c r="M1913" i="1"/>
  <c r="M1912" i="1"/>
  <c r="M1911" i="1"/>
  <c r="M1910" i="1"/>
  <c r="M1909" i="1"/>
  <c r="M1908" i="1"/>
  <c r="M1907" i="1"/>
  <c r="M1906" i="1"/>
  <c r="M1905" i="1"/>
  <c r="M1904" i="1"/>
  <c r="M1903" i="1"/>
  <c r="M1902" i="1"/>
  <c r="M1901" i="1"/>
  <c r="N1461" i="1"/>
  <c r="N1459" i="1"/>
  <c r="N1458" i="1"/>
  <c r="N1460" i="1"/>
  <c r="N1456" i="1"/>
  <c r="N1457" i="1"/>
  <c r="N1455" i="1"/>
  <c r="N1453" i="1"/>
  <c r="N1454" i="1"/>
  <c r="N1452" i="1"/>
  <c r="N1435" i="1"/>
  <c r="N1451" i="1"/>
  <c r="N1450" i="1"/>
  <c r="N1449" i="1"/>
  <c r="N1448" i="1"/>
  <c r="N1447" i="1"/>
  <c r="N1446" i="1"/>
  <c r="N1445" i="1"/>
  <c r="N1444" i="1"/>
  <c r="N1443" i="1"/>
  <c r="N1442" i="1"/>
  <c r="N1441" i="1"/>
  <c r="N1440" i="1"/>
  <c r="N1439" i="1"/>
  <c r="N1438" i="1"/>
  <c r="N1437" i="1"/>
  <c r="N1436" i="1"/>
  <c r="L1461" i="1"/>
  <c r="L1460" i="1"/>
  <c r="L1459" i="1"/>
  <c r="L1458" i="1"/>
  <c r="L1457" i="1"/>
  <c r="L1456" i="1"/>
  <c r="L1454" i="1"/>
  <c r="L1452" i="1"/>
  <c r="L1455" i="1"/>
  <c r="L1453" i="1"/>
  <c r="L1435" i="1"/>
  <c r="L1451" i="1"/>
  <c r="L1450" i="1"/>
  <c r="L1449" i="1"/>
  <c r="L1448" i="1"/>
  <c r="L1447" i="1"/>
  <c r="L1446" i="1"/>
  <c r="L1445" i="1"/>
  <c r="L1444" i="1"/>
  <c r="L1443" i="1"/>
  <c r="L1442" i="1"/>
  <c r="L1441" i="1"/>
  <c r="L1440" i="1"/>
  <c r="L1439" i="1"/>
  <c r="L1438" i="1"/>
  <c r="L1437" i="1"/>
  <c r="L1436" i="1"/>
  <c r="O1213" i="1"/>
  <c r="O1211" i="1"/>
  <c r="O1210" i="1"/>
  <c r="O1212" i="1"/>
  <c r="O1208" i="1"/>
  <c r="O1209" i="1"/>
  <c r="O1205" i="1"/>
  <c r="O1206" i="1"/>
  <c r="O1204" i="1"/>
  <c r="O1207" i="1"/>
  <c r="O1187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M1213" i="1"/>
  <c r="M1212" i="1"/>
  <c r="M1211" i="1"/>
  <c r="M1210" i="1"/>
  <c r="M1208" i="1"/>
  <c r="M1209" i="1"/>
  <c r="M1206" i="1"/>
  <c r="M1204" i="1"/>
  <c r="M1207" i="1"/>
  <c r="M1205" i="1"/>
  <c r="M1187" i="1"/>
  <c r="M1203" i="1"/>
  <c r="M1202" i="1"/>
  <c r="M1201" i="1"/>
  <c r="M1200" i="1"/>
  <c r="M1199" i="1"/>
  <c r="M1198" i="1"/>
  <c r="M1197" i="1"/>
  <c r="M1196" i="1"/>
  <c r="M1195" i="1"/>
  <c r="M1194" i="1"/>
  <c r="M1193" i="1"/>
  <c r="M1192" i="1"/>
  <c r="M1191" i="1"/>
  <c r="M1190" i="1"/>
  <c r="M1189" i="1"/>
  <c r="M1188" i="1"/>
  <c r="N1058" i="1"/>
  <c r="N1056" i="1"/>
  <c r="N1055" i="1"/>
  <c r="N1057" i="1"/>
  <c r="N1054" i="1"/>
  <c r="N1053" i="1"/>
  <c r="N1052" i="1"/>
  <c r="N1050" i="1"/>
  <c r="N1051" i="1"/>
  <c r="N1049" i="1"/>
  <c r="N1032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L1057" i="1"/>
  <c r="L1056" i="1"/>
  <c r="L1055" i="1"/>
  <c r="L1053" i="1"/>
  <c r="L1054" i="1"/>
  <c r="L1051" i="1"/>
  <c r="L1049" i="1"/>
  <c r="L1052" i="1"/>
  <c r="L1050" i="1"/>
  <c r="L1032" i="1"/>
  <c r="L1048" i="1"/>
  <c r="L1047" i="1"/>
  <c r="L1046" i="1"/>
  <c r="L1045" i="1"/>
  <c r="L1044" i="1"/>
  <c r="L1043" i="1"/>
  <c r="L1042" i="1"/>
  <c r="L1041" i="1"/>
  <c r="L1040" i="1"/>
  <c r="L1039" i="1"/>
  <c r="L1038" i="1"/>
  <c r="L1037" i="1"/>
  <c r="L1036" i="1"/>
  <c r="L1035" i="1"/>
  <c r="L1034" i="1"/>
  <c r="L1033" i="1"/>
  <c r="O872" i="1"/>
  <c r="O870" i="1"/>
  <c r="O869" i="1"/>
  <c r="O871" i="1"/>
  <c r="O868" i="1"/>
  <c r="O867" i="1"/>
  <c r="O864" i="1"/>
  <c r="O865" i="1"/>
  <c r="O863" i="1"/>
  <c r="O866" i="1"/>
  <c r="O846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M871" i="1"/>
  <c r="M870" i="1"/>
  <c r="M869" i="1"/>
  <c r="M868" i="1"/>
  <c r="M867" i="1"/>
  <c r="M865" i="1"/>
  <c r="M863" i="1"/>
  <c r="M866" i="1"/>
  <c r="M864" i="1"/>
  <c r="M846" i="1"/>
  <c r="M862" i="1"/>
  <c r="M861" i="1"/>
  <c r="M860" i="1"/>
  <c r="M859" i="1"/>
  <c r="M858" i="1"/>
  <c r="M857" i="1"/>
  <c r="M856" i="1"/>
  <c r="M855" i="1"/>
  <c r="M854" i="1"/>
  <c r="M853" i="1"/>
  <c r="M852" i="1"/>
  <c r="M851" i="1"/>
  <c r="M850" i="1"/>
  <c r="M849" i="1"/>
  <c r="M848" i="1"/>
  <c r="M847" i="1"/>
  <c r="N746" i="1"/>
  <c r="N745" i="1"/>
  <c r="N747" i="1"/>
  <c r="N743" i="1"/>
  <c r="N744" i="1"/>
  <c r="N742" i="1"/>
  <c r="N740" i="1"/>
  <c r="N741" i="1"/>
  <c r="N739" i="1"/>
  <c r="N722" i="1"/>
  <c r="N738" i="1"/>
  <c r="N737" i="1"/>
  <c r="N736" i="1"/>
  <c r="N735" i="1"/>
  <c r="N734" i="1"/>
  <c r="N733" i="1"/>
  <c r="N732" i="1"/>
  <c r="N731" i="1"/>
  <c r="N730" i="1"/>
  <c r="N729" i="1"/>
  <c r="N728" i="1"/>
  <c r="N727" i="1"/>
  <c r="N726" i="1"/>
  <c r="N725" i="1"/>
  <c r="N724" i="1"/>
  <c r="N723" i="1"/>
  <c r="J748" i="1"/>
  <c r="J746" i="1"/>
  <c r="J745" i="1"/>
  <c r="J747" i="1"/>
  <c r="J743" i="1"/>
  <c r="J744" i="1"/>
  <c r="J742" i="1"/>
  <c r="J740" i="1"/>
  <c r="J741" i="1"/>
  <c r="J739" i="1"/>
  <c r="J722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O593" i="1"/>
  <c r="O591" i="1"/>
  <c r="O590" i="1"/>
  <c r="O592" i="1"/>
  <c r="O588" i="1"/>
  <c r="O589" i="1"/>
  <c r="O585" i="1"/>
  <c r="O586" i="1"/>
  <c r="O584" i="1"/>
  <c r="O587" i="1"/>
  <c r="O567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M593" i="1"/>
  <c r="M592" i="1"/>
  <c r="M591" i="1"/>
  <c r="M590" i="1"/>
  <c r="M588" i="1"/>
  <c r="M589" i="1"/>
  <c r="M586" i="1"/>
  <c r="M584" i="1"/>
  <c r="M587" i="1"/>
  <c r="M585" i="1"/>
  <c r="M567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N436" i="1"/>
  <c r="N435" i="1"/>
  <c r="N437" i="1"/>
  <c r="N433" i="1"/>
  <c r="N434" i="1"/>
  <c r="N432" i="1"/>
  <c r="N430" i="1"/>
  <c r="N431" i="1"/>
  <c r="N429" i="1"/>
  <c r="N412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416" i="1"/>
  <c r="N415" i="1"/>
  <c r="N414" i="1"/>
  <c r="N413" i="1"/>
  <c r="L438" i="1"/>
  <c r="L437" i="1"/>
  <c r="L436" i="1"/>
  <c r="L435" i="1"/>
  <c r="L433" i="1"/>
  <c r="L434" i="1"/>
  <c r="L431" i="1"/>
  <c r="L429" i="1"/>
  <c r="L432" i="1"/>
  <c r="L430" i="1"/>
  <c r="L412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J283" i="1"/>
  <c r="J281" i="1"/>
  <c r="J280" i="1"/>
  <c r="J279" i="1"/>
  <c r="J282" i="1"/>
  <c r="J278" i="1"/>
  <c r="J277" i="1"/>
  <c r="J275" i="1"/>
  <c r="J276" i="1"/>
  <c r="J274" i="1"/>
  <c r="J257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O159" i="1"/>
  <c r="O155" i="1"/>
  <c r="O157" i="1"/>
  <c r="O133" i="1"/>
  <c r="O153" i="1"/>
  <c r="O149" i="1"/>
  <c r="O148" i="1"/>
  <c r="O147" i="1"/>
  <c r="O146" i="1"/>
  <c r="O145" i="1"/>
  <c r="O144" i="1"/>
  <c r="O143" i="1"/>
  <c r="O142" i="1"/>
  <c r="O141" i="1"/>
  <c r="O139" i="1"/>
  <c r="O138" i="1"/>
  <c r="O137" i="1"/>
  <c r="O136" i="1"/>
  <c r="O135" i="1"/>
  <c r="O134" i="1"/>
  <c r="M155" i="1"/>
  <c r="M157" i="1"/>
  <c r="M133" i="1"/>
  <c r="M149" i="1"/>
  <c r="M148" i="1"/>
  <c r="M147" i="1"/>
  <c r="M146" i="1"/>
  <c r="M145" i="1"/>
  <c r="M144" i="1"/>
  <c r="M143" i="1"/>
  <c r="M142" i="1"/>
  <c r="M141" i="1"/>
  <c r="M139" i="1"/>
  <c r="M138" i="1"/>
  <c r="M137" i="1"/>
  <c r="M136" i="1"/>
  <c r="M135" i="1"/>
  <c r="M134" i="1"/>
  <c r="O3723" i="1"/>
  <c r="O3721" i="1"/>
  <c r="O3722" i="1"/>
  <c r="O3719" i="1"/>
  <c r="O3720" i="1"/>
  <c r="O3718" i="1"/>
  <c r="O3716" i="1"/>
  <c r="O3717" i="1"/>
  <c r="O3715" i="1"/>
  <c r="O3698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N3569" i="1"/>
  <c r="N3568" i="1"/>
  <c r="N3567" i="1"/>
  <c r="N3566" i="1"/>
  <c r="N3564" i="1"/>
  <c r="N3563" i="1"/>
  <c r="N3565" i="1"/>
  <c r="N3561" i="1"/>
  <c r="N3562" i="1"/>
  <c r="N3560" i="1"/>
  <c r="N3543" i="1"/>
  <c r="N3559" i="1"/>
  <c r="N3558" i="1"/>
  <c r="N3557" i="1"/>
  <c r="N3556" i="1"/>
  <c r="N3555" i="1"/>
  <c r="N3554" i="1"/>
  <c r="N3553" i="1"/>
  <c r="N3552" i="1"/>
  <c r="N3551" i="1"/>
  <c r="N3550" i="1"/>
  <c r="N3549" i="1"/>
  <c r="N3548" i="1"/>
  <c r="N3547" i="1"/>
  <c r="N3546" i="1"/>
  <c r="N3545" i="1"/>
  <c r="N3544" i="1"/>
  <c r="O3413" i="1"/>
  <c r="O3411" i="1"/>
  <c r="O3412" i="1"/>
  <c r="O3409" i="1"/>
  <c r="O3410" i="1"/>
  <c r="O3408" i="1"/>
  <c r="O3406" i="1"/>
  <c r="O3407" i="1"/>
  <c r="O3405" i="1"/>
  <c r="O3388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N3166" i="1"/>
  <c r="N3165" i="1"/>
  <c r="N3164" i="1"/>
  <c r="N3163" i="1"/>
  <c r="N3160" i="1"/>
  <c r="N3161" i="1"/>
  <c r="N3162" i="1"/>
  <c r="N3158" i="1"/>
  <c r="N3159" i="1"/>
  <c r="N3157" i="1"/>
  <c r="N3140" i="1"/>
  <c r="N3156" i="1"/>
  <c r="N3155" i="1"/>
  <c r="N3154" i="1"/>
  <c r="N3153" i="1"/>
  <c r="N3152" i="1"/>
  <c r="N3151" i="1"/>
  <c r="N3150" i="1"/>
  <c r="N3149" i="1"/>
  <c r="N3148" i="1"/>
  <c r="N3147" i="1"/>
  <c r="N3146" i="1"/>
  <c r="N3145" i="1"/>
  <c r="N3144" i="1"/>
  <c r="N3143" i="1"/>
  <c r="N3142" i="1"/>
  <c r="N3141" i="1"/>
  <c r="O2980" i="1"/>
  <c r="O2979" i="1"/>
  <c r="O2977" i="1"/>
  <c r="O2978" i="1"/>
  <c r="O2975" i="1"/>
  <c r="O2976" i="1"/>
  <c r="O2974" i="1"/>
  <c r="O2972" i="1"/>
  <c r="O2973" i="1"/>
  <c r="O2971" i="1"/>
  <c r="O2954" i="1"/>
  <c r="O2969" i="1"/>
  <c r="O2967" i="1"/>
  <c r="O2965" i="1"/>
  <c r="O2963" i="1"/>
  <c r="O2961" i="1"/>
  <c r="O2959" i="1"/>
  <c r="O2957" i="1"/>
  <c r="O2955" i="1"/>
  <c r="O2970" i="1"/>
  <c r="O2968" i="1"/>
  <c r="O2966" i="1"/>
  <c r="O2964" i="1"/>
  <c r="O2962" i="1"/>
  <c r="O2960" i="1"/>
  <c r="O2958" i="1"/>
  <c r="O2956" i="1"/>
  <c r="J2825" i="1"/>
  <c r="J2823" i="1"/>
  <c r="J2822" i="1"/>
  <c r="J2824" i="1"/>
  <c r="J2820" i="1"/>
  <c r="J2819" i="1"/>
  <c r="J2821" i="1"/>
  <c r="J2817" i="1"/>
  <c r="J2818" i="1"/>
  <c r="J2816" i="1"/>
  <c r="J2799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O2825" i="1"/>
  <c r="O2822" i="1"/>
  <c r="O2824" i="1"/>
  <c r="O2823" i="1"/>
  <c r="O2821" i="1"/>
  <c r="O2820" i="1"/>
  <c r="O2819" i="1"/>
  <c r="O2817" i="1"/>
  <c r="O2818" i="1"/>
  <c r="O2816" i="1"/>
  <c r="O2799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J2360" i="1"/>
  <c r="J2359" i="1"/>
  <c r="J2357" i="1"/>
  <c r="J2358" i="1"/>
  <c r="J2356" i="1"/>
  <c r="J2354" i="1"/>
  <c r="J2355" i="1"/>
  <c r="J2352" i="1"/>
  <c r="J2353" i="1"/>
  <c r="J2351" i="1"/>
  <c r="J2334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O2360" i="1"/>
  <c r="O2358" i="1"/>
  <c r="O2357" i="1"/>
  <c r="O2359" i="1"/>
  <c r="O2355" i="1"/>
  <c r="O2356" i="1"/>
  <c r="O2354" i="1"/>
  <c r="O2352" i="1"/>
  <c r="O2353" i="1"/>
  <c r="O2351" i="1"/>
  <c r="O2334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N1957" i="1"/>
  <c r="N1954" i="1"/>
  <c r="N1955" i="1"/>
  <c r="N1956" i="1"/>
  <c r="N1952" i="1"/>
  <c r="N1951" i="1"/>
  <c r="N1953" i="1"/>
  <c r="N1949" i="1"/>
  <c r="N1950" i="1"/>
  <c r="N1948" i="1"/>
  <c r="N1931" i="1"/>
  <c r="N1947" i="1"/>
  <c r="N1946" i="1"/>
  <c r="N1945" i="1"/>
  <c r="N1944" i="1"/>
  <c r="N1943" i="1"/>
  <c r="N1942" i="1"/>
  <c r="N1941" i="1"/>
  <c r="N1940" i="1"/>
  <c r="N1939" i="1"/>
  <c r="N1938" i="1"/>
  <c r="N1937" i="1"/>
  <c r="N1936" i="1"/>
  <c r="N1935" i="1"/>
  <c r="N1934" i="1"/>
  <c r="N1933" i="1"/>
  <c r="N1932" i="1"/>
  <c r="N1585" i="1"/>
  <c r="N1584" i="1"/>
  <c r="N1583" i="1"/>
  <c r="N1582" i="1"/>
  <c r="N1580" i="1"/>
  <c r="N1581" i="1"/>
  <c r="N1579" i="1"/>
  <c r="N1577" i="1"/>
  <c r="N1578" i="1"/>
  <c r="N1576" i="1"/>
  <c r="N1559" i="1"/>
  <c r="N1575" i="1"/>
  <c r="N1574" i="1"/>
  <c r="N1573" i="1"/>
  <c r="N1572" i="1"/>
  <c r="N1571" i="1"/>
  <c r="N1570" i="1"/>
  <c r="N1569" i="1"/>
  <c r="N1568" i="1"/>
  <c r="N1567" i="1"/>
  <c r="N1566" i="1"/>
  <c r="N1565" i="1"/>
  <c r="N1564" i="1"/>
  <c r="N1563" i="1"/>
  <c r="N1562" i="1"/>
  <c r="N1561" i="1"/>
  <c r="N1560" i="1"/>
  <c r="O1244" i="1"/>
  <c r="O1242" i="1"/>
  <c r="O1241" i="1"/>
  <c r="O1243" i="1"/>
  <c r="O1239" i="1"/>
  <c r="O1240" i="1"/>
  <c r="O1236" i="1"/>
  <c r="O1237" i="1"/>
  <c r="O1235" i="1"/>
  <c r="O1238" i="1"/>
  <c r="O1218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M1244" i="1"/>
  <c r="M1243" i="1"/>
  <c r="M1242" i="1"/>
  <c r="M1241" i="1"/>
  <c r="M1239" i="1"/>
  <c r="M1240" i="1"/>
  <c r="M1237" i="1"/>
  <c r="M1235" i="1"/>
  <c r="M1238" i="1"/>
  <c r="M1236" i="1"/>
  <c r="M1218" i="1"/>
  <c r="M1234" i="1"/>
  <c r="M1233" i="1"/>
  <c r="M1232" i="1"/>
  <c r="M1231" i="1"/>
  <c r="M1230" i="1"/>
  <c r="M1229" i="1"/>
  <c r="M1228" i="1"/>
  <c r="M1227" i="1"/>
  <c r="M1226" i="1"/>
  <c r="M1225" i="1"/>
  <c r="M1224" i="1"/>
  <c r="M1223" i="1"/>
  <c r="M1222" i="1"/>
  <c r="M1221" i="1"/>
  <c r="M1220" i="1"/>
  <c r="M1219" i="1"/>
  <c r="N1089" i="1"/>
  <c r="N1088" i="1"/>
  <c r="N1087" i="1"/>
  <c r="N1086" i="1"/>
  <c r="N1084" i="1"/>
  <c r="N1085" i="1"/>
  <c r="N1083" i="1"/>
  <c r="N1081" i="1"/>
  <c r="N1082" i="1"/>
  <c r="N1080" i="1"/>
  <c r="N1063" i="1"/>
  <c r="N1079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O934" i="1"/>
  <c r="O932" i="1"/>
  <c r="O931" i="1"/>
  <c r="O933" i="1"/>
  <c r="O929" i="1"/>
  <c r="O930" i="1"/>
  <c r="O926" i="1"/>
  <c r="O927" i="1"/>
  <c r="O925" i="1"/>
  <c r="O928" i="1"/>
  <c r="O908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M934" i="1"/>
  <c r="M933" i="1"/>
  <c r="M932" i="1"/>
  <c r="M931" i="1"/>
  <c r="M929" i="1"/>
  <c r="M930" i="1"/>
  <c r="M927" i="1"/>
  <c r="M925" i="1"/>
  <c r="M928" i="1"/>
  <c r="M926" i="1"/>
  <c r="M908" i="1"/>
  <c r="M924" i="1"/>
  <c r="M923" i="1"/>
  <c r="M922" i="1"/>
  <c r="M921" i="1"/>
  <c r="M920" i="1"/>
  <c r="M919" i="1"/>
  <c r="M918" i="1"/>
  <c r="M917" i="1"/>
  <c r="M916" i="1"/>
  <c r="M915" i="1"/>
  <c r="M914" i="1"/>
  <c r="M913" i="1"/>
  <c r="M912" i="1"/>
  <c r="M911" i="1"/>
  <c r="M910" i="1"/>
  <c r="M909" i="1"/>
  <c r="N469" i="1"/>
  <c r="N468" i="1"/>
  <c r="N467" i="1"/>
  <c r="N466" i="1"/>
  <c r="N465" i="1"/>
  <c r="N464" i="1"/>
  <c r="N463" i="1"/>
  <c r="N461" i="1"/>
  <c r="N462" i="1"/>
  <c r="N460" i="1"/>
  <c r="N443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L314" i="1"/>
  <c r="L312" i="1"/>
  <c r="L311" i="1"/>
  <c r="L313" i="1"/>
  <c r="L310" i="1"/>
  <c r="L309" i="1"/>
  <c r="L307" i="1"/>
  <c r="L305" i="1"/>
  <c r="L308" i="1"/>
  <c r="L306" i="1"/>
  <c r="L288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J314" i="1"/>
  <c r="J313" i="1"/>
  <c r="J310" i="1"/>
  <c r="J312" i="1"/>
  <c r="J311" i="1"/>
  <c r="J309" i="1"/>
  <c r="J308" i="1"/>
  <c r="J306" i="1"/>
  <c r="J307" i="1"/>
  <c r="J305" i="1"/>
  <c r="J288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O190" i="1"/>
  <c r="O188" i="1"/>
  <c r="O187" i="1"/>
  <c r="O189" i="1"/>
  <c r="O186" i="1"/>
  <c r="O185" i="1"/>
  <c r="O184" i="1"/>
  <c r="O182" i="1"/>
  <c r="O183" i="1"/>
  <c r="O181" i="1"/>
  <c r="O164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M189" i="1"/>
  <c r="M186" i="1"/>
  <c r="M188" i="1"/>
  <c r="M187" i="1"/>
  <c r="M185" i="1"/>
  <c r="M183" i="1"/>
  <c r="M181" i="1"/>
  <c r="M184" i="1"/>
  <c r="M182" i="1"/>
  <c r="M164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J3600" i="1"/>
  <c r="J3598" i="1"/>
  <c r="J3599" i="1"/>
  <c r="J3597" i="1"/>
  <c r="J3594" i="1"/>
  <c r="J3596" i="1"/>
  <c r="J3595" i="1"/>
  <c r="J3592" i="1"/>
  <c r="J3593" i="1"/>
  <c r="J3591" i="1"/>
  <c r="J3574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O3600" i="1"/>
  <c r="O3599" i="1"/>
  <c r="O3598" i="1"/>
  <c r="O3597" i="1"/>
  <c r="O3596" i="1"/>
  <c r="O3595" i="1"/>
  <c r="O3594" i="1"/>
  <c r="O3592" i="1"/>
  <c r="O3593" i="1"/>
  <c r="O3591" i="1"/>
  <c r="O3574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J3197" i="1"/>
  <c r="J3195" i="1"/>
  <c r="J3194" i="1"/>
  <c r="J3196" i="1"/>
  <c r="J3193" i="1"/>
  <c r="J3191" i="1"/>
  <c r="J3192" i="1"/>
  <c r="J3189" i="1"/>
  <c r="J3190" i="1"/>
  <c r="J3188" i="1"/>
  <c r="J3171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O3196" i="1"/>
  <c r="O3195" i="1"/>
  <c r="O3194" i="1"/>
  <c r="O3192" i="1"/>
  <c r="O3193" i="1"/>
  <c r="O3191" i="1"/>
  <c r="O3189" i="1"/>
  <c r="O3190" i="1"/>
  <c r="O3188" i="1"/>
  <c r="O3171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J2856" i="1"/>
  <c r="J2854" i="1"/>
  <c r="J2853" i="1"/>
  <c r="J2855" i="1"/>
  <c r="J2850" i="1"/>
  <c r="J2852" i="1"/>
  <c r="J2851" i="1"/>
  <c r="J2848" i="1"/>
  <c r="J2849" i="1"/>
  <c r="J2847" i="1"/>
  <c r="J2830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O2856" i="1"/>
  <c r="O2855" i="1"/>
  <c r="O2854" i="1"/>
  <c r="O2853" i="1"/>
  <c r="O2852" i="1"/>
  <c r="O2851" i="1"/>
  <c r="O2850" i="1"/>
  <c r="O2848" i="1"/>
  <c r="O2849" i="1"/>
  <c r="O2847" i="1"/>
  <c r="O2830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N2422" i="1"/>
  <c r="N2421" i="1"/>
  <c r="N2420" i="1"/>
  <c r="N2419" i="1"/>
  <c r="N2417" i="1"/>
  <c r="N2416" i="1"/>
  <c r="N2418" i="1"/>
  <c r="N2414" i="1"/>
  <c r="N2415" i="1"/>
  <c r="N2413" i="1"/>
  <c r="N2396" i="1"/>
  <c r="N2412" i="1"/>
  <c r="N2411" i="1"/>
  <c r="N2410" i="1"/>
  <c r="N2409" i="1"/>
  <c r="N2408" i="1"/>
  <c r="N2407" i="1"/>
  <c r="N2406" i="1"/>
  <c r="N2405" i="1"/>
  <c r="N2404" i="1"/>
  <c r="N2403" i="1"/>
  <c r="N2402" i="1"/>
  <c r="N2401" i="1"/>
  <c r="N2400" i="1"/>
  <c r="N2399" i="1"/>
  <c r="N2398" i="1"/>
  <c r="N2397" i="1"/>
  <c r="L2420" i="1"/>
  <c r="L2419" i="1"/>
  <c r="L2421" i="1"/>
  <c r="L2418" i="1"/>
  <c r="L2417" i="1"/>
  <c r="L2416" i="1"/>
  <c r="L2415" i="1"/>
  <c r="L2413" i="1"/>
  <c r="L2414" i="1"/>
  <c r="L2396" i="1"/>
  <c r="L2412" i="1"/>
  <c r="L2411" i="1"/>
  <c r="L2410" i="1"/>
  <c r="L2409" i="1"/>
  <c r="L2408" i="1"/>
  <c r="L2407" i="1"/>
  <c r="L2406" i="1"/>
  <c r="L2405" i="1"/>
  <c r="L2404" i="1"/>
  <c r="L2403" i="1"/>
  <c r="L2402" i="1"/>
  <c r="L2401" i="1"/>
  <c r="L2400" i="1"/>
  <c r="L2399" i="1"/>
  <c r="L2398" i="1"/>
  <c r="L2397" i="1"/>
  <c r="O1988" i="1"/>
  <c r="O1986" i="1"/>
  <c r="O1985" i="1"/>
  <c r="O1987" i="1"/>
  <c r="O1984" i="1"/>
  <c r="O1983" i="1"/>
  <c r="O1982" i="1"/>
  <c r="O1980" i="1"/>
  <c r="O1981" i="1"/>
  <c r="O1979" i="1"/>
  <c r="O1962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M1987" i="1"/>
  <c r="M1986" i="1"/>
  <c r="M1985" i="1"/>
  <c r="M1982" i="1"/>
  <c r="M1984" i="1"/>
  <c r="M1983" i="1"/>
  <c r="M1981" i="1"/>
  <c r="M1979" i="1"/>
  <c r="M1980" i="1"/>
  <c r="M1962" i="1"/>
  <c r="M1978" i="1"/>
  <c r="M1977" i="1"/>
  <c r="M1976" i="1"/>
  <c r="M1975" i="1"/>
  <c r="M1974" i="1"/>
  <c r="M1973" i="1"/>
  <c r="M1972" i="1"/>
  <c r="M1971" i="1"/>
  <c r="M1970" i="1"/>
  <c r="M1969" i="1"/>
  <c r="M1968" i="1"/>
  <c r="M1967" i="1"/>
  <c r="M1966" i="1"/>
  <c r="M1965" i="1"/>
  <c r="M1964" i="1"/>
  <c r="M1963" i="1"/>
  <c r="O1833" i="1"/>
  <c r="O1832" i="1"/>
  <c r="O1830" i="1"/>
  <c r="O1828" i="1"/>
  <c r="O1831" i="1"/>
  <c r="O1829" i="1"/>
  <c r="O1826" i="1"/>
  <c r="O1824" i="1"/>
  <c r="O1827" i="1"/>
  <c r="O1825" i="1"/>
  <c r="O1823" i="1"/>
  <c r="O1821" i="1"/>
  <c r="O1808" i="1"/>
  <c r="O1812" i="1"/>
  <c r="O1816" i="1"/>
  <c r="O1807" i="1"/>
  <c r="O1809" i="1"/>
  <c r="O1813" i="1"/>
  <c r="O1817" i="1"/>
  <c r="O1822" i="1"/>
  <c r="O1820" i="1"/>
  <c r="O1810" i="1"/>
  <c r="O1814" i="1"/>
  <c r="O1818" i="1"/>
  <c r="O1811" i="1"/>
  <c r="O1815" i="1"/>
  <c r="O1819" i="1"/>
  <c r="M1832" i="1"/>
  <c r="M1828" i="1"/>
  <c r="M1831" i="1"/>
  <c r="M1829" i="1"/>
  <c r="M1830" i="1"/>
  <c r="M1827" i="1"/>
  <c r="M1825" i="1"/>
  <c r="M1826" i="1"/>
  <c r="M1824" i="1"/>
  <c r="M1822" i="1"/>
  <c r="M1820" i="1"/>
  <c r="M1810" i="1"/>
  <c r="M1814" i="1"/>
  <c r="M1818" i="1"/>
  <c r="M1811" i="1"/>
  <c r="M1815" i="1"/>
  <c r="M1819" i="1"/>
  <c r="M1823" i="1"/>
  <c r="M1821" i="1"/>
  <c r="M1808" i="1"/>
  <c r="M1812" i="1"/>
  <c r="M1816" i="1"/>
  <c r="M1807" i="1"/>
  <c r="M1809" i="1"/>
  <c r="M1813" i="1"/>
  <c r="M1817" i="1"/>
  <c r="L1707" i="1"/>
  <c r="L1706" i="1"/>
  <c r="L1708" i="1"/>
  <c r="L1704" i="1"/>
  <c r="L1705" i="1"/>
  <c r="L1702" i="1"/>
  <c r="L1700" i="1"/>
  <c r="L1703" i="1"/>
  <c r="L1701" i="1"/>
  <c r="L1683" i="1"/>
  <c r="L1699" i="1"/>
  <c r="L1698" i="1"/>
  <c r="L1697" i="1"/>
  <c r="L1696" i="1"/>
  <c r="L1695" i="1"/>
  <c r="L1694" i="1"/>
  <c r="L1693" i="1"/>
  <c r="L1692" i="1"/>
  <c r="L1691" i="1"/>
  <c r="L1690" i="1"/>
  <c r="L1689" i="1"/>
  <c r="L1688" i="1"/>
  <c r="L1687" i="1"/>
  <c r="L1686" i="1"/>
  <c r="L1685" i="1"/>
  <c r="L1684" i="1"/>
  <c r="J1709" i="1"/>
  <c r="J1708" i="1"/>
  <c r="J1707" i="1"/>
  <c r="J1706" i="1"/>
  <c r="J1705" i="1"/>
  <c r="J1704" i="1"/>
  <c r="J1703" i="1"/>
  <c r="J1701" i="1"/>
  <c r="J1702" i="1"/>
  <c r="J1700" i="1"/>
  <c r="J1683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M1304" i="1"/>
  <c r="M1303" i="1"/>
  <c r="M1305" i="1"/>
  <c r="M1302" i="1"/>
  <c r="M1301" i="1"/>
  <c r="M1299" i="1"/>
  <c r="M1297" i="1"/>
  <c r="M1300" i="1"/>
  <c r="M1298" i="1"/>
  <c r="M1280" i="1"/>
  <c r="M1296" i="1"/>
  <c r="M1295" i="1"/>
  <c r="M1294" i="1"/>
  <c r="M1293" i="1"/>
  <c r="M1292" i="1"/>
  <c r="M1291" i="1"/>
  <c r="M1290" i="1"/>
  <c r="M1289" i="1"/>
  <c r="M1288" i="1"/>
  <c r="M1287" i="1"/>
  <c r="M1286" i="1"/>
  <c r="M1285" i="1"/>
  <c r="M1284" i="1"/>
  <c r="M1283" i="1"/>
  <c r="M1282" i="1"/>
  <c r="M1281" i="1"/>
  <c r="K1306" i="1"/>
  <c r="K1305" i="1"/>
  <c r="K1304" i="1"/>
  <c r="K1303" i="1"/>
  <c r="K1302" i="1"/>
  <c r="K1301" i="1"/>
  <c r="K1298" i="1"/>
  <c r="K1299" i="1"/>
  <c r="K1297" i="1"/>
  <c r="K1300" i="1"/>
  <c r="K1280" i="1"/>
  <c r="K1296" i="1"/>
  <c r="K1295" i="1"/>
  <c r="K1294" i="1"/>
  <c r="K1293" i="1"/>
  <c r="K1292" i="1"/>
  <c r="K1291" i="1"/>
  <c r="K1290" i="1"/>
  <c r="K1289" i="1"/>
  <c r="K1288" i="1"/>
  <c r="K1287" i="1"/>
  <c r="K1286" i="1"/>
  <c r="K1285" i="1"/>
  <c r="K1284" i="1"/>
  <c r="K1283" i="1"/>
  <c r="K1282" i="1"/>
  <c r="K1281" i="1"/>
  <c r="L1120" i="1"/>
  <c r="L1118" i="1"/>
  <c r="L1117" i="1"/>
  <c r="L1119" i="1"/>
  <c r="L1115" i="1"/>
  <c r="L1116" i="1"/>
  <c r="L1113" i="1"/>
  <c r="L1111" i="1"/>
  <c r="L1114" i="1"/>
  <c r="L1112" i="1"/>
  <c r="L1094" i="1"/>
  <c r="L1110" i="1"/>
  <c r="L1109" i="1"/>
  <c r="L1108" i="1"/>
  <c r="L1107" i="1"/>
  <c r="L1106" i="1"/>
  <c r="L1105" i="1"/>
  <c r="L1104" i="1"/>
  <c r="L1103" i="1"/>
  <c r="L1102" i="1"/>
  <c r="L1101" i="1"/>
  <c r="L1100" i="1"/>
  <c r="L1099" i="1"/>
  <c r="L1098" i="1"/>
  <c r="L1097" i="1"/>
  <c r="L1096" i="1"/>
  <c r="L1095" i="1"/>
  <c r="J1120" i="1"/>
  <c r="J1119" i="1"/>
  <c r="J1118" i="1"/>
  <c r="J1117" i="1"/>
  <c r="J1116" i="1"/>
  <c r="J1115" i="1"/>
  <c r="J1114" i="1"/>
  <c r="J1112" i="1"/>
  <c r="J1113" i="1"/>
  <c r="J1111" i="1"/>
  <c r="J1094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M965" i="1"/>
  <c r="M963" i="1"/>
  <c r="M962" i="1"/>
  <c r="M964" i="1"/>
  <c r="M960" i="1"/>
  <c r="M961" i="1"/>
  <c r="M958" i="1"/>
  <c r="M956" i="1"/>
  <c r="M959" i="1"/>
  <c r="M957" i="1"/>
  <c r="M939" i="1"/>
  <c r="M955" i="1"/>
  <c r="M954" i="1"/>
  <c r="M953" i="1"/>
  <c r="M952" i="1"/>
  <c r="M951" i="1"/>
  <c r="M950" i="1"/>
  <c r="M949" i="1"/>
  <c r="M948" i="1"/>
  <c r="M947" i="1"/>
  <c r="M946" i="1"/>
  <c r="M945" i="1"/>
  <c r="M944" i="1"/>
  <c r="M943" i="1"/>
  <c r="M942" i="1"/>
  <c r="M941" i="1"/>
  <c r="M940" i="1"/>
  <c r="K965" i="1"/>
  <c r="K964" i="1"/>
  <c r="K963" i="1"/>
  <c r="K962" i="1"/>
  <c r="K960" i="1"/>
  <c r="K961" i="1"/>
  <c r="K957" i="1"/>
  <c r="K958" i="1"/>
  <c r="K956" i="1"/>
  <c r="K959" i="1"/>
  <c r="K939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L808" i="1"/>
  <c r="L807" i="1"/>
  <c r="L809" i="1"/>
  <c r="L806" i="1"/>
  <c r="L805" i="1"/>
  <c r="L803" i="1"/>
  <c r="L801" i="1"/>
  <c r="L804" i="1"/>
  <c r="L802" i="1"/>
  <c r="L784" i="1"/>
  <c r="L800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6" i="1"/>
  <c r="L785" i="1"/>
  <c r="J810" i="1"/>
  <c r="J809" i="1"/>
  <c r="J808" i="1"/>
  <c r="J807" i="1"/>
  <c r="J805" i="1"/>
  <c r="J806" i="1"/>
  <c r="J804" i="1"/>
  <c r="J802" i="1"/>
  <c r="J803" i="1"/>
  <c r="J801" i="1"/>
  <c r="J784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M686" i="1"/>
  <c r="M684" i="1"/>
  <c r="M683" i="1"/>
  <c r="M685" i="1"/>
  <c r="M682" i="1"/>
  <c r="M681" i="1"/>
  <c r="M679" i="1"/>
  <c r="M677" i="1"/>
  <c r="M680" i="1"/>
  <c r="M678" i="1"/>
  <c r="M660" i="1"/>
  <c r="M676" i="1"/>
  <c r="M675" i="1"/>
  <c r="M674" i="1"/>
  <c r="M673" i="1"/>
  <c r="M672" i="1"/>
  <c r="M671" i="1"/>
  <c r="M670" i="1"/>
  <c r="M669" i="1"/>
  <c r="M668" i="1"/>
  <c r="M667" i="1"/>
  <c r="M666" i="1"/>
  <c r="M665" i="1"/>
  <c r="M664" i="1"/>
  <c r="M663" i="1"/>
  <c r="M662" i="1"/>
  <c r="M661" i="1"/>
  <c r="K685" i="1"/>
  <c r="K684" i="1"/>
  <c r="K683" i="1"/>
  <c r="K682" i="1"/>
  <c r="K681" i="1"/>
  <c r="K678" i="1"/>
  <c r="K679" i="1"/>
  <c r="K677" i="1"/>
  <c r="K680" i="1"/>
  <c r="K660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L500" i="1"/>
  <c r="L498" i="1"/>
  <c r="L497" i="1"/>
  <c r="L499" i="1"/>
  <c r="L495" i="1"/>
  <c r="L496" i="1"/>
  <c r="L493" i="1"/>
  <c r="L491" i="1"/>
  <c r="L494" i="1"/>
  <c r="L492" i="1"/>
  <c r="L474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J500" i="1"/>
  <c r="J499" i="1"/>
  <c r="J498" i="1"/>
  <c r="J497" i="1"/>
  <c r="J496" i="1"/>
  <c r="J495" i="1"/>
  <c r="J494" i="1"/>
  <c r="J492" i="1"/>
  <c r="J493" i="1"/>
  <c r="J491" i="1"/>
  <c r="J474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M343" i="1"/>
  <c r="M342" i="1"/>
  <c r="M344" i="1"/>
  <c r="M341" i="1"/>
  <c r="M340" i="1"/>
  <c r="M338" i="1"/>
  <c r="M336" i="1"/>
  <c r="M339" i="1"/>
  <c r="M337" i="1"/>
  <c r="M319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K345" i="1"/>
  <c r="K344" i="1"/>
  <c r="K341" i="1"/>
  <c r="K343" i="1"/>
  <c r="K342" i="1"/>
  <c r="K340" i="1"/>
  <c r="K337" i="1"/>
  <c r="K338" i="1"/>
  <c r="K336" i="1"/>
  <c r="K339" i="1"/>
  <c r="K319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N220" i="1"/>
  <c r="N217" i="1"/>
  <c r="N219" i="1"/>
  <c r="N218" i="1"/>
  <c r="N216" i="1"/>
  <c r="N215" i="1"/>
  <c r="N213" i="1"/>
  <c r="N214" i="1"/>
  <c r="N212" i="1"/>
  <c r="N195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3815" i="1"/>
  <c r="N3814" i="1"/>
  <c r="N3816" i="1"/>
  <c r="N3811" i="1"/>
  <c r="N3813" i="1"/>
  <c r="N3812" i="1"/>
  <c r="N3809" i="1"/>
  <c r="N3810" i="1"/>
  <c r="N3808" i="1"/>
  <c r="N3791" i="1"/>
  <c r="N3807" i="1"/>
  <c r="N3806" i="1"/>
  <c r="N3805" i="1"/>
  <c r="N3804" i="1"/>
  <c r="N3803" i="1"/>
  <c r="N3802" i="1"/>
  <c r="N3801" i="1"/>
  <c r="N3800" i="1"/>
  <c r="N3799" i="1"/>
  <c r="N3798" i="1"/>
  <c r="N3797" i="1"/>
  <c r="N3796" i="1"/>
  <c r="N3795" i="1"/>
  <c r="N3794" i="1"/>
  <c r="N3793" i="1"/>
  <c r="N3792" i="1"/>
  <c r="L3817" i="1"/>
  <c r="L3816" i="1"/>
  <c r="L3815" i="1"/>
  <c r="L3814" i="1"/>
  <c r="L3812" i="1"/>
  <c r="L3811" i="1"/>
  <c r="L3813" i="1"/>
  <c r="L3810" i="1"/>
  <c r="L3808" i="1"/>
  <c r="L3809" i="1"/>
  <c r="L3791" i="1"/>
  <c r="L3807" i="1"/>
  <c r="L3806" i="1"/>
  <c r="L3805" i="1"/>
  <c r="L3804" i="1"/>
  <c r="L3803" i="1"/>
  <c r="L3802" i="1"/>
  <c r="L3801" i="1"/>
  <c r="L3800" i="1"/>
  <c r="L3799" i="1"/>
  <c r="L3798" i="1"/>
  <c r="L3797" i="1"/>
  <c r="L3796" i="1"/>
  <c r="L3795" i="1"/>
  <c r="L3794" i="1"/>
  <c r="L3793" i="1"/>
  <c r="L3792" i="1"/>
  <c r="O3662" i="1"/>
  <c r="O3660" i="1"/>
  <c r="O3661" i="1"/>
  <c r="O3659" i="1"/>
  <c r="O3657" i="1"/>
  <c r="O3658" i="1"/>
  <c r="O3656" i="1"/>
  <c r="O3654" i="1"/>
  <c r="O3655" i="1"/>
  <c r="O3653" i="1"/>
  <c r="O3636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M3661" i="1"/>
  <c r="M3659" i="1"/>
  <c r="M3660" i="1"/>
  <c r="M3657" i="1"/>
  <c r="M3658" i="1"/>
  <c r="M3656" i="1"/>
  <c r="M3655" i="1"/>
  <c r="M3653" i="1"/>
  <c r="M3654" i="1"/>
  <c r="M3636" i="1"/>
  <c r="M3652" i="1"/>
  <c r="M3651" i="1"/>
  <c r="M3650" i="1"/>
  <c r="M3649" i="1"/>
  <c r="M3648" i="1"/>
  <c r="M3647" i="1"/>
  <c r="M3646" i="1"/>
  <c r="M3645" i="1"/>
  <c r="M3644" i="1"/>
  <c r="M3643" i="1"/>
  <c r="M3642" i="1"/>
  <c r="M3641" i="1"/>
  <c r="M3640" i="1"/>
  <c r="M3639" i="1"/>
  <c r="M3638" i="1"/>
  <c r="M3637" i="1"/>
  <c r="N3474" i="1"/>
  <c r="N3473" i="1"/>
  <c r="N3475" i="1"/>
  <c r="N3470" i="1"/>
  <c r="N3471" i="1"/>
  <c r="N3472" i="1"/>
  <c r="N3468" i="1"/>
  <c r="N3469" i="1"/>
  <c r="N3467" i="1"/>
  <c r="N3450" i="1"/>
  <c r="N3466" i="1"/>
  <c r="N3465" i="1"/>
  <c r="N3464" i="1"/>
  <c r="N3463" i="1"/>
  <c r="N3462" i="1"/>
  <c r="N3461" i="1"/>
  <c r="N3460" i="1"/>
  <c r="N3459" i="1"/>
  <c r="N3458" i="1"/>
  <c r="N3457" i="1"/>
  <c r="N3456" i="1"/>
  <c r="N3455" i="1"/>
  <c r="N3454" i="1"/>
  <c r="N3453" i="1"/>
  <c r="N3452" i="1"/>
  <c r="N3451" i="1"/>
  <c r="L3476" i="1"/>
  <c r="L3475" i="1"/>
  <c r="L3473" i="1"/>
  <c r="L3474" i="1"/>
  <c r="L3472" i="1"/>
  <c r="L3470" i="1"/>
  <c r="L3471" i="1"/>
  <c r="L3469" i="1"/>
  <c r="L3467" i="1"/>
  <c r="L3468" i="1"/>
  <c r="L3450" i="1"/>
  <c r="L3466" i="1"/>
  <c r="L3465" i="1"/>
  <c r="L3464" i="1"/>
  <c r="L3463" i="1"/>
  <c r="L3462" i="1"/>
  <c r="L3461" i="1"/>
  <c r="L3460" i="1"/>
  <c r="L3459" i="1"/>
  <c r="L3458" i="1"/>
  <c r="L3457" i="1"/>
  <c r="L3456" i="1"/>
  <c r="L3455" i="1"/>
  <c r="L3454" i="1"/>
  <c r="L3453" i="1"/>
  <c r="L3452" i="1"/>
  <c r="L3451" i="1"/>
  <c r="O3321" i="1"/>
  <c r="O3319" i="1"/>
  <c r="O3318" i="1"/>
  <c r="O3320" i="1"/>
  <c r="O3317" i="1"/>
  <c r="O3316" i="1"/>
  <c r="O3315" i="1"/>
  <c r="O3313" i="1"/>
  <c r="O3314" i="1"/>
  <c r="O3312" i="1"/>
  <c r="O3295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M3320" i="1"/>
  <c r="M3318" i="1"/>
  <c r="M3319" i="1"/>
  <c r="M3315" i="1"/>
  <c r="M3317" i="1"/>
  <c r="M3316" i="1"/>
  <c r="M3314" i="1"/>
  <c r="M3312" i="1"/>
  <c r="M3313" i="1"/>
  <c r="M3295" i="1"/>
  <c r="M3311" i="1"/>
  <c r="M3310" i="1"/>
  <c r="M3309" i="1"/>
  <c r="M3308" i="1"/>
  <c r="M3307" i="1"/>
  <c r="M3306" i="1"/>
  <c r="M3305" i="1"/>
  <c r="M3304" i="1"/>
  <c r="M3303" i="1"/>
  <c r="M3302" i="1"/>
  <c r="M3301" i="1"/>
  <c r="M3300" i="1"/>
  <c r="M3299" i="1"/>
  <c r="M3298" i="1"/>
  <c r="M3297" i="1"/>
  <c r="M3296" i="1"/>
  <c r="N3042" i="1"/>
  <c r="N3040" i="1"/>
  <c r="N3039" i="1"/>
  <c r="N3041" i="1"/>
  <c r="N3038" i="1"/>
  <c r="N3036" i="1"/>
  <c r="N3037" i="1"/>
  <c r="N3034" i="1"/>
  <c r="N3035" i="1"/>
  <c r="N3033" i="1"/>
  <c r="N3016" i="1"/>
  <c r="N3032" i="1"/>
  <c r="N3031" i="1"/>
  <c r="N3030" i="1"/>
  <c r="N3029" i="1"/>
  <c r="N3028" i="1"/>
  <c r="N3027" i="1"/>
  <c r="N3026" i="1"/>
  <c r="N3025" i="1"/>
  <c r="N3024" i="1"/>
  <c r="N3023" i="1"/>
  <c r="N3022" i="1"/>
  <c r="N3021" i="1"/>
  <c r="N3020" i="1"/>
  <c r="N3019" i="1"/>
  <c r="N3018" i="1"/>
  <c r="N3017" i="1"/>
  <c r="L3041" i="1"/>
  <c r="L3040" i="1"/>
  <c r="L3039" i="1"/>
  <c r="L3037" i="1"/>
  <c r="L3038" i="1"/>
  <c r="L3036" i="1"/>
  <c r="L3035" i="1"/>
  <c r="L3033" i="1"/>
  <c r="L3034" i="1"/>
  <c r="L3016" i="1"/>
  <c r="L3032" i="1"/>
  <c r="L3031" i="1"/>
  <c r="L3030" i="1"/>
  <c r="L3029" i="1"/>
  <c r="L3028" i="1"/>
  <c r="L3027" i="1"/>
  <c r="L3026" i="1"/>
  <c r="L3025" i="1"/>
  <c r="L3024" i="1"/>
  <c r="L3023" i="1"/>
  <c r="L3022" i="1"/>
  <c r="L3021" i="1"/>
  <c r="L3020" i="1"/>
  <c r="L3019" i="1"/>
  <c r="L3018" i="1"/>
  <c r="L3017" i="1"/>
  <c r="O2918" i="1"/>
  <c r="O2916" i="1"/>
  <c r="O2915" i="1"/>
  <c r="O2917" i="1"/>
  <c r="O2913" i="1"/>
  <c r="O2914" i="1"/>
  <c r="O2912" i="1"/>
  <c r="O2910" i="1"/>
  <c r="O2911" i="1"/>
  <c r="O2909" i="1"/>
  <c r="O2892" i="1"/>
  <c r="O2907" i="1"/>
  <c r="O2905" i="1"/>
  <c r="O2903" i="1"/>
  <c r="O2901" i="1"/>
  <c r="O2899" i="1"/>
  <c r="O2897" i="1"/>
  <c r="O2895" i="1"/>
  <c r="O2893" i="1"/>
  <c r="O2908" i="1"/>
  <c r="O2906" i="1"/>
  <c r="O2904" i="1"/>
  <c r="O2902" i="1"/>
  <c r="O2900" i="1"/>
  <c r="O2898" i="1"/>
  <c r="O2896" i="1"/>
  <c r="O2894" i="1"/>
  <c r="M2917" i="1"/>
  <c r="M2915" i="1"/>
  <c r="M2916" i="1"/>
  <c r="M2913" i="1"/>
  <c r="M2914" i="1"/>
  <c r="M2912" i="1"/>
  <c r="M2911" i="1"/>
  <c r="M2909" i="1"/>
  <c r="M2910" i="1"/>
  <c r="M2892" i="1"/>
  <c r="M2908" i="1"/>
  <c r="M2907" i="1"/>
  <c r="M2906" i="1"/>
  <c r="M2905" i="1"/>
  <c r="M2904" i="1"/>
  <c r="M2903" i="1"/>
  <c r="M2902" i="1"/>
  <c r="M2901" i="1"/>
  <c r="M2900" i="1"/>
  <c r="M2899" i="1"/>
  <c r="M2898" i="1"/>
  <c r="M2897" i="1"/>
  <c r="M2896" i="1"/>
  <c r="M2895" i="1"/>
  <c r="M2894" i="1"/>
  <c r="M2893" i="1"/>
  <c r="O2453" i="1"/>
  <c r="O2452" i="1"/>
  <c r="O2451" i="1"/>
  <c r="O2450" i="1"/>
  <c r="O2449" i="1"/>
  <c r="O2448" i="1"/>
  <c r="O2447" i="1"/>
  <c r="O2445" i="1"/>
  <c r="O2446" i="1"/>
  <c r="O2444" i="1"/>
  <c r="O2427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M2451" i="1"/>
  <c r="M2450" i="1"/>
  <c r="M2452" i="1"/>
  <c r="M2447" i="1"/>
  <c r="M2449" i="1"/>
  <c r="M2448" i="1"/>
  <c r="M2446" i="1"/>
  <c r="M2444" i="1"/>
  <c r="M2445" i="1"/>
  <c r="M2427" i="1"/>
  <c r="M2443" i="1"/>
  <c r="M2442" i="1"/>
  <c r="M2441" i="1"/>
  <c r="M2440" i="1"/>
  <c r="M2439" i="1"/>
  <c r="M2438" i="1"/>
  <c r="M2437" i="1"/>
  <c r="M2436" i="1"/>
  <c r="M2435" i="1"/>
  <c r="M2434" i="1"/>
  <c r="M2433" i="1"/>
  <c r="M2432" i="1"/>
  <c r="M2431" i="1"/>
  <c r="M2430" i="1"/>
  <c r="M2429" i="1"/>
  <c r="M2428" i="1"/>
  <c r="N2298" i="1"/>
  <c r="N2297" i="1"/>
  <c r="N2296" i="1"/>
  <c r="N2295" i="1"/>
  <c r="N2294" i="1"/>
  <c r="N2292" i="1"/>
  <c r="N2293" i="1"/>
  <c r="N2290" i="1"/>
  <c r="N2291" i="1"/>
  <c r="N2289" i="1"/>
  <c r="N2272" i="1"/>
  <c r="N2288" i="1"/>
  <c r="N2287" i="1"/>
  <c r="N2286" i="1"/>
  <c r="N2285" i="1"/>
  <c r="N2284" i="1"/>
  <c r="N2283" i="1"/>
  <c r="N2282" i="1"/>
  <c r="N2281" i="1"/>
  <c r="N2280" i="1"/>
  <c r="N2279" i="1"/>
  <c r="N2278" i="1"/>
  <c r="N2277" i="1"/>
  <c r="N2276" i="1"/>
  <c r="N2275" i="1"/>
  <c r="N2274" i="1"/>
  <c r="N2273" i="1"/>
  <c r="O2081" i="1"/>
  <c r="O2080" i="1"/>
  <c r="O2079" i="1"/>
  <c r="O2078" i="1"/>
  <c r="O2077" i="1"/>
  <c r="O2076" i="1"/>
  <c r="O2075" i="1"/>
  <c r="O2073" i="1"/>
  <c r="O2074" i="1"/>
  <c r="O2072" i="1"/>
  <c r="O2055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M2081" i="1"/>
  <c r="M2079" i="1"/>
  <c r="M2078" i="1"/>
  <c r="M2080" i="1"/>
  <c r="M2075" i="1"/>
  <c r="M2077" i="1"/>
  <c r="M2076" i="1"/>
  <c r="M2074" i="1"/>
  <c r="M2072" i="1"/>
  <c r="M2073" i="1"/>
  <c r="M2055" i="1"/>
  <c r="M2071" i="1"/>
  <c r="M2070" i="1"/>
  <c r="M2069" i="1"/>
  <c r="M2068" i="1"/>
  <c r="M2067" i="1"/>
  <c r="M2066" i="1"/>
  <c r="M2065" i="1"/>
  <c r="M2064" i="1"/>
  <c r="M2063" i="1"/>
  <c r="M2062" i="1"/>
  <c r="M2061" i="1"/>
  <c r="M2060" i="1"/>
  <c r="M2059" i="1"/>
  <c r="M2058" i="1"/>
  <c r="M2057" i="1"/>
  <c r="M2056" i="1"/>
  <c r="N1740" i="1"/>
  <c r="N1738" i="1"/>
  <c r="N1737" i="1"/>
  <c r="N1739" i="1"/>
  <c r="N1735" i="1"/>
  <c r="N1736" i="1"/>
  <c r="N1734" i="1"/>
  <c r="N1732" i="1"/>
  <c r="N1733" i="1"/>
  <c r="N1731" i="1"/>
  <c r="N1714" i="1"/>
  <c r="N1730" i="1"/>
  <c r="N1729" i="1"/>
  <c r="N1728" i="1"/>
  <c r="N1727" i="1"/>
  <c r="N1726" i="1"/>
  <c r="N1725" i="1"/>
  <c r="N1724" i="1"/>
  <c r="N1723" i="1"/>
  <c r="N1722" i="1"/>
  <c r="N1721" i="1"/>
  <c r="N1720" i="1"/>
  <c r="N1719" i="1"/>
  <c r="N1718" i="1"/>
  <c r="N1717" i="1"/>
  <c r="N1716" i="1"/>
  <c r="N1715" i="1"/>
  <c r="L1739" i="1"/>
  <c r="L1738" i="1"/>
  <c r="L1737" i="1"/>
  <c r="L1736" i="1"/>
  <c r="L1735" i="1"/>
  <c r="L1733" i="1"/>
  <c r="L1731" i="1"/>
  <c r="L1734" i="1"/>
  <c r="L1732" i="1"/>
  <c r="L1714" i="1"/>
  <c r="L1730" i="1"/>
  <c r="L1729" i="1"/>
  <c r="L1728" i="1"/>
  <c r="L1727" i="1"/>
  <c r="L1726" i="1"/>
  <c r="L1725" i="1"/>
  <c r="L1724" i="1"/>
  <c r="L1723" i="1"/>
  <c r="L1722" i="1"/>
  <c r="L1721" i="1"/>
  <c r="L1720" i="1"/>
  <c r="L1719" i="1"/>
  <c r="L1718" i="1"/>
  <c r="L1717" i="1"/>
  <c r="L1716" i="1"/>
  <c r="L1715" i="1"/>
  <c r="M1335" i="1"/>
  <c r="M1334" i="1"/>
  <c r="M1336" i="1"/>
  <c r="M1333" i="1"/>
  <c r="M1332" i="1"/>
  <c r="M1330" i="1"/>
  <c r="M1328" i="1"/>
  <c r="M1331" i="1"/>
  <c r="M1329" i="1"/>
  <c r="M1311" i="1"/>
  <c r="M1327" i="1"/>
  <c r="M1326" i="1"/>
  <c r="M1325" i="1"/>
  <c r="M1324" i="1"/>
  <c r="M1323" i="1"/>
  <c r="M1322" i="1"/>
  <c r="M1321" i="1"/>
  <c r="M1320" i="1"/>
  <c r="M1319" i="1"/>
  <c r="M1318" i="1"/>
  <c r="M1317" i="1"/>
  <c r="M1316" i="1"/>
  <c r="M1315" i="1"/>
  <c r="M1314" i="1"/>
  <c r="M1313" i="1"/>
  <c r="M1312" i="1"/>
  <c r="K1337" i="1"/>
  <c r="K1336" i="1"/>
  <c r="K1335" i="1"/>
  <c r="K1334" i="1"/>
  <c r="K1333" i="1"/>
  <c r="K1332" i="1"/>
  <c r="K1329" i="1"/>
  <c r="K1330" i="1"/>
  <c r="K1328" i="1"/>
  <c r="K1331" i="1"/>
  <c r="K1311" i="1"/>
  <c r="K1327" i="1"/>
  <c r="K1326" i="1"/>
  <c r="K1325" i="1"/>
  <c r="K1324" i="1"/>
  <c r="K1323" i="1"/>
  <c r="K1322" i="1"/>
  <c r="K1321" i="1"/>
  <c r="K1320" i="1"/>
  <c r="K1319" i="1"/>
  <c r="K1318" i="1"/>
  <c r="K1317" i="1"/>
  <c r="K1316" i="1"/>
  <c r="K1315" i="1"/>
  <c r="K1314" i="1"/>
  <c r="K1313" i="1"/>
  <c r="K1312" i="1"/>
  <c r="N1182" i="1"/>
  <c r="N1180" i="1"/>
  <c r="N1179" i="1"/>
  <c r="N1181" i="1"/>
  <c r="N1178" i="1"/>
  <c r="N1177" i="1"/>
  <c r="N1176" i="1"/>
  <c r="N1174" i="1"/>
  <c r="N1175" i="1"/>
  <c r="N1173" i="1"/>
  <c r="N1156" i="1"/>
  <c r="N1172" i="1"/>
  <c r="N1171" i="1"/>
  <c r="N1170" i="1"/>
  <c r="N1169" i="1"/>
  <c r="N1168" i="1"/>
  <c r="N1167" i="1"/>
  <c r="N1166" i="1"/>
  <c r="N1165" i="1"/>
  <c r="N1164" i="1"/>
  <c r="N1163" i="1"/>
  <c r="N1162" i="1"/>
  <c r="N1161" i="1"/>
  <c r="N1160" i="1"/>
  <c r="N1159" i="1"/>
  <c r="N1158" i="1"/>
  <c r="N1157" i="1"/>
  <c r="L1182" i="1"/>
  <c r="L1181" i="1"/>
  <c r="L1180" i="1"/>
  <c r="L1179" i="1"/>
  <c r="L1177" i="1"/>
  <c r="L1178" i="1"/>
  <c r="L1175" i="1"/>
  <c r="L1173" i="1"/>
  <c r="L1176" i="1"/>
  <c r="L1174" i="1"/>
  <c r="L1156" i="1"/>
  <c r="L1172" i="1"/>
  <c r="L1171" i="1"/>
  <c r="L1170" i="1"/>
  <c r="L1169" i="1"/>
  <c r="L1168" i="1"/>
  <c r="L1167" i="1"/>
  <c r="L1166" i="1"/>
  <c r="L1165" i="1"/>
  <c r="L1164" i="1"/>
  <c r="L1163" i="1"/>
  <c r="L1162" i="1"/>
  <c r="L1161" i="1"/>
  <c r="L1160" i="1"/>
  <c r="L1159" i="1"/>
  <c r="L1158" i="1"/>
  <c r="L1157" i="1"/>
  <c r="M996" i="1"/>
  <c r="M994" i="1"/>
  <c r="M993" i="1"/>
  <c r="M995" i="1"/>
  <c r="M991" i="1"/>
  <c r="M992" i="1"/>
  <c r="M989" i="1"/>
  <c r="M987" i="1"/>
  <c r="M990" i="1"/>
  <c r="M988" i="1"/>
  <c r="M970" i="1"/>
  <c r="M986" i="1"/>
  <c r="M985" i="1"/>
  <c r="M984" i="1"/>
  <c r="M983" i="1"/>
  <c r="M982" i="1"/>
  <c r="M981" i="1"/>
  <c r="M980" i="1"/>
  <c r="M979" i="1"/>
  <c r="M978" i="1"/>
  <c r="M977" i="1"/>
  <c r="M976" i="1"/>
  <c r="M975" i="1"/>
  <c r="M974" i="1"/>
  <c r="M973" i="1"/>
  <c r="M972" i="1"/>
  <c r="M971" i="1"/>
  <c r="K996" i="1"/>
  <c r="K995" i="1"/>
  <c r="K994" i="1"/>
  <c r="K993" i="1"/>
  <c r="K991" i="1"/>
  <c r="K992" i="1"/>
  <c r="K988" i="1"/>
  <c r="K989" i="1"/>
  <c r="K987" i="1"/>
  <c r="K990" i="1"/>
  <c r="K970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N841" i="1"/>
  <c r="N839" i="1"/>
  <c r="N838" i="1"/>
  <c r="N840" i="1"/>
  <c r="N837" i="1"/>
  <c r="N836" i="1"/>
  <c r="N835" i="1"/>
  <c r="N833" i="1"/>
  <c r="N834" i="1"/>
  <c r="N832" i="1"/>
  <c r="N815" i="1"/>
  <c r="N831" i="1"/>
  <c r="N830" i="1"/>
  <c r="N829" i="1"/>
  <c r="N828" i="1"/>
  <c r="N827" i="1"/>
  <c r="N826" i="1"/>
  <c r="N825" i="1"/>
  <c r="N824" i="1"/>
  <c r="N823" i="1"/>
  <c r="N822" i="1"/>
  <c r="N821" i="1"/>
  <c r="N820" i="1"/>
  <c r="N819" i="1"/>
  <c r="N818" i="1"/>
  <c r="N817" i="1"/>
  <c r="N816" i="1"/>
  <c r="L840" i="1"/>
  <c r="L839" i="1"/>
  <c r="L838" i="1"/>
  <c r="L836" i="1"/>
  <c r="L837" i="1"/>
  <c r="L834" i="1"/>
  <c r="L832" i="1"/>
  <c r="L835" i="1"/>
  <c r="L833" i="1"/>
  <c r="L815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M715" i="1"/>
  <c r="M714" i="1"/>
  <c r="M716" i="1"/>
  <c r="M713" i="1"/>
  <c r="M712" i="1"/>
  <c r="M710" i="1"/>
  <c r="M708" i="1"/>
  <c r="M711" i="1"/>
  <c r="M709" i="1"/>
  <c r="M691" i="1"/>
  <c r="M707" i="1"/>
  <c r="M706" i="1"/>
  <c r="M705" i="1"/>
  <c r="M704" i="1"/>
  <c r="M703" i="1"/>
  <c r="M702" i="1"/>
  <c r="M701" i="1"/>
  <c r="M700" i="1"/>
  <c r="M699" i="1"/>
  <c r="M698" i="1"/>
  <c r="M697" i="1"/>
  <c r="M696" i="1"/>
  <c r="M695" i="1"/>
  <c r="M694" i="1"/>
  <c r="M693" i="1"/>
  <c r="M692" i="1"/>
  <c r="K717" i="1"/>
  <c r="K716" i="1"/>
  <c r="K715" i="1"/>
  <c r="K714" i="1"/>
  <c r="K713" i="1"/>
  <c r="K712" i="1"/>
  <c r="K709" i="1"/>
  <c r="K710" i="1"/>
  <c r="K708" i="1"/>
  <c r="K711" i="1"/>
  <c r="K691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N562" i="1"/>
  <c r="N560" i="1"/>
  <c r="N559" i="1"/>
  <c r="N561" i="1"/>
  <c r="N558" i="1"/>
  <c r="N557" i="1"/>
  <c r="N556" i="1"/>
  <c r="N554" i="1"/>
  <c r="N555" i="1"/>
  <c r="N553" i="1"/>
  <c r="N536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L562" i="1"/>
  <c r="L561" i="1"/>
  <c r="L560" i="1"/>
  <c r="L559" i="1"/>
  <c r="L557" i="1"/>
  <c r="L558" i="1"/>
  <c r="L555" i="1"/>
  <c r="L553" i="1"/>
  <c r="L556" i="1"/>
  <c r="L554" i="1"/>
  <c r="L536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M374" i="1"/>
  <c r="M373" i="1"/>
  <c r="M375" i="1"/>
  <c r="M371" i="1"/>
  <c r="M372" i="1"/>
  <c r="M369" i="1"/>
  <c r="M367" i="1"/>
  <c r="M370" i="1"/>
  <c r="M368" i="1"/>
  <c r="M350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K376" i="1"/>
  <c r="K375" i="1"/>
  <c r="K374" i="1"/>
  <c r="K373" i="1"/>
  <c r="K372" i="1"/>
  <c r="K371" i="1"/>
  <c r="K368" i="1"/>
  <c r="K369" i="1"/>
  <c r="K367" i="1"/>
  <c r="K370" i="1"/>
  <c r="K350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156" i="1"/>
  <c r="M156" i="1"/>
  <c r="M140" i="1"/>
  <c r="L140" i="1"/>
  <c r="N140" i="1"/>
  <c r="O151" i="1"/>
  <c r="N151" i="1"/>
  <c r="K150" i="1"/>
  <c r="L3848" i="1"/>
  <c r="L3847" i="1"/>
  <c r="L3846" i="1"/>
  <c r="L3845" i="1"/>
  <c r="L3844" i="1"/>
  <c r="L3843" i="1"/>
  <c r="L3842" i="1"/>
  <c r="L3841" i="1"/>
  <c r="L3839" i="1"/>
  <c r="L3840" i="1"/>
  <c r="L3822" i="1"/>
  <c r="L3838" i="1"/>
  <c r="L3837" i="1"/>
  <c r="L3836" i="1"/>
  <c r="L3835" i="1"/>
  <c r="L3834" i="1"/>
  <c r="L3833" i="1"/>
  <c r="L3832" i="1"/>
  <c r="L3831" i="1"/>
  <c r="L3830" i="1"/>
  <c r="L3829" i="1"/>
  <c r="L3828" i="1"/>
  <c r="L3827" i="1"/>
  <c r="L3826" i="1"/>
  <c r="L3825" i="1"/>
  <c r="L3824" i="1"/>
  <c r="L3823" i="1"/>
  <c r="J3846" i="1"/>
  <c r="J3845" i="1"/>
  <c r="J3847" i="1"/>
  <c r="J3843" i="1"/>
  <c r="J3842" i="1"/>
  <c r="J3844" i="1"/>
  <c r="J3840" i="1"/>
  <c r="J3841" i="1"/>
  <c r="J3839" i="1"/>
  <c r="J3822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K3691" i="1"/>
  <c r="K3690" i="1"/>
  <c r="K3692" i="1"/>
  <c r="K3688" i="1"/>
  <c r="K3689" i="1"/>
  <c r="K3687" i="1"/>
  <c r="K3685" i="1"/>
  <c r="K3686" i="1"/>
  <c r="K3684" i="1"/>
  <c r="K3667" i="1"/>
  <c r="K3683" i="1"/>
  <c r="K3682" i="1"/>
  <c r="K3681" i="1"/>
  <c r="K3680" i="1"/>
  <c r="K3679" i="1"/>
  <c r="K3678" i="1"/>
  <c r="K3677" i="1"/>
  <c r="K3676" i="1"/>
  <c r="K3675" i="1"/>
  <c r="K3674" i="1"/>
  <c r="K3673" i="1"/>
  <c r="K3672" i="1"/>
  <c r="K3671" i="1"/>
  <c r="K3670" i="1"/>
  <c r="K3669" i="1"/>
  <c r="K3668" i="1"/>
  <c r="L3538" i="1"/>
  <c r="L3535" i="1"/>
  <c r="L3537" i="1"/>
  <c r="L3536" i="1"/>
  <c r="L3533" i="1"/>
  <c r="L3532" i="1"/>
  <c r="L3534" i="1"/>
  <c r="L3531" i="1"/>
  <c r="L3529" i="1"/>
  <c r="L3530" i="1"/>
  <c r="L3512" i="1"/>
  <c r="L3528" i="1"/>
  <c r="L3527" i="1"/>
  <c r="L3526" i="1"/>
  <c r="L3525" i="1"/>
  <c r="L3524" i="1"/>
  <c r="L3523" i="1"/>
  <c r="L3522" i="1"/>
  <c r="L3521" i="1"/>
  <c r="L3520" i="1"/>
  <c r="L3519" i="1"/>
  <c r="L3518" i="1"/>
  <c r="L3517" i="1"/>
  <c r="L3516" i="1"/>
  <c r="L3515" i="1"/>
  <c r="L3514" i="1"/>
  <c r="L3513" i="1"/>
  <c r="J3536" i="1"/>
  <c r="J3537" i="1"/>
  <c r="J3535" i="1"/>
  <c r="J3532" i="1"/>
  <c r="J3534" i="1"/>
  <c r="J3533" i="1"/>
  <c r="J3530" i="1"/>
  <c r="J3531" i="1"/>
  <c r="J3529" i="1"/>
  <c r="J3512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K3352" i="1"/>
  <c r="K3350" i="1"/>
  <c r="K3349" i="1"/>
  <c r="K3351" i="1"/>
  <c r="K3348" i="1"/>
  <c r="K3347" i="1"/>
  <c r="K3346" i="1"/>
  <c r="K3344" i="1"/>
  <c r="K3345" i="1"/>
  <c r="K3343" i="1"/>
  <c r="K3326" i="1"/>
  <c r="K3342" i="1"/>
  <c r="K3341" i="1"/>
  <c r="K3340" i="1"/>
  <c r="K3339" i="1"/>
  <c r="K3338" i="1"/>
  <c r="K3337" i="1"/>
  <c r="K3336" i="1"/>
  <c r="K3335" i="1"/>
  <c r="K3334" i="1"/>
  <c r="K3333" i="1"/>
  <c r="K3332" i="1"/>
  <c r="K3331" i="1"/>
  <c r="K3330" i="1"/>
  <c r="K3329" i="1"/>
  <c r="K3328" i="1"/>
  <c r="K3327" i="1"/>
  <c r="O3135" i="1"/>
  <c r="O3134" i="1"/>
  <c r="O3132" i="1"/>
  <c r="O3133" i="1"/>
  <c r="O3131" i="1"/>
  <c r="O3129" i="1"/>
  <c r="O3130" i="1"/>
  <c r="O3128" i="1"/>
  <c r="O3126" i="1"/>
  <c r="O3127" i="1"/>
  <c r="O3111" i="1"/>
  <c r="O3115" i="1"/>
  <c r="O3119" i="1"/>
  <c r="O3124" i="1"/>
  <c r="O3122" i="1"/>
  <c r="O3112" i="1"/>
  <c r="O3116" i="1"/>
  <c r="O3120" i="1"/>
  <c r="O3113" i="1"/>
  <c r="O3117" i="1"/>
  <c r="O3121" i="1"/>
  <c r="O3125" i="1"/>
  <c r="O3123" i="1"/>
  <c r="O3110" i="1"/>
  <c r="O3114" i="1"/>
  <c r="O3118" i="1"/>
  <c r="O3109" i="1"/>
  <c r="M3135" i="1"/>
  <c r="M3134" i="1"/>
  <c r="M3133" i="1"/>
  <c r="M3131" i="1"/>
  <c r="M3129" i="1"/>
  <c r="M3130" i="1"/>
  <c r="M3132" i="1"/>
  <c r="M3127" i="1"/>
  <c r="M3128" i="1"/>
  <c r="M3126" i="1"/>
  <c r="M3113" i="1"/>
  <c r="M3117" i="1"/>
  <c r="M3121" i="1"/>
  <c r="M3125" i="1"/>
  <c r="M3123" i="1"/>
  <c r="M3110" i="1"/>
  <c r="M3114" i="1"/>
  <c r="M3118" i="1"/>
  <c r="M3109" i="1"/>
  <c r="M3111" i="1"/>
  <c r="M3115" i="1"/>
  <c r="M3119" i="1"/>
  <c r="M3124" i="1"/>
  <c r="M3122" i="1"/>
  <c r="M3112" i="1"/>
  <c r="M3116" i="1"/>
  <c r="M3120" i="1"/>
  <c r="K3073" i="1"/>
  <c r="K3071" i="1"/>
  <c r="K3070" i="1"/>
  <c r="K3072" i="1"/>
  <c r="K3068" i="1"/>
  <c r="K3069" i="1"/>
  <c r="K3067" i="1"/>
  <c r="K3065" i="1"/>
  <c r="K3066" i="1"/>
  <c r="K3064" i="1"/>
  <c r="K3063" i="1"/>
  <c r="K3061" i="1"/>
  <c r="K3059" i="1"/>
  <c r="K3057" i="1"/>
  <c r="K3055" i="1"/>
  <c r="K3053" i="1"/>
  <c r="K3051" i="1"/>
  <c r="K3049" i="1"/>
  <c r="K3047" i="1"/>
  <c r="K3062" i="1"/>
  <c r="K3060" i="1"/>
  <c r="K3058" i="1"/>
  <c r="K3056" i="1"/>
  <c r="K3054" i="1"/>
  <c r="K3052" i="1"/>
  <c r="K3050" i="1"/>
  <c r="K3048" i="1"/>
  <c r="L2947" i="1"/>
  <c r="L2946" i="1"/>
  <c r="L2948" i="1"/>
  <c r="L2945" i="1"/>
  <c r="L2943" i="1"/>
  <c r="L2944" i="1"/>
  <c r="L2942" i="1"/>
  <c r="L2940" i="1"/>
  <c r="L2941" i="1"/>
  <c r="L2923" i="1"/>
  <c r="L2939" i="1"/>
  <c r="L2938" i="1"/>
  <c r="L2937" i="1"/>
  <c r="L2936" i="1"/>
  <c r="L2935" i="1"/>
  <c r="L2934" i="1"/>
  <c r="L2933" i="1"/>
  <c r="L2932" i="1"/>
  <c r="L2931" i="1"/>
  <c r="L2930" i="1"/>
  <c r="L2929" i="1"/>
  <c r="L2928" i="1"/>
  <c r="L2927" i="1"/>
  <c r="L2926" i="1"/>
  <c r="L2925" i="1"/>
  <c r="L2924" i="1"/>
  <c r="J2949" i="1"/>
  <c r="J2948" i="1"/>
  <c r="J2946" i="1"/>
  <c r="J2947" i="1"/>
  <c r="J2943" i="1"/>
  <c r="J2944" i="1"/>
  <c r="J2945" i="1"/>
  <c r="J2941" i="1"/>
  <c r="J2942" i="1"/>
  <c r="J2940" i="1"/>
  <c r="J2923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L2484" i="1"/>
  <c r="L2483" i="1"/>
  <c r="L2482" i="1"/>
  <c r="L2481" i="1"/>
  <c r="L2480" i="1"/>
  <c r="L2479" i="1"/>
  <c r="L2478" i="1"/>
  <c r="L2477" i="1"/>
  <c r="L2475" i="1"/>
  <c r="L2476" i="1"/>
  <c r="L2458" i="1"/>
  <c r="L2473" i="1"/>
  <c r="L2471" i="1"/>
  <c r="L2469" i="1"/>
  <c r="L2467" i="1"/>
  <c r="L2465" i="1"/>
  <c r="L2463" i="1"/>
  <c r="L2461" i="1"/>
  <c r="L2459" i="1"/>
  <c r="L2474" i="1"/>
  <c r="L2472" i="1"/>
  <c r="L2470" i="1"/>
  <c r="L2468" i="1"/>
  <c r="L2466" i="1"/>
  <c r="L2464" i="1"/>
  <c r="L2462" i="1"/>
  <c r="L2460" i="1"/>
  <c r="J2484" i="1"/>
  <c r="J2482" i="1"/>
  <c r="J2481" i="1"/>
  <c r="J2483" i="1"/>
  <c r="J2479" i="1"/>
  <c r="J2478" i="1"/>
  <c r="J2480" i="1"/>
  <c r="J2476" i="1"/>
  <c r="J2477" i="1"/>
  <c r="J2475" i="1"/>
  <c r="J2474" i="1"/>
  <c r="J2472" i="1"/>
  <c r="J2470" i="1"/>
  <c r="J2468" i="1"/>
  <c r="J2466" i="1"/>
  <c r="J2464" i="1"/>
  <c r="J2462" i="1"/>
  <c r="J2460" i="1"/>
  <c r="J2458" i="1"/>
  <c r="J2473" i="1"/>
  <c r="J2471" i="1"/>
  <c r="J2469" i="1"/>
  <c r="J2467" i="1"/>
  <c r="J2465" i="1"/>
  <c r="J2463" i="1"/>
  <c r="J2461" i="1"/>
  <c r="J2459" i="1"/>
  <c r="M2329" i="1"/>
  <c r="M2328" i="1"/>
  <c r="M2326" i="1"/>
  <c r="M2327" i="1"/>
  <c r="M2323" i="1"/>
  <c r="M2324" i="1"/>
  <c r="M2325" i="1"/>
  <c r="M2322" i="1"/>
  <c r="M2320" i="1"/>
  <c r="M2321" i="1"/>
  <c r="M2303" i="1"/>
  <c r="M2319" i="1"/>
  <c r="M2318" i="1"/>
  <c r="M2317" i="1"/>
  <c r="M2316" i="1"/>
  <c r="M2315" i="1"/>
  <c r="M2314" i="1"/>
  <c r="M2313" i="1"/>
  <c r="M2312" i="1"/>
  <c r="M2311" i="1"/>
  <c r="M2310" i="1"/>
  <c r="M2309" i="1"/>
  <c r="M2308" i="1"/>
  <c r="M2307" i="1"/>
  <c r="M2306" i="1"/>
  <c r="M2305" i="1"/>
  <c r="M2304" i="1"/>
  <c r="K2329" i="1"/>
  <c r="K2327" i="1"/>
  <c r="K2328" i="1"/>
  <c r="K2326" i="1"/>
  <c r="K2324" i="1"/>
  <c r="K2325" i="1"/>
  <c r="K2323" i="1"/>
  <c r="K2321" i="1"/>
  <c r="K2322" i="1"/>
  <c r="K2320" i="1"/>
  <c r="K2303" i="1"/>
  <c r="K2319" i="1"/>
  <c r="K2318" i="1"/>
  <c r="K2317" i="1"/>
  <c r="K2316" i="1"/>
  <c r="K2315" i="1"/>
  <c r="K2314" i="1"/>
  <c r="K2313" i="1"/>
  <c r="K2312" i="1"/>
  <c r="K2311" i="1"/>
  <c r="K2310" i="1"/>
  <c r="K2309" i="1"/>
  <c r="K2308" i="1"/>
  <c r="K2307" i="1"/>
  <c r="K2306" i="1"/>
  <c r="K2305" i="1"/>
  <c r="K2304" i="1"/>
  <c r="J1926" i="1"/>
  <c r="J1923" i="1"/>
  <c r="J1925" i="1"/>
  <c r="J1924" i="1"/>
  <c r="J1920" i="1"/>
  <c r="J1922" i="1"/>
  <c r="J1921" i="1"/>
  <c r="J1918" i="1"/>
  <c r="J1919" i="1"/>
  <c r="J1917" i="1"/>
  <c r="J1900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K1461" i="1"/>
  <c r="K1459" i="1"/>
  <c r="K1458" i="1"/>
  <c r="K1460" i="1"/>
  <c r="K1456" i="1"/>
  <c r="K1457" i="1"/>
  <c r="K1453" i="1"/>
  <c r="K1454" i="1"/>
  <c r="K1452" i="1"/>
  <c r="K1455" i="1"/>
  <c r="K1435" i="1"/>
  <c r="K1451" i="1"/>
  <c r="K1450" i="1"/>
  <c r="K1449" i="1"/>
  <c r="K1448" i="1"/>
  <c r="K1447" i="1"/>
  <c r="K1446" i="1"/>
  <c r="K1445" i="1"/>
  <c r="K1444" i="1"/>
  <c r="K1443" i="1"/>
  <c r="K1442" i="1"/>
  <c r="K1441" i="1"/>
  <c r="K1440" i="1"/>
  <c r="K1439" i="1"/>
  <c r="K1438" i="1"/>
  <c r="K1437" i="1"/>
  <c r="K1436" i="1"/>
  <c r="J1213" i="1"/>
  <c r="J1211" i="1"/>
  <c r="J1210" i="1"/>
  <c r="J1212" i="1"/>
  <c r="J1208" i="1"/>
  <c r="J1209" i="1"/>
  <c r="J1207" i="1"/>
  <c r="J1205" i="1"/>
  <c r="J1206" i="1"/>
  <c r="J1204" i="1"/>
  <c r="J1187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K1058" i="1"/>
  <c r="K1056" i="1"/>
  <c r="K1055" i="1"/>
  <c r="K1057" i="1"/>
  <c r="K1054" i="1"/>
  <c r="K1053" i="1"/>
  <c r="K1050" i="1"/>
  <c r="K1051" i="1"/>
  <c r="K1049" i="1"/>
  <c r="K1052" i="1"/>
  <c r="K1032" i="1"/>
  <c r="K1048" i="1"/>
  <c r="K1047" i="1"/>
  <c r="K1046" i="1"/>
  <c r="K1045" i="1"/>
  <c r="K1044" i="1"/>
  <c r="K1043" i="1"/>
  <c r="K1042" i="1"/>
  <c r="K1041" i="1"/>
  <c r="K1040" i="1"/>
  <c r="K1039" i="1"/>
  <c r="K1038" i="1"/>
  <c r="K1037" i="1"/>
  <c r="K1036" i="1"/>
  <c r="K1035" i="1"/>
  <c r="K1034" i="1"/>
  <c r="K1033" i="1"/>
  <c r="J872" i="1"/>
  <c r="J870" i="1"/>
  <c r="J869" i="1"/>
  <c r="J871" i="1"/>
  <c r="J867" i="1"/>
  <c r="J868" i="1"/>
  <c r="J866" i="1"/>
  <c r="J864" i="1"/>
  <c r="J865" i="1"/>
  <c r="J863" i="1"/>
  <c r="J846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L748" i="1"/>
  <c r="L747" i="1"/>
  <c r="L746" i="1"/>
  <c r="L745" i="1"/>
  <c r="L744" i="1"/>
  <c r="L743" i="1"/>
  <c r="L741" i="1"/>
  <c r="L739" i="1"/>
  <c r="L742" i="1"/>
  <c r="L740" i="1"/>
  <c r="L722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K746" i="1"/>
  <c r="K745" i="1"/>
  <c r="K747" i="1"/>
  <c r="K744" i="1"/>
  <c r="K743" i="1"/>
  <c r="K740" i="1"/>
  <c r="K741" i="1"/>
  <c r="K739" i="1"/>
  <c r="K742" i="1"/>
  <c r="K722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J593" i="1"/>
  <c r="J591" i="1"/>
  <c r="J590" i="1"/>
  <c r="J592" i="1"/>
  <c r="J588" i="1"/>
  <c r="J589" i="1"/>
  <c r="J587" i="1"/>
  <c r="J585" i="1"/>
  <c r="J586" i="1"/>
  <c r="J584" i="1"/>
  <c r="J567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K438" i="1"/>
  <c r="K436" i="1"/>
  <c r="K435" i="1"/>
  <c r="K437" i="1"/>
  <c r="K434" i="1"/>
  <c r="K433" i="1"/>
  <c r="K430" i="1"/>
  <c r="K431" i="1"/>
  <c r="K429" i="1"/>
  <c r="K432" i="1"/>
  <c r="K412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N283" i="1"/>
  <c r="N281" i="1"/>
  <c r="N280" i="1"/>
  <c r="N279" i="1"/>
  <c r="N282" i="1"/>
  <c r="N278" i="1"/>
  <c r="N277" i="1"/>
  <c r="N275" i="1"/>
  <c r="N276" i="1"/>
  <c r="N274" i="1"/>
  <c r="N257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L279" i="1"/>
  <c r="L282" i="1"/>
  <c r="L281" i="1"/>
  <c r="L280" i="1"/>
  <c r="L278" i="1"/>
  <c r="L276" i="1"/>
  <c r="L274" i="1"/>
  <c r="L277" i="1"/>
  <c r="L275" i="1"/>
  <c r="L257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J159" i="1"/>
  <c r="J157" i="1"/>
  <c r="J155" i="1"/>
  <c r="J154" i="1"/>
  <c r="J152" i="1"/>
  <c r="J150" i="1"/>
  <c r="J149" i="1"/>
  <c r="J148" i="1"/>
  <c r="J147" i="1"/>
  <c r="J146" i="1"/>
  <c r="J145" i="1"/>
  <c r="J144" i="1"/>
  <c r="J143" i="1"/>
  <c r="J142" i="1"/>
  <c r="J141" i="1"/>
  <c r="J139" i="1"/>
  <c r="J138" i="1"/>
  <c r="J137" i="1"/>
  <c r="J136" i="1"/>
  <c r="J135" i="1"/>
  <c r="J134" i="1"/>
  <c r="L3722" i="1"/>
  <c r="L3721" i="1"/>
  <c r="L3723" i="1"/>
  <c r="L3719" i="1"/>
  <c r="L3720" i="1"/>
  <c r="L3718" i="1"/>
  <c r="L3717" i="1"/>
  <c r="L3715" i="1"/>
  <c r="L3716" i="1"/>
  <c r="L3698" i="1"/>
  <c r="L3714" i="1"/>
  <c r="L3713" i="1"/>
  <c r="L3712" i="1"/>
  <c r="L3711" i="1"/>
  <c r="L3710" i="1"/>
  <c r="L3709" i="1"/>
  <c r="L3708" i="1"/>
  <c r="L3707" i="1"/>
  <c r="L3706" i="1"/>
  <c r="L3705" i="1"/>
  <c r="L3704" i="1"/>
  <c r="L3703" i="1"/>
  <c r="L3702" i="1"/>
  <c r="L3701" i="1"/>
  <c r="L3700" i="1"/>
  <c r="L3699" i="1"/>
  <c r="J3724" i="1"/>
  <c r="J3723" i="1"/>
  <c r="J3721" i="1"/>
  <c r="J3722" i="1"/>
  <c r="J3720" i="1"/>
  <c r="J3718" i="1"/>
  <c r="J3719" i="1"/>
  <c r="J3716" i="1"/>
  <c r="J3717" i="1"/>
  <c r="J3715" i="1"/>
  <c r="J3698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M3569" i="1"/>
  <c r="M3566" i="1"/>
  <c r="M3567" i="1"/>
  <c r="M3568" i="1"/>
  <c r="M3565" i="1"/>
  <c r="M3564" i="1"/>
  <c r="M3563" i="1"/>
  <c r="M3562" i="1"/>
  <c r="M3560" i="1"/>
  <c r="M3561" i="1"/>
  <c r="M3543" i="1"/>
  <c r="M3559" i="1"/>
  <c r="M3558" i="1"/>
  <c r="M3557" i="1"/>
  <c r="M3556" i="1"/>
  <c r="M3555" i="1"/>
  <c r="M3554" i="1"/>
  <c r="M3553" i="1"/>
  <c r="M3552" i="1"/>
  <c r="M3551" i="1"/>
  <c r="M3550" i="1"/>
  <c r="M3549" i="1"/>
  <c r="M3548" i="1"/>
  <c r="M3547" i="1"/>
  <c r="M3546" i="1"/>
  <c r="M3545" i="1"/>
  <c r="M3544" i="1"/>
  <c r="K3567" i="1"/>
  <c r="K3568" i="1"/>
  <c r="K3566" i="1"/>
  <c r="K3565" i="1"/>
  <c r="K3564" i="1"/>
  <c r="K3563" i="1"/>
  <c r="K3561" i="1"/>
  <c r="K3562" i="1"/>
  <c r="K3560" i="1"/>
  <c r="K3543" i="1"/>
  <c r="K3559" i="1"/>
  <c r="K3558" i="1"/>
  <c r="K3557" i="1"/>
  <c r="K3556" i="1"/>
  <c r="K3555" i="1"/>
  <c r="K3554" i="1"/>
  <c r="K3553" i="1"/>
  <c r="K3552" i="1"/>
  <c r="K3551" i="1"/>
  <c r="K3550" i="1"/>
  <c r="K3549" i="1"/>
  <c r="K3548" i="1"/>
  <c r="K3547" i="1"/>
  <c r="K3546" i="1"/>
  <c r="K3545" i="1"/>
  <c r="K3544" i="1"/>
  <c r="L3412" i="1"/>
  <c r="L3411" i="1"/>
  <c r="L3413" i="1"/>
  <c r="L3410" i="1"/>
  <c r="L3408" i="1"/>
  <c r="L3409" i="1"/>
  <c r="L3407" i="1"/>
  <c r="L3405" i="1"/>
  <c r="L3406" i="1"/>
  <c r="L3388" i="1"/>
  <c r="L3404" i="1"/>
  <c r="L3403" i="1"/>
  <c r="L3402" i="1"/>
  <c r="L3401" i="1"/>
  <c r="L3400" i="1"/>
  <c r="L3399" i="1"/>
  <c r="L3398" i="1"/>
  <c r="L3397" i="1"/>
  <c r="L3396" i="1"/>
  <c r="L3395" i="1"/>
  <c r="L3394" i="1"/>
  <c r="L3393" i="1"/>
  <c r="L3392" i="1"/>
  <c r="L3391" i="1"/>
  <c r="L3390" i="1"/>
  <c r="L3389" i="1"/>
  <c r="J3414" i="1"/>
  <c r="J3413" i="1"/>
  <c r="J3412" i="1"/>
  <c r="J3411" i="1"/>
  <c r="J3408" i="1"/>
  <c r="J3409" i="1"/>
  <c r="J3410" i="1"/>
  <c r="J3406" i="1"/>
  <c r="J3407" i="1"/>
  <c r="J3405" i="1"/>
  <c r="J3388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M3166" i="1"/>
  <c r="M3164" i="1"/>
  <c r="M3163" i="1"/>
  <c r="M3165" i="1"/>
  <c r="M3160" i="1"/>
  <c r="M3161" i="1"/>
  <c r="M3162" i="1"/>
  <c r="M3159" i="1"/>
  <c r="M3157" i="1"/>
  <c r="M3158" i="1"/>
  <c r="M3156" i="1"/>
  <c r="M3154" i="1"/>
  <c r="M3152" i="1"/>
  <c r="M3150" i="1"/>
  <c r="M3148" i="1"/>
  <c r="M3146" i="1"/>
  <c r="M3144" i="1"/>
  <c r="M3142" i="1"/>
  <c r="M3140" i="1"/>
  <c r="M3155" i="1"/>
  <c r="M3153" i="1"/>
  <c r="M3151" i="1"/>
  <c r="M3149" i="1"/>
  <c r="M3147" i="1"/>
  <c r="M3145" i="1"/>
  <c r="M3143" i="1"/>
  <c r="M3141" i="1"/>
  <c r="K3165" i="1"/>
  <c r="K3163" i="1"/>
  <c r="K3164" i="1"/>
  <c r="K3161" i="1"/>
  <c r="K3162" i="1"/>
  <c r="K3160" i="1"/>
  <c r="K3158" i="1"/>
  <c r="K3159" i="1"/>
  <c r="K3157" i="1"/>
  <c r="K3140" i="1"/>
  <c r="K3156" i="1"/>
  <c r="K3155" i="1"/>
  <c r="K3154" i="1"/>
  <c r="K3153" i="1"/>
  <c r="K3152" i="1"/>
  <c r="K3151" i="1"/>
  <c r="K3150" i="1"/>
  <c r="K3149" i="1"/>
  <c r="K3148" i="1"/>
  <c r="K3147" i="1"/>
  <c r="K3146" i="1"/>
  <c r="K3145" i="1"/>
  <c r="K3144" i="1"/>
  <c r="K3143" i="1"/>
  <c r="K3142" i="1"/>
  <c r="K3141" i="1"/>
  <c r="L2980" i="1"/>
  <c r="L2978" i="1"/>
  <c r="L2977" i="1"/>
  <c r="L2979" i="1"/>
  <c r="L2975" i="1"/>
  <c r="L2976" i="1"/>
  <c r="L2974" i="1"/>
  <c r="L2973" i="1"/>
  <c r="L2971" i="1"/>
  <c r="L2972" i="1"/>
  <c r="L2954" i="1"/>
  <c r="L2970" i="1"/>
  <c r="L2969" i="1"/>
  <c r="L2968" i="1"/>
  <c r="L2967" i="1"/>
  <c r="L2966" i="1"/>
  <c r="L2965" i="1"/>
  <c r="L2964" i="1"/>
  <c r="L2963" i="1"/>
  <c r="L2962" i="1"/>
  <c r="L2961" i="1"/>
  <c r="L2960" i="1"/>
  <c r="L2959" i="1"/>
  <c r="L2958" i="1"/>
  <c r="L2957" i="1"/>
  <c r="L2956" i="1"/>
  <c r="L2955" i="1"/>
  <c r="J2980" i="1"/>
  <c r="J2979" i="1"/>
  <c r="J2978" i="1"/>
  <c r="J2977" i="1"/>
  <c r="J2976" i="1"/>
  <c r="J2974" i="1"/>
  <c r="J2975" i="1"/>
  <c r="J2972" i="1"/>
  <c r="J2973" i="1"/>
  <c r="J2971" i="1"/>
  <c r="J2954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N2825" i="1"/>
  <c r="N2823" i="1"/>
  <c r="N2824" i="1"/>
  <c r="N2822" i="1"/>
  <c r="N2820" i="1"/>
  <c r="N2819" i="1"/>
  <c r="N2821" i="1"/>
  <c r="N2817" i="1"/>
  <c r="N2818" i="1"/>
  <c r="N2816" i="1"/>
  <c r="N2799" i="1"/>
  <c r="N2814" i="1"/>
  <c r="N2812" i="1"/>
  <c r="N2810" i="1"/>
  <c r="N2808" i="1"/>
  <c r="N2806" i="1"/>
  <c r="N2804" i="1"/>
  <c r="N2802" i="1"/>
  <c r="N2800" i="1"/>
  <c r="N2815" i="1"/>
  <c r="N2813" i="1"/>
  <c r="N2811" i="1"/>
  <c r="N2809" i="1"/>
  <c r="N2807" i="1"/>
  <c r="N2805" i="1"/>
  <c r="N2803" i="1"/>
  <c r="N2801" i="1"/>
  <c r="L2825" i="1"/>
  <c r="L2823" i="1"/>
  <c r="L2822" i="1"/>
  <c r="L2824" i="1"/>
  <c r="L2821" i="1"/>
  <c r="L2820" i="1"/>
  <c r="L2819" i="1"/>
  <c r="L2818" i="1"/>
  <c r="L2816" i="1"/>
  <c r="L2817" i="1"/>
  <c r="L2799" i="1"/>
  <c r="L2815" i="1"/>
  <c r="L2814" i="1"/>
  <c r="L2813" i="1"/>
  <c r="L2812" i="1"/>
  <c r="L2811" i="1"/>
  <c r="L2810" i="1"/>
  <c r="L2809" i="1"/>
  <c r="L2808" i="1"/>
  <c r="L2807" i="1"/>
  <c r="L2806" i="1"/>
  <c r="L2805" i="1"/>
  <c r="L2804" i="1"/>
  <c r="L2803" i="1"/>
  <c r="L2802" i="1"/>
  <c r="L2801" i="1"/>
  <c r="L2800" i="1"/>
  <c r="N2360" i="1"/>
  <c r="N2359" i="1"/>
  <c r="N2357" i="1"/>
  <c r="N2358" i="1"/>
  <c r="N2356" i="1"/>
  <c r="N2354" i="1"/>
  <c r="N2355" i="1"/>
  <c r="N2352" i="1"/>
  <c r="N2353" i="1"/>
  <c r="N2351" i="1"/>
  <c r="N2334" i="1"/>
  <c r="N2350" i="1"/>
  <c r="N2349" i="1"/>
  <c r="N2348" i="1"/>
  <c r="N2347" i="1"/>
  <c r="N2346" i="1"/>
  <c r="N2345" i="1"/>
  <c r="N2344" i="1"/>
  <c r="N2343" i="1"/>
  <c r="N2342" i="1"/>
  <c r="N2341" i="1"/>
  <c r="N2340" i="1"/>
  <c r="N2339" i="1"/>
  <c r="N2338" i="1"/>
  <c r="N2337" i="1"/>
  <c r="N2336" i="1"/>
  <c r="N2335" i="1"/>
  <c r="L2358" i="1"/>
  <c r="L2357" i="1"/>
  <c r="L2359" i="1"/>
  <c r="L2355" i="1"/>
  <c r="L2356" i="1"/>
  <c r="L2354" i="1"/>
  <c r="L2353" i="1"/>
  <c r="L2351" i="1"/>
  <c r="L2352" i="1"/>
  <c r="L2334" i="1"/>
  <c r="L2350" i="1"/>
  <c r="L2349" i="1"/>
  <c r="L2348" i="1"/>
  <c r="L2347" i="1"/>
  <c r="L2346" i="1"/>
  <c r="L2345" i="1"/>
  <c r="L2344" i="1"/>
  <c r="L2343" i="1"/>
  <c r="L2342" i="1"/>
  <c r="L2341" i="1"/>
  <c r="L2340" i="1"/>
  <c r="L2339" i="1"/>
  <c r="L2338" i="1"/>
  <c r="L2337" i="1"/>
  <c r="L2336" i="1"/>
  <c r="L2335" i="1"/>
  <c r="M2204" i="1"/>
  <c r="M2203" i="1"/>
  <c r="M2202" i="1"/>
  <c r="M2201" i="1"/>
  <c r="M2200" i="1"/>
  <c r="M2199" i="1"/>
  <c r="M2198" i="1"/>
  <c r="M2196" i="1"/>
  <c r="M2197" i="1"/>
  <c r="M2179" i="1"/>
  <c r="M2195" i="1"/>
  <c r="M2194" i="1"/>
  <c r="M2193" i="1"/>
  <c r="M2192" i="1"/>
  <c r="M2191" i="1"/>
  <c r="M2190" i="1"/>
  <c r="M2189" i="1"/>
  <c r="M2188" i="1"/>
  <c r="M2187" i="1"/>
  <c r="M2186" i="1"/>
  <c r="M2185" i="1"/>
  <c r="M2184" i="1"/>
  <c r="M2183" i="1"/>
  <c r="M2182" i="1"/>
  <c r="M2181" i="1"/>
  <c r="M2180" i="1"/>
  <c r="K2205" i="1"/>
  <c r="K2203" i="1"/>
  <c r="K2202" i="1"/>
  <c r="K2204" i="1"/>
  <c r="K2201" i="1"/>
  <c r="K2200" i="1"/>
  <c r="K2199" i="1"/>
  <c r="K2197" i="1"/>
  <c r="K2198" i="1"/>
  <c r="K2196" i="1"/>
  <c r="K2179" i="1"/>
  <c r="K2195" i="1"/>
  <c r="K2194" i="1"/>
  <c r="K2193" i="1"/>
  <c r="K2192" i="1"/>
  <c r="K2191" i="1"/>
  <c r="K2190" i="1"/>
  <c r="K2189" i="1"/>
  <c r="K2188" i="1"/>
  <c r="K2187" i="1"/>
  <c r="K2186" i="1"/>
  <c r="K2185" i="1"/>
  <c r="K2184" i="1"/>
  <c r="K2183" i="1"/>
  <c r="K2182" i="1"/>
  <c r="K2181" i="1"/>
  <c r="K2180" i="1"/>
  <c r="M1957" i="1"/>
  <c r="M1956" i="1"/>
  <c r="M1954" i="1"/>
  <c r="M1955" i="1"/>
  <c r="M1953" i="1"/>
  <c r="M1952" i="1"/>
  <c r="M1951" i="1"/>
  <c r="M1950" i="1"/>
  <c r="M1948" i="1"/>
  <c r="M1949" i="1"/>
  <c r="M1931" i="1"/>
  <c r="M1947" i="1"/>
  <c r="M1946" i="1"/>
  <c r="M1945" i="1"/>
  <c r="M1944" i="1"/>
  <c r="M1943" i="1"/>
  <c r="M1942" i="1"/>
  <c r="M1941" i="1"/>
  <c r="M1940" i="1"/>
  <c r="M1939" i="1"/>
  <c r="M1938" i="1"/>
  <c r="M1937" i="1"/>
  <c r="M1936" i="1"/>
  <c r="M1935" i="1"/>
  <c r="M1934" i="1"/>
  <c r="M1933" i="1"/>
  <c r="M1932" i="1"/>
  <c r="K1957" i="1"/>
  <c r="K1955" i="1"/>
  <c r="K1956" i="1"/>
  <c r="K1954" i="1"/>
  <c r="K1953" i="1"/>
  <c r="K1952" i="1"/>
  <c r="K1951" i="1"/>
  <c r="K1949" i="1"/>
  <c r="K1950" i="1"/>
  <c r="K1948" i="1"/>
  <c r="K1931" i="1"/>
  <c r="K1947" i="1"/>
  <c r="K1946" i="1"/>
  <c r="K1945" i="1"/>
  <c r="K1944" i="1"/>
  <c r="K1943" i="1"/>
  <c r="K1942" i="1"/>
  <c r="K1941" i="1"/>
  <c r="K1940" i="1"/>
  <c r="K1939" i="1"/>
  <c r="K1938" i="1"/>
  <c r="K1937" i="1"/>
  <c r="K1936" i="1"/>
  <c r="K1935" i="1"/>
  <c r="K1934" i="1"/>
  <c r="K1933" i="1"/>
  <c r="K1932" i="1"/>
  <c r="K1585" i="1"/>
  <c r="K1583" i="1"/>
  <c r="K1582" i="1"/>
  <c r="K1584" i="1"/>
  <c r="K1581" i="1"/>
  <c r="K1580" i="1"/>
  <c r="K1577" i="1"/>
  <c r="K1578" i="1"/>
  <c r="K1576" i="1"/>
  <c r="K1579" i="1"/>
  <c r="K1559" i="1"/>
  <c r="K1575" i="1"/>
  <c r="K1574" i="1"/>
  <c r="K1573" i="1"/>
  <c r="K1572" i="1"/>
  <c r="K1571" i="1"/>
  <c r="K1570" i="1"/>
  <c r="K1569" i="1"/>
  <c r="K1568" i="1"/>
  <c r="K1567" i="1"/>
  <c r="K1566" i="1"/>
  <c r="K1565" i="1"/>
  <c r="K1564" i="1"/>
  <c r="K1563" i="1"/>
  <c r="K1562" i="1"/>
  <c r="K1561" i="1"/>
  <c r="K1560" i="1"/>
  <c r="L1244" i="1"/>
  <c r="L1242" i="1"/>
  <c r="L1241" i="1"/>
  <c r="L1243" i="1"/>
  <c r="L1239" i="1"/>
  <c r="L1240" i="1"/>
  <c r="L1237" i="1"/>
  <c r="L1235" i="1"/>
  <c r="L1238" i="1"/>
  <c r="L1236" i="1"/>
  <c r="L1218" i="1"/>
  <c r="L1234" i="1"/>
  <c r="L1233" i="1"/>
  <c r="L1232" i="1"/>
  <c r="L1231" i="1"/>
  <c r="L1230" i="1"/>
  <c r="L1229" i="1"/>
  <c r="L1228" i="1"/>
  <c r="L1227" i="1"/>
  <c r="L1226" i="1"/>
  <c r="L1225" i="1"/>
  <c r="L1224" i="1"/>
  <c r="L1223" i="1"/>
  <c r="L1222" i="1"/>
  <c r="L1221" i="1"/>
  <c r="L1220" i="1"/>
  <c r="L1219" i="1"/>
  <c r="J1244" i="1"/>
  <c r="J1243" i="1"/>
  <c r="J1242" i="1"/>
  <c r="J1241" i="1"/>
  <c r="J1240" i="1"/>
  <c r="J1239" i="1"/>
  <c r="J1238" i="1"/>
  <c r="J1236" i="1"/>
  <c r="J1237" i="1"/>
  <c r="J1235" i="1"/>
  <c r="J1218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K1089" i="1"/>
  <c r="K1087" i="1"/>
  <c r="K1086" i="1"/>
  <c r="K1088" i="1"/>
  <c r="K1085" i="1"/>
  <c r="K1084" i="1"/>
  <c r="K1081" i="1"/>
  <c r="K1082" i="1"/>
  <c r="K1080" i="1"/>
  <c r="K1083" i="1"/>
  <c r="K1063" i="1"/>
  <c r="K1079" i="1"/>
  <c r="K1078" i="1"/>
  <c r="K1077" i="1"/>
  <c r="K1076" i="1"/>
  <c r="K1075" i="1"/>
  <c r="K1074" i="1"/>
  <c r="K1073" i="1"/>
  <c r="K1072" i="1"/>
  <c r="K1071" i="1"/>
  <c r="K1070" i="1"/>
  <c r="K1069" i="1"/>
  <c r="K1068" i="1"/>
  <c r="K1067" i="1"/>
  <c r="K1066" i="1"/>
  <c r="K1065" i="1"/>
  <c r="K1064" i="1"/>
  <c r="L934" i="1"/>
  <c r="L932" i="1"/>
  <c r="L931" i="1"/>
  <c r="L933" i="1"/>
  <c r="L930" i="1"/>
  <c r="L929" i="1"/>
  <c r="L927" i="1"/>
  <c r="L925" i="1"/>
  <c r="L928" i="1"/>
  <c r="L926" i="1"/>
  <c r="L908" i="1"/>
  <c r="L924" i="1"/>
  <c r="L923" i="1"/>
  <c r="L922" i="1"/>
  <c r="L921" i="1"/>
  <c r="L920" i="1"/>
  <c r="L919" i="1"/>
  <c r="L918" i="1"/>
  <c r="L917" i="1"/>
  <c r="L916" i="1"/>
  <c r="L915" i="1"/>
  <c r="L914" i="1"/>
  <c r="L913" i="1"/>
  <c r="L912" i="1"/>
  <c r="L911" i="1"/>
  <c r="L910" i="1"/>
  <c r="L909" i="1"/>
  <c r="J934" i="1"/>
  <c r="J933" i="1"/>
  <c r="J932" i="1"/>
  <c r="J931" i="1"/>
  <c r="J929" i="1"/>
  <c r="J930" i="1"/>
  <c r="J928" i="1"/>
  <c r="J926" i="1"/>
  <c r="J927" i="1"/>
  <c r="J925" i="1"/>
  <c r="J908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K469" i="1"/>
  <c r="K467" i="1"/>
  <c r="K466" i="1"/>
  <c r="K468" i="1"/>
  <c r="K465" i="1"/>
  <c r="K464" i="1"/>
  <c r="K461" i="1"/>
  <c r="K462" i="1"/>
  <c r="K460" i="1"/>
  <c r="K463" i="1"/>
  <c r="K443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N314" i="1"/>
  <c r="N313" i="1"/>
  <c r="N310" i="1"/>
  <c r="N312" i="1"/>
  <c r="N311" i="1"/>
  <c r="N309" i="1"/>
  <c r="N308" i="1"/>
  <c r="N306" i="1"/>
  <c r="N307" i="1"/>
  <c r="N305" i="1"/>
  <c r="N288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L190" i="1"/>
  <c r="L188" i="1"/>
  <c r="L187" i="1"/>
  <c r="L189" i="1"/>
  <c r="L186" i="1"/>
  <c r="L185" i="1"/>
  <c r="L184" i="1"/>
  <c r="L183" i="1"/>
  <c r="L181" i="1"/>
  <c r="L182" i="1"/>
  <c r="L164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J190" i="1"/>
  <c r="J189" i="1"/>
  <c r="J186" i="1"/>
  <c r="J188" i="1"/>
  <c r="J187" i="1"/>
  <c r="J185" i="1"/>
  <c r="J184" i="1"/>
  <c r="J182" i="1"/>
  <c r="J183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M3784" i="1"/>
  <c r="M3783" i="1"/>
  <c r="M3785" i="1"/>
  <c r="M3782" i="1"/>
  <c r="M3781" i="1"/>
  <c r="M3780" i="1"/>
  <c r="M3779" i="1"/>
  <c r="M3777" i="1"/>
  <c r="M3778" i="1"/>
  <c r="M3760" i="1"/>
  <c r="M3776" i="1"/>
  <c r="M3775" i="1"/>
  <c r="M3774" i="1"/>
  <c r="M3773" i="1"/>
  <c r="M3772" i="1"/>
  <c r="M3771" i="1"/>
  <c r="M3770" i="1"/>
  <c r="M3769" i="1"/>
  <c r="M3768" i="1"/>
  <c r="M3767" i="1"/>
  <c r="M3766" i="1"/>
  <c r="M3765" i="1"/>
  <c r="M3764" i="1"/>
  <c r="M3763" i="1"/>
  <c r="M3762" i="1"/>
  <c r="M3761" i="1"/>
  <c r="K3786" i="1"/>
  <c r="K3785" i="1"/>
  <c r="K3784" i="1"/>
  <c r="K3783" i="1"/>
  <c r="K3782" i="1"/>
  <c r="K3781" i="1"/>
  <c r="K3780" i="1"/>
  <c r="K3778" i="1"/>
  <c r="K3779" i="1"/>
  <c r="K3777" i="1"/>
  <c r="K3760" i="1"/>
  <c r="K3776" i="1"/>
  <c r="K3775" i="1"/>
  <c r="K3774" i="1"/>
  <c r="K3773" i="1"/>
  <c r="K3772" i="1"/>
  <c r="K3771" i="1"/>
  <c r="K3770" i="1"/>
  <c r="K3769" i="1"/>
  <c r="K3768" i="1"/>
  <c r="K3767" i="1"/>
  <c r="K3766" i="1"/>
  <c r="K3765" i="1"/>
  <c r="K3764" i="1"/>
  <c r="K3763" i="1"/>
  <c r="K3762" i="1"/>
  <c r="K3761" i="1"/>
  <c r="N3600" i="1"/>
  <c r="N3597" i="1"/>
  <c r="N3599" i="1"/>
  <c r="N3598" i="1"/>
  <c r="N3594" i="1"/>
  <c r="N3596" i="1"/>
  <c r="N3595" i="1"/>
  <c r="N3592" i="1"/>
  <c r="N3593" i="1"/>
  <c r="N3591" i="1"/>
  <c r="N3574" i="1"/>
  <c r="N3590" i="1"/>
  <c r="N3589" i="1"/>
  <c r="N3588" i="1"/>
  <c r="N3587" i="1"/>
  <c r="N3586" i="1"/>
  <c r="N3585" i="1"/>
  <c r="N3584" i="1"/>
  <c r="N3583" i="1"/>
  <c r="N3582" i="1"/>
  <c r="N3581" i="1"/>
  <c r="N3580" i="1"/>
  <c r="N3579" i="1"/>
  <c r="N3578" i="1"/>
  <c r="N3577" i="1"/>
  <c r="N3576" i="1"/>
  <c r="N3575" i="1"/>
  <c r="L3598" i="1"/>
  <c r="L3599" i="1"/>
  <c r="L3597" i="1"/>
  <c r="L3595" i="1"/>
  <c r="L3594" i="1"/>
  <c r="L3596" i="1"/>
  <c r="L3593" i="1"/>
  <c r="L3591" i="1"/>
  <c r="L3592" i="1"/>
  <c r="L3574" i="1"/>
  <c r="L3590" i="1"/>
  <c r="L3589" i="1"/>
  <c r="L3588" i="1"/>
  <c r="L3587" i="1"/>
  <c r="L3586" i="1"/>
  <c r="L3585" i="1"/>
  <c r="L3584" i="1"/>
  <c r="L3583" i="1"/>
  <c r="L3582" i="1"/>
  <c r="L3581" i="1"/>
  <c r="L3580" i="1"/>
  <c r="L3579" i="1"/>
  <c r="L3578" i="1"/>
  <c r="L3577" i="1"/>
  <c r="L3576" i="1"/>
  <c r="L3575" i="1"/>
  <c r="M3443" i="1"/>
  <c r="M3442" i="1"/>
  <c r="M3444" i="1"/>
  <c r="M3440" i="1"/>
  <c r="M3441" i="1"/>
  <c r="M3439" i="1"/>
  <c r="M3438" i="1"/>
  <c r="M3436" i="1"/>
  <c r="M3437" i="1"/>
  <c r="M3419" i="1"/>
  <c r="M3434" i="1"/>
  <c r="M3432" i="1"/>
  <c r="M3430" i="1"/>
  <c r="M3428" i="1"/>
  <c r="M3426" i="1"/>
  <c r="M3424" i="1"/>
  <c r="M3422" i="1"/>
  <c r="M3420" i="1"/>
  <c r="M3435" i="1"/>
  <c r="M3433" i="1"/>
  <c r="M3431" i="1"/>
  <c r="M3429" i="1"/>
  <c r="M3427" i="1"/>
  <c r="M3425" i="1"/>
  <c r="M3423" i="1"/>
  <c r="M3421" i="1"/>
  <c r="K3445" i="1"/>
  <c r="K3444" i="1"/>
  <c r="K3443" i="1"/>
  <c r="K3442" i="1"/>
  <c r="K3440" i="1"/>
  <c r="K3441" i="1"/>
  <c r="K3439" i="1"/>
  <c r="K3437" i="1"/>
  <c r="K3438" i="1"/>
  <c r="K3436" i="1"/>
  <c r="K3419" i="1"/>
  <c r="K3435" i="1"/>
  <c r="K3434" i="1"/>
  <c r="K3433" i="1"/>
  <c r="K3432" i="1"/>
  <c r="K3431" i="1"/>
  <c r="K3430" i="1"/>
  <c r="K3429" i="1"/>
  <c r="K3428" i="1"/>
  <c r="K3427" i="1"/>
  <c r="K3426" i="1"/>
  <c r="K3425" i="1"/>
  <c r="K3424" i="1"/>
  <c r="K3423" i="1"/>
  <c r="K3422" i="1"/>
  <c r="K3421" i="1"/>
  <c r="K3420" i="1"/>
  <c r="N3197" i="1"/>
  <c r="N3195" i="1"/>
  <c r="N3194" i="1"/>
  <c r="N3196" i="1"/>
  <c r="N3193" i="1"/>
  <c r="N3191" i="1"/>
  <c r="N3192" i="1"/>
  <c r="N3189" i="1"/>
  <c r="N3190" i="1"/>
  <c r="N3188" i="1"/>
  <c r="N3171" i="1"/>
  <c r="N3187" i="1"/>
  <c r="N3186" i="1"/>
  <c r="N3185" i="1"/>
  <c r="N3184" i="1"/>
  <c r="N3183" i="1"/>
  <c r="N3182" i="1"/>
  <c r="N3181" i="1"/>
  <c r="N3180" i="1"/>
  <c r="N3179" i="1"/>
  <c r="N3178" i="1"/>
  <c r="N3177" i="1"/>
  <c r="N3176" i="1"/>
  <c r="N3175" i="1"/>
  <c r="N3174" i="1"/>
  <c r="N3173" i="1"/>
  <c r="N3172" i="1"/>
  <c r="L3196" i="1"/>
  <c r="L3194" i="1"/>
  <c r="L3195" i="1"/>
  <c r="L3192" i="1"/>
  <c r="L3193" i="1"/>
  <c r="L3191" i="1"/>
  <c r="L3190" i="1"/>
  <c r="L3188" i="1"/>
  <c r="L3189" i="1"/>
  <c r="L3171" i="1"/>
  <c r="L3187" i="1"/>
  <c r="L3186" i="1"/>
  <c r="L3185" i="1"/>
  <c r="L3184" i="1"/>
  <c r="L3183" i="1"/>
  <c r="L3182" i="1"/>
  <c r="L3181" i="1"/>
  <c r="L3180" i="1"/>
  <c r="L3179" i="1"/>
  <c r="L3178" i="1"/>
  <c r="L3177" i="1"/>
  <c r="L3176" i="1"/>
  <c r="L3175" i="1"/>
  <c r="L3174" i="1"/>
  <c r="L3173" i="1"/>
  <c r="L3172" i="1"/>
  <c r="M3009" i="1"/>
  <c r="M3008" i="1"/>
  <c r="M3010" i="1"/>
  <c r="M3005" i="1"/>
  <c r="M3006" i="1"/>
  <c r="M3007" i="1"/>
  <c r="M3004" i="1"/>
  <c r="M3002" i="1"/>
  <c r="M3003" i="1"/>
  <c r="M2985" i="1"/>
  <c r="M3001" i="1"/>
  <c r="M3000" i="1"/>
  <c r="M2999" i="1"/>
  <c r="M2998" i="1"/>
  <c r="M2997" i="1"/>
  <c r="M2996" i="1"/>
  <c r="M2995" i="1"/>
  <c r="M2994" i="1"/>
  <c r="M2993" i="1"/>
  <c r="M2992" i="1"/>
  <c r="M2991" i="1"/>
  <c r="M2990" i="1"/>
  <c r="M2989" i="1"/>
  <c r="M2988" i="1"/>
  <c r="M2987" i="1"/>
  <c r="M2986" i="1"/>
  <c r="K3011" i="1"/>
  <c r="K3010" i="1"/>
  <c r="K3009" i="1"/>
  <c r="K3008" i="1"/>
  <c r="K3006" i="1"/>
  <c r="K3007" i="1"/>
  <c r="K3005" i="1"/>
  <c r="K3003" i="1"/>
  <c r="K3004" i="1"/>
  <c r="K3002" i="1"/>
  <c r="K3001" i="1"/>
  <c r="K2999" i="1"/>
  <c r="K2997" i="1"/>
  <c r="K2995" i="1"/>
  <c r="K2993" i="1"/>
  <c r="K2991" i="1"/>
  <c r="K2989" i="1"/>
  <c r="K2987" i="1"/>
  <c r="K2985" i="1"/>
  <c r="K3000" i="1"/>
  <c r="K2998" i="1"/>
  <c r="K2996" i="1"/>
  <c r="K2994" i="1"/>
  <c r="K2992" i="1"/>
  <c r="K2990" i="1"/>
  <c r="K2988" i="1"/>
  <c r="K2986" i="1"/>
  <c r="N2856" i="1"/>
  <c r="N2854" i="1"/>
  <c r="N2853" i="1"/>
  <c r="N2855" i="1"/>
  <c r="N2850" i="1"/>
  <c r="N2852" i="1"/>
  <c r="N2851" i="1"/>
  <c r="N2848" i="1"/>
  <c r="N2849" i="1"/>
  <c r="N2847" i="1"/>
  <c r="N2846" i="1"/>
  <c r="N2844" i="1"/>
  <c r="N2842" i="1"/>
  <c r="N2840" i="1"/>
  <c r="N2838" i="1"/>
  <c r="N2836" i="1"/>
  <c r="N2834" i="1"/>
  <c r="N2832" i="1"/>
  <c r="N2830" i="1"/>
  <c r="N2845" i="1"/>
  <c r="N2843" i="1"/>
  <c r="N2841" i="1"/>
  <c r="N2839" i="1"/>
  <c r="N2837" i="1"/>
  <c r="N2835" i="1"/>
  <c r="N2833" i="1"/>
  <c r="N2831" i="1"/>
  <c r="L2856" i="1"/>
  <c r="L2855" i="1"/>
  <c r="L2853" i="1"/>
  <c r="L2854" i="1"/>
  <c r="L2851" i="1"/>
  <c r="L2850" i="1"/>
  <c r="L2852" i="1"/>
  <c r="L2849" i="1"/>
  <c r="L2847" i="1"/>
  <c r="L2848" i="1"/>
  <c r="L2830" i="1"/>
  <c r="L2846" i="1"/>
  <c r="L2845" i="1"/>
  <c r="L2844" i="1"/>
  <c r="L2843" i="1"/>
  <c r="L2842" i="1"/>
  <c r="L2841" i="1"/>
  <c r="L2840" i="1"/>
  <c r="L2839" i="1"/>
  <c r="L2838" i="1"/>
  <c r="L2837" i="1"/>
  <c r="L2836" i="1"/>
  <c r="L2835" i="1"/>
  <c r="L2834" i="1"/>
  <c r="L2833" i="1"/>
  <c r="L2832" i="1"/>
  <c r="L2831" i="1"/>
  <c r="K2422" i="1"/>
  <c r="K2421" i="1"/>
  <c r="K2419" i="1"/>
  <c r="K2420" i="1"/>
  <c r="K2418" i="1"/>
  <c r="K2417" i="1"/>
  <c r="K2416" i="1"/>
  <c r="K2414" i="1"/>
  <c r="K2415" i="1"/>
  <c r="K2413" i="1"/>
  <c r="K2396" i="1"/>
  <c r="K2412" i="1"/>
  <c r="K2411" i="1"/>
  <c r="K2410" i="1"/>
  <c r="K2409" i="1"/>
  <c r="K2408" i="1"/>
  <c r="K2407" i="1"/>
  <c r="K2406" i="1"/>
  <c r="K2405" i="1"/>
  <c r="K2404" i="1"/>
  <c r="K2403" i="1"/>
  <c r="K2402" i="1"/>
  <c r="K2401" i="1"/>
  <c r="K2400" i="1"/>
  <c r="K2399" i="1"/>
  <c r="K2398" i="1"/>
  <c r="K2397" i="1"/>
  <c r="J1988" i="1"/>
  <c r="J1987" i="1"/>
  <c r="J1986" i="1"/>
  <c r="J1985" i="1"/>
  <c r="J1982" i="1"/>
  <c r="J1984" i="1"/>
  <c r="J1983" i="1"/>
  <c r="J1980" i="1"/>
  <c r="J1981" i="1"/>
  <c r="J1979" i="1"/>
  <c r="J1962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833" i="1"/>
  <c r="J1832" i="1"/>
  <c r="J1831" i="1"/>
  <c r="J1829" i="1"/>
  <c r="J1830" i="1"/>
  <c r="J1828" i="1"/>
  <c r="J1825" i="1"/>
  <c r="J1826" i="1"/>
  <c r="J1824" i="1"/>
  <c r="J1827" i="1"/>
  <c r="J1809" i="1"/>
  <c r="J1813" i="1"/>
  <c r="J1817" i="1"/>
  <c r="J1822" i="1"/>
  <c r="J1820" i="1"/>
  <c r="J1810" i="1"/>
  <c r="J1814" i="1"/>
  <c r="J1818" i="1"/>
  <c r="J1811" i="1"/>
  <c r="J1815" i="1"/>
  <c r="J1819" i="1"/>
  <c r="J1823" i="1"/>
  <c r="J1821" i="1"/>
  <c r="J1808" i="1"/>
  <c r="J1812" i="1"/>
  <c r="J1816" i="1"/>
  <c r="J1807" i="1"/>
  <c r="N1709" i="1"/>
  <c r="N1708" i="1"/>
  <c r="N1707" i="1"/>
  <c r="N1706" i="1"/>
  <c r="N1705" i="1"/>
  <c r="N1704" i="1"/>
  <c r="N1703" i="1"/>
  <c r="N1701" i="1"/>
  <c r="N1702" i="1"/>
  <c r="N1700" i="1"/>
  <c r="N1683" i="1"/>
  <c r="N1699" i="1"/>
  <c r="N1698" i="1"/>
  <c r="N1697" i="1"/>
  <c r="N1696" i="1"/>
  <c r="N1695" i="1"/>
  <c r="N1694" i="1"/>
  <c r="N1693" i="1"/>
  <c r="N1692" i="1"/>
  <c r="N1691" i="1"/>
  <c r="N1690" i="1"/>
  <c r="N1689" i="1"/>
  <c r="N1688" i="1"/>
  <c r="N1687" i="1"/>
  <c r="N1686" i="1"/>
  <c r="N1685" i="1"/>
  <c r="N1684" i="1"/>
  <c r="O1306" i="1"/>
  <c r="O1305" i="1"/>
  <c r="O1304" i="1"/>
  <c r="O1303" i="1"/>
  <c r="O1302" i="1"/>
  <c r="O1301" i="1"/>
  <c r="O1298" i="1"/>
  <c r="O1299" i="1"/>
  <c r="O1297" i="1"/>
  <c r="O1300" i="1"/>
  <c r="O1280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N1120" i="1"/>
  <c r="N1119" i="1"/>
  <c r="N1118" i="1"/>
  <c r="N1117" i="1"/>
  <c r="N1116" i="1"/>
  <c r="N1115" i="1"/>
  <c r="N1114" i="1"/>
  <c r="N1112" i="1"/>
  <c r="N1113" i="1"/>
  <c r="N1111" i="1"/>
  <c r="N1094" i="1"/>
  <c r="N1110" i="1"/>
  <c r="N1109" i="1"/>
  <c r="N1108" i="1"/>
  <c r="N1107" i="1"/>
  <c r="N1106" i="1"/>
  <c r="N1105" i="1"/>
  <c r="N1104" i="1"/>
  <c r="N1103" i="1"/>
  <c r="N1102" i="1"/>
  <c r="N1101" i="1"/>
  <c r="N1100" i="1"/>
  <c r="N1099" i="1"/>
  <c r="N1098" i="1"/>
  <c r="N1097" i="1"/>
  <c r="N1096" i="1"/>
  <c r="N1095" i="1"/>
  <c r="O965" i="1"/>
  <c r="O964" i="1"/>
  <c r="O963" i="1"/>
  <c r="O962" i="1"/>
  <c r="O960" i="1"/>
  <c r="O961" i="1"/>
  <c r="O957" i="1"/>
  <c r="O958" i="1"/>
  <c r="O956" i="1"/>
  <c r="O959" i="1"/>
  <c r="O939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N810" i="1"/>
  <c r="N809" i="1"/>
  <c r="N808" i="1"/>
  <c r="N807" i="1"/>
  <c r="N805" i="1"/>
  <c r="N806" i="1"/>
  <c r="N804" i="1"/>
  <c r="N802" i="1"/>
  <c r="N803" i="1"/>
  <c r="N801" i="1"/>
  <c r="N784" i="1"/>
  <c r="N800" i="1"/>
  <c r="N799" i="1"/>
  <c r="N798" i="1"/>
  <c r="N797" i="1"/>
  <c r="N796" i="1"/>
  <c r="N795" i="1"/>
  <c r="N794" i="1"/>
  <c r="N793" i="1"/>
  <c r="N792" i="1"/>
  <c r="N791" i="1"/>
  <c r="N790" i="1"/>
  <c r="N789" i="1"/>
  <c r="N788" i="1"/>
  <c r="N787" i="1"/>
  <c r="N786" i="1"/>
  <c r="N785" i="1"/>
  <c r="O685" i="1"/>
  <c r="O684" i="1"/>
  <c r="O683" i="1"/>
  <c r="O682" i="1"/>
  <c r="O681" i="1"/>
  <c r="O678" i="1"/>
  <c r="O679" i="1"/>
  <c r="O677" i="1"/>
  <c r="O680" i="1"/>
  <c r="O660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N500" i="1"/>
  <c r="N499" i="1"/>
  <c r="N498" i="1"/>
  <c r="N497" i="1"/>
  <c r="N496" i="1"/>
  <c r="N495" i="1"/>
  <c r="N494" i="1"/>
  <c r="N492" i="1"/>
  <c r="N493" i="1"/>
  <c r="N491" i="1"/>
  <c r="N474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O345" i="1"/>
  <c r="O344" i="1"/>
  <c r="O341" i="1"/>
  <c r="O343" i="1"/>
  <c r="O342" i="1"/>
  <c r="O340" i="1"/>
  <c r="O337" i="1"/>
  <c r="O338" i="1"/>
  <c r="O336" i="1"/>
  <c r="O339" i="1"/>
  <c r="O319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M219" i="1"/>
  <c r="M218" i="1"/>
  <c r="M220" i="1"/>
  <c r="M217" i="1"/>
  <c r="M216" i="1"/>
  <c r="M214" i="1"/>
  <c r="M212" i="1"/>
  <c r="M215" i="1"/>
  <c r="M213" i="1"/>
  <c r="M195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K221" i="1"/>
  <c r="K220" i="1"/>
  <c r="K217" i="1"/>
  <c r="K219" i="1"/>
  <c r="K218" i="1"/>
  <c r="K216" i="1"/>
  <c r="K213" i="1"/>
  <c r="K214" i="1"/>
  <c r="K212" i="1"/>
  <c r="K215" i="1"/>
  <c r="K195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3817" i="1"/>
  <c r="K3814" i="1"/>
  <c r="K3816" i="1"/>
  <c r="K3815" i="1"/>
  <c r="K3813" i="1"/>
  <c r="K3812" i="1"/>
  <c r="K3811" i="1"/>
  <c r="K3809" i="1"/>
  <c r="K3810" i="1"/>
  <c r="K3808" i="1"/>
  <c r="K3791" i="1"/>
  <c r="K3807" i="1"/>
  <c r="K3806" i="1"/>
  <c r="K3805" i="1"/>
  <c r="K3804" i="1"/>
  <c r="K3803" i="1"/>
  <c r="K3802" i="1"/>
  <c r="K3801" i="1"/>
  <c r="K3800" i="1"/>
  <c r="K3799" i="1"/>
  <c r="K3798" i="1"/>
  <c r="K3797" i="1"/>
  <c r="K3796" i="1"/>
  <c r="K3795" i="1"/>
  <c r="K3794" i="1"/>
  <c r="K3793" i="1"/>
  <c r="K3792" i="1"/>
  <c r="J3660" i="1"/>
  <c r="J3659" i="1"/>
  <c r="J3661" i="1"/>
  <c r="J3658" i="1"/>
  <c r="J3656" i="1"/>
  <c r="J3657" i="1"/>
  <c r="J3654" i="1"/>
  <c r="J3655" i="1"/>
  <c r="J3653" i="1"/>
  <c r="J3636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K3476" i="1"/>
  <c r="K3474" i="1"/>
  <c r="K3475" i="1"/>
  <c r="K3473" i="1"/>
  <c r="K3471" i="1"/>
  <c r="K3472" i="1"/>
  <c r="K3470" i="1"/>
  <c r="K3468" i="1"/>
  <c r="K3469" i="1"/>
  <c r="K3467" i="1"/>
  <c r="K3450" i="1"/>
  <c r="K3466" i="1"/>
  <c r="K3465" i="1"/>
  <c r="K3464" i="1"/>
  <c r="K3463" i="1"/>
  <c r="K3462" i="1"/>
  <c r="K3461" i="1"/>
  <c r="K3460" i="1"/>
  <c r="K3459" i="1"/>
  <c r="K3458" i="1"/>
  <c r="K3457" i="1"/>
  <c r="K3456" i="1"/>
  <c r="K3455" i="1"/>
  <c r="K3454" i="1"/>
  <c r="K3453" i="1"/>
  <c r="K3452" i="1"/>
  <c r="K3451" i="1"/>
  <c r="J3321" i="1"/>
  <c r="J3319" i="1"/>
  <c r="J3318" i="1"/>
  <c r="J3320" i="1"/>
  <c r="J3315" i="1"/>
  <c r="J3317" i="1"/>
  <c r="J3316" i="1"/>
  <c r="J3313" i="1"/>
  <c r="J3314" i="1"/>
  <c r="J3312" i="1"/>
  <c r="J3295" i="1"/>
  <c r="J3310" i="1"/>
  <c r="J3308" i="1"/>
  <c r="J3306" i="1"/>
  <c r="J3304" i="1"/>
  <c r="J3302" i="1"/>
  <c r="J3300" i="1"/>
  <c r="J3298" i="1"/>
  <c r="J3296" i="1"/>
  <c r="J3311" i="1"/>
  <c r="J3309" i="1"/>
  <c r="J3307" i="1"/>
  <c r="J3305" i="1"/>
  <c r="J3303" i="1"/>
  <c r="J3301" i="1"/>
  <c r="J3299" i="1"/>
  <c r="J3297" i="1"/>
  <c r="K3042" i="1"/>
  <c r="K3040" i="1"/>
  <c r="K3039" i="1"/>
  <c r="K3041" i="1"/>
  <c r="K3037" i="1"/>
  <c r="K3038" i="1"/>
  <c r="K3036" i="1"/>
  <c r="K3034" i="1"/>
  <c r="K3035" i="1"/>
  <c r="K3033" i="1"/>
  <c r="K3016" i="1"/>
  <c r="K3031" i="1"/>
  <c r="K3029" i="1"/>
  <c r="K3027" i="1"/>
  <c r="K3025" i="1"/>
  <c r="K3023" i="1"/>
  <c r="K3021" i="1"/>
  <c r="K3019" i="1"/>
  <c r="K3017" i="1"/>
  <c r="K3032" i="1"/>
  <c r="K3030" i="1"/>
  <c r="K3028" i="1"/>
  <c r="K3026" i="1"/>
  <c r="K3024" i="1"/>
  <c r="K3022" i="1"/>
  <c r="K3020" i="1"/>
  <c r="K3018" i="1"/>
  <c r="J2918" i="1"/>
  <c r="J2916" i="1"/>
  <c r="J2915" i="1"/>
  <c r="J2917" i="1"/>
  <c r="J2914" i="1"/>
  <c r="J2912" i="1"/>
  <c r="J2913" i="1"/>
  <c r="J2910" i="1"/>
  <c r="J2911" i="1"/>
  <c r="J2909" i="1"/>
  <c r="J2892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L2453" i="1"/>
  <c r="L2452" i="1"/>
  <c r="L2450" i="1"/>
  <c r="L2451" i="1"/>
  <c r="L2448" i="1"/>
  <c r="L2447" i="1"/>
  <c r="L2449" i="1"/>
  <c r="L2446" i="1"/>
  <c r="L2444" i="1"/>
  <c r="L2445" i="1"/>
  <c r="L2443" i="1"/>
  <c r="L2441" i="1"/>
  <c r="L2439" i="1"/>
  <c r="L2437" i="1"/>
  <c r="L2435" i="1"/>
  <c r="L2434" i="1"/>
  <c r="L2433" i="1"/>
  <c r="L2432" i="1"/>
  <c r="L2431" i="1"/>
  <c r="L2430" i="1"/>
  <c r="L2429" i="1"/>
  <c r="L2428" i="1"/>
  <c r="L2427" i="1"/>
  <c r="L2442" i="1"/>
  <c r="L2440" i="1"/>
  <c r="L2438" i="1"/>
  <c r="L2436" i="1"/>
  <c r="J2453" i="1"/>
  <c r="J2451" i="1"/>
  <c r="J2450" i="1"/>
  <c r="J2452" i="1"/>
  <c r="J2447" i="1"/>
  <c r="J2449" i="1"/>
  <c r="J2448" i="1"/>
  <c r="J2445" i="1"/>
  <c r="J2446" i="1"/>
  <c r="J2444" i="1"/>
  <c r="J2427" i="1"/>
  <c r="J2442" i="1"/>
  <c r="J2440" i="1"/>
  <c r="J2438" i="1"/>
  <c r="J2436" i="1"/>
  <c r="J2435" i="1"/>
  <c r="J2434" i="1"/>
  <c r="J2433" i="1"/>
  <c r="J2432" i="1"/>
  <c r="J2431" i="1"/>
  <c r="J2430" i="1"/>
  <c r="J2429" i="1"/>
  <c r="J2428" i="1"/>
  <c r="J2443" i="1"/>
  <c r="J2441" i="1"/>
  <c r="J2439" i="1"/>
  <c r="J2437" i="1"/>
  <c r="K2298" i="1"/>
  <c r="K2297" i="1"/>
  <c r="K2296" i="1"/>
  <c r="K2295" i="1"/>
  <c r="K2293" i="1"/>
  <c r="K2294" i="1"/>
  <c r="K2292" i="1"/>
  <c r="K2290" i="1"/>
  <c r="K2291" i="1"/>
  <c r="K2289" i="1"/>
  <c r="K2272" i="1"/>
  <c r="K2288" i="1"/>
  <c r="K2287" i="1"/>
  <c r="K2286" i="1"/>
  <c r="K2285" i="1"/>
  <c r="K2284" i="1"/>
  <c r="K2283" i="1"/>
  <c r="K2282" i="1"/>
  <c r="K2281" i="1"/>
  <c r="K2280" i="1"/>
  <c r="K2279" i="1"/>
  <c r="K2278" i="1"/>
  <c r="K2277" i="1"/>
  <c r="K2276" i="1"/>
  <c r="K2275" i="1"/>
  <c r="K2274" i="1"/>
  <c r="K2273" i="1"/>
  <c r="L2081" i="1"/>
  <c r="L2079" i="1"/>
  <c r="L2078" i="1"/>
  <c r="L2080" i="1"/>
  <c r="L2076" i="1"/>
  <c r="L2075" i="1"/>
  <c r="L2077" i="1"/>
  <c r="L2074" i="1"/>
  <c r="L2072" i="1"/>
  <c r="L2073" i="1"/>
  <c r="L2055" i="1"/>
  <c r="L2071" i="1"/>
  <c r="L2070" i="1"/>
  <c r="L2069" i="1"/>
  <c r="L2068" i="1"/>
  <c r="L2067" i="1"/>
  <c r="L2066" i="1"/>
  <c r="L2065" i="1"/>
  <c r="L2064" i="1"/>
  <c r="L2063" i="1"/>
  <c r="L2062" i="1"/>
  <c r="L2061" i="1"/>
  <c r="L2060" i="1"/>
  <c r="L2059" i="1"/>
  <c r="L2058" i="1"/>
  <c r="L2057" i="1"/>
  <c r="L2056" i="1"/>
  <c r="J2081" i="1"/>
  <c r="J2080" i="1"/>
  <c r="J2079" i="1"/>
  <c r="J2078" i="1"/>
  <c r="J2075" i="1"/>
  <c r="J2077" i="1"/>
  <c r="J2076" i="1"/>
  <c r="J2073" i="1"/>
  <c r="J2074" i="1"/>
  <c r="J2072" i="1"/>
  <c r="J2055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1337" i="1"/>
  <c r="J1335" i="1"/>
  <c r="J1334" i="1"/>
  <c r="J1336" i="1"/>
  <c r="J1333" i="1"/>
  <c r="J1332" i="1"/>
  <c r="J1331" i="1"/>
  <c r="J1329" i="1"/>
  <c r="J1330" i="1"/>
  <c r="J1328" i="1"/>
  <c r="J1311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O1337" i="1"/>
  <c r="O1336" i="1"/>
  <c r="O1335" i="1"/>
  <c r="O1334" i="1"/>
  <c r="O1333" i="1"/>
  <c r="O1332" i="1"/>
  <c r="O1329" i="1"/>
  <c r="O1330" i="1"/>
  <c r="O1328" i="1"/>
  <c r="O1331" i="1"/>
  <c r="O1311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J996" i="1"/>
  <c r="J994" i="1"/>
  <c r="J993" i="1"/>
  <c r="J995" i="1"/>
  <c r="J991" i="1"/>
  <c r="J992" i="1"/>
  <c r="J990" i="1"/>
  <c r="J988" i="1"/>
  <c r="J989" i="1"/>
  <c r="J987" i="1"/>
  <c r="J970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O996" i="1"/>
  <c r="O995" i="1"/>
  <c r="O994" i="1"/>
  <c r="O993" i="1"/>
  <c r="O991" i="1"/>
  <c r="O992" i="1"/>
  <c r="O988" i="1"/>
  <c r="O989" i="1"/>
  <c r="O987" i="1"/>
  <c r="O990" i="1"/>
  <c r="O970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J717" i="1"/>
  <c r="J715" i="1"/>
  <c r="J714" i="1"/>
  <c r="J716" i="1"/>
  <c r="J713" i="1"/>
  <c r="J712" i="1"/>
  <c r="J711" i="1"/>
  <c r="J709" i="1"/>
  <c r="J710" i="1"/>
  <c r="J708" i="1"/>
  <c r="J691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O717" i="1"/>
  <c r="O716" i="1"/>
  <c r="O715" i="1"/>
  <c r="O714" i="1"/>
  <c r="O713" i="1"/>
  <c r="O712" i="1"/>
  <c r="O709" i="1"/>
  <c r="O710" i="1"/>
  <c r="O708" i="1"/>
  <c r="O711" i="1"/>
  <c r="O691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J376" i="1"/>
  <c r="J374" i="1"/>
  <c r="J373" i="1"/>
  <c r="J375" i="1"/>
  <c r="J372" i="1"/>
  <c r="J371" i="1"/>
  <c r="J370" i="1"/>
  <c r="J368" i="1"/>
  <c r="J369" i="1"/>
  <c r="J367" i="1"/>
  <c r="J350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O376" i="1"/>
  <c r="O375" i="1"/>
  <c r="O374" i="1"/>
  <c r="O373" i="1"/>
  <c r="O372" i="1"/>
  <c r="O371" i="1"/>
  <c r="O368" i="1"/>
  <c r="O369" i="1"/>
  <c r="O367" i="1"/>
  <c r="O370" i="1"/>
  <c r="O350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M252" i="1"/>
  <c r="M250" i="1"/>
  <c r="M249" i="1"/>
  <c r="M248" i="1"/>
  <c r="M251" i="1"/>
  <c r="M247" i="1"/>
  <c r="M245" i="1"/>
  <c r="M243" i="1"/>
  <c r="M246" i="1"/>
  <c r="M244" i="1"/>
  <c r="M226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K252" i="1"/>
  <c r="K251" i="1"/>
  <c r="K250" i="1"/>
  <c r="K249" i="1"/>
  <c r="K248" i="1"/>
  <c r="K247" i="1"/>
  <c r="K244" i="1"/>
  <c r="K245" i="1"/>
  <c r="K243" i="1"/>
  <c r="K246" i="1"/>
  <c r="K226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M158" i="1"/>
  <c r="O158" i="1"/>
  <c r="O154" i="1"/>
  <c r="J140" i="1"/>
  <c r="K151" i="1"/>
  <c r="J151" i="1"/>
  <c r="M151" i="1"/>
  <c r="M152" i="1"/>
  <c r="N3846" i="1"/>
  <c r="N3845" i="1"/>
  <c r="N3847" i="1"/>
  <c r="N3843" i="1"/>
  <c r="N3842" i="1"/>
  <c r="N3844" i="1"/>
  <c r="N3840" i="1"/>
  <c r="N3841" i="1"/>
  <c r="N3839" i="1"/>
  <c r="N3822" i="1"/>
  <c r="N3838" i="1"/>
  <c r="N3837" i="1"/>
  <c r="N3836" i="1"/>
  <c r="N3835" i="1"/>
  <c r="N3834" i="1"/>
  <c r="N3833" i="1"/>
  <c r="N3832" i="1"/>
  <c r="N3831" i="1"/>
  <c r="N3830" i="1"/>
  <c r="N3829" i="1"/>
  <c r="N3828" i="1"/>
  <c r="N3827" i="1"/>
  <c r="N3826" i="1"/>
  <c r="N3825" i="1"/>
  <c r="N3824" i="1"/>
  <c r="N3823" i="1"/>
  <c r="O3691" i="1"/>
  <c r="O3690" i="1"/>
  <c r="O3692" i="1"/>
  <c r="O3688" i="1"/>
  <c r="O3689" i="1"/>
  <c r="O3687" i="1"/>
  <c r="O3685" i="1"/>
  <c r="O3686" i="1"/>
  <c r="O3684" i="1"/>
  <c r="O3667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M3693" i="1"/>
  <c r="M3692" i="1"/>
  <c r="M3691" i="1"/>
  <c r="M3690" i="1"/>
  <c r="M3687" i="1"/>
  <c r="M3688" i="1"/>
  <c r="M3689" i="1"/>
  <c r="M3686" i="1"/>
  <c r="M3684" i="1"/>
  <c r="M3685" i="1"/>
  <c r="M3667" i="1"/>
  <c r="M3683" i="1"/>
  <c r="M3682" i="1"/>
  <c r="M3681" i="1"/>
  <c r="M3680" i="1"/>
  <c r="M3679" i="1"/>
  <c r="M3678" i="1"/>
  <c r="M3677" i="1"/>
  <c r="M3676" i="1"/>
  <c r="M3675" i="1"/>
  <c r="M3674" i="1"/>
  <c r="M3673" i="1"/>
  <c r="M3672" i="1"/>
  <c r="M3671" i="1"/>
  <c r="M3670" i="1"/>
  <c r="M3669" i="1"/>
  <c r="M3668" i="1"/>
  <c r="N3537" i="1"/>
  <c r="N3535" i="1"/>
  <c r="N3536" i="1"/>
  <c r="N3532" i="1"/>
  <c r="N3534" i="1"/>
  <c r="N3533" i="1"/>
  <c r="N3530" i="1"/>
  <c r="N3531" i="1"/>
  <c r="N3529" i="1"/>
  <c r="N3512" i="1"/>
  <c r="N3528" i="1"/>
  <c r="N3527" i="1"/>
  <c r="N3526" i="1"/>
  <c r="N3525" i="1"/>
  <c r="N3524" i="1"/>
  <c r="N3523" i="1"/>
  <c r="N3522" i="1"/>
  <c r="N3521" i="1"/>
  <c r="N3520" i="1"/>
  <c r="N3518" i="1"/>
  <c r="N3516" i="1"/>
  <c r="N3514" i="1"/>
  <c r="N3519" i="1"/>
  <c r="N3517" i="1"/>
  <c r="N3515" i="1"/>
  <c r="N3513" i="1"/>
  <c r="O3352" i="1"/>
  <c r="O3350" i="1"/>
  <c r="O3349" i="1"/>
  <c r="O3351" i="1"/>
  <c r="O3348" i="1"/>
  <c r="O3347" i="1"/>
  <c r="O3346" i="1"/>
  <c r="O3344" i="1"/>
  <c r="O3345" i="1"/>
  <c r="O3343" i="1"/>
  <c r="O3326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M3351" i="1"/>
  <c r="M3350" i="1"/>
  <c r="M3349" i="1"/>
  <c r="M3348" i="1"/>
  <c r="M3347" i="1"/>
  <c r="M3346" i="1"/>
  <c r="M3345" i="1"/>
  <c r="M3343" i="1"/>
  <c r="M3344" i="1"/>
  <c r="M3326" i="1"/>
  <c r="M3342" i="1"/>
  <c r="M3341" i="1"/>
  <c r="M3340" i="1"/>
  <c r="M3339" i="1"/>
  <c r="M3338" i="1"/>
  <c r="M3337" i="1"/>
  <c r="M3336" i="1"/>
  <c r="M3335" i="1"/>
  <c r="M3334" i="1"/>
  <c r="M3333" i="1"/>
  <c r="M3332" i="1"/>
  <c r="M3331" i="1"/>
  <c r="M3330" i="1"/>
  <c r="M3329" i="1"/>
  <c r="M3328" i="1"/>
  <c r="M3327" i="1"/>
  <c r="L3135" i="1"/>
  <c r="L3134" i="1"/>
  <c r="L3133" i="1"/>
  <c r="L3131" i="1"/>
  <c r="L3129" i="1"/>
  <c r="L3130" i="1"/>
  <c r="L3132" i="1"/>
  <c r="L3128" i="1"/>
  <c r="L3126" i="1"/>
  <c r="L3127" i="1"/>
  <c r="L3124" i="1"/>
  <c r="L3122" i="1"/>
  <c r="L3112" i="1"/>
  <c r="L3116" i="1"/>
  <c r="L3120" i="1"/>
  <c r="L3113" i="1"/>
  <c r="L3117" i="1"/>
  <c r="L3121" i="1"/>
  <c r="L3125" i="1"/>
  <c r="L3123" i="1"/>
  <c r="L3110" i="1"/>
  <c r="L3114" i="1"/>
  <c r="L3118" i="1"/>
  <c r="L3109" i="1"/>
  <c r="L3111" i="1"/>
  <c r="L3115" i="1"/>
  <c r="L3119" i="1"/>
  <c r="J3134" i="1"/>
  <c r="J3130" i="1"/>
  <c r="J3132" i="1"/>
  <c r="J3133" i="1"/>
  <c r="J3131" i="1"/>
  <c r="J3129" i="1"/>
  <c r="J3127" i="1"/>
  <c r="J3128" i="1"/>
  <c r="J3126" i="1"/>
  <c r="J3124" i="1"/>
  <c r="J3122" i="1"/>
  <c r="J3112" i="1"/>
  <c r="J3116" i="1"/>
  <c r="J3120" i="1"/>
  <c r="J3113" i="1"/>
  <c r="J3117" i="1"/>
  <c r="J3121" i="1"/>
  <c r="J3125" i="1"/>
  <c r="J3123" i="1"/>
  <c r="J3110" i="1"/>
  <c r="J3114" i="1"/>
  <c r="J3118" i="1"/>
  <c r="J3109" i="1"/>
  <c r="J3111" i="1"/>
  <c r="J3115" i="1"/>
  <c r="J3119" i="1"/>
  <c r="O3073" i="1"/>
  <c r="O3071" i="1"/>
  <c r="O3070" i="1"/>
  <c r="O3072" i="1"/>
  <c r="O3068" i="1"/>
  <c r="O3069" i="1"/>
  <c r="O3067" i="1"/>
  <c r="O3065" i="1"/>
  <c r="O3066" i="1"/>
  <c r="O3064" i="1"/>
  <c r="O3063" i="1"/>
  <c r="O3061" i="1"/>
  <c r="O3059" i="1"/>
  <c r="O3057" i="1"/>
  <c r="O3055" i="1"/>
  <c r="O3053" i="1"/>
  <c r="O3051" i="1"/>
  <c r="O3049" i="1"/>
  <c r="O3047" i="1"/>
  <c r="O3062" i="1"/>
  <c r="O3060" i="1"/>
  <c r="O3058" i="1"/>
  <c r="O3056" i="1"/>
  <c r="O3054" i="1"/>
  <c r="O3052" i="1"/>
  <c r="O3050" i="1"/>
  <c r="O3048" i="1"/>
  <c r="M3072" i="1"/>
  <c r="M3071" i="1"/>
  <c r="M3070" i="1"/>
  <c r="M3067" i="1"/>
  <c r="M3068" i="1"/>
  <c r="M3069" i="1"/>
  <c r="M3066" i="1"/>
  <c r="M3064" i="1"/>
  <c r="M3065" i="1"/>
  <c r="M3047" i="1"/>
  <c r="M3063" i="1"/>
  <c r="M3062" i="1"/>
  <c r="M3061" i="1"/>
  <c r="M3060" i="1"/>
  <c r="M3059" i="1"/>
  <c r="M3058" i="1"/>
  <c r="M3057" i="1"/>
  <c r="M3056" i="1"/>
  <c r="M3055" i="1"/>
  <c r="M3054" i="1"/>
  <c r="M3053" i="1"/>
  <c r="M3052" i="1"/>
  <c r="M3051" i="1"/>
  <c r="M3050" i="1"/>
  <c r="M3049" i="1"/>
  <c r="M3048" i="1"/>
  <c r="N2949" i="1"/>
  <c r="N2948" i="1"/>
  <c r="N2946" i="1"/>
  <c r="N2947" i="1"/>
  <c r="N2943" i="1"/>
  <c r="N2944" i="1"/>
  <c r="N2945" i="1"/>
  <c r="N2941" i="1"/>
  <c r="N2942" i="1"/>
  <c r="N2940" i="1"/>
  <c r="N2923" i="1"/>
  <c r="N2939" i="1"/>
  <c r="N2938" i="1"/>
  <c r="N2937" i="1"/>
  <c r="N2936" i="1"/>
  <c r="N2935" i="1"/>
  <c r="N2934" i="1"/>
  <c r="N2933" i="1"/>
  <c r="N2932" i="1"/>
  <c r="N2931" i="1"/>
  <c r="N2930" i="1"/>
  <c r="N2929" i="1"/>
  <c r="N2928" i="1"/>
  <c r="N2927" i="1"/>
  <c r="N2926" i="1"/>
  <c r="N2925" i="1"/>
  <c r="N2924" i="1"/>
  <c r="N2482" i="1"/>
  <c r="N2481" i="1"/>
  <c r="N2483" i="1"/>
  <c r="N2479" i="1"/>
  <c r="N2478" i="1"/>
  <c r="N2480" i="1"/>
  <c r="N2476" i="1"/>
  <c r="N2477" i="1"/>
  <c r="N2475" i="1"/>
  <c r="N2458" i="1"/>
  <c r="N2474" i="1"/>
  <c r="N2473" i="1"/>
  <c r="N2472" i="1"/>
  <c r="N2471" i="1"/>
  <c r="N2470" i="1"/>
  <c r="N2469" i="1"/>
  <c r="N2468" i="1"/>
  <c r="N2467" i="1"/>
  <c r="N2466" i="1"/>
  <c r="N2465" i="1"/>
  <c r="N2464" i="1"/>
  <c r="N2463" i="1"/>
  <c r="N2462" i="1"/>
  <c r="N2461" i="1"/>
  <c r="N2460" i="1"/>
  <c r="N2459" i="1"/>
  <c r="O2329" i="1"/>
  <c r="O2327" i="1"/>
  <c r="O2328" i="1"/>
  <c r="O2326" i="1"/>
  <c r="O2324" i="1"/>
  <c r="O2325" i="1"/>
  <c r="O2323" i="1"/>
  <c r="O2321" i="1"/>
  <c r="O2322" i="1"/>
  <c r="O2320" i="1"/>
  <c r="O2303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N1926" i="1"/>
  <c r="N1923" i="1"/>
  <c r="N1925" i="1"/>
  <c r="N1924" i="1"/>
  <c r="N1920" i="1"/>
  <c r="N1922" i="1"/>
  <c r="N1921" i="1"/>
  <c r="N1918" i="1"/>
  <c r="N1919" i="1"/>
  <c r="N1917" i="1"/>
  <c r="N1900" i="1"/>
  <c r="N1916" i="1"/>
  <c r="N1915" i="1"/>
  <c r="N1914" i="1"/>
  <c r="N1913" i="1"/>
  <c r="N1912" i="1"/>
  <c r="N1911" i="1"/>
  <c r="N1910" i="1"/>
  <c r="N1909" i="1"/>
  <c r="N1908" i="1"/>
  <c r="N1907" i="1"/>
  <c r="N1906" i="1"/>
  <c r="N1905" i="1"/>
  <c r="N1904" i="1"/>
  <c r="N1903" i="1"/>
  <c r="N1902" i="1"/>
  <c r="N1901" i="1"/>
  <c r="L1925" i="1"/>
  <c r="L1923" i="1"/>
  <c r="L1921" i="1"/>
  <c r="L1924" i="1"/>
  <c r="L1920" i="1"/>
  <c r="L1922" i="1"/>
  <c r="L1919" i="1"/>
  <c r="L1917" i="1"/>
  <c r="L1918" i="1"/>
  <c r="L1900" i="1"/>
  <c r="L1916" i="1"/>
  <c r="L1915" i="1"/>
  <c r="L1914" i="1"/>
  <c r="L1913" i="1"/>
  <c r="L1912" i="1"/>
  <c r="L1911" i="1"/>
  <c r="L1910" i="1"/>
  <c r="L1909" i="1"/>
  <c r="L1908" i="1"/>
  <c r="L1907" i="1"/>
  <c r="L1906" i="1"/>
  <c r="L1905" i="1"/>
  <c r="L1904" i="1"/>
  <c r="L1903" i="1"/>
  <c r="L1902" i="1"/>
  <c r="L1901" i="1"/>
  <c r="O1461" i="1"/>
  <c r="O1459" i="1"/>
  <c r="O1458" i="1"/>
  <c r="O1460" i="1"/>
  <c r="O1456" i="1"/>
  <c r="O1457" i="1"/>
  <c r="O1453" i="1"/>
  <c r="O1454" i="1"/>
  <c r="O1452" i="1"/>
  <c r="O1455" i="1"/>
  <c r="O1435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M1461" i="1"/>
  <c r="M1460" i="1"/>
  <c r="M1459" i="1"/>
  <c r="M1458" i="1"/>
  <c r="M1456" i="1"/>
  <c r="M1457" i="1"/>
  <c r="M1454" i="1"/>
  <c r="M1452" i="1"/>
  <c r="M1455" i="1"/>
  <c r="M1453" i="1"/>
  <c r="M1435" i="1"/>
  <c r="M1451" i="1"/>
  <c r="M1450" i="1"/>
  <c r="M1449" i="1"/>
  <c r="M1448" i="1"/>
  <c r="M1447" i="1"/>
  <c r="M1446" i="1"/>
  <c r="M1445" i="1"/>
  <c r="M1444" i="1"/>
  <c r="M1443" i="1"/>
  <c r="M1442" i="1"/>
  <c r="M1441" i="1"/>
  <c r="M1440" i="1"/>
  <c r="M1439" i="1"/>
  <c r="M1438" i="1"/>
  <c r="M1437" i="1"/>
  <c r="M1436" i="1"/>
  <c r="N1213" i="1"/>
  <c r="N1211" i="1"/>
  <c r="N1210" i="1"/>
  <c r="N1212" i="1"/>
  <c r="N1208" i="1"/>
  <c r="N1209" i="1"/>
  <c r="N1207" i="1"/>
  <c r="N1205" i="1"/>
  <c r="N1206" i="1"/>
  <c r="N1204" i="1"/>
  <c r="N1187" i="1"/>
  <c r="N1203" i="1"/>
  <c r="N1202" i="1"/>
  <c r="N1201" i="1"/>
  <c r="N1200" i="1"/>
  <c r="N1199" i="1"/>
  <c r="N1198" i="1"/>
  <c r="N1197" i="1"/>
  <c r="N1196" i="1"/>
  <c r="N1195" i="1"/>
  <c r="N1194" i="1"/>
  <c r="N1193" i="1"/>
  <c r="N1192" i="1"/>
  <c r="N1191" i="1"/>
  <c r="N1190" i="1"/>
  <c r="N1189" i="1"/>
  <c r="N1188" i="1"/>
  <c r="L1212" i="1"/>
  <c r="L1211" i="1"/>
  <c r="L1210" i="1"/>
  <c r="L1209" i="1"/>
  <c r="L1208" i="1"/>
  <c r="L1206" i="1"/>
  <c r="L1204" i="1"/>
  <c r="L1207" i="1"/>
  <c r="L1205" i="1"/>
  <c r="L1187" i="1"/>
  <c r="L1203" i="1"/>
  <c r="L1202" i="1"/>
  <c r="L1201" i="1"/>
  <c r="L1200" i="1"/>
  <c r="L1199" i="1"/>
  <c r="L1198" i="1"/>
  <c r="L1197" i="1"/>
  <c r="L1196" i="1"/>
  <c r="L1195" i="1"/>
  <c r="L1194" i="1"/>
  <c r="L1193" i="1"/>
  <c r="L1192" i="1"/>
  <c r="L1191" i="1"/>
  <c r="L1190" i="1"/>
  <c r="L1189" i="1"/>
  <c r="L1188" i="1"/>
  <c r="O1058" i="1"/>
  <c r="O1056" i="1"/>
  <c r="O1055" i="1"/>
  <c r="O1057" i="1"/>
  <c r="O1054" i="1"/>
  <c r="O1053" i="1"/>
  <c r="O1050" i="1"/>
  <c r="O1051" i="1"/>
  <c r="O1049" i="1"/>
  <c r="O1052" i="1"/>
  <c r="O1032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M1057" i="1"/>
  <c r="M1056" i="1"/>
  <c r="M1055" i="1"/>
  <c r="M1054" i="1"/>
  <c r="M1053" i="1"/>
  <c r="M1051" i="1"/>
  <c r="M1049" i="1"/>
  <c r="M1052" i="1"/>
  <c r="M1050" i="1"/>
  <c r="M1032" i="1"/>
  <c r="M1048" i="1"/>
  <c r="M1047" i="1"/>
  <c r="M1046" i="1"/>
  <c r="M1045" i="1"/>
  <c r="M1044" i="1"/>
  <c r="M1043" i="1"/>
  <c r="M1042" i="1"/>
  <c r="M1041" i="1"/>
  <c r="M1040" i="1"/>
  <c r="M1039" i="1"/>
  <c r="M1038" i="1"/>
  <c r="M1037" i="1"/>
  <c r="M1036" i="1"/>
  <c r="M1035" i="1"/>
  <c r="M1034" i="1"/>
  <c r="M1033" i="1"/>
  <c r="N872" i="1"/>
  <c r="N870" i="1"/>
  <c r="N869" i="1"/>
  <c r="N871" i="1"/>
  <c r="N867" i="1"/>
  <c r="N868" i="1"/>
  <c r="N866" i="1"/>
  <c r="N864" i="1"/>
  <c r="N865" i="1"/>
  <c r="N863" i="1"/>
  <c r="N846" i="1"/>
  <c r="N862" i="1"/>
  <c r="N861" i="1"/>
  <c r="N860" i="1"/>
  <c r="N859" i="1"/>
  <c r="N858" i="1"/>
  <c r="N857" i="1"/>
  <c r="N856" i="1"/>
  <c r="N855" i="1"/>
  <c r="N854" i="1"/>
  <c r="N853" i="1"/>
  <c r="N852" i="1"/>
  <c r="N851" i="1"/>
  <c r="N850" i="1"/>
  <c r="N849" i="1"/>
  <c r="N848" i="1"/>
  <c r="N847" i="1"/>
  <c r="L871" i="1"/>
  <c r="L870" i="1"/>
  <c r="L869" i="1"/>
  <c r="L868" i="1"/>
  <c r="L867" i="1"/>
  <c r="L865" i="1"/>
  <c r="L863" i="1"/>
  <c r="L866" i="1"/>
  <c r="L864" i="1"/>
  <c r="L846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O748" i="1"/>
  <c r="O746" i="1"/>
  <c r="O745" i="1"/>
  <c r="O747" i="1"/>
  <c r="O744" i="1"/>
  <c r="O743" i="1"/>
  <c r="O740" i="1"/>
  <c r="O741" i="1"/>
  <c r="O739" i="1"/>
  <c r="O742" i="1"/>
  <c r="O722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N593" i="1"/>
  <c r="N591" i="1"/>
  <c r="N590" i="1"/>
  <c r="N592" i="1"/>
  <c r="N588" i="1"/>
  <c r="N589" i="1"/>
  <c r="N587" i="1"/>
  <c r="N585" i="1"/>
  <c r="N586" i="1"/>
  <c r="N584" i="1"/>
  <c r="N567" i="1"/>
  <c r="N583" i="1"/>
  <c r="N582" i="1"/>
  <c r="N581" i="1"/>
  <c r="N580" i="1"/>
  <c r="N579" i="1"/>
  <c r="N578" i="1"/>
  <c r="N577" i="1"/>
  <c r="N576" i="1"/>
  <c r="N575" i="1"/>
  <c r="N574" i="1"/>
  <c r="N573" i="1"/>
  <c r="N572" i="1"/>
  <c r="N571" i="1"/>
  <c r="N570" i="1"/>
  <c r="N569" i="1"/>
  <c r="N568" i="1"/>
  <c r="L593" i="1"/>
  <c r="L592" i="1"/>
  <c r="L591" i="1"/>
  <c r="L590" i="1"/>
  <c r="L589" i="1"/>
  <c r="L588" i="1"/>
  <c r="L586" i="1"/>
  <c r="L584" i="1"/>
  <c r="L587" i="1"/>
  <c r="L585" i="1"/>
  <c r="L567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O438" i="1"/>
  <c r="O436" i="1"/>
  <c r="O435" i="1"/>
  <c r="O437" i="1"/>
  <c r="O434" i="1"/>
  <c r="O433" i="1"/>
  <c r="O430" i="1"/>
  <c r="O431" i="1"/>
  <c r="O429" i="1"/>
  <c r="O432" i="1"/>
  <c r="O412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M437" i="1"/>
  <c r="M436" i="1"/>
  <c r="M435" i="1"/>
  <c r="M433" i="1"/>
  <c r="M434" i="1"/>
  <c r="M431" i="1"/>
  <c r="M429" i="1"/>
  <c r="M432" i="1"/>
  <c r="M430" i="1"/>
  <c r="M412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K283" i="1"/>
  <c r="K281" i="1"/>
  <c r="K280" i="1"/>
  <c r="K279" i="1"/>
  <c r="K282" i="1"/>
  <c r="K278" i="1"/>
  <c r="K275" i="1"/>
  <c r="K276" i="1"/>
  <c r="K274" i="1"/>
  <c r="K277" i="1"/>
  <c r="K257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N159" i="1"/>
  <c r="N157" i="1"/>
  <c r="N155" i="1"/>
  <c r="N154" i="1"/>
  <c r="N133" i="1"/>
  <c r="N153" i="1"/>
  <c r="N150" i="1"/>
  <c r="N149" i="1"/>
  <c r="N148" i="1"/>
  <c r="N147" i="1"/>
  <c r="N146" i="1"/>
  <c r="N145" i="1"/>
  <c r="N144" i="1"/>
  <c r="N143" i="1"/>
  <c r="N142" i="1"/>
  <c r="N141" i="1"/>
  <c r="N139" i="1"/>
  <c r="N138" i="1"/>
  <c r="N137" i="1"/>
  <c r="N136" i="1"/>
  <c r="N135" i="1"/>
  <c r="N134" i="1"/>
  <c r="L157" i="1"/>
  <c r="L155" i="1"/>
  <c r="L154" i="1"/>
  <c r="L133" i="1"/>
  <c r="L153" i="1"/>
  <c r="L152" i="1"/>
  <c r="L150" i="1"/>
  <c r="L149" i="1"/>
  <c r="L148" i="1"/>
  <c r="L147" i="1"/>
  <c r="L146" i="1"/>
  <c r="L145" i="1"/>
  <c r="L144" i="1"/>
  <c r="L143" i="1"/>
  <c r="L142" i="1"/>
  <c r="L141" i="1"/>
  <c r="L139" i="1"/>
  <c r="L138" i="1"/>
  <c r="L137" i="1"/>
  <c r="L136" i="1"/>
  <c r="L135" i="1"/>
  <c r="L134" i="1"/>
  <c r="N3724" i="1"/>
  <c r="N3723" i="1"/>
  <c r="N3722" i="1"/>
  <c r="N3721" i="1"/>
  <c r="N3720" i="1"/>
  <c r="N3718" i="1"/>
  <c r="N3719" i="1"/>
  <c r="N3716" i="1"/>
  <c r="N3717" i="1"/>
  <c r="N3715" i="1"/>
  <c r="N3698" i="1"/>
  <c r="N3714" i="1"/>
  <c r="N3713" i="1"/>
  <c r="N3712" i="1"/>
  <c r="N3711" i="1"/>
  <c r="N3710" i="1"/>
  <c r="N3709" i="1"/>
  <c r="N3708" i="1"/>
  <c r="N3707" i="1"/>
  <c r="N3706" i="1"/>
  <c r="N3705" i="1"/>
  <c r="N3704" i="1"/>
  <c r="N3703" i="1"/>
  <c r="N3702" i="1"/>
  <c r="N3701" i="1"/>
  <c r="N3700" i="1"/>
  <c r="N3699" i="1"/>
  <c r="O3568" i="1"/>
  <c r="O3566" i="1"/>
  <c r="O3567" i="1"/>
  <c r="O3565" i="1"/>
  <c r="O3564" i="1"/>
  <c r="O3563" i="1"/>
  <c r="O3561" i="1"/>
  <c r="O3562" i="1"/>
  <c r="O3560" i="1"/>
  <c r="O3543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N3414" i="1"/>
  <c r="N3413" i="1"/>
  <c r="N3412" i="1"/>
  <c r="N3411" i="1"/>
  <c r="N3408" i="1"/>
  <c r="N3409" i="1"/>
  <c r="N3410" i="1"/>
  <c r="N3406" i="1"/>
  <c r="N3407" i="1"/>
  <c r="N3405" i="1"/>
  <c r="N3388" i="1"/>
  <c r="N3404" i="1"/>
  <c r="N3403" i="1"/>
  <c r="N3402" i="1"/>
  <c r="N3401" i="1"/>
  <c r="N3400" i="1"/>
  <c r="N3399" i="1"/>
  <c r="N3398" i="1"/>
  <c r="N3397" i="1"/>
  <c r="N3396" i="1"/>
  <c r="N3395" i="1"/>
  <c r="N3394" i="1"/>
  <c r="N3393" i="1"/>
  <c r="N3392" i="1"/>
  <c r="N3391" i="1"/>
  <c r="N3390" i="1"/>
  <c r="N3389" i="1"/>
  <c r="O3165" i="1"/>
  <c r="O3163" i="1"/>
  <c r="O3164" i="1"/>
  <c r="O3161" i="1"/>
  <c r="O3162" i="1"/>
  <c r="O3160" i="1"/>
  <c r="O3158" i="1"/>
  <c r="O3159" i="1"/>
  <c r="O3157" i="1"/>
  <c r="O3140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N2980" i="1"/>
  <c r="N2979" i="1"/>
  <c r="N2978" i="1"/>
  <c r="N2977" i="1"/>
  <c r="N2976" i="1"/>
  <c r="N2974" i="1"/>
  <c r="N2975" i="1"/>
  <c r="N2972" i="1"/>
  <c r="N2973" i="1"/>
  <c r="N2971" i="1"/>
  <c r="N2954" i="1"/>
  <c r="N2970" i="1"/>
  <c r="N2969" i="1"/>
  <c r="N2968" i="1"/>
  <c r="N2967" i="1"/>
  <c r="N2966" i="1"/>
  <c r="N2965" i="1"/>
  <c r="N2964" i="1"/>
  <c r="N2963" i="1"/>
  <c r="N2962" i="1"/>
  <c r="N2961" i="1"/>
  <c r="N2960" i="1"/>
  <c r="N2959" i="1"/>
  <c r="N2958" i="1"/>
  <c r="N2957" i="1"/>
  <c r="N2956" i="1"/>
  <c r="N2955" i="1"/>
  <c r="J2205" i="1"/>
  <c r="J2203" i="1"/>
  <c r="J2202" i="1"/>
  <c r="J2204" i="1"/>
  <c r="J2200" i="1"/>
  <c r="J2199" i="1"/>
  <c r="J2201" i="1"/>
  <c r="J2197" i="1"/>
  <c r="J2198" i="1"/>
  <c r="J2196" i="1"/>
  <c r="J2179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O2205" i="1"/>
  <c r="O2203" i="1"/>
  <c r="O2202" i="1"/>
  <c r="O2204" i="1"/>
  <c r="O2201" i="1"/>
  <c r="O2200" i="1"/>
  <c r="O2199" i="1"/>
  <c r="O2197" i="1"/>
  <c r="O2198" i="1"/>
  <c r="O2196" i="1"/>
  <c r="O2179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1957" i="1"/>
  <c r="O1955" i="1"/>
  <c r="O1956" i="1"/>
  <c r="O1954" i="1"/>
  <c r="O1953" i="1"/>
  <c r="O1952" i="1"/>
  <c r="O1951" i="1"/>
  <c r="O1949" i="1"/>
  <c r="O1950" i="1"/>
  <c r="O1948" i="1"/>
  <c r="O1931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585" i="1"/>
  <c r="O1583" i="1"/>
  <c r="O1582" i="1"/>
  <c r="O1584" i="1"/>
  <c r="O1581" i="1"/>
  <c r="O1580" i="1"/>
  <c r="O1577" i="1"/>
  <c r="O1578" i="1"/>
  <c r="O1576" i="1"/>
  <c r="O1579" i="1"/>
  <c r="O1559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M1585" i="1"/>
  <c r="M1584" i="1"/>
  <c r="M1583" i="1"/>
  <c r="M1582" i="1"/>
  <c r="M1581" i="1"/>
  <c r="M1580" i="1"/>
  <c r="M1578" i="1"/>
  <c r="M1576" i="1"/>
  <c r="M1579" i="1"/>
  <c r="M1577" i="1"/>
  <c r="M1559" i="1"/>
  <c r="M1575" i="1"/>
  <c r="M1574" i="1"/>
  <c r="M1573" i="1"/>
  <c r="M1572" i="1"/>
  <c r="M1571" i="1"/>
  <c r="M1570" i="1"/>
  <c r="M1569" i="1"/>
  <c r="M1568" i="1"/>
  <c r="M1567" i="1"/>
  <c r="M1566" i="1"/>
  <c r="M1565" i="1"/>
  <c r="M1564" i="1"/>
  <c r="M1563" i="1"/>
  <c r="M1562" i="1"/>
  <c r="M1561" i="1"/>
  <c r="M1560" i="1"/>
  <c r="N1244" i="1"/>
  <c r="N1243" i="1"/>
  <c r="N1242" i="1"/>
  <c r="N1241" i="1"/>
  <c r="N1240" i="1"/>
  <c r="N1239" i="1"/>
  <c r="N1238" i="1"/>
  <c r="N1236" i="1"/>
  <c r="N1237" i="1"/>
  <c r="N1235" i="1"/>
  <c r="N1218" i="1"/>
  <c r="N1234" i="1"/>
  <c r="N1233" i="1"/>
  <c r="N1232" i="1"/>
  <c r="N1231" i="1"/>
  <c r="N1230" i="1"/>
  <c r="N1229" i="1"/>
  <c r="N1228" i="1"/>
  <c r="N1227" i="1"/>
  <c r="N1226" i="1"/>
  <c r="N1225" i="1"/>
  <c r="N1224" i="1"/>
  <c r="N1223" i="1"/>
  <c r="N1222" i="1"/>
  <c r="N1221" i="1"/>
  <c r="N1220" i="1"/>
  <c r="N1219" i="1"/>
  <c r="O1089" i="1"/>
  <c r="O1087" i="1"/>
  <c r="O1086" i="1"/>
  <c r="O1088" i="1"/>
  <c r="O1085" i="1"/>
  <c r="O1084" i="1"/>
  <c r="O1081" i="1"/>
  <c r="O1082" i="1"/>
  <c r="O1080" i="1"/>
  <c r="O1083" i="1"/>
  <c r="O1063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M1088" i="1"/>
  <c r="M1087" i="1"/>
  <c r="M1086" i="1"/>
  <c r="M1085" i="1"/>
  <c r="M1084" i="1"/>
  <c r="M1082" i="1"/>
  <c r="M1080" i="1"/>
  <c r="M1083" i="1"/>
  <c r="M1081" i="1"/>
  <c r="M1063" i="1"/>
  <c r="M1079" i="1"/>
  <c r="M1078" i="1"/>
  <c r="M1077" i="1"/>
  <c r="M1076" i="1"/>
  <c r="M1075" i="1"/>
  <c r="M1074" i="1"/>
  <c r="M1073" i="1"/>
  <c r="M1072" i="1"/>
  <c r="M1071" i="1"/>
  <c r="M1070" i="1"/>
  <c r="M1069" i="1"/>
  <c r="M1068" i="1"/>
  <c r="M1067" i="1"/>
  <c r="M1066" i="1"/>
  <c r="M1065" i="1"/>
  <c r="M1064" i="1"/>
  <c r="N934" i="1"/>
  <c r="N933" i="1"/>
  <c r="N932" i="1"/>
  <c r="N931" i="1"/>
  <c r="N929" i="1"/>
  <c r="N930" i="1"/>
  <c r="N928" i="1"/>
  <c r="N926" i="1"/>
  <c r="N927" i="1"/>
  <c r="N925" i="1"/>
  <c r="N908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O469" i="1"/>
  <c r="O467" i="1"/>
  <c r="O466" i="1"/>
  <c r="O468" i="1"/>
  <c r="O465" i="1"/>
  <c r="O464" i="1"/>
  <c r="O461" i="1"/>
  <c r="O462" i="1"/>
  <c r="O460" i="1"/>
  <c r="O463" i="1"/>
  <c r="O443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M469" i="1"/>
  <c r="M468" i="1"/>
  <c r="M467" i="1"/>
  <c r="M466" i="1"/>
  <c r="M465" i="1"/>
  <c r="M464" i="1"/>
  <c r="M462" i="1"/>
  <c r="M460" i="1"/>
  <c r="M463" i="1"/>
  <c r="M461" i="1"/>
  <c r="M443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K314" i="1"/>
  <c r="K312" i="1"/>
  <c r="K311" i="1"/>
  <c r="K313" i="1"/>
  <c r="K310" i="1"/>
  <c r="K309" i="1"/>
  <c r="K306" i="1"/>
  <c r="K307" i="1"/>
  <c r="K305" i="1"/>
  <c r="K308" i="1"/>
  <c r="K288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N190" i="1"/>
  <c r="N189" i="1"/>
  <c r="N186" i="1"/>
  <c r="N188" i="1"/>
  <c r="N187" i="1"/>
  <c r="N185" i="1"/>
  <c r="N184" i="1"/>
  <c r="N182" i="1"/>
  <c r="N183" i="1"/>
  <c r="N181" i="1"/>
  <c r="N164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J3786" i="1"/>
  <c r="J3783" i="1"/>
  <c r="J3784" i="1"/>
  <c r="J3785" i="1"/>
  <c r="J3781" i="1"/>
  <c r="J3780" i="1"/>
  <c r="J3782" i="1"/>
  <c r="J3778" i="1"/>
  <c r="J3779" i="1"/>
  <c r="J3777" i="1"/>
  <c r="J3760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O3786" i="1"/>
  <c r="O3785" i="1"/>
  <c r="O3783" i="1"/>
  <c r="O3784" i="1"/>
  <c r="O3782" i="1"/>
  <c r="O3781" i="1"/>
  <c r="O3780" i="1"/>
  <c r="O3778" i="1"/>
  <c r="O3779" i="1"/>
  <c r="O3777" i="1"/>
  <c r="O3760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J3445" i="1"/>
  <c r="J3443" i="1"/>
  <c r="J3442" i="1"/>
  <c r="J3444" i="1"/>
  <c r="J3441" i="1"/>
  <c r="J3439" i="1"/>
  <c r="J3440" i="1"/>
  <c r="J3437" i="1"/>
  <c r="J3438" i="1"/>
  <c r="J3436" i="1"/>
  <c r="J3419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O3445" i="1"/>
  <c r="O3444" i="1"/>
  <c r="O3443" i="1"/>
  <c r="O3442" i="1"/>
  <c r="O3440" i="1"/>
  <c r="O3441" i="1"/>
  <c r="O3439" i="1"/>
  <c r="O3437" i="1"/>
  <c r="O3438" i="1"/>
  <c r="O3436" i="1"/>
  <c r="O3419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J3011" i="1"/>
  <c r="J3009" i="1"/>
  <c r="J3008" i="1"/>
  <c r="J3010" i="1"/>
  <c r="J3005" i="1"/>
  <c r="J3006" i="1"/>
  <c r="J3007" i="1"/>
  <c r="J3003" i="1"/>
  <c r="J3004" i="1"/>
  <c r="J3002" i="1"/>
  <c r="J2985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O3011" i="1"/>
  <c r="O3010" i="1"/>
  <c r="O3009" i="1"/>
  <c r="O3008" i="1"/>
  <c r="O3006" i="1"/>
  <c r="O3007" i="1"/>
  <c r="O3005" i="1"/>
  <c r="O3003" i="1"/>
  <c r="O3004" i="1"/>
  <c r="O3002" i="1"/>
  <c r="O3001" i="1"/>
  <c r="O2999" i="1"/>
  <c r="O2997" i="1"/>
  <c r="O2995" i="1"/>
  <c r="O2993" i="1"/>
  <c r="O2991" i="1"/>
  <c r="O2989" i="1"/>
  <c r="O2987" i="1"/>
  <c r="O2985" i="1"/>
  <c r="O3000" i="1"/>
  <c r="O2998" i="1"/>
  <c r="O2996" i="1"/>
  <c r="O2994" i="1"/>
  <c r="O2992" i="1"/>
  <c r="O2990" i="1"/>
  <c r="O2988" i="1"/>
  <c r="O2986" i="1"/>
  <c r="O2422" i="1"/>
  <c r="O2421" i="1"/>
  <c r="O2419" i="1"/>
  <c r="O2420" i="1"/>
  <c r="O2418" i="1"/>
  <c r="O2417" i="1"/>
  <c r="O2416" i="1"/>
  <c r="O2414" i="1"/>
  <c r="O2415" i="1"/>
  <c r="O2413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412" i="1"/>
  <c r="O2411" i="1"/>
  <c r="O2410" i="1"/>
  <c r="M2420" i="1"/>
  <c r="M2419" i="1"/>
  <c r="M2421" i="1"/>
  <c r="M2418" i="1"/>
  <c r="M2417" i="1"/>
  <c r="M2416" i="1"/>
  <c r="M2415" i="1"/>
  <c r="M2413" i="1"/>
  <c r="M2414" i="1"/>
  <c r="M2396" i="1"/>
  <c r="M2412" i="1"/>
  <c r="M2411" i="1"/>
  <c r="M2410" i="1"/>
  <c r="M2409" i="1"/>
  <c r="M2408" i="1"/>
  <c r="M2407" i="1"/>
  <c r="M2406" i="1"/>
  <c r="M2405" i="1"/>
  <c r="M2404" i="1"/>
  <c r="M2403" i="1"/>
  <c r="M2402" i="1"/>
  <c r="M2401" i="1"/>
  <c r="M2400" i="1"/>
  <c r="M2399" i="1"/>
  <c r="M2398" i="1"/>
  <c r="M2397" i="1"/>
  <c r="N1988" i="1"/>
  <c r="N1987" i="1"/>
  <c r="N1986" i="1"/>
  <c r="N1985" i="1"/>
  <c r="N1982" i="1"/>
  <c r="N1984" i="1"/>
  <c r="N1983" i="1"/>
  <c r="N1980" i="1"/>
  <c r="N1981" i="1"/>
  <c r="N1979" i="1"/>
  <c r="N1962" i="1"/>
  <c r="N1978" i="1"/>
  <c r="N1977" i="1"/>
  <c r="N1976" i="1"/>
  <c r="N1975" i="1"/>
  <c r="N1974" i="1"/>
  <c r="N1973" i="1"/>
  <c r="N1972" i="1"/>
  <c r="N1971" i="1"/>
  <c r="N1970" i="1"/>
  <c r="N1969" i="1"/>
  <c r="N1968" i="1"/>
  <c r="N1967" i="1"/>
  <c r="N1966" i="1"/>
  <c r="N1965" i="1"/>
  <c r="N1964" i="1"/>
  <c r="N1963" i="1"/>
  <c r="L1988" i="1"/>
  <c r="L1986" i="1"/>
  <c r="L1985" i="1"/>
  <c r="L1987" i="1"/>
  <c r="L1983" i="1"/>
  <c r="L1982" i="1"/>
  <c r="L1984" i="1"/>
  <c r="L1981" i="1"/>
  <c r="L1979" i="1"/>
  <c r="L1980" i="1"/>
  <c r="L1962" i="1"/>
  <c r="L1978" i="1"/>
  <c r="L1977" i="1"/>
  <c r="L1976" i="1"/>
  <c r="L1975" i="1"/>
  <c r="L1974" i="1"/>
  <c r="L1973" i="1"/>
  <c r="L1972" i="1"/>
  <c r="L1971" i="1"/>
  <c r="L1970" i="1"/>
  <c r="L1969" i="1"/>
  <c r="L1968" i="1"/>
  <c r="L1967" i="1"/>
  <c r="L1966" i="1"/>
  <c r="L1965" i="1"/>
  <c r="L1964" i="1"/>
  <c r="L1963" i="1"/>
  <c r="N1833" i="1"/>
  <c r="N1832" i="1"/>
  <c r="N1831" i="1"/>
  <c r="N1829" i="1"/>
  <c r="N1830" i="1"/>
  <c r="N1828" i="1"/>
  <c r="N1825" i="1"/>
  <c r="N1826" i="1"/>
  <c r="N1824" i="1"/>
  <c r="N1827" i="1"/>
  <c r="N1811" i="1"/>
  <c r="N1815" i="1"/>
  <c r="N1819" i="1"/>
  <c r="N1823" i="1"/>
  <c r="N1821" i="1"/>
  <c r="N1808" i="1"/>
  <c r="N1812" i="1"/>
  <c r="N1816" i="1"/>
  <c r="N1807" i="1"/>
  <c r="N1809" i="1"/>
  <c r="N1813" i="1"/>
  <c r="N1817" i="1"/>
  <c r="N1822" i="1"/>
  <c r="N1820" i="1"/>
  <c r="N1810" i="1"/>
  <c r="N1814" i="1"/>
  <c r="N1818" i="1"/>
  <c r="M1707" i="1"/>
  <c r="M1706" i="1"/>
  <c r="M1708" i="1"/>
  <c r="M1704" i="1"/>
  <c r="M1705" i="1"/>
  <c r="M1702" i="1"/>
  <c r="M1700" i="1"/>
  <c r="M1703" i="1"/>
  <c r="M1701" i="1"/>
  <c r="M1683" i="1"/>
  <c r="M1699" i="1"/>
  <c r="M1698" i="1"/>
  <c r="M1697" i="1"/>
  <c r="M1696" i="1"/>
  <c r="M1695" i="1"/>
  <c r="M1694" i="1"/>
  <c r="M1693" i="1"/>
  <c r="M1692" i="1"/>
  <c r="M1691" i="1"/>
  <c r="M1690" i="1"/>
  <c r="M1689" i="1"/>
  <c r="M1688" i="1"/>
  <c r="M1687" i="1"/>
  <c r="M1686" i="1"/>
  <c r="M1685" i="1"/>
  <c r="M1684" i="1"/>
  <c r="K1709" i="1"/>
  <c r="K1708" i="1"/>
  <c r="K1707" i="1"/>
  <c r="K1706" i="1"/>
  <c r="K1704" i="1"/>
  <c r="K1705" i="1"/>
  <c r="K1701" i="1"/>
  <c r="K1702" i="1"/>
  <c r="K1700" i="1"/>
  <c r="K1703" i="1"/>
  <c r="K1683" i="1"/>
  <c r="K1699" i="1"/>
  <c r="K1698" i="1"/>
  <c r="K1697" i="1"/>
  <c r="K1696" i="1"/>
  <c r="K1695" i="1"/>
  <c r="K1694" i="1"/>
  <c r="K1693" i="1"/>
  <c r="K1692" i="1"/>
  <c r="K1691" i="1"/>
  <c r="K1690" i="1"/>
  <c r="K1689" i="1"/>
  <c r="K1688" i="1"/>
  <c r="K1687" i="1"/>
  <c r="K1686" i="1"/>
  <c r="K1685" i="1"/>
  <c r="K1684" i="1"/>
  <c r="L1306" i="1"/>
  <c r="L1304" i="1"/>
  <c r="L1303" i="1"/>
  <c r="L1305" i="1"/>
  <c r="L1302" i="1"/>
  <c r="L1301" i="1"/>
  <c r="L1299" i="1"/>
  <c r="L1297" i="1"/>
  <c r="L1300" i="1"/>
  <c r="L1298" i="1"/>
  <c r="L1280" i="1"/>
  <c r="L1296" i="1"/>
  <c r="L1295" i="1"/>
  <c r="L1294" i="1"/>
  <c r="L1293" i="1"/>
  <c r="L1292" i="1"/>
  <c r="L1291" i="1"/>
  <c r="L1290" i="1"/>
  <c r="L1289" i="1"/>
  <c r="L1288" i="1"/>
  <c r="L1287" i="1"/>
  <c r="L1286" i="1"/>
  <c r="L1285" i="1"/>
  <c r="L1284" i="1"/>
  <c r="L1283" i="1"/>
  <c r="L1282" i="1"/>
  <c r="L1281" i="1"/>
  <c r="J1306" i="1"/>
  <c r="J1305" i="1"/>
  <c r="J1304" i="1"/>
  <c r="J1303" i="1"/>
  <c r="J1301" i="1"/>
  <c r="J1302" i="1"/>
  <c r="J1300" i="1"/>
  <c r="J1298" i="1"/>
  <c r="J1299" i="1"/>
  <c r="J1297" i="1"/>
  <c r="J1280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M1118" i="1"/>
  <c r="M1117" i="1"/>
  <c r="M1119" i="1"/>
  <c r="M1116" i="1"/>
  <c r="M1115" i="1"/>
  <c r="M1113" i="1"/>
  <c r="M1111" i="1"/>
  <c r="M1114" i="1"/>
  <c r="M1112" i="1"/>
  <c r="M1094" i="1"/>
  <c r="M1110" i="1"/>
  <c r="M1109" i="1"/>
  <c r="M1108" i="1"/>
  <c r="M1107" i="1"/>
  <c r="M1106" i="1"/>
  <c r="M1105" i="1"/>
  <c r="M1104" i="1"/>
  <c r="M1103" i="1"/>
  <c r="M1102" i="1"/>
  <c r="M1101" i="1"/>
  <c r="M1100" i="1"/>
  <c r="M1099" i="1"/>
  <c r="M1098" i="1"/>
  <c r="M1097" i="1"/>
  <c r="M1096" i="1"/>
  <c r="M1095" i="1"/>
  <c r="K1120" i="1"/>
  <c r="K1119" i="1"/>
  <c r="K1118" i="1"/>
  <c r="K1117" i="1"/>
  <c r="K1116" i="1"/>
  <c r="K1115" i="1"/>
  <c r="K1112" i="1"/>
  <c r="K1113" i="1"/>
  <c r="K1111" i="1"/>
  <c r="K1114" i="1"/>
  <c r="K1094" i="1"/>
  <c r="K1110" i="1"/>
  <c r="K1109" i="1"/>
  <c r="K1108" i="1"/>
  <c r="K1107" i="1"/>
  <c r="K1106" i="1"/>
  <c r="K1105" i="1"/>
  <c r="K1104" i="1"/>
  <c r="K1103" i="1"/>
  <c r="K1102" i="1"/>
  <c r="K1101" i="1"/>
  <c r="K1100" i="1"/>
  <c r="K1099" i="1"/>
  <c r="K1098" i="1"/>
  <c r="K1097" i="1"/>
  <c r="K1096" i="1"/>
  <c r="K1095" i="1"/>
  <c r="L965" i="1"/>
  <c r="L963" i="1"/>
  <c r="L962" i="1"/>
  <c r="L964" i="1"/>
  <c r="L960" i="1"/>
  <c r="L961" i="1"/>
  <c r="L958" i="1"/>
  <c r="L956" i="1"/>
  <c r="L959" i="1"/>
  <c r="L957" i="1"/>
  <c r="L939" i="1"/>
  <c r="L955" i="1"/>
  <c r="L954" i="1"/>
  <c r="L953" i="1"/>
  <c r="L952" i="1"/>
  <c r="L951" i="1"/>
  <c r="L950" i="1"/>
  <c r="L949" i="1"/>
  <c r="L948" i="1"/>
  <c r="L947" i="1"/>
  <c r="L946" i="1"/>
  <c r="L945" i="1"/>
  <c r="L944" i="1"/>
  <c r="L943" i="1"/>
  <c r="L942" i="1"/>
  <c r="L941" i="1"/>
  <c r="L940" i="1"/>
  <c r="J965" i="1"/>
  <c r="J964" i="1"/>
  <c r="J963" i="1"/>
  <c r="J962" i="1"/>
  <c r="J961" i="1"/>
  <c r="J960" i="1"/>
  <c r="J959" i="1"/>
  <c r="J957" i="1"/>
  <c r="J958" i="1"/>
  <c r="J956" i="1"/>
  <c r="J939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M810" i="1"/>
  <c r="M808" i="1"/>
  <c r="M807" i="1"/>
  <c r="M809" i="1"/>
  <c r="M806" i="1"/>
  <c r="M805" i="1"/>
  <c r="M803" i="1"/>
  <c r="M801" i="1"/>
  <c r="M804" i="1"/>
  <c r="M802" i="1"/>
  <c r="M784" i="1"/>
  <c r="M800" i="1"/>
  <c r="M799" i="1"/>
  <c r="M798" i="1"/>
  <c r="M797" i="1"/>
  <c r="M796" i="1"/>
  <c r="M795" i="1"/>
  <c r="M794" i="1"/>
  <c r="M793" i="1"/>
  <c r="M792" i="1"/>
  <c r="M791" i="1"/>
  <c r="M790" i="1"/>
  <c r="M789" i="1"/>
  <c r="M788" i="1"/>
  <c r="M787" i="1"/>
  <c r="M786" i="1"/>
  <c r="M785" i="1"/>
  <c r="K810" i="1"/>
  <c r="K809" i="1"/>
  <c r="K808" i="1"/>
  <c r="K807" i="1"/>
  <c r="K806" i="1"/>
  <c r="K805" i="1"/>
  <c r="K802" i="1"/>
  <c r="K803" i="1"/>
  <c r="K801" i="1"/>
  <c r="K804" i="1"/>
  <c r="K784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L684" i="1"/>
  <c r="L683" i="1"/>
  <c r="L685" i="1"/>
  <c r="L682" i="1"/>
  <c r="L681" i="1"/>
  <c r="L679" i="1"/>
  <c r="L677" i="1"/>
  <c r="L680" i="1"/>
  <c r="L678" i="1"/>
  <c r="L660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J686" i="1"/>
  <c r="J685" i="1"/>
  <c r="J684" i="1"/>
  <c r="J683" i="1"/>
  <c r="J681" i="1"/>
  <c r="J682" i="1"/>
  <c r="J680" i="1"/>
  <c r="J678" i="1"/>
  <c r="J679" i="1"/>
  <c r="J677" i="1"/>
  <c r="J660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M498" i="1"/>
  <c r="M497" i="1"/>
  <c r="M499" i="1"/>
  <c r="M496" i="1"/>
  <c r="M495" i="1"/>
  <c r="M493" i="1"/>
  <c r="M491" i="1"/>
  <c r="M494" i="1"/>
  <c r="M492" i="1"/>
  <c r="M474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K500" i="1"/>
  <c r="K499" i="1"/>
  <c r="K498" i="1"/>
  <c r="K497" i="1"/>
  <c r="K496" i="1"/>
  <c r="K495" i="1"/>
  <c r="K492" i="1"/>
  <c r="K493" i="1"/>
  <c r="K491" i="1"/>
  <c r="K494" i="1"/>
  <c r="K474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L341" i="1"/>
  <c r="L343" i="1"/>
  <c r="L342" i="1"/>
  <c r="L344" i="1"/>
  <c r="L340" i="1"/>
  <c r="L338" i="1"/>
  <c r="L336" i="1"/>
  <c r="L339" i="1"/>
  <c r="L337" i="1"/>
  <c r="L319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J345" i="1"/>
  <c r="J344" i="1"/>
  <c r="J341" i="1"/>
  <c r="J343" i="1"/>
  <c r="J342" i="1"/>
  <c r="J340" i="1"/>
  <c r="J339" i="1"/>
  <c r="J337" i="1"/>
  <c r="J338" i="1"/>
  <c r="J336" i="1"/>
  <c r="J319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O221" i="1"/>
  <c r="O220" i="1"/>
  <c r="O217" i="1"/>
  <c r="O219" i="1"/>
  <c r="O218" i="1"/>
  <c r="O216" i="1"/>
  <c r="O213" i="1"/>
  <c r="O214" i="1"/>
  <c r="O212" i="1"/>
  <c r="O215" i="1"/>
  <c r="O195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3817" i="1"/>
  <c r="O3815" i="1"/>
  <c r="O3816" i="1"/>
  <c r="O3814" i="1"/>
  <c r="O3813" i="1"/>
  <c r="O3812" i="1"/>
  <c r="O3811" i="1"/>
  <c r="O3809" i="1"/>
  <c r="O3810" i="1"/>
  <c r="O3808" i="1"/>
  <c r="O3791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M3816" i="1"/>
  <c r="M3814" i="1"/>
  <c r="M3815" i="1"/>
  <c r="M3811" i="1"/>
  <c r="M3813" i="1"/>
  <c r="M3812" i="1"/>
  <c r="M3810" i="1"/>
  <c r="M3808" i="1"/>
  <c r="M3809" i="1"/>
  <c r="M3791" i="1"/>
  <c r="M3807" i="1"/>
  <c r="M3806" i="1"/>
  <c r="M3805" i="1"/>
  <c r="M3804" i="1"/>
  <c r="M3803" i="1"/>
  <c r="M3802" i="1"/>
  <c r="M3801" i="1"/>
  <c r="M3800" i="1"/>
  <c r="M3799" i="1"/>
  <c r="M3798" i="1"/>
  <c r="M3797" i="1"/>
  <c r="M3796" i="1"/>
  <c r="M3795" i="1"/>
  <c r="M3794" i="1"/>
  <c r="M3793" i="1"/>
  <c r="M3792" i="1"/>
  <c r="N3660" i="1"/>
  <c r="N3659" i="1"/>
  <c r="N3661" i="1"/>
  <c r="N3658" i="1"/>
  <c r="N3656" i="1"/>
  <c r="N3657" i="1"/>
  <c r="N3654" i="1"/>
  <c r="N3655" i="1"/>
  <c r="N3653" i="1"/>
  <c r="N3636" i="1"/>
  <c r="N3652" i="1"/>
  <c r="N3651" i="1"/>
  <c r="N3650" i="1"/>
  <c r="N3649" i="1"/>
  <c r="N3648" i="1"/>
  <c r="N3647" i="1"/>
  <c r="N3646" i="1"/>
  <c r="N3645" i="1"/>
  <c r="N3644" i="1"/>
  <c r="N3643" i="1"/>
  <c r="N3642" i="1"/>
  <c r="N3641" i="1"/>
  <c r="N3640" i="1"/>
  <c r="N3639" i="1"/>
  <c r="N3638" i="1"/>
  <c r="N3637" i="1"/>
  <c r="L3662" i="1"/>
  <c r="L3661" i="1"/>
  <c r="L3660" i="1"/>
  <c r="L3659" i="1"/>
  <c r="L3657" i="1"/>
  <c r="L3658" i="1"/>
  <c r="L3656" i="1"/>
  <c r="L3655" i="1"/>
  <c r="L3653" i="1"/>
  <c r="L3654" i="1"/>
  <c r="L3636" i="1"/>
  <c r="L3652" i="1"/>
  <c r="L3651" i="1"/>
  <c r="L3650" i="1"/>
  <c r="L3649" i="1"/>
  <c r="L3648" i="1"/>
  <c r="L3647" i="1"/>
  <c r="L3646" i="1"/>
  <c r="L3645" i="1"/>
  <c r="L3644" i="1"/>
  <c r="L3643" i="1"/>
  <c r="L3642" i="1"/>
  <c r="L3641" i="1"/>
  <c r="L3640" i="1"/>
  <c r="L3639" i="1"/>
  <c r="L3638" i="1"/>
  <c r="L3637" i="1"/>
  <c r="O3476" i="1"/>
  <c r="O3473" i="1"/>
  <c r="O3475" i="1"/>
  <c r="O3474" i="1"/>
  <c r="O3471" i="1"/>
  <c r="O3472" i="1"/>
  <c r="O3470" i="1"/>
  <c r="O3468" i="1"/>
  <c r="O3469" i="1"/>
  <c r="O3467" i="1"/>
  <c r="O3450" i="1"/>
  <c r="O3466" i="1"/>
  <c r="O3465" i="1"/>
  <c r="O3464" i="1"/>
  <c r="O3463" i="1"/>
  <c r="O3462" i="1"/>
  <c r="O3461" i="1"/>
  <c r="O3460" i="1"/>
  <c r="O3459" i="1"/>
  <c r="O3458" i="1"/>
  <c r="O3457" i="1"/>
  <c r="O3456" i="1"/>
  <c r="O3455" i="1"/>
  <c r="O3454" i="1"/>
  <c r="O3453" i="1"/>
  <c r="O3452" i="1"/>
  <c r="O3451" i="1"/>
  <c r="M3474" i="1"/>
  <c r="M3475" i="1"/>
  <c r="M3473" i="1"/>
  <c r="M3470" i="1"/>
  <c r="M3471" i="1"/>
  <c r="M3472" i="1"/>
  <c r="M3469" i="1"/>
  <c r="M3467" i="1"/>
  <c r="M3468" i="1"/>
  <c r="M3466" i="1"/>
  <c r="M3464" i="1"/>
  <c r="M3462" i="1"/>
  <c r="M3460" i="1"/>
  <c r="M3458" i="1"/>
  <c r="M3456" i="1"/>
  <c r="M3454" i="1"/>
  <c r="M3452" i="1"/>
  <c r="M3450" i="1"/>
  <c r="M3465" i="1"/>
  <c r="M3463" i="1"/>
  <c r="M3461" i="1"/>
  <c r="M3459" i="1"/>
  <c r="M3457" i="1"/>
  <c r="M3455" i="1"/>
  <c r="M3453" i="1"/>
  <c r="M3451" i="1"/>
  <c r="N3321" i="1"/>
  <c r="N3319" i="1"/>
  <c r="N3318" i="1"/>
  <c r="N3320" i="1"/>
  <c r="N3315" i="1"/>
  <c r="N3317" i="1"/>
  <c r="N3316" i="1"/>
  <c r="N3313" i="1"/>
  <c r="N3314" i="1"/>
  <c r="N3312" i="1"/>
  <c r="N3295" i="1"/>
  <c r="N3311" i="1"/>
  <c r="N3310" i="1"/>
  <c r="N3309" i="1"/>
  <c r="N3308" i="1"/>
  <c r="N3307" i="1"/>
  <c r="N3306" i="1"/>
  <c r="N3305" i="1"/>
  <c r="N3304" i="1"/>
  <c r="N3303" i="1"/>
  <c r="N3302" i="1"/>
  <c r="N3301" i="1"/>
  <c r="N3300" i="1"/>
  <c r="N3299" i="1"/>
  <c r="N3298" i="1"/>
  <c r="N3297" i="1"/>
  <c r="N3296" i="1"/>
  <c r="L3320" i="1"/>
  <c r="L3319" i="1"/>
  <c r="L3318" i="1"/>
  <c r="L3316" i="1"/>
  <c r="L3315" i="1"/>
  <c r="L3317" i="1"/>
  <c r="L3314" i="1"/>
  <c r="L3312" i="1"/>
  <c r="L3313" i="1"/>
  <c r="L3311" i="1"/>
  <c r="L3309" i="1"/>
  <c r="L3307" i="1"/>
  <c r="L3305" i="1"/>
  <c r="L3303" i="1"/>
  <c r="L3301" i="1"/>
  <c r="L3299" i="1"/>
  <c r="L3297" i="1"/>
  <c r="L3295" i="1"/>
  <c r="L3310" i="1"/>
  <c r="L3308" i="1"/>
  <c r="L3306" i="1"/>
  <c r="L3304" i="1"/>
  <c r="L3302" i="1"/>
  <c r="L3300" i="1"/>
  <c r="L3298" i="1"/>
  <c r="L3296" i="1"/>
  <c r="O3042" i="1"/>
  <c r="O3040" i="1"/>
  <c r="O3039" i="1"/>
  <c r="O3041" i="1"/>
  <c r="O3037" i="1"/>
  <c r="O3038" i="1"/>
  <c r="O3036" i="1"/>
  <c r="O3034" i="1"/>
  <c r="O3035" i="1"/>
  <c r="O3033" i="1"/>
  <c r="O3016" i="1"/>
  <c r="O3031" i="1"/>
  <c r="O3029" i="1"/>
  <c r="O3027" i="1"/>
  <c r="O3025" i="1"/>
  <c r="O3023" i="1"/>
  <c r="O3021" i="1"/>
  <c r="O3019" i="1"/>
  <c r="O3017" i="1"/>
  <c r="O3032" i="1"/>
  <c r="O3030" i="1"/>
  <c r="O3028" i="1"/>
  <c r="O3026" i="1"/>
  <c r="O3024" i="1"/>
  <c r="O3022" i="1"/>
  <c r="O3020" i="1"/>
  <c r="O3018" i="1"/>
  <c r="M3041" i="1"/>
  <c r="M3039" i="1"/>
  <c r="M3040" i="1"/>
  <c r="M3037" i="1"/>
  <c r="M3038" i="1"/>
  <c r="M3036" i="1"/>
  <c r="M3035" i="1"/>
  <c r="M3033" i="1"/>
  <c r="M3034" i="1"/>
  <c r="M3016" i="1"/>
  <c r="M3032" i="1"/>
  <c r="M3031" i="1"/>
  <c r="M3030" i="1"/>
  <c r="M3029" i="1"/>
  <c r="M3028" i="1"/>
  <c r="M3027" i="1"/>
  <c r="M3026" i="1"/>
  <c r="M3025" i="1"/>
  <c r="M3024" i="1"/>
  <c r="M3023" i="1"/>
  <c r="M3022" i="1"/>
  <c r="M3021" i="1"/>
  <c r="M3020" i="1"/>
  <c r="M3019" i="1"/>
  <c r="M3018" i="1"/>
  <c r="M3017" i="1"/>
  <c r="N2918" i="1"/>
  <c r="N2916" i="1"/>
  <c r="N2915" i="1"/>
  <c r="N2917" i="1"/>
  <c r="N2914" i="1"/>
  <c r="N2912" i="1"/>
  <c r="N2913" i="1"/>
  <c r="N2910" i="1"/>
  <c r="N2911" i="1"/>
  <c r="N2909" i="1"/>
  <c r="N2892" i="1"/>
  <c r="N2908" i="1"/>
  <c r="N2907" i="1"/>
  <c r="N2906" i="1"/>
  <c r="N2905" i="1"/>
  <c r="N2904" i="1"/>
  <c r="N2903" i="1"/>
  <c r="N2902" i="1"/>
  <c r="N2901" i="1"/>
  <c r="N2900" i="1"/>
  <c r="N2899" i="1"/>
  <c r="N2898" i="1"/>
  <c r="N2897" i="1"/>
  <c r="N2896" i="1"/>
  <c r="N2895" i="1"/>
  <c r="N2894" i="1"/>
  <c r="N2893" i="1"/>
  <c r="L2918" i="1"/>
  <c r="L2917" i="1"/>
  <c r="L2916" i="1"/>
  <c r="L2915" i="1"/>
  <c r="L2913" i="1"/>
  <c r="L2914" i="1"/>
  <c r="L2912" i="1"/>
  <c r="L2911" i="1"/>
  <c r="L2909" i="1"/>
  <c r="L2910" i="1"/>
  <c r="L2892" i="1"/>
  <c r="L2908" i="1"/>
  <c r="L2907" i="1"/>
  <c r="L2906" i="1"/>
  <c r="L2905" i="1"/>
  <c r="L2904" i="1"/>
  <c r="L2903" i="1"/>
  <c r="L2902" i="1"/>
  <c r="L2901" i="1"/>
  <c r="L2900" i="1"/>
  <c r="L2899" i="1"/>
  <c r="L2898" i="1"/>
  <c r="L2897" i="1"/>
  <c r="L2896" i="1"/>
  <c r="L2895" i="1"/>
  <c r="L2894" i="1"/>
  <c r="L2893" i="1"/>
  <c r="N2453" i="1"/>
  <c r="N2451" i="1"/>
  <c r="N2450" i="1"/>
  <c r="N2452" i="1"/>
  <c r="N2447" i="1"/>
  <c r="N2449" i="1"/>
  <c r="N2448" i="1"/>
  <c r="N2445" i="1"/>
  <c r="N2446" i="1"/>
  <c r="N2444" i="1"/>
  <c r="N2427" i="1"/>
  <c r="N2443" i="1"/>
  <c r="N2442" i="1"/>
  <c r="N2441" i="1"/>
  <c r="N2440" i="1"/>
  <c r="N2439" i="1"/>
  <c r="N2438" i="1"/>
  <c r="N2437" i="1"/>
  <c r="N2436" i="1"/>
  <c r="N2435" i="1"/>
  <c r="N2434" i="1"/>
  <c r="N2433" i="1"/>
  <c r="N2432" i="1"/>
  <c r="N2431" i="1"/>
  <c r="N2430" i="1"/>
  <c r="N2429" i="1"/>
  <c r="N2428" i="1"/>
  <c r="O2298" i="1"/>
  <c r="O2297" i="1"/>
  <c r="O2296" i="1"/>
  <c r="O2295" i="1"/>
  <c r="O2293" i="1"/>
  <c r="O2294" i="1"/>
  <c r="O2292" i="1"/>
  <c r="O2290" i="1"/>
  <c r="O2291" i="1"/>
  <c r="O2289" i="1"/>
  <c r="O2272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M2296" i="1"/>
  <c r="M2295" i="1"/>
  <c r="M2297" i="1"/>
  <c r="M2293" i="1"/>
  <c r="M2294" i="1"/>
  <c r="M2292" i="1"/>
  <c r="M2291" i="1"/>
  <c r="M2289" i="1"/>
  <c r="M2290" i="1"/>
  <c r="M2272" i="1"/>
  <c r="M2288" i="1"/>
  <c r="M2287" i="1"/>
  <c r="M2286" i="1"/>
  <c r="M2285" i="1"/>
  <c r="M2284" i="1"/>
  <c r="M2283" i="1"/>
  <c r="M2282" i="1"/>
  <c r="M2281" i="1"/>
  <c r="M2280" i="1"/>
  <c r="M2279" i="1"/>
  <c r="M2278" i="1"/>
  <c r="M2277" i="1"/>
  <c r="M2276" i="1"/>
  <c r="M2275" i="1"/>
  <c r="M2274" i="1"/>
  <c r="M2273" i="1"/>
  <c r="N2081" i="1"/>
  <c r="N2080" i="1"/>
  <c r="N2079" i="1"/>
  <c r="N2078" i="1"/>
  <c r="N2075" i="1"/>
  <c r="N2077" i="1"/>
  <c r="N2076" i="1"/>
  <c r="N2073" i="1"/>
  <c r="N2074" i="1"/>
  <c r="N2072" i="1"/>
  <c r="N2055" i="1"/>
  <c r="N2071" i="1"/>
  <c r="N2070" i="1"/>
  <c r="N2069" i="1"/>
  <c r="N2068" i="1"/>
  <c r="N2067" i="1"/>
  <c r="N2066" i="1"/>
  <c r="N2065" i="1"/>
  <c r="N2064" i="1"/>
  <c r="N2063" i="1"/>
  <c r="N2062" i="1"/>
  <c r="N2061" i="1"/>
  <c r="N2060" i="1"/>
  <c r="N2059" i="1"/>
  <c r="N2058" i="1"/>
  <c r="N2057" i="1"/>
  <c r="N2056" i="1"/>
  <c r="M1738" i="1"/>
  <c r="M1737" i="1"/>
  <c r="M1739" i="1"/>
  <c r="M1735" i="1"/>
  <c r="M1736" i="1"/>
  <c r="M1733" i="1"/>
  <c r="M1731" i="1"/>
  <c r="M1734" i="1"/>
  <c r="M1732" i="1"/>
  <c r="M1714" i="1"/>
  <c r="M1730" i="1"/>
  <c r="M1729" i="1"/>
  <c r="M1728" i="1"/>
  <c r="M1727" i="1"/>
  <c r="M1726" i="1"/>
  <c r="M1725" i="1"/>
  <c r="M1724" i="1"/>
  <c r="M1723" i="1"/>
  <c r="M1722" i="1"/>
  <c r="M1721" i="1"/>
  <c r="M1720" i="1"/>
  <c r="M1719" i="1"/>
  <c r="M1718" i="1"/>
  <c r="M1717" i="1"/>
  <c r="M1716" i="1"/>
  <c r="M1715" i="1"/>
  <c r="K1740" i="1"/>
  <c r="K1739" i="1"/>
  <c r="K1738" i="1"/>
  <c r="K1737" i="1"/>
  <c r="K1735" i="1"/>
  <c r="K1736" i="1"/>
  <c r="K1732" i="1"/>
  <c r="K1733" i="1"/>
  <c r="K1731" i="1"/>
  <c r="K1734" i="1"/>
  <c r="K1714" i="1"/>
  <c r="K1730" i="1"/>
  <c r="K1729" i="1"/>
  <c r="K1728" i="1"/>
  <c r="K1727" i="1"/>
  <c r="K1726" i="1"/>
  <c r="K1725" i="1"/>
  <c r="K1724" i="1"/>
  <c r="K1723" i="1"/>
  <c r="K1722" i="1"/>
  <c r="K1721" i="1"/>
  <c r="K1720" i="1"/>
  <c r="K1719" i="1"/>
  <c r="K1718" i="1"/>
  <c r="K1717" i="1"/>
  <c r="K1716" i="1"/>
  <c r="K1715" i="1"/>
  <c r="N1337" i="1"/>
  <c r="N1335" i="1"/>
  <c r="N1334" i="1"/>
  <c r="N1336" i="1"/>
  <c r="N1333" i="1"/>
  <c r="N1332" i="1"/>
  <c r="N1331" i="1"/>
  <c r="N1329" i="1"/>
  <c r="N1330" i="1"/>
  <c r="N1328" i="1"/>
  <c r="N1311" i="1"/>
  <c r="N1327" i="1"/>
  <c r="N1326" i="1"/>
  <c r="N1325" i="1"/>
  <c r="N1324" i="1"/>
  <c r="N1323" i="1"/>
  <c r="N1322" i="1"/>
  <c r="N1321" i="1"/>
  <c r="N1320" i="1"/>
  <c r="N1319" i="1"/>
  <c r="N1318" i="1"/>
  <c r="N1317" i="1"/>
  <c r="N1316" i="1"/>
  <c r="N1315" i="1"/>
  <c r="N1314" i="1"/>
  <c r="N1313" i="1"/>
  <c r="N1312" i="1"/>
  <c r="L1337" i="1"/>
  <c r="L1336" i="1"/>
  <c r="L1335" i="1"/>
  <c r="L1334" i="1"/>
  <c r="L1332" i="1"/>
  <c r="L1333" i="1"/>
  <c r="L1330" i="1"/>
  <c r="L1328" i="1"/>
  <c r="L1331" i="1"/>
  <c r="L1329" i="1"/>
  <c r="L1311" i="1"/>
  <c r="L1327" i="1"/>
  <c r="L1326" i="1"/>
  <c r="L1325" i="1"/>
  <c r="L1324" i="1"/>
  <c r="L1323" i="1"/>
  <c r="L1322" i="1"/>
  <c r="L1321" i="1"/>
  <c r="L1320" i="1"/>
  <c r="L1319" i="1"/>
  <c r="L1318" i="1"/>
  <c r="L1317" i="1"/>
  <c r="L1316" i="1"/>
  <c r="L1315" i="1"/>
  <c r="L1314" i="1"/>
  <c r="L1313" i="1"/>
  <c r="L1312" i="1"/>
  <c r="M1182" i="1"/>
  <c r="M1180" i="1"/>
  <c r="M1179" i="1"/>
  <c r="M1181" i="1"/>
  <c r="M1177" i="1"/>
  <c r="M1178" i="1"/>
  <c r="M1175" i="1"/>
  <c r="M1173" i="1"/>
  <c r="M1176" i="1"/>
  <c r="M1174" i="1"/>
  <c r="M1156" i="1"/>
  <c r="M1172" i="1"/>
  <c r="M1171" i="1"/>
  <c r="M1170" i="1"/>
  <c r="M1169" i="1"/>
  <c r="M1168" i="1"/>
  <c r="M1167" i="1"/>
  <c r="M1166" i="1"/>
  <c r="M1165" i="1"/>
  <c r="M1164" i="1"/>
  <c r="M1163" i="1"/>
  <c r="M1162" i="1"/>
  <c r="M1161" i="1"/>
  <c r="M1160" i="1"/>
  <c r="M1159" i="1"/>
  <c r="M1158" i="1"/>
  <c r="M1157" i="1"/>
  <c r="K1182" i="1"/>
  <c r="K1181" i="1"/>
  <c r="K1180" i="1"/>
  <c r="K1179" i="1"/>
  <c r="K1177" i="1"/>
  <c r="K1178" i="1"/>
  <c r="K1174" i="1"/>
  <c r="K1175" i="1"/>
  <c r="K1173" i="1"/>
  <c r="K1176" i="1"/>
  <c r="K1156" i="1"/>
  <c r="K1172" i="1"/>
  <c r="K1171" i="1"/>
  <c r="K1170" i="1"/>
  <c r="K1169" i="1"/>
  <c r="K1168" i="1"/>
  <c r="K1167" i="1"/>
  <c r="K1166" i="1"/>
  <c r="K1165" i="1"/>
  <c r="K1164" i="1"/>
  <c r="K1163" i="1"/>
  <c r="K1162" i="1"/>
  <c r="K1161" i="1"/>
  <c r="K1160" i="1"/>
  <c r="K1159" i="1"/>
  <c r="K1158" i="1"/>
  <c r="K1157" i="1"/>
  <c r="N996" i="1"/>
  <c r="N994" i="1"/>
  <c r="N993" i="1"/>
  <c r="N995" i="1"/>
  <c r="N991" i="1"/>
  <c r="N992" i="1"/>
  <c r="N990" i="1"/>
  <c r="N988" i="1"/>
  <c r="N989" i="1"/>
  <c r="N987" i="1"/>
  <c r="N970" i="1"/>
  <c r="N986" i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L995" i="1"/>
  <c r="L994" i="1"/>
  <c r="L993" i="1"/>
  <c r="L992" i="1"/>
  <c r="L991" i="1"/>
  <c r="L989" i="1"/>
  <c r="L987" i="1"/>
  <c r="L990" i="1"/>
  <c r="L988" i="1"/>
  <c r="L970" i="1"/>
  <c r="L986" i="1"/>
  <c r="L985" i="1"/>
  <c r="L984" i="1"/>
  <c r="L983" i="1"/>
  <c r="L982" i="1"/>
  <c r="L981" i="1"/>
  <c r="L980" i="1"/>
  <c r="L979" i="1"/>
  <c r="L978" i="1"/>
  <c r="L977" i="1"/>
  <c r="L976" i="1"/>
  <c r="L975" i="1"/>
  <c r="L974" i="1"/>
  <c r="L973" i="1"/>
  <c r="L972" i="1"/>
  <c r="L971" i="1"/>
  <c r="M839" i="1"/>
  <c r="M838" i="1"/>
  <c r="M840" i="1"/>
  <c r="M837" i="1"/>
  <c r="M836" i="1"/>
  <c r="M834" i="1"/>
  <c r="M832" i="1"/>
  <c r="M835" i="1"/>
  <c r="M833" i="1"/>
  <c r="M815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K841" i="1"/>
  <c r="K840" i="1"/>
  <c r="K839" i="1"/>
  <c r="K838" i="1"/>
  <c r="K837" i="1"/>
  <c r="K836" i="1"/>
  <c r="K833" i="1"/>
  <c r="K834" i="1"/>
  <c r="K832" i="1"/>
  <c r="K835" i="1"/>
  <c r="K815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N717" i="1"/>
  <c r="N715" i="1"/>
  <c r="N714" i="1"/>
  <c r="N716" i="1"/>
  <c r="N713" i="1"/>
  <c r="N712" i="1"/>
  <c r="N711" i="1"/>
  <c r="N709" i="1"/>
  <c r="N710" i="1"/>
  <c r="N708" i="1"/>
  <c r="N691" i="1"/>
  <c r="N707" i="1"/>
  <c r="N706" i="1"/>
  <c r="N705" i="1"/>
  <c r="N704" i="1"/>
  <c r="N703" i="1"/>
  <c r="N702" i="1"/>
  <c r="N701" i="1"/>
  <c r="N700" i="1"/>
  <c r="N699" i="1"/>
  <c r="N698" i="1"/>
  <c r="N697" i="1"/>
  <c r="N696" i="1"/>
  <c r="N695" i="1"/>
  <c r="N694" i="1"/>
  <c r="N693" i="1"/>
  <c r="N692" i="1"/>
  <c r="L716" i="1"/>
  <c r="L715" i="1"/>
  <c r="L714" i="1"/>
  <c r="L712" i="1"/>
  <c r="L713" i="1"/>
  <c r="L710" i="1"/>
  <c r="L708" i="1"/>
  <c r="L711" i="1"/>
  <c r="L709" i="1"/>
  <c r="L691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M562" i="1"/>
  <c r="M560" i="1"/>
  <c r="M559" i="1"/>
  <c r="M561" i="1"/>
  <c r="M557" i="1"/>
  <c r="M558" i="1"/>
  <c r="M555" i="1"/>
  <c r="M553" i="1"/>
  <c r="M556" i="1"/>
  <c r="M554" i="1"/>
  <c r="M536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K562" i="1"/>
  <c r="K561" i="1"/>
  <c r="K560" i="1"/>
  <c r="K559" i="1"/>
  <c r="K557" i="1"/>
  <c r="K558" i="1"/>
  <c r="K554" i="1"/>
  <c r="K555" i="1"/>
  <c r="K553" i="1"/>
  <c r="K556" i="1"/>
  <c r="K536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N376" i="1"/>
  <c r="N374" i="1"/>
  <c r="N373" i="1"/>
  <c r="N375" i="1"/>
  <c r="N372" i="1"/>
  <c r="N371" i="1"/>
  <c r="N370" i="1"/>
  <c r="N368" i="1"/>
  <c r="N369" i="1"/>
  <c r="N367" i="1"/>
  <c r="N350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L376" i="1"/>
  <c r="L375" i="1"/>
  <c r="L374" i="1"/>
  <c r="L373" i="1"/>
  <c r="L372" i="1"/>
  <c r="L371" i="1"/>
  <c r="L369" i="1"/>
  <c r="L367" i="1"/>
  <c r="L370" i="1"/>
  <c r="L368" i="1"/>
  <c r="L350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J252" i="1"/>
  <c r="J250" i="1"/>
  <c r="J249" i="1"/>
  <c r="J248" i="1"/>
  <c r="J251" i="1"/>
  <c r="J247" i="1"/>
  <c r="J246" i="1"/>
  <c r="J244" i="1"/>
  <c r="J245" i="1"/>
  <c r="J243" i="1"/>
  <c r="J226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O251" i="1"/>
  <c r="O250" i="1"/>
  <c r="O249" i="1"/>
  <c r="O248" i="1"/>
  <c r="O247" i="1"/>
  <c r="O244" i="1"/>
  <c r="O245" i="1"/>
  <c r="O243" i="1"/>
  <c r="O246" i="1"/>
  <c r="O226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J156" i="1"/>
  <c r="K158" i="1"/>
  <c r="O140" i="1"/>
  <c r="M154" i="1"/>
  <c r="M153" i="1"/>
  <c r="O152" i="1"/>
  <c r="N152" i="1"/>
  <c r="J153" i="1"/>
  <c r="K3848" i="1"/>
  <c r="K3846" i="1"/>
  <c r="K3845" i="1"/>
  <c r="K3847" i="1"/>
  <c r="K3844" i="1"/>
  <c r="K3843" i="1"/>
  <c r="K3842" i="1"/>
  <c r="K3840" i="1"/>
  <c r="K3841" i="1"/>
  <c r="K3839" i="1"/>
  <c r="K3822" i="1"/>
  <c r="K3838" i="1"/>
  <c r="K3837" i="1"/>
  <c r="K3836" i="1"/>
  <c r="K3835" i="1"/>
  <c r="K3834" i="1"/>
  <c r="K3833" i="1"/>
  <c r="K3832" i="1"/>
  <c r="K3831" i="1"/>
  <c r="K3830" i="1"/>
  <c r="K3829" i="1"/>
  <c r="K3828" i="1"/>
  <c r="K3827" i="1"/>
  <c r="K3826" i="1"/>
  <c r="K3825" i="1"/>
  <c r="K3824" i="1"/>
  <c r="K3823" i="1"/>
  <c r="L3693" i="1"/>
  <c r="L3690" i="1"/>
  <c r="L3692" i="1"/>
  <c r="L3691" i="1"/>
  <c r="L3689" i="1"/>
  <c r="L3687" i="1"/>
  <c r="L3688" i="1"/>
  <c r="L3686" i="1"/>
  <c r="L3684" i="1"/>
  <c r="L3685" i="1"/>
  <c r="L3667" i="1"/>
  <c r="L3683" i="1"/>
  <c r="L3682" i="1"/>
  <c r="L3681" i="1"/>
  <c r="L3680" i="1"/>
  <c r="L3679" i="1"/>
  <c r="L3678" i="1"/>
  <c r="L3677" i="1"/>
  <c r="L3676" i="1"/>
  <c r="L3675" i="1"/>
  <c r="L3674" i="1"/>
  <c r="L3673" i="1"/>
  <c r="L3672" i="1"/>
  <c r="L3671" i="1"/>
  <c r="L3670" i="1"/>
  <c r="L3669" i="1"/>
  <c r="L3668" i="1"/>
  <c r="J3691" i="1"/>
  <c r="J3692" i="1"/>
  <c r="J3690" i="1"/>
  <c r="J3687" i="1"/>
  <c r="J3688" i="1"/>
  <c r="J3689" i="1"/>
  <c r="J3685" i="1"/>
  <c r="J3686" i="1"/>
  <c r="J3684" i="1"/>
  <c r="J3667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K3536" i="1"/>
  <c r="K3535" i="1"/>
  <c r="K3537" i="1"/>
  <c r="K3534" i="1"/>
  <c r="K3533" i="1"/>
  <c r="K3532" i="1"/>
  <c r="K3530" i="1"/>
  <c r="K3531" i="1"/>
  <c r="K3529" i="1"/>
  <c r="K3512" i="1"/>
  <c r="K3528" i="1"/>
  <c r="K3527" i="1"/>
  <c r="K3526" i="1"/>
  <c r="K3525" i="1"/>
  <c r="K3524" i="1"/>
  <c r="K3523" i="1"/>
  <c r="K3522" i="1"/>
  <c r="K3521" i="1"/>
  <c r="K3520" i="1"/>
  <c r="K3519" i="1"/>
  <c r="K3518" i="1"/>
  <c r="K3517" i="1"/>
  <c r="K3516" i="1"/>
  <c r="K3515" i="1"/>
  <c r="K3514" i="1"/>
  <c r="K3513" i="1"/>
  <c r="L3352" i="1"/>
  <c r="L3350" i="1"/>
  <c r="L3349" i="1"/>
  <c r="L3351" i="1"/>
  <c r="L3348" i="1"/>
  <c r="L3347" i="1"/>
  <c r="L3346" i="1"/>
  <c r="L3345" i="1"/>
  <c r="L3343" i="1"/>
  <c r="L3344" i="1"/>
  <c r="L3326" i="1"/>
  <c r="L3341" i="1"/>
  <c r="L3339" i="1"/>
  <c r="L3337" i="1"/>
  <c r="L3335" i="1"/>
  <c r="L3333" i="1"/>
  <c r="L3331" i="1"/>
  <c r="L3329" i="1"/>
  <c r="L3327" i="1"/>
  <c r="L3342" i="1"/>
  <c r="L3340" i="1"/>
  <c r="L3338" i="1"/>
  <c r="L3336" i="1"/>
  <c r="L3334" i="1"/>
  <c r="L3332" i="1"/>
  <c r="L3330" i="1"/>
  <c r="L3328" i="1"/>
  <c r="J3351" i="1"/>
  <c r="J3350" i="1"/>
  <c r="J3349" i="1"/>
  <c r="J3347" i="1"/>
  <c r="J3346" i="1"/>
  <c r="J3348" i="1"/>
  <c r="J3344" i="1"/>
  <c r="J3345" i="1"/>
  <c r="J3343" i="1"/>
  <c r="J3342" i="1"/>
  <c r="J3340" i="1"/>
  <c r="J3338" i="1"/>
  <c r="J3336" i="1"/>
  <c r="J3334" i="1"/>
  <c r="J3332" i="1"/>
  <c r="J3330" i="1"/>
  <c r="J3328" i="1"/>
  <c r="J3326" i="1"/>
  <c r="J3341" i="1"/>
  <c r="J3339" i="1"/>
  <c r="J3337" i="1"/>
  <c r="J3335" i="1"/>
  <c r="J3333" i="1"/>
  <c r="J3331" i="1"/>
  <c r="J3329" i="1"/>
  <c r="J3327" i="1"/>
  <c r="N3135" i="1"/>
  <c r="N3134" i="1"/>
  <c r="N3130" i="1"/>
  <c r="N3132" i="1"/>
  <c r="N3133" i="1"/>
  <c r="N3131" i="1"/>
  <c r="N3129" i="1"/>
  <c r="N3127" i="1"/>
  <c r="N3128" i="1"/>
  <c r="N3126" i="1"/>
  <c r="N3125" i="1"/>
  <c r="N3123" i="1"/>
  <c r="N3110" i="1"/>
  <c r="N3114" i="1"/>
  <c r="N3118" i="1"/>
  <c r="N3109" i="1"/>
  <c r="N3111" i="1"/>
  <c r="N3115" i="1"/>
  <c r="N3119" i="1"/>
  <c r="N3124" i="1"/>
  <c r="N3122" i="1"/>
  <c r="N3112" i="1"/>
  <c r="N3116" i="1"/>
  <c r="N3120" i="1"/>
  <c r="N3113" i="1"/>
  <c r="N3117" i="1"/>
  <c r="N3121" i="1"/>
  <c r="L3073" i="1"/>
  <c r="L3071" i="1"/>
  <c r="L3070" i="1"/>
  <c r="L3072" i="1"/>
  <c r="L3069" i="1"/>
  <c r="L3067" i="1"/>
  <c r="L3068" i="1"/>
  <c r="L3066" i="1"/>
  <c r="L3064" i="1"/>
  <c r="L3065" i="1"/>
  <c r="L3047" i="1"/>
  <c r="L3063" i="1"/>
  <c r="L3062" i="1"/>
  <c r="L3061" i="1"/>
  <c r="L3060" i="1"/>
  <c r="L3059" i="1"/>
  <c r="L3058" i="1"/>
  <c r="L3057" i="1"/>
  <c r="L3056" i="1"/>
  <c r="L3055" i="1"/>
  <c r="L3054" i="1"/>
  <c r="L3053" i="1"/>
  <c r="L3052" i="1"/>
  <c r="L3051" i="1"/>
  <c r="L3050" i="1"/>
  <c r="L3049" i="1"/>
  <c r="L3048" i="1"/>
  <c r="J3073" i="1"/>
  <c r="J3072" i="1"/>
  <c r="J3071" i="1"/>
  <c r="J3070" i="1"/>
  <c r="J3067" i="1"/>
  <c r="J3068" i="1"/>
  <c r="J3069" i="1"/>
  <c r="J3065" i="1"/>
  <c r="J3066" i="1"/>
  <c r="J3064" i="1"/>
  <c r="J3047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K2949" i="1"/>
  <c r="K2947" i="1"/>
  <c r="K2946" i="1"/>
  <c r="K2948" i="1"/>
  <c r="K2944" i="1"/>
  <c r="K2945" i="1"/>
  <c r="K2943" i="1"/>
  <c r="K2941" i="1"/>
  <c r="K2942" i="1"/>
  <c r="K2940" i="1"/>
  <c r="K2939" i="1"/>
  <c r="K2937" i="1"/>
  <c r="K2935" i="1"/>
  <c r="K2933" i="1"/>
  <c r="K2931" i="1"/>
  <c r="K2929" i="1"/>
  <c r="K2927" i="1"/>
  <c r="K2925" i="1"/>
  <c r="K2923" i="1"/>
  <c r="K2938" i="1"/>
  <c r="K2936" i="1"/>
  <c r="K2934" i="1"/>
  <c r="K2932" i="1"/>
  <c r="K2930" i="1"/>
  <c r="K2928" i="1"/>
  <c r="K2926" i="1"/>
  <c r="K2924" i="1"/>
  <c r="M2483" i="1"/>
  <c r="M2481" i="1"/>
  <c r="M2482" i="1"/>
  <c r="M2480" i="1"/>
  <c r="M2479" i="1"/>
  <c r="M2478" i="1"/>
  <c r="M2477" i="1"/>
  <c r="M2475" i="1"/>
  <c r="M2476" i="1"/>
  <c r="M2458" i="1"/>
  <c r="M2474" i="1"/>
  <c r="M2473" i="1"/>
  <c r="M2472" i="1"/>
  <c r="M2471" i="1"/>
  <c r="M2470" i="1"/>
  <c r="M2469" i="1"/>
  <c r="M2468" i="1"/>
  <c r="M2467" i="1"/>
  <c r="M2466" i="1"/>
  <c r="M2465" i="1"/>
  <c r="M2464" i="1"/>
  <c r="M2463" i="1"/>
  <c r="M2462" i="1"/>
  <c r="M2461" i="1"/>
  <c r="M2460" i="1"/>
  <c r="M2459" i="1"/>
  <c r="K2484" i="1"/>
  <c r="K2482" i="1"/>
  <c r="K2481" i="1"/>
  <c r="K2483" i="1"/>
  <c r="K2480" i="1"/>
  <c r="K2479" i="1"/>
  <c r="K2478" i="1"/>
  <c r="K2476" i="1"/>
  <c r="K2477" i="1"/>
  <c r="K2475" i="1"/>
  <c r="K2458" i="1"/>
  <c r="K2474" i="1"/>
  <c r="K2473" i="1"/>
  <c r="K2472" i="1"/>
  <c r="K2471" i="1"/>
  <c r="K2470" i="1"/>
  <c r="K2469" i="1"/>
  <c r="K2468" i="1"/>
  <c r="K2467" i="1"/>
  <c r="K2466" i="1"/>
  <c r="K2465" i="1"/>
  <c r="K2464" i="1"/>
  <c r="K2463" i="1"/>
  <c r="K2462" i="1"/>
  <c r="K2461" i="1"/>
  <c r="K2460" i="1"/>
  <c r="K2459" i="1"/>
  <c r="L2329" i="1"/>
  <c r="L2328" i="1"/>
  <c r="L2327" i="1"/>
  <c r="L2326" i="1"/>
  <c r="L2325" i="1"/>
  <c r="L2323" i="1"/>
  <c r="L2324" i="1"/>
  <c r="L2322" i="1"/>
  <c r="L2320" i="1"/>
  <c r="L2321" i="1"/>
  <c r="L2303" i="1"/>
  <c r="L2319" i="1"/>
  <c r="L2318" i="1"/>
  <c r="L2317" i="1"/>
  <c r="L2316" i="1"/>
  <c r="L2315" i="1"/>
  <c r="L2314" i="1"/>
  <c r="L2313" i="1"/>
  <c r="L2312" i="1"/>
  <c r="L2311" i="1"/>
  <c r="L2310" i="1"/>
  <c r="L2309" i="1"/>
  <c r="L2308" i="1"/>
  <c r="L2307" i="1"/>
  <c r="L2306" i="1"/>
  <c r="L2305" i="1"/>
  <c r="L2304" i="1"/>
  <c r="J2329" i="1"/>
  <c r="J2327" i="1"/>
  <c r="J2328" i="1"/>
  <c r="J2326" i="1"/>
  <c r="J2323" i="1"/>
  <c r="J2324" i="1"/>
  <c r="J2325" i="1"/>
  <c r="J2321" i="1"/>
  <c r="J2322" i="1"/>
  <c r="J2320" i="1"/>
  <c r="J2303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K1926" i="1"/>
  <c r="K1923" i="1"/>
  <c r="K1925" i="1"/>
  <c r="K1922" i="1"/>
  <c r="K1921" i="1"/>
  <c r="K1924" i="1"/>
  <c r="K1920" i="1"/>
  <c r="K1918" i="1"/>
  <c r="K1919" i="1"/>
  <c r="K1917" i="1"/>
  <c r="K1900" i="1"/>
  <c r="K1916" i="1"/>
  <c r="K1915" i="1"/>
  <c r="K1914" i="1"/>
  <c r="K1913" i="1"/>
  <c r="K1912" i="1"/>
  <c r="K1911" i="1"/>
  <c r="K1910" i="1"/>
  <c r="K1909" i="1"/>
  <c r="K1908" i="1"/>
  <c r="K1907" i="1"/>
  <c r="K1906" i="1"/>
  <c r="K1905" i="1"/>
  <c r="K1904" i="1"/>
  <c r="K1903" i="1"/>
  <c r="K1902" i="1"/>
  <c r="K1901" i="1"/>
  <c r="J1461" i="1"/>
  <c r="J1459" i="1"/>
  <c r="J1458" i="1"/>
  <c r="J1460" i="1"/>
  <c r="J1456" i="1"/>
  <c r="J1457" i="1"/>
  <c r="J1455" i="1"/>
  <c r="J1453" i="1"/>
  <c r="J1454" i="1"/>
  <c r="J1452" i="1"/>
  <c r="J1435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K1213" i="1"/>
  <c r="K1211" i="1"/>
  <c r="K1210" i="1"/>
  <c r="K1212" i="1"/>
  <c r="K1208" i="1"/>
  <c r="K1209" i="1"/>
  <c r="K1205" i="1"/>
  <c r="K1206" i="1"/>
  <c r="K1204" i="1"/>
  <c r="K1207" i="1"/>
  <c r="K1187" i="1"/>
  <c r="K1203" i="1"/>
  <c r="K1202" i="1"/>
  <c r="K1201" i="1"/>
  <c r="K1200" i="1"/>
  <c r="K1199" i="1"/>
  <c r="K1198" i="1"/>
  <c r="K1197" i="1"/>
  <c r="K1196" i="1"/>
  <c r="K1195" i="1"/>
  <c r="K1194" i="1"/>
  <c r="K1193" i="1"/>
  <c r="K1192" i="1"/>
  <c r="K1191" i="1"/>
  <c r="K1190" i="1"/>
  <c r="K1189" i="1"/>
  <c r="K1188" i="1"/>
  <c r="J1058" i="1"/>
  <c r="J1056" i="1"/>
  <c r="J1055" i="1"/>
  <c r="J1057" i="1"/>
  <c r="J1054" i="1"/>
  <c r="J1053" i="1"/>
  <c r="J1052" i="1"/>
  <c r="J1050" i="1"/>
  <c r="J1051" i="1"/>
  <c r="J1049" i="1"/>
  <c r="J1032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K872" i="1"/>
  <c r="K870" i="1"/>
  <c r="K869" i="1"/>
  <c r="K871" i="1"/>
  <c r="K868" i="1"/>
  <c r="K867" i="1"/>
  <c r="K864" i="1"/>
  <c r="K865" i="1"/>
  <c r="K863" i="1"/>
  <c r="K866" i="1"/>
  <c r="K846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M747" i="1"/>
  <c r="M746" i="1"/>
  <c r="M745" i="1"/>
  <c r="M744" i="1"/>
  <c r="M743" i="1"/>
  <c r="M741" i="1"/>
  <c r="M739" i="1"/>
  <c r="M742" i="1"/>
  <c r="M740" i="1"/>
  <c r="M722" i="1"/>
  <c r="M738" i="1"/>
  <c r="M737" i="1"/>
  <c r="M736" i="1"/>
  <c r="M735" i="1"/>
  <c r="M734" i="1"/>
  <c r="M733" i="1"/>
  <c r="M732" i="1"/>
  <c r="M731" i="1"/>
  <c r="M730" i="1"/>
  <c r="M729" i="1"/>
  <c r="M728" i="1"/>
  <c r="M727" i="1"/>
  <c r="M726" i="1"/>
  <c r="M725" i="1"/>
  <c r="M724" i="1"/>
  <c r="M723" i="1"/>
  <c r="K593" i="1"/>
  <c r="K591" i="1"/>
  <c r="K590" i="1"/>
  <c r="K592" i="1"/>
  <c r="K588" i="1"/>
  <c r="K589" i="1"/>
  <c r="K585" i="1"/>
  <c r="K586" i="1"/>
  <c r="K584" i="1"/>
  <c r="K587" i="1"/>
  <c r="K567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J438" i="1"/>
  <c r="J436" i="1"/>
  <c r="J435" i="1"/>
  <c r="J437" i="1"/>
  <c r="J433" i="1"/>
  <c r="J434" i="1"/>
  <c r="J432" i="1"/>
  <c r="J430" i="1"/>
  <c r="J431" i="1"/>
  <c r="J429" i="1"/>
  <c r="J412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O283" i="1"/>
  <c r="O281" i="1"/>
  <c r="O280" i="1"/>
  <c r="O279" i="1"/>
  <c r="O282" i="1"/>
  <c r="O278" i="1"/>
  <c r="O275" i="1"/>
  <c r="O276" i="1"/>
  <c r="O274" i="1"/>
  <c r="O277" i="1"/>
  <c r="O257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M283" i="1"/>
  <c r="M282" i="1"/>
  <c r="M281" i="1"/>
  <c r="M280" i="1"/>
  <c r="M279" i="1"/>
  <c r="M278" i="1"/>
  <c r="M276" i="1"/>
  <c r="M274" i="1"/>
  <c r="M277" i="1"/>
  <c r="M275" i="1"/>
  <c r="M257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K159" i="1"/>
  <c r="K155" i="1"/>
  <c r="K157" i="1"/>
  <c r="K133" i="1"/>
  <c r="K152" i="1"/>
  <c r="K149" i="1"/>
  <c r="K148" i="1"/>
  <c r="K147" i="1"/>
  <c r="K146" i="1"/>
  <c r="K145" i="1"/>
  <c r="K144" i="1"/>
  <c r="K143" i="1"/>
  <c r="K142" i="1"/>
  <c r="K141" i="1"/>
  <c r="K139" i="1"/>
  <c r="K138" i="1"/>
  <c r="K137" i="1"/>
  <c r="K136" i="1"/>
  <c r="K135" i="1"/>
  <c r="K134" i="1"/>
  <c r="M3724" i="1"/>
  <c r="M3721" i="1"/>
  <c r="M3722" i="1"/>
  <c r="M3723" i="1"/>
  <c r="M3719" i="1"/>
  <c r="M3720" i="1"/>
  <c r="M3718" i="1"/>
  <c r="M3717" i="1"/>
  <c r="M3715" i="1"/>
  <c r="M3716" i="1"/>
  <c r="M3698" i="1"/>
  <c r="M3714" i="1"/>
  <c r="M3713" i="1"/>
  <c r="M3712" i="1"/>
  <c r="M3711" i="1"/>
  <c r="M3710" i="1"/>
  <c r="M3709" i="1"/>
  <c r="M3708" i="1"/>
  <c r="M3707" i="1"/>
  <c r="M3706" i="1"/>
  <c r="M3705" i="1"/>
  <c r="M3704" i="1"/>
  <c r="M3703" i="1"/>
  <c r="M3702" i="1"/>
  <c r="M3701" i="1"/>
  <c r="M3700" i="1"/>
  <c r="M3699" i="1"/>
  <c r="K3722" i="1"/>
  <c r="K3723" i="1"/>
  <c r="K3721" i="1"/>
  <c r="K3719" i="1"/>
  <c r="K3720" i="1"/>
  <c r="K3718" i="1"/>
  <c r="K3716" i="1"/>
  <c r="K3717" i="1"/>
  <c r="K3715" i="1"/>
  <c r="K3698" i="1"/>
  <c r="K3714" i="1"/>
  <c r="K3713" i="1"/>
  <c r="K3712" i="1"/>
  <c r="K3711" i="1"/>
  <c r="K3710" i="1"/>
  <c r="K3709" i="1"/>
  <c r="K3708" i="1"/>
  <c r="K3707" i="1"/>
  <c r="K3706" i="1"/>
  <c r="K3705" i="1"/>
  <c r="K3704" i="1"/>
  <c r="K3703" i="1"/>
  <c r="K3702" i="1"/>
  <c r="K3701" i="1"/>
  <c r="K3700" i="1"/>
  <c r="K3699" i="1"/>
  <c r="L3567" i="1"/>
  <c r="L3566" i="1"/>
  <c r="L3568" i="1"/>
  <c r="L3565" i="1"/>
  <c r="L3564" i="1"/>
  <c r="L3563" i="1"/>
  <c r="L3562" i="1"/>
  <c r="L3560" i="1"/>
  <c r="L3561" i="1"/>
  <c r="L3543" i="1"/>
  <c r="L3559" i="1"/>
  <c r="L3558" i="1"/>
  <c r="L3557" i="1"/>
  <c r="L3556" i="1"/>
  <c r="L3555" i="1"/>
  <c r="L3554" i="1"/>
  <c r="L3553" i="1"/>
  <c r="L3552" i="1"/>
  <c r="L3551" i="1"/>
  <c r="L3550" i="1"/>
  <c r="L3549" i="1"/>
  <c r="L3548" i="1"/>
  <c r="L3547" i="1"/>
  <c r="L3546" i="1"/>
  <c r="L3545" i="1"/>
  <c r="L3544" i="1"/>
  <c r="J3569" i="1"/>
  <c r="J3568" i="1"/>
  <c r="J3566" i="1"/>
  <c r="J3567" i="1"/>
  <c r="J3564" i="1"/>
  <c r="J3563" i="1"/>
  <c r="J3565" i="1"/>
  <c r="J3561" i="1"/>
  <c r="J3562" i="1"/>
  <c r="J3560" i="1"/>
  <c r="J3543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M3414" i="1"/>
  <c r="M3412" i="1"/>
  <c r="M3411" i="1"/>
  <c r="M3413" i="1"/>
  <c r="M3408" i="1"/>
  <c r="M3409" i="1"/>
  <c r="M3410" i="1"/>
  <c r="M3407" i="1"/>
  <c r="M3405" i="1"/>
  <c r="M3406" i="1"/>
  <c r="M3404" i="1"/>
  <c r="M3402" i="1"/>
  <c r="M3400" i="1"/>
  <c r="M3398" i="1"/>
  <c r="M3396" i="1"/>
  <c r="M3394" i="1"/>
  <c r="M3392" i="1"/>
  <c r="M3390" i="1"/>
  <c r="M3388" i="1"/>
  <c r="M3403" i="1"/>
  <c r="M3401" i="1"/>
  <c r="M3399" i="1"/>
  <c r="M3397" i="1"/>
  <c r="M3395" i="1"/>
  <c r="M3393" i="1"/>
  <c r="M3391" i="1"/>
  <c r="M3389" i="1"/>
  <c r="K3413" i="1"/>
  <c r="K3411" i="1"/>
  <c r="K3412" i="1"/>
  <c r="K3409" i="1"/>
  <c r="K3410" i="1"/>
  <c r="K3408" i="1"/>
  <c r="K3406" i="1"/>
  <c r="K3407" i="1"/>
  <c r="K3405" i="1"/>
  <c r="K3388" i="1"/>
  <c r="K3404" i="1"/>
  <c r="K3403" i="1"/>
  <c r="K3402" i="1"/>
  <c r="K3401" i="1"/>
  <c r="K3400" i="1"/>
  <c r="K3399" i="1"/>
  <c r="K3398" i="1"/>
  <c r="K3397" i="1"/>
  <c r="K3396" i="1"/>
  <c r="K3395" i="1"/>
  <c r="K3394" i="1"/>
  <c r="K3393" i="1"/>
  <c r="K3392" i="1"/>
  <c r="K3391" i="1"/>
  <c r="K3390" i="1"/>
  <c r="K3389" i="1"/>
  <c r="L3166" i="1"/>
  <c r="L3164" i="1"/>
  <c r="L3163" i="1"/>
  <c r="L3165" i="1"/>
  <c r="L3162" i="1"/>
  <c r="L3160" i="1"/>
  <c r="L3161" i="1"/>
  <c r="L3159" i="1"/>
  <c r="L3157" i="1"/>
  <c r="L3158" i="1"/>
  <c r="L3140" i="1"/>
  <c r="L3156" i="1"/>
  <c r="L3155" i="1"/>
  <c r="L3154" i="1"/>
  <c r="L3153" i="1"/>
  <c r="L3152" i="1"/>
  <c r="L3151" i="1"/>
  <c r="L3150" i="1"/>
  <c r="L3149" i="1"/>
  <c r="L3148" i="1"/>
  <c r="L3147" i="1"/>
  <c r="L3146" i="1"/>
  <c r="L3145" i="1"/>
  <c r="L3144" i="1"/>
  <c r="L3143" i="1"/>
  <c r="L3142" i="1"/>
  <c r="L3141" i="1"/>
  <c r="J3166" i="1"/>
  <c r="J3165" i="1"/>
  <c r="J3164" i="1"/>
  <c r="J3163" i="1"/>
  <c r="J3160" i="1"/>
  <c r="J3161" i="1"/>
  <c r="J3162" i="1"/>
  <c r="J3158" i="1"/>
  <c r="J3159" i="1"/>
  <c r="J3157" i="1"/>
  <c r="J3140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M2980" i="1"/>
  <c r="M2978" i="1"/>
  <c r="M2977" i="1"/>
  <c r="M2979" i="1"/>
  <c r="M2975" i="1"/>
  <c r="M2976" i="1"/>
  <c r="M2974" i="1"/>
  <c r="M2973" i="1"/>
  <c r="M2971" i="1"/>
  <c r="M2972" i="1"/>
  <c r="M2954" i="1"/>
  <c r="M2970" i="1"/>
  <c r="M2969" i="1"/>
  <c r="M2968" i="1"/>
  <c r="M2967" i="1"/>
  <c r="M2966" i="1"/>
  <c r="M2965" i="1"/>
  <c r="M2964" i="1"/>
  <c r="M2963" i="1"/>
  <c r="M2962" i="1"/>
  <c r="M2961" i="1"/>
  <c r="M2960" i="1"/>
  <c r="M2959" i="1"/>
  <c r="M2958" i="1"/>
  <c r="M2957" i="1"/>
  <c r="M2956" i="1"/>
  <c r="M2955" i="1"/>
  <c r="K2980" i="1"/>
  <c r="K2979" i="1"/>
  <c r="K2977" i="1"/>
  <c r="K2978" i="1"/>
  <c r="K2975" i="1"/>
  <c r="K2976" i="1"/>
  <c r="K2974" i="1"/>
  <c r="K2972" i="1"/>
  <c r="K2973" i="1"/>
  <c r="K2971" i="1"/>
  <c r="K2954" i="1"/>
  <c r="K2969" i="1"/>
  <c r="K2967" i="1"/>
  <c r="K2965" i="1"/>
  <c r="K2963" i="1"/>
  <c r="K2961" i="1"/>
  <c r="K2959" i="1"/>
  <c r="K2957" i="1"/>
  <c r="K2955" i="1"/>
  <c r="K2970" i="1"/>
  <c r="K2968" i="1"/>
  <c r="K2966" i="1"/>
  <c r="K2964" i="1"/>
  <c r="K2962" i="1"/>
  <c r="K2960" i="1"/>
  <c r="K2958" i="1"/>
  <c r="K2956" i="1"/>
  <c r="M2822" i="1"/>
  <c r="M2823" i="1"/>
  <c r="M2824" i="1"/>
  <c r="M2821" i="1"/>
  <c r="M2820" i="1"/>
  <c r="M2819" i="1"/>
  <c r="M2818" i="1"/>
  <c r="M2816" i="1"/>
  <c r="M2817" i="1"/>
  <c r="M2799" i="1"/>
  <c r="M2815" i="1"/>
  <c r="M2814" i="1"/>
  <c r="M2813" i="1"/>
  <c r="M2812" i="1"/>
  <c r="M2811" i="1"/>
  <c r="M2810" i="1"/>
  <c r="M2809" i="1"/>
  <c r="M2808" i="1"/>
  <c r="M2807" i="1"/>
  <c r="M2806" i="1"/>
  <c r="M2805" i="1"/>
  <c r="M2804" i="1"/>
  <c r="M2803" i="1"/>
  <c r="M2802" i="1"/>
  <c r="M2801" i="1"/>
  <c r="M2800" i="1"/>
  <c r="K2825" i="1"/>
  <c r="K2822" i="1"/>
  <c r="K2824" i="1"/>
  <c r="K2823" i="1"/>
  <c r="K2821" i="1"/>
  <c r="K2820" i="1"/>
  <c r="K2819" i="1"/>
  <c r="K2817" i="1"/>
  <c r="K2818" i="1"/>
  <c r="K2816" i="1"/>
  <c r="K2799" i="1"/>
  <c r="K2815" i="1"/>
  <c r="K2814" i="1"/>
  <c r="K2813" i="1"/>
  <c r="K2812" i="1"/>
  <c r="K2811" i="1"/>
  <c r="K2810" i="1"/>
  <c r="K2809" i="1"/>
  <c r="K2808" i="1"/>
  <c r="K2807" i="1"/>
  <c r="K2806" i="1"/>
  <c r="K2805" i="1"/>
  <c r="K2804" i="1"/>
  <c r="K2803" i="1"/>
  <c r="K2802" i="1"/>
  <c r="K2801" i="1"/>
  <c r="K2800" i="1"/>
  <c r="M2360" i="1"/>
  <c r="M2359" i="1"/>
  <c r="M2358" i="1"/>
  <c r="M2357" i="1"/>
  <c r="M2355" i="1"/>
  <c r="M2356" i="1"/>
  <c r="M2354" i="1"/>
  <c r="M2353" i="1"/>
  <c r="M2351" i="1"/>
  <c r="M2352" i="1"/>
  <c r="M2334" i="1"/>
  <c r="M2350" i="1"/>
  <c r="M2349" i="1"/>
  <c r="M2348" i="1"/>
  <c r="M2347" i="1"/>
  <c r="M2346" i="1"/>
  <c r="M2345" i="1"/>
  <c r="M2344" i="1"/>
  <c r="M2343" i="1"/>
  <c r="M2342" i="1"/>
  <c r="M2341" i="1"/>
  <c r="M2340" i="1"/>
  <c r="M2339" i="1"/>
  <c r="M2338" i="1"/>
  <c r="M2337" i="1"/>
  <c r="M2336" i="1"/>
  <c r="M2335" i="1"/>
  <c r="K2360" i="1"/>
  <c r="K2358" i="1"/>
  <c r="K2357" i="1"/>
  <c r="K2359" i="1"/>
  <c r="K2355" i="1"/>
  <c r="K2356" i="1"/>
  <c r="K2354" i="1"/>
  <c r="K2352" i="1"/>
  <c r="K2353" i="1"/>
  <c r="K2351" i="1"/>
  <c r="K2334" i="1"/>
  <c r="K2350" i="1"/>
  <c r="K2349" i="1"/>
  <c r="K2348" i="1"/>
  <c r="K2347" i="1"/>
  <c r="K2346" i="1"/>
  <c r="K2345" i="1"/>
  <c r="K2344" i="1"/>
  <c r="K2343" i="1"/>
  <c r="K2342" i="1"/>
  <c r="K2341" i="1"/>
  <c r="K2340" i="1"/>
  <c r="K2339" i="1"/>
  <c r="K2338" i="1"/>
  <c r="K2337" i="1"/>
  <c r="K2336" i="1"/>
  <c r="K2335" i="1"/>
  <c r="N2205" i="1"/>
  <c r="N2203" i="1"/>
  <c r="N2202" i="1"/>
  <c r="N2204" i="1"/>
  <c r="N2200" i="1"/>
  <c r="N2199" i="1"/>
  <c r="N2201" i="1"/>
  <c r="N2197" i="1"/>
  <c r="N2198" i="1"/>
  <c r="N2196" i="1"/>
  <c r="N2179" i="1"/>
  <c r="N2195" i="1"/>
  <c r="N2194" i="1"/>
  <c r="N2193" i="1"/>
  <c r="N2192" i="1"/>
  <c r="N2191" i="1"/>
  <c r="N2190" i="1"/>
  <c r="N2189" i="1"/>
  <c r="N2188" i="1"/>
  <c r="N2187" i="1"/>
  <c r="N2186" i="1"/>
  <c r="N2185" i="1"/>
  <c r="N2184" i="1"/>
  <c r="N2183" i="1"/>
  <c r="N2182" i="1"/>
  <c r="N2181" i="1"/>
  <c r="N2180" i="1"/>
  <c r="L2205" i="1"/>
  <c r="L2204" i="1"/>
  <c r="L2203" i="1"/>
  <c r="L2202" i="1"/>
  <c r="L2201" i="1"/>
  <c r="L2200" i="1"/>
  <c r="L2199" i="1"/>
  <c r="L2198" i="1"/>
  <c r="L2196" i="1"/>
  <c r="L2197" i="1"/>
  <c r="L2179" i="1"/>
  <c r="L2195" i="1"/>
  <c r="L2194" i="1"/>
  <c r="L2193" i="1"/>
  <c r="L2192" i="1"/>
  <c r="L2191" i="1"/>
  <c r="L2190" i="1"/>
  <c r="L2189" i="1"/>
  <c r="L2188" i="1"/>
  <c r="L2187" i="1"/>
  <c r="L2186" i="1"/>
  <c r="L2185" i="1"/>
  <c r="L2184" i="1"/>
  <c r="L2183" i="1"/>
  <c r="L2182" i="1"/>
  <c r="L2181" i="1"/>
  <c r="L2180" i="1"/>
  <c r="L1957" i="1"/>
  <c r="L1956" i="1"/>
  <c r="L1954" i="1"/>
  <c r="L1955" i="1"/>
  <c r="L1953" i="1"/>
  <c r="L1952" i="1"/>
  <c r="L1951" i="1"/>
  <c r="L1950" i="1"/>
  <c r="L1948" i="1"/>
  <c r="L1949" i="1"/>
  <c r="L1931" i="1"/>
  <c r="L1947" i="1"/>
  <c r="L1946" i="1"/>
  <c r="L1945" i="1"/>
  <c r="L1944" i="1"/>
  <c r="L1943" i="1"/>
  <c r="L1942" i="1"/>
  <c r="L1941" i="1"/>
  <c r="L1940" i="1"/>
  <c r="L1939" i="1"/>
  <c r="L1938" i="1"/>
  <c r="L1937" i="1"/>
  <c r="L1936" i="1"/>
  <c r="L1935" i="1"/>
  <c r="L1934" i="1"/>
  <c r="L1933" i="1"/>
  <c r="L1932" i="1"/>
  <c r="J1957" i="1"/>
  <c r="J1954" i="1"/>
  <c r="J1955" i="1"/>
  <c r="J1956" i="1"/>
  <c r="J1952" i="1"/>
  <c r="J1951" i="1"/>
  <c r="J1953" i="1"/>
  <c r="J1949" i="1"/>
  <c r="J1950" i="1"/>
  <c r="J1948" i="1"/>
  <c r="J1931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L1585" i="1"/>
  <c r="L1583" i="1"/>
  <c r="L1582" i="1"/>
  <c r="L1584" i="1"/>
  <c r="L1581" i="1"/>
  <c r="L1580" i="1"/>
  <c r="L1578" i="1"/>
  <c r="L1576" i="1"/>
  <c r="L1579" i="1"/>
  <c r="L1577" i="1"/>
  <c r="L1559" i="1"/>
  <c r="L1575" i="1"/>
  <c r="L1574" i="1"/>
  <c r="L1573" i="1"/>
  <c r="L1572" i="1"/>
  <c r="L1571" i="1"/>
  <c r="L1570" i="1"/>
  <c r="L1569" i="1"/>
  <c r="L1568" i="1"/>
  <c r="L1567" i="1"/>
  <c r="L1566" i="1"/>
  <c r="L1565" i="1"/>
  <c r="L1564" i="1"/>
  <c r="L1563" i="1"/>
  <c r="L1562" i="1"/>
  <c r="L1561" i="1"/>
  <c r="L1560" i="1"/>
  <c r="J1585" i="1"/>
  <c r="J1584" i="1"/>
  <c r="J1583" i="1"/>
  <c r="J1582" i="1"/>
  <c r="J1580" i="1"/>
  <c r="J1581" i="1"/>
  <c r="J1579" i="1"/>
  <c r="J1577" i="1"/>
  <c r="J1578" i="1"/>
  <c r="J1576" i="1"/>
  <c r="J1559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K1244" i="1"/>
  <c r="K1242" i="1"/>
  <c r="K1241" i="1"/>
  <c r="K1243" i="1"/>
  <c r="K1239" i="1"/>
  <c r="K1240" i="1"/>
  <c r="K1236" i="1"/>
  <c r="K1237" i="1"/>
  <c r="K1235" i="1"/>
  <c r="K1238" i="1"/>
  <c r="K1218" i="1"/>
  <c r="K1234" i="1"/>
  <c r="K1233" i="1"/>
  <c r="K1232" i="1"/>
  <c r="K1231" i="1"/>
  <c r="K1230" i="1"/>
  <c r="K1229" i="1"/>
  <c r="K1228" i="1"/>
  <c r="K1227" i="1"/>
  <c r="K1226" i="1"/>
  <c r="K1225" i="1"/>
  <c r="K1224" i="1"/>
  <c r="K1223" i="1"/>
  <c r="K1222" i="1"/>
  <c r="K1221" i="1"/>
  <c r="K1220" i="1"/>
  <c r="K1219" i="1"/>
  <c r="L1089" i="1"/>
  <c r="L1087" i="1"/>
  <c r="L1086" i="1"/>
  <c r="L1088" i="1"/>
  <c r="L1085" i="1"/>
  <c r="L1084" i="1"/>
  <c r="L1082" i="1"/>
  <c r="L1080" i="1"/>
  <c r="L1083" i="1"/>
  <c r="L1081" i="1"/>
  <c r="L1063" i="1"/>
  <c r="L1079" i="1"/>
  <c r="L1078" i="1"/>
  <c r="L1077" i="1"/>
  <c r="L1076" i="1"/>
  <c r="L1075" i="1"/>
  <c r="L1074" i="1"/>
  <c r="L1073" i="1"/>
  <c r="L1072" i="1"/>
  <c r="L1071" i="1"/>
  <c r="L1070" i="1"/>
  <c r="L1069" i="1"/>
  <c r="L1068" i="1"/>
  <c r="L1067" i="1"/>
  <c r="L1066" i="1"/>
  <c r="L1065" i="1"/>
  <c r="L1064" i="1"/>
  <c r="J1089" i="1"/>
  <c r="J1088" i="1"/>
  <c r="J1087" i="1"/>
  <c r="J1086" i="1"/>
  <c r="J1084" i="1"/>
  <c r="J1085" i="1"/>
  <c r="J1083" i="1"/>
  <c r="J1081" i="1"/>
  <c r="J1082" i="1"/>
  <c r="J1080" i="1"/>
  <c r="J1063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K934" i="1"/>
  <c r="K932" i="1"/>
  <c r="K931" i="1"/>
  <c r="K933" i="1"/>
  <c r="K929" i="1"/>
  <c r="K930" i="1"/>
  <c r="K926" i="1"/>
  <c r="K927" i="1"/>
  <c r="K925" i="1"/>
  <c r="K928" i="1"/>
  <c r="K908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L467" i="1"/>
  <c r="L466" i="1"/>
  <c r="L468" i="1"/>
  <c r="L465" i="1"/>
  <c r="L464" i="1"/>
  <c r="L462" i="1"/>
  <c r="L460" i="1"/>
  <c r="L463" i="1"/>
  <c r="L461" i="1"/>
  <c r="L443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J469" i="1"/>
  <c r="J468" i="1"/>
  <c r="J467" i="1"/>
  <c r="J466" i="1"/>
  <c r="J465" i="1"/>
  <c r="J464" i="1"/>
  <c r="J463" i="1"/>
  <c r="J461" i="1"/>
  <c r="J462" i="1"/>
  <c r="J460" i="1"/>
  <c r="J443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O314" i="1"/>
  <c r="O312" i="1"/>
  <c r="O311" i="1"/>
  <c r="O313" i="1"/>
  <c r="O310" i="1"/>
  <c r="O309" i="1"/>
  <c r="O306" i="1"/>
  <c r="O307" i="1"/>
  <c r="O305" i="1"/>
  <c r="O308" i="1"/>
  <c r="O288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M313" i="1"/>
  <c r="M310" i="1"/>
  <c r="M312" i="1"/>
  <c r="M311" i="1"/>
  <c r="M309" i="1"/>
  <c r="M307" i="1"/>
  <c r="M305" i="1"/>
  <c r="M308" i="1"/>
  <c r="M306" i="1"/>
  <c r="M288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K190" i="1"/>
  <c r="K188" i="1"/>
  <c r="K187" i="1"/>
  <c r="K189" i="1"/>
  <c r="K186" i="1"/>
  <c r="K185" i="1"/>
  <c r="K182" i="1"/>
  <c r="K183" i="1"/>
  <c r="K181" i="1"/>
  <c r="K184" i="1"/>
  <c r="K164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N3786" i="1"/>
  <c r="N3784" i="1"/>
  <c r="N3785" i="1"/>
  <c r="N3783" i="1"/>
  <c r="N3781" i="1"/>
  <c r="N3780" i="1"/>
  <c r="N3782" i="1"/>
  <c r="N3778" i="1"/>
  <c r="N3779" i="1"/>
  <c r="N3777" i="1"/>
  <c r="N3760" i="1"/>
  <c r="N3776" i="1"/>
  <c r="N3775" i="1"/>
  <c r="N3774" i="1"/>
  <c r="N3773" i="1"/>
  <c r="N3772" i="1"/>
  <c r="N3771" i="1"/>
  <c r="N3770" i="1"/>
  <c r="N3769" i="1"/>
  <c r="N3768" i="1"/>
  <c r="N3767" i="1"/>
  <c r="N3766" i="1"/>
  <c r="N3765" i="1"/>
  <c r="N3764" i="1"/>
  <c r="N3763" i="1"/>
  <c r="N3762" i="1"/>
  <c r="N3761" i="1"/>
  <c r="L3785" i="1"/>
  <c r="L3783" i="1"/>
  <c r="L3784" i="1"/>
  <c r="L3782" i="1"/>
  <c r="L3781" i="1"/>
  <c r="L3780" i="1"/>
  <c r="L3779" i="1"/>
  <c r="L3777" i="1"/>
  <c r="L3778" i="1"/>
  <c r="L3760" i="1"/>
  <c r="L3776" i="1"/>
  <c r="L3775" i="1"/>
  <c r="L3774" i="1"/>
  <c r="L3773" i="1"/>
  <c r="L3772" i="1"/>
  <c r="L3771" i="1"/>
  <c r="L3770" i="1"/>
  <c r="L3769" i="1"/>
  <c r="L3768" i="1"/>
  <c r="L3767" i="1"/>
  <c r="L3766" i="1"/>
  <c r="L3765" i="1"/>
  <c r="L3764" i="1"/>
  <c r="L3763" i="1"/>
  <c r="L3762" i="1"/>
  <c r="L3761" i="1"/>
  <c r="M3598" i="1"/>
  <c r="M3597" i="1"/>
  <c r="M3599" i="1"/>
  <c r="M3594" i="1"/>
  <c r="M3596" i="1"/>
  <c r="M3595" i="1"/>
  <c r="M3593" i="1"/>
  <c r="M3591" i="1"/>
  <c r="M3592" i="1"/>
  <c r="M3574" i="1"/>
  <c r="M3590" i="1"/>
  <c r="M3589" i="1"/>
  <c r="M3588" i="1"/>
  <c r="M3587" i="1"/>
  <c r="M3586" i="1"/>
  <c r="M3585" i="1"/>
  <c r="M3584" i="1"/>
  <c r="M3583" i="1"/>
  <c r="M3582" i="1"/>
  <c r="M3581" i="1"/>
  <c r="M3580" i="1"/>
  <c r="M3579" i="1"/>
  <c r="M3578" i="1"/>
  <c r="M3577" i="1"/>
  <c r="M3576" i="1"/>
  <c r="M3575" i="1"/>
  <c r="K3600" i="1"/>
  <c r="K3599" i="1"/>
  <c r="K3597" i="1"/>
  <c r="K3598" i="1"/>
  <c r="K3596" i="1"/>
  <c r="K3595" i="1"/>
  <c r="K3594" i="1"/>
  <c r="K3592" i="1"/>
  <c r="K3593" i="1"/>
  <c r="K3591" i="1"/>
  <c r="K3574" i="1"/>
  <c r="K3590" i="1"/>
  <c r="K3589" i="1"/>
  <c r="K3588" i="1"/>
  <c r="K3587" i="1"/>
  <c r="K3586" i="1"/>
  <c r="K3585" i="1"/>
  <c r="K3584" i="1"/>
  <c r="K3583" i="1"/>
  <c r="K3582" i="1"/>
  <c r="K3581" i="1"/>
  <c r="K3580" i="1"/>
  <c r="K3579" i="1"/>
  <c r="K3578" i="1"/>
  <c r="K3577" i="1"/>
  <c r="K3576" i="1"/>
  <c r="K3575" i="1"/>
  <c r="N3445" i="1"/>
  <c r="N3443" i="1"/>
  <c r="N3442" i="1"/>
  <c r="N3444" i="1"/>
  <c r="N3441" i="1"/>
  <c r="N3439" i="1"/>
  <c r="N3440" i="1"/>
  <c r="N3437" i="1"/>
  <c r="N3438" i="1"/>
  <c r="N3436" i="1"/>
  <c r="N3419" i="1"/>
  <c r="N3435" i="1"/>
  <c r="N3434" i="1"/>
  <c r="N3433" i="1"/>
  <c r="N3432" i="1"/>
  <c r="N3431" i="1"/>
  <c r="N3430" i="1"/>
  <c r="N3429" i="1"/>
  <c r="N3428" i="1"/>
  <c r="N3427" i="1"/>
  <c r="N3426" i="1"/>
  <c r="N3425" i="1"/>
  <c r="N3424" i="1"/>
  <c r="N3423" i="1"/>
  <c r="N3422" i="1"/>
  <c r="N3421" i="1"/>
  <c r="N3420" i="1"/>
  <c r="L3444" i="1"/>
  <c r="L3442" i="1"/>
  <c r="L3443" i="1"/>
  <c r="L3440" i="1"/>
  <c r="L3441" i="1"/>
  <c r="L3439" i="1"/>
  <c r="L3438" i="1"/>
  <c r="L3436" i="1"/>
  <c r="L3437" i="1"/>
  <c r="L3419" i="1"/>
  <c r="L3435" i="1"/>
  <c r="L3434" i="1"/>
  <c r="L3433" i="1"/>
  <c r="L3432" i="1"/>
  <c r="L3431" i="1"/>
  <c r="L3430" i="1"/>
  <c r="L3429" i="1"/>
  <c r="L3428" i="1"/>
  <c r="L3427" i="1"/>
  <c r="L3426" i="1"/>
  <c r="L3425" i="1"/>
  <c r="L3424" i="1"/>
  <c r="L3423" i="1"/>
  <c r="L3422" i="1"/>
  <c r="L3421" i="1"/>
  <c r="L3420" i="1"/>
  <c r="M3197" i="1"/>
  <c r="M3195" i="1"/>
  <c r="M3194" i="1"/>
  <c r="M3196" i="1"/>
  <c r="M3192" i="1"/>
  <c r="M3193" i="1"/>
  <c r="M3191" i="1"/>
  <c r="M3190" i="1"/>
  <c r="M3188" i="1"/>
  <c r="M3189" i="1"/>
  <c r="M3171" i="1"/>
  <c r="M3186" i="1"/>
  <c r="M3184" i="1"/>
  <c r="M3182" i="1"/>
  <c r="M3180" i="1"/>
  <c r="M3178" i="1"/>
  <c r="M3176" i="1"/>
  <c r="M3174" i="1"/>
  <c r="M3172" i="1"/>
  <c r="M3187" i="1"/>
  <c r="M3185" i="1"/>
  <c r="M3183" i="1"/>
  <c r="M3181" i="1"/>
  <c r="M3179" i="1"/>
  <c r="M3177" i="1"/>
  <c r="M3175" i="1"/>
  <c r="M3173" i="1"/>
  <c r="K3197" i="1"/>
  <c r="K3196" i="1"/>
  <c r="K3195" i="1"/>
  <c r="K3194" i="1"/>
  <c r="K3192" i="1"/>
  <c r="K3193" i="1"/>
  <c r="K3191" i="1"/>
  <c r="K3189" i="1"/>
  <c r="K3190" i="1"/>
  <c r="K3188" i="1"/>
  <c r="K3171" i="1"/>
  <c r="K3187" i="1"/>
  <c r="K3186" i="1"/>
  <c r="K3185" i="1"/>
  <c r="K3184" i="1"/>
  <c r="K3183" i="1"/>
  <c r="K3182" i="1"/>
  <c r="K3181" i="1"/>
  <c r="K3180" i="1"/>
  <c r="K3179" i="1"/>
  <c r="K3178" i="1"/>
  <c r="K3177" i="1"/>
  <c r="K3176" i="1"/>
  <c r="K3175" i="1"/>
  <c r="K3174" i="1"/>
  <c r="K3173" i="1"/>
  <c r="K3172" i="1"/>
  <c r="N3011" i="1"/>
  <c r="N3009" i="1"/>
  <c r="N3008" i="1"/>
  <c r="N3010" i="1"/>
  <c r="N3005" i="1"/>
  <c r="N3006" i="1"/>
  <c r="N3007" i="1"/>
  <c r="N3003" i="1"/>
  <c r="N3004" i="1"/>
  <c r="N3002" i="1"/>
  <c r="N2985" i="1"/>
  <c r="N3001" i="1"/>
  <c r="N3000" i="1"/>
  <c r="N2999" i="1"/>
  <c r="N2998" i="1"/>
  <c r="N2997" i="1"/>
  <c r="N2996" i="1"/>
  <c r="N2995" i="1"/>
  <c r="N2994" i="1"/>
  <c r="N2993" i="1"/>
  <c r="N2992" i="1"/>
  <c r="N2991" i="1"/>
  <c r="N2990" i="1"/>
  <c r="N2989" i="1"/>
  <c r="N2988" i="1"/>
  <c r="N2987" i="1"/>
  <c r="N2986" i="1"/>
  <c r="L3011" i="1"/>
  <c r="L3010" i="1"/>
  <c r="L3008" i="1"/>
  <c r="L3009" i="1"/>
  <c r="L3007" i="1"/>
  <c r="L3005" i="1"/>
  <c r="L3006" i="1"/>
  <c r="L3004" i="1"/>
  <c r="L3002" i="1"/>
  <c r="L3003" i="1"/>
  <c r="L2985" i="1"/>
  <c r="L3001" i="1"/>
  <c r="L3000" i="1"/>
  <c r="L2999" i="1"/>
  <c r="L2998" i="1"/>
  <c r="L2997" i="1"/>
  <c r="L2996" i="1"/>
  <c r="L2995" i="1"/>
  <c r="L2994" i="1"/>
  <c r="L2993" i="1"/>
  <c r="L2992" i="1"/>
  <c r="L2991" i="1"/>
  <c r="L2990" i="1"/>
  <c r="L2989" i="1"/>
  <c r="L2988" i="1"/>
  <c r="L2987" i="1"/>
  <c r="L2986" i="1"/>
  <c r="M2856" i="1"/>
  <c r="M2854" i="1"/>
  <c r="M2853" i="1"/>
  <c r="M2855" i="1"/>
  <c r="M2850" i="1"/>
  <c r="M2852" i="1"/>
  <c r="M2851" i="1"/>
  <c r="M2849" i="1"/>
  <c r="M2847" i="1"/>
  <c r="M2848" i="1"/>
  <c r="M2830" i="1"/>
  <c r="M2846" i="1"/>
  <c r="M2845" i="1"/>
  <c r="M2844" i="1"/>
  <c r="M2843" i="1"/>
  <c r="M2842" i="1"/>
  <c r="M2841" i="1"/>
  <c r="M2840" i="1"/>
  <c r="M2839" i="1"/>
  <c r="M2838" i="1"/>
  <c r="M2837" i="1"/>
  <c r="M2836" i="1"/>
  <c r="M2835" i="1"/>
  <c r="M2834" i="1"/>
  <c r="M2833" i="1"/>
  <c r="M2832" i="1"/>
  <c r="M2831" i="1"/>
  <c r="K2856" i="1"/>
  <c r="K2855" i="1"/>
  <c r="K2854" i="1"/>
  <c r="K2853" i="1"/>
  <c r="K2852" i="1"/>
  <c r="K2851" i="1"/>
  <c r="K2850" i="1"/>
  <c r="K2848" i="1"/>
  <c r="K2849" i="1"/>
  <c r="K2847" i="1"/>
  <c r="K2830" i="1"/>
  <c r="K2846" i="1"/>
  <c r="K2845" i="1"/>
  <c r="K2844" i="1"/>
  <c r="K2843" i="1"/>
  <c r="K2842" i="1"/>
  <c r="K2841" i="1"/>
  <c r="K2840" i="1"/>
  <c r="K2839" i="1"/>
  <c r="K2838" i="1"/>
  <c r="K2837" i="1"/>
  <c r="K2836" i="1"/>
  <c r="K2835" i="1"/>
  <c r="K2834" i="1"/>
  <c r="K2833" i="1"/>
  <c r="K2832" i="1"/>
  <c r="K2831" i="1"/>
  <c r="J2422" i="1"/>
  <c r="J2421" i="1"/>
  <c r="J2420" i="1"/>
  <c r="J2419" i="1"/>
  <c r="J2417" i="1"/>
  <c r="J2416" i="1"/>
  <c r="J2418" i="1"/>
  <c r="J2414" i="1"/>
  <c r="J2415" i="1"/>
  <c r="J2413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412" i="1"/>
  <c r="J2411" i="1"/>
  <c r="J2410" i="1"/>
  <c r="K1988" i="1"/>
  <c r="K1986" i="1"/>
  <c r="K1985" i="1"/>
  <c r="K1987" i="1"/>
  <c r="K1984" i="1"/>
  <c r="K1983" i="1"/>
  <c r="K1982" i="1"/>
  <c r="K1980" i="1"/>
  <c r="K1981" i="1"/>
  <c r="K1979" i="1"/>
  <c r="K1962" i="1"/>
  <c r="K1978" i="1"/>
  <c r="K1977" i="1"/>
  <c r="K1976" i="1"/>
  <c r="K1975" i="1"/>
  <c r="K1974" i="1"/>
  <c r="K1973" i="1"/>
  <c r="K1972" i="1"/>
  <c r="K1971" i="1"/>
  <c r="K1970" i="1"/>
  <c r="K1969" i="1"/>
  <c r="K1968" i="1"/>
  <c r="K1967" i="1"/>
  <c r="K1966" i="1"/>
  <c r="K1965" i="1"/>
  <c r="K1964" i="1"/>
  <c r="K1963" i="1"/>
  <c r="K1833" i="1"/>
  <c r="K1832" i="1"/>
  <c r="K1830" i="1"/>
  <c r="K1828" i="1"/>
  <c r="K1831" i="1"/>
  <c r="K1829" i="1"/>
  <c r="K1826" i="1"/>
  <c r="K1824" i="1"/>
  <c r="K1827" i="1"/>
  <c r="K1825" i="1"/>
  <c r="K1823" i="1"/>
  <c r="K1821" i="1"/>
  <c r="K1808" i="1"/>
  <c r="K1812" i="1"/>
  <c r="K1816" i="1"/>
  <c r="K1807" i="1"/>
  <c r="K1809" i="1"/>
  <c r="K1813" i="1"/>
  <c r="K1817" i="1"/>
  <c r="K1822" i="1"/>
  <c r="K1820" i="1"/>
  <c r="K1810" i="1"/>
  <c r="K1814" i="1"/>
  <c r="K1818" i="1"/>
  <c r="K1811" i="1"/>
  <c r="K1815" i="1"/>
  <c r="K1819" i="1"/>
  <c r="L1832" i="1"/>
  <c r="L1830" i="1"/>
  <c r="L1828" i="1"/>
  <c r="L1831" i="1"/>
  <c r="L1829" i="1"/>
  <c r="L1826" i="1"/>
  <c r="L1824" i="1"/>
  <c r="L1827" i="1"/>
  <c r="L1825" i="1"/>
  <c r="L1809" i="1"/>
  <c r="L1813" i="1"/>
  <c r="L1817" i="1"/>
  <c r="L1822" i="1"/>
  <c r="L1820" i="1"/>
  <c r="L1810" i="1"/>
  <c r="L1814" i="1"/>
  <c r="L1818" i="1"/>
  <c r="L1811" i="1"/>
  <c r="L1815" i="1"/>
  <c r="L1819" i="1"/>
  <c r="L1823" i="1"/>
  <c r="L1821" i="1"/>
  <c r="L1808" i="1"/>
  <c r="L1812" i="1"/>
  <c r="L1816" i="1"/>
  <c r="L1807" i="1"/>
  <c r="O1709" i="1"/>
  <c r="O1708" i="1"/>
  <c r="O1707" i="1"/>
  <c r="O1706" i="1"/>
  <c r="O1704" i="1"/>
  <c r="O1705" i="1"/>
  <c r="O1701" i="1"/>
  <c r="O1702" i="1"/>
  <c r="O1700" i="1"/>
  <c r="O1703" i="1"/>
  <c r="O1683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N1306" i="1"/>
  <c r="N1305" i="1"/>
  <c r="N1304" i="1"/>
  <c r="N1303" i="1"/>
  <c r="N1301" i="1"/>
  <c r="N1302" i="1"/>
  <c r="N1300" i="1"/>
  <c r="N1298" i="1"/>
  <c r="N1299" i="1"/>
  <c r="N1297" i="1"/>
  <c r="N1280" i="1"/>
  <c r="N1296" i="1"/>
  <c r="N1295" i="1"/>
  <c r="N1294" i="1"/>
  <c r="N1293" i="1"/>
  <c r="N1292" i="1"/>
  <c r="N1291" i="1"/>
  <c r="N1290" i="1"/>
  <c r="N1289" i="1"/>
  <c r="N1288" i="1"/>
  <c r="N1287" i="1"/>
  <c r="N1286" i="1"/>
  <c r="N1285" i="1"/>
  <c r="N1284" i="1"/>
  <c r="N1283" i="1"/>
  <c r="N1282" i="1"/>
  <c r="N1281" i="1"/>
  <c r="O1120" i="1"/>
  <c r="O1119" i="1"/>
  <c r="O1118" i="1"/>
  <c r="O1117" i="1"/>
  <c r="O1116" i="1"/>
  <c r="O1115" i="1"/>
  <c r="O1112" i="1"/>
  <c r="O1113" i="1"/>
  <c r="O1111" i="1"/>
  <c r="O1114" i="1"/>
  <c r="O1094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N965" i="1"/>
  <c r="N964" i="1"/>
  <c r="N963" i="1"/>
  <c r="N962" i="1"/>
  <c r="N961" i="1"/>
  <c r="N960" i="1"/>
  <c r="N959" i="1"/>
  <c r="N957" i="1"/>
  <c r="N958" i="1"/>
  <c r="N956" i="1"/>
  <c r="N939" i="1"/>
  <c r="N955" i="1"/>
  <c r="N954" i="1"/>
  <c r="N953" i="1"/>
  <c r="N952" i="1"/>
  <c r="N951" i="1"/>
  <c r="N950" i="1"/>
  <c r="N949" i="1"/>
  <c r="N948" i="1"/>
  <c r="N947" i="1"/>
  <c r="N946" i="1"/>
  <c r="N945" i="1"/>
  <c r="N944" i="1"/>
  <c r="N943" i="1"/>
  <c r="N942" i="1"/>
  <c r="N941" i="1"/>
  <c r="N940" i="1"/>
  <c r="O810" i="1"/>
  <c r="O809" i="1"/>
  <c r="O808" i="1"/>
  <c r="O807" i="1"/>
  <c r="O806" i="1"/>
  <c r="O805" i="1"/>
  <c r="O802" i="1"/>
  <c r="O803" i="1"/>
  <c r="O801" i="1"/>
  <c r="O804" i="1"/>
  <c r="O784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N686" i="1"/>
  <c r="N685" i="1"/>
  <c r="N684" i="1"/>
  <c r="N683" i="1"/>
  <c r="N681" i="1"/>
  <c r="N682" i="1"/>
  <c r="N680" i="1"/>
  <c r="N678" i="1"/>
  <c r="N679" i="1"/>
  <c r="N677" i="1"/>
  <c r="N660" i="1"/>
  <c r="N676" i="1"/>
  <c r="N675" i="1"/>
  <c r="N674" i="1"/>
  <c r="N673" i="1"/>
  <c r="N672" i="1"/>
  <c r="N671" i="1"/>
  <c r="N670" i="1"/>
  <c r="N669" i="1"/>
  <c r="N668" i="1"/>
  <c r="N667" i="1"/>
  <c r="N666" i="1"/>
  <c r="N665" i="1"/>
  <c r="N664" i="1"/>
  <c r="N663" i="1"/>
  <c r="N662" i="1"/>
  <c r="N661" i="1"/>
  <c r="O500" i="1"/>
  <c r="O499" i="1"/>
  <c r="O498" i="1"/>
  <c r="O497" i="1"/>
  <c r="O496" i="1"/>
  <c r="O495" i="1"/>
  <c r="O492" i="1"/>
  <c r="O493" i="1"/>
  <c r="O491" i="1"/>
  <c r="O494" i="1"/>
  <c r="O474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N345" i="1"/>
  <c r="N344" i="1"/>
  <c r="N341" i="1"/>
  <c r="N343" i="1"/>
  <c r="N342" i="1"/>
  <c r="N340" i="1"/>
  <c r="N339" i="1"/>
  <c r="N337" i="1"/>
  <c r="N338" i="1"/>
  <c r="N336" i="1"/>
  <c r="N319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L221" i="1"/>
  <c r="L217" i="1"/>
  <c r="L219" i="1"/>
  <c r="L218" i="1"/>
  <c r="L220" i="1"/>
  <c r="L216" i="1"/>
  <c r="L214" i="1"/>
  <c r="L212" i="1"/>
  <c r="L215" i="1"/>
  <c r="L213" i="1"/>
  <c r="L195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J221" i="1"/>
  <c r="J220" i="1"/>
  <c r="J217" i="1"/>
  <c r="J219" i="1"/>
  <c r="J218" i="1"/>
  <c r="J216" i="1"/>
  <c r="J215" i="1"/>
  <c r="J213" i="1"/>
  <c r="J214" i="1"/>
  <c r="J212" i="1"/>
  <c r="J195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3815" i="1"/>
  <c r="J3814" i="1"/>
  <c r="J3816" i="1"/>
  <c r="J3811" i="1"/>
  <c r="J3813" i="1"/>
  <c r="J3812" i="1"/>
  <c r="J3809" i="1"/>
  <c r="J3810" i="1"/>
  <c r="J3808" i="1"/>
  <c r="J3791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K3662" i="1"/>
  <c r="K3659" i="1"/>
  <c r="K3660" i="1"/>
  <c r="K3661" i="1"/>
  <c r="K3657" i="1"/>
  <c r="K3658" i="1"/>
  <c r="K3656" i="1"/>
  <c r="K3654" i="1"/>
  <c r="K3655" i="1"/>
  <c r="K3653" i="1"/>
  <c r="K3636" i="1"/>
  <c r="K3652" i="1"/>
  <c r="K3651" i="1"/>
  <c r="K3650" i="1"/>
  <c r="K3649" i="1"/>
  <c r="K3648" i="1"/>
  <c r="K3647" i="1"/>
  <c r="K3646" i="1"/>
  <c r="K3645" i="1"/>
  <c r="K3644" i="1"/>
  <c r="K3643" i="1"/>
  <c r="K3642" i="1"/>
  <c r="K3641" i="1"/>
  <c r="K3640" i="1"/>
  <c r="K3639" i="1"/>
  <c r="K3638" i="1"/>
  <c r="K3637" i="1"/>
  <c r="J3474" i="1"/>
  <c r="J3473" i="1"/>
  <c r="J3475" i="1"/>
  <c r="J3470" i="1"/>
  <c r="J3471" i="1"/>
  <c r="J3472" i="1"/>
  <c r="J3468" i="1"/>
  <c r="J3469" i="1"/>
  <c r="J3467" i="1"/>
  <c r="J3450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K3321" i="1"/>
  <c r="K3319" i="1"/>
  <c r="K3318" i="1"/>
  <c r="K3320" i="1"/>
  <c r="K3317" i="1"/>
  <c r="K3316" i="1"/>
  <c r="K3315" i="1"/>
  <c r="K3313" i="1"/>
  <c r="K3314" i="1"/>
  <c r="K3312" i="1"/>
  <c r="K3295" i="1"/>
  <c r="K3311" i="1"/>
  <c r="K3310" i="1"/>
  <c r="K3309" i="1"/>
  <c r="K3308" i="1"/>
  <c r="K3307" i="1"/>
  <c r="K3306" i="1"/>
  <c r="K3305" i="1"/>
  <c r="K3304" i="1"/>
  <c r="K3303" i="1"/>
  <c r="K3302" i="1"/>
  <c r="K3301" i="1"/>
  <c r="K3300" i="1"/>
  <c r="K3299" i="1"/>
  <c r="K3298" i="1"/>
  <c r="K3297" i="1"/>
  <c r="K3296" i="1"/>
  <c r="J3042" i="1"/>
  <c r="J3040" i="1"/>
  <c r="J3039" i="1"/>
  <c r="J3041" i="1"/>
  <c r="J3038" i="1"/>
  <c r="J3036" i="1"/>
  <c r="J3037" i="1"/>
  <c r="J3034" i="1"/>
  <c r="J3035" i="1"/>
  <c r="J3033" i="1"/>
  <c r="J3016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K2918" i="1"/>
  <c r="K2916" i="1"/>
  <c r="K2915" i="1"/>
  <c r="K2917" i="1"/>
  <c r="K2913" i="1"/>
  <c r="K2914" i="1"/>
  <c r="K2912" i="1"/>
  <c r="K2910" i="1"/>
  <c r="K2911" i="1"/>
  <c r="K2909" i="1"/>
  <c r="K2892" i="1"/>
  <c r="K2907" i="1"/>
  <c r="K2905" i="1"/>
  <c r="K2903" i="1"/>
  <c r="K2901" i="1"/>
  <c r="K2899" i="1"/>
  <c r="K2897" i="1"/>
  <c r="K2895" i="1"/>
  <c r="K2893" i="1"/>
  <c r="K2908" i="1"/>
  <c r="K2906" i="1"/>
  <c r="K2904" i="1"/>
  <c r="K2902" i="1"/>
  <c r="K2900" i="1"/>
  <c r="K2898" i="1"/>
  <c r="K2896" i="1"/>
  <c r="K2894" i="1"/>
  <c r="K2453" i="1"/>
  <c r="K2452" i="1"/>
  <c r="K2451" i="1"/>
  <c r="K2450" i="1"/>
  <c r="K2449" i="1"/>
  <c r="K2448" i="1"/>
  <c r="K2447" i="1"/>
  <c r="K2445" i="1"/>
  <c r="K2446" i="1"/>
  <c r="K2444" i="1"/>
  <c r="K2427" i="1"/>
  <c r="K2443" i="1"/>
  <c r="K2442" i="1"/>
  <c r="K2441" i="1"/>
  <c r="K2440" i="1"/>
  <c r="K2439" i="1"/>
  <c r="K2438" i="1"/>
  <c r="K2437" i="1"/>
  <c r="K2436" i="1"/>
  <c r="K2435" i="1"/>
  <c r="K2434" i="1"/>
  <c r="K2433" i="1"/>
  <c r="K2432" i="1"/>
  <c r="K2431" i="1"/>
  <c r="K2430" i="1"/>
  <c r="K2429" i="1"/>
  <c r="K2428" i="1"/>
  <c r="L2298" i="1"/>
  <c r="L2296" i="1"/>
  <c r="L2295" i="1"/>
  <c r="L2297" i="1"/>
  <c r="L2293" i="1"/>
  <c r="L2294" i="1"/>
  <c r="L2292" i="1"/>
  <c r="L2291" i="1"/>
  <c r="L2289" i="1"/>
  <c r="L2290" i="1"/>
  <c r="L2272" i="1"/>
  <c r="L2288" i="1"/>
  <c r="L2287" i="1"/>
  <c r="L2286" i="1"/>
  <c r="L2285" i="1"/>
  <c r="L2284" i="1"/>
  <c r="L2283" i="1"/>
  <c r="L2282" i="1"/>
  <c r="L2281" i="1"/>
  <c r="L2280" i="1"/>
  <c r="L2279" i="1"/>
  <c r="L2278" i="1"/>
  <c r="L2277" i="1"/>
  <c r="L2276" i="1"/>
  <c r="L2275" i="1"/>
  <c r="L2274" i="1"/>
  <c r="L2273" i="1"/>
  <c r="J2298" i="1"/>
  <c r="J2297" i="1"/>
  <c r="J2296" i="1"/>
  <c r="J2295" i="1"/>
  <c r="J2294" i="1"/>
  <c r="J2292" i="1"/>
  <c r="J2293" i="1"/>
  <c r="J2290" i="1"/>
  <c r="J2291" i="1"/>
  <c r="J2289" i="1"/>
  <c r="J2272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K2081" i="1"/>
  <c r="K2080" i="1"/>
  <c r="K2079" i="1"/>
  <c r="K2078" i="1"/>
  <c r="K2077" i="1"/>
  <c r="K2076" i="1"/>
  <c r="K2075" i="1"/>
  <c r="K2073" i="1"/>
  <c r="K2074" i="1"/>
  <c r="K2072" i="1"/>
  <c r="K2055" i="1"/>
  <c r="K2071" i="1"/>
  <c r="K2070" i="1"/>
  <c r="K2069" i="1"/>
  <c r="K2068" i="1"/>
  <c r="K2067" i="1"/>
  <c r="K2066" i="1"/>
  <c r="K2065" i="1"/>
  <c r="K2064" i="1"/>
  <c r="K2063" i="1"/>
  <c r="K2062" i="1"/>
  <c r="K2061" i="1"/>
  <c r="K2060" i="1"/>
  <c r="K2059" i="1"/>
  <c r="K2058" i="1"/>
  <c r="K2057" i="1"/>
  <c r="K2056" i="1"/>
  <c r="J1740" i="1"/>
  <c r="J1738" i="1"/>
  <c r="J1737" i="1"/>
  <c r="J1739" i="1"/>
  <c r="J1735" i="1"/>
  <c r="J1736" i="1"/>
  <c r="J1734" i="1"/>
  <c r="J1732" i="1"/>
  <c r="J1733" i="1"/>
  <c r="J1731" i="1"/>
  <c r="J1714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O1740" i="1"/>
  <c r="O1739" i="1"/>
  <c r="O1738" i="1"/>
  <c r="O1737" i="1"/>
  <c r="O1735" i="1"/>
  <c r="O1736" i="1"/>
  <c r="O1732" i="1"/>
  <c r="O1733" i="1"/>
  <c r="O1731" i="1"/>
  <c r="O1734" i="1"/>
  <c r="O1714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J1182" i="1"/>
  <c r="J1180" i="1"/>
  <c r="J1179" i="1"/>
  <c r="J1181" i="1"/>
  <c r="J1178" i="1"/>
  <c r="J1177" i="1"/>
  <c r="J1176" i="1"/>
  <c r="J1174" i="1"/>
  <c r="J1175" i="1"/>
  <c r="J1173" i="1"/>
  <c r="J1156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O1182" i="1"/>
  <c r="O1181" i="1"/>
  <c r="O1180" i="1"/>
  <c r="O1179" i="1"/>
  <c r="O1177" i="1"/>
  <c r="O1178" i="1"/>
  <c r="O1174" i="1"/>
  <c r="O1175" i="1"/>
  <c r="O1173" i="1"/>
  <c r="O1176" i="1"/>
  <c r="O1156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J841" i="1"/>
  <c r="J839" i="1"/>
  <c r="J838" i="1"/>
  <c r="J840" i="1"/>
  <c r="J837" i="1"/>
  <c r="J836" i="1"/>
  <c r="J835" i="1"/>
  <c r="J833" i="1"/>
  <c r="J834" i="1"/>
  <c r="J832" i="1"/>
  <c r="J815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O841" i="1"/>
  <c r="O840" i="1"/>
  <c r="O839" i="1"/>
  <c r="O838" i="1"/>
  <c r="O837" i="1"/>
  <c r="O836" i="1"/>
  <c r="O833" i="1"/>
  <c r="O834" i="1"/>
  <c r="O832" i="1"/>
  <c r="O835" i="1"/>
  <c r="O815" i="1"/>
  <c r="O831" i="1"/>
  <c r="O830" i="1"/>
  <c r="O829" i="1"/>
  <c r="O828" i="1"/>
  <c r="O827" i="1"/>
  <c r="O826" i="1"/>
  <c r="O825" i="1"/>
  <c r="O824" i="1"/>
  <c r="O823" i="1"/>
  <c r="O822" i="1"/>
  <c r="O821" i="1"/>
  <c r="O819" i="1"/>
  <c r="O818" i="1"/>
  <c r="O817" i="1"/>
  <c r="O816" i="1"/>
  <c r="O820" i="1"/>
  <c r="J562" i="1"/>
  <c r="J560" i="1"/>
  <c r="J559" i="1"/>
  <c r="J561" i="1"/>
  <c r="J558" i="1"/>
  <c r="J557" i="1"/>
  <c r="J556" i="1"/>
  <c r="J554" i="1"/>
  <c r="J555" i="1"/>
  <c r="J553" i="1"/>
  <c r="J536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O562" i="1"/>
  <c r="O561" i="1"/>
  <c r="O560" i="1"/>
  <c r="O559" i="1"/>
  <c r="O557" i="1"/>
  <c r="O558" i="1"/>
  <c r="O554" i="1"/>
  <c r="O555" i="1"/>
  <c r="O553" i="1"/>
  <c r="O556" i="1"/>
  <c r="O536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N252" i="1"/>
  <c r="N250" i="1"/>
  <c r="N249" i="1"/>
  <c r="N248" i="1"/>
  <c r="N251" i="1"/>
  <c r="N247" i="1"/>
  <c r="N246" i="1"/>
  <c r="N244" i="1"/>
  <c r="N245" i="1"/>
  <c r="N243" i="1"/>
  <c r="N226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L252" i="1"/>
  <c r="L251" i="1"/>
  <c r="L250" i="1"/>
  <c r="L249" i="1"/>
  <c r="L248" i="1"/>
  <c r="L247" i="1"/>
  <c r="L245" i="1"/>
  <c r="L243" i="1"/>
  <c r="L246" i="1"/>
  <c r="L244" i="1"/>
  <c r="L226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O156" i="1"/>
  <c r="L158" i="1"/>
  <c r="K140" i="1"/>
  <c r="M150" i="1"/>
  <c r="K153" i="1"/>
  <c r="O150" i="1"/>
  <c r="P603" i="1" l="1"/>
  <c r="Q603" i="1" s="1"/>
  <c r="Q8" i="2" s="1"/>
  <c r="J24" i="3" s="1"/>
  <c r="J22" i="23" s="1"/>
  <c r="P614" i="1"/>
  <c r="Q614" i="1" s="1"/>
  <c r="Q19" i="2" s="1"/>
  <c r="U24" i="3" s="1"/>
  <c r="U22" i="23" s="1"/>
  <c r="P621" i="1"/>
  <c r="Q621" i="1" s="1"/>
  <c r="Q26" i="2" s="1"/>
  <c r="AB24" i="3" s="1"/>
  <c r="AB22" i="23" s="1"/>
  <c r="P620" i="1"/>
  <c r="Q620" i="1" s="1"/>
  <c r="Q25" i="2" s="1"/>
  <c r="AA24" i="3" s="1"/>
  <c r="AA22" i="23" s="1"/>
  <c r="P617" i="1"/>
  <c r="Q617" i="1" s="1"/>
  <c r="Q22" i="2" s="1"/>
  <c r="X24" i="3" s="1"/>
  <c r="X22" i="23" s="1"/>
  <c r="P625" i="1"/>
  <c r="Q625" i="1" s="1"/>
  <c r="Q30" i="2" s="1"/>
  <c r="AF24" i="3" s="1"/>
  <c r="AF22" i="23" s="1"/>
  <c r="P606" i="1"/>
  <c r="Q606" i="1" s="1"/>
  <c r="Q11" i="2" s="1"/>
  <c r="M24" i="3" s="1"/>
  <c r="M22" i="23" s="1"/>
  <c r="P599" i="1"/>
  <c r="Q599" i="1" s="1"/>
  <c r="Q4" i="2" s="1"/>
  <c r="F24" i="3" s="1"/>
  <c r="F22" i="23" s="1"/>
  <c r="P602" i="1"/>
  <c r="Q602" i="1" s="1"/>
  <c r="Q7" i="2" s="1"/>
  <c r="I24" i="3" s="1"/>
  <c r="I22" i="23" s="1"/>
  <c r="P598" i="1"/>
  <c r="Q598" i="1" s="1"/>
  <c r="Q3" i="2" s="1"/>
  <c r="E22" i="23" s="1"/>
  <c r="P619" i="1"/>
  <c r="Q619" i="1" s="1"/>
  <c r="Q24" i="2" s="1"/>
  <c r="Z24" i="3" s="1"/>
  <c r="Z22" i="23" s="1"/>
  <c r="P624" i="1"/>
  <c r="Q624" i="1" s="1"/>
  <c r="Q29" i="2" s="1"/>
  <c r="AE24" i="3" s="1"/>
  <c r="AE22" i="23" s="1"/>
  <c r="P611" i="1"/>
  <c r="Q611" i="1" s="1"/>
  <c r="Q16" i="2" s="1"/>
  <c r="R24" i="3" s="1"/>
  <c r="R22" i="23" s="1"/>
  <c r="P622" i="1"/>
  <c r="Q622" i="1" s="1"/>
  <c r="Q27" i="2" s="1"/>
  <c r="AC24" i="3" s="1"/>
  <c r="AC22" i="23" s="1"/>
  <c r="P610" i="1"/>
  <c r="Q610" i="1" s="1"/>
  <c r="Q15" i="2" s="1"/>
  <c r="Q24" i="3" s="1"/>
  <c r="Q22" i="23" s="1"/>
  <c r="P615" i="1"/>
  <c r="Q615" i="1" s="1"/>
  <c r="Q20" i="2" s="1"/>
  <c r="V24" i="3" s="1"/>
  <c r="V22" i="23" s="1"/>
  <c r="B3" i="2"/>
  <c r="E7" i="23" s="1"/>
  <c r="AL24" i="3"/>
  <c r="AL22" i="23" s="1"/>
  <c r="P563" i="1"/>
  <c r="Q563" i="1" s="1"/>
  <c r="O30" i="2" s="1"/>
  <c r="AF22" i="3" s="1"/>
  <c r="AF20" i="23" s="1"/>
  <c r="AK24" i="3"/>
  <c r="AK22" i="23" s="1"/>
  <c r="AJ24" i="3"/>
  <c r="AJ22" i="23" s="1"/>
  <c r="P597" i="1"/>
  <c r="Q597" i="1" s="1"/>
  <c r="P33" i="2" s="1"/>
  <c r="AI23" i="3" s="1"/>
  <c r="AI21" i="23" s="1"/>
  <c r="P163" i="1"/>
  <c r="Q163" i="1" s="1"/>
  <c r="B33" i="2" s="1"/>
  <c r="AI9" i="3" s="1"/>
  <c r="AI7" i="23" s="1"/>
  <c r="AL21" i="3"/>
  <c r="AL19" i="23" s="1"/>
  <c r="AL17" i="3"/>
  <c r="AJ21" i="3"/>
  <c r="AJ19" i="23" s="1"/>
  <c r="AJ17" i="3"/>
  <c r="AK21" i="3"/>
  <c r="AK19" i="23" s="1"/>
  <c r="AK17" i="3"/>
  <c r="P1214" i="1"/>
  <c r="Q1214" i="1" s="1"/>
  <c r="AJ30" i="2" s="1"/>
  <c r="AF43" i="3" s="1"/>
  <c r="P501" i="1"/>
  <c r="Q501" i="1" s="1"/>
  <c r="M30" i="2" s="1"/>
  <c r="AF20" i="3" s="1"/>
  <c r="P1183" i="1"/>
  <c r="Q1183" i="1" s="1"/>
  <c r="AI30" i="2" s="1"/>
  <c r="AF42" i="3" s="1"/>
  <c r="P346" i="1"/>
  <c r="Q346" i="1" s="1"/>
  <c r="H30" i="2" s="1"/>
  <c r="AF15" i="3" s="1"/>
  <c r="AF13" i="23" s="1"/>
  <c r="P284" i="1"/>
  <c r="Q284" i="1" s="1"/>
  <c r="F30" i="2" s="1"/>
  <c r="AF13" i="3" s="1"/>
  <c r="AF11" i="23" s="1"/>
  <c r="AL25" i="3"/>
  <c r="AK25" i="3"/>
  <c r="AJ25" i="3"/>
  <c r="AL70" i="3"/>
  <c r="AK70" i="3"/>
  <c r="AJ70" i="3"/>
  <c r="AL29" i="3"/>
  <c r="AK29" i="3"/>
  <c r="AJ29" i="3"/>
  <c r="AL72" i="3"/>
  <c r="AK72" i="3"/>
  <c r="AJ72" i="3"/>
  <c r="P935" i="1"/>
  <c r="Q935" i="1" s="1"/>
  <c r="AA30" i="2" s="1"/>
  <c r="AF34" i="3" s="1"/>
  <c r="P1338" i="1"/>
  <c r="Q1338" i="1" s="1"/>
  <c r="AN30" i="2" s="1"/>
  <c r="AF47" i="3" s="1"/>
  <c r="P2826" i="1"/>
  <c r="Q2826" i="1" s="1"/>
  <c r="CJ30" i="2" s="1"/>
  <c r="P1834" i="1"/>
  <c r="P966" i="1"/>
  <c r="Q966" i="1" s="1"/>
  <c r="AB30" i="2" s="1"/>
  <c r="AF35" i="3" s="1"/>
  <c r="P1121" i="1"/>
  <c r="Q1121" i="1" s="1"/>
  <c r="AG30" i="2" s="1"/>
  <c r="AF40" i="3" s="1"/>
  <c r="P2082" i="1"/>
  <c r="Q2082" i="1" s="1"/>
  <c r="BL30" i="2" s="1"/>
  <c r="AF67" i="3" s="1"/>
  <c r="P1958" i="1"/>
  <c r="Q1958" i="1" s="1"/>
  <c r="BH30" i="2" s="1"/>
  <c r="P255" i="1"/>
  <c r="Q255" i="1" s="1"/>
  <c r="E32" i="2" s="1"/>
  <c r="AH12" i="3" s="1"/>
  <c r="AH10" i="23" s="1"/>
  <c r="P999" i="1"/>
  <c r="Q999" i="1" s="1"/>
  <c r="AC32" i="2" s="1"/>
  <c r="AH36" i="3" s="1"/>
  <c r="P1743" i="1"/>
  <c r="Q1743" i="1" s="1"/>
  <c r="BA32" i="2" s="1"/>
  <c r="AH60" i="3" s="1"/>
  <c r="P2301" i="1"/>
  <c r="Q2301" i="1" s="1"/>
  <c r="BS32" i="2" s="1"/>
  <c r="AH74" i="3" s="1"/>
  <c r="P3045" i="1"/>
  <c r="Q3045" i="1" s="1"/>
  <c r="CQ32" i="2" s="1"/>
  <c r="AH90" i="3" s="1"/>
  <c r="P3820" i="1"/>
  <c r="Q3820" i="1" s="1"/>
  <c r="DP32" i="2" s="1"/>
  <c r="AH115" i="3" s="1"/>
  <c r="P813" i="1"/>
  <c r="Q813" i="1" s="1"/>
  <c r="W32" i="2" s="1"/>
  <c r="AH30" i="3" s="1"/>
  <c r="P2859" i="1"/>
  <c r="Q2859" i="1" s="1"/>
  <c r="CK32" i="2" s="1"/>
  <c r="P3200" i="1"/>
  <c r="Q3200" i="1" s="1"/>
  <c r="CV32" i="2" s="1"/>
  <c r="AH95" i="3" s="1"/>
  <c r="P3603" i="1"/>
  <c r="Q3603" i="1" s="1"/>
  <c r="DI32" i="2" s="1"/>
  <c r="AH108" i="3" s="1"/>
  <c r="P3789" i="1"/>
  <c r="Q3789" i="1" s="1"/>
  <c r="DO32" i="2" s="1"/>
  <c r="AH114" i="3" s="1"/>
  <c r="P1247" i="1"/>
  <c r="Q1247" i="1" s="1"/>
  <c r="AK32" i="2" s="1"/>
  <c r="AH44" i="3" s="1"/>
  <c r="P3169" i="1"/>
  <c r="Q3169" i="1" s="1"/>
  <c r="CU32" i="2" s="1"/>
  <c r="AH94" i="3" s="1"/>
  <c r="P3417" i="1"/>
  <c r="Q3417" i="1" s="1"/>
  <c r="DC32" i="2" s="1"/>
  <c r="AH102" i="3" s="1"/>
  <c r="P3138" i="1"/>
  <c r="P3448" i="1"/>
  <c r="Q3448" i="1" s="1"/>
  <c r="DD32" i="2" s="1"/>
  <c r="AH103" i="3" s="1"/>
  <c r="P2921" i="1"/>
  <c r="Q2921" i="1" s="1"/>
  <c r="CM32" i="2" s="1"/>
  <c r="AH86" i="3" s="1"/>
  <c r="P1309" i="1"/>
  <c r="Q1309" i="1" s="1"/>
  <c r="AM32" i="2" s="1"/>
  <c r="AH46" i="3" s="1"/>
  <c r="P3014" i="1"/>
  <c r="Q3014" i="1" s="1"/>
  <c r="CP32" i="2" s="1"/>
  <c r="AH89" i="3" s="1"/>
  <c r="P1991" i="1"/>
  <c r="Q1991" i="1" s="1"/>
  <c r="BI32" i="2" s="1"/>
  <c r="P2425" i="1"/>
  <c r="Q2425" i="1" s="1"/>
  <c r="BW32" i="2" s="1"/>
  <c r="AH78" i="3" s="1"/>
  <c r="P317" i="1"/>
  <c r="Q317" i="1" s="1"/>
  <c r="G32" i="2" s="1"/>
  <c r="AH14" i="3" s="1"/>
  <c r="AH12" i="23" s="1"/>
  <c r="P1588" i="1"/>
  <c r="Q1588" i="1" s="1"/>
  <c r="AV32" i="2" s="1"/>
  <c r="AH55" i="3" s="1"/>
  <c r="P2363" i="1"/>
  <c r="Q2363" i="1" s="1"/>
  <c r="BU32" i="2" s="1"/>
  <c r="AH76" i="3" s="1"/>
  <c r="P2983" i="1"/>
  <c r="Q2983" i="1" s="1"/>
  <c r="CO32" i="2" s="1"/>
  <c r="AH88" i="3" s="1"/>
  <c r="P1929" i="1"/>
  <c r="Q1929" i="1" s="1"/>
  <c r="BG32" i="2" s="1"/>
  <c r="P3727" i="1"/>
  <c r="Q3727" i="1" s="1"/>
  <c r="DM32" i="2" s="1"/>
  <c r="AH112" i="3" s="1"/>
  <c r="P2487" i="1"/>
  <c r="Q2487" i="1" s="1"/>
  <c r="BY32" i="2" s="1"/>
  <c r="AH80" i="3" s="1"/>
  <c r="P1185" i="1"/>
  <c r="Q1185" i="1" s="1"/>
  <c r="AI32" i="2" s="1"/>
  <c r="AH42" i="3" s="1"/>
  <c r="P1340" i="1"/>
  <c r="Q1340" i="1" s="1"/>
  <c r="AN32" i="2" s="1"/>
  <c r="AH47" i="3" s="1"/>
  <c r="P1836" i="1"/>
  <c r="P2456" i="1"/>
  <c r="Q2456" i="1" s="1"/>
  <c r="BX32" i="2" s="1"/>
  <c r="AH79" i="3" s="1"/>
  <c r="P224" i="1"/>
  <c r="Q224" i="1" s="1"/>
  <c r="D32" i="2" s="1"/>
  <c r="AH11" i="3" s="1"/>
  <c r="AH9" i="23" s="1"/>
  <c r="P348" i="1"/>
  <c r="Q348" i="1" s="1"/>
  <c r="H32" i="2" s="1"/>
  <c r="AH15" i="3" s="1"/>
  <c r="AH13" i="23" s="1"/>
  <c r="P503" i="1"/>
  <c r="Q503" i="1" s="1"/>
  <c r="M32" i="2" s="1"/>
  <c r="AH20" i="3" s="1"/>
  <c r="P689" i="1"/>
  <c r="Q689" i="1" s="1"/>
  <c r="S32" i="2" s="1"/>
  <c r="AH26" i="3" s="1"/>
  <c r="P1712" i="1"/>
  <c r="Q1712" i="1" s="1"/>
  <c r="AZ32" i="2" s="1"/>
  <c r="AH59" i="3" s="1"/>
  <c r="P2828" i="1"/>
  <c r="Q2828" i="1" s="1"/>
  <c r="CJ32" i="2" s="1"/>
  <c r="P162" i="1"/>
  <c r="Q162" i="1" s="1"/>
  <c r="B32" i="2" s="1"/>
  <c r="AH9" i="3" s="1"/>
  <c r="AH7" i="23" s="1"/>
  <c r="P286" i="1"/>
  <c r="Q286" i="1" s="1"/>
  <c r="F32" i="2" s="1"/>
  <c r="AH13" i="3" s="1"/>
  <c r="AH11" i="23" s="1"/>
  <c r="P441" i="1"/>
  <c r="Q441" i="1" s="1"/>
  <c r="K32" i="2" s="1"/>
  <c r="AH18" i="3" s="1"/>
  <c r="P596" i="1"/>
  <c r="Q596" i="1" s="1"/>
  <c r="P32" i="2" s="1"/>
  <c r="AH23" i="3" s="1"/>
  <c r="AH21" i="23" s="1"/>
  <c r="P751" i="1"/>
  <c r="Q751" i="1" s="1"/>
  <c r="U32" i="2" s="1"/>
  <c r="AH28" i="3" s="1"/>
  <c r="P875" i="1"/>
  <c r="Q875" i="1" s="1"/>
  <c r="Y32" i="2" s="1"/>
  <c r="AH32" i="3" s="1"/>
  <c r="P1061" i="1"/>
  <c r="Q1061" i="1" s="1"/>
  <c r="AE32" i="2" s="1"/>
  <c r="AH38" i="3" s="1"/>
  <c r="P1216" i="1"/>
  <c r="Q1216" i="1" s="1"/>
  <c r="AJ32" i="2" s="1"/>
  <c r="AH43" i="3" s="1"/>
  <c r="P1464" i="1"/>
  <c r="Q1464" i="1" s="1"/>
  <c r="AR32" i="2" s="1"/>
  <c r="AH51" i="3" s="1"/>
  <c r="P2952" i="1"/>
  <c r="Q2952" i="1" s="1"/>
  <c r="CN32" i="2" s="1"/>
  <c r="AH87" i="3" s="1"/>
  <c r="P3076" i="1"/>
  <c r="Q3076" i="1" s="1"/>
  <c r="CR32" i="2" s="1"/>
  <c r="AH91" i="3" s="1"/>
  <c r="P3355" i="1"/>
  <c r="Q3355" i="1" s="1"/>
  <c r="DA32" i="2" s="1"/>
  <c r="AH100" i="3" s="1"/>
  <c r="P3541" i="1"/>
  <c r="Q3541" i="1" s="1"/>
  <c r="DG32" i="2" s="1"/>
  <c r="AH106" i="3" s="1"/>
  <c r="P3696" i="1"/>
  <c r="Q3696" i="1" s="1"/>
  <c r="DL32" i="2" s="1"/>
  <c r="AH111" i="3" s="1"/>
  <c r="P3851" i="1"/>
  <c r="Q3851" i="1" s="1"/>
  <c r="DQ32" i="2" s="1"/>
  <c r="AH116" i="3" s="1"/>
  <c r="P379" i="1"/>
  <c r="Q379" i="1" s="1"/>
  <c r="I32" i="2" s="1"/>
  <c r="AH16" i="3" s="1"/>
  <c r="AH14" i="23" s="1"/>
  <c r="P565" i="1"/>
  <c r="Q565" i="1" s="1"/>
  <c r="O32" i="2" s="1"/>
  <c r="AH22" i="3" s="1"/>
  <c r="AH20" i="23" s="1"/>
  <c r="P720" i="1"/>
  <c r="Q720" i="1" s="1"/>
  <c r="T32" i="2" s="1"/>
  <c r="AH27" i="3" s="1"/>
  <c r="P844" i="1"/>
  <c r="Q844" i="1" s="1"/>
  <c r="X32" i="2" s="1"/>
  <c r="AH31" i="3" s="1"/>
  <c r="P3324" i="1"/>
  <c r="Q3324" i="1" s="1"/>
  <c r="CZ32" i="2" s="1"/>
  <c r="AH99" i="3" s="1"/>
  <c r="P3479" i="1"/>
  <c r="Q3479" i="1" s="1"/>
  <c r="DE32" i="2" s="1"/>
  <c r="AH104" i="3" s="1"/>
  <c r="AK104" i="3" s="1"/>
  <c r="P3665" i="1"/>
  <c r="Q3665" i="1" s="1"/>
  <c r="DK32" i="2" s="1"/>
  <c r="AH110" i="3" s="1"/>
  <c r="P2084" i="1"/>
  <c r="Q2084" i="1" s="1"/>
  <c r="BL32" i="2" s="1"/>
  <c r="AH67" i="3" s="1"/>
  <c r="P968" i="1"/>
  <c r="Q968" i="1" s="1"/>
  <c r="AB32" i="2" s="1"/>
  <c r="AH35" i="3" s="1"/>
  <c r="P1123" i="1"/>
  <c r="Q1123" i="1" s="1"/>
  <c r="AG32" i="2" s="1"/>
  <c r="AH40" i="3" s="1"/>
  <c r="P193" i="1"/>
  <c r="Q193" i="1" s="1"/>
  <c r="C32" i="2" s="1"/>
  <c r="AH10" i="3" s="1"/>
  <c r="AH8" i="23" s="1"/>
  <c r="P472" i="1"/>
  <c r="Q472" i="1" s="1"/>
  <c r="L32" i="2" s="1"/>
  <c r="AH19" i="3" s="1"/>
  <c r="P937" i="1"/>
  <c r="Q937" i="1" s="1"/>
  <c r="AA32" i="2" s="1"/>
  <c r="AH34" i="3" s="1"/>
  <c r="P1092" i="1"/>
  <c r="Q1092" i="1" s="1"/>
  <c r="AF32" i="2" s="1"/>
  <c r="AH39" i="3" s="1"/>
  <c r="P1960" i="1"/>
  <c r="Q1960" i="1" s="1"/>
  <c r="BH32" i="2" s="1"/>
  <c r="P2208" i="1"/>
  <c r="Q2208" i="1" s="1"/>
  <c r="BP32" i="2" s="1"/>
  <c r="AH71" i="3" s="1"/>
  <c r="P3572" i="1"/>
  <c r="Q3572" i="1" s="1"/>
  <c r="DH32" i="2" s="1"/>
  <c r="AH107" i="3" s="1"/>
  <c r="P2332" i="1"/>
  <c r="Q2332" i="1" s="1"/>
  <c r="BT32" i="2" s="1"/>
  <c r="AH75" i="3" s="1"/>
  <c r="P470" i="1"/>
  <c r="Q470" i="1" s="1"/>
  <c r="L30" i="2" s="1"/>
  <c r="AF19" i="3" s="1"/>
  <c r="P191" i="1"/>
  <c r="Q191" i="1" s="1"/>
  <c r="C30" i="2" s="1"/>
  <c r="AF10" i="3" s="1"/>
  <c r="AF8" i="23" s="1"/>
  <c r="P3013" i="1"/>
  <c r="Q3013" i="1" s="1"/>
  <c r="CP31" i="2" s="1"/>
  <c r="AG89" i="3" s="1"/>
  <c r="P2330" i="1"/>
  <c r="Q2330" i="1" s="1"/>
  <c r="BT30" i="2" s="1"/>
  <c r="AF75" i="3" s="1"/>
  <c r="P1245" i="1"/>
  <c r="Q1245" i="1" s="1"/>
  <c r="AK30" i="2" s="1"/>
  <c r="AF44" i="3" s="1"/>
  <c r="P3012" i="1"/>
  <c r="Q3012" i="1" s="1"/>
  <c r="CP30" i="2" s="1"/>
  <c r="AF89" i="3" s="1"/>
  <c r="P253" i="1"/>
  <c r="Q253" i="1" s="1"/>
  <c r="E30" i="2" s="1"/>
  <c r="AF12" i="3" s="1"/>
  <c r="AF10" i="23" s="1"/>
  <c r="P2950" i="1"/>
  <c r="Q2950" i="1" s="1"/>
  <c r="CN30" i="2" s="1"/>
  <c r="AF87" i="3" s="1"/>
  <c r="P2454" i="1"/>
  <c r="Q2454" i="1" s="1"/>
  <c r="BX30" i="2" s="1"/>
  <c r="AF79" i="3" s="1"/>
  <c r="P315" i="1"/>
  <c r="Q315" i="1" s="1"/>
  <c r="G30" i="2" s="1"/>
  <c r="AF14" i="3" s="1"/>
  <c r="AF12" i="23" s="1"/>
  <c r="P1462" i="1"/>
  <c r="Q1462" i="1" s="1"/>
  <c r="AR30" i="2" s="1"/>
  <c r="AF51" i="3" s="1"/>
  <c r="P2857" i="1"/>
  <c r="Q2857" i="1" s="1"/>
  <c r="CK30" i="2" s="1"/>
  <c r="P3540" i="1"/>
  <c r="Q3540" i="1" s="1"/>
  <c r="DG31" i="2" s="1"/>
  <c r="AG106" i="3" s="1"/>
  <c r="P2207" i="1"/>
  <c r="Q2207" i="1" s="1"/>
  <c r="BP31" i="2" s="1"/>
  <c r="AG71" i="3" s="1"/>
  <c r="P594" i="1"/>
  <c r="Q594" i="1" s="1"/>
  <c r="P30" i="2" s="1"/>
  <c r="AF23" i="3" s="1"/>
  <c r="AF21" i="23" s="1"/>
  <c r="P3850" i="1"/>
  <c r="Q3850" i="1" s="1"/>
  <c r="DQ31" i="2" s="1"/>
  <c r="AG116" i="3" s="1"/>
  <c r="P1090" i="1"/>
  <c r="Q1090" i="1" s="1"/>
  <c r="AF30" i="2" s="1"/>
  <c r="AF39" i="3" s="1"/>
  <c r="P3819" i="1"/>
  <c r="Q3819" i="1" s="1"/>
  <c r="DP31" i="2" s="1"/>
  <c r="AG115" i="3" s="1"/>
  <c r="P440" i="1"/>
  <c r="Q440" i="1" s="1"/>
  <c r="K31" i="2" s="1"/>
  <c r="AG18" i="3" s="1"/>
  <c r="P1711" i="1"/>
  <c r="Q1711" i="1" s="1"/>
  <c r="AZ31" i="2" s="1"/>
  <c r="AG59" i="3" s="1"/>
  <c r="P2981" i="1"/>
  <c r="Q2981" i="1" s="1"/>
  <c r="CO30" i="2" s="1"/>
  <c r="AF88" i="3" s="1"/>
  <c r="P1184" i="1"/>
  <c r="Q1184" i="1" s="1"/>
  <c r="AI31" i="2" s="1"/>
  <c r="AG42" i="3" s="1"/>
  <c r="P1586" i="1"/>
  <c r="Q1586" i="1" s="1"/>
  <c r="AV30" i="2" s="1"/>
  <c r="AF55" i="3" s="1"/>
  <c r="P3136" i="1"/>
  <c r="P1339" i="1"/>
  <c r="Q1339" i="1" s="1"/>
  <c r="AN31" i="2" s="1"/>
  <c r="AG47" i="3" s="1"/>
  <c r="P719" i="1"/>
  <c r="Q719" i="1" s="1"/>
  <c r="T31" i="2" s="1"/>
  <c r="AG27" i="3" s="1"/>
  <c r="P3137" i="1"/>
  <c r="P2919" i="1"/>
  <c r="Q2919" i="1" s="1"/>
  <c r="CM30" i="2" s="1"/>
  <c r="AF86" i="3" s="1"/>
  <c r="P2361" i="1"/>
  <c r="Q2361" i="1" s="1"/>
  <c r="BU30" i="2" s="1"/>
  <c r="AF76" i="3" s="1"/>
  <c r="P471" i="1"/>
  <c r="Q471" i="1" s="1"/>
  <c r="L31" i="2" s="1"/>
  <c r="AG19" i="3" s="1"/>
  <c r="P1215" i="1"/>
  <c r="Q1215" i="1" s="1"/>
  <c r="AJ31" i="2" s="1"/>
  <c r="AG43" i="3" s="1"/>
  <c r="P2083" i="1"/>
  <c r="Q2083" i="1" s="1"/>
  <c r="BL31" i="2" s="1"/>
  <c r="AG67" i="3" s="1"/>
  <c r="P2455" i="1"/>
  <c r="Q2455" i="1" s="1"/>
  <c r="BX31" i="2" s="1"/>
  <c r="AG79" i="3" s="1"/>
  <c r="P1742" i="1"/>
  <c r="Q1742" i="1" s="1"/>
  <c r="BA31" i="2" s="1"/>
  <c r="AG60" i="3" s="1"/>
  <c r="P3664" i="1"/>
  <c r="Q3664" i="1" s="1"/>
  <c r="DK31" i="2" s="1"/>
  <c r="AG110" i="3" s="1"/>
  <c r="P1060" i="1"/>
  <c r="Q1060" i="1" s="1"/>
  <c r="AE31" i="2" s="1"/>
  <c r="AG38" i="3" s="1"/>
  <c r="P595" i="1"/>
  <c r="Q595" i="1" s="1"/>
  <c r="P31" i="2" s="1"/>
  <c r="AG23" i="3" s="1"/>
  <c r="AG21" i="23" s="1"/>
  <c r="P874" i="1"/>
  <c r="Q874" i="1" s="1"/>
  <c r="Y31" i="2" s="1"/>
  <c r="AG32" i="3" s="1"/>
  <c r="P3199" i="1"/>
  <c r="Q3199" i="1" s="1"/>
  <c r="CV31" i="2" s="1"/>
  <c r="AG95" i="3" s="1"/>
  <c r="P3726" i="1"/>
  <c r="Q3726" i="1" s="1"/>
  <c r="DM31" i="2" s="1"/>
  <c r="AG112" i="3" s="1"/>
  <c r="P1928" i="1"/>
  <c r="Q1928" i="1" s="1"/>
  <c r="BG31" i="2" s="1"/>
  <c r="P3695" i="1"/>
  <c r="Q3695" i="1" s="1"/>
  <c r="DL31" i="2" s="1"/>
  <c r="AG111" i="3" s="1"/>
  <c r="P378" i="1"/>
  <c r="Q378" i="1" s="1"/>
  <c r="I31" i="2" s="1"/>
  <c r="AG16" i="3" s="1"/>
  <c r="AG14" i="23" s="1"/>
  <c r="P3354" i="1"/>
  <c r="Q3354" i="1" s="1"/>
  <c r="DA31" i="2" s="1"/>
  <c r="AG100" i="3" s="1"/>
  <c r="P2827" i="1"/>
  <c r="Q2827" i="1" s="1"/>
  <c r="CJ31" i="2" s="1"/>
  <c r="P2300" i="1"/>
  <c r="Q2300" i="1" s="1"/>
  <c r="BS31" i="2" s="1"/>
  <c r="AG74" i="3" s="1"/>
  <c r="P3168" i="1"/>
  <c r="Q3168" i="1" s="1"/>
  <c r="CU31" i="2" s="1"/>
  <c r="AG94" i="3" s="1"/>
  <c r="P750" i="1"/>
  <c r="Q750" i="1" s="1"/>
  <c r="U31" i="2" s="1"/>
  <c r="AG28" i="3" s="1"/>
  <c r="P2486" i="1"/>
  <c r="Q2486" i="1" s="1"/>
  <c r="BY31" i="2" s="1"/>
  <c r="AG80" i="3" s="1"/>
  <c r="P285" i="1"/>
  <c r="Q285" i="1" s="1"/>
  <c r="F31" i="2" s="1"/>
  <c r="AG13" i="3" s="1"/>
  <c r="AG11" i="23" s="1"/>
  <c r="P812" i="1"/>
  <c r="Q812" i="1" s="1"/>
  <c r="W31" i="2" s="1"/>
  <c r="AG30" i="3" s="1"/>
  <c r="P2982" i="1"/>
  <c r="Q2982" i="1" s="1"/>
  <c r="CO31" i="2" s="1"/>
  <c r="AG88" i="3" s="1"/>
  <c r="P1308" i="1"/>
  <c r="Q1308" i="1" s="1"/>
  <c r="AM31" i="2" s="1"/>
  <c r="AG46" i="3" s="1"/>
  <c r="P1587" i="1"/>
  <c r="Q1587" i="1" s="1"/>
  <c r="AV31" i="2" s="1"/>
  <c r="AG55" i="3" s="1"/>
  <c r="P2299" i="1"/>
  <c r="Q2299" i="1" s="1"/>
  <c r="BS30" i="2" s="1"/>
  <c r="AF74" i="3" s="1"/>
  <c r="P998" i="1"/>
  <c r="Q998" i="1" s="1"/>
  <c r="AC31" i="2" s="1"/>
  <c r="AG36" i="3" s="1"/>
  <c r="P564" i="1"/>
  <c r="Q564" i="1" s="1"/>
  <c r="O31" i="2" s="1"/>
  <c r="AG22" i="3" s="1"/>
  <c r="AG20" i="23" s="1"/>
  <c r="P967" i="1"/>
  <c r="Q967" i="1" s="1"/>
  <c r="AB31" i="2" s="1"/>
  <c r="AG35" i="3" s="1"/>
  <c r="P3571" i="1"/>
  <c r="Q3571" i="1" s="1"/>
  <c r="DH31" i="2" s="1"/>
  <c r="AG107" i="3" s="1"/>
  <c r="P377" i="1"/>
  <c r="Q377" i="1" s="1"/>
  <c r="I30" i="2" s="1"/>
  <c r="AF16" i="3" s="1"/>
  <c r="AF14" i="23" s="1"/>
  <c r="P1927" i="1"/>
  <c r="Q1927" i="1" s="1"/>
  <c r="BG30" i="2" s="1"/>
  <c r="P811" i="1"/>
  <c r="Q811" i="1" s="1"/>
  <c r="W30" i="2" s="1"/>
  <c r="AF30" i="3" s="1"/>
  <c r="P843" i="1"/>
  <c r="Q843" i="1" s="1"/>
  <c r="X31" i="2" s="1"/>
  <c r="AG31" i="3" s="1"/>
  <c r="P3044" i="1"/>
  <c r="Q3044" i="1" s="1"/>
  <c r="CQ31" i="2" s="1"/>
  <c r="AG90" i="3" s="1"/>
  <c r="P1835" i="1"/>
  <c r="P3788" i="1"/>
  <c r="Q3788" i="1" s="1"/>
  <c r="DO31" i="2" s="1"/>
  <c r="AG114" i="3" s="1"/>
  <c r="P161" i="1"/>
  <c r="Q161" i="1" s="1"/>
  <c r="B31" i="2" s="1"/>
  <c r="AG9" i="3" s="1"/>
  <c r="AG7" i="23" s="1"/>
  <c r="P936" i="1"/>
  <c r="Q936" i="1" s="1"/>
  <c r="AA31" i="2" s="1"/>
  <c r="AG34" i="3" s="1"/>
  <c r="P1959" i="1"/>
  <c r="Q1959" i="1" s="1"/>
  <c r="BH31" i="2" s="1"/>
  <c r="P2951" i="1"/>
  <c r="Q2951" i="1" s="1"/>
  <c r="CN31" i="2" s="1"/>
  <c r="AG87" i="3" s="1"/>
  <c r="P3447" i="1"/>
  <c r="Q3447" i="1" s="1"/>
  <c r="DD31" i="2" s="1"/>
  <c r="AG103" i="3" s="1"/>
  <c r="P1990" i="1"/>
  <c r="Q1990" i="1" s="1"/>
  <c r="BI31" i="2" s="1"/>
  <c r="P1246" i="1"/>
  <c r="Q1246" i="1" s="1"/>
  <c r="AK31" i="2" s="1"/>
  <c r="AG44" i="3" s="1"/>
  <c r="P3416" i="1"/>
  <c r="Q3416" i="1" s="1"/>
  <c r="DC31" i="2" s="1"/>
  <c r="AG102" i="3" s="1"/>
  <c r="P2424" i="1"/>
  <c r="Q2424" i="1" s="1"/>
  <c r="BW31" i="2" s="1"/>
  <c r="AG78" i="3" s="1"/>
  <c r="P192" i="1"/>
  <c r="Q192" i="1" s="1"/>
  <c r="C31" i="2" s="1"/>
  <c r="AG10" i="3" s="1"/>
  <c r="AG8" i="23" s="1"/>
  <c r="P2362" i="1"/>
  <c r="Q2362" i="1" s="1"/>
  <c r="BU31" i="2" s="1"/>
  <c r="AG76" i="3" s="1"/>
  <c r="P316" i="1"/>
  <c r="Q316" i="1" s="1"/>
  <c r="G31" i="2" s="1"/>
  <c r="AG14" i="3" s="1"/>
  <c r="AG12" i="23" s="1"/>
  <c r="P1122" i="1"/>
  <c r="Q1122" i="1" s="1"/>
  <c r="AG31" i="2" s="1"/>
  <c r="AG40" i="3" s="1"/>
  <c r="P1463" i="1"/>
  <c r="Q1463" i="1" s="1"/>
  <c r="AR31" i="2" s="1"/>
  <c r="AG51" i="3" s="1"/>
  <c r="P2331" i="1"/>
  <c r="Q2331" i="1" s="1"/>
  <c r="BT31" i="2" s="1"/>
  <c r="AG75" i="3" s="1"/>
  <c r="P2920" i="1"/>
  <c r="Q2920" i="1" s="1"/>
  <c r="CM31" i="2" s="1"/>
  <c r="AG86" i="3" s="1"/>
  <c r="P997" i="1"/>
  <c r="Q997" i="1" s="1"/>
  <c r="AC30" i="2" s="1"/>
  <c r="AF36" i="3" s="1"/>
  <c r="P1307" i="1"/>
  <c r="Q1307" i="1" s="1"/>
  <c r="AM30" i="2" s="1"/>
  <c r="AF46" i="3" s="1"/>
  <c r="P1989" i="1"/>
  <c r="Q1989" i="1" s="1"/>
  <c r="BI30" i="2" s="1"/>
  <c r="P2206" i="1"/>
  <c r="Q2206" i="1" s="1"/>
  <c r="BP30" i="2" s="1"/>
  <c r="AF71" i="3" s="1"/>
  <c r="P347" i="1"/>
  <c r="Q347" i="1" s="1"/>
  <c r="H31" i="2" s="1"/>
  <c r="AG15" i="3" s="1"/>
  <c r="AG13" i="23" s="1"/>
  <c r="P2858" i="1"/>
  <c r="Q2858" i="1" s="1"/>
  <c r="CK31" i="2" s="1"/>
  <c r="P3602" i="1"/>
  <c r="Q3602" i="1" s="1"/>
  <c r="DI31" i="2" s="1"/>
  <c r="AG108" i="3" s="1"/>
  <c r="P1091" i="1"/>
  <c r="Q1091" i="1" s="1"/>
  <c r="AF31" i="2" s="1"/>
  <c r="AG39" i="3" s="1"/>
  <c r="P688" i="1"/>
  <c r="Q688" i="1" s="1"/>
  <c r="S31" i="2" s="1"/>
  <c r="AG26" i="3" s="1"/>
  <c r="P502" i="1"/>
  <c r="Q502" i="1" s="1"/>
  <c r="M31" i="2" s="1"/>
  <c r="AG20" i="3" s="1"/>
  <c r="P223" i="1"/>
  <c r="Q223" i="1" s="1"/>
  <c r="D31" i="2" s="1"/>
  <c r="AG11" i="3" s="1"/>
  <c r="AG9" i="23" s="1"/>
  <c r="P254" i="1"/>
  <c r="Q254" i="1" s="1"/>
  <c r="E31" i="2" s="1"/>
  <c r="AG12" i="3" s="1"/>
  <c r="AG10" i="23" s="1"/>
  <c r="P3323" i="1"/>
  <c r="Q3323" i="1" s="1"/>
  <c r="CZ31" i="2" s="1"/>
  <c r="AG99" i="3" s="1"/>
  <c r="P3075" i="1"/>
  <c r="Q3075" i="1" s="1"/>
  <c r="CR31" i="2" s="1"/>
  <c r="AG91" i="3" s="1"/>
  <c r="P3415" i="1"/>
  <c r="Q3415" i="1" s="1"/>
  <c r="DC30" i="2" s="1"/>
  <c r="AF102" i="3" s="1"/>
  <c r="P3167" i="1"/>
  <c r="Q3167" i="1" s="1"/>
  <c r="CU30" i="2" s="1"/>
  <c r="AF94" i="3" s="1"/>
  <c r="P222" i="1"/>
  <c r="Q222" i="1" s="1"/>
  <c r="D30" i="2" s="1"/>
  <c r="AF11" i="3" s="1"/>
  <c r="AF9" i="23" s="1"/>
  <c r="P3198" i="1"/>
  <c r="Q3198" i="1" s="1"/>
  <c r="CV30" i="2" s="1"/>
  <c r="AF95" i="3" s="1"/>
  <c r="P3074" i="1"/>
  <c r="Q3074" i="1" s="1"/>
  <c r="CR30" i="2" s="1"/>
  <c r="AF91" i="3" s="1"/>
  <c r="P842" i="1"/>
  <c r="Q842" i="1" s="1"/>
  <c r="X30" i="2" s="1"/>
  <c r="AF31" i="3" s="1"/>
  <c r="P1741" i="1"/>
  <c r="Q1741" i="1" s="1"/>
  <c r="BA30" i="2" s="1"/>
  <c r="AF60" i="3" s="1"/>
  <c r="P3725" i="1"/>
  <c r="Q3725" i="1" s="1"/>
  <c r="DM30" i="2" s="1"/>
  <c r="AF112" i="3" s="1"/>
  <c r="P3539" i="1"/>
  <c r="Q3539" i="1" s="1"/>
  <c r="DG30" i="2" s="1"/>
  <c r="AF106" i="3" s="1"/>
  <c r="P3849" i="1"/>
  <c r="Q3849" i="1" s="1"/>
  <c r="DQ30" i="2" s="1"/>
  <c r="AF116" i="3" s="1"/>
  <c r="P873" i="1"/>
  <c r="Q873" i="1" s="1"/>
  <c r="Y30" i="2" s="1"/>
  <c r="AF32" i="3" s="1"/>
  <c r="P718" i="1"/>
  <c r="Q718" i="1" s="1"/>
  <c r="T30" i="2" s="1"/>
  <c r="AF27" i="3" s="1"/>
  <c r="P3570" i="1"/>
  <c r="Q3570" i="1" s="1"/>
  <c r="DH30" i="2" s="1"/>
  <c r="AF107" i="3" s="1"/>
  <c r="P2485" i="1"/>
  <c r="Q2485" i="1" s="1"/>
  <c r="BY30" i="2" s="1"/>
  <c r="AF80" i="3" s="1"/>
  <c r="P439" i="1"/>
  <c r="Q439" i="1" s="1"/>
  <c r="K30" i="2" s="1"/>
  <c r="AF18" i="3" s="1"/>
  <c r="P2423" i="1"/>
  <c r="Q2423" i="1" s="1"/>
  <c r="BW30" i="2" s="1"/>
  <c r="AF78" i="3" s="1"/>
  <c r="P3446" i="1"/>
  <c r="Q3446" i="1" s="1"/>
  <c r="DD30" i="2" s="1"/>
  <c r="AF103" i="3" s="1"/>
  <c r="P3322" i="1"/>
  <c r="Q3322" i="1" s="1"/>
  <c r="CZ30" i="2" s="1"/>
  <c r="AF99" i="3" s="1"/>
  <c r="P1059" i="1"/>
  <c r="Q1059" i="1" s="1"/>
  <c r="AE30" i="2" s="1"/>
  <c r="AF38" i="3" s="1"/>
  <c r="P749" i="1"/>
  <c r="Q749" i="1" s="1"/>
  <c r="U30" i="2" s="1"/>
  <c r="AF28" i="3" s="1"/>
  <c r="P687" i="1"/>
  <c r="Q687" i="1" s="1"/>
  <c r="S30" i="2" s="1"/>
  <c r="AF26" i="3" s="1"/>
  <c r="P1710" i="1"/>
  <c r="Q1710" i="1" s="1"/>
  <c r="AZ30" i="2" s="1"/>
  <c r="AF59" i="3" s="1"/>
  <c r="P3787" i="1"/>
  <c r="Q3787" i="1" s="1"/>
  <c r="DO30" i="2" s="1"/>
  <c r="AF114" i="3" s="1"/>
  <c r="P3477" i="1"/>
  <c r="Q3477" i="1" s="1"/>
  <c r="DE30" i="2" s="1"/>
  <c r="AF104" i="3" s="1"/>
  <c r="P3663" i="1"/>
  <c r="Q3663" i="1" s="1"/>
  <c r="DK30" i="2" s="1"/>
  <c r="AF110" i="3" s="1"/>
  <c r="P3818" i="1"/>
  <c r="Q3818" i="1" s="1"/>
  <c r="DP30" i="2" s="1"/>
  <c r="AF115" i="3" s="1"/>
  <c r="P3043" i="1"/>
  <c r="Q3043" i="1" s="1"/>
  <c r="CQ30" i="2" s="1"/>
  <c r="AF90" i="3" s="1"/>
  <c r="P3601" i="1"/>
  <c r="Q3601" i="1" s="1"/>
  <c r="DI30" i="2" s="1"/>
  <c r="AF108" i="3" s="1"/>
  <c r="P160" i="1"/>
  <c r="Q160" i="1" s="1"/>
  <c r="B30" i="2" s="1"/>
  <c r="AF9" i="3" s="1"/>
  <c r="AF7" i="23" s="1"/>
  <c r="P3353" i="1"/>
  <c r="Q3353" i="1" s="1"/>
  <c r="DA30" i="2" s="1"/>
  <c r="AF100" i="3" s="1"/>
  <c r="P3694" i="1"/>
  <c r="Q3694" i="1" s="1"/>
  <c r="DL30" i="2" s="1"/>
  <c r="AF111" i="3" s="1"/>
  <c r="P1950" i="1"/>
  <c r="Q1950" i="1" s="1"/>
  <c r="BH22" i="2" s="1"/>
  <c r="X63" i="3" s="1"/>
  <c r="P2422" i="1"/>
  <c r="Q2422" i="1" s="1"/>
  <c r="BW29" i="2" s="1"/>
  <c r="AE78" i="3" s="1"/>
  <c r="P3693" i="1"/>
  <c r="Q3693" i="1" s="1"/>
  <c r="DL29" i="2" s="1"/>
  <c r="AE111" i="3" s="1"/>
  <c r="P3017" i="1"/>
  <c r="Q3017" i="1" s="1"/>
  <c r="CQ4" i="2" s="1"/>
  <c r="F90" i="3" s="1"/>
  <c r="P3021" i="1"/>
  <c r="Q3021" i="1" s="1"/>
  <c r="CQ8" i="2" s="1"/>
  <c r="J90" i="3" s="1"/>
  <c r="P3029" i="1"/>
  <c r="Q3029" i="1" s="1"/>
  <c r="CQ16" i="2" s="1"/>
  <c r="R90" i="3" s="1"/>
  <c r="P3025" i="1"/>
  <c r="Q3025" i="1" s="1"/>
  <c r="CQ12" i="2" s="1"/>
  <c r="N90" i="3" s="1"/>
  <c r="P3037" i="1"/>
  <c r="Q3037" i="1" s="1"/>
  <c r="CQ24" i="2" s="1"/>
  <c r="Z90" i="3" s="1"/>
  <c r="P3016" i="1"/>
  <c r="Q3016" i="1" s="1"/>
  <c r="CQ3" i="2" s="1"/>
  <c r="P2399" i="1"/>
  <c r="Q2399" i="1" s="1"/>
  <c r="BW6" i="2" s="1"/>
  <c r="H78" i="3" s="1"/>
  <c r="P2403" i="1"/>
  <c r="Q2403" i="1" s="1"/>
  <c r="BW10" i="2" s="1"/>
  <c r="L78" i="3" s="1"/>
  <c r="P2407" i="1"/>
  <c r="Q2407" i="1" s="1"/>
  <c r="BW14" i="2" s="1"/>
  <c r="P78" i="3" s="1"/>
  <c r="P1087" i="1"/>
  <c r="Q1087" i="1" s="1"/>
  <c r="AF27" i="2" s="1"/>
  <c r="AC39" i="3" s="1"/>
  <c r="P1948" i="1"/>
  <c r="Q1948" i="1" s="1"/>
  <c r="BH20" i="2" s="1"/>
  <c r="V63" i="3" s="1"/>
  <c r="P3538" i="1"/>
  <c r="Q3538" i="1" s="1"/>
  <c r="DG29" i="2" s="1"/>
  <c r="AE106" i="3" s="1"/>
  <c r="P3476" i="1"/>
  <c r="Q3476" i="1" s="1"/>
  <c r="DE29" i="2" s="1"/>
  <c r="AE104" i="3" s="1"/>
  <c r="P3042" i="1"/>
  <c r="Q3042" i="1" s="1"/>
  <c r="CQ29" i="2" s="1"/>
  <c r="AE90" i="3" s="1"/>
  <c r="P2401" i="1"/>
  <c r="Q2401" i="1" s="1"/>
  <c r="BW8" i="2" s="1"/>
  <c r="J78" i="3" s="1"/>
  <c r="P2405" i="1"/>
  <c r="Q2405" i="1" s="1"/>
  <c r="BW12" i="2" s="1"/>
  <c r="N78" i="3" s="1"/>
  <c r="P2418" i="1"/>
  <c r="Q2418" i="1" s="1"/>
  <c r="BW25" i="2" s="1"/>
  <c r="AA78" i="3" s="1"/>
  <c r="P1085" i="1"/>
  <c r="Q1085" i="1" s="1"/>
  <c r="AF25" i="2" s="1"/>
  <c r="AA39" i="3" s="1"/>
  <c r="P197" i="1"/>
  <c r="Q197" i="1" s="1"/>
  <c r="D5" i="2" s="1"/>
  <c r="G11" i="3" s="1"/>
  <c r="G9" i="23" s="1"/>
  <c r="P201" i="1"/>
  <c r="Q201" i="1" s="1"/>
  <c r="D9" i="2" s="1"/>
  <c r="K11" i="3" s="1"/>
  <c r="K9" i="23" s="1"/>
  <c r="P205" i="1"/>
  <c r="Q205" i="1" s="1"/>
  <c r="D13" i="2" s="1"/>
  <c r="O11" i="3" s="1"/>
  <c r="O9" i="23" s="1"/>
  <c r="P209" i="1"/>
  <c r="Q209" i="1" s="1"/>
  <c r="D17" i="2" s="1"/>
  <c r="S11" i="3" s="1"/>
  <c r="S9" i="23" s="1"/>
  <c r="P216" i="1"/>
  <c r="Q216" i="1" s="1"/>
  <c r="D24" i="2" s="1"/>
  <c r="Z11" i="3" s="1"/>
  <c r="Z9" i="23" s="1"/>
  <c r="P220" i="1"/>
  <c r="Q220" i="1" s="1"/>
  <c r="D28" i="2" s="1"/>
  <c r="AD11" i="3" s="1"/>
  <c r="AD9" i="23" s="1"/>
  <c r="P2419" i="1"/>
  <c r="Q2419" i="1" s="1"/>
  <c r="BW26" i="2" s="1"/>
  <c r="AB78" i="3" s="1"/>
  <c r="P1064" i="1"/>
  <c r="Q1064" i="1" s="1"/>
  <c r="AF4" i="2" s="1"/>
  <c r="F39" i="3" s="1"/>
  <c r="P1068" i="1"/>
  <c r="Q1068" i="1" s="1"/>
  <c r="AF8" i="2" s="1"/>
  <c r="J39" i="3" s="1"/>
  <c r="P1072" i="1"/>
  <c r="Q1072" i="1" s="1"/>
  <c r="AF12" i="2" s="1"/>
  <c r="N39" i="3" s="1"/>
  <c r="P1076" i="1"/>
  <c r="Q1076" i="1" s="1"/>
  <c r="AF16" i="2" s="1"/>
  <c r="R39" i="3" s="1"/>
  <c r="P1063" i="1"/>
  <c r="Q1063" i="1" s="1"/>
  <c r="AF3" i="2" s="1"/>
  <c r="P1563" i="1"/>
  <c r="Q1563" i="1" s="1"/>
  <c r="AV7" i="2" s="1"/>
  <c r="I55" i="3" s="1"/>
  <c r="P1567" i="1"/>
  <c r="Q1567" i="1" s="1"/>
  <c r="AV11" i="2" s="1"/>
  <c r="M55" i="3" s="1"/>
  <c r="P1571" i="1"/>
  <c r="Q1571" i="1" s="1"/>
  <c r="AV15" i="2" s="1"/>
  <c r="Q55" i="3" s="1"/>
  <c r="P1575" i="1"/>
  <c r="Q1575" i="1" s="1"/>
  <c r="AV19" i="2" s="1"/>
  <c r="U55" i="3" s="1"/>
  <c r="P1582" i="1"/>
  <c r="Q1582" i="1" s="1"/>
  <c r="AV26" i="2" s="1"/>
  <c r="AB55" i="3" s="1"/>
  <c r="P1933" i="1"/>
  <c r="Q1933" i="1" s="1"/>
  <c r="BH5" i="2" s="1"/>
  <c r="G63" i="3" s="1"/>
  <c r="P1937" i="1"/>
  <c r="Q1937" i="1" s="1"/>
  <c r="BH9" i="2" s="1"/>
  <c r="K63" i="3" s="1"/>
  <c r="P1941" i="1"/>
  <c r="Q1941" i="1" s="1"/>
  <c r="BH13" i="2" s="1"/>
  <c r="O63" i="3" s="1"/>
  <c r="P1945" i="1"/>
  <c r="Q1945" i="1" s="1"/>
  <c r="BH17" i="2" s="1"/>
  <c r="S63" i="3" s="1"/>
  <c r="P434" i="1"/>
  <c r="Q434" i="1" s="1"/>
  <c r="K25" i="2" s="1"/>
  <c r="AA18" i="3" s="1"/>
  <c r="P2322" i="1"/>
  <c r="Q2322" i="1" s="1"/>
  <c r="BT22" i="2" s="1"/>
  <c r="X75" i="3" s="1"/>
  <c r="P3348" i="1"/>
  <c r="Q3348" i="1" s="1"/>
  <c r="DA25" i="2" s="1"/>
  <c r="AA100" i="3" s="1"/>
  <c r="P3686" i="1"/>
  <c r="Q3686" i="1" s="1"/>
  <c r="DL22" i="2" s="1"/>
  <c r="X111" i="3" s="1"/>
  <c r="P3813" i="1"/>
  <c r="Q3813" i="1" s="1"/>
  <c r="DP25" i="2" s="1"/>
  <c r="AA115" i="3" s="1"/>
  <c r="P199" i="1"/>
  <c r="Q199" i="1" s="1"/>
  <c r="D7" i="2" s="1"/>
  <c r="I11" i="3" s="1"/>
  <c r="I9" i="23" s="1"/>
  <c r="P203" i="1"/>
  <c r="Q203" i="1" s="1"/>
  <c r="D11" i="2" s="1"/>
  <c r="M11" i="3" s="1"/>
  <c r="M9" i="23" s="1"/>
  <c r="P207" i="1"/>
  <c r="Q207" i="1" s="1"/>
  <c r="D15" i="2" s="1"/>
  <c r="Q11" i="3" s="1"/>
  <c r="Q9" i="23" s="1"/>
  <c r="P211" i="1"/>
  <c r="Q211" i="1" s="1"/>
  <c r="D19" i="2" s="1"/>
  <c r="U11" i="3" s="1"/>
  <c r="U9" i="23" s="1"/>
  <c r="P213" i="1"/>
  <c r="Q213" i="1" s="1"/>
  <c r="D21" i="2" s="1"/>
  <c r="W11" i="3" s="1"/>
  <c r="W9" i="23" s="1"/>
  <c r="P219" i="1"/>
  <c r="Q219" i="1" s="1"/>
  <c r="D27" i="2" s="1"/>
  <c r="AC11" i="3" s="1"/>
  <c r="AC9" i="23" s="1"/>
  <c r="P2416" i="1"/>
  <c r="Q2416" i="1" s="1"/>
  <c r="BW23" i="2" s="1"/>
  <c r="Y78" i="3" s="1"/>
  <c r="P1082" i="1"/>
  <c r="Q1082" i="1" s="1"/>
  <c r="AF22" i="2" s="1"/>
  <c r="X39" i="3" s="1"/>
  <c r="P1581" i="1"/>
  <c r="Q1581" i="1" s="1"/>
  <c r="AV25" i="2" s="1"/>
  <c r="AA55" i="3" s="1"/>
  <c r="P1584" i="1"/>
  <c r="Q1584" i="1" s="1"/>
  <c r="AV28" i="2" s="1"/>
  <c r="AD55" i="3" s="1"/>
  <c r="P1949" i="1"/>
  <c r="Q1949" i="1" s="1"/>
  <c r="BH21" i="2" s="1"/>
  <c r="W63" i="3" s="1"/>
  <c r="P1956" i="1"/>
  <c r="Q1956" i="1" s="1"/>
  <c r="BH28" i="2" s="1"/>
  <c r="P3567" i="1"/>
  <c r="Q3567" i="1" s="1"/>
  <c r="DH27" i="2" s="1"/>
  <c r="AC107" i="3" s="1"/>
  <c r="P2328" i="1"/>
  <c r="Q2328" i="1" s="1"/>
  <c r="BT28" i="2" s="1"/>
  <c r="AD75" i="3" s="1"/>
  <c r="P2397" i="1"/>
  <c r="Q2397" i="1" s="1"/>
  <c r="BW4" i="2" s="1"/>
  <c r="F78" i="3" s="1"/>
  <c r="P2409" i="1"/>
  <c r="Q2409" i="1" s="1"/>
  <c r="BW16" i="2" s="1"/>
  <c r="R78" i="3" s="1"/>
  <c r="P3569" i="1"/>
  <c r="Q3569" i="1" s="1"/>
  <c r="DH29" i="2" s="1"/>
  <c r="AE107" i="3" s="1"/>
  <c r="P438" i="1"/>
  <c r="Q438" i="1" s="1"/>
  <c r="K29" i="2" s="1"/>
  <c r="AE18" i="3" s="1"/>
  <c r="P3814" i="1"/>
  <c r="Q3814" i="1" s="1"/>
  <c r="DP26" i="2" s="1"/>
  <c r="AB115" i="3" s="1"/>
  <c r="P214" i="1"/>
  <c r="Q214" i="1" s="1"/>
  <c r="D22" i="2" s="1"/>
  <c r="X11" i="3" s="1"/>
  <c r="X9" i="23" s="1"/>
  <c r="P1088" i="1"/>
  <c r="Q1088" i="1" s="1"/>
  <c r="AF28" i="2" s="1"/>
  <c r="AD39" i="3" s="1"/>
  <c r="P3562" i="1"/>
  <c r="Q3562" i="1" s="1"/>
  <c r="DH22" i="2" s="1"/>
  <c r="X107" i="3" s="1"/>
  <c r="P1452" i="1"/>
  <c r="Q1452" i="1" s="1"/>
  <c r="AR20" i="2" s="1"/>
  <c r="V51" i="3" s="1"/>
  <c r="P3064" i="1"/>
  <c r="Q3064" i="1" s="1"/>
  <c r="CR20" i="2" s="1"/>
  <c r="V91" i="3" s="1"/>
  <c r="P3671" i="1"/>
  <c r="Q3671" i="1" s="1"/>
  <c r="DL7" i="2" s="1"/>
  <c r="I111" i="3" s="1"/>
  <c r="P3675" i="1"/>
  <c r="Q3675" i="1" s="1"/>
  <c r="DL11" i="2" s="1"/>
  <c r="M111" i="3" s="1"/>
  <c r="P3679" i="1"/>
  <c r="Q3679" i="1" s="1"/>
  <c r="DL15" i="2" s="1"/>
  <c r="Q111" i="3" s="1"/>
  <c r="P3683" i="1"/>
  <c r="Q3683" i="1" s="1"/>
  <c r="DL19" i="2" s="1"/>
  <c r="U111" i="3" s="1"/>
  <c r="P3685" i="1"/>
  <c r="Q3685" i="1" s="1"/>
  <c r="DL21" i="2" s="1"/>
  <c r="W111" i="3" s="1"/>
  <c r="P3690" i="1"/>
  <c r="Q3690" i="1" s="1"/>
  <c r="DL26" i="2" s="1"/>
  <c r="AB111" i="3" s="1"/>
  <c r="P2274" i="1"/>
  <c r="Q2274" i="1" s="1"/>
  <c r="BS5" i="2" s="1"/>
  <c r="G74" i="3" s="1"/>
  <c r="P2278" i="1"/>
  <c r="Q2278" i="1" s="1"/>
  <c r="BS9" i="2" s="1"/>
  <c r="K74" i="3" s="1"/>
  <c r="P2282" i="1"/>
  <c r="Q2282" i="1" s="1"/>
  <c r="BS13" i="2" s="1"/>
  <c r="O74" i="3" s="1"/>
  <c r="P2286" i="1"/>
  <c r="Q2286" i="1" s="1"/>
  <c r="BS17" i="2" s="1"/>
  <c r="S74" i="3" s="1"/>
  <c r="P2289" i="1"/>
  <c r="Q2289" i="1" s="1"/>
  <c r="BS20" i="2" s="1"/>
  <c r="V74" i="3" s="1"/>
  <c r="P3018" i="1"/>
  <c r="Q3018" i="1" s="1"/>
  <c r="CQ5" i="2" s="1"/>
  <c r="G90" i="3" s="1"/>
  <c r="P3022" i="1"/>
  <c r="Q3022" i="1" s="1"/>
  <c r="CQ9" i="2" s="1"/>
  <c r="K90" i="3" s="1"/>
  <c r="P3026" i="1"/>
  <c r="Q3026" i="1" s="1"/>
  <c r="CQ13" i="2" s="1"/>
  <c r="O90" i="3" s="1"/>
  <c r="P3030" i="1"/>
  <c r="Q3030" i="1" s="1"/>
  <c r="CQ17" i="2" s="1"/>
  <c r="S90" i="3" s="1"/>
  <c r="P3033" i="1"/>
  <c r="Q3033" i="1" s="1"/>
  <c r="CQ20" i="2" s="1"/>
  <c r="V90" i="3" s="1"/>
  <c r="P3036" i="1"/>
  <c r="Q3036" i="1" s="1"/>
  <c r="CQ23" i="2" s="1"/>
  <c r="Y90" i="3" s="1"/>
  <c r="P3040" i="1"/>
  <c r="Q3040" i="1" s="1"/>
  <c r="CQ27" i="2" s="1"/>
  <c r="AC90" i="3" s="1"/>
  <c r="P3454" i="1"/>
  <c r="Q3454" i="1" s="1"/>
  <c r="DE7" i="2" s="1"/>
  <c r="I104" i="3" s="1"/>
  <c r="P3458" i="1"/>
  <c r="Q3458" i="1" s="1"/>
  <c r="DE11" i="2" s="1"/>
  <c r="M104" i="3" s="1"/>
  <c r="P3462" i="1"/>
  <c r="Q3462" i="1" s="1"/>
  <c r="DE15" i="2" s="1"/>
  <c r="Q104" i="3" s="1"/>
  <c r="P3466" i="1"/>
  <c r="Q3466" i="1" s="1"/>
  <c r="DE19" i="2" s="1"/>
  <c r="U104" i="3" s="1"/>
  <c r="P3468" i="1"/>
  <c r="Q3468" i="1" s="1"/>
  <c r="DE21" i="2" s="1"/>
  <c r="W104" i="3" s="1"/>
  <c r="P3475" i="1"/>
  <c r="Q3475" i="1" s="1"/>
  <c r="DE28" i="2" s="1"/>
  <c r="AD104" i="3" s="1"/>
  <c r="P3662" i="1"/>
  <c r="Q3662" i="1" s="1"/>
  <c r="DK29" i="2" s="1"/>
  <c r="AE110" i="3" s="1"/>
  <c r="P3795" i="1"/>
  <c r="Q3795" i="1" s="1"/>
  <c r="DP7" i="2" s="1"/>
  <c r="I115" i="3" s="1"/>
  <c r="P3799" i="1"/>
  <c r="Q3799" i="1" s="1"/>
  <c r="DP11" i="2" s="1"/>
  <c r="M115" i="3" s="1"/>
  <c r="P3803" i="1"/>
  <c r="Q3803" i="1" s="1"/>
  <c r="DP15" i="2" s="1"/>
  <c r="Q115" i="3" s="1"/>
  <c r="P3807" i="1"/>
  <c r="Q3807" i="1" s="1"/>
  <c r="DP19" i="2" s="1"/>
  <c r="U115" i="3" s="1"/>
  <c r="P3809" i="1"/>
  <c r="Q3809" i="1" s="1"/>
  <c r="DP21" i="2" s="1"/>
  <c r="W115" i="3" s="1"/>
  <c r="P3816" i="1"/>
  <c r="Q3816" i="1" s="1"/>
  <c r="DP28" i="2" s="1"/>
  <c r="AD115" i="3" s="1"/>
  <c r="P2396" i="1"/>
  <c r="Q2396" i="1" s="1"/>
  <c r="BW3" i="2" s="1"/>
  <c r="P2400" i="1"/>
  <c r="Q2400" i="1" s="1"/>
  <c r="BW7" i="2" s="1"/>
  <c r="I78" i="3" s="1"/>
  <c r="P2404" i="1"/>
  <c r="Q2404" i="1" s="1"/>
  <c r="BW11" i="2" s="1"/>
  <c r="M78" i="3" s="1"/>
  <c r="P2408" i="1"/>
  <c r="Q2408" i="1" s="1"/>
  <c r="BW15" i="2" s="1"/>
  <c r="Q78" i="3" s="1"/>
  <c r="P2414" i="1"/>
  <c r="Q2414" i="1" s="1"/>
  <c r="BW21" i="2" s="1"/>
  <c r="W78" i="3" s="1"/>
  <c r="P444" i="1"/>
  <c r="Q444" i="1" s="1"/>
  <c r="L4" i="2" s="1"/>
  <c r="F19" i="3" s="1"/>
  <c r="P448" i="1"/>
  <c r="Q448" i="1" s="1"/>
  <c r="L8" i="2" s="1"/>
  <c r="J19" i="3" s="1"/>
  <c r="P452" i="1"/>
  <c r="Q452" i="1" s="1"/>
  <c r="L12" i="2" s="1"/>
  <c r="N19" i="3" s="1"/>
  <c r="P456" i="1"/>
  <c r="Q456" i="1" s="1"/>
  <c r="L16" i="2" s="1"/>
  <c r="R19" i="3" s="1"/>
  <c r="P443" i="1"/>
  <c r="Q443" i="1" s="1"/>
  <c r="L3" i="2" s="1"/>
  <c r="P467" i="1"/>
  <c r="Q467" i="1" s="1"/>
  <c r="L27" i="2" s="1"/>
  <c r="AC19" i="3" s="1"/>
  <c r="P3141" i="1"/>
  <c r="Q3141" i="1" s="1"/>
  <c r="CU4" i="2" s="1"/>
  <c r="F94" i="3" s="1"/>
  <c r="P3145" i="1"/>
  <c r="Q3145" i="1" s="1"/>
  <c r="CU8" i="2" s="1"/>
  <c r="J94" i="3" s="1"/>
  <c r="P3149" i="1"/>
  <c r="Q3149" i="1" s="1"/>
  <c r="CU12" i="2" s="1"/>
  <c r="N94" i="3" s="1"/>
  <c r="P3153" i="1"/>
  <c r="Q3153" i="1" s="1"/>
  <c r="CU16" i="2" s="1"/>
  <c r="R94" i="3" s="1"/>
  <c r="P3140" i="1"/>
  <c r="Q3140" i="1" s="1"/>
  <c r="CU3" i="2" s="1"/>
  <c r="P3164" i="1"/>
  <c r="Q3164" i="1" s="1"/>
  <c r="CU27" i="2" s="1"/>
  <c r="AC94" i="3" s="1"/>
  <c r="P3545" i="1"/>
  <c r="Q3545" i="1" s="1"/>
  <c r="DH5" i="2" s="1"/>
  <c r="G107" i="3" s="1"/>
  <c r="P3549" i="1"/>
  <c r="Q3549" i="1" s="1"/>
  <c r="DH9" i="2" s="1"/>
  <c r="K107" i="3" s="1"/>
  <c r="P3553" i="1"/>
  <c r="Q3553" i="1" s="1"/>
  <c r="DH13" i="2" s="1"/>
  <c r="O107" i="3" s="1"/>
  <c r="P3557" i="1"/>
  <c r="Q3557" i="1" s="1"/>
  <c r="DH17" i="2" s="1"/>
  <c r="S107" i="3" s="1"/>
  <c r="P3560" i="1"/>
  <c r="Q3560" i="1" s="1"/>
  <c r="DH20" i="2" s="1"/>
  <c r="V107" i="3" s="1"/>
  <c r="P414" i="1"/>
  <c r="Q414" i="1" s="1"/>
  <c r="K5" i="2" s="1"/>
  <c r="G18" i="3" s="1"/>
  <c r="P418" i="1"/>
  <c r="Q418" i="1" s="1"/>
  <c r="K9" i="2" s="1"/>
  <c r="K18" i="3" s="1"/>
  <c r="P422" i="1"/>
  <c r="Q422" i="1" s="1"/>
  <c r="K13" i="2" s="1"/>
  <c r="O18" i="3" s="1"/>
  <c r="P426" i="1"/>
  <c r="Q426" i="1" s="1"/>
  <c r="K17" i="2" s="1"/>
  <c r="S18" i="3" s="1"/>
  <c r="P429" i="1"/>
  <c r="Q429" i="1" s="1"/>
  <c r="K20" i="2" s="1"/>
  <c r="V18" i="3" s="1"/>
  <c r="P436" i="1"/>
  <c r="Q436" i="1" s="1"/>
  <c r="K27" i="2" s="1"/>
  <c r="AC18" i="3" s="1"/>
  <c r="P1035" i="1"/>
  <c r="Q1035" i="1" s="1"/>
  <c r="AE6" i="2" s="1"/>
  <c r="H38" i="3" s="1"/>
  <c r="P1039" i="1"/>
  <c r="Q1039" i="1" s="1"/>
  <c r="AE10" i="2" s="1"/>
  <c r="L38" i="3" s="1"/>
  <c r="P1043" i="1"/>
  <c r="Q1043" i="1" s="1"/>
  <c r="AE14" i="2" s="1"/>
  <c r="P38" i="3" s="1"/>
  <c r="P1047" i="1"/>
  <c r="Q1047" i="1" s="1"/>
  <c r="AE18" i="2" s="1"/>
  <c r="T38" i="3" s="1"/>
  <c r="P1051" i="1"/>
  <c r="Q1051" i="1" s="1"/>
  <c r="AE22" i="2" s="1"/>
  <c r="X38" i="3" s="1"/>
  <c r="P1054" i="1"/>
  <c r="Q1054" i="1" s="1"/>
  <c r="AE25" i="2" s="1"/>
  <c r="AA38" i="3" s="1"/>
  <c r="P1058" i="1"/>
  <c r="Q1058" i="1" s="1"/>
  <c r="AE29" i="2" s="1"/>
  <c r="AE38" i="3" s="1"/>
  <c r="P1436" i="1"/>
  <c r="Q1436" i="1" s="1"/>
  <c r="AR4" i="2" s="1"/>
  <c r="F51" i="3" s="1"/>
  <c r="P1440" i="1"/>
  <c r="Q1440" i="1" s="1"/>
  <c r="AR8" i="2" s="1"/>
  <c r="J51" i="3" s="1"/>
  <c r="P1444" i="1"/>
  <c r="Q1444" i="1" s="1"/>
  <c r="AR12" i="2" s="1"/>
  <c r="N51" i="3" s="1"/>
  <c r="P1448" i="1"/>
  <c r="Q1448" i="1" s="1"/>
  <c r="AR16" i="2" s="1"/>
  <c r="R51" i="3" s="1"/>
  <c r="P1435" i="1"/>
  <c r="Q1435" i="1" s="1"/>
  <c r="AR3" i="2" s="1"/>
  <c r="P1455" i="1"/>
  <c r="Q1455" i="1" s="1"/>
  <c r="AR23" i="2" s="1"/>
  <c r="Y51" i="3" s="1"/>
  <c r="P1458" i="1"/>
  <c r="Q1458" i="1" s="1"/>
  <c r="AR26" i="2" s="1"/>
  <c r="AB51" i="3" s="1"/>
  <c r="P2306" i="1"/>
  <c r="Q2306" i="1" s="1"/>
  <c r="BT6" i="2" s="1"/>
  <c r="H75" i="3" s="1"/>
  <c r="P2310" i="1"/>
  <c r="Q2310" i="1" s="1"/>
  <c r="BT10" i="2" s="1"/>
  <c r="L75" i="3" s="1"/>
  <c r="P2314" i="1"/>
  <c r="Q2314" i="1" s="1"/>
  <c r="BT14" i="2" s="1"/>
  <c r="P75" i="3" s="1"/>
  <c r="P2318" i="1"/>
  <c r="Q2318" i="1" s="1"/>
  <c r="BT18" i="2" s="1"/>
  <c r="T75" i="3" s="1"/>
  <c r="P2329" i="1"/>
  <c r="Q2329" i="1" s="1"/>
  <c r="BT29" i="2" s="1"/>
  <c r="AE75" i="3" s="1"/>
  <c r="P3048" i="1"/>
  <c r="Q3048" i="1" s="1"/>
  <c r="CR4" i="2" s="1"/>
  <c r="F91" i="3" s="1"/>
  <c r="P3052" i="1"/>
  <c r="Q3052" i="1" s="1"/>
  <c r="CR8" i="2" s="1"/>
  <c r="J91" i="3" s="1"/>
  <c r="P3056" i="1"/>
  <c r="Q3056" i="1" s="1"/>
  <c r="CR12" i="2" s="1"/>
  <c r="N91" i="3" s="1"/>
  <c r="P3060" i="1"/>
  <c r="Q3060" i="1" s="1"/>
  <c r="CR16" i="2" s="1"/>
  <c r="R91" i="3" s="1"/>
  <c r="P3047" i="1"/>
  <c r="Q3047" i="1" s="1"/>
  <c r="CR3" i="2" s="1"/>
  <c r="P3071" i="1"/>
  <c r="Q3071" i="1" s="1"/>
  <c r="CR27" i="2" s="1"/>
  <c r="AC91" i="3" s="1"/>
  <c r="P3350" i="1"/>
  <c r="Q3350" i="1" s="1"/>
  <c r="DA27" i="2" s="1"/>
  <c r="AC100" i="3" s="1"/>
  <c r="P3135" i="1"/>
  <c r="P3039" i="1"/>
  <c r="Q3039" i="1" s="1"/>
  <c r="CQ26" i="2" s="1"/>
  <c r="AB90" i="3" s="1"/>
  <c r="P3457" i="1"/>
  <c r="Q3457" i="1" s="1"/>
  <c r="DE10" i="2" s="1"/>
  <c r="L104" i="3" s="1"/>
  <c r="P3465" i="1"/>
  <c r="Q3465" i="1" s="1"/>
  <c r="DE18" i="2" s="1"/>
  <c r="T104" i="3" s="1"/>
  <c r="P3470" i="1"/>
  <c r="Q3470" i="1" s="1"/>
  <c r="DE23" i="2" s="1"/>
  <c r="Y104" i="3" s="1"/>
  <c r="P466" i="1"/>
  <c r="Q466" i="1" s="1"/>
  <c r="L26" i="2" s="1"/>
  <c r="AB19" i="3" s="1"/>
  <c r="P3163" i="1"/>
  <c r="Q3163" i="1" s="1"/>
  <c r="CU26" i="2" s="1"/>
  <c r="AB94" i="3" s="1"/>
  <c r="P413" i="1"/>
  <c r="Q413" i="1" s="1"/>
  <c r="K4" i="2" s="1"/>
  <c r="F18" i="3" s="1"/>
  <c r="P417" i="1"/>
  <c r="Q417" i="1" s="1"/>
  <c r="K8" i="2" s="1"/>
  <c r="J18" i="3" s="1"/>
  <c r="P421" i="1"/>
  <c r="Q421" i="1" s="1"/>
  <c r="K12" i="2" s="1"/>
  <c r="N18" i="3" s="1"/>
  <c r="P425" i="1"/>
  <c r="Q425" i="1" s="1"/>
  <c r="K16" i="2" s="1"/>
  <c r="R18" i="3" s="1"/>
  <c r="P412" i="1"/>
  <c r="Q412" i="1" s="1"/>
  <c r="K3" i="2" s="1"/>
  <c r="P432" i="1"/>
  <c r="Q432" i="1" s="1"/>
  <c r="K23" i="2" s="1"/>
  <c r="Y18" i="3" s="1"/>
  <c r="P435" i="1"/>
  <c r="Q435" i="1" s="1"/>
  <c r="K26" i="2" s="1"/>
  <c r="AB18" i="3" s="1"/>
  <c r="P1034" i="1"/>
  <c r="Q1034" i="1" s="1"/>
  <c r="AE5" i="2" s="1"/>
  <c r="G38" i="3" s="1"/>
  <c r="P1038" i="1"/>
  <c r="Q1038" i="1" s="1"/>
  <c r="AE9" i="2" s="1"/>
  <c r="K38" i="3" s="1"/>
  <c r="P1042" i="1"/>
  <c r="Q1042" i="1" s="1"/>
  <c r="AE13" i="2" s="1"/>
  <c r="O38" i="3" s="1"/>
  <c r="P1046" i="1"/>
  <c r="Q1046" i="1" s="1"/>
  <c r="AE17" i="2" s="1"/>
  <c r="S38" i="3" s="1"/>
  <c r="P1049" i="1"/>
  <c r="Q1049" i="1" s="1"/>
  <c r="AE20" i="2" s="1"/>
  <c r="V38" i="3" s="1"/>
  <c r="P1053" i="1"/>
  <c r="Q1053" i="1" s="1"/>
  <c r="AE24" i="2" s="1"/>
  <c r="Z38" i="3" s="1"/>
  <c r="P1439" i="1"/>
  <c r="Q1439" i="1" s="1"/>
  <c r="AR7" i="2" s="1"/>
  <c r="I51" i="3" s="1"/>
  <c r="P1443" i="1"/>
  <c r="Q1443" i="1" s="1"/>
  <c r="AR11" i="2" s="1"/>
  <c r="M51" i="3" s="1"/>
  <c r="P1447" i="1"/>
  <c r="Q1447" i="1" s="1"/>
  <c r="AR15" i="2" s="1"/>
  <c r="Q51" i="3" s="1"/>
  <c r="P1451" i="1"/>
  <c r="Q1451" i="1" s="1"/>
  <c r="AR19" i="2" s="1"/>
  <c r="U51" i="3" s="1"/>
  <c r="P3070" i="1"/>
  <c r="Q3070" i="1" s="1"/>
  <c r="CR26" i="2" s="1"/>
  <c r="AB91" i="3" s="1"/>
  <c r="P3344" i="1"/>
  <c r="Q3344" i="1" s="1"/>
  <c r="DA21" i="2" s="1"/>
  <c r="W100" i="3" s="1"/>
  <c r="P158" i="1"/>
  <c r="Q158" i="1" s="1"/>
  <c r="B28" i="2" s="1"/>
  <c r="AD9" i="3" s="1"/>
  <c r="AD7" i="23" s="1"/>
  <c r="P3352" i="1"/>
  <c r="Q3352" i="1" s="1"/>
  <c r="DA29" i="2" s="1"/>
  <c r="AE100" i="3" s="1"/>
  <c r="P2293" i="1"/>
  <c r="Q2293" i="1" s="1"/>
  <c r="BS24" i="2" s="1"/>
  <c r="Z74" i="3" s="1"/>
  <c r="P2296" i="1"/>
  <c r="Q2296" i="1" s="1"/>
  <c r="BS27" i="2" s="1"/>
  <c r="AC74" i="3" s="1"/>
  <c r="P3453" i="1"/>
  <c r="Q3453" i="1" s="1"/>
  <c r="DE6" i="2" s="1"/>
  <c r="H104" i="3" s="1"/>
  <c r="P3461" i="1"/>
  <c r="Q3461" i="1" s="1"/>
  <c r="DE14" i="2" s="1"/>
  <c r="P104" i="3" s="1"/>
  <c r="P3469" i="1"/>
  <c r="Q3469" i="1" s="1"/>
  <c r="DE22" i="2" s="1"/>
  <c r="X104" i="3" s="1"/>
  <c r="P3794" i="1"/>
  <c r="Q3794" i="1" s="1"/>
  <c r="DP6" i="2" s="1"/>
  <c r="H115" i="3" s="1"/>
  <c r="P3798" i="1"/>
  <c r="Q3798" i="1" s="1"/>
  <c r="DP10" i="2" s="1"/>
  <c r="L115" i="3" s="1"/>
  <c r="P3802" i="1"/>
  <c r="Q3802" i="1" s="1"/>
  <c r="DP14" i="2" s="1"/>
  <c r="P115" i="3" s="1"/>
  <c r="P3806" i="1"/>
  <c r="Q3806" i="1" s="1"/>
  <c r="DP18" i="2" s="1"/>
  <c r="T115" i="3" s="1"/>
  <c r="P3810" i="1"/>
  <c r="Q3810" i="1" s="1"/>
  <c r="DP22" i="2" s="1"/>
  <c r="X115" i="3" s="1"/>
  <c r="P3811" i="1"/>
  <c r="Q3811" i="1" s="1"/>
  <c r="DP23" i="2" s="1"/>
  <c r="Y115" i="3" s="1"/>
  <c r="P215" i="1"/>
  <c r="Q215" i="1" s="1"/>
  <c r="D23" i="2" s="1"/>
  <c r="Y11" i="3" s="1"/>
  <c r="Y9" i="23" s="1"/>
  <c r="P217" i="1"/>
  <c r="Q217" i="1" s="1"/>
  <c r="D25" i="2" s="1"/>
  <c r="AA11" i="3" s="1"/>
  <c r="AA9" i="23" s="1"/>
  <c r="P2412" i="1"/>
  <c r="Q2412" i="1" s="1"/>
  <c r="BW19" i="2" s="1"/>
  <c r="U78" i="3" s="1"/>
  <c r="P2415" i="1"/>
  <c r="Q2415" i="1" s="1"/>
  <c r="BW22" i="2" s="1"/>
  <c r="X78" i="3" s="1"/>
  <c r="P2417" i="1"/>
  <c r="Q2417" i="1" s="1"/>
  <c r="BW24" i="2" s="1"/>
  <c r="Z78" i="3" s="1"/>
  <c r="P1086" i="1"/>
  <c r="Q1086" i="1" s="1"/>
  <c r="AF26" i="2" s="1"/>
  <c r="AB39" i="3" s="1"/>
  <c r="P1953" i="1"/>
  <c r="Q1953" i="1" s="1"/>
  <c r="BH25" i="2" s="1"/>
  <c r="AA63" i="3" s="1"/>
  <c r="P3158" i="1"/>
  <c r="Q3158" i="1" s="1"/>
  <c r="CU21" i="2" s="1"/>
  <c r="W94" i="3" s="1"/>
  <c r="P3565" i="1"/>
  <c r="Q3565" i="1" s="1"/>
  <c r="DH25" i="2" s="1"/>
  <c r="AA107" i="3" s="1"/>
  <c r="P1056" i="1"/>
  <c r="Q1056" i="1" s="1"/>
  <c r="AE27" i="2" s="1"/>
  <c r="AC38" i="3" s="1"/>
  <c r="P1453" i="1"/>
  <c r="Q1453" i="1" s="1"/>
  <c r="AR21" i="2" s="1"/>
  <c r="W51" i="3" s="1"/>
  <c r="P1460" i="1"/>
  <c r="Q1460" i="1" s="1"/>
  <c r="AR28" i="2" s="1"/>
  <c r="AD51" i="3" s="1"/>
  <c r="P2320" i="1"/>
  <c r="Q2320" i="1" s="1"/>
  <c r="BT20" i="2" s="1"/>
  <c r="V75" i="3" s="1"/>
  <c r="P3065" i="1"/>
  <c r="Q3065" i="1" s="1"/>
  <c r="CR21" i="2" s="1"/>
  <c r="W91" i="3" s="1"/>
  <c r="P3332" i="1"/>
  <c r="Q3332" i="1" s="1"/>
  <c r="DA9" i="2" s="1"/>
  <c r="K100" i="3" s="1"/>
  <c r="P3340" i="1"/>
  <c r="Q3340" i="1" s="1"/>
  <c r="DA17" i="2" s="1"/>
  <c r="S100" i="3" s="1"/>
  <c r="P3688" i="1"/>
  <c r="Q3688" i="1" s="1"/>
  <c r="DL24" i="2" s="1"/>
  <c r="Z111" i="3" s="1"/>
  <c r="P3691" i="1"/>
  <c r="Q3691" i="1" s="1"/>
  <c r="DL27" i="2" s="1"/>
  <c r="AC111" i="3" s="1"/>
  <c r="P540" i="1"/>
  <c r="Q540" i="1" s="1"/>
  <c r="O7" i="2" s="1"/>
  <c r="I22" i="3" s="1"/>
  <c r="I20" i="23" s="1"/>
  <c r="P544" i="1"/>
  <c r="Q544" i="1" s="1"/>
  <c r="O11" i="2" s="1"/>
  <c r="M22" i="3" s="1"/>
  <c r="M20" i="23" s="1"/>
  <c r="P548" i="1"/>
  <c r="Q548" i="1" s="1"/>
  <c r="O15" i="2" s="1"/>
  <c r="Q22" i="3" s="1"/>
  <c r="Q20" i="23" s="1"/>
  <c r="P552" i="1"/>
  <c r="Q552" i="1" s="1"/>
  <c r="O19" i="2" s="1"/>
  <c r="U22" i="3" s="1"/>
  <c r="U20" i="23" s="1"/>
  <c r="P554" i="1"/>
  <c r="Q554" i="1" s="1"/>
  <c r="O21" i="2" s="1"/>
  <c r="W22" i="3" s="1"/>
  <c r="W20" i="23" s="1"/>
  <c r="P561" i="1"/>
  <c r="Q561" i="1" s="1"/>
  <c r="O28" i="2" s="1"/>
  <c r="AD22" i="3" s="1"/>
  <c r="AD20" i="23" s="1"/>
  <c r="P817" i="1"/>
  <c r="Q817" i="1" s="1"/>
  <c r="X5" i="2" s="1"/>
  <c r="G31" i="3" s="1"/>
  <c r="P821" i="1"/>
  <c r="Q821" i="1" s="1"/>
  <c r="X9" i="2" s="1"/>
  <c r="K31" i="3" s="1"/>
  <c r="P825" i="1"/>
  <c r="Q825" i="1" s="1"/>
  <c r="X13" i="2" s="1"/>
  <c r="O31" i="3" s="1"/>
  <c r="P829" i="1"/>
  <c r="Q829" i="1" s="1"/>
  <c r="X17" i="2" s="1"/>
  <c r="S31" i="3" s="1"/>
  <c r="P832" i="1"/>
  <c r="Q832" i="1" s="1"/>
  <c r="X20" i="2" s="1"/>
  <c r="V31" i="3" s="1"/>
  <c r="P836" i="1"/>
  <c r="Q836" i="1" s="1"/>
  <c r="X24" i="2" s="1"/>
  <c r="Z31" i="3" s="1"/>
  <c r="P1157" i="1"/>
  <c r="Q1157" i="1" s="1"/>
  <c r="AI4" i="2" s="1"/>
  <c r="F42" i="3" s="1"/>
  <c r="P1161" i="1"/>
  <c r="Q1161" i="1" s="1"/>
  <c r="AI8" i="2" s="1"/>
  <c r="J42" i="3" s="1"/>
  <c r="P1165" i="1"/>
  <c r="Q1165" i="1" s="1"/>
  <c r="AI12" i="2" s="1"/>
  <c r="N42" i="3" s="1"/>
  <c r="P1169" i="1"/>
  <c r="Q1169" i="1" s="1"/>
  <c r="AI16" i="2" s="1"/>
  <c r="R42" i="3" s="1"/>
  <c r="P1156" i="1"/>
  <c r="Q1156" i="1" s="1"/>
  <c r="AI3" i="2" s="1"/>
  <c r="P1176" i="1"/>
  <c r="Q1176" i="1" s="1"/>
  <c r="AI23" i="2" s="1"/>
  <c r="Y42" i="3" s="1"/>
  <c r="P1716" i="1"/>
  <c r="Q1716" i="1" s="1"/>
  <c r="BA5" i="2" s="1"/>
  <c r="G60" i="3" s="1"/>
  <c r="P1720" i="1"/>
  <c r="Q1720" i="1" s="1"/>
  <c r="BA9" i="2" s="1"/>
  <c r="K60" i="3" s="1"/>
  <c r="P1724" i="1"/>
  <c r="Q1724" i="1" s="1"/>
  <c r="BA13" i="2" s="1"/>
  <c r="O60" i="3" s="1"/>
  <c r="P1728" i="1"/>
  <c r="Q1728" i="1" s="1"/>
  <c r="BA17" i="2" s="1"/>
  <c r="S60" i="3" s="1"/>
  <c r="P1731" i="1"/>
  <c r="Q1731" i="1" s="1"/>
  <c r="BA20" i="2" s="1"/>
  <c r="V60" i="3" s="1"/>
  <c r="P1736" i="1"/>
  <c r="Q1736" i="1" s="1"/>
  <c r="BA25" i="2" s="1"/>
  <c r="AA60" i="3" s="1"/>
  <c r="P2276" i="1"/>
  <c r="Q2276" i="1" s="1"/>
  <c r="BS7" i="2" s="1"/>
  <c r="I74" i="3" s="1"/>
  <c r="P2280" i="1"/>
  <c r="Q2280" i="1" s="1"/>
  <c r="BS11" i="2" s="1"/>
  <c r="M74" i="3" s="1"/>
  <c r="P2284" i="1"/>
  <c r="Q2284" i="1" s="1"/>
  <c r="BS15" i="2" s="1"/>
  <c r="Q74" i="3" s="1"/>
  <c r="P2288" i="1"/>
  <c r="Q2288" i="1" s="1"/>
  <c r="BS19" i="2" s="1"/>
  <c r="U74" i="3" s="1"/>
  <c r="P2290" i="1"/>
  <c r="Q2290" i="1" s="1"/>
  <c r="BS21" i="2" s="1"/>
  <c r="W74" i="3" s="1"/>
  <c r="P2295" i="1"/>
  <c r="Q2295" i="1" s="1"/>
  <c r="BS26" i="2" s="1"/>
  <c r="AB74" i="3" s="1"/>
  <c r="P3020" i="1"/>
  <c r="Q3020" i="1" s="1"/>
  <c r="CQ7" i="2" s="1"/>
  <c r="I90" i="3" s="1"/>
  <c r="P3024" i="1"/>
  <c r="Q3024" i="1" s="1"/>
  <c r="CQ11" i="2" s="1"/>
  <c r="M90" i="3" s="1"/>
  <c r="P3028" i="1"/>
  <c r="Q3028" i="1" s="1"/>
  <c r="CQ15" i="2" s="1"/>
  <c r="Q90" i="3" s="1"/>
  <c r="P3032" i="1"/>
  <c r="Q3032" i="1" s="1"/>
  <c r="CQ19" i="2" s="1"/>
  <c r="U90" i="3" s="1"/>
  <c r="P3034" i="1"/>
  <c r="Q3034" i="1" s="1"/>
  <c r="CQ21" i="2" s="1"/>
  <c r="W90" i="3" s="1"/>
  <c r="P3041" i="1"/>
  <c r="Q3041" i="1" s="1"/>
  <c r="CQ28" i="2" s="1"/>
  <c r="AD90" i="3" s="1"/>
  <c r="P3452" i="1"/>
  <c r="Q3452" i="1" s="1"/>
  <c r="DE5" i="2" s="1"/>
  <c r="G104" i="3" s="1"/>
  <c r="P3456" i="1"/>
  <c r="Q3456" i="1" s="1"/>
  <c r="DE9" i="2" s="1"/>
  <c r="K104" i="3" s="1"/>
  <c r="P3460" i="1"/>
  <c r="Q3460" i="1" s="1"/>
  <c r="DE13" i="2" s="1"/>
  <c r="O104" i="3" s="1"/>
  <c r="P3464" i="1"/>
  <c r="Q3464" i="1" s="1"/>
  <c r="DE17" i="2" s="1"/>
  <c r="S104" i="3" s="1"/>
  <c r="P3467" i="1"/>
  <c r="Q3467" i="1" s="1"/>
  <c r="DE20" i="2" s="1"/>
  <c r="V104" i="3" s="1"/>
  <c r="P3471" i="1"/>
  <c r="Q3471" i="1" s="1"/>
  <c r="DE24" i="2" s="1"/>
  <c r="Z104" i="3" s="1"/>
  <c r="P3474" i="1"/>
  <c r="Q3474" i="1" s="1"/>
  <c r="DE27" i="2" s="1"/>
  <c r="AC104" i="3" s="1"/>
  <c r="P3793" i="1"/>
  <c r="Q3793" i="1" s="1"/>
  <c r="DP5" i="2" s="1"/>
  <c r="G115" i="3" s="1"/>
  <c r="P3797" i="1"/>
  <c r="Q3797" i="1" s="1"/>
  <c r="DP9" i="2" s="1"/>
  <c r="K115" i="3" s="1"/>
  <c r="P3801" i="1"/>
  <c r="Q3801" i="1" s="1"/>
  <c r="DP13" i="2" s="1"/>
  <c r="O115" i="3" s="1"/>
  <c r="P3805" i="1"/>
  <c r="Q3805" i="1" s="1"/>
  <c r="DP17" i="2" s="1"/>
  <c r="S115" i="3" s="1"/>
  <c r="P3808" i="1"/>
  <c r="Q3808" i="1" s="1"/>
  <c r="DP20" i="2" s="1"/>
  <c r="V115" i="3" s="1"/>
  <c r="P3815" i="1"/>
  <c r="Q3815" i="1" s="1"/>
  <c r="DP27" i="2" s="1"/>
  <c r="AC115" i="3" s="1"/>
  <c r="P2411" i="1"/>
  <c r="Q2411" i="1" s="1"/>
  <c r="BW18" i="2" s="1"/>
  <c r="T78" i="3" s="1"/>
  <c r="P2398" i="1"/>
  <c r="Q2398" i="1" s="1"/>
  <c r="BW5" i="2" s="1"/>
  <c r="G78" i="3" s="1"/>
  <c r="P2402" i="1"/>
  <c r="Q2402" i="1" s="1"/>
  <c r="BW9" i="2" s="1"/>
  <c r="K78" i="3" s="1"/>
  <c r="P2406" i="1"/>
  <c r="Q2406" i="1" s="1"/>
  <c r="BW13" i="2" s="1"/>
  <c r="O78" i="3" s="1"/>
  <c r="P2413" i="1"/>
  <c r="Q2413" i="1" s="1"/>
  <c r="BW20" i="2" s="1"/>
  <c r="V78" i="3" s="1"/>
  <c r="P2421" i="1"/>
  <c r="Q2421" i="1" s="1"/>
  <c r="BW28" i="2" s="1"/>
  <c r="AD78" i="3" s="1"/>
  <c r="P446" i="1"/>
  <c r="Q446" i="1" s="1"/>
  <c r="L6" i="2" s="1"/>
  <c r="H19" i="3" s="1"/>
  <c r="P450" i="1"/>
  <c r="Q450" i="1" s="1"/>
  <c r="L10" i="2" s="1"/>
  <c r="L19" i="3" s="1"/>
  <c r="P454" i="1"/>
  <c r="Q454" i="1" s="1"/>
  <c r="L14" i="2" s="1"/>
  <c r="P19" i="3" s="1"/>
  <c r="P458" i="1"/>
  <c r="Q458" i="1" s="1"/>
  <c r="L18" i="2" s="1"/>
  <c r="T19" i="3" s="1"/>
  <c r="P462" i="1"/>
  <c r="Q462" i="1" s="1"/>
  <c r="L22" i="2" s="1"/>
  <c r="X19" i="3" s="1"/>
  <c r="P465" i="1"/>
  <c r="Q465" i="1" s="1"/>
  <c r="L25" i="2" s="1"/>
  <c r="AA19" i="3" s="1"/>
  <c r="P469" i="1"/>
  <c r="Q469" i="1" s="1"/>
  <c r="L29" i="2" s="1"/>
  <c r="AE19" i="3" s="1"/>
  <c r="P1066" i="1"/>
  <c r="Q1066" i="1" s="1"/>
  <c r="AF6" i="2" s="1"/>
  <c r="H39" i="3" s="1"/>
  <c r="P1070" i="1"/>
  <c r="Q1070" i="1" s="1"/>
  <c r="AF10" i="2" s="1"/>
  <c r="L39" i="3" s="1"/>
  <c r="P1074" i="1"/>
  <c r="Q1074" i="1" s="1"/>
  <c r="AF14" i="2" s="1"/>
  <c r="P39" i="3" s="1"/>
  <c r="P1078" i="1"/>
  <c r="Q1078" i="1" s="1"/>
  <c r="AF18" i="2" s="1"/>
  <c r="T39" i="3" s="1"/>
  <c r="P1084" i="1"/>
  <c r="Q1084" i="1" s="1"/>
  <c r="AF24" i="2" s="1"/>
  <c r="Z39" i="3" s="1"/>
  <c r="P1089" i="1"/>
  <c r="Q1089" i="1" s="1"/>
  <c r="AF29" i="2" s="1"/>
  <c r="AE39" i="3" s="1"/>
  <c r="P1561" i="1"/>
  <c r="Q1561" i="1" s="1"/>
  <c r="AV5" i="2" s="1"/>
  <c r="G55" i="3" s="1"/>
  <c r="P1565" i="1"/>
  <c r="Q1565" i="1" s="1"/>
  <c r="AV9" i="2" s="1"/>
  <c r="K55" i="3" s="1"/>
  <c r="P1569" i="1"/>
  <c r="Q1569" i="1" s="1"/>
  <c r="AV13" i="2" s="1"/>
  <c r="O55" i="3" s="1"/>
  <c r="P1573" i="1"/>
  <c r="Q1573" i="1" s="1"/>
  <c r="AV17" i="2" s="1"/>
  <c r="S55" i="3" s="1"/>
  <c r="P1576" i="1"/>
  <c r="Q1576" i="1" s="1"/>
  <c r="AV20" i="2" s="1"/>
  <c r="V55" i="3" s="1"/>
  <c r="P1935" i="1"/>
  <c r="Q1935" i="1" s="1"/>
  <c r="BH7" i="2" s="1"/>
  <c r="I63" i="3" s="1"/>
  <c r="P1939" i="1"/>
  <c r="Q1939" i="1" s="1"/>
  <c r="BH11" i="2" s="1"/>
  <c r="M63" i="3" s="1"/>
  <c r="P1943" i="1"/>
  <c r="Q1943" i="1" s="1"/>
  <c r="BH15" i="2" s="1"/>
  <c r="Q63" i="3" s="1"/>
  <c r="P1947" i="1"/>
  <c r="Q1947" i="1" s="1"/>
  <c r="BH19" i="2" s="1"/>
  <c r="U63" i="3" s="1"/>
  <c r="P3143" i="1"/>
  <c r="Q3143" i="1" s="1"/>
  <c r="CU6" i="2" s="1"/>
  <c r="H94" i="3" s="1"/>
  <c r="P3147" i="1"/>
  <c r="Q3147" i="1" s="1"/>
  <c r="CU10" i="2" s="1"/>
  <c r="L94" i="3" s="1"/>
  <c r="P3151" i="1"/>
  <c r="Q3151" i="1" s="1"/>
  <c r="CU14" i="2" s="1"/>
  <c r="P94" i="3" s="1"/>
  <c r="P3155" i="1"/>
  <c r="Q3155" i="1" s="1"/>
  <c r="CU18" i="2" s="1"/>
  <c r="T94" i="3" s="1"/>
  <c r="P3159" i="1"/>
  <c r="Q3159" i="1" s="1"/>
  <c r="CU22" i="2" s="1"/>
  <c r="X94" i="3" s="1"/>
  <c r="P3160" i="1"/>
  <c r="Q3160" i="1" s="1"/>
  <c r="CU23" i="2" s="1"/>
  <c r="Y94" i="3" s="1"/>
  <c r="P3166" i="1"/>
  <c r="Q3166" i="1" s="1"/>
  <c r="CU29" i="2" s="1"/>
  <c r="AE94" i="3" s="1"/>
  <c r="P3547" i="1"/>
  <c r="Q3547" i="1" s="1"/>
  <c r="DH7" i="2" s="1"/>
  <c r="I107" i="3" s="1"/>
  <c r="P3551" i="1"/>
  <c r="Q3551" i="1" s="1"/>
  <c r="DH11" i="2" s="1"/>
  <c r="M107" i="3" s="1"/>
  <c r="P3555" i="1"/>
  <c r="Q3555" i="1" s="1"/>
  <c r="DH15" i="2" s="1"/>
  <c r="Q107" i="3" s="1"/>
  <c r="P3559" i="1"/>
  <c r="Q3559" i="1" s="1"/>
  <c r="DH19" i="2" s="1"/>
  <c r="U107" i="3" s="1"/>
  <c r="P3561" i="1"/>
  <c r="Q3561" i="1" s="1"/>
  <c r="DH21" i="2" s="1"/>
  <c r="W107" i="3" s="1"/>
  <c r="P416" i="1"/>
  <c r="Q416" i="1" s="1"/>
  <c r="K7" i="2" s="1"/>
  <c r="I18" i="3" s="1"/>
  <c r="P420" i="1"/>
  <c r="Q420" i="1" s="1"/>
  <c r="K11" i="2" s="1"/>
  <c r="M18" i="3" s="1"/>
  <c r="P424" i="1"/>
  <c r="Q424" i="1" s="1"/>
  <c r="K15" i="2" s="1"/>
  <c r="Q18" i="3" s="1"/>
  <c r="P428" i="1"/>
  <c r="Q428" i="1" s="1"/>
  <c r="K19" i="2" s="1"/>
  <c r="U18" i="3" s="1"/>
  <c r="P430" i="1"/>
  <c r="Q430" i="1" s="1"/>
  <c r="K21" i="2" s="1"/>
  <c r="W18" i="3" s="1"/>
  <c r="P437" i="1"/>
  <c r="Q437" i="1" s="1"/>
  <c r="K28" i="2" s="1"/>
  <c r="AD18" i="3" s="1"/>
  <c r="P1033" i="1"/>
  <c r="Q1033" i="1" s="1"/>
  <c r="AE4" i="2" s="1"/>
  <c r="F38" i="3" s="1"/>
  <c r="P1037" i="1"/>
  <c r="Q1037" i="1" s="1"/>
  <c r="AE8" i="2" s="1"/>
  <c r="J38" i="3" s="1"/>
  <c r="P1041" i="1"/>
  <c r="Q1041" i="1" s="1"/>
  <c r="AE12" i="2" s="1"/>
  <c r="N38" i="3" s="1"/>
  <c r="P1045" i="1"/>
  <c r="Q1045" i="1" s="1"/>
  <c r="AE16" i="2" s="1"/>
  <c r="R38" i="3" s="1"/>
  <c r="P1032" i="1"/>
  <c r="Q1032" i="1" s="1"/>
  <c r="AE3" i="2" s="1"/>
  <c r="P1052" i="1"/>
  <c r="Q1052" i="1" s="1"/>
  <c r="AE23" i="2" s="1"/>
  <c r="Y38" i="3" s="1"/>
  <c r="P1055" i="1"/>
  <c r="Q1055" i="1" s="1"/>
  <c r="AE26" i="2" s="1"/>
  <c r="AB38" i="3" s="1"/>
  <c r="P1438" i="1"/>
  <c r="Q1438" i="1" s="1"/>
  <c r="AR6" i="2" s="1"/>
  <c r="H51" i="3" s="1"/>
  <c r="P1442" i="1"/>
  <c r="Q1442" i="1" s="1"/>
  <c r="AR10" i="2" s="1"/>
  <c r="L51" i="3" s="1"/>
  <c r="P1446" i="1"/>
  <c r="Q1446" i="1" s="1"/>
  <c r="AR14" i="2" s="1"/>
  <c r="P51" i="3" s="1"/>
  <c r="P1450" i="1"/>
  <c r="Q1450" i="1" s="1"/>
  <c r="AR18" i="2" s="1"/>
  <c r="T51" i="3" s="1"/>
  <c r="P1454" i="1"/>
  <c r="Q1454" i="1" s="1"/>
  <c r="AR22" i="2" s="1"/>
  <c r="X51" i="3" s="1"/>
  <c r="P1456" i="1"/>
  <c r="Q1456" i="1" s="1"/>
  <c r="AR24" i="2" s="1"/>
  <c r="Z51" i="3" s="1"/>
  <c r="P1461" i="1"/>
  <c r="Q1461" i="1" s="1"/>
  <c r="AR29" i="2" s="1"/>
  <c r="AE51" i="3" s="1"/>
  <c r="P2304" i="1"/>
  <c r="Q2304" i="1" s="1"/>
  <c r="BT4" i="2" s="1"/>
  <c r="F75" i="3" s="1"/>
  <c r="P2308" i="1"/>
  <c r="Q2308" i="1" s="1"/>
  <c r="BT8" i="2" s="1"/>
  <c r="J75" i="3" s="1"/>
  <c r="P2312" i="1"/>
  <c r="Q2312" i="1" s="1"/>
  <c r="BT12" i="2" s="1"/>
  <c r="N75" i="3" s="1"/>
  <c r="P2316" i="1"/>
  <c r="Q2316" i="1" s="1"/>
  <c r="BT16" i="2" s="1"/>
  <c r="R75" i="3" s="1"/>
  <c r="P2303" i="1"/>
  <c r="Q2303" i="1" s="1"/>
  <c r="BT3" i="2" s="1"/>
  <c r="P2325" i="1"/>
  <c r="Q2325" i="1" s="1"/>
  <c r="BT25" i="2" s="1"/>
  <c r="AA75" i="3" s="1"/>
  <c r="P3050" i="1"/>
  <c r="Q3050" i="1" s="1"/>
  <c r="CR6" i="2" s="1"/>
  <c r="H91" i="3" s="1"/>
  <c r="P3054" i="1"/>
  <c r="Q3054" i="1" s="1"/>
  <c r="CR10" i="2" s="1"/>
  <c r="L91" i="3" s="1"/>
  <c r="P3058" i="1"/>
  <c r="Q3058" i="1" s="1"/>
  <c r="CR14" i="2" s="1"/>
  <c r="P91" i="3" s="1"/>
  <c r="P3062" i="1"/>
  <c r="Q3062" i="1" s="1"/>
  <c r="CR18" i="2" s="1"/>
  <c r="T91" i="3" s="1"/>
  <c r="P3066" i="1"/>
  <c r="Q3066" i="1" s="1"/>
  <c r="CR22" i="2" s="1"/>
  <c r="X91" i="3" s="1"/>
  <c r="P3067" i="1"/>
  <c r="Q3067" i="1" s="1"/>
  <c r="CR23" i="2" s="1"/>
  <c r="Y91" i="3" s="1"/>
  <c r="P3073" i="1"/>
  <c r="Q3073" i="1" s="1"/>
  <c r="CR29" i="2" s="1"/>
  <c r="AE91" i="3" s="1"/>
  <c r="P3331" i="1"/>
  <c r="Q3331" i="1" s="1"/>
  <c r="DA8" i="2" s="1"/>
  <c r="J100" i="3" s="1"/>
  <c r="P3339" i="1"/>
  <c r="Q3339" i="1" s="1"/>
  <c r="DA16" i="2" s="1"/>
  <c r="R100" i="3" s="1"/>
  <c r="P3330" i="1"/>
  <c r="Q3330" i="1" s="1"/>
  <c r="DA7" i="2" s="1"/>
  <c r="I100" i="3" s="1"/>
  <c r="P3338" i="1"/>
  <c r="Q3338" i="1" s="1"/>
  <c r="DA15" i="2" s="1"/>
  <c r="Q100" i="3" s="1"/>
  <c r="P3345" i="1"/>
  <c r="Q3345" i="1" s="1"/>
  <c r="DA22" i="2" s="1"/>
  <c r="X100" i="3" s="1"/>
  <c r="P3347" i="1"/>
  <c r="Q3347" i="1" s="1"/>
  <c r="DA24" i="2" s="1"/>
  <c r="Z100" i="3" s="1"/>
  <c r="P3668" i="1"/>
  <c r="Q3668" i="1" s="1"/>
  <c r="DL4" i="2" s="1"/>
  <c r="F111" i="3" s="1"/>
  <c r="P3672" i="1"/>
  <c r="Q3672" i="1" s="1"/>
  <c r="DL8" i="2" s="1"/>
  <c r="J111" i="3" s="1"/>
  <c r="P3676" i="1"/>
  <c r="Q3676" i="1" s="1"/>
  <c r="DL12" i="2" s="1"/>
  <c r="N111" i="3" s="1"/>
  <c r="P3680" i="1"/>
  <c r="Q3680" i="1" s="1"/>
  <c r="DL16" i="2" s="1"/>
  <c r="R111" i="3" s="1"/>
  <c r="P3667" i="1"/>
  <c r="Q3667" i="1" s="1"/>
  <c r="DL3" i="2" s="1"/>
  <c r="P3689" i="1"/>
  <c r="Q3689" i="1" s="1"/>
  <c r="DL25" i="2" s="1"/>
  <c r="AA111" i="3" s="1"/>
  <c r="P3692" i="1"/>
  <c r="Q3692" i="1" s="1"/>
  <c r="DL28" i="2" s="1"/>
  <c r="AD111" i="3" s="1"/>
  <c r="P3817" i="1"/>
  <c r="Q3817" i="1" s="1"/>
  <c r="DP29" i="2" s="1"/>
  <c r="AE115" i="3" s="1"/>
  <c r="P555" i="1"/>
  <c r="Q555" i="1" s="1"/>
  <c r="O22" i="2" s="1"/>
  <c r="X22" i="3" s="1"/>
  <c r="X20" i="23" s="1"/>
  <c r="P816" i="1"/>
  <c r="Q816" i="1" s="1"/>
  <c r="X4" i="2" s="1"/>
  <c r="F31" i="3" s="1"/>
  <c r="P835" i="1"/>
  <c r="Q835" i="1" s="1"/>
  <c r="X23" i="2" s="1"/>
  <c r="Y31" i="3" s="1"/>
  <c r="P1174" i="1"/>
  <c r="Q1174" i="1" s="1"/>
  <c r="AI21" i="2" s="1"/>
  <c r="W42" i="3" s="1"/>
  <c r="P1181" i="1"/>
  <c r="Q1181" i="1" s="1"/>
  <c r="AI28" i="2" s="1"/>
  <c r="AD42" i="3" s="1"/>
  <c r="P1734" i="1"/>
  <c r="Q1734" i="1" s="1"/>
  <c r="BA23" i="2" s="1"/>
  <c r="Y60" i="3" s="1"/>
  <c r="P2275" i="1"/>
  <c r="Q2275" i="1" s="1"/>
  <c r="BS6" i="2" s="1"/>
  <c r="H74" i="3" s="1"/>
  <c r="P2279" i="1"/>
  <c r="Q2279" i="1" s="1"/>
  <c r="BS10" i="2" s="1"/>
  <c r="L74" i="3" s="1"/>
  <c r="P2283" i="1"/>
  <c r="Q2283" i="1" s="1"/>
  <c r="BS14" i="2" s="1"/>
  <c r="P74" i="3" s="1"/>
  <c r="P2287" i="1"/>
  <c r="Q2287" i="1" s="1"/>
  <c r="BS18" i="2" s="1"/>
  <c r="T74" i="3" s="1"/>
  <c r="P2291" i="1"/>
  <c r="Q2291" i="1" s="1"/>
  <c r="BS22" i="2" s="1"/>
  <c r="X74" i="3" s="1"/>
  <c r="P2294" i="1"/>
  <c r="Q2294" i="1" s="1"/>
  <c r="BS25" i="2" s="1"/>
  <c r="AA74" i="3" s="1"/>
  <c r="P2298" i="1"/>
  <c r="Q2298" i="1" s="1"/>
  <c r="BS29" i="2" s="1"/>
  <c r="AE74" i="3" s="1"/>
  <c r="P3019" i="1"/>
  <c r="Q3019" i="1" s="1"/>
  <c r="CQ6" i="2" s="1"/>
  <c r="H90" i="3" s="1"/>
  <c r="P3023" i="1"/>
  <c r="Q3023" i="1" s="1"/>
  <c r="CQ10" i="2" s="1"/>
  <c r="L90" i="3" s="1"/>
  <c r="P3027" i="1"/>
  <c r="Q3027" i="1" s="1"/>
  <c r="CQ14" i="2" s="1"/>
  <c r="P90" i="3" s="1"/>
  <c r="P3031" i="1"/>
  <c r="Q3031" i="1" s="1"/>
  <c r="CQ18" i="2" s="1"/>
  <c r="T90" i="3" s="1"/>
  <c r="P3035" i="1"/>
  <c r="Q3035" i="1" s="1"/>
  <c r="CQ22" i="2" s="1"/>
  <c r="X90" i="3" s="1"/>
  <c r="P3038" i="1"/>
  <c r="Q3038" i="1" s="1"/>
  <c r="CQ25" i="2" s="1"/>
  <c r="AA90" i="3" s="1"/>
  <c r="P3451" i="1"/>
  <c r="Q3451" i="1" s="1"/>
  <c r="DE4" i="2" s="1"/>
  <c r="F104" i="3" s="1"/>
  <c r="P3455" i="1"/>
  <c r="Q3455" i="1" s="1"/>
  <c r="DE8" i="2" s="1"/>
  <c r="J104" i="3" s="1"/>
  <c r="P3459" i="1"/>
  <c r="Q3459" i="1" s="1"/>
  <c r="DE12" i="2" s="1"/>
  <c r="N104" i="3" s="1"/>
  <c r="P3463" i="1"/>
  <c r="Q3463" i="1" s="1"/>
  <c r="DE16" i="2" s="1"/>
  <c r="R104" i="3" s="1"/>
  <c r="P3450" i="1"/>
  <c r="Q3450" i="1" s="1"/>
  <c r="DE3" i="2" s="1"/>
  <c r="P3472" i="1"/>
  <c r="Q3472" i="1" s="1"/>
  <c r="DE25" i="2" s="1"/>
  <c r="AA104" i="3" s="1"/>
  <c r="P3473" i="1"/>
  <c r="Q3473" i="1" s="1"/>
  <c r="DE26" i="2" s="1"/>
  <c r="AB104" i="3" s="1"/>
  <c r="P3792" i="1"/>
  <c r="Q3792" i="1" s="1"/>
  <c r="DP4" i="2" s="1"/>
  <c r="F115" i="3" s="1"/>
  <c r="P3796" i="1"/>
  <c r="Q3796" i="1" s="1"/>
  <c r="DP8" i="2" s="1"/>
  <c r="J115" i="3" s="1"/>
  <c r="P3800" i="1"/>
  <c r="Q3800" i="1" s="1"/>
  <c r="DP12" i="2" s="1"/>
  <c r="N115" i="3" s="1"/>
  <c r="P3804" i="1"/>
  <c r="Q3804" i="1" s="1"/>
  <c r="DP16" i="2" s="1"/>
  <c r="R115" i="3" s="1"/>
  <c r="P3791" i="1"/>
  <c r="Q3791" i="1" s="1"/>
  <c r="DP3" i="2" s="1"/>
  <c r="P3812" i="1"/>
  <c r="Q3812" i="1" s="1"/>
  <c r="DP24" i="2" s="1"/>
  <c r="Z115" i="3" s="1"/>
  <c r="P198" i="1"/>
  <c r="Q198" i="1" s="1"/>
  <c r="D6" i="2" s="1"/>
  <c r="H11" i="3" s="1"/>
  <c r="H9" i="23" s="1"/>
  <c r="P202" i="1"/>
  <c r="Q202" i="1" s="1"/>
  <c r="D10" i="2" s="1"/>
  <c r="L11" i="3" s="1"/>
  <c r="L9" i="23" s="1"/>
  <c r="P206" i="1"/>
  <c r="Q206" i="1" s="1"/>
  <c r="D14" i="2" s="1"/>
  <c r="P11" i="3" s="1"/>
  <c r="P9" i="23" s="1"/>
  <c r="P210" i="1"/>
  <c r="Q210" i="1" s="1"/>
  <c r="D18" i="2" s="1"/>
  <c r="T11" i="3" s="1"/>
  <c r="T9" i="23" s="1"/>
  <c r="P218" i="1"/>
  <c r="Q218" i="1" s="1"/>
  <c r="D26" i="2" s="1"/>
  <c r="AB11" i="3" s="1"/>
  <c r="AB9" i="23" s="1"/>
  <c r="P221" i="1"/>
  <c r="Q221" i="1" s="1"/>
  <c r="D29" i="2" s="1"/>
  <c r="AE11" i="3" s="1"/>
  <c r="AE9" i="23" s="1"/>
  <c r="P2410" i="1"/>
  <c r="Q2410" i="1" s="1"/>
  <c r="BW17" i="2" s="1"/>
  <c r="S78" i="3" s="1"/>
  <c r="P2420" i="1"/>
  <c r="Q2420" i="1" s="1"/>
  <c r="BW27" i="2" s="1"/>
  <c r="AC78" i="3" s="1"/>
  <c r="P445" i="1"/>
  <c r="Q445" i="1" s="1"/>
  <c r="L5" i="2" s="1"/>
  <c r="G19" i="3" s="1"/>
  <c r="P449" i="1"/>
  <c r="Q449" i="1" s="1"/>
  <c r="L9" i="2" s="1"/>
  <c r="K19" i="3" s="1"/>
  <c r="P453" i="1"/>
  <c r="Q453" i="1" s="1"/>
  <c r="L13" i="2" s="1"/>
  <c r="O19" i="3" s="1"/>
  <c r="P457" i="1"/>
  <c r="Q457" i="1" s="1"/>
  <c r="L17" i="2" s="1"/>
  <c r="S19" i="3" s="1"/>
  <c r="P460" i="1"/>
  <c r="Q460" i="1" s="1"/>
  <c r="L20" i="2" s="1"/>
  <c r="V19" i="3" s="1"/>
  <c r="P464" i="1"/>
  <c r="Q464" i="1" s="1"/>
  <c r="L24" i="2" s="1"/>
  <c r="Z19" i="3" s="1"/>
  <c r="P468" i="1"/>
  <c r="Q468" i="1" s="1"/>
  <c r="L28" i="2" s="1"/>
  <c r="AD19" i="3" s="1"/>
  <c r="P1065" i="1"/>
  <c r="Q1065" i="1" s="1"/>
  <c r="AF5" i="2" s="1"/>
  <c r="G39" i="3" s="1"/>
  <c r="P1069" i="1"/>
  <c r="Q1069" i="1" s="1"/>
  <c r="AF9" i="2" s="1"/>
  <c r="K39" i="3" s="1"/>
  <c r="P1073" i="1"/>
  <c r="Q1073" i="1" s="1"/>
  <c r="AF13" i="2" s="1"/>
  <c r="O39" i="3" s="1"/>
  <c r="P1077" i="1"/>
  <c r="Q1077" i="1" s="1"/>
  <c r="AF17" i="2" s="1"/>
  <c r="S39" i="3" s="1"/>
  <c r="P1080" i="1"/>
  <c r="Q1080" i="1" s="1"/>
  <c r="AF20" i="2" s="1"/>
  <c r="V39" i="3" s="1"/>
  <c r="P1560" i="1"/>
  <c r="Q1560" i="1" s="1"/>
  <c r="AV4" i="2" s="1"/>
  <c r="F55" i="3" s="1"/>
  <c r="P1564" i="1"/>
  <c r="Q1564" i="1" s="1"/>
  <c r="AV8" i="2" s="1"/>
  <c r="J55" i="3" s="1"/>
  <c r="P1568" i="1"/>
  <c r="Q1568" i="1" s="1"/>
  <c r="AV12" i="2" s="1"/>
  <c r="N55" i="3" s="1"/>
  <c r="P1572" i="1"/>
  <c r="Q1572" i="1" s="1"/>
  <c r="AV16" i="2" s="1"/>
  <c r="R55" i="3" s="1"/>
  <c r="P1559" i="1"/>
  <c r="Q1559" i="1" s="1"/>
  <c r="AV3" i="2" s="1"/>
  <c r="P1579" i="1"/>
  <c r="Q1579" i="1" s="1"/>
  <c r="AV23" i="2" s="1"/>
  <c r="Y55" i="3" s="1"/>
  <c r="P1583" i="1"/>
  <c r="Q1583" i="1" s="1"/>
  <c r="AV27" i="2" s="1"/>
  <c r="AC55" i="3" s="1"/>
  <c r="P1934" i="1"/>
  <c r="Q1934" i="1" s="1"/>
  <c r="BH6" i="2" s="1"/>
  <c r="H63" i="3" s="1"/>
  <c r="P1938" i="1"/>
  <c r="Q1938" i="1" s="1"/>
  <c r="BH10" i="2" s="1"/>
  <c r="L63" i="3" s="1"/>
  <c r="P1942" i="1"/>
  <c r="Q1942" i="1" s="1"/>
  <c r="BH14" i="2" s="1"/>
  <c r="P63" i="3" s="1"/>
  <c r="P1946" i="1"/>
  <c r="Q1946" i="1" s="1"/>
  <c r="BH18" i="2" s="1"/>
  <c r="T63" i="3" s="1"/>
  <c r="P1952" i="1"/>
  <c r="Q1952" i="1" s="1"/>
  <c r="BH24" i="2" s="1"/>
  <c r="Z63" i="3" s="1"/>
  <c r="P1957" i="1"/>
  <c r="Q1957" i="1" s="1"/>
  <c r="BH29" i="2" s="1"/>
  <c r="P3142" i="1"/>
  <c r="Q3142" i="1" s="1"/>
  <c r="CU5" i="2" s="1"/>
  <c r="G94" i="3" s="1"/>
  <c r="P3146" i="1"/>
  <c r="Q3146" i="1" s="1"/>
  <c r="CU9" i="2" s="1"/>
  <c r="K94" i="3" s="1"/>
  <c r="P3150" i="1"/>
  <c r="Q3150" i="1" s="1"/>
  <c r="CU13" i="2" s="1"/>
  <c r="O94" i="3" s="1"/>
  <c r="P3154" i="1"/>
  <c r="Q3154" i="1" s="1"/>
  <c r="CU17" i="2" s="1"/>
  <c r="S94" i="3" s="1"/>
  <c r="P3157" i="1"/>
  <c r="Q3157" i="1" s="1"/>
  <c r="CU20" i="2" s="1"/>
  <c r="V94" i="3" s="1"/>
  <c r="P3161" i="1"/>
  <c r="Q3161" i="1" s="1"/>
  <c r="CU24" i="2" s="1"/>
  <c r="Z94" i="3" s="1"/>
  <c r="P3165" i="1"/>
  <c r="Q3165" i="1" s="1"/>
  <c r="CU28" i="2" s="1"/>
  <c r="AD94" i="3" s="1"/>
  <c r="P3546" i="1"/>
  <c r="Q3546" i="1" s="1"/>
  <c r="DH6" i="2" s="1"/>
  <c r="H107" i="3" s="1"/>
  <c r="P3550" i="1"/>
  <c r="Q3550" i="1" s="1"/>
  <c r="DH10" i="2" s="1"/>
  <c r="L107" i="3" s="1"/>
  <c r="P3554" i="1"/>
  <c r="Q3554" i="1" s="1"/>
  <c r="DH14" i="2" s="1"/>
  <c r="P107" i="3" s="1"/>
  <c r="P3558" i="1"/>
  <c r="Q3558" i="1" s="1"/>
  <c r="DH18" i="2" s="1"/>
  <c r="T107" i="3" s="1"/>
  <c r="P3564" i="1"/>
  <c r="Q3564" i="1" s="1"/>
  <c r="DH24" i="2" s="1"/>
  <c r="Z107" i="3" s="1"/>
  <c r="P415" i="1"/>
  <c r="Q415" i="1" s="1"/>
  <c r="K6" i="2" s="1"/>
  <c r="H18" i="3" s="1"/>
  <c r="P419" i="1"/>
  <c r="Q419" i="1" s="1"/>
  <c r="K10" i="2" s="1"/>
  <c r="L18" i="3" s="1"/>
  <c r="P423" i="1"/>
  <c r="Q423" i="1" s="1"/>
  <c r="K14" i="2" s="1"/>
  <c r="P18" i="3" s="1"/>
  <c r="P427" i="1"/>
  <c r="Q427" i="1" s="1"/>
  <c r="K18" i="2" s="1"/>
  <c r="T18" i="3" s="1"/>
  <c r="P431" i="1"/>
  <c r="Q431" i="1" s="1"/>
  <c r="K22" i="2" s="1"/>
  <c r="X18" i="3" s="1"/>
  <c r="P433" i="1"/>
  <c r="Q433" i="1" s="1"/>
  <c r="K24" i="2" s="1"/>
  <c r="Z18" i="3" s="1"/>
  <c r="P1036" i="1"/>
  <c r="Q1036" i="1" s="1"/>
  <c r="AE7" i="2" s="1"/>
  <c r="I38" i="3" s="1"/>
  <c r="P1040" i="1"/>
  <c r="Q1040" i="1" s="1"/>
  <c r="AE11" i="2" s="1"/>
  <c r="M38" i="3" s="1"/>
  <c r="P1044" i="1"/>
  <c r="Q1044" i="1" s="1"/>
  <c r="AE15" i="2" s="1"/>
  <c r="Q38" i="3" s="1"/>
  <c r="P1048" i="1"/>
  <c r="Q1048" i="1" s="1"/>
  <c r="AE19" i="2" s="1"/>
  <c r="U38" i="3" s="1"/>
  <c r="P1050" i="1"/>
  <c r="Q1050" i="1" s="1"/>
  <c r="AE21" i="2" s="1"/>
  <c r="W38" i="3" s="1"/>
  <c r="P1057" i="1"/>
  <c r="Q1057" i="1" s="1"/>
  <c r="AE28" i="2" s="1"/>
  <c r="AD38" i="3" s="1"/>
  <c r="P1437" i="1"/>
  <c r="Q1437" i="1" s="1"/>
  <c r="AR5" i="2" s="1"/>
  <c r="G51" i="3" s="1"/>
  <c r="P1441" i="1"/>
  <c r="Q1441" i="1" s="1"/>
  <c r="AR9" i="2" s="1"/>
  <c r="K51" i="3" s="1"/>
  <c r="P1445" i="1"/>
  <c r="Q1445" i="1" s="1"/>
  <c r="AR13" i="2" s="1"/>
  <c r="O51" i="3" s="1"/>
  <c r="P1449" i="1"/>
  <c r="Q1449" i="1" s="1"/>
  <c r="AR17" i="2" s="1"/>
  <c r="S51" i="3" s="1"/>
  <c r="P1457" i="1"/>
  <c r="Q1457" i="1" s="1"/>
  <c r="AR25" i="2" s="1"/>
  <c r="AA51" i="3" s="1"/>
  <c r="P1459" i="1"/>
  <c r="Q1459" i="1" s="1"/>
  <c r="AR27" i="2" s="1"/>
  <c r="AC51" i="3" s="1"/>
  <c r="P2307" i="1"/>
  <c r="Q2307" i="1" s="1"/>
  <c r="BT7" i="2" s="1"/>
  <c r="I75" i="3" s="1"/>
  <c r="P2311" i="1"/>
  <c r="Q2311" i="1" s="1"/>
  <c r="BT11" i="2" s="1"/>
  <c r="M75" i="3" s="1"/>
  <c r="P2315" i="1"/>
  <c r="Q2315" i="1" s="1"/>
  <c r="BT15" i="2" s="1"/>
  <c r="Q75" i="3" s="1"/>
  <c r="P2319" i="1"/>
  <c r="Q2319" i="1" s="1"/>
  <c r="BT19" i="2" s="1"/>
  <c r="U75" i="3" s="1"/>
  <c r="P2321" i="1"/>
  <c r="Q2321" i="1" s="1"/>
  <c r="BT21" i="2" s="1"/>
  <c r="W75" i="3" s="1"/>
  <c r="P2326" i="1"/>
  <c r="Q2326" i="1" s="1"/>
  <c r="BT26" i="2" s="1"/>
  <c r="AB75" i="3" s="1"/>
  <c r="P3049" i="1"/>
  <c r="Q3049" i="1" s="1"/>
  <c r="CR5" i="2" s="1"/>
  <c r="G91" i="3" s="1"/>
  <c r="P3053" i="1"/>
  <c r="Q3053" i="1" s="1"/>
  <c r="CR9" i="2" s="1"/>
  <c r="K91" i="3" s="1"/>
  <c r="P3057" i="1"/>
  <c r="Q3057" i="1" s="1"/>
  <c r="CR13" i="2" s="1"/>
  <c r="O91" i="3" s="1"/>
  <c r="P3061" i="1"/>
  <c r="Q3061" i="1" s="1"/>
  <c r="CR17" i="2" s="1"/>
  <c r="S91" i="3" s="1"/>
  <c r="P3068" i="1"/>
  <c r="Q3068" i="1" s="1"/>
  <c r="CR24" i="2" s="1"/>
  <c r="Z91" i="3" s="1"/>
  <c r="P3072" i="1"/>
  <c r="Q3072" i="1" s="1"/>
  <c r="CR28" i="2" s="1"/>
  <c r="AD91" i="3" s="1"/>
  <c r="P3329" i="1"/>
  <c r="Q3329" i="1" s="1"/>
  <c r="DA6" i="2" s="1"/>
  <c r="H100" i="3" s="1"/>
  <c r="P3337" i="1"/>
  <c r="Q3337" i="1" s="1"/>
  <c r="DA14" i="2" s="1"/>
  <c r="P100" i="3" s="1"/>
  <c r="P3328" i="1"/>
  <c r="Q3328" i="1" s="1"/>
  <c r="DA5" i="2" s="1"/>
  <c r="G100" i="3" s="1"/>
  <c r="P3336" i="1"/>
  <c r="Q3336" i="1" s="1"/>
  <c r="DA13" i="2" s="1"/>
  <c r="O100" i="3" s="1"/>
  <c r="P3343" i="1"/>
  <c r="Q3343" i="1" s="1"/>
  <c r="DA20" i="2" s="1"/>
  <c r="V100" i="3" s="1"/>
  <c r="P3346" i="1"/>
  <c r="Q3346" i="1" s="1"/>
  <c r="DA23" i="2" s="1"/>
  <c r="Y100" i="3" s="1"/>
  <c r="P3351" i="1"/>
  <c r="Q3351" i="1" s="1"/>
  <c r="DA28" i="2" s="1"/>
  <c r="AD100" i="3" s="1"/>
  <c r="P3848" i="1"/>
  <c r="Q3848" i="1" s="1"/>
  <c r="DQ29" i="2" s="1"/>
  <c r="AE116" i="3" s="1"/>
  <c r="P151" i="1"/>
  <c r="Q151" i="1" s="1"/>
  <c r="B21" i="2" s="1"/>
  <c r="W9" i="3" s="1"/>
  <c r="W7" i="23" s="1"/>
  <c r="P543" i="1"/>
  <c r="Q543" i="1" s="1"/>
  <c r="O10" i="2" s="1"/>
  <c r="L22" i="3" s="1"/>
  <c r="L20" i="23" s="1"/>
  <c r="P551" i="1"/>
  <c r="Q551" i="1" s="1"/>
  <c r="O18" i="2" s="1"/>
  <c r="T22" i="3" s="1"/>
  <c r="T20" i="23" s="1"/>
  <c r="P562" i="1"/>
  <c r="Q562" i="1" s="1"/>
  <c r="O29" i="2" s="1"/>
  <c r="AE22" i="3" s="1"/>
  <c r="AE20" i="23" s="1"/>
  <c r="P820" i="1"/>
  <c r="Q820" i="1" s="1"/>
  <c r="X8" i="2" s="1"/>
  <c r="J31" i="3" s="1"/>
  <c r="P824" i="1"/>
  <c r="Q824" i="1" s="1"/>
  <c r="X12" i="2" s="1"/>
  <c r="N31" i="3" s="1"/>
  <c r="P815" i="1"/>
  <c r="Q815" i="1" s="1"/>
  <c r="X3" i="2" s="1"/>
  <c r="P838" i="1"/>
  <c r="Q838" i="1" s="1"/>
  <c r="X26" i="2" s="1"/>
  <c r="AB31" i="3" s="1"/>
  <c r="P1168" i="1"/>
  <c r="Q1168" i="1" s="1"/>
  <c r="AI15" i="2" s="1"/>
  <c r="Q42" i="3" s="1"/>
  <c r="P1715" i="1"/>
  <c r="Q1715" i="1" s="1"/>
  <c r="BA4" i="2" s="1"/>
  <c r="F60" i="3" s="1"/>
  <c r="P1723" i="1"/>
  <c r="Q1723" i="1" s="1"/>
  <c r="BA12" i="2" s="1"/>
  <c r="N60" i="3" s="1"/>
  <c r="P1714" i="1"/>
  <c r="Q1714" i="1" s="1"/>
  <c r="BA3" i="2" s="1"/>
  <c r="P1737" i="1"/>
  <c r="Q1737" i="1" s="1"/>
  <c r="BA26" i="2" s="1"/>
  <c r="AB60" i="3" s="1"/>
  <c r="P537" i="1"/>
  <c r="Q537" i="1" s="1"/>
  <c r="O4" i="2" s="1"/>
  <c r="F22" i="3" s="1"/>
  <c r="F20" i="23" s="1"/>
  <c r="P541" i="1"/>
  <c r="Q541" i="1" s="1"/>
  <c r="O8" i="2" s="1"/>
  <c r="J22" i="3" s="1"/>
  <c r="J20" i="23" s="1"/>
  <c r="P545" i="1"/>
  <c r="Q545" i="1" s="1"/>
  <c r="O12" i="2" s="1"/>
  <c r="N22" i="3" s="1"/>
  <c r="N20" i="23" s="1"/>
  <c r="P549" i="1"/>
  <c r="Q549" i="1" s="1"/>
  <c r="O16" i="2" s="1"/>
  <c r="R22" i="3" s="1"/>
  <c r="R20" i="23" s="1"/>
  <c r="P536" i="1"/>
  <c r="Q536" i="1" s="1"/>
  <c r="O3" i="2" s="1"/>
  <c r="E20" i="23" s="1"/>
  <c r="P556" i="1"/>
  <c r="Q556" i="1" s="1"/>
  <c r="O23" i="2" s="1"/>
  <c r="Y22" i="3" s="1"/>
  <c r="Y20" i="23" s="1"/>
  <c r="P559" i="1"/>
  <c r="Q559" i="1" s="1"/>
  <c r="O26" i="2" s="1"/>
  <c r="AB22" i="3" s="1"/>
  <c r="AB20" i="23" s="1"/>
  <c r="P818" i="1"/>
  <c r="Q818" i="1" s="1"/>
  <c r="X6" i="2" s="1"/>
  <c r="H31" i="3" s="1"/>
  <c r="P822" i="1"/>
  <c r="Q822" i="1" s="1"/>
  <c r="X10" i="2" s="1"/>
  <c r="L31" i="3" s="1"/>
  <c r="P826" i="1"/>
  <c r="Q826" i="1" s="1"/>
  <c r="X14" i="2" s="1"/>
  <c r="P31" i="3" s="1"/>
  <c r="P830" i="1"/>
  <c r="Q830" i="1" s="1"/>
  <c r="X18" i="2" s="1"/>
  <c r="T31" i="3" s="1"/>
  <c r="P834" i="1"/>
  <c r="Q834" i="1" s="1"/>
  <c r="X22" i="2" s="1"/>
  <c r="X31" i="3" s="1"/>
  <c r="P837" i="1"/>
  <c r="Q837" i="1" s="1"/>
  <c r="X25" i="2" s="1"/>
  <c r="AA31" i="3" s="1"/>
  <c r="P841" i="1"/>
  <c r="Q841" i="1" s="1"/>
  <c r="X29" i="2" s="1"/>
  <c r="AE31" i="3" s="1"/>
  <c r="P1158" i="1"/>
  <c r="Q1158" i="1" s="1"/>
  <c r="AI5" i="2" s="1"/>
  <c r="G42" i="3" s="1"/>
  <c r="P1162" i="1"/>
  <c r="Q1162" i="1" s="1"/>
  <c r="AI9" i="2" s="1"/>
  <c r="K42" i="3" s="1"/>
  <c r="P1166" i="1"/>
  <c r="Q1166" i="1" s="1"/>
  <c r="AI13" i="2" s="1"/>
  <c r="O42" i="3" s="1"/>
  <c r="P1170" i="1"/>
  <c r="Q1170" i="1" s="1"/>
  <c r="AI17" i="2" s="1"/>
  <c r="S42" i="3" s="1"/>
  <c r="P1173" i="1"/>
  <c r="Q1173" i="1" s="1"/>
  <c r="AI20" i="2" s="1"/>
  <c r="V42" i="3" s="1"/>
  <c r="P1177" i="1"/>
  <c r="Q1177" i="1" s="1"/>
  <c r="AI24" i="2" s="1"/>
  <c r="Z42" i="3" s="1"/>
  <c r="P1180" i="1"/>
  <c r="Q1180" i="1" s="1"/>
  <c r="AI27" i="2" s="1"/>
  <c r="AC42" i="3" s="1"/>
  <c r="P1717" i="1"/>
  <c r="Q1717" i="1" s="1"/>
  <c r="BA6" i="2" s="1"/>
  <c r="H60" i="3" s="1"/>
  <c r="P1721" i="1"/>
  <c r="Q1721" i="1" s="1"/>
  <c r="BA10" i="2" s="1"/>
  <c r="L60" i="3" s="1"/>
  <c r="P1725" i="1"/>
  <c r="Q1725" i="1" s="1"/>
  <c r="BA14" i="2" s="1"/>
  <c r="P60" i="3" s="1"/>
  <c r="P1729" i="1"/>
  <c r="Q1729" i="1" s="1"/>
  <c r="BA18" i="2" s="1"/>
  <c r="T60" i="3" s="1"/>
  <c r="P1733" i="1"/>
  <c r="Q1733" i="1" s="1"/>
  <c r="BA22" i="2" s="1"/>
  <c r="X60" i="3" s="1"/>
  <c r="P1735" i="1"/>
  <c r="Q1735" i="1" s="1"/>
  <c r="BA24" i="2" s="1"/>
  <c r="Z60" i="3" s="1"/>
  <c r="P1740" i="1"/>
  <c r="Q1740" i="1" s="1"/>
  <c r="BA29" i="2" s="1"/>
  <c r="AE60" i="3" s="1"/>
  <c r="P2273" i="1"/>
  <c r="Q2273" i="1" s="1"/>
  <c r="BS4" i="2" s="1"/>
  <c r="F74" i="3" s="1"/>
  <c r="P2277" i="1"/>
  <c r="Q2277" i="1" s="1"/>
  <c r="BS8" i="2" s="1"/>
  <c r="J74" i="3" s="1"/>
  <c r="P2281" i="1"/>
  <c r="Q2281" i="1" s="1"/>
  <c r="BS12" i="2" s="1"/>
  <c r="N74" i="3" s="1"/>
  <c r="P2285" i="1"/>
  <c r="Q2285" i="1" s="1"/>
  <c r="BS16" i="2" s="1"/>
  <c r="R74" i="3" s="1"/>
  <c r="P2272" i="1"/>
  <c r="Q2272" i="1" s="1"/>
  <c r="BS3" i="2" s="1"/>
  <c r="P196" i="1"/>
  <c r="Q196" i="1" s="1"/>
  <c r="D4" i="2" s="1"/>
  <c r="F11" i="3" s="1"/>
  <c r="F9" i="23" s="1"/>
  <c r="P200" i="1"/>
  <c r="Q200" i="1" s="1"/>
  <c r="D8" i="2" s="1"/>
  <c r="J11" i="3" s="1"/>
  <c r="J9" i="23" s="1"/>
  <c r="P204" i="1"/>
  <c r="Q204" i="1" s="1"/>
  <c r="D12" i="2" s="1"/>
  <c r="N11" i="3" s="1"/>
  <c r="N9" i="23" s="1"/>
  <c r="P208" i="1"/>
  <c r="Q208" i="1" s="1"/>
  <c r="D16" i="2" s="1"/>
  <c r="R11" i="3" s="1"/>
  <c r="R9" i="23" s="1"/>
  <c r="P195" i="1"/>
  <c r="Q195" i="1" s="1"/>
  <c r="D3" i="2" s="1"/>
  <c r="E9" i="23" s="1"/>
  <c r="P447" i="1"/>
  <c r="Q447" i="1" s="1"/>
  <c r="L7" i="2" s="1"/>
  <c r="I19" i="3" s="1"/>
  <c r="P451" i="1"/>
  <c r="Q451" i="1" s="1"/>
  <c r="L11" i="2" s="1"/>
  <c r="M19" i="3" s="1"/>
  <c r="P455" i="1"/>
  <c r="Q455" i="1" s="1"/>
  <c r="L15" i="2" s="1"/>
  <c r="Q19" i="3" s="1"/>
  <c r="P459" i="1"/>
  <c r="Q459" i="1" s="1"/>
  <c r="L19" i="2" s="1"/>
  <c r="U19" i="3" s="1"/>
  <c r="P461" i="1"/>
  <c r="Q461" i="1" s="1"/>
  <c r="L21" i="2" s="1"/>
  <c r="W19" i="3" s="1"/>
  <c r="P1067" i="1"/>
  <c r="Q1067" i="1" s="1"/>
  <c r="AF7" i="2" s="1"/>
  <c r="I39" i="3" s="1"/>
  <c r="P1071" i="1"/>
  <c r="Q1071" i="1" s="1"/>
  <c r="AF11" i="2" s="1"/>
  <c r="M39" i="3" s="1"/>
  <c r="P1075" i="1"/>
  <c r="Q1075" i="1" s="1"/>
  <c r="AF15" i="2" s="1"/>
  <c r="Q39" i="3" s="1"/>
  <c r="P1079" i="1"/>
  <c r="Q1079" i="1" s="1"/>
  <c r="AF19" i="2" s="1"/>
  <c r="U39" i="3" s="1"/>
  <c r="P1081" i="1"/>
  <c r="Q1081" i="1" s="1"/>
  <c r="AF21" i="2" s="1"/>
  <c r="W39" i="3" s="1"/>
  <c r="P1562" i="1"/>
  <c r="Q1562" i="1" s="1"/>
  <c r="AV6" i="2" s="1"/>
  <c r="H55" i="3" s="1"/>
  <c r="P1566" i="1"/>
  <c r="Q1566" i="1" s="1"/>
  <c r="AV10" i="2" s="1"/>
  <c r="L55" i="3" s="1"/>
  <c r="P1570" i="1"/>
  <c r="Q1570" i="1" s="1"/>
  <c r="AV14" i="2" s="1"/>
  <c r="P55" i="3" s="1"/>
  <c r="P1574" i="1"/>
  <c r="Q1574" i="1" s="1"/>
  <c r="AV18" i="2" s="1"/>
  <c r="T55" i="3" s="1"/>
  <c r="P1578" i="1"/>
  <c r="Q1578" i="1" s="1"/>
  <c r="AV22" i="2" s="1"/>
  <c r="X55" i="3" s="1"/>
  <c r="P1580" i="1"/>
  <c r="Q1580" i="1" s="1"/>
  <c r="AV24" i="2" s="1"/>
  <c r="Z55" i="3" s="1"/>
  <c r="P1585" i="1"/>
  <c r="Q1585" i="1" s="1"/>
  <c r="AV29" i="2" s="1"/>
  <c r="AE55" i="3" s="1"/>
  <c r="P1932" i="1"/>
  <c r="Q1932" i="1" s="1"/>
  <c r="BH4" i="2" s="1"/>
  <c r="F63" i="3" s="1"/>
  <c r="P1936" i="1"/>
  <c r="Q1936" i="1" s="1"/>
  <c r="BH8" i="2" s="1"/>
  <c r="J63" i="3" s="1"/>
  <c r="P1940" i="1"/>
  <c r="Q1940" i="1" s="1"/>
  <c r="BH12" i="2" s="1"/>
  <c r="N63" i="3" s="1"/>
  <c r="P1944" i="1"/>
  <c r="Q1944" i="1" s="1"/>
  <c r="BH16" i="2" s="1"/>
  <c r="R63" i="3" s="1"/>
  <c r="P1931" i="1"/>
  <c r="Q1931" i="1" s="1"/>
  <c r="BH3" i="2" s="1"/>
  <c r="P1955" i="1"/>
  <c r="Q1955" i="1" s="1"/>
  <c r="BH27" i="2" s="1"/>
  <c r="AC63" i="3" s="1"/>
  <c r="P3144" i="1"/>
  <c r="Q3144" i="1" s="1"/>
  <c r="CU7" i="2" s="1"/>
  <c r="I94" i="3" s="1"/>
  <c r="P3148" i="1"/>
  <c r="Q3148" i="1" s="1"/>
  <c r="CU11" i="2" s="1"/>
  <c r="M94" i="3" s="1"/>
  <c r="P3152" i="1"/>
  <c r="Q3152" i="1" s="1"/>
  <c r="CU15" i="2" s="1"/>
  <c r="Q94" i="3" s="1"/>
  <c r="P3156" i="1"/>
  <c r="Q3156" i="1" s="1"/>
  <c r="CU19" i="2" s="1"/>
  <c r="U94" i="3" s="1"/>
  <c r="P3544" i="1"/>
  <c r="Q3544" i="1" s="1"/>
  <c r="DH4" i="2" s="1"/>
  <c r="F107" i="3" s="1"/>
  <c r="P3548" i="1"/>
  <c r="Q3548" i="1" s="1"/>
  <c r="DH8" i="2" s="1"/>
  <c r="J107" i="3" s="1"/>
  <c r="P3552" i="1"/>
  <c r="Q3552" i="1" s="1"/>
  <c r="DH12" i="2" s="1"/>
  <c r="N107" i="3" s="1"/>
  <c r="P3556" i="1"/>
  <c r="Q3556" i="1" s="1"/>
  <c r="DH16" i="2" s="1"/>
  <c r="R107" i="3" s="1"/>
  <c r="P3543" i="1"/>
  <c r="Q3543" i="1" s="1"/>
  <c r="DH3" i="2" s="1"/>
  <c r="P3566" i="1"/>
  <c r="Q3566" i="1" s="1"/>
  <c r="DH26" i="2" s="1"/>
  <c r="AB107" i="3" s="1"/>
  <c r="P2305" i="1"/>
  <c r="Q2305" i="1" s="1"/>
  <c r="BT5" i="2" s="1"/>
  <c r="G75" i="3" s="1"/>
  <c r="P2309" i="1"/>
  <c r="Q2309" i="1" s="1"/>
  <c r="BT9" i="2" s="1"/>
  <c r="K75" i="3" s="1"/>
  <c r="P2313" i="1"/>
  <c r="Q2313" i="1" s="1"/>
  <c r="BT13" i="2" s="1"/>
  <c r="O75" i="3" s="1"/>
  <c r="P2317" i="1"/>
  <c r="Q2317" i="1" s="1"/>
  <c r="BT17" i="2" s="1"/>
  <c r="S75" i="3" s="1"/>
  <c r="P2324" i="1"/>
  <c r="Q2324" i="1" s="1"/>
  <c r="BT24" i="2" s="1"/>
  <c r="Z75" i="3" s="1"/>
  <c r="P2327" i="1"/>
  <c r="Q2327" i="1" s="1"/>
  <c r="BT27" i="2" s="1"/>
  <c r="AC75" i="3" s="1"/>
  <c r="P3051" i="1"/>
  <c r="Q3051" i="1" s="1"/>
  <c r="CR7" i="2" s="1"/>
  <c r="I91" i="3" s="1"/>
  <c r="P3055" i="1"/>
  <c r="Q3055" i="1" s="1"/>
  <c r="CR11" i="2" s="1"/>
  <c r="M91" i="3" s="1"/>
  <c r="P3059" i="1"/>
  <c r="Q3059" i="1" s="1"/>
  <c r="CR15" i="2" s="1"/>
  <c r="Q91" i="3" s="1"/>
  <c r="P3063" i="1"/>
  <c r="Q3063" i="1" s="1"/>
  <c r="CR19" i="2" s="1"/>
  <c r="U91" i="3" s="1"/>
  <c r="P3333" i="1"/>
  <c r="Q3333" i="1" s="1"/>
  <c r="DA10" i="2" s="1"/>
  <c r="L100" i="3" s="1"/>
  <c r="P3341" i="1"/>
  <c r="Q3341" i="1" s="1"/>
  <c r="DA18" i="2" s="1"/>
  <c r="T100" i="3" s="1"/>
  <c r="P3349" i="1"/>
  <c r="Q3349" i="1" s="1"/>
  <c r="DA26" i="2" s="1"/>
  <c r="AB100" i="3" s="1"/>
  <c r="P3669" i="1"/>
  <c r="Q3669" i="1" s="1"/>
  <c r="DL5" i="2" s="1"/>
  <c r="G111" i="3" s="1"/>
  <c r="P3673" i="1"/>
  <c r="Q3673" i="1" s="1"/>
  <c r="DL9" i="2" s="1"/>
  <c r="K111" i="3" s="1"/>
  <c r="P3677" i="1"/>
  <c r="Q3677" i="1" s="1"/>
  <c r="DL13" i="2" s="1"/>
  <c r="O111" i="3" s="1"/>
  <c r="P3681" i="1"/>
  <c r="Q3681" i="1" s="1"/>
  <c r="DL17" i="2" s="1"/>
  <c r="S111" i="3" s="1"/>
  <c r="P3684" i="1"/>
  <c r="Q3684" i="1" s="1"/>
  <c r="DL20" i="2" s="1"/>
  <c r="V111" i="3" s="1"/>
  <c r="P228" i="1"/>
  <c r="Q228" i="1" s="1"/>
  <c r="E5" i="2" s="1"/>
  <c r="G12" i="3" s="1"/>
  <c r="G10" i="23" s="1"/>
  <c r="P232" i="1"/>
  <c r="Q232" i="1" s="1"/>
  <c r="E9" i="2" s="1"/>
  <c r="K12" i="3" s="1"/>
  <c r="K10" i="23" s="1"/>
  <c r="P236" i="1"/>
  <c r="Q236" i="1" s="1"/>
  <c r="E13" i="2" s="1"/>
  <c r="O12" i="3" s="1"/>
  <c r="O10" i="23" s="1"/>
  <c r="P240" i="1"/>
  <c r="Q240" i="1" s="1"/>
  <c r="E17" i="2" s="1"/>
  <c r="S12" i="3" s="1"/>
  <c r="S10" i="23" s="1"/>
  <c r="P243" i="1"/>
  <c r="Q243" i="1" s="1"/>
  <c r="E20" i="2" s="1"/>
  <c r="V12" i="3" s="1"/>
  <c r="V10" i="23" s="1"/>
  <c r="P247" i="1"/>
  <c r="Q247" i="1" s="1"/>
  <c r="E24" i="2" s="1"/>
  <c r="Z12" i="3" s="1"/>
  <c r="Z10" i="23" s="1"/>
  <c r="P250" i="1"/>
  <c r="Q250" i="1" s="1"/>
  <c r="E27" i="2" s="1"/>
  <c r="AC12" i="3" s="1"/>
  <c r="AC10" i="23" s="1"/>
  <c r="P321" i="1"/>
  <c r="Q321" i="1" s="1"/>
  <c r="H5" i="2" s="1"/>
  <c r="G15" i="3" s="1"/>
  <c r="G13" i="23" s="1"/>
  <c r="P325" i="1"/>
  <c r="Q325" i="1" s="1"/>
  <c r="H9" i="2" s="1"/>
  <c r="K15" i="3" s="1"/>
  <c r="K13" i="23" s="1"/>
  <c r="P329" i="1"/>
  <c r="Q329" i="1" s="1"/>
  <c r="H13" i="2" s="1"/>
  <c r="O15" i="3" s="1"/>
  <c r="O13" i="23" s="1"/>
  <c r="P333" i="1"/>
  <c r="Q333" i="1" s="1"/>
  <c r="H17" i="2" s="1"/>
  <c r="S15" i="3" s="1"/>
  <c r="S13" i="23" s="1"/>
  <c r="P336" i="1"/>
  <c r="Q336" i="1" s="1"/>
  <c r="H20" i="2" s="1"/>
  <c r="V15" i="3" s="1"/>
  <c r="V13" i="23" s="1"/>
  <c r="P340" i="1"/>
  <c r="Q340" i="1" s="1"/>
  <c r="H24" i="2" s="1"/>
  <c r="Z15" i="3" s="1"/>
  <c r="Z13" i="23" s="1"/>
  <c r="P344" i="1"/>
  <c r="Q344" i="1" s="1"/>
  <c r="H28" i="2" s="1"/>
  <c r="AD15" i="3" s="1"/>
  <c r="AD13" i="23" s="1"/>
  <c r="P664" i="1"/>
  <c r="Q664" i="1" s="1"/>
  <c r="S7" i="2" s="1"/>
  <c r="I26" i="3" s="1"/>
  <c r="P668" i="1"/>
  <c r="Q668" i="1" s="1"/>
  <c r="S11" i="2" s="1"/>
  <c r="M26" i="3" s="1"/>
  <c r="P672" i="1"/>
  <c r="Q672" i="1" s="1"/>
  <c r="S15" i="2" s="1"/>
  <c r="Q26" i="3" s="1"/>
  <c r="P676" i="1"/>
  <c r="Q676" i="1" s="1"/>
  <c r="S19" i="2" s="1"/>
  <c r="U26" i="3" s="1"/>
  <c r="P678" i="1"/>
  <c r="Q678" i="1" s="1"/>
  <c r="S21" i="2" s="1"/>
  <c r="W26" i="3" s="1"/>
  <c r="P683" i="1"/>
  <c r="Q683" i="1" s="1"/>
  <c r="S26" i="2" s="1"/>
  <c r="AB26" i="3" s="1"/>
  <c r="P940" i="1"/>
  <c r="Q940" i="1" s="1"/>
  <c r="AB4" i="2" s="1"/>
  <c r="F35" i="3" s="1"/>
  <c r="P944" i="1"/>
  <c r="Q944" i="1" s="1"/>
  <c r="AB8" i="2" s="1"/>
  <c r="J35" i="3" s="1"/>
  <c r="P948" i="1"/>
  <c r="Q948" i="1" s="1"/>
  <c r="AB12" i="2" s="1"/>
  <c r="N35" i="3" s="1"/>
  <c r="P952" i="1"/>
  <c r="Q952" i="1" s="1"/>
  <c r="AB16" i="2" s="1"/>
  <c r="R35" i="3" s="1"/>
  <c r="P939" i="1"/>
  <c r="Q939" i="1" s="1"/>
  <c r="AB3" i="2" s="1"/>
  <c r="P959" i="1"/>
  <c r="Q959" i="1" s="1"/>
  <c r="AB23" i="2" s="1"/>
  <c r="Y35" i="3" s="1"/>
  <c r="P963" i="1"/>
  <c r="Q963" i="1" s="1"/>
  <c r="AB27" i="2" s="1"/>
  <c r="AC35" i="3" s="1"/>
  <c r="P1282" i="1"/>
  <c r="Q1282" i="1" s="1"/>
  <c r="AM5" i="2" s="1"/>
  <c r="G46" i="3" s="1"/>
  <c r="P1286" i="1"/>
  <c r="Q1286" i="1" s="1"/>
  <c r="AM9" i="2" s="1"/>
  <c r="K46" i="3" s="1"/>
  <c r="P1290" i="1"/>
  <c r="Q1290" i="1" s="1"/>
  <c r="AM13" i="2" s="1"/>
  <c r="O46" i="3" s="1"/>
  <c r="P1294" i="1"/>
  <c r="Q1294" i="1" s="1"/>
  <c r="AM17" i="2" s="1"/>
  <c r="S46" i="3" s="1"/>
  <c r="P1297" i="1"/>
  <c r="Q1297" i="1" s="1"/>
  <c r="AM20" i="2" s="1"/>
  <c r="V46" i="3" s="1"/>
  <c r="P1302" i="1"/>
  <c r="Q1302" i="1" s="1"/>
  <c r="AM25" i="2" s="1"/>
  <c r="AA46" i="3" s="1"/>
  <c r="P1305" i="1"/>
  <c r="Q1305" i="1" s="1"/>
  <c r="AM28" i="2" s="1"/>
  <c r="AD46" i="3" s="1"/>
  <c r="P2987" i="1"/>
  <c r="Q2987" i="1" s="1"/>
  <c r="CP5" i="2" s="1"/>
  <c r="G89" i="3" s="1"/>
  <c r="P2991" i="1"/>
  <c r="Q2991" i="1" s="1"/>
  <c r="CP9" i="2" s="1"/>
  <c r="K89" i="3" s="1"/>
  <c r="P2995" i="1"/>
  <c r="Q2995" i="1" s="1"/>
  <c r="CP13" i="2" s="1"/>
  <c r="O89" i="3" s="1"/>
  <c r="P2999" i="1"/>
  <c r="Q2999" i="1" s="1"/>
  <c r="CP17" i="2" s="1"/>
  <c r="S89" i="3" s="1"/>
  <c r="P3002" i="1"/>
  <c r="Q3002" i="1" s="1"/>
  <c r="CP20" i="2" s="1"/>
  <c r="V89" i="3" s="1"/>
  <c r="P3006" i="1"/>
  <c r="Q3006" i="1" s="1"/>
  <c r="CP24" i="2" s="1"/>
  <c r="Z89" i="3" s="1"/>
  <c r="P3009" i="1"/>
  <c r="Q3009" i="1" s="1"/>
  <c r="CP27" i="2" s="1"/>
  <c r="AC89" i="3" s="1"/>
  <c r="P3423" i="1"/>
  <c r="Q3423" i="1" s="1"/>
  <c r="DD7" i="2" s="1"/>
  <c r="I103" i="3" s="1"/>
  <c r="P3427" i="1"/>
  <c r="Q3427" i="1" s="1"/>
  <c r="DD11" i="2" s="1"/>
  <c r="M103" i="3" s="1"/>
  <c r="P3431" i="1"/>
  <c r="Q3431" i="1" s="1"/>
  <c r="DD15" i="2" s="1"/>
  <c r="Q103" i="3" s="1"/>
  <c r="P3435" i="1"/>
  <c r="Q3435" i="1" s="1"/>
  <c r="DD19" i="2" s="1"/>
  <c r="U103" i="3" s="1"/>
  <c r="P3437" i="1"/>
  <c r="Q3437" i="1" s="1"/>
  <c r="DD21" i="2" s="1"/>
  <c r="W103" i="3" s="1"/>
  <c r="P3444" i="1"/>
  <c r="Q3444" i="1" s="1"/>
  <c r="DD28" i="2" s="1"/>
  <c r="AD103" i="3" s="1"/>
  <c r="P3762" i="1"/>
  <c r="Q3762" i="1" s="1"/>
  <c r="DO5" i="2" s="1"/>
  <c r="G114" i="3" s="1"/>
  <c r="P3766" i="1"/>
  <c r="Q3766" i="1" s="1"/>
  <c r="DO9" i="2" s="1"/>
  <c r="K114" i="3" s="1"/>
  <c r="P3770" i="1"/>
  <c r="Q3770" i="1" s="1"/>
  <c r="DO13" i="2" s="1"/>
  <c r="O114" i="3" s="1"/>
  <c r="P3774" i="1"/>
  <c r="Q3774" i="1" s="1"/>
  <c r="DO17" i="2" s="1"/>
  <c r="S114" i="3" s="1"/>
  <c r="P3777" i="1"/>
  <c r="Q3777" i="1" s="1"/>
  <c r="DO20" i="2" s="1"/>
  <c r="V114" i="3" s="1"/>
  <c r="P3780" i="1"/>
  <c r="Q3780" i="1" s="1"/>
  <c r="DO23" i="2" s="1"/>
  <c r="Y114" i="3" s="1"/>
  <c r="P3783" i="1"/>
  <c r="Q3783" i="1" s="1"/>
  <c r="DO26" i="2" s="1"/>
  <c r="AB114" i="3" s="1"/>
  <c r="P2181" i="1"/>
  <c r="Q2181" i="1" s="1"/>
  <c r="BP5" i="2" s="1"/>
  <c r="G71" i="3" s="1"/>
  <c r="P2185" i="1"/>
  <c r="Q2185" i="1" s="1"/>
  <c r="BP9" i="2" s="1"/>
  <c r="K71" i="3" s="1"/>
  <c r="P2189" i="1"/>
  <c r="Q2189" i="1" s="1"/>
  <c r="BP13" i="2" s="1"/>
  <c r="O71" i="3" s="1"/>
  <c r="P2193" i="1"/>
  <c r="Q2193" i="1" s="1"/>
  <c r="BP17" i="2" s="1"/>
  <c r="S71" i="3" s="1"/>
  <c r="P2196" i="1"/>
  <c r="Q2196" i="1" s="1"/>
  <c r="BP20" i="2" s="1"/>
  <c r="V71" i="3" s="1"/>
  <c r="P2199" i="1"/>
  <c r="Q2199" i="1" s="1"/>
  <c r="BP23" i="2" s="1"/>
  <c r="Y71" i="3" s="1"/>
  <c r="P2203" i="1"/>
  <c r="Q2203" i="1" s="1"/>
  <c r="BP27" i="2" s="1"/>
  <c r="AC71" i="3" s="1"/>
  <c r="P3111" i="1"/>
  <c r="P3110" i="1"/>
  <c r="P3117" i="1"/>
  <c r="P3112" i="1"/>
  <c r="P3128" i="1"/>
  <c r="P3133" i="1"/>
  <c r="P353" i="1"/>
  <c r="Q353" i="1" s="1"/>
  <c r="I6" i="2" s="1"/>
  <c r="H16" i="3" s="1"/>
  <c r="H14" i="23" s="1"/>
  <c r="P357" i="1"/>
  <c r="Q357" i="1" s="1"/>
  <c r="I10" i="2" s="1"/>
  <c r="L16" i="3" s="1"/>
  <c r="L14" i="23" s="1"/>
  <c r="P361" i="1"/>
  <c r="Q361" i="1" s="1"/>
  <c r="I14" i="2" s="1"/>
  <c r="P16" i="3" s="1"/>
  <c r="P14" i="23" s="1"/>
  <c r="P365" i="1"/>
  <c r="Q365" i="1" s="1"/>
  <c r="I18" i="2" s="1"/>
  <c r="T16" i="3" s="1"/>
  <c r="T14" i="23" s="1"/>
  <c r="P369" i="1"/>
  <c r="Q369" i="1" s="1"/>
  <c r="I22" i="2" s="1"/>
  <c r="X16" i="3" s="1"/>
  <c r="X14" i="23" s="1"/>
  <c r="P372" i="1"/>
  <c r="Q372" i="1" s="1"/>
  <c r="I25" i="2" s="1"/>
  <c r="AA16" i="3" s="1"/>
  <c r="AA14" i="23" s="1"/>
  <c r="P376" i="1"/>
  <c r="Q376" i="1" s="1"/>
  <c r="I29" i="2" s="1"/>
  <c r="AE16" i="3" s="1"/>
  <c r="AE14" i="23" s="1"/>
  <c r="P692" i="1"/>
  <c r="Q692" i="1" s="1"/>
  <c r="T4" i="2" s="1"/>
  <c r="F27" i="3" s="1"/>
  <c r="P696" i="1"/>
  <c r="Q696" i="1" s="1"/>
  <c r="T8" i="2" s="1"/>
  <c r="J27" i="3" s="1"/>
  <c r="P700" i="1"/>
  <c r="Q700" i="1" s="1"/>
  <c r="T12" i="2" s="1"/>
  <c r="N27" i="3" s="1"/>
  <c r="P704" i="1"/>
  <c r="Q704" i="1" s="1"/>
  <c r="T16" i="2" s="1"/>
  <c r="R27" i="3" s="1"/>
  <c r="P691" i="1"/>
  <c r="Q691" i="1" s="1"/>
  <c r="T3" i="2" s="1"/>
  <c r="P711" i="1"/>
  <c r="Q711" i="1" s="1"/>
  <c r="T23" i="2" s="1"/>
  <c r="Y27" i="3" s="1"/>
  <c r="P714" i="1"/>
  <c r="Q714" i="1" s="1"/>
  <c r="T26" i="2" s="1"/>
  <c r="AB27" i="3" s="1"/>
  <c r="P973" i="1"/>
  <c r="Q973" i="1" s="1"/>
  <c r="AC6" i="2" s="1"/>
  <c r="H36" i="3" s="1"/>
  <c r="P977" i="1"/>
  <c r="Q977" i="1" s="1"/>
  <c r="AC10" i="2" s="1"/>
  <c r="L36" i="3" s="1"/>
  <c r="P981" i="1"/>
  <c r="Q981" i="1" s="1"/>
  <c r="AC14" i="2" s="1"/>
  <c r="P36" i="3" s="1"/>
  <c r="P985" i="1"/>
  <c r="Q985" i="1" s="1"/>
  <c r="AC18" i="2" s="1"/>
  <c r="T36" i="3" s="1"/>
  <c r="P989" i="1"/>
  <c r="Q989" i="1" s="1"/>
  <c r="AC22" i="2" s="1"/>
  <c r="X36" i="3" s="1"/>
  <c r="P991" i="1"/>
  <c r="Q991" i="1" s="1"/>
  <c r="AC24" i="2" s="1"/>
  <c r="Z36" i="3" s="1"/>
  <c r="P996" i="1"/>
  <c r="Q996" i="1" s="1"/>
  <c r="AC29" i="2" s="1"/>
  <c r="AE36" i="3" s="1"/>
  <c r="P1312" i="1"/>
  <c r="Q1312" i="1" s="1"/>
  <c r="AN4" i="2" s="1"/>
  <c r="F47" i="3" s="1"/>
  <c r="P1316" i="1"/>
  <c r="Q1316" i="1" s="1"/>
  <c r="AN8" i="2" s="1"/>
  <c r="J47" i="3" s="1"/>
  <c r="P1320" i="1"/>
  <c r="Q1320" i="1" s="1"/>
  <c r="AN12" i="2" s="1"/>
  <c r="N47" i="3" s="1"/>
  <c r="P1324" i="1"/>
  <c r="Q1324" i="1" s="1"/>
  <c r="AN16" i="2" s="1"/>
  <c r="R47" i="3" s="1"/>
  <c r="P1311" i="1"/>
  <c r="Q1311" i="1" s="1"/>
  <c r="AN3" i="2" s="1"/>
  <c r="P1331" i="1"/>
  <c r="Q1331" i="1" s="1"/>
  <c r="AN23" i="2" s="1"/>
  <c r="Y47" i="3" s="1"/>
  <c r="P1334" i="1"/>
  <c r="Q1334" i="1" s="1"/>
  <c r="AN26" i="2" s="1"/>
  <c r="AB47" i="3" s="1"/>
  <c r="P2057" i="1"/>
  <c r="Q2057" i="1" s="1"/>
  <c r="BL5" i="2" s="1"/>
  <c r="G67" i="3" s="1"/>
  <c r="P2061" i="1"/>
  <c r="Q2061" i="1" s="1"/>
  <c r="BL9" i="2" s="1"/>
  <c r="K67" i="3" s="1"/>
  <c r="P2065" i="1"/>
  <c r="Q2065" i="1" s="1"/>
  <c r="BL13" i="2" s="1"/>
  <c r="O67" i="3" s="1"/>
  <c r="P2069" i="1"/>
  <c r="Q2069" i="1" s="1"/>
  <c r="BL17" i="2" s="1"/>
  <c r="S67" i="3" s="1"/>
  <c r="P2072" i="1"/>
  <c r="Q2072" i="1" s="1"/>
  <c r="BL20" i="2" s="1"/>
  <c r="V67" i="3" s="1"/>
  <c r="P2077" i="1"/>
  <c r="Q2077" i="1" s="1"/>
  <c r="BL25" i="2" s="1"/>
  <c r="AA67" i="3" s="1"/>
  <c r="P2080" i="1"/>
  <c r="Q2080" i="1" s="1"/>
  <c r="BL28" i="2" s="1"/>
  <c r="AD67" i="3" s="1"/>
  <c r="P2441" i="1"/>
  <c r="Q2441" i="1" s="1"/>
  <c r="BX17" i="2" s="1"/>
  <c r="S79" i="3" s="1"/>
  <c r="P2430" i="1"/>
  <c r="Q2430" i="1" s="1"/>
  <c r="BX6" i="2" s="1"/>
  <c r="H79" i="3" s="1"/>
  <c r="P2434" i="1"/>
  <c r="Q2434" i="1" s="1"/>
  <c r="BX10" i="2" s="1"/>
  <c r="L79" i="3" s="1"/>
  <c r="P2440" i="1"/>
  <c r="Q2440" i="1" s="1"/>
  <c r="BX16" i="2" s="1"/>
  <c r="R79" i="3" s="1"/>
  <c r="P2446" i="1"/>
  <c r="Q2446" i="1" s="1"/>
  <c r="BX22" i="2" s="1"/>
  <c r="X79" i="3" s="1"/>
  <c r="P2447" i="1"/>
  <c r="Q2447" i="1" s="1"/>
  <c r="BX23" i="2" s="1"/>
  <c r="Y79" i="3" s="1"/>
  <c r="P2453" i="1"/>
  <c r="Q2453" i="1" s="1"/>
  <c r="BX29" i="2" s="1"/>
  <c r="AE79" i="3" s="1"/>
  <c r="P2893" i="1"/>
  <c r="Q2893" i="1" s="1"/>
  <c r="CM4" i="2" s="1"/>
  <c r="F86" i="3" s="1"/>
  <c r="P2897" i="1"/>
  <c r="Q2897" i="1" s="1"/>
  <c r="CM8" i="2" s="1"/>
  <c r="J86" i="3" s="1"/>
  <c r="P2901" i="1"/>
  <c r="Q2901" i="1" s="1"/>
  <c r="CM12" i="2" s="1"/>
  <c r="N86" i="3" s="1"/>
  <c r="P2905" i="1"/>
  <c r="Q2905" i="1" s="1"/>
  <c r="CM16" i="2" s="1"/>
  <c r="R86" i="3" s="1"/>
  <c r="P2892" i="1"/>
  <c r="Q2892" i="1" s="1"/>
  <c r="CM3" i="2" s="1"/>
  <c r="P2913" i="1"/>
  <c r="Q2913" i="1" s="1"/>
  <c r="CM24" i="2" s="1"/>
  <c r="Z86" i="3" s="1"/>
  <c r="P2915" i="1"/>
  <c r="Q2915" i="1" s="1"/>
  <c r="CM26" i="2" s="1"/>
  <c r="AB86" i="3" s="1"/>
  <c r="P3301" i="1"/>
  <c r="Q3301" i="1" s="1"/>
  <c r="CZ9" i="2" s="1"/>
  <c r="K99" i="3" s="1"/>
  <c r="P3309" i="1"/>
  <c r="Q3309" i="1" s="1"/>
  <c r="CZ17" i="2" s="1"/>
  <c r="S99" i="3" s="1"/>
  <c r="P3300" i="1"/>
  <c r="Q3300" i="1" s="1"/>
  <c r="CZ8" i="2" s="1"/>
  <c r="J99" i="3" s="1"/>
  <c r="P3308" i="1"/>
  <c r="Q3308" i="1" s="1"/>
  <c r="CZ16" i="2" s="1"/>
  <c r="R99" i="3" s="1"/>
  <c r="P3314" i="1"/>
  <c r="Q3314" i="1" s="1"/>
  <c r="CZ22" i="2" s="1"/>
  <c r="X99" i="3" s="1"/>
  <c r="P3315" i="1"/>
  <c r="Q3315" i="1" s="1"/>
  <c r="CZ23" i="2" s="1"/>
  <c r="Y99" i="3" s="1"/>
  <c r="P3321" i="1"/>
  <c r="Q3321" i="1" s="1"/>
  <c r="CZ29" i="2" s="1"/>
  <c r="AE99" i="3" s="1"/>
  <c r="P3637" i="1"/>
  <c r="Q3637" i="1" s="1"/>
  <c r="DK4" i="2" s="1"/>
  <c r="F110" i="3" s="1"/>
  <c r="P3641" i="1"/>
  <c r="Q3641" i="1" s="1"/>
  <c r="DK8" i="2" s="1"/>
  <c r="J110" i="3" s="1"/>
  <c r="P3645" i="1"/>
  <c r="Q3645" i="1" s="1"/>
  <c r="DK12" i="2" s="1"/>
  <c r="N110" i="3" s="1"/>
  <c r="P3649" i="1"/>
  <c r="Q3649" i="1" s="1"/>
  <c r="DK16" i="2" s="1"/>
  <c r="R110" i="3" s="1"/>
  <c r="P3636" i="1"/>
  <c r="Q3636" i="1" s="1"/>
  <c r="DK3" i="2" s="1"/>
  <c r="P3657" i="1"/>
  <c r="Q3657" i="1" s="1"/>
  <c r="DK24" i="2" s="1"/>
  <c r="Z110" i="3" s="1"/>
  <c r="P3659" i="1"/>
  <c r="Q3659" i="1" s="1"/>
  <c r="DK26" i="2" s="1"/>
  <c r="AB110" i="3" s="1"/>
  <c r="P1816" i="1"/>
  <c r="P1823" i="1"/>
  <c r="P1818" i="1"/>
  <c r="P1822" i="1"/>
  <c r="P1827" i="1"/>
  <c r="P1828" i="1"/>
  <c r="P1832" i="1"/>
  <c r="P1965" i="1"/>
  <c r="Q1965" i="1" s="1"/>
  <c r="BI6" i="2" s="1"/>
  <c r="H64" i="3" s="1"/>
  <c r="P1969" i="1"/>
  <c r="Q1969" i="1" s="1"/>
  <c r="BI10" i="2" s="1"/>
  <c r="L64" i="3" s="1"/>
  <c r="P1973" i="1"/>
  <c r="Q1973" i="1" s="1"/>
  <c r="BI14" i="2" s="1"/>
  <c r="P64" i="3" s="1"/>
  <c r="P1977" i="1"/>
  <c r="Q1977" i="1" s="1"/>
  <c r="BI18" i="2" s="1"/>
  <c r="T64" i="3" s="1"/>
  <c r="P1981" i="1"/>
  <c r="Q1981" i="1" s="1"/>
  <c r="BI22" i="2" s="1"/>
  <c r="X64" i="3" s="1"/>
  <c r="P1982" i="1"/>
  <c r="Q1982" i="1" s="1"/>
  <c r="BI23" i="2" s="1"/>
  <c r="Y64" i="3" s="1"/>
  <c r="P1988" i="1"/>
  <c r="Q1988" i="1" s="1"/>
  <c r="BI29" i="2" s="1"/>
  <c r="AE64" i="3" s="1"/>
  <c r="P166" i="1"/>
  <c r="Q166" i="1" s="1"/>
  <c r="C5" i="2" s="1"/>
  <c r="G10" i="3" s="1"/>
  <c r="G8" i="23" s="1"/>
  <c r="P170" i="1"/>
  <c r="Q170" i="1" s="1"/>
  <c r="C9" i="2" s="1"/>
  <c r="K10" i="3" s="1"/>
  <c r="K8" i="23" s="1"/>
  <c r="P174" i="1"/>
  <c r="Q174" i="1" s="1"/>
  <c r="C13" i="2" s="1"/>
  <c r="O10" i="3" s="1"/>
  <c r="O8" i="23" s="1"/>
  <c r="P178" i="1"/>
  <c r="Q178" i="1" s="1"/>
  <c r="C17" i="2" s="1"/>
  <c r="S10" i="3" s="1"/>
  <c r="S8" i="23" s="1"/>
  <c r="P181" i="1"/>
  <c r="Q181" i="1" s="1"/>
  <c r="C20" i="2" s="1"/>
  <c r="V10" i="3" s="1"/>
  <c r="V8" i="23" s="1"/>
  <c r="P185" i="1"/>
  <c r="Q185" i="1" s="1"/>
  <c r="C24" i="2" s="1"/>
  <c r="Z10" i="3" s="1"/>
  <c r="Z8" i="23" s="1"/>
  <c r="P189" i="1"/>
  <c r="Q189" i="1" s="1"/>
  <c r="C28" i="2" s="1"/>
  <c r="AD10" i="3" s="1"/>
  <c r="AD8" i="23" s="1"/>
  <c r="P910" i="1"/>
  <c r="Q910" i="1" s="1"/>
  <c r="AA5" i="2" s="1"/>
  <c r="G34" i="3" s="1"/>
  <c r="P914" i="1"/>
  <c r="Q914" i="1" s="1"/>
  <c r="AA9" i="2" s="1"/>
  <c r="K34" i="3" s="1"/>
  <c r="P918" i="1"/>
  <c r="Q918" i="1" s="1"/>
  <c r="AA13" i="2" s="1"/>
  <c r="O34" i="3" s="1"/>
  <c r="P922" i="1"/>
  <c r="Q922" i="1" s="1"/>
  <c r="AA17" i="2" s="1"/>
  <c r="S34" i="3" s="1"/>
  <c r="P925" i="1"/>
  <c r="Q925" i="1" s="1"/>
  <c r="AA20" i="2" s="1"/>
  <c r="V34" i="3" s="1"/>
  <c r="P930" i="1"/>
  <c r="Q930" i="1" s="1"/>
  <c r="AA25" i="2" s="1"/>
  <c r="AA34" i="3" s="1"/>
  <c r="P933" i="1"/>
  <c r="Q933" i="1" s="1"/>
  <c r="AA28" i="2" s="1"/>
  <c r="AD34" i="3" s="1"/>
  <c r="P1219" i="1"/>
  <c r="Q1219" i="1" s="1"/>
  <c r="AK4" i="2" s="1"/>
  <c r="F44" i="3" s="1"/>
  <c r="P1223" i="1"/>
  <c r="Q1223" i="1" s="1"/>
  <c r="AK8" i="2" s="1"/>
  <c r="J44" i="3" s="1"/>
  <c r="P1227" i="1"/>
  <c r="Q1227" i="1" s="1"/>
  <c r="AK12" i="2" s="1"/>
  <c r="N44" i="3" s="1"/>
  <c r="P1231" i="1"/>
  <c r="Q1231" i="1" s="1"/>
  <c r="AK16" i="2" s="1"/>
  <c r="R44" i="3" s="1"/>
  <c r="P1218" i="1"/>
  <c r="Q1218" i="1" s="1"/>
  <c r="AK3" i="2" s="1"/>
  <c r="P1238" i="1"/>
  <c r="Q1238" i="1" s="1"/>
  <c r="AK23" i="2" s="1"/>
  <c r="Y44" i="3" s="1"/>
  <c r="P1242" i="1"/>
  <c r="Q1242" i="1" s="1"/>
  <c r="AK27" i="2" s="1"/>
  <c r="AC44" i="3" s="1"/>
  <c r="P2956" i="1"/>
  <c r="Q2956" i="1" s="1"/>
  <c r="CO5" i="2" s="1"/>
  <c r="G88" i="3" s="1"/>
  <c r="P2960" i="1"/>
  <c r="Q2960" i="1" s="1"/>
  <c r="CO9" i="2" s="1"/>
  <c r="K88" i="3" s="1"/>
  <c r="P2964" i="1"/>
  <c r="Q2964" i="1" s="1"/>
  <c r="CO13" i="2" s="1"/>
  <c r="O88" i="3" s="1"/>
  <c r="P2968" i="1"/>
  <c r="Q2968" i="1" s="1"/>
  <c r="CO17" i="2" s="1"/>
  <c r="S88" i="3" s="1"/>
  <c r="P2971" i="1"/>
  <c r="Q2971" i="1" s="1"/>
  <c r="CO20" i="2" s="1"/>
  <c r="V88" i="3" s="1"/>
  <c r="P2974" i="1"/>
  <c r="Q2974" i="1" s="1"/>
  <c r="CO23" i="2" s="1"/>
  <c r="Y88" i="3" s="1"/>
  <c r="P2979" i="1"/>
  <c r="Q2979" i="1" s="1"/>
  <c r="CO28" i="2" s="1"/>
  <c r="AD88" i="3" s="1"/>
  <c r="P3391" i="1"/>
  <c r="Q3391" i="1" s="1"/>
  <c r="DC6" i="2" s="1"/>
  <c r="H102" i="3" s="1"/>
  <c r="P3395" i="1"/>
  <c r="Q3395" i="1" s="1"/>
  <c r="DC10" i="2" s="1"/>
  <c r="L102" i="3" s="1"/>
  <c r="P3399" i="1"/>
  <c r="Q3399" i="1" s="1"/>
  <c r="DC14" i="2" s="1"/>
  <c r="P102" i="3" s="1"/>
  <c r="P3403" i="1"/>
  <c r="Q3403" i="1" s="1"/>
  <c r="DC18" i="2" s="1"/>
  <c r="T102" i="3" s="1"/>
  <c r="P3407" i="1"/>
  <c r="Q3407" i="1" s="1"/>
  <c r="DC22" i="2" s="1"/>
  <c r="X102" i="3" s="1"/>
  <c r="P3408" i="1"/>
  <c r="Q3408" i="1" s="1"/>
  <c r="DC23" i="2" s="1"/>
  <c r="Y102" i="3" s="1"/>
  <c r="P3414" i="1"/>
  <c r="Q3414" i="1" s="1"/>
  <c r="DC29" i="2" s="1"/>
  <c r="AE102" i="3" s="1"/>
  <c r="P3699" i="1"/>
  <c r="Q3699" i="1" s="1"/>
  <c r="DM4" i="2" s="1"/>
  <c r="F112" i="3" s="1"/>
  <c r="P3703" i="1"/>
  <c r="Q3703" i="1" s="1"/>
  <c r="DM8" i="2" s="1"/>
  <c r="J112" i="3" s="1"/>
  <c r="P3707" i="1"/>
  <c r="Q3707" i="1" s="1"/>
  <c r="DM12" i="2" s="1"/>
  <c r="N112" i="3" s="1"/>
  <c r="P3711" i="1"/>
  <c r="Q3711" i="1" s="1"/>
  <c r="DM16" i="2" s="1"/>
  <c r="R112" i="3" s="1"/>
  <c r="P3698" i="1"/>
  <c r="Q3698" i="1" s="1"/>
  <c r="DM3" i="2" s="1"/>
  <c r="P3719" i="1"/>
  <c r="Q3719" i="1" s="1"/>
  <c r="DM24" i="2" s="1"/>
  <c r="Z112" i="3" s="1"/>
  <c r="P3721" i="1"/>
  <c r="Q3721" i="1" s="1"/>
  <c r="DM26" i="2" s="1"/>
  <c r="AB112" i="3" s="1"/>
  <c r="P134" i="1"/>
  <c r="Q134" i="1" s="1"/>
  <c r="B4" i="2" s="1"/>
  <c r="F9" i="3" s="1"/>
  <c r="F7" i="23" s="1"/>
  <c r="P138" i="1"/>
  <c r="Q138" i="1" s="1"/>
  <c r="B8" i="2" s="1"/>
  <c r="J9" i="3" s="1"/>
  <c r="J7" i="23" s="1"/>
  <c r="P143" i="1"/>
  <c r="Q143" i="1" s="1"/>
  <c r="B13" i="2" s="1"/>
  <c r="O9" i="3" s="1"/>
  <c r="O7" i="23" s="1"/>
  <c r="P147" i="1"/>
  <c r="Q147" i="1" s="1"/>
  <c r="B17" i="2" s="1"/>
  <c r="S9" i="3" s="1"/>
  <c r="S7" i="23" s="1"/>
  <c r="P152" i="1"/>
  <c r="Q152" i="1" s="1"/>
  <c r="B22" i="2" s="1"/>
  <c r="X9" i="3" s="1"/>
  <c r="X7" i="23" s="1"/>
  <c r="P157" i="1"/>
  <c r="Q157" i="1" s="1"/>
  <c r="B27" i="2" s="1"/>
  <c r="AC9" i="3" s="1"/>
  <c r="AC7" i="23" s="1"/>
  <c r="P570" i="1"/>
  <c r="Q570" i="1" s="1"/>
  <c r="P6" i="2" s="1"/>
  <c r="H23" i="3" s="1"/>
  <c r="H21" i="23" s="1"/>
  <c r="P574" i="1"/>
  <c r="Q574" i="1" s="1"/>
  <c r="P10" i="2" s="1"/>
  <c r="L23" i="3" s="1"/>
  <c r="L21" i="23" s="1"/>
  <c r="P578" i="1"/>
  <c r="Q578" i="1" s="1"/>
  <c r="P14" i="2" s="1"/>
  <c r="P23" i="3" s="1"/>
  <c r="P21" i="23" s="1"/>
  <c r="P582" i="1"/>
  <c r="Q582" i="1" s="1"/>
  <c r="P18" i="2" s="1"/>
  <c r="T23" i="3" s="1"/>
  <c r="T21" i="23" s="1"/>
  <c r="P586" i="1"/>
  <c r="Q586" i="1" s="1"/>
  <c r="P22" i="2" s="1"/>
  <c r="X23" i="3" s="1"/>
  <c r="X21" i="23" s="1"/>
  <c r="P588" i="1"/>
  <c r="Q588" i="1" s="1"/>
  <c r="P24" i="2" s="1"/>
  <c r="Z23" i="3" s="1"/>
  <c r="Z21" i="23" s="1"/>
  <c r="P593" i="1"/>
  <c r="Q593" i="1" s="1"/>
  <c r="P29" i="2" s="1"/>
  <c r="AE23" i="3" s="1"/>
  <c r="AE21" i="23" s="1"/>
  <c r="P850" i="1"/>
  <c r="Q850" i="1" s="1"/>
  <c r="Y7" i="2" s="1"/>
  <c r="I32" i="3" s="1"/>
  <c r="P854" i="1"/>
  <c r="Q854" i="1" s="1"/>
  <c r="Y11" i="2" s="1"/>
  <c r="M32" i="3" s="1"/>
  <c r="P858" i="1"/>
  <c r="Q858" i="1" s="1"/>
  <c r="Y15" i="2" s="1"/>
  <c r="Q32" i="3" s="1"/>
  <c r="P862" i="1"/>
  <c r="Q862" i="1" s="1"/>
  <c r="Y19" i="2" s="1"/>
  <c r="U32" i="3" s="1"/>
  <c r="P864" i="1"/>
  <c r="Q864" i="1" s="1"/>
  <c r="Y21" i="2" s="1"/>
  <c r="W32" i="3" s="1"/>
  <c r="P871" i="1"/>
  <c r="Q871" i="1" s="1"/>
  <c r="Y28" i="2" s="1"/>
  <c r="AD32" i="3" s="1"/>
  <c r="P1190" i="1"/>
  <c r="Q1190" i="1" s="1"/>
  <c r="AJ6" i="2" s="1"/>
  <c r="H43" i="3" s="1"/>
  <c r="P1194" i="1"/>
  <c r="Q1194" i="1" s="1"/>
  <c r="AJ10" i="2" s="1"/>
  <c r="L43" i="3" s="1"/>
  <c r="P1198" i="1"/>
  <c r="Q1198" i="1" s="1"/>
  <c r="AJ14" i="2" s="1"/>
  <c r="P43" i="3" s="1"/>
  <c r="P1202" i="1"/>
  <c r="Q1202" i="1" s="1"/>
  <c r="AJ18" i="2" s="1"/>
  <c r="T43" i="3" s="1"/>
  <c r="P1206" i="1"/>
  <c r="Q1206" i="1" s="1"/>
  <c r="AJ22" i="2" s="1"/>
  <c r="X43" i="3" s="1"/>
  <c r="P1208" i="1"/>
  <c r="Q1208" i="1" s="1"/>
  <c r="AJ24" i="2" s="1"/>
  <c r="Z43" i="3" s="1"/>
  <c r="P1213" i="1"/>
  <c r="Q1213" i="1" s="1"/>
  <c r="AJ29" i="2" s="1"/>
  <c r="AE43" i="3" s="1"/>
  <c r="P1901" i="1"/>
  <c r="Q1901" i="1" s="1"/>
  <c r="BG4" i="2" s="1"/>
  <c r="F62" i="3" s="1"/>
  <c r="P1905" i="1"/>
  <c r="Q1905" i="1" s="1"/>
  <c r="BG8" i="2" s="1"/>
  <c r="J62" i="3" s="1"/>
  <c r="P1909" i="1"/>
  <c r="Q1909" i="1" s="1"/>
  <c r="BG12" i="2" s="1"/>
  <c r="N62" i="3" s="1"/>
  <c r="P1913" i="1"/>
  <c r="Q1913" i="1" s="1"/>
  <c r="BG16" i="2" s="1"/>
  <c r="R62" i="3" s="1"/>
  <c r="P1900" i="1"/>
  <c r="Q1900" i="1" s="1"/>
  <c r="BG3" i="2" s="1"/>
  <c r="P1921" i="1"/>
  <c r="Q1921" i="1" s="1"/>
  <c r="BG24" i="2" s="1"/>
  <c r="Z62" i="3" s="1"/>
  <c r="P1925" i="1"/>
  <c r="Q1925" i="1" s="1"/>
  <c r="BG28" i="2" s="1"/>
  <c r="P2465" i="1"/>
  <c r="Q2465" i="1" s="1"/>
  <c r="BY10" i="2" s="1"/>
  <c r="L80" i="3" s="1"/>
  <c r="P2473" i="1"/>
  <c r="Q2473" i="1" s="1"/>
  <c r="BY18" i="2" s="1"/>
  <c r="T80" i="3" s="1"/>
  <c r="P2464" i="1"/>
  <c r="Q2464" i="1" s="1"/>
  <c r="BY9" i="2" s="1"/>
  <c r="K80" i="3" s="1"/>
  <c r="P2472" i="1"/>
  <c r="Q2472" i="1" s="1"/>
  <c r="BY17" i="2" s="1"/>
  <c r="S80" i="3" s="1"/>
  <c r="P2476" i="1"/>
  <c r="Q2476" i="1" s="1"/>
  <c r="BY21" i="2" s="1"/>
  <c r="W80" i="3" s="1"/>
  <c r="P2483" i="1"/>
  <c r="Q2483" i="1" s="1"/>
  <c r="BY28" i="2" s="1"/>
  <c r="AD80" i="3" s="1"/>
  <c r="P2925" i="1"/>
  <c r="Q2925" i="1" s="1"/>
  <c r="CN5" i="2" s="1"/>
  <c r="G87" i="3" s="1"/>
  <c r="P2929" i="1"/>
  <c r="Q2929" i="1" s="1"/>
  <c r="CN9" i="2" s="1"/>
  <c r="K87" i="3" s="1"/>
  <c r="P2933" i="1"/>
  <c r="Q2933" i="1" s="1"/>
  <c r="CN13" i="2" s="1"/>
  <c r="O87" i="3" s="1"/>
  <c r="P2937" i="1"/>
  <c r="Q2937" i="1" s="1"/>
  <c r="CN17" i="2" s="1"/>
  <c r="S87" i="3" s="1"/>
  <c r="P2940" i="1"/>
  <c r="Q2940" i="1" s="1"/>
  <c r="CN20" i="2" s="1"/>
  <c r="V87" i="3" s="1"/>
  <c r="P2944" i="1"/>
  <c r="Q2944" i="1" s="1"/>
  <c r="CN24" i="2" s="1"/>
  <c r="Z87" i="3" s="1"/>
  <c r="P2948" i="1"/>
  <c r="Q2948" i="1" s="1"/>
  <c r="CN28" i="2" s="1"/>
  <c r="AD87" i="3" s="1"/>
  <c r="P3514" i="1"/>
  <c r="Q3514" i="1" s="1"/>
  <c r="DG5" i="2" s="1"/>
  <c r="G106" i="3" s="1"/>
  <c r="P3518" i="1"/>
  <c r="Q3518" i="1" s="1"/>
  <c r="DG9" i="2" s="1"/>
  <c r="K106" i="3" s="1"/>
  <c r="P3522" i="1"/>
  <c r="Q3522" i="1" s="1"/>
  <c r="DG13" i="2" s="1"/>
  <c r="O106" i="3" s="1"/>
  <c r="P3526" i="1"/>
  <c r="Q3526" i="1" s="1"/>
  <c r="DG17" i="2" s="1"/>
  <c r="S106" i="3" s="1"/>
  <c r="P3529" i="1"/>
  <c r="Q3529" i="1" s="1"/>
  <c r="DG20" i="2" s="1"/>
  <c r="V106" i="3" s="1"/>
  <c r="P3534" i="1"/>
  <c r="Q3534" i="1" s="1"/>
  <c r="DG25" i="2" s="1"/>
  <c r="AA106" i="3" s="1"/>
  <c r="P3536" i="1"/>
  <c r="Q3536" i="1" s="1"/>
  <c r="DG27" i="2" s="1"/>
  <c r="AC106" i="3" s="1"/>
  <c r="P3825" i="1"/>
  <c r="Q3825" i="1" s="1"/>
  <c r="DQ6" i="2" s="1"/>
  <c r="H116" i="3" s="1"/>
  <c r="P3829" i="1"/>
  <c r="Q3829" i="1" s="1"/>
  <c r="DQ10" i="2" s="1"/>
  <c r="L116" i="3" s="1"/>
  <c r="P3833" i="1"/>
  <c r="Q3833" i="1" s="1"/>
  <c r="DQ14" i="2" s="1"/>
  <c r="P116" i="3" s="1"/>
  <c r="P3837" i="1"/>
  <c r="Q3837" i="1" s="1"/>
  <c r="DQ18" i="2" s="1"/>
  <c r="T116" i="3" s="1"/>
  <c r="P3841" i="1"/>
  <c r="Q3841" i="1" s="1"/>
  <c r="DQ22" i="2" s="1"/>
  <c r="X116" i="3" s="1"/>
  <c r="P3843" i="1"/>
  <c r="Q3843" i="1" s="1"/>
  <c r="DQ24" i="2" s="1"/>
  <c r="Z116" i="3" s="1"/>
  <c r="P476" i="1"/>
  <c r="Q476" i="1" s="1"/>
  <c r="M5" i="2" s="1"/>
  <c r="G20" i="3" s="1"/>
  <c r="P480" i="1"/>
  <c r="Q480" i="1" s="1"/>
  <c r="M9" i="2" s="1"/>
  <c r="K20" i="3" s="1"/>
  <c r="P484" i="1"/>
  <c r="Q484" i="1" s="1"/>
  <c r="M13" i="2" s="1"/>
  <c r="O20" i="3" s="1"/>
  <c r="P488" i="1"/>
  <c r="Q488" i="1" s="1"/>
  <c r="M17" i="2" s="1"/>
  <c r="S20" i="3" s="1"/>
  <c r="P491" i="1"/>
  <c r="Q491" i="1" s="1"/>
  <c r="M20" i="2" s="1"/>
  <c r="V20" i="3" s="1"/>
  <c r="P495" i="1"/>
  <c r="Q495" i="1" s="1"/>
  <c r="M24" i="2" s="1"/>
  <c r="Z20" i="3" s="1"/>
  <c r="P499" i="1"/>
  <c r="Q499" i="1" s="1"/>
  <c r="M28" i="2" s="1"/>
  <c r="AD20" i="3" s="1"/>
  <c r="P787" i="1"/>
  <c r="Q787" i="1" s="1"/>
  <c r="W6" i="2" s="1"/>
  <c r="H30" i="3" s="1"/>
  <c r="P791" i="1"/>
  <c r="Q791" i="1" s="1"/>
  <c r="W10" i="2" s="1"/>
  <c r="L30" i="3" s="1"/>
  <c r="P795" i="1"/>
  <c r="Q795" i="1" s="1"/>
  <c r="W14" i="2" s="1"/>
  <c r="P30" i="3" s="1"/>
  <c r="P799" i="1"/>
  <c r="Q799" i="1" s="1"/>
  <c r="W18" i="2" s="1"/>
  <c r="T30" i="3" s="1"/>
  <c r="P803" i="1"/>
  <c r="Q803" i="1" s="1"/>
  <c r="W22" i="2" s="1"/>
  <c r="X30" i="3" s="1"/>
  <c r="P805" i="1"/>
  <c r="Q805" i="1" s="1"/>
  <c r="W24" i="2" s="1"/>
  <c r="Z30" i="3" s="1"/>
  <c r="P810" i="1"/>
  <c r="Q810" i="1" s="1"/>
  <c r="W29" i="2" s="1"/>
  <c r="AE30" i="3" s="1"/>
  <c r="P1098" i="1"/>
  <c r="Q1098" i="1" s="1"/>
  <c r="AG7" i="2" s="1"/>
  <c r="I40" i="3" s="1"/>
  <c r="P1102" i="1"/>
  <c r="Q1102" i="1" s="1"/>
  <c r="AG11" i="2" s="1"/>
  <c r="M40" i="3" s="1"/>
  <c r="P1106" i="1"/>
  <c r="Q1106" i="1" s="1"/>
  <c r="AG15" i="2" s="1"/>
  <c r="Q40" i="3" s="1"/>
  <c r="P1110" i="1"/>
  <c r="Q1110" i="1" s="1"/>
  <c r="AG19" i="2" s="1"/>
  <c r="U40" i="3" s="1"/>
  <c r="P1112" i="1"/>
  <c r="Q1112" i="1" s="1"/>
  <c r="AG21" i="2" s="1"/>
  <c r="W40" i="3" s="1"/>
  <c r="P1117" i="1"/>
  <c r="Q1117" i="1" s="1"/>
  <c r="AG26" i="2" s="1"/>
  <c r="AB40" i="3" s="1"/>
  <c r="P1684" i="1"/>
  <c r="Q1684" i="1" s="1"/>
  <c r="AZ4" i="2" s="1"/>
  <c r="F59" i="3" s="1"/>
  <c r="P1688" i="1"/>
  <c r="Q1688" i="1" s="1"/>
  <c r="AZ8" i="2" s="1"/>
  <c r="J59" i="3" s="1"/>
  <c r="P1692" i="1"/>
  <c r="Q1692" i="1" s="1"/>
  <c r="AZ12" i="2" s="1"/>
  <c r="N59" i="3" s="1"/>
  <c r="P1696" i="1"/>
  <c r="Q1696" i="1" s="1"/>
  <c r="AZ16" i="2" s="1"/>
  <c r="R59" i="3" s="1"/>
  <c r="P1683" i="1"/>
  <c r="Q1683" i="1" s="1"/>
  <c r="AZ3" i="2" s="1"/>
  <c r="P1703" i="1"/>
  <c r="Q1703" i="1" s="1"/>
  <c r="AZ23" i="2" s="1"/>
  <c r="Y59" i="3" s="1"/>
  <c r="P1707" i="1"/>
  <c r="Q1707" i="1" s="1"/>
  <c r="AZ27" i="2" s="1"/>
  <c r="AC59" i="3" s="1"/>
  <c r="P2832" i="1"/>
  <c r="Q2832" i="1" s="1"/>
  <c r="CK5" i="2" s="1"/>
  <c r="G84" i="3" s="1"/>
  <c r="P2836" i="1"/>
  <c r="Q2836" i="1" s="1"/>
  <c r="CK9" i="2" s="1"/>
  <c r="K84" i="3" s="1"/>
  <c r="P2840" i="1"/>
  <c r="Q2840" i="1" s="1"/>
  <c r="CK13" i="2" s="1"/>
  <c r="O84" i="3" s="1"/>
  <c r="P2844" i="1"/>
  <c r="Q2844" i="1" s="1"/>
  <c r="CK17" i="2" s="1"/>
  <c r="S84" i="3" s="1"/>
  <c r="P2847" i="1"/>
  <c r="Q2847" i="1" s="1"/>
  <c r="CK20" i="2" s="1"/>
  <c r="V84" i="3" s="1"/>
  <c r="P2852" i="1"/>
  <c r="Q2852" i="1" s="1"/>
  <c r="CK25" i="2" s="1"/>
  <c r="AA84" i="3" s="1"/>
  <c r="P2854" i="1"/>
  <c r="Q2854" i="1" s="1"/>
  <c r="CK27" i="2" s="1"/>
  <c r="AC84" i="3" s="1"/>
  <c r="P3172" i="1"/>
  <c r="Q3172" i="1" s="1"/>
  <c r="CV4" i="2" s="1"/>
  <c r="F95" i="3" s="1"/>
  <c r="P3176" i="1"/>
  <c r="Q3176" i="1" s="1"/>
  <c r="CV8" i="2" s="1"/>
  <c r="J95" i="3" s="1"/>
  <c r="P3180" i="1"/>
  <c r="Q3180" i="1" s="1"/>
  <c r="CV12" i="2" s="1"/>
  <c r="N95" i="3" s="1"/>
  <c r="P3184" i="1"/>
  <c r="Q3184" i="1" s="1"/>
  <c r="CV16" i="2" s="1"/>
  <c r="R95" i="3" s="1"/>
  <c r="P3171" i="1"/>
  <c r="Q3171" i="1" s="1"/>
  <c r="CV3" i="2" s="1"/>
  <c r="P3192" i="1"/>
  <c r="Q3192" i="1" s="1"/>
  <c r="CV24" i="2" s="1"/>
  <c r="Z95" i="3" s="1"/>
  <c r="P3194" i="1"/>
  <c r="Q3194" i="1" s="1"/>
  <c r="CV26" i="2" s="1"/>
  <c r="AB95" i="3" s="1"/>
  <c r="P3577" i="1"/>
  <c r="Q3577" i="1" s="1"/>
  <c r="DI6" i="2" s="1"/>
  <c r="H108" i="3" s="1"/>
  <c r="P3581" i="1"/>
  <c r="Q3581" i="1" s="1"/>
  <c r="DI10" i="2" s="1"/>
  <c r="L108" i="3" s="1"/>
  <c r="P3585" i="1"/>
  <c r="Q3585" i="1" s="1"/>
  <c r="DI14" i="2" s="1"/>
  <c r="P108" i="3" s="1"/>
  <c r="P3589" i="1"/>
  <c r="Q3589" i="1" s="1"/>
  <c r="DI18" i="2" s="1"/>
  <c r="T108" i="3" s="1"/>
  <c r="P3593" i="1"/>
  <c r="Q3593" i="1" s="1"/>
  <c r="DI22" i="2" s="1"/>
  <c r="X108" i="3" s="1"/>
  <c r="P3594" i="1"/>
  <c r="Q3594" i="1" s="1"/>
  <c r="DI23" i="2" s="1"/>
  <c r="Y108" i="3" s="1"/>
  <c r="P3600" i="1"/>
  <c r="Q3600" i="1" s="1"/>
  <c r="DI29" i="2" s="1"/>
  <c r="AE108" i="3" s="1"/>
  <c r="P292" i="1"/>
  <c r="Q292" i="1" s="1"/>
  <c r="G7" i="2" s="1"/>
  <c r="I14" i="3" s="1"/>
  <c r="I12" i="23" s="1"/>
  <c r="P296" i="1"/>
  <c r="Q296" i="1" s="1"/>
  <c r="G11" i="2" s="1"/>
  <c r="M14" i="3" s="1"/>
  <c r="M12" i="23" s="1"/>
  <c r="P300" i="1"/>
  <c r="Q300" i="1" s="1"/>
  <c r="G15" i="2" s="1"/>
  <c r="Q14" i="3" s="1"/>
  <c r="Q12" i="23" s="1"/>
  <c r="P304" i="1"/>
  <c r="Q304" i="1" s="1"/>
  <c r="G19" i="2" s="1"/>
  <c r="U14" i="3" s="1"/>
  <c r="U12" i="23" s="1"/>
  <c r="P306" i="1"/>
  <c r="Q306" i="1" s="1"/>
  <c r="G21" i="2" s="1"/>
  <c r="W14" i="3" s="1"/>
  <c r="W12" i="23" s="1"/>
  <c r="P312" i="1"/>
  <c r="Q312" i="1" s="1"/>
  <c r="G27" i="2" s="1"/>
  <c r="AC14" i="3" s="1"/>
  <c r="AC12" i="23" s="1"/>
  <c r="P2338" i="1"/>
  <c r="Q2338" i="1" s="1"/>
  <c r="BU7" i="2" s="1"/>
  <c r="I76" i="3" s="1"/>
  <c r="P2342" i="1"/>
  <c r="Q2342" i="1" s="1"/>
  <c r="BU11" i="2" s="1"/>
  <c r="M76" i="3" s="1"/>
  <c r="P2346" i="1"/>
  <c r="Q2346" i="1" s="1"/>
  <c r="BU15" i="2" s="1"/>
  <c r="Q76" i="3" s="1"/>
  <c r="P2350" i="1"/>
  <c r="Q2350" i="1" s="1"/>
  <c r="BU19" i="2" s="1"/>
  <c r="U76" i="3" s="1"/>
  <c r="P2352" i="1"/>
  <c r="Q2352" i="1" s="1"/>
  <c r="BU21" i="2" s="1"/>
  <c r="W76" i="3" s="1"/>
  <c r="P2358" i="1"/>
  <c r="Q2358" i="1" s="1"/>
  <c r="BU27" i="2" s="1"/>
  <c r="AC76" i="3" s="1"/>
  <c r="P2802" i="1"/>
  <c r="Q2802" i="1" s="1"/>
  <c r="CJ6" i="2" s="1"/>
  <c r="H83" i="3" s="1"/>
  <c r="P2806" i="1"/>
  <c r="Q2806" i="1" s="1"/>
  <c r="CJ10" i="2" s="1"/>
  <c r="L83" i="3" s="1"/>
  <c r="P2810" i="1"/>
  <c r="Q2810" i="1" s="1"/>
  <c r="CJ14" i="2" s="1"/>
  <c r="P83" i="3" s="1"/>
  <c r="P2814" i="1"/>
  <c r="Q2814" i="1" s="1"/>
  <c r="CJ18" i="2" s="1"/>
  <c r="T83" i="3" s="1"/>
  <c r="P2818" i="1"/>
  <c r="Q2818" i="1" s="1"/>
  <c r="CJ22" i="2" s="1"/>
  <c r="X83" i="3" s="1"/>
  <c r="P2820" i="1"/>
  <c r="Q2820" i="1" s="1"/>
  <c r="CJ24" i="2" s="1"/>
  <c r="Z83" i="3" s="1"/>
  <c r="P2825" i="1"/>
  <c r="Q2825" i="1" s="1"/>
  <c r="CJ29" i="2" s="1"/>
  <c r="P258" i="1"/>
  <c r="Q258" i="1" s="1"/>
  <c r="F4" i="2" s="1"/>
  <c r="F13" i="3" s="1"/>
  <c r="F11" i="23" s="1"/>
  <c r="P262" i="1"/>
  <c r="Q262" i="1" s="1"/>
  <c r="F8" i="2" s="1"/>
  <c r="J13" i="3" s="1"/>
  <c r="J11" i="23" s="1"/>
  <c r="P266" i="1"/>
  <c r="Q266" i="1" s="1"/>
  <c r="F12" i="2" s="1"/>
  <c r="N13" i="3" s="1"/>
  <c r="N11" i="23" s="1"/>
  <c r="P270" i="1"/>
  <c r="Q270" i="1" s="1"/>
  <c r="F16" i="2" s="1"/>
  <c r="R13" i="3" s="1"/>
  <c r="R11" i="23" s="1"/>
  <c r="P257" i="1"/>
  <c r="Q257" i="1" s="1"/>
  <c r="F3" i="2" s="1"/>
  <c r="E11" i="23" s="1"/>
  <c r="P277" i="1"/>
  <c r="Q277" i="1" s="1"/>
  <c r="F23" i="2" s="1"/>
  <c r="Y13" i="3" s="1"/>
  <c r="Y11" i="23" s="1"/>
  <c r="P280" i="1"/>
  <c r="Q280" i="1" s="1"/>
  <c r="F26" i="2" s="1"/>
  <c r="AB13" i="3" s="1"/>
  <c r="AB11" i="23" s="1"/>
  <c r="P725" i="1"/>
  <c r="Q725" i="1" s="1"/>
  <c r="U6" i="2" s="1"/>
  <c r="H28" i="3" s="1"/>
  <c r="P729" i="1"/>
  <c r="Q729" i="1" s="1"/>
  <c r="U10" i="2" s="1"/>
  <c r="L28" i="3" s="1"/>
  <c r="P733" i="1"/>
  <c r="Q733" i="1" s="1"/>
  <c r="U14" i="2" s="1"/>
  <c r="P28" i="3" s="1"/>
  <c r="P737" i="1"/>
  <c r="Q737" i="1" s="1"/>
  <c r="U18" i="2" s="1"/>
  <c r="T28" i="3" s="1"/>
  <c r="P741" i="1"/>
  <c r="Q741" i="1" s="1"/>
  <c r="U22" i="2" s="1"/>
  <c r="X28" i="3" s="1"/>
  <c r="P743" i="1"/>
  <c r="Q743" i="1" s="1"/>
  <c r="U24" i="2" s="1"/>
  <c r="Z28" i="3" s="1"/>
  <c r="P748" i="1"/>
  <c r="Q748" i="1" s="1"/>
  <c r="U29" i="2" s="1"/>
  <c r="AE28" i="3" s="1"/>
  <c r="P839" i="1"/>
  <c r="Q839" i="1" s="1"/>
  <c r="X27" i="2" s="1"/>
  <c r="AC31" i="3" s="1"/>
  <c r="P1179" i="1"/>
  <c r="Q1179" i="1" s="1"/>
  <c r="AI26" i="2" s="1"/>
  <c r="AB42" i="3" s="1"/>
  <c r="P1738" i="1"/>
  <c r="Q1738" i="1" s="1"/>
  <c r="BA27" i="2" s="1"/>
  <c r="AC60" i="3" s="1"/>
  <c r="P153" i="1"/>
  <c r="Q153" i="1" s="1"/>
  <c r="B23" i="2" s="1"/>
  <c r="Y9" i="3" s="1"/>
  <c r="Y7" i="23" s="1"/>
  <c r="P227" i="1"/>
  <c r="Q227" i="1" s="1"/>
  <c r="E4" i="2" s="1"/>
  <c r="F12" i="3" s="1"/>
  <c r="F10" i="23" s="1"/>
  <c r="P231" i="1"/>
  <c r="Q231" i="1" s="1"/>
  <c r="E8" i="2" s="1"/>
  <c r="J12" i="3" s="1"/>
  <c r="J10" i="23" s="1"/>
  <c r="P235" i="1"/>
  <c r="Q235" i="1" s="1"/>
  <c r="E12" i="2" s="1"/>
  <c r="N12" i="3" s="1"/>
  <c r="N10" i="23" s="1"/>
  <c r="P239" i="1"/>
  <c r="Q239" i="1" s="1"/>
  <c r="E16" i="2" s="1"/>
  <c r="R12" i="3" s="1"/>
  <c r="R10" i="23" s="1"/>
  <c r="P226" i="1"/>
  <c r="Q226" i="1" s="1"/>
  <c r="E3" i="2" s="1"/>
  <c r="E10" i="23" s="1"/>
  <c r="P246" i="1"/>
  <c r="Q246" i="1" s="1"/>
  <c r="E23" i="2" s="1"/>
  <c r="Y12" i="3" s="1"/>
  <c r="Y10" i="23" s="1"/>
  <c r="P249" i="1"/>
  <c r="Q249" i="1" s="1"/>
  <c r="E26" i="2" s="1"/>
  <c r="AB12" i="3" s="1"/>
  <c r="AB10" i="23" s="1"/>
  <c r="P320" i="1"/>
  <c r="Q320" i="1" s="1"/>
  <c r="H4" i="2" s="1"/>
  <c r="F15" i="3" s="1"/>
  <c r="F13" i="23" s="1"/>
  <c r="P324" i="1"/>
  <c r="Q324" i="1" s="1"/>
  <c r="H8" i="2" s="1"/>
  <c r="J15" i="3" s="1"/>
  <c r="J13" i="23" s="1"/>
  <c r="P328" i="1"/>
  <c r="Q328" i="1" s="1"/>
  <c r="H12" i="2" s="1"/>
  <c r="N15" i="3" s="1"/>
  <c r="N13" i="23" s="1"/>
  <c r="P332" i="1"/>
  <c r="Q332" i="1" s="1"/>
  <c r="H16" i="2" s="1"/>
  <c r="R15" i="3" s="1"/>
  <c r="R13" i="23" s="1"/>
  <c r="P319" i="1"/>
  <c r="Q319" i="1" s="1"/>
  <c r="H3" i="2" s="1"/>
  <c r="E13" i="23" s="1"/>
  <c r="P339" i="1"/>
  <c r="Q339" i="1" s="1"/>
  <c r="H23" i="2" s="1"/>
  <c r="Y15" i="3" s="1"/>
  <c r="Y13" i="23" s="1"/>
  <c r="P341" i="1"/>
  <c r="Q341" i="1" s="1"/>
  <c r="H25" i="2" s="1"/>
  <c r="AA15" i="3" s="1"/>
  <c r="AA13" i="23" s="1"/>
  <c r="P663" i="1"/>
  <c r="Q663" i="1" s="1"/>
  <c r="S6" i="2" s="1"/>
  <c r="H26" i="3" s="1"/>
  <c r="P667" i="1"/>
  <c r="Q667" i="1" s="1"/>
  <c r="S10" i="2" s="1"/>
  <c r="L26" i="3" s="1"/>
  <c r="P671" i="1"/>
  <c r="Q671" i="1" s="1"/>
  <c r="S14" i="2" s="1"/>
  <c r="P26" i="3" s="1"/>
  <c r="P675" i="1"/>
  <c r="Q675" i="1" s="1"/>
  <c r="S18" i="2" s="1"/>
  <c r="T26" i="3" s="1"/>
  <c r="P679" i="1"/>
  <c r="Q679" i="1" s="1"/>
  <c r="S22" i="2" s="1"/>
  <c r="X26" i="3" s="1"/>
  <c r="P681" i="1"/>
  <c r="Q681" i="1" s="1"/>
  <c r="S24" i="2" s="1"/>
  <c r="Z26" i="3" s="1"/>
  <c r="P686" i="1"/>
  <c r="Q686" i="1" s="1"/>
  <c r="S29" i="2" s="1"/>
  <c r="AE26" i="3" s="1"/>
  <c r="P943" i="1"/>
  <c r="Q943" i="1" s="1"/>
  <c r="AB7" i="2" s="1"/>
  <c r="I35" i="3" s="1"/>
  <c r="P947" i="1"/>
  <c r="Q947" i="1" s="1"/>
  <c r="AB11" i="2" s="1"/>
  <c r="M35" i="3" s="1"/>
  <c r="P951" i="1"/>
  <c r="Q951" i="1" s="1"/>
  <c r="AB15" i="2" s="1"/>
  <c r="Q35" i="3" s="1"/>
  <c r="P955" i="1"/>
  <c r="Q955" i="1" s="1"/>
  <c r="AB19" i="2" s="1"/>
  <c r="U35" i="3" s="1"/>
  <c r="P957" i="1"/>
  <c r="Q957" i="1" s="1"/>
  <c r="AB21" i="2" s="1"/>
  <c r="W35" i="3" s="1"/>
  <c r="P962" i="1"/>
  <c r="Q962" i="1" s="1"/>
  <c r="AB26" i="2" s="1"/>
  <c r="AB35" i="3" s="1"/>
  <c r="P1281" i="1"/>
  <c r="Q1281" i="1" s="1"/>
  <c r="AM4" i="2" s="1"/>
  <c r="F46" i="3" s="1"/>
  <c r="P1285" i="1"/>
  <c r="Q1285" i="1" s="1"/>
  <c r="AM8" i="2" s="1"/>
  <c r="J46" i="3" s="1"/>
  <c r="P1289" i="1"/>
  <c r="Q1289" i="1" s="1"/>
  <c r="AM12" i="2" s="1"/>
  <c r="N46" i="3" s="1"/>
  <c r="P1293" i="1"/>
  <c r="Q1293" i="1" s="1"/>
  <c r="AM16" i="2" s="1"/>
  <c r="R46" i="3" s="1"/>
  <c r="P1280" i="1"/>
  <c r="Q1280" i="1" s="1"/>
  <c r="AM3" i="2" s="1"/>
  <c r="P1300" i="1"/>
  <c r="Q1300" i="1" s="1"/>
  <c r="AM23" i="2" s="1"/>
  <c r="Y46" i="3" s="1"/>
  <c r="P1304" i="1"/>
  <c r="Q1304" i="1" s="1"/>
  <c r="AM27" i="2" s="1"/>
  <c r="AC46" i="3" s="1"/>
  <c r="P2986" i="1"/>
  <c r="Q2986" i="1" s="1"/>
  <c r="CP4" i="2" s="1"/>
  <c r="F89" i="3" s="1"/>
  <c r="P2990" i="1"/>
  <c r="Q2990" i="1" s="1"/>
  <c r="CP8" i="2" s="1"/>
  <c r="J89" i="3" s="1"/>
  <c r="P2994" i="1"/>
  <c r="Q2994" i="1" s="1"/>
  <c r="CP12" i="2" s="1"/>
  <c r="N89" i="3" s="1"/>
  <c r="P2998" i="1"/>
  <c r="Q2998" i="1" s="1"/>
  <c r="CP16" i="2" s="1"/>
  <c r="R89" i="3" s="1"/>
  <c r="P2985" i="1"/>
  <c r="Q2985" i="1" s="1"/>
  <c r="CP3" i="2" s="1"/>
  <c r="P3007" i="1"/>
  <c r="Q3007" i="1" s="1"/>
  <c r="CP25" i="2" s="1"/>
  <c r="AA89" i="3" s="1"/>
  <c r="P3008" i="1"/>
  <c r="Q3008" i="1" s="1"/>
  <c r="CP26" i="2" s="1"/>
  <c r="AB89" i="3" s="1"/>
  <c r="P3422" i="1"/>
  <c r="Q3422" i="1" s="1"/>
  <c r="DD6" i="2" s="1"/>
  <c r="H103" i="3" s="1"/>
  <c r="P3426" i="1"/>
  <c r="Q3426" i="1" s="1"/>
  <c r="DD10" i="2" s="1"/>
  <c r="L103" i="3" s="1"/>
  <c r="P3430" i="1"/>
  <c r="Q3430" i="1" s="1"/>
  <c r="DD14" i="2" s="1"/>
  <c r="P103" i="3" s="1"/>
  <c r="P3434" i="1"/>
  <c r="Q3434" i="1" s="1"/>
  <c r="DD18" i="2" s="1"/>
  <c r="T103" i="3" s="1"/>
  <c r="P3438" i="1"/>
  <c r="Q3438" i="1" s="1"/>
  <c r="DD22" i="2" s="1"/>
  <c r="X103" i="3" s="1"/>
  <c r="P3441" i="1"/>
  <c r="Q3441" i="1" s="1"/>
  <c r="DD25" i="2" s="1"/>
  <c r="AA103" i="3" s="1"/>
  <c r="P3445" i="1"/>
  <c r="Q3445" i="1" s="1"/>
  <c r="DD29" i="2" s="1"/>
  <c r="AE103" i="3" s="1"/>
  <c r="P3761" i="1"/>
  <c r="Q3761" i="1" s="1"/>
  <c r="DO4" i="2" s="1"/>
  <c r="F114" i="3" s="1"/>
  <c r="P3765" i="1"/>
  <c r="Q3765" i="1" s="1"/>
  <c r="DO8" i="2" s="1"/>
  <c r="J114" i="3" s="1"/>
  <c r="P3769" i="1"/>
  <c r="Q3769" i="1" s="1"/>
  <c r="DO12" i="2" s="1"/>
  <c r="N114" i="3" s="1"/>
  <c r="P3773" i="1"/>
  <c r="Q3773" i="1" s="1"/>
  <c r="DO16" i="2" s="1"/>
  <c r="R114" i="3" s="1"/>
  <c r="P3760" i="1"/>
  <c r="Q3760" i="1" s="1"/>
  <c r="DO3" i="2" s="1"/>
  <c r="P3782" i="1"/>
  <c r="Q3782" i="1" s="1"/>
  <c r="DO25" i="2" s="1"/>
  <c r="AA114" i="3" s="1"/>
  <c r="P3784" i="1"/>
  <c r="Q3784" i="1" s="1"/>
  <c r="DO27" i="2" s="1"/>
  <c r="AC114" i="3" s="1"/>
  <c r="P2180" i="1"/>
  <c r="Q2180" i="1" s="1"/>
  <c r="BP4" i="2" s="1"/>
  <c r="F71" i="3" s="1"/>
  <c r="P2184" i="1"/>
  <c r="Q2184" i="1" s="1"/>
  <c r="BP8" i="2" s="1"/>
  <c r="J71" i="3" s="1"/>
  <c r="P2188" i="1"/>
  <c r="Q2188" i="1" s="1"/>
  <c r="BP12" i="2" s="1"/>
  <c r="N71" i="3" s="1"/>
  <c r="P2192" i="1"/>
  <c r="Q2192" i="1" s="1"/>
  <c r="BP16" i="2" s="1"/>
  <c r="R71" i="3" s="1"/>
  <c r="P2179" i="1"/>
  <c r="Q2179" i="1" s="1"/>
  <c r="BP3" i="2" s="1"/>
  <c r="P2201" i="1"/>
  <c r="Q2201" i="1" s="1"/>
  <c r="BP25" i="2" s="1"/>
  <c r="AA71" i="3" s="1"/>
  <c r="P2202" i="1"/>
  <c r="Q2202" i="1" s="1"/>
  <c r="BP26" i="2" s="1"/>
  <c r="AB71" i="3" s="1"/>
  <c r="P3115" i="1"/>
  <c r="P3114" i="1"/>
  <c r="P3121" i="1"/>
  <c r="P3116" i="1"/>
  <c r="P3126" i="1"/>
  <c r="P3131" i="1"/>
  <c r="P3134" i="1"/>
  <c r="P352" i="1"/>
  <c r="Q352" i="1" s="1"/>
  <c r="I5" i="2" s="1"/>
  <c r="G16" i="3" s="1"/>
  <c r="G14" i="23" s="1"/>
  <c r="P356" i="1"/>
  <c r="Q356" i="1" s="1"/>
  <c r="I9" i="2" s="1"/>
  <c r="K16" i="3" s="1"/>
  <c r="K14" i="23" s="1"/>
  <c r="P360" i="1"/>
  <c r="Q360" i="1" s="1"/>
  <c r="I13" i="2" s="1"/>
  <c r="O16" i="3" s="1"/>
  <c r="O14" i="23" s="1"/>
  <c r="P364" i="1"/>
  <c r="Q364" i="1" s="1"/>
  <c r="I17" i="2" s="1"/>
  <c r="S16" i="3" s="1"/>
  <c r="S14" i="23" s="1"/>
  <c r="P367" i="1"/>
  <c r="Q367" i="1" s="1"/>
  <c r="I20" i="2" s="1"/>
  <c r="V16" i="3" s="1"/>
  <c r="V14" i="23" s="1"/>
  <c r="P371" i="1"/>
  <c r="Q371" i="1" s="1"/>
  <c r="I24" i="2" s="1"/>
  <c r="Z16" i="3" s="1"/>
  <c r="Z14" i="23" s="1"/>
  <c r="P374" i="1"/>
  <c r="Q374" i="1" s="1"/>
  <c r="I27" i="2" s="1"/>
  <c r="AC16" i="3" s="1"/>
  <c r="AC14" i="23" s="1"/>
  <c r="P695" i="1"/>
  <c r="Q695" i="1" s="1"/>
  <c r="T7" i="2" s="1"/>
  <c r="I27" i="3" s="1"/>
  <c r="P699" i="1"/>
  <c r="Q699" i="1" s="1"/>
  <c r="T11" i="2" s="1"/>
  <c r="M27" i="3" s="1"/>
  <c r="P703" i="1"/>
  <c r="Q703" i="1" s="1"/>
  <c r="T15" i="2" s="1"/>
  <c r="Q27" i="3" s="1"/>
  <c r="P707" i="1"/>
  <c r="Q707" i="1" s="1"/>
  <c r="T19" i="2" s="1"/>
  <c r="U27" i="3" s="1"/>
  <c r="P709" i="1"/>
  <c r="Q709" i="1" s="1"/>
  <c r="T21" i="2" s="1"/>
  <c r="W27" i="3" s="1"/>
  <c r="P716" i="1"/>
  <c r="Q716" i="1" s="1"/>
  <c r="T28" i="2" s="1"/>
  <c r="AD27" i="3" s="1"/>
  <c r="P972" i="1"/>
  <c r="Q972" i="1" s="1"/>
  <c r="AC5" i="2" s="1"/>
  <c r="G36" i="3" s="1"/>
  <c r="P976" i="1"/>
  <c r="Q976" i="1" s="1"/>
  <c r="AC9" i="2" s="1"/>
  <c r="K36" i="3" s="1"/>
  <c r="P980" i="1"/>
  <c r="Q980" i="1" s="1"/>
  <c r="AC13" i="2" s="1"/>
  <c r="O36" i="3" s="1"/>
  <c r="P984" i="1"/>
  <c r="Q984" i="1" s="1"/>
  <c r="AC17" i="2" s="1"/>
  <c r="S36" i="3" s="1"/>
  <c r="P987" i="1"/>
  <c r="Q987" i="1" s="1"/>
  <c r="AC20" i="2" s="1"/>
  <c r="V36" i="3" s="1"/>
  <c r="P992" i="1"/>
  <c r="Q992" i="1" s="1"/>
  <c r="AC25" i="2" s="1"/>
  <c r="AA36" i="3" s="1"/>
  <c r="P994" i="1"/>
  <c r="Q994" i="1" s="1"/>
  <c r="AC27" i="2" s="1"/>
  <c r="AC36" i="3" s="1"/>
  <c r="P1315" i="1"/>
  <c r="Q1315" i="1" s="1"/>
  <c r="AN7" i="2" s="1"/>
  <c r="I47" i="3" s="1"/>
  <c r="P1319" i="1"/>
  <c r="Q1319" i="1" s="1"/>
  <c r="AN11" i="2" s="1"/>
  <c r="M47" i="3" s="1"/>
  <c r="P1323" i="1"/>
  <c r="Q1323" i="1" s="1"/>
  <c r="AN15" i="2" s="1"/>
  <c r="Q47" i="3" s="1"/>
  <c r="P1327" i="1"/>
  <c r="Q1327" i="1" s="1"/>
  <c r="AN19" i="2" s="1"/>
  <c r="U47" i="3" s="1"/>
  <c r="P1329" i="1"/>
  <c r="Q1329" i="1" s="1"/>
  <c r="AN21" i="2" s="1"/>
  <c r="W47" i="3" s="1"/>
  <c r="P1336" i="1"/>
  <c r="Q1336" i="1" s="1"/>
  <c r="AN28" i="2" s="1"/>
  <c r="AD47" i="3" s="1"/>
  <c r="P2056" i="1"/>
  <c r="Q2056" i="1" s="1"/>
  <c r="BL4" i="2" s="1"/>
  <c r="F67" i="3" s="1"/>
  <c r="P2060" i="1"/>
  <c r="Q2060" i="1" s="1"/>
  <c r="BL8" i="2" s="1"/>
  <c r="J67" i="3" s="1"/>
  <c r="P2064" i="1"/>
  <c r="Q2064" i="1" s="1"/>
  <c r="BL12" i="2" s="1"/>
  <c r="N67" i="3" s="1"/>
  <c r="P2068" i="1"/>
  <c r="Q2068" i="1" s="1"/>
  <c r="BL16" i="2" s="1"/>
  <c r="R67" i="3" s="1"/>
  <c r="P2055" i="1"/>
  <c r="Q2055" i="1" s="1"/>
  <c r="BL3" i="2" s="1"/>
  <c r="P2076" i="1"/>
  <c r="Q2076" i="1" s="1"/>
  <c r="BL24" i="2" s="1"/>
  <c r="Z67" i="3" s="1"/>
  <c r="P2079" i="1"/>
  <c r="Q2079" i="1" s="1"/>
  <c r="BL27" i="2" s="1"/>
  <c r="AC67" i="3" s="1"/>
  <c r="P2439" i="1"/>
  <c r="Q2439" i="1" s="1"/>
  <c r="BX15" i="2" s="1"/>
  <c r="Q79" i="3" s="1"/>
  <c r="P2429" i="1"/>
  <c r="Q2429" i="1" s="1"/>
  <c r="BX5" i="2" s="1"/>
  <c r="G79" i="3" s="1"/>
  <c r="P2433" i="1"/>
  <c r="Q2433" i="1" s="1"/>
  <c r="BX9" i="2" s="1"/>
  <c r="K79" i="3" s="1"/>
  <c r="P2438" i="1"/>
  <c r="Q2438" i="1" s="1"/>
  <c r="BX14" i="2" s="1"/>
  <c r="P79" i="3" s="1"/>
  <c r="P2444" i="1"/>
  <c r="Q2444" i="1" s="1"/>
  <c r="BX20" i="2" s="1"/>
  <c r="V79" i="3" s="1"/>
  <c r="P2449" i="1"/>
  <c r="Q2449" i="1" s="1"/>
  <c r="BX25" i="2" s="1"/>
  <c r="AA79" i="3" s="1"/>
  <c r="P2451" i="1"/>
  <c r="Q2451" i="1" s="1"/>
  <c r="BX27" i="2" s="1"/>
  <c r="AC79" i="3" s="1"/>
  <c r="P2896" i="1"/>
  <c r="Q2896" i="1" s="1"/>
  <c r="CM7" i="2" s="1"/>
  <c r="I86" i="3" s="1"/>
  <c r="P2900" i="1"/>
  <c r="Q2900" i="1" s="1"/>
  <c r="CM11" i="2" s="1"/>
  <c r="M86" i="3" s="1"/>
  <c r="P2904" i="1"/>
  <c r="Q2904" i="1" s="1"/>
  <c r="CM15" i="2" s="1"/>
  <c r="Q86" i="3" s="1"/>
  <c r="P2908" i="1"/>
  <c r="Q2908" i="1" s="1"/>
  <c r="CM19" i="2" s="1"/>
  <c r="U86" i="3" s="1"/>
  <c r="P2910" i="1"/>
  <c r="Q2910" i="1" s="1"/>
  <c r="CM21" i="2" s="1"/>
  <c r="W86" i="3" s="1"/>
  <c r="P2917" i="1"/>
  <c r="Q2917" i="1" s="1"/>
  <c r="CM28" i="2" s="1"/>
  <c r="AD86" i="3" s="1"/>
  <c r="P3299" i="1"/>
  <c r="Q3299" i="1" s="1"/>
  <c r="CZ7" i="2" s="1"/>
  <c r="I99" i="3" s="1"/>
  <c r="P3307" i="1"/>
  <c r="Q3307" i="1" s="1"/>
  <c r="CZ15" i="2" s="1"/>
  <c r="Q99" i="3" s="1"/>
  <c r="P3298" i="1"/>
  <c r="Q3298" i="1" s="1"/>
  <c r="CZ6" i="2" s="1"/>
  <c r="H99" i="3" s="1"/>
  <c r="P3306" i="1"/>
  <c r="Q3306" i="1" s="1"/>
  <c r="CZ14" i="2" s="1"/>
  <c r="P99" i="3" s="1"/>
  <c r="P3312" i="1"/>
  <c r="Q3312" i="1" s="1"/>
  <c r="CZ20" i="2" s="1"/>
  <c r="V99" i="3" s="1"/>
  <c r="P3317" i="1"/>
  <c r="Q3317" i="1" s="1"/>
  <c r="CZ25" i="2" s="1"/>
  <c r="AA99" i="3" s="1"/>
  <c r="P3319" i="1"/>
  <c r="Q3319" i="1" s="1"/>
  <c r="CZ27" i="2" s="1"/>
  <c r="AC99" i="3" s="1"/>
  <c r="P3640" i="1"/>
  <c r="Q3640" i="1" s="1"/>
  <c r="DK7" i="2" s="1"/>
  <c r="I110" i="3" s="1"/>
  <c r="P3644" i="1"/>
  <c r="Q3644" i="1" s="1"/>
  <c r="DK11" i="2" s="1"/>
  <c r="M110" i="3" s="1"/>
  <c r="P3648" i="1"/>
  <c r="Q3648" i="1" s="1"/>
  <c r="DK15" i="2" s="1"/>
  <c r="Q110" i="3" s="1"/>
  <c r="P3652" i="1"/>
  <c r="Q3652" i="1" s="1"/>
  <c r="DK19" i="2" s="1"/>
  <c r="U110" i="3" s="1"/>
  <c r="P3654" i="1"/>
  <c r="Q3654" i="1" s="1"/>
  <c r="DK21" i="2" s="1"/>
  <c r="W110" i="3" s="1"/>
  <c r="P3661" i="1"/>
  <c r="Q3661" i="1" s="1"/>
  <c r="DK28" i="2" s="1"/>
  <c r="AD110" i="3" s="1"/>
  <c r="P1807" i="1"/>
  <c r="P1821" i="1"/>
  <c r="P1811" i="1"/>
  <c r="P1820" i="1"/>
  <c r="P1809" i="1"/>
  <c r="P1825" i="1"/>
  <c r="P1831" i="1"/>
  <c r="P1964" i="1"/>
  <c r="Q1964" i="1" s="1"/>
  <c r="BI5" i="2" s="1"/>
  <c r="G64" i="3" s="1"/>
  <c r="P1968" i="1"/>
  <c r="Q1968" i="1" s="1"/>
  <c r="BI9" i="2" s="1"/>
  <c r="K64" i="3" s="1"/>
  <c r="P1972" i="1"/>
  <c r="Q1972" i="1" s="1"/>
  <c r="BI13" i="2" s="1"/>
  <c r="O64" i="3" s="1"/>
  <c r="P1976" i="1"/>
  <c r="Q1976" i="1" s="1"/>
  <c r="BI17" i="2" s="1"/>
  <c r="S64" i="3" s="1"/>
  <c r="P1979" i="1"/>
  <c r="Q1979" i="1" s="1"/>
  <c r="BI20" i="2" s="1"/>
  <c r="V64" i="3" s="1"/>
  <c r="P1984" i="1"/>
  <c r="Q1984" i="1" s="1"/>
  <c r="BI25" i="2" s="1"/>
  <c r="AA64" i="3" s="1"/>
  <c r="P1987" i="1"/>
  <c r="Q1987" i="1" s="1"/>
  <c r="BI28" i="2" s="1"/>
  <c r="AD64" i="3" s="1"/>
  <c r="P165" i="1"/>
  <c r="Q165" i="1" s="1"/>
  <c r="C4" i="2" s="1"/>
  <c r="F10" i="3" s="1"/>
  <c r="F8" i="23" s="1"/>
  <c r="P169" i="1"/>
  <c r="Q169" i="1" s="1"/>
  <c r="C8" i="2" s="1"/>
  <c r="J10" i="3" s="1"/>
  <c r="J8" i="23" s="1"/>
  <c r="P173" i="1"/>
  <c r="Q173" i="1" s="1"/>
  <c r="C12" i="2" s="1"/>
  <c r="N10" i="3" s="1"/>
  <c r="N8" i="23" s="1"/>
  <c r="P177" i="1"/>
  <c r="Q177" i="1" s="1"/>
  <c r="C16" i="2" s="1"/>
  <c r="R10" i="3" s="1"/>
  <c r="R8" i="23" s="1"/>
  <c r="P164" i="1"/>
  <c r="Q164" i="1" s="1"/>
  <c r="P184" i="1"/>
  <c r="Q184" i="1" s="1"/>
  <c r="C23" i="2" s="1"/>
  <c r="Y10" i="3" s="1"/>
  <c r="Y8" i="23" s="1"/>
  <c r="P186" i="1"/>
  <c r="Q186" i="1" s="1"/>
  <c r="C25" i="2" s="1"/>
  <c r="AA10" i="3" s="1"/>
  <c r="AA8" i="23" s="1"/>
  <c r="P909" i="1"/>
  <c r="Q909" i="1" s="1"/>
  <c r="AA4" i="2" s="1"/>
  <c r="F34" i="3" s="1"/>
  <c r="P913" i="1"/>
  <c r="Q913" i="1" s="1"/>
  <c r="AA8" i="2" s="1"/>
  <c r="J34" i="3" s="1"/>
  <c r="P917" i="1"/>
  <c r="Q917" i="1" s="1"/>
  <c r="AA12" i="2" s="1"/>
  <c r="N34" i="3" s="1"/>
  <c r="P921" i="1"/>
  <c r="Q921" i="1" s="1"/>
  <c r="AA16" i="2" s="1"/>
  <c r="R34" i="3" s="1"/>
  <c r="P908" i="1"/>
  <c r="Q908" i="1" s="1"/>
  <c r="AA3" i="2" s="1"/>
  <c r="P928" i="1"/>
  <c r="Q928" i="1" s="1"/>
  <c r="AA23" i="2" s="1"/>
  <c r="Y34" i="3" s="1"/>
  <c r="P932" i="1"/>
  <c r="Q932" i="1" s="1"/>
  <c r="AA27" i="2" s="1"/>
  <c r="AC34" i="3" s="1"/>
  <c r="P1222" i="1"/>
  <c r="Q1222" i="1" s="1"/>
  <c r="AK7" i="2" s="1"/>
  <c r="I44" i="3" s="1"/>
  <c r="P1226" i="1"/>
  <c r="Q1226" i="1" s="1"/>
  <c r="AK11" i="2" s="1"/>
  <c r="M44" i="3" s="1"/>
  <c r="P1230" i="1"/>
  <c r="Q1230" i="1" s="1"/>
  <c r="AK15" i="2" s="1"/>
  <c r="Q44" i="3" s="1"/>
  <c r="P1234" i="1"/>
  <c r="Q1234" i="1" s="1"/>
  <c r="AK19" i="2" s="1"/>
  <c r="U44" i="3" s="1"/>
  <c r="P1236" i="1"/>
  <c r="Q1236" i="1" s="1"/>
  <c r="AK21" i="2" s="1"/>
  <c r="W44" i="3" s="1"/>
  <c r="P1241" i="1"/>
  <c r="Q1241" i="1" s="1"/>
  <c r="AK26" i="2" s="1"/>
  <c r="AB44" i="3" s="1"/>
  <c r="P2955" i="1"/>
  <c r="Q2955" i="1" s="1"/>
  <c r="CO4" i="2" s="1"/>
  <c r="F88" i="3" s="1"/>
  <c r="P2959" i="1"/>
  <c r="Q2959" i="1" s="1"/>
  <c r="CO8" i="2" s="1"/>
  <c r="J88" i="3" s="1"/>
  <c r="P2963" i="1"/>
  <c r="Q2963" i="1" s="1"/>
  <c r="CO12" i="2" s="1"/>
  <c r="N88" i="3" s="1"/>
  <c r="P2967" i="1"/>
  <c r="Q2967" i="1" s="1"/>
  <c r="CO16" i="2" s="1"/>
  <c r="R88" i="3" s="1"/>
  <c r="P2954" i="1"/>
  <c r="Q2954" i="1" s="1"/>
  <c r="CO3" i="2" s="1"/>
  <c r="P2975" i="1"/>
  <c r="Q2975" i="1" s="1"/>
  <c r="CO24" i="2" s="1"/>
  <c r="Z88" i="3" s="1"/>
  <c r="P2978" i="1"/>
  <c r="Q2978" i="1" s="1"/>
  <c r="CO27" i="2" s="1"/>
  <c r="AC88" i="3" s="1"/>
  <c r="P3390" i="1"/>
  <c r="Q3390" i="1" s="1"/>
  <c r="DC5" i="2" s="1"/>
  <c r="G102" i="3" s="1"/>
  <c r="P3394" i="1"/>
  <c r="Q3394" i="1" s="1"/>
  <c r="DC9" i="2" s="1"/>
  <c r="K102" i="3" s="1"/>
  <c r="P3398" i="1"/>
  <c r="Q3398" i="1" s="1"/>
  <c r="DC13" i="2" s="1"/>
  <c r="O102" i="3" s="1"/>
  <c r="P3402" i="1"/>
  <c r="Q3402" i="1" s="1"/>
  <c r="DC17" i="2" s="1"/>
  <c r="S102" i="3" s="1"/>
  <c r="P3405" i="1"/>
  <c r="Q3405" i="1" s="1"/>
  <c r="DC20" i="2" s="1"/>
  <c r="V102" i="3" s="1"/>
  <c r="P3409" i="1"/>
  <c r="Q3409" i="1" s="1"/>
  <c r="DC24" i="2" s="1"/>
  <c r="Z102" i="3" s="1"/>
  <c r="P3413" i="1"/>
  <c r="Q3413" i="1" s="1"/>
  <c r="DC28" i="2" s="1"/>
  <c r="AD102" i="3" s="1"/>
  <c r="P3702" i="1"/>
  <c r="Q3702" i="1" s="1"/>
  <c r="DM7" i="2" s="1"/>
  <c r="I112" i="3" s="1"/>
  <c r="P3706" i="1"/>
  <c r="Q3706" i="1" s="1"/>
  <c r="DM11" i="2" s="1"/>
  <c r="M112" i="3" s="1"/>
  <c r="P3710" i="1"/>
  <c r="Q3710" i="1" s="1"/>
  <c r="DM15" i="2" s="1"/>
  <c r="Q112" i="3" s="1"/>
  <c r="P3714" i="1"/>
  <c r="Q3714" i="1" s="1"/>
  <c r="DM19" i="2" s="1"/>
  <c r="U112" i="3" s="1"/>
  <c r="P3716" i="1"/>
  <c r="Q3716" i="1" s="1"/>
  <c r="DM21" i="2" s="1"/>
  <c r="W112" i="3" s="1"/>
  <c r="P3722" i="1"/>
  <c r="Q3722" i="1" s="1"/>
  <c r="DM27" i="2" s="1"/>
  <c r="AC112" i="3" s="1"/>
  <c r="P137" i="1"/>
  <c r="Q137" i="1" s="1"/>
  <c r="B7" i="2" s="1"/>
  <c r="I9" i="3" s="1"/>
  <c r="I7" i="23" s="1"/>
  <c r="P142" i="1"/>
  <c r="Q142" i="1" s="1"/>
  <c r="B12" i="2" s="1"/>
  <c r="N9" i="3" s="1"/>
  <c r="N7" i="23" s="1"/>
  <c r="P146" i="1"/>
  <c r="Q146" i="1" s="1"/>
  <c r="B16" i="2" s="1"/>
  <c r="R9" i="3" s="1"/>
  <c r="R7" i="23" s="1"/>
  <c r="P150" i="1"/>
  <c r="Q150" i="1" s="1"/>
  <c r="B20" i="2" s="1"/>
  <c r="V9" i="3" s="1"/>
  <c r="V7" i="23" s="1"/>
  <c r="P155" i="1"/>
  <c r="Q155" i="1" s="1"/>
  <c r="B25" i="2" s="1"/>
  <c r="AA9" i="3" s="1"/>
  <c r="AA7" i="23" s="1"/>
  <c r="P569" i="1"/>
  <c r="Q569" i="1" s="1"/>
  <c r="P5" i="2" s="1"/>
  <c r="G23" i="3" s="1"/>
  <c r="G21" i="23" s="1"/>
  <c r="P573" i="1"/>
  <c r="Q573" i="1" s="1"/>
  <c r="P9" i="2" s="1"/>
  <c r="K23" i="3" s="1"/>
  <c r="K21" i="23" s="1"/>
  <c r="P577" i="1"/>
  <c r="Q577" i="1" s="1"/>
  <c r="P13" i="2" s="1"/>
  <c r="O23" i="3" s="1"/>
  <c r="O21" i="23" s="1"/>
  <c r="P581" i="1"/>
  <c r="Q581" i="1" s="1"/>
  <c r="P17" i="2" s="1"/>
  <c r="S23" i="3" s="1"/>
  <c r="S21" i="23" s="1"/>
  <c r="P584" i="1"/>
  <c r="Q584" i="1" s="1"/>
  <c r="P20" i="2" s="1"/>
  <c r="V23" i="3" s="1"/>
  <c r="V21" i="23" s="1"/>
  <c r="P589" i="1"/>
  <c r="Q589" i="1" s="1"/>
  <c r="P25" i="2" s="1"/>
  <c r="AA23" i="3" s="1"/>
  <c r="AA21" i="23" s="1"/>
  <c r="P591" i="1"/>
  <c r="Q591" i="1" s="1"/>
  <c r="P27" i="2" s="1"/>
  <c r="AC23" i="3" s="1"/>
  <c r="AC21" i="23" s="1"/>
  <c r="P849" i="1"/>
  <c r="Q849" i="1" s="1"/>
  <c r="Y6" i="2" s="1"/>
  <c r="H32" i="3" s="1"/>
  <c r="P853" i="1"/>
  <c r="Q853" i="1" s="1"/>
  <c r="Y10" i="2" s="1"/>
  <c r="L32" i="3" s="1"/>
  <c r="P857" i="1"/>
  <c r="Q857" i="1" s="1"/>
  <c r="Y14" i="2" s="1"/>
  <c r="P32" i="3" s="1"/>
  <c r="P861" i="1"/>
  <c r="Q861" i="1" s="1"/>
  <c r="Y18" i="2" s="1"/>
  <c r="T32" i="3" s="1"/>
  <c r="P865" i="1"/>
  <c r="Q865" i="1" s="1"/>
  <c r="Y22" i="2" s="1"/>
  <c r="X32" i="3" s="1"/>
  <c r="P867" i="1"/>
  <c r="Q867" i="1" s="1"/>
  <c r="Y24" i="2" s="1"/>
  <c r="Z32" i="3" s="1"/>
  <c r="P872" i="1"/>
  <c r="Q872" i="1" s="1"/>
  <c r="Y29" i="2" s="1"/>
  <c r="AE32" i="3" s="1"/>
  <c r="P1189" i="1"/>
  <c r="Q1189" i="1" s="1"/>
  <c r="AJ5" i="2" s="1"/>
  <c r="G43" i="3" s="1"/>
  <c r="P1193" i="1"/>
  <c r="Q1193" i="1" s="1"/>
  <c r="AJ9" i="2" s="1"/>
  <c r="K43" i="3" s="1"/>
  <c r="P1197" i="1"/>
  <c r="Q1197" i="1" s="1"/>
  <c r="AJ13" i="2" s="1"/>
  <c r="O43" i="3" s="1"/>
  <c r="P1201" i="1"/>
  <c r="Q1201" i="1" s="1"/>
  <c r="AJ17" i="2" s="1"/>
  <c r="S43" i="3" s="1"/>
  <c r="P1204" i="1"/>
  <c r="Q1204" i="1" s="1"/>
  <c r="AJ20" i="2" s="1"/>
  <c r="V43" i="3" s="1"/>
  <c r="P1209" i="1"/>
  <c r="Q1209" i="1" s="1"/>
  <c r="AJ25" i="2" s="1"/>
  <c r="AA43" i="3" s="1"/>
  <c r="P1211" i="1"/>
  <c r="Q1211" i="1" s="1"/>
  <c r="AJ27" i="2" s="1"/>
  <c r="AC43" i="3" s="1"/>
  <c r="P1904" i="1"/>
  <c r="Q1904" i="1" s="1"/>
  <c r="BG7" i="2" s="1"/>
  <c r="I62" i="3" s="1"/>
  <c r="P1908" i="1"/>
  <c r="Q1908" i="1" s="1"/>
  <c r="BG11" i="2" s="1"/>
  <c r="M62" i="3" s="1"/>
  <c r="P1912" i="1"/>
  <c r="Q1912" i="1" s="1"/>
  <c r="BG15" i="2" s="1"/>
  <c r="Q62" i="3" s="1"/>
  <c r="P1916" i="1"/>
  <c r="Q1916" i="1" s="1"/>
  <c r="BG19" i="2" s="1"/>
  <c r="U62" i="3" s="1"/>
  <c r="P1918" i="1"/>
  <c r="Q1918" i="1" s="1"/>
  <c r="BG21" i="2" s="1"/>
  <c r="W62" i="3" s="1"/>
  <c r="P1924" i="1"/>
  <c r="Q1924" i="1" s="1"/>
  <c r="BG27" i="2" s="1"/>
  <c r="P2463" i="1"/>
  <c r="Q2463" i="1" s="1"/>
  <c r="BY8" i="2" s="1"/>
  <c r="J80" i="3" s="1"/>
  <c r="P2471" i="1"/>
  <c r="Q2471" i="1" s="1"/>
  <c r="BY16" i="2" s="1"/>
  <c r="R80" i="3" s="1"/>
  <c r="P2462" i="1"/>
  <c r="Q2462" i="1" s="1"/>
  <c r="BY7" i="2" s="1"/>
  <c r="I80" i="3" s="1"/>
  <c r="P2470" i="1"/>
  <c r="Q2470" i="1" s="1"/>
  <c r="BY15" i="2" s="1"/>
  <c r="Q80" i="3" s="1"/>
  <c r="P2477" i="1"/>
  <c r="Q2477" i="1" s="1"/>
  <c r="BY22" i="2" s="1"/>
  <c r="X80" i="3" s="1"/>
  <c r="P2479" i="1"/>
  <c r="Q2479" i="1" s="1"/>
  <c r="BY24" i="2" s="1"/>
  <c r="Z80" i="3" s="1"/>
  <c r="P2484" i="1"/>
  <c r="Q2484" i="1" s="1"/>
  <c r="BY29" i="2" s="1"/>
  <c r="AE80" i="3" s="1"/>
  <c r="P2924" i="1"/>
  <c r="Q2924" i="1" s="1"/>
  <c r="CN4" i="2" s="1"/>
  <c r="F87" i="3" s="1"/>
  <c r="P2928" i="1"/>
  <c r="Q2928" i="1" s="1"/>
  <c r="CN8" i="2" s="1"/>
  <c r="J87" i="3" s="1"/>
  <c r="P2932" i="1"/>
  <c r="Q2932" i="1" s="1"/>
  <c r="CN12" i="2" s="1"/>
  <c r="N87" i="3" s="1"/>
  <c r="P2936" i="1"/>
  <c r="Q2936" i="1" s="1"/>
  <c r="CN16" i="2" s="1"/>
  <c r="R87" i="3" s="1"/>
  <c r="P2923" i="1"/>
  <c r="Q2923" i="1" s="1"/>
  <c r="CN3" i="2" s="1"/>
  <c r="P2945" i="1"/>
  <c r="Q2945" i="1" s="1"/>
  <c r="CN25" i="2" s="1"/>
  <c r="AA87" i="3" s="1"/>
  <c r="P2946" i="1"/>
  <c r="Q2946" i="1" s="1"/>
  <c r="CN26" i="2" s="1"/>
  <c r="AB87" i="3" s="1"/>
  <c r="P3513" i="1"/>
  <c r="Q3513" i="1" s="1"/>
  <c r="DG4" i="2" s="1"/>
  <c r="F106" i="3" s="1"/>
  <c r="P3517" i="1"/>
  <c r="Q3517" i="1" s="1"/>
  <c r="DG8" i="2" s="1"/>
  <c r="J106" i="3" s="1"/>
  <c r="P3521" i="1"/>
  <c r="Q3521" i="1" s="1"/>
  <c r="DG12" i="2" s="1"/>
  <c r="N106" i="3" s="1"/>
  <c r="P3525" i="1"/>
  <c r="Q3525" i="1" s="1"/>
  <c r="DG16" i="2" s="1"/>
  <c r="R106" i="3" s="1"/>
  <c r="P3512" i="1"/>
  <c r="Q3512" i="1" s="1"/>
  <c r="DG3" i="2" s="1"/>
  <c r="P3533" i="1"/>
  <c r="Q3533" i="1" s="1"/>
  <c r="DG24" i="2" s="1"/>
  <c r="Z106" i="3" s="1"/>
  <c r="P3537" i="1"/>
  <c r="Q3537" i="1" s="1"/>
  <c r="DG28" i="2" s="1"/>
  <c r="AD106" i="3" s="1"/>
  <c r="P3824" i="1"/>
  <c r="Q3824" i="1" s="1"/>
  <c r="DQ5" i="2" s="1"/>
  <c r="G116" i="3" s="1"/>
  <c r="P3828" i="1"/>
  <c r="Q3828" i="1" s="1"/>
  <c r="DQ9" i="2" s="1"/>
  <c r="K116" i="3" s="1"/>
  <c r="P3832" i="1"/>
  <c r="Q3832" i="1" s="1"/>
  <c r="DQ13" i="2" s="1"/>
  <c r="O116" i="3" s="1"/>
  <c r="P3836" i="1"/>
  <c r="Q3836" i="1" s="1"/>
  <c r="DQ17" i="2" s="1"/>
  <c r="S116" i="3" s="1"/>
  <c r="P3839" i="1"/>
  <c r="Q3839" i="1" s="1"/>
  <c r="DQ20" i="2" s="1"/>
  <c r="V116" i="3" s="1"/>
  <c r="P3842" i="1"/>
  <c r="Q3842" i="1" s="1"/>
  <c r="DQ23" i="2" s="1"/>
  <c r="Y116" i="3" s="1"/>
  <c r="P3846" i="1"/>
  <c r="Q3846" i="1" s="1"/>
  <c r="DQ27" i="2" s="1"/>
  <c r="AC116" i="3" s="1"/>
  <c r="P475" i="1"/>
  <c r="Q475" i="1" s="1"/>
  <c r="M4" i="2" s="1"/>
  <c r="F20" i="3" s="1"/>
  <c r="P479" i="1"/>
  <c r="Q479" i="1" s="1"/>
  <c r="M8" i="2" s="1"/>
  <c r="J20" i="3" s="1"/>
  <c r="P483" i="1"/>
  <c r="Q483" i="1" s="1"/>
  <c r="M12" i="2" s="1"/>
  <c r="N20" i="3" s="1"/>
  <c r="P487" i="1"/>
  <c r="Q487" i="1" s="1"/>
  <c r="M16" i="2" s="1"/>
  <c r="R20" i="3" s="1"/>
  <c r="P474" i="1"/>
  <c r="Q474" i="1" s="1"/>
  <c r="M3" i="2" s="1"/>
  <c r="P494" i="1"/>
  <c r="Q494" i="1" s="1"/>
  <c r="M23" i="2" s="1"/>
  <c r="Y20" i="3" s="1"/>
  <c r="P498" i="1"/>
  <c r="Q498" i="1" s="1"/>
  <c r="M27" i="2" s="1"/>
  <c r="AC20" i="3" s="1"/>
  <c r="P786" i="1"/>
  <c r="Q786" i="1" s="1"/>
  <c r="W5" i="2" s="1"/>
  <c r="G30" i="3" s="1"/>
  <c r="P790" i="1"/>
  <c r="Q790" i="1" s="1"/>
  <c r="W9" i="2" s="1"/>
  <c r="K30" i="3" s="1"/>
  <c r="P794" i="1"/>
  <c r="Q794" i="1" s="1"/>
  <c r="W13" i="2" s="1"/>
  <c r="O30" i="3" s="1"/>
  <c r="P798" i="1"/>
  <c r="Q798" i="1" s="1"/>
  <c r="W17" i="2" s="1"/>
  <c r="S30" i="3" s="1"/>
  <c r="P801" i="1"/>
  <c r="Q801" i="1" s="1"/>
  <c r="W20" i="2" s="1"/>
  <c r="V30" i="3" s="1"/>
  <c r="P806" i="1"/>
  <c r="Q806" i="1" s="1"/>
  <c r="W25" i="2" s="1"/>
  <c r="AA30" i="3" s="1"/>
  <c r="P809" i="1"/>
  <c r="Q809" i="1" s="1"/>
  <c r="W28" i="2" s="1"/>
  <c r="AD30" i="3" s="1"/>
  <c r="P1097" i="1"/>
  <c r="Q1097" i="1" s="1"/>
  <c r="AG6" i="2" s="1"/>
  <c r="H40" i="3" s="1"/>
  <c r="P1101" i="1"/>
  <c r="Q1101" i="1" s="1"/>
  <c r="AG10" i="2" s="1"/>
  <c r="L40" i="3" s="1"/>
  <c r="P1105" i="1"/>
  <c r="Q1105" i="1" s="1"/>
  <c r="AG14" i="2" s="1"/>
  <c r="P40" i="3" s="1"/>
  <c r="P1109" i="1"/>
  <c r="Q1109" i="1" s="1"/>
  <c r="AG18" i="2" s="1"/>
  <c r="T40" i="3" s="1"/>
  <c r="P1113" i="1"/>
  <c r="Q1113" i="1" s="1"/>
  <c r="AG22" i="2" s="1"/>
  <c r="X40" i="3" s="1"/>
  <c r="P1116" i="1"/>
  <c r="Q1116" i="1" s="1"/>
  <c r="AG25" i="2" s="1"/>
  <c r="AA40" i="3" s="1"/>
  <c r="P1120" i="1"/>
  <c r="Q1120" i="1" s="1"/>
  <c r="AG29" i="2" s="1"/>
  <c r="AE40" i="3" s="1"/>
  <c r="P1687" i="1"/>
  <c r="Q1687" i="1" s="1"/>
  <c r="AZ7" i="2" s="1"/>
  <c r="I59" i="3" s="1"/>
  <c r="P1691" i="1"/>
  <c r="Q1691" i="1" s="1"/>
  <c r="AZ11" i="2" s="1"/>
  <c r="M59" i="3" s="1"/>
  <c r="P1695" i="1"/>
  <c r="Q1695" i="1" s="1"/>
  <c r="AZ15" i="2" s="1"/>
  <c r="Q59" i="3" s="1"/>
  <c r="P1699" i="1"/>
  <c r="Q1699" i="1" s="1"/>
  <c r="AZ19" i="2" s="1"/>
  <c r="U59" i="3" s="1"/>
  <c r="P1701" i="1"/>
  <c r="Q1701" i="1" s="1"/>
  <c r="AZ21" i="2" s="1"/>
  <c r="W59" i="3" s="1"/>
  <c r="P1706" i="1"/>
  <c r="Q1706" i="1" s="1"/>
  <c r="AZ26" i="2" s="1"/>
  <c r="AB59" i="3" s="1"/>
  <c r="P2831" i="1"/>
  <c r="Q2831" i="1" s="1"/>
  <c r="CK4" i="2" s="1"/>
  <c r="F84" i="3" s="1"/>
  <c r="P2835" i="1"/>
  <c r="Q2835" i="1" s="1"/>
  <c r="CK8" i="2" s="1"/>
  <c r="J84" i="3" s="1"/>
  <c r="P2839" i="1"/>
  <c r="Q2839" i="1" s="1"/>
  <c r="CK12" i="2" s="1"/>
  <c r="N84" i="3" s="1"/>
  <c r="P2843" i="1"/>
  <c r="Q2843" i="1" s="1"/>
  <c r="CK16" i="2" s="1"/>
  <c r="R84" i="3" s="1"/>
  <c r="P2830" i="1"/>
  <c r="Q2830" i="1" s="1"/>
  <c r="CK3" i="2" s="1"/>
  <c r="P2851" i="1"/>
  <c r="Q2851" i="1" s="1"/>
  <c r="CK24" i="2" s="1"/>
  <c r="Z84" i="3" s="1"/>
  <c r="P2853" i="1"/>
  <c r="Q2853" i="1" s="1"/>
  <c r="CK26" i="2" s="1"/>
  <c r="AB84" i="3" s="1"/>
  <c r="P3175" i="1"/>
  <c r="Q3175" i="1" s="1"/>
  <c r="CV7" i="2" s="1"/>
  <c r="I95" i="3" s="1"/>
  <c r="P3179" i="1"/>
  <c r="Q3179" i="1" s="1"/>
  <c r="CV11" i="2" s="1"/>
  <c r="M95" i="3" s="1"/>
  <c r="P3183" i="1"/>
  <c r="Q3183" i="1" s="1"/>
  <c r="CV15" i="2" s="1"/>
  <c r="Q95" i="3" s="1"/>
  <c r="P3187" i="1"/>
  <c r="Q3187" i="1" s="1"/>
  <c r="CV19" i="2" s="1"/>
  <c r="U95" i="3" s="1"/>
  <c r="P3189" i="1"/>
  <c r="Q3189" i="1" s="1"/>
  <c r="CV21" i="2" s="1"/>
  <c r="W95" i="3" s="1"/>
  <c r="P3196" i="1"/>
  <c r="Q3196" i="1" s="1"/>
  <c r="CV28" i="2" s="1"/>
  <c r="AD95" i="3" s="1"/>
  <c r="P3576" i="1"/>
  <c r="Q3576" i="1" s="1"/>
  <c r="DI5" i="2" s="1"/>
  <c r="G108" i="3" s="1"/>
  <c r="P3580" i="1"/>
  <c r="Q3580" i="1" s="1"/>
  <c r="DI9" i="2" s="1"/>
  <c r="K108" i="3" s="1"/>
  <c r="P3584" i="1"/>
  <c r="Q3584" i="1" s="1"/>
  <c r="DI13" i="2" s="1"/>
  <c r="O108" i="3" s="1"/>
  <c r="P3588" i="1"/>
  <c r="Q3588" i="1" s="1"/>
  <c r="DI17" i="2" s="1"/>
  <c r="S108" i="3" s="1"/>
  <c r="P3591" i="1"/>
  <c r="Q3591" i="1" s="1"/>
  <c r="DI20" i="2" s="1"/>
  <c r="V108" i="3" s="1"/>
  <c r="P3596" i="1"/>
  <c r="Q3596" i="1" s="1"/>
  <c r="DI25" i="2" s="1"/>
  <c r="AA108" i="3" s="1"/>
  <c r="P3598" i="1"/>
  <c r="Q3598" i="1" s="1"/>
  <c r="DI27" i="2" s="1"/>
  <c r="AC108" i="3" s="1"/>
  <c r="P291" i="1"/>
  <c r="Q291" i="1" s="1"/>
  <c r="G6" i="2" s="1"/>
  <c r="H14" i="3" s="1"/>
  <c r="H12" i="23" s="1"/>
  <c r="P295" i="1"/>
  <c r="Q295" i="1" s="1"/>
  <c r="G10" i="2" s="1"/>
  <c r="L14" i="3" s="1"/>
  <c r="L12" i="23" s="1"/>
  <c r="P299" i="1"/>
  <c r="Q299" i="1" s="1"/>
  <c r="G14" i="2" s="1"/>
  <c r="P14" i="3" s="1"/>
  <c r="P12" i="23" s="1"/>
  <c r="P303" i="1"/>
  <c r="Q303" i="1" s="1"/>
  <c r="G18" i="2" s="1"/>
  <c r="T14" i="3" s="1"/>
  <c r="T12" i="23" s="1"/>
  <c r="P307" i="1"/>
  <c r="Q307" i="1" s="1"/>
  <c r="G22" i="2" s="1"/>
  <c r="X14" i="3" s="1"/>
  <c r="X12" i="23" s="1"/>
  <c r="P311" i="1"/>
  <c r="Q311" i="1" s="1"/>
  <c r="G26" i="2" s="1"/>
  <c r="AB14" i="3" s="1"/>
  <c r="AB12" i="23" s="1"/>
  <c r="P314" i="1"/>
  <c r="Q314" i="1" s="1"/>
  <c r="G29" i="2" s="1"/>
  <c r="AE14" i="3" s="1"/>
  <c r="AE12" i="23" s="1"/>
  <c r="P2337" i="1"/>
  <c r="Q2337" i="1" s="1"/>
  <c r="BU6" i="2" s="1"/>
  <c r="H76" i="3" s="1"/>
  <c r="P2341" i="1"/>
  <c r="Q2341" i="1" s="1"/>
  <c r="BU10" i="2" s="1"/>
  <c r="L76" i="3" s="1"/>
  <c r="P2345" i="1"/>
  <c r="Q2345" i="1" s="1"/>
  <c r="BU14" i="2" s="1"/>
  <c r="P76" i="3" s="1"/>
  <c r="P2349" i="1"/>
  <c r="Q2349" i="1" s="1"/>
  <c r="BU18" i="2" s="1"/>
  <c r="T76" i="3" s="1"/>
  <c r="P2353" i="1"/>
  <c r="Q2353" i="1" s="1"/>
  <c r="BU22" i="2" s="1"/>
  <c r="X76" i="3" s="1"/>
  <c r="P2356" i="1"/>
  <c r="Q2356" i="1" s="1"/>
  <c r="BU25" i="2" s="1"/>
  <c r="AA76" i="3" s="1"/>
  <c r="P2360" i="1"/>
  <c r="Q2360" i="1" s="1"/>
  <c r="BU29" i="2" s="1"/>
  <c r="AE76" i="3" s="1"/>
  <c r="P2801" i="1"/>
  <c r="Q2801" i="1" s="1"/>
  <c r="CJ5" i="2" s="1"/>
  <c r="G83" i="3" s="1"/>
  <c r="P2805" i="1"/>
  <c r="Q2805" i="1" s="1"/>
  <c r="CJ9" i="2" s="1"/>
  <c r="K83" i="3" s="1"/>
  <c r="P2809" i="1"/>
  <c r="Q2809" i="1" s="1"/>
  <c r="CJ13" i="2" s="1"/>
  <c r="O83" i="3" s="1"/>
  <c r="P2813" i="1"/>
  <c r="Q2813" i="1" s="1"/>
  <c r="CJ17" i="2" s="1"/>
  <c r="S83" i="3" s="1"/>
  <c r="P2816" i="1"/>
  <c r="Q2816" i="1" s="1"/>
  <c r="CJ20" i="2" s="1"/>
  <c r="V83" i="3" s="1"/>
  <c r="P2819" i="1"/>
  <c r="Q2819" i="1" s="1"/>
  <c r="CJ23" i="2" s="1"/>
  <c r="Y83" i="3" s="1"/>
  <c r="P2823" i="1"/>
  <c r="Q2823" i="1" s="1"/>
  <c r="CJ27" i="2" s="1"/>
  <c r="AC83" i="3" s="1"/>
  <c r="P261" i="1"/>
  <c r="Q261" i="1" s="1"/>
  <c r="F7" i="2" s="1"/>
  <c r="I13" i="3" s="1"/>
  <c r="I11" i="23" s="1"/>
  <c r="P265" i="1"/>
  <c r="Q265" i="1" s="1"/>
  <c r="F11" i="2" s="1"/>
  <c r="M13" i="3" s="1"/>
  <c r="M11" i="23" s="1"/>
  <c r="P269" i="1"/>
  <c r="Q269" i="1" s="1"/>
  <c r="F15" i="2" s="1"/>
  <c r="Q13" i="3" s="1"/>
  <c r="Q11" i="23" s="1"/>
  <c r="P273" i="1"/>
  <c r="Q273" i="1" s="1"/>
  <c r="F19" i="2" s="1"/>
  <c r="U13" i="3" s="1"/>
  <c r="U11" i="23" s="1"/>
  <c r="P275" i="1"/>
  <c r="Q275" i="1" s="1"/>
  <c r="F21" i="2" s="1"/>
  <c r="W13" i="3" s="1"/>
  <c r="W11" i="23" s="1"/>
  <c r="P279" i="1"/>
  <c r="Q279" i="1" s="1"/>
  <c r="F25" i="2" s="1"/>
  <c r="AA13" i="3" s="1"/>
  <c r="AA11" i="23" s="1"/>
  <c r="P724" i="1"/>
  <c r="Q724" i="1" s="1"/>
  <c r="U5" i="2" s="1"/>
  <c r="G28" i="3" s="1"/>
  <c r="P728" i="1"/>
  <c r="Q728" i="1" s="1"/>
  <c r="U9" i="2" s="1"/>
  <c r="K28" i="3" s="1"/>
  <c r="P732" i="1"/>
  <c r="Q732" i="1" s="1"/>
  <c r="U13" i="2" s="1"/>
  <c r="O28" i="3" s="1"/>
  <c r="P736" i="1"/>
  <c r="Q736" i="1" s="1"/>
  <c r="U17" i="2" s="1"/>
  <c r="S28" i="3" s="1"/>
  <c r="P739" i="1"/>
  <c r="Q739" i="1" s="1"/>
  <c r="U20" i="2" s="1"/>
  <c r="V28" i="3" s="1"/>
  <c r="P744" i="1"/>
  <c r="Q744" i="1" s="1"/>
  <c r="U25" i="2" s="1"/>
  <c r="AA28" i="3" s="1"/>
  <c r="P746" i="1"/>
  <c r="Q746" i="1" s="1"/>
  <c r="U27" i="2" s="1"/>
  <c r="AC28" i="3" s="1"/>
  <c r="P828" i="1"/>
  <c r="Q828" i="1" s="1"/>
  <c r="X16" i="2" s="1"/>
  <c r="R31" i="3" s="1"/>
  <c r="P1160" i="1"/>
  <c r="Q1160" i="1" s="1"/>
  <c r="AI7" i="2" s="1"/>
  <c r="I42" i="3" s="1"/>
  <c r="P1172" i="1"/>
  <c r="Q1172" i="1" s="1"/>
  <c r="AI19" i="2" s="1"/>
  <c r="U42" i="3" s="1"/>
  <c r="P1727" i="1"/>
  <c r="Q1727" i="1" s="1"/>
  <c r="BA16" i="2" s="1"/>
  <c r="R60" i="3" s="1"/>
  <c r="P156" i="1"/>
  <c r="Q156" i="1" s="1"/>
  <c r="B26" i="2" s="1"/>
  <c r="AB9" i="3" s="1"/>
  <c r="AB7" i="23" s="1"/>
  <c r="P230" i="1"/>
  <c r="Q230" i="1" s="1"/>
  <c r="E7" i="2" s="1"/>
  <c r="I12" i="3" s="1"/>
  <c r="I10" i="23" s="1"/>
  <c r="P234" i="1"/>
  <c r="Q234" i="1" s="1"/>
  <c r="E11" i="2" s="1"/>
  <c r="M12" i="3" s="1"/>
  <c r="M10" i="23" s="1"/>
  <c r="P238" i="1"/>
  <c r="Q238" i="1" s="1"/>
  <c r="E15" i="2" s="1"/>
  <c r="Q12" i="3" s="1"/>
  <c r="Q10" i="23" s="1"/>
  <c r="P242" i="1"/>
  <c r="Q242" i="1" s="1"/>
  <c r="E19" i="2" s="1"/>
  <c r="U12" i="3" s="1"/>
  <c r="U10" i="23" s="1"/>
  <c r="P244" i="1"/>
  <c r="Q244" i="1" s="1"/>
  <c r="E21" i="2" s="1"/>
  <c r="W12" i="3" s="1"/>
  <c r="W10" i="23" s="1"/>
  <c r="P248" i="1"/>
  <c r="Q248" i="1" s="1"/>
  <c r="E25" i="2" s="1"/>
  <c r="AA12" i="3" s="1"/>
  <c r="AA10" i="23" s="1"/>
  <c r="P323" i="1"/>
  <c r="Q323" i="1" s="1"/>
  <c r="H7" i="2" s="1"/>
  <c r="I15" i="3" s="1"/>
  <c r="I13" i="23" s="1"/>
  <c r="P327" i="1"/>
  <c r="Q327" i="1" s="1"/>
  <c r="H11" i="2" s="1"/>
  <c r="M15" i="3" s="1"/>
  <c r="M13" i="23" s="1"/>
  <c r="P331" i="1"/>
  <c r="Q331" i="1" s="1"/>
  <c r="H15" i="2" s="1"/>
  <c r="Q15" i="3" s="1"/>
  <c r="Q13" i="23" s="1"/>
  <c r="P335" i="1"/>
  <c r="Q335" i="1" s="1"/>
  <c r="H19" i="2" s="1"/>
  <c r="U15" i="3" s="1"/>
  <c r="U13" i="23" s="1"/>
  <c r="P337" i="1"/>
  <c r="Q337" i="1" s="1"/>
  <c r="H21" i="2" s="1"/>
  <c r="W15" i="3" s="1"/>
  <c r="W13" i="23" s="1"/>
  <c r="P343" i="1"/>
  <c r="Q343" i="1" s="1"/>
  <c r="H27" i="2" s="1"/>
  <c r="AC15" i="3" s="1"/>
  <c r="AC13" i="23" s="1"/>
  <c r="P662" i="1"/>
  <c r="Q662" i="1" s="1"/>
  <c r="S5" i="2" s="1"/>
  <c r="G26" i="3" s="1"/>
  <c r="P666" i="1"/>
  <c r="Q666" i="1" s="1"/>
  <c r="S9" i="2" s="1"/>
  <c r="K26" i="3" s="1"/>
  <c r="P670" i="1"/>
  <c r="Q670" i="1" s="1"/>
  <c r="S13" i="2" s="1"/>
  <c r="O26" i="3" s="1"/>
  <c r="P674" i="1"/>
  <c r="Q674" i="1" s="1"/>
  <c r="S17" i="2" s="1"/>
  <c r="S26" i="3" s="1"/>
  <c r="P677" i="1"/>
  <c r="Q677" i="1" s="1"/>
  <c r="S20" i="2" s="1"/>
  <c r="V26" i="3" s="1"/>
  <c r="P682" i="1"/>
  <c r="Q682" i="1" s="1"/>
  <c r="S25" i="2" s="1"/>
  <c r="AA26" i="3" s="1"/>
  <c r="P685" i="1"/>
  <c r="Q685" i="1" s="1"/>
  <c r="S28" i="2" s="1"/>
  <c r="AD26" i="3" s="1"/>
  <c r="P942" i="1"/>
  <c r="Q942" i="1" s="1"/>
  <c r="AB6" i="2" s="1"/>
  <c r="H35" i="3" s="1"/>
  <c r="P946" i="1"/>
  <c r="Q946" i="1" s="1"/>
  <c r="AB10" i="2" s="1"/>
  <c r="L35" i="3" s="1"/>
  <c r="P950" i="1"/>
  <c r="Q950" i="1" s="1"/>
  <c r="AB14" i="2" s="1"/>
  <c r="P35" i="3" s="1"/>
  <c r="P954" i="1"/>
  <c r="Q954" i="1" s="1"/>
  <c r="AB18" i="2" s="1"/>
  <c r="T35" i="3" s="1"/>
  <c r="P958" i="1"/>
  <c r="Q958" i="1" s="1"/>
  <c r="AB22" i="2" s="1"/>
  <c r="X35" i="3" s="1"/>
  <c r="P961" i="1"/>
  <c r="Q961" i="1" s="1"/>
  <c r="AB25" i="2" s="1"/>
  <c r="AA35" i="3" s="1"/>
  <c r="P965" i="1"/>
  <c r="Q965" i="1" s="1"/>
  <c r="AB29" i="2" s="1"/>
  <c r="AE35" i="3" s="1"/>
  <c r="P1284" i="1"/>
  <c r="Q1284" i="1" s="1"/>
  <c r="AM7" i="2" s="1"/>
  <c r="I46" i="3" s="1"/>
  <c r="P1288" i="1"/>
  <c r="Q1288" i="1" s="1"/>
  <c r="AM11" i="2" s="1"/>
  <c r="M46" i="3" s="1"/>
  <c r="P1292" i="1"/>
  <c r="Q1292" i="1" s="1"/>
  <c r="AM15" i="2" s="1"/>
  <c r="Q46" i="3" s="1"/>
  <c r="P1296" i="1"/>
  <c r="Q1296" i="1" s="1"/>
  <c r="AM19" i="2" s="1"/>
  <c r="U46" i="3" s="1"/>
  <c r="P1298" i="1"/>
  <c r="Q1298" i="1" s="1"/>
  <c r="AM21" i="2" s="1"/>
  <c r="W46" i="3" s="1"/>
  <c r="P1303" i="1"/>
  <c r="Q1303" i="1" s="1"/>
  <c r="AM26" i="2" s="1"/>
  <c r="AB46" i="3" s="1"/>
  <c r="P2989" i="1"/>
  <c r="Q2989" i="1" s="1"/>
  <c r="CP7" i="2" s="1"/>
  <c r="I89" i="3" s="1"/>
  <c r="P2993" i="1"/>
  <c r="Q2993" i="1" s="1"/>
  <c r="CP11" i="2" s="1"/>
  <c r="M89" i="3" s="1"/>
  <c r="P2997" i="1"/>
  <c r="Q2997" i="1" s="1"/>
  <c r="CP15" i="2" s="1"/>
  <c r="Q89" i="3" s="1"/>
  <c r="P3001" i="1"/>
  <c r="Q3001" i="1" s="1"/>
  <c r="CP19" i="2" s="1"/>
  <c r="U89" i="3" s="1"/>
  <c r="P3003" i="1"/>
  <c r="Q3003" i="1" s="1"/>
  <c r="CP21" i="2" s="1"/>
  <c r="W89" i="3" s="1"/>
  <c r="P3010" i="1"/>
  <c r="Q3010" i="1" s="1"/>
  <c r="CP28" i="2" s="1"/>
  <c r="AD89" i="3" s="1"/>
  <c r="P3421" i="1"/>
  <c r="Q3421" i="1" s="1"/>
  <c r="DD5" i="2" s="1"/>
  <c r="G103" i="3" s="1"/>
  <c r="P3425" i="1"/>
  <c r="Q3425" i="1" s="1"/>
  <c r="DD9" i="2" s="1"/>
  <c r="K103" i="3" s="1"/>
  <c r="P3429" i="1"/>
  <c r="Q3429" i="1" s="1"/>
  <c r="DD13" i="2" s="1"/>
  <c r="O103" i="3" s="1"/>
  <c r="P3433" i="1"/>
  <c r="Q3433" i="1" s="1"/>
  <c r="DD17" i="2" s="1"/>
  <c r="S103" i="3" s="1"/>
  <c r="P3436" i="1"/>
  <c r="Q3436" i="1" s="1"/>
  <c r="DD20" i="2" s="1"/>
  <c r="V103" i="3" s="1"/>
  <c r="P3439" i="1"/>
  <c r="Q3439" i="1" s="1"/>
  <c r="DD23" i="2" s="1"/>
  <c r="Y103" i="3" s="1"/>
  <c r="P3443" i="1"/>
  <c r="Q3443" i="1" s="1"/>
  <c r="DD27" i="2" s="1"/>
  <c r="AC103" i="3" s="1"/>
  <c r="P3764" i="1"/>
  <c r="Q3764" i="1" s="1"/>
  <c r="DO7" i="2" s="1"/>
  <c r="I114" i="3" s="1"/>
  <c r="P3768" i="1"/>
  <c r="Q3768" i="1" s="1"/>
  <c r="DO11" i="2" s="1"/>
  <c r="M114" i="3" s="1"/>
  <c r="P3772" i="1"/>
  <c r="Q3772" i="1" s="1"/>
  <c r="DO15" i="2" s="1"/>
  <c r="Q114" i="3" s="1"/>
  <c r="P3776" i="1"/>
  <c r="Q3776" i="1" s="1"/>
  <c r="DO19" i="2" s="1"/>
  <c r="U114" i="3" s="1"/>
  <c r="P3778" i="1"/>
  <c r="Q3778" i="1" s="1"/>
  <c r="DO21" i="2" s="1"/>
  <c r="W114" i="3" s="1"/>
  <c r="P3785" i="1"/>
  <c r="Q3785" i="1" s="1"/>
  <c r="DO28" i="2" s="1"/>
  <c r="AD114" i="3" s="1"/>
  <c r="P2183" i="1"/>
  <c r="Q2183" i="1" s="1"/>
  <c r="BP7" i="2" s="1"/>
  <c r="I71" i="3" s="1"/>
  <c r="P2187" i="1"/>
  <c r="Q2187" i="1" s="1"/>
  <c r="BP11" i="2" s="1"/>
  <c r="M71" i="3" s="1"/>
  <c r="P2191" i="1"/>
  <c r="Q2191" i="1" s="1"/>
  <c r="BP15" i="2" s="1"/>
  <c r="Q71" i="3" s="1"/>
  <c r="P2195" i="1"/>
  <c r="Q2195" i="1" s="1"/>
  <c r="BP19" i="2" s="1"/>
  <c r="U71" i="3" s="1"/>
  <c r="P2197" i="1"/>
  <c r="Q2197" i="1" s="1"/>
  <c r="BP21" i="2" s="1"/>
  <c r="W71" i="3" s="1"/>
  <c r="P2204" i="1"/>
  <c r="Q2204" i="1" s="1"/>
  <c r="BP28" i="2" s="1"/>
  <c r="AD71" i="3" s="1"/>
  <c r="P3119" i="1"/>
  <c r="P3118" i="1"/>
  <c r="P3125" i="1"/>
  <c r="P3120" i="1"/>
  <c r="P3124" i="1"/>
  <c r="P3129" i="1"/>
  <c r="P3130" i="1"/>
  <c r="P351" i="1"/>
  <c r="Q351" i="1" s="1"/>
  <c r="I4" i="2" s="1"/>
  <c r="F16" i="3" s="1"/>
  <c r="F14" i="23" s="1"/>
  <c r="P355" i="1"/>
  <c r="Q355" i="1" s="1"/>
  <c r="I8" i="2" s="1"/>
  <c r="J16" i="3" s="1"/>
  <c r="J14" i="23" s="1"/>
  <c r="P359" i="1"/>
  <c r="Q359" i="1" s="1"/>
  <c r="I12" i="2" s="1"/>
  <c r="N16" i="3" s="1"/>
  <c r="N14" i="23" s="1"/>
  <c r="P363" i="1"/>
  <c r="Q363" i="1" s="1"/>
  <c r="I16" i="2" s="1"/>
  <c r="R16" i="3" s="1"/>
  <c r="R14" i="23" s="1"/>
  <c r="P350" i="1"/>
  <c r="Q350" i="1" s="1"/>
  <c r="I3" i="2" s="1"/>
  <c r="E14" i="23" s="1"/>
  <c r="P370" i="1"/>
  <c r="Q370" i="1" s="1"/>
  <c r="I23" i="2" s="1"/>
  <c r="Y16" i="3" s="1"/>
  <c r="Y14" i="23" s="1"/>
  <c r="P373" i="1"/>
  <c r="Q373" i="1" s="1"/>
  <c r="I26" i="2" s="1"/>
  <c r="AB16" i="3" s="1"/>
  <c r="AB14" i="23" s="1"/>
  <c r="P694" i="1"/>
  <c r="Q694" i="1" s="1"/>
  <c r="T6" i="2" s="1"/>
  <c r="H27" i="3" s="1"/>
  <c r="P698" i="1"/>
  <c r="Q698" i="1" s="1"/>
  <c r="T10" i="2" s="1"/>
  <c r="L27" i="3" s="1"/>
  <c r="P702" i="1"/>
  <c r="Q702" i="1" s="1"/>
  <c r="T14" i="2" s="1"/>
  <c r="P27" i="3" s="1"/>
  <c r="P706" i="1"/>
  <c r="Q706" i="1" s="1"/>
  <c r="T18" i="2" s="1"/>
  <c r="T27" i="3" s="1"/>
  <c r="P710" i="1"/>
  <c r="Q710" i="1" s="1"/>
  <c r="T22" i="2" s="1"/>
  <c r="X27" i="3" s="1"/>
  <c r="P713" i="1"/>
  <c r="Q713" i="1" s="1"/>
  <c r="T25" i="2" s="1"/>
  <c r="AA27" i="3" s="1"/>
  <c r="P717" i="1"/>
  <c r="Q717" i="1" s="1"/>
  <c r="T29" i="2" s="1"/>
  <c r="AE27" i="3" s="1"/>
  <c r="P971" i="1"/>
  <c r="Q971" i="1" s="1"/>
  <c r="AC4" i="2" s="1"/>
  <c r="F36" i="3" s="1"/>
  <c r="P975" i="1"/>
  <c r="Q975" i="1" s="1"/>
  <c r="AC8" i="2" s="1"/>
  <c r="J36" i="3" s="1"/>
  <c r="P979" i="1"/>
  <c r="Q979" i="1" s="1"/>
  <c r="AC12" i="2" s="1"/>
  <c r="N36" i="3" s="1"/>
  <c r="P983" i="1"/>
  <c r="Q983" i="1" s="1"/>
  <c r="AC16" i="2" s="1"/>
  <c r="R36" i="3" s="1"/>
  <c r="P970" i="1"/>
  <c r="Q970" i="1" s="1"/>
  <c r="AC3" i="2" s="1"/>
  <c r="P990" i="1"/>
  <c r="Q990" i="1" s="1"/>
  <c r="AC23" i="2" s="1"/>
  <c r="Y36" i="3" s="1"/>
  <c r="P993" i="1"/>
  <c r="Q993" i="1" s="1"/>
  <c r="AC26" i="2" s="1"/>
  <c r="AB36" i="3" s="1"/>
  <c r="P1314" i="1"/>
  <c r="Q1314" i="1" s="1"/>
  <c r="AN6" i="2" s="1"/>
  <c r="H47" i="3" s="1"/>
  <c r="P1318" i="1"/>
  <c r="Q1318" i="1" s="1"/>
  <c r="AN10" i="2" s="1"/>
  <c r="L47" i="3" s="1"/>
  <c r="P1322" i="1"/>
  <c r="Q1322" i="1" s="1"/>
  <c r="AN14" i="2" s="1"/>
  <c r="P47" i="3" s="1"/>
  <c r="P1326" i="1"/>
  <c r="Q1326" i="1" s="1"/>
  <c r="AN18" i="2" s="1"/>
  <c r="T47" i="3" s="1"/>
  <c r="P1330" i="1"/>
  <c r="Q1330" i="1" s="1"/>
  <c r="AN22" i="2" s="1"/>
  <c r="X47" i="3" s="1"/>
  <c r="P1333" i="1"/>
  <c r="Q1333" i="1" s="1"/>
  <c r="AN25" i="2" s="1"/>
  <c r="AA47" i="3" s="1"/>
  <c r="P1337" i="1"/>
  <c r="Q1337" i="1" s="1"/>
  <c r="AN29" i="2" s="1"/>
  <c r="AE47" i="3" s="1"/>
  <c r="P2059" i="1"/>
  <c r="Q2059" i="1" s="1"/>
  <c r="BL7" i="2" s="1"/>
  <c r="I67" i="3" s="1"/>
  <c r="P2063" i="1"/>
  <c r="Q2063" i="1" s="1"/>
  <c r="BL11" i="2" s="1"/>
  <c r="M67" i="3" s="1"/>
  <c r="P2067" i="1"/>
  <c r="Q2067" i="1" s="1"/>
  <c r="BL15" i="2" s="1"/>
  <c r="Q67" i="3" s="1"/>
  <c r="P2071" i="1"/>
  <c r="Q2071" i="1" s="1"/>
  <c r="BL19" i="2" s="1"/>
  <c r="U67" i="3" s="1"/>
  <c r="P2073" i="1"/>
  <c r="Q2073" i="1" s="1"/>
  <c r="BL21" i="2" s="1"/>
  <c r="W67" i="3" s="1"/>
  <c r="P2078" i="1"/>
  <c r="Q2078" i="1" s="1"/>
  <c r="BL26" i="2" s="1"/>
  <c r="AB67" i="3" s="1"/>
  <c r="P2437" i="1"/>
  <c r="Q2437" i="1" s="1"/>
  <c r="BX13" i="2" s="1"/>
  <c r="O79" i="3" s="1"/>
  <c r="P2428" i="1"/>
  <c r="Q2428" i="1" s="1"/>
  <c r="BX4" i="2" s="1"/>
  <c r="F79" i="3" s="1"/>
  <c r="P2432" i="1"/>
  <c r="Q2432" i="1" s="1"/>
  <c r="BX8" i="2" s="1"/>
  <c r="J79" i="3" s="1"/>
  <c r="P2436" i="1"/>
  <c r="Q2436" i="1" s="1"/>
  <c r="BX12" i="2" s="1"/>
  <c r="N79" i="3" s="1"/>
  <c r="P2427" i="1"/>
  <c r="Q2427" i="1" s="1"/>
  <c r="BX3" i="2" s="1"/>
  <c r="P2448" i="1"/>
  <c r="Q2448" i="1" s="1"/>
  <c r="BX24" i="2" s="1"/>
  <c r="Z79" i="3" s="1"/>
  <c r="P2450" i="1"/>
  <c r="Q2450" i="1" s="1"/>
  <c r="BX26" i="2" s="1"/>
  <c r="AB79" i="3" s="1"/>
  <c r="P2895" i="1"/>
  <c r="Q2895" i="1" s="1"/>
  <c r="CM6" i="2" s="1"/>
  <c r="H86" i="3" s="1"/>
  <c r="P2899" i="1"/>
  <c r="Q2899" i="1" s="1"/>
  <c r="CM10" i="2" s="1"/>
  <c r="L86" i="3" s="1"/>
  <c r="P2903" i="1"/>
  <c r="Q2903" i="1" s="1"/>
  <c r="CM14" i="2" s="1"/>
  <c r="P86" i="3" s="1"/>
  <c r="P2907" i="1"/>
  <c r="Q2907" i="1" s="1"/>
  <c r="CM18" i="2" s="1"/>
  <c r="T86" i="3" s="1"/>
  <c r="P2911" i="1"/>
  <c r="Q2911" i="1" s="1"/>
  <c r="CM22" i="2" s="1"/>
  <c r="X86" i="3" s="1"/>
  <c r="P2914" i="1"/>
  <c r="Q2914" i="1" s="1"/>
  <c r="CM25" i="2" s="1"/>
  <c r="AA86" i="3" s="1"/>
  <c r="P2918" i="1"/>
  <c r="Q2918" i="1" s="1"/>
  <c r="CM29" i="2" s="1"/>
  <c r="AE86" i="3" s="1"/>
  <c r="P3297" i="1"/>
  <c r="Q3297" i="1" s="1"/>
  <c r="CZ5" i="2" s="1"/>
  <c r="G99" i="3" s="1"/>
  <c r="P3305" i="1"/>
  <c r="Q3305" i="1" s="1"/>
  <c r="CZ13" i="2" s="1"/>
  <c r="O99" i="3" s="1"/>
  <c r="P3296" i="1"/>
  <c r="Q3296" i="1" s="1"/>
  <c r="CZ4" i="2" s="1"/>
  <c r="F99" i="3" s="1"/>
  <c r="P3304" i="1"/>
  <c r="Q3304" i="1" s="1"/>
  <c r="CZ12" i="2" s="1"/>
  <c r="N99" i="3" s="1"/>
  <c r="P3295" i="1"/>
  <c r="Q3295" i="1" s="1"/>
  <c r="CZ3" i="2" s="1"/>
  <c r="P3316" i="1"/>
  <c r="Q3316" i="1" s="1"/>
  <c r="CZ24" i="2" s="1"/>
  <c r="Z99" i="3" s="1"/>
  <c r="P3318" i="1"/>
  <c r="Q3318" i="1" s="1"/>
  <c r="CZ26" i="2" s="1"/>
  <c r="AB99" i="3" s="1"/>
  <c r="P3639" i="1"/>
  <c r="Q3639" i="1" s="1"/>
  <c r="DK6" i="2" s="1"/>
  <c r="H110" i="3" s="1"/>
  <c r="P3643" i="1"/>
  <c r="Q3643" i="1" s="1"/>
  <c r="DK10" i="2" s="1"/>
  <c r="L110" i="3" s="1"/>
  <c r="P3647" i="1"/>
  <c r="Q3647" i="1" s="1"/>
  <c r="DK14" i="2" s="1"/>
  <c r="P110" i="3" s="1"/>
  <c r="P3651" i="1"/>
  <c r="Q3651" i="1" s="1"/>
  <c r="DK18" i="2" s="1"/>
  <c r="T110" i="3" s="1"/>
  <c r="P3655" i="1"/>
  <c r="Q3655" i="1" s="1"/>
  <c r="DK22" i="2" s="1"/>
  <c r="X110" i="3" s="1"/>
  <c r="P3658" i="1"/>
  <c r="Q3658" i="1" s="1"/>
  <c r="DK25" i="2" s="1"/>
  <c r="AA110" i="3" s="1"/>
  <c r="P1808" i="1"/>
  <c r="P1815" i="1"/>
  <c r="P1810" i="1"/>
  <c r="P1813" i="1"/>
  <c r="P1826" i="1"/>
  <c r="P1829" i="1"/>
  <c r="P1963" i="1"/>
  <c r="Q1963" i="1" s="1"/>
  <c r="BI4" i="2" s="1"/>
  <c r="F64" i="3" s="1"/>
  <c r="P1967" i="1"/>
  <c r="Q1967" i="1" s="1"/>
  <c r="BI8" i="2" s="1"/>
  <c r="J64" i="3" s="1"/>
  <c r="P1971" i="1"/>
  <c r="Q1971" i="1" s="1"/>
  <c r="BI12" i="2" s="1"/>
  <c r="N64" i="3" s="1"/>
  <c r="P1975" i="1"/>
  <c r="Q1975" i="1" s="1"/>
  <c r="BI16" i="2" s="1"/>
  <c r="R64" i="3" s="1"/>
  <c r="P1962" i="1"/>
  <c r="Q1962" i="1" s="1"/>
  <c r="BI3" i="2" s="1"/>
  <c r="P1983" i="1"/>
  <c r="Q1983" i="1" s="1"/>
  <c r="BI24" i="2" s="1"/>
  <c r="Z64" i="3" s="1"/>
  <c r="P1986" i="1"/>
  <c r="Q1986" i="1" s="1"/>
  <c r="BI27" i="2" s="1"/>
  <c r="AC64" i="3" s="1"/>
  <c r="P168" i="1"/>
  <c r="Q168" i="1" s="1"/>
  <c r="C7" i="2" s="1"/>
  <c r="I10" i="3" s="1"/>
  <c r="I8" i="23" s="1"/>
  <c r="P172" i="1"/>
  <c r="Q172" i="1" s="1"/>
  <c r="C11" i="2" s="1"/>
  <c r="M10" i="3" s="1"/>
  <c r="M8" i="23" s="1"/>
  <c r="P176" i="1"/>
  <c r="Q176" i="1" s="1"/>
  <c r="C15" i="2" s="1"/>
  <c r="Q10" i="3" s="1"/>
  <c r="Q8" i="23" s="1"/>
  <c r="P180" i="1"/>
  <c r="Q180" i="1" s="1"/>
  <c r="C19" i="2" s="1"/>
  <c r="U10" i="3" s="1"/>
  <c r="U8" i="23" s="1"/>
  <c r="P182" i="1"/>
  <c r="Q182" i="1" s="1"/>
  <c r="C21" i="2" s="1"/>
  <c r="W10" i="3" s="1"/>
  <c r="W8" i="23" s="1"/>
  <c r="P188" i="1"/>
  <c r="Q188" i="1" s="1"/>
  <c r="C27" i="2" s="1"/>
  <c r="AC10" i="3" s="1"/>
  <c r="AC8" i="23" s="1"/>
  <c r="P912" i="1"/>
  <c r="Q912" i="1" s="1"/>
  <c r="AA7" i="2" s="1"/>
  <c r="I34" i="3" s="1"/>
  <c r="P916" i="1"/>
  <c r="Q916" i="1" s="1"/>
  <c r="AA11" i="2" s="1"/>
  <c r="M34" i="3" s="1"/>
  <c r="P920" i="1"/>
  <c r="Q920" i="1" s="1"/>
  <c r="AA15" i="2" s="1"/>
  <c r="Q34" i="3" s="1"/>
  <c r="P924" i="1"/>
  <c r="Q924" i="1" s="1"/>
  <c r="AA19" i="2" s="1"/>
  <c r="U34" i="3" s="1"/>
  <c r="P926" i="1"/>
  <c r="Q926" i="1" s="1"/>
  <c r="AA21" i="2" s="1"/>
  <c r="W34" i="3" s="1"/>
  <c r="P931" i="1"/>
  <c r="Q931" i="1" s="1"/>
  <c r="AA26" i="2" s="1"/>
  <c r="AB34" i="3" s="1"/>
  <c r="P1221" i="1"/>
  <c r="Q1221" i="1" s="1"/>
  <c r="AK6" i="2" s="1"/>
  <c r="H44" i="3" s="1"/>
  <c r="P1225" i="1"/>
  <c r="Q1225" i="1" s="1"/>
  <c r="AK10" i="2" s="1"/>
  <c r="L44" i="3" s="1"/>
  <c r="P1229" i="1"/>
  <c r="Q1229" i="1" s="1"/>
  <c r="AK14" i="2" s="1"/>
  <c r="P44" i="3" s="1"/>
  <c r="P1233" i="1"/>
  <c r="Q1233" i="1" s="1"/>
  <c r="AK18" i="2" s="1"/>
  <c r="T44" i="3" s="1"/>
  <c r="P1237" i="1"/>
  <c r="Q1237" i="1" s="1"/>
  <c r="AK22" i="2" s="1"/>
  <c r="X44" i="3" s="1"/>
  <c r="P1240" i="1"/>
  <c r="Q1240" i="1" s="1"/>
  <c r="AK25" i="2" s="1"/>
  <c r="AA44" i="3" s="1"/>
  <c r="P1244" i="1"/>
  <c r="Q1244" i="1" s="1"/>
  <c r="AK29" i="2" s="1"/>
  <c r="AE44" i="3" s="1"/>
  <c r="P2958" i="1"/>
  <c r="Q2958" i="1" s="1"/>
  <c r="CO7" i="2" s="1"/>
  <c r="I88" i="3" s="1"/>
  <c r="P2962" i="1"/>
  <c r="Q2962" i="1" s="1"/>
  <c r="CO11" i="2" s="1"/>
  <c r="M88" i="3" s="1"/>
  <c r="P2966" i="1"/>
  <c r="Q2966" i="1" s="1"/>
  <c r="CO15" i="2" s="1"/>
  <c r="Q88" i="3" s="1"/>
  <c r="P2970" i="1"/>
  <c r="Q2970" i="1" s="1"/>
  <c r="CO19" i="2" s="1"/>
  <c r="U88" i="3" s="1"/>
  <c r="P2972" i="1"/>
  <c r="Q2972" i="1" s="1"/>
  <c r="CO21" i="2" s="1"/>
  <c r="W88" i="3" s="1"/>
  <c r="P2977" i="1"/>
  <c r="Q2977" i="1" s="1"/>
  <c r="CO26" i="2" s="1"/>
  <c r="AB88" i="3" s="1"/>
  <c r="P3389" i="1"/>
  <c r="Q3389" i="1" s="1"/>
  <c r="DC4" i="2" s="1"/>
  <c r="F102" i="3" s="1"/>
  <c r="P3393" i="1"/>
  <c r="Q3393" i="1" s="1"/>
  <c r="DC8" i="2" s="1"/>
  <c r="J102" i="3" s="1"/>
  <c r="P3397" i="1"/>
  <c r="Q3397" i="1" s="1"/>
  <c r="DC12" i="2" s="1"/>
  <c r="N102" i="3" s="1"/>
  <c r="P3401" i="1"/>
  <c r="Q3401" i="1" s="1"/>
  <c r="DC16" i="2" s="1"/>
  <c r="R102" i="3" s="1"/>
  <c r="P3388" i="1"/>
  <c r="Q3388" i="1" s="1"/>
  <c r="DC3" i="2" s="1"/>
  <c r="P3410" i="1"/>
  <c r="Q3410" i="1" s="1"/>
  <c r="DC25" i="2" s="1"/>
  <c r="AA102" i="3" s="1"/>
  <c r="P3412" i="1"/>
  <c r="Q3412" i="1" s="1"/>
  <c r="DC27" i="2" s="1"/>
  <c r="AC102" i="3" s="1"/>
  <c r="P3701" i="1"/>
  <c r="Q3701" i="1" s="1"/>
  <c r="DM6" i="2" s="1"/>
  <c r="H112" i="3" s="1"/>
  <c r="P3705" i="1"/>
  <c r="Q3705" i="1" s="1"/>
  <c r="DM10" i="2" s="1"/>
  <c r="L112" i="3" s="1"/>
  <c r="P3709" i="1"/>
  <c r="Q3709" i="1" s="1"/>
  <c r="DM14" i="2" s="1"/>
  <c r="P112" i="3" s="1"/>
  <c r="P3713" i="1"/>
  <c r="Q3713" i="1" s="1"/>
  <c r="DM18" i="2" s="1"/>
  <c r="T112" i="3" s="1"/>
  <c r="P3717" i="1"/>
  <c r="Q3717" i="1" s="1"/>
  <c r="DM22" i="2" s="1"/>
  <c r="X112" i="3" s="1"/>
  <c r="P3720" i="1"/>
  <c r="Q3720" i="1" s="1"/>
  <c r="DM25" i="2" s="1"/>
  <c r="AA112" i="3" s="1"/>
  <c r="P3724" i="1"/>
  <c r="Q3724" i="1" s="1"/>
  <c r="DM29" i="2" s="1"/>
  <c r="AE112" i="3" s="1"/>
  <c r="P136" i="1"/>
  <c r="Q136" i="1" s="1"/>
  <c r="B6" i="2" s="1"/>
  <c r="H9" i="3" s="1"/>
  <c r="H7" i="23" s="1"/>
  <c r="P141" i="1"/>
  <c r="Q141" i="1" s="1"/>
  <c r="B11" i="2" s="1"/>
  <c r="M9" i="3" s="1"/>
  <c r="M7" i="23" s="1"/>
  <c r="P145" i="1"/>
  <c r="Q145" i="1" s="1"/>
  <c r="B15" i="2" s="1"/>
  <c r="Q9" i="3" s="1"/>
  <c r="Q7" i="23" s="1"/>
  <c r="P149" i="1"/>
  <c r="Q149" i="1" s="1"/>
  <c r="B19" i="2" s="1"/>
  <c r="U9" i="3" s="1"/>
  <c r="U7" i="23" s="1"/>
  <c r="P154" i="1"/>
  <c r="Q154" i="1" s="1"/>
  <c r="B24" i="2" s="1"/>
  <c r="Z9" i="3" s="1"/>
  <c r="Z7" i="23" s="1"/>
  <c r="P568" i="1"/>
  <c r="Q568" i="1" s="1"/>
  <c r="P4" i="2" s="1"/>
  <c r="F23" i="3" s="1"/>
  <c r="F21" i="23" s="1"/>
  <c r="P572" i="1"/>
  <c r="Q572" i="1" s="1"/>
  <c r="P8" i="2" s="1"/>
  <c r="J23" i="3" s="1"/>
  <c r="J21" i="23" s="1"/>
  <c r="P576" i="1"/>
  <c r="Q576" i="1" s="1"/>
  <c r="P12" i="2" s="1"/>
  <c r="N23" i="3" s="1"/>
  <c r="N21" i="23" s="1"/>
  <c r="P580" i="1"/>
  <c r="Q580" i="1" s="1"/>
  <c r="P16" i="2" s="1"/>
  <c r="R23" i="3" s="1"/>
  <c r="R21" i="23" s="1"/>
  <c r="P567" i="1"/>
  <c r="Q567" i="1" s="1"/>
  <c r="P3" i="2" s="1"/>
  <c r="E21" i="23" s="1"/>
  <c r="P587" i="1"/>
  <c r="Q587" i="1" s="1"/>
  <c r="P23" i="2" s="1"/>
  <c r="Y23" i="3" s="1"/>
  <c r="Y21" i="23" s="1"/>
  <c r="P590" i="1"/>
  <c r="Q590" i="1" s="1"/>
  <c r="P26" i="2" s="1"/>
  <c r="AB23" i="3" s="1"/>
  <c r="AB21" i="23" s="1"/>
  <c r="P848" i="1"/>
  <c r="Q848" i="1" s="1"/>
  <c r="Y5" i="2" s="1"/>
  <c r="G32" i="3" s="1"/>
  <c r="P852" i="1"/>
  <c r="Q852" i="1" s="1"/>
  <c r="Y9" i="2" s="1"/>
  <c r="K32" i="3" s="1"/>
  <c r="P856" i="1"/>
  <c r="Q856" i="1" s="1"/>
  <c r="Y13" i="2" s="1"/>
  <c r="O32" i="3" s="1"/>
  <c r="P860" i="1"/>
  <c r="Q860" i="1" s="1"/>
  <c r="Y17" i="2" s="1"/>
  <c r="S32" i="3" s="1"/>
  <c r="P863" i="1"/>
  <c r="Q863" i="1" s="1"/>
  <c r="Y20" i="2" s="1"/>
  <c r="V32" i="3" s="1"/>
  <c r="P868" i="1"/>
  <c r="Q868" i="1" s="1"/>
  <c r="Y25" i="2" s="1"/>
  <c r="AA32" i="3" s="1"/>
  <c r="P870" i="1"/>
  <c r="Q870" i="1" s="1"/>
  <c r="Y27" i="2" s="1"/>
  <c r="AC32" i="3" s="1"/>
  <c r="P1188" i="1"/>
  <c r="Q1188" i="1" s="1"/>
  <c r="AJ4" i="2" s="1"/>
  <c r="F43" i="3" s="1"/>
  <c r="P1192" i="1"/>
  <c r="Q1192" i="1" s="1"/>
  <c r="AJ8" i="2" s="1"/>
  <c r="J43" i="3" s="1"/>
  <c r="P1196" i="1"/>
  <c r="Q1196" i="1" s="1"/>
  <c r="AJ12" i="2" s="1"/>
  <c r="N43" i="3" s="1"/>
  <c r="P1200" i="1"/>
  <c r="Q1200" i="1" s="1"/>
  <c r="AJ16" i="2" s="1"/>
  <c r="R43" i="3" s="1"/>
  <c r="P1187" i="1"/>
  <c r="Q1187" i="1" s="1"/>
  <c r="AJ3" i="2" s="1"/>
  <c r="P1207" i="1"/>
  <c r="Q1207" i="1" s="1"/>
  <c r="AJ23" i="2" s="1"/>
  <c r="Y43" i="3" s="1"/>
  <c r="P1210" i="1"/>
  <c r="Q1210" i="1" s="1"/>
  <c r="AJ26" i="2" s="1"/>
  <c r="AB43" i="3" s="1"/>
  <c r="P1903" i="1"/>
  <c r="Q1903" i="1" s="1"/>
  <c r="BG6" i="2" s="1"/>
  <c r="H62" i="3" s="1"/>
  <c r="P1907" i="1"/>
  <c r="Q1907" i="1" s="1"/>
  <c r="BG10" i="2" s="1"/>
  <c r="L62" i="3" s="1"/>
  <c r="P1911" i="1"/>
  <c r="Q1911" i="1" s="1"/>
  <c r="BG14" i="2" s="1"/>
  <c r="P62" i="3" s="1"/>
  <c r="P1915" i="1"/>
  <c r="Q1915" i="1" s="1"/>
  <c r="BG18" i="2" s="1"/>
  <c r="T62" i="3" s="1"/>
  <c r="P1919" i="1"/>
  <c r="Q1919" i="1" s="1"/>
  <c r="BG22" i="2" s="1"/>
  <c r="X62" i="3" s="1"/>
  <c r="P1920" i="1"/>
  <c r="Q1920" i="1" s="1"/>
  <c r="BG23" i="2" s="1"/>
  <c r="Y62" i="3" s="1"/>
  <c r="P1926" i="1"/>
  <c r="Q1926" i="1" s="1"/>
  <c r="BG29" i="2" s="1"/>
  <c r="P2461" i="1"/>
  <c r="Q2461" i="1" s="1"/>
  <c r="BY6" i="2" s="1"/>
  <c r="H80" i="3" s="1"/>
  <c r="P2469" i="1"/>
  <c r="Q2469" i="1" s="1"/>
  <c r="BY14" i="2" s="1"/>
  <c r="P80" i="3" s="1"/>
  <c r="P2460" i="1"/>
  <c r="Q2460" i="1" s="1"/>
  <c r="BY5" i="2" s="1"/>
  <c r="G80" i="3" s="1"/>
  <c r="P2468" i="1"/>
  <c r="Q2468" i="1" s="1"/>
  <c r="BY13" i="2" s="1"/>
  <c r="O80" i="3" s="1"/>
  <c r="P2475" i="1"/>
  <c r="Q2475" i="1" s="1"/>
  <c r="BY20" i="2" s="1"/>
  <c r="V80" i="3" s="1"/>
  <c r="P2478" i="1"/>
  <c r="Q2478" i="1" s="1"/>
  <c r="BY23" i="2" s="1"/>
  <c r="Y80" i="3" s="1"/>
  <c r="P2482" i="1"/>
  <c r="Q2482" i="1" s="1"/>
  <c r="BY27" i="2" s="1"/>
  <c r="AC80" i="3" s="1"/>
  <c r="P2927" i="1"/>
  <c r="Q2927" i="1" s="1"/>
  <c r="CN7" i="2" s="1"/>
  <c r="I87" i="3" s="1"/>
  <c r="P2931" i="1"/>
  <c r="Q2931" i="1" s="1"/>
  <c r="CN11" i="2" s="1"/>
  <c r="M87" i="3" s="1"/>
  <c r="P2935" i="1"/>
  <c r="Q2935" i="1" s="1"/>
  <c r="CN15" i="2" s="1"/>
  <c r="Q87" i="3" s="1"/>
  <c r="P2939" i="1"/>
  <c r="Q2939" i="1" s="1"/>
  <c r="CN19" i="2" s="1"/>
  <c r="U87" i="3" s="1"/>
  <c r="P2941" i="1"/>
  <c r="Q2941" i="1" s="1"/>
  <c r="CN21" i="2" s="1"/>
  <c r="W87" i="3" s="1"/>
  <c r="P2947" i="1"/>
  <c r="Q2947" i="1" s="1"/>
  <c r="CN27" i="2" s="1"/>
  <c r="AC87" i="3" s="1"/>
  <c r="P3516" i="1"/>
  <c r="Q3516" i="1" s="1"/>
  <c r="DG7" i="2" s="1"/>
  <c r="I106" i="3" s="1"/>
  <c r="P3520" i="1"/>
  <c r="Q3520" i="1" s="1"/>
  <c r="DG11" i="2" s="1"/>
  <c r="M106" i="3" s="1"/>
  <c r="P3524" i="1"/>
  <c r="Q3524" i="1" s="1"/>
  <c r="DG15" i="2" s="1"/>
  <c r="Q106" i="3" s="1"/>
  <c r="P3528" i="1"/>
  <c r="Q3528" i="1" s="1"/>
  <c r="DG19" i="2" s="1"/>
  <c r="U106" i="3" s="1"/>
  <c r="P3530" i="1"/>
  <c r="Q3530" i="1" s="1"/>
  <c r="DG21" i="2" s="1"/>
  <c r="W106" i="3" s="1"/>
  <c r="P3535" i="1"/>
  <c r="Q3535" i="1" s="1"/>
  <c r="DG26" i="2" s="1"/>
  <c r="AB106" i="3" s="1"/>
  <c r="P3823" i="1"/>
  <c r="Q3823" i="1" s="1"/>
  <c r="DQ4" i="2" s="1"/>
  <c r="F116" i="3" s="1"/>
  <c r="P3827" i="1"/>
  <c r="Q3827" i="1" s="1"/>
  <c r="DQ8" i="2" s="1"/>
  <c r="J116" i="3" s="1"/>
  <c r="P3831" i="1"/>
  <c r="Q3831" i="1" s="1"/>
  <c r="DQ12" i="2" s="1"/>
  <c r="N116" i="3" s="1"/>
  <c r="P3835" i="1"/>
  <c r="Q3835" i="1" s="1"/>
  <c r="DQ16" i="2" s="1"/>
  <c r="R116" i="3" s="1"/>
  <c r="P3822" i="1"/>
  <c r="Q3822" i="1" s="1"/>
  <c r="DQ3" i="2" s="1"/>
  <c r="P3844" i="1"/>
  <c r="Q3844" i="1" s="1"/>
  <c r="DQ25" i="2" s="1"/>
  <c r="AA116" i="3" s="1"/>
  <c r="P3845" i="1"/>
  <c r="Q3845" i="1" s="1"/>
  <c r="DQ26" i="2" s="1"/>
  <c r="AB116" i="3" s="1"/>
  <c r="P478" i="1"/>
  <c r="Q478" i="1" s="1"/>
  <c r="M7" i="2" s="1"/>
  <c r="I20" i="3" s="1"/>
  <c r="P482" i="1"/>
  <c r="Q482" i="1" s="1"/>
  <c r="M11" i="2" s="1"/>
  <c r="M20" i="3" s="1"/>
  <c r="P486" i="1"/>
  <c r="Q486" i="1" s="1"/>
  <c r="M15" i="2" s="1"/>
  <c r="Q20" i="3" s="1"/>
  <c r="P490" i="1"/>
  <c r="Q490" i="1" s="1"/>
  <c r="M19" i="2" s="1"/>
  <c r="U20" i="3" s="1"/>
  <c r="P492" i="1"/>
  <c r="Q492" i="1" s="1"/>
  <c r="M21" i="2" s="1"/>
  <c r="W20" i="3" s="1"/>
  <c r="P497" i="1"/>
  <c r="Q497" i="1" s="1"/>
  <c r="M26" i="2" s="1"/>
  <c r="AB20" i="3" s="1"/>
  <c r="P785" i="1"/>
  <c r="Q785" i="1" s="1"/>
  <c r="W4" i="2" s="1"/>
  <c r="F30" i="3" s="1"/>
  <c r="P789" i="1"/>
  <c r="Q789" i="1" s="1"/>
  <c r="W8" i="2" s="1"/>
  <c r="J30" i="3" s="1"/>
  <c r="P793" i="1"/>
  <c r="Q793" i="1" s="1"/>
  <c r="W12" i="2" s="1"/>
  <c r="N30" i="3" s="1"/>
  <c r="P797" i="1"/>
  <c r="Q797" i="1" s="1"/>
  <c r="W16" i="2" s="1"/>
  <c r="R30" i="3" s="1"/>
  <c r="P784" i="1"/>
  <c r="Q784" i="1" s="1"/>
  <c r="W3" i="2" s="1"/>
  <c r="P804" i="1"/>
  <c r="Q804" i="1" s="1"/>
  <c r="W23" i="2" s="1"/>
  <c r="Y30" i="3" s="1"/>
  <c r="P808" i="1"/>
  <c r="Q808" i="1" s="1"/>
  <c r="W27" i="2" s="1"/>
  <c r="AC30" i="3" s="1"/>
  <c r="P1096" i="1"/>
  <c r="Q1096" i="1" s="1"/>
  <c r="AG5" i="2" s="1"/>
  <c r="G40" i="3" s="1"/>
  <c r="P1100" i="1"/>
  <c r="Q1100" i="1" s="1"/>
  <c r="AG9" i="2" s="1"/>
  <c r="K40" i="3" s="1"/>
  <c r="P1104" i="1"/>
  <c r="Q1104" i="1" s="1"/>
  <c r="AG13" i="2" s="1"/>
  <c r="O40" i="3" s="1"/>
  <c r="P1108" i="1"/>
  <c r="Q1108" i="1" s="1"/>
  <c r="AG17" i="2" s="1"/>
  <c r="S40" i="3" s="1"/>
  <c r="P1111" i="1"/>
  <c r="Q1111" i="1" s="1"/>
  <c r="AG20" i="2" s="1"/>
  <c r="V40" i="3" s="1"/>
  <c r="P1115" i="1"/>
  <c r="Q1115" i="1" s="1"/>
  <c r="AG24" i="2" s="1"/>
  <c r="Z40" i="3" s="1"/>
  <c r="P1119" i="1"/>
  <c r="Q1119" i="1" s="1"/>
  <c r="AG28" i="2" s="1"/>
  <c r="AD40" i="3" s="1"/>
  <c r="P1686" i="1"/>
  <c r="Q1686" i="1" s="1"/>
  <c r="AZ6" i="2" s="1"/>
  <c r="H59" i="3" s="1"/>
  <c r="P1690" i="1"/>
  <c r="Q1690" i="1" s="1"/>
  <c r="AZ10" i="2" s="1"/>
  <c r="L59" i="3" s="1"/>
  <c r="P1694" i="1"/>
  <c r="Q1694" i="1" s="1"/>
  <c r="AZ14" i="2" s="1"/>
  <c r="P59" i="3" s="1"/>
  <c r="P1698" i="1"/>
  <c r="Q1698" i="1" s="1"/>
  <c r="AZ18" i="2" s="1"/>
  <c r="T59" i="3" s="1"/>
  <c r="P1702" i="1"/>
  <c r="Q1702" i="1" s="1"/>
  <c r="AZ22" i="2" s="1"/>
  <c r="X59" i="3" s="1"/>
  <c r="P1705" i="1"/>
  <c r="Q1705" i="1" s="1"/>
  <c r="AZ25" i="2" s="1"/>
  <c r="AA59" i="3" s="1"/>
  <c r="P1709" i="1"/>
  <c r="Q1709" i="1" s="1"/>
  <c r="AZ29" i="2" s="1"/>
  <c r="AE59" i="3" s="1"/>
  <c r="P2834" i="1"/>
  <c r="Q2834" i="1" s="1"/>
  <c r="CK7" i="2" s="1"/>
  <c r="I84" i="3" s="1"/>
  <c r="P2838" i="1"/>
  <c r="Q2838" i="1" s="1"/>
  <c r="CK11" i="2" s="1"/>
  <c r="M84" i="3" s="1"/>
  <c r="P2842" i="1"/>
  <c r="Q2842" i="1" s="1"/>
  <c r="CK15" i="2" s="1"/>
  <c r="Q84" i="3" s="1"/>
  <c r="P2846" i="1"/>
  <c r="Q2846" i="1" s="1"/>
  <c r="CK19" i="2" s="1"/>
  <c r="U84" i="3" s="1"/>
  <c r="P2848" i="1"/>
  <c r="Q2848" i="1" s="1"/>
  <c r="CK21" i="2" s="1"/>
  <c r="W84" i="3" s="1"/>
  <c r="P2855" i="1"/>
  <c r="Q2855" i="1" s="1"/>
  <c r="CK28" i="2" s="1"/>
  <c r="AD84" i="3" s="1"/>
  <c r="P3174" i="1"/>
  <c r="Q3174" i="1" s="1"/>
  <c r="CV6" i="2" s="1"/>
  <c r="H95" i="3" s="1"/>
  <c r="P3178" i="1"/>
  <c r="Q3178" i="1" s="1"/>
  <c r="CV10" i="2" s="1"/>
  <c r="L95" i="3" s="1"/>
  <c r="P3182" i="1"/>
  <c r="Q3182" i="1" s="1"/>
  <c r="CV14" i="2" s="1"/>
  <c r="P95" i="3" s="1"/>
  <c r="P3186" i="1"/>
  <c r="Q3186" i="1" s="1"/>
  <c r="CV18" i="2" s="1"/>
  <c r="T95" i="3" s="1"/>
  <c r="P3190" i="1"/>
  <c r="Q3190" i="1" s="1"/>
  <c r="CV22" i="2" s="1"/>
  <c r="X95" i="3" s="1"/>
  <c r="P3193" i="1"/>
  <c r="Q3193" i="1" s="1"/>
  <c r="CV25" i="2" s="1"/>
  <c r="AA95" i="3" s="1"/>
  <c r="P3197" i="1"/>
  <c r="Q3197" i="1" s="1"/>
  <c r="CV29" i="2" s="1"/>
  <c r="AE95" i="3" s="1"/>
  <c r="P3575" i="1"/>
  <c r="Q3575" i="1" s="1"/>
  <c r="DI4" i="2" s="1"/>
  <c r="F108" i="3" s="1"/>
  <c r="P3579" i="1"/>
  <c r="Q3579" i="1" s="1"/>
  <c r="DI8" i="2" s="1"/>
  <c r="J108" i="3" s="1"/>
  <c r="P3583" i="1"/>
  <c r="Q3583" i="1" s="1"/>
  <c r="DI12" i="2" s="1"/>
  <c r="N108" i="3" s="1"/>
  <c r="P3587" i="1"/>
  <c r="Q3587" i="1" s="1"/>
  <c r="DI16" i="2" s="1"/>
  <c r="R108" i="3" s="1"/>
  <c r="P3574" i="1"/>
  <c r="Q3574" i="1" s="1"/>
  <c r="DI3" i="2" s="1"/>
  <c r="P3595" i="1"/>
  <c r="Q3595" i="1" s="1"/>
  <c r="DI24" i="2" s="1"/>
  <c r="Z108" i="3" s="1"/>
  <c r="P3599" i="1"/>
  <c r="Q3599" i="1" s="1"/>
  <c r="DI28" i="2" s="1"/>
  <c r="AD108" i="3" s="1"/>
  <c r="P290" i="1"/>
  <c r="Q290" i="1" s="1"/>
  <c r="G5" i="2" s="1"/>
  <c r="G14" i="3" s="1"/>
  <c r="G12" i="23" s="1"/>
  <c r="P294" i="1"/>
  <c r="Q294" i="1" s="1"/>
  <c r="G9" i="2" s="1"/>
  <c r="K14" i="3" s="1"/>
  <c r="K12" i="23" s="1"/>
  <c r="P298" i="1"/>
  <c r="Q298" i="1" s="1"/>
  <c r="G13" i="2" s="1"/>
  <c r="O14" i="3" s="1"/>
  <c r="O12" i="23" s="1"/>
  <c r="P302" i="1"/>
  <c r="Q302" i="1" s="1"/>
  <c r="G17" i="2" s="1"/>
  <c r="S14" i="3" s="1"/>
  <c r="S12" i="23" s="1"/>
  <c r="P305" i="1"/>
  <c r="Q305" i="1" s="1"/>
  <c r="G20" i="2" s="1"/>
  <c r="V14" i="3" s="1"/>
  <c r="V12" i="23" s="1"/>
  <c r="P309" i="1"/>
  <c r="Q309" i="1" s="1"/>
  <c r="G24" i="2" s="1"/>
  <c r="Z14" i="3" s="1"/>
  <c r="Z12" i="23" s="1"/>
  <c r="P313" i="1"/>
  <c r="Q313" i="1" s="1"/>
  <c r="G28" i="2" s="1"/>
  <c r="AD14" i="3" s="1"/>
  <c r="AD12" i="23" s="1"/>
  <c r="P2336" i="1"/>
  <c r="Q2336" i="1" s="1"/>
  <c r="BU5" i="2" s="1"/>
  <c r="G76" i="3" s="1"/>
  <c r="P2340" i="1"/>
  <c r="Q2340" i="1" s="1"/>
  <c r="BU9" i="2" s="1"/>
  <c r="K76" i="3" s="1"/>
  <c r="P2344" i="1"/>
  <c r="Q2344" i="1" s="1"/>
  <c r="BU13" i="2" s="1"/>
  <c r="O76" i="3" s="1"/>
  <c r="P2348" i="1"/>
  <c r="Q2348" i="1" s="1"/>
  <c r="BU17" i="2" s="1"/>
  <c r="S76" i="3" s="1"/>
  <c r="P2351" i="1"/>
  <c r="Q2351" i="1" s="1"/>
  <c r="BU20" i="2" s="1"/>
  <c r="V76" i="3" s="1"/>
  <c r="P2354" i="1"/>
  <c r="Q2354" i="1" s="1"/>
  <c r="BU23" i="2" s="1"/>
  <c r="Y76" i="3" s="1"/>
  <c r="P2359" i="1"/>
  <c r="Q2359" i="1" s="1"/>
  <c r="BU28" i="2" s="1"/>
  <c r="AD76" i="3" s="1"/>
  <c r="P2800" i="1"/>
  <c r="Q2800" i="1" s="1"/>
  <c r="CJ4" i="2" s="1"/>
  <c r="F83" i="3" s="1"/>
  <c r="P2804" i="1"/>
  <c r="Q2804" i="1" s="1"/>
  <c r="CJ8" i="2" s="1"/>
  <c r="J83" i="3" s="1"/>
  <c r="P2808" i="1"/>
  <c r="Q2808" i="1" s="1"/>
  <c r="CJ12" i="2" s="1"/>
  <c r="N83" i="3" s="1"/>
  <c r="P2812" i="1"/>
  <c r="Q2812" i="1" s="1"/>
  <c r="CJ16" i="2" s="1"/>
  <c r="R83" i="3" s="1"/>
  <c r="P2799" i="1"/>
  <c r="Q2799" i="1" s="1"/>
  <c r="CJ3" i="2" s="1"/>
  <c r="P2821" i="1"/>
  <c r="Q2821" i="1" s="1"/>
  <c r="CJ25" i="2" s="1"/>
  <c r="AA83" i="3" s="1"/>
  <c r="P2822" i="1"/>
  <c r="Q2822" i="1" s="1"/>
  <c r="CJ26" i="2" s="1"/>
  <c r="AB83" i="3" s="1"/>
  <c r="P260" i="1"/>
  <c r="Q260" i="1" s="1"/>
  <c r="F6" i="2" s="1"/>
  <c r="H13" i="3" s="1"/>
  <c r="H11" i="23" s="1"/>
  <c r="P264" i="1"/>
  <c r="Q264" i="1" s="1"/>
  <c r="F10" i="2" s="1"/>
  <c r="L13" i="3" s="1"/>
  <c r="L11" i="23" s="1"/>
  <c r="P268" i="1"/>
  <c r="Q268" i="1" s="1"/>
  <c r="F14" i="2" s="1"/>
  <c r="P13" i="3" s="1"/>
  <c r="P11" i="23" s="1"/>
  <c r="P272" i="1"/>
  <c r="Q272" i="1" s="1"/>
  <c r="F18" i="2" s="1"/>
  <c r="T13" i="3" s="1"/>
  <c r="T11" i="23" s="1"/>
  <c r="P276" i="1"/>
  <c r="Q276" i="1" s="1"/>
  <c r="F22" i="2" s="1"/>
  <c r="X13" i="3" s="1"/>
  <c r="X11" i="23" s="1"/>
  <c r="P282" i="1"/>
  <c r="Q282" i="1" s="1"/>
  <c r="F28" i="2" s="1"/>
  <c r="AD13" i="3" s="1"/>
  <c r="AD11" i="23" s="1"/>
  <c r="P283" i="1"/>
  <c r="Q283" i="1" s="1"/>
  <c r="F29" i="2" s="1"/>
  <c r="AE13" i="3" s="1"/>
  <c r="AE11" i="23" s="1"/>
  <c r="P723" i="1"/>
  <c r="Q723" i="1" s="1"/>
  <c r="U4" i="2" s="1"/>
  <c r="F28" i="3" s="1"/>
  <c r="P727" i="1"/>
  <c r="Q727" i="1" s="1"/>
  <c r="U8" i="2" s="1"/>
  <c r="J28" i="3" s="1"/>
  <c r="P731" i="1"/>
  <c r="Q731" i="1" s="1"/>
  <c r="U12" i="2" s="1"/>
  <c r="N28" i="3" s="1"/>
  <c r="P735" i="1"/>
  <c r="Q735" i="1" s="1"/>
  <c r="U16" i="2" s="1"/>
  <c r="R28" i="3" s="1"/>
  <c r="P722" i="1"/>
  <c r="Q722" i="1" s="1"/>
  <c r="U3" i="2" s="1"/>
  <c r="P742" i="1"/>
  <c r="Q742" i="1" s="1"/>
  <c r="U23" i="2" s="1"/>
  <c r="Y28" i="3" s="1"/>
  <c r="P745" i="1"/>
  <c r="Q745" i="1" s="1"/>
  <c r="U26" i="2" s="1"/>
  <c r="AB28" i="3" s="1"/>
  <c r="P539" i="1"/>
  <c r="Q539" i="1" s="1"/>
  <c r="O6" i="2" s="1"/>
  <c r="H22" i="3" s="1"/>
  <c r="H20" i="23" s="1"/>
  <c r="P547" i="1"/>
  <c r="Q547" i="1" s="1"/>
  <c r="O14" i="2" s="1"/>
  <c r="P22" i="3" s="1"/>
  <c r="P20" i="23" s="1"/>
  <c r="P558" i="1"/>
  <c r="Q558" i="1" s="1"/>
  <c r="O25" i="2" s="1"/>
  <c r="AA22" i="3" s="1"/>
  <c r="AA20" i="23" s="1"/>
  <c r="P1164" i="1"/>
  <c r="Q1164" i="1" s="1"/>
  <c r="AI11" i="2" s="1"/>
  <c r="M42" i="3" s="1"/>
  <c r="P1719" i="1"/>
  <c r="Q1719" i="1" s="1"/>
  <c r="BA8" i="2" s="1"/>
  <c r="J60" i="3" s="1"/>
  <c r="P538" i="1"/>
  <c r="Q538" i="1" s="1"/>
  <c r="O5" i="2" s="1"/>
  <c r="G22" i="3" s="1"/>
  <c r="G20" i="23" s="1"/>
  <c r="P542" i="1"/>
  <c r="Q542" i="1" s="1"/>
  <c r="O9" i="2" s="1"/>
  <c r="K22" i="3" s="1"/>
  <c r="K20" i="23" s="1"/>
  <c r="P546" i="1"/>
  <c r="Q546" i="1" s="1"/>
  <c r="O13" i="2" s="1"/>
  <c r="O22" i="3" s="1"/>
  <c r="O20" i="23" s="1"/>
  <c r="P550" i="1"/>
  <c r="Q550" i="1" s="1"/>
  <c r="O17" i="2" s="1"/>
  <c r="S22" i="3" s="1"/>
  <c r="S20" i="23" s="1"/>
  <c r="P553" i="1"/>
  <c r="Q553" i="1" s="1"/>
  <c r="O20" i="2" s="1"/>
  <c r="V22" i="3" s="1"/>
  <c r="V20" i="23" s="1"/>
  <c r="P557" i="1"/>
  <c r="Q557" i="1" s="1"/>
  <c r="O24" i="2" s="1"/>
  <c r="Z22" i="3" s="1"/>
  <c r="Z20" i="23" s="1"/>
  <c r="P560" i="1"/>
  <c r="Q560" i="1" s="1"/>
  <c r="O27" i="2" s="1"/>
  <c r="AC22" i="3" s="1"/>
  <c r="AC20" i="23" s="1"/>
  <c r="P819" i="1"/>
  <c r="Q819" i="1" s="1"/>
  <c r="X7" i="2" s="1"/>
  <c r="I31" i="3" s="1"/>
  <c r="P823" i="1"/>
  <c r="Q823" i="1" s="1"/>
  <c r="X11" i="2" s="1"/>
  <c r="M31" i="3" s="1"/>
  <c r="P827" i="1"/>
  <c r="Q827" i="1" s="1"/>
  <c r="X15" i="2" s="1"/>
  <c r="Q31" i="3" s="1"/>
  <c r="P831" i="1"/>
  <c r="Q831" i="1" s="1"/>
  <c r="X19" i="2" s="1"/>
  <c r="U31" i="3" s="1"/>
  <c r="P833" i="1"/>
  <c r="Q833" i="1" s="1"/>
  <c r="X21" i="2" s="1"/>
  <c r="W31" i="3" s="1"/>
  <c r="P840" i="1"/>
  <c r="Q840" i="1" s="1"/>
  <c r="X28" i="2" s="1"/>
  <c r="AD31" i="3" s="1"/>
  <c r="P1159" i="1"/>
  <c r="Q1159" i="1" s="1"/>
  <c r="AI6" i="2" s="1"/>
  <c r="H42" i="3" s="1"/>
  <c r="P1163" i="1"/>
  <c r="Q1163" i="1" s="1"/>
  <c r="AI10" i="2" s="1"/>
  <c r="L42" i="3" s="1"/>
  <c r="P1167" i="1"/>
  <c r="Q1167" i="1" s="1"/>
  <c r="AI14" i="2" s="1"/>
  <c r="P42" i="3" s="1"/>
  <c r="P1171" i="1"/>
  <c r="Q1171" i="1" s="1"/>
  <c r="AI18" i="2" s="1"/>
  <c r="T42" i="3" s="1"/>
  <c r="P1175" i="1"/>
  <c r="Q1175" i="1" s="1"/>
  <c r="AI22" i="2" s="1"/>
  <c r="X42" i="3" s="1"/>
  <c r="P1178" i="1"/>
  <c r="Q1178" i="1" s="1"/>
  <c r="AI25" i="2" s="1"/>
  <c r="AA42" i="3" s="1"/>
  <c r="P1182" i="1"/>
  <c r="Q1182" i="1" s="1"/>
  <c r="AI29" i="2" s="1"/>
  <c r="AE42" i="3" s="1"/>
  <c r="P1718" i="1"/>
  <c r="Q1718" i="1" s="1"/>
  <c r="BA7" i="2" s="1"/>
  <c r="I60" i="3" s="1"/>
  <c r="P1722" i="1"/>
  <c r="Q1722" i="1" s="1"/>
  <c r="BA11" i="2" s="1"/>
  <c r="M60" i="3" s="1"/>
  <c r="P1726" i="1"/>
  <c r="Q1726" i="1" s="1"/>
  <c r="BA15" i="2" s="1"/>
  <c r="Q60" i="3" s="1"/>
  <c r="P1730" i="1"/>
  <c r="Q1730" i="1" s="1"/>
  <c r="BA19" i="2" s="1"/>
  <c r="U60" i="3" s="1"/>
  <c r="P1732" i="1"/>
  <c r="Q1732" i="1" s="1"/>
  <c r="BA21" i="2" s="1"/>
  <c r="W60" i="3" s="1"/>
  <c r="P1739" i="1"/>
  <c r="Q1739" i="1" s="1"/>
  <c r="BA28" i="2" s="1"/>
  <c r="AD60" i="3" s="1"/>
  <c r="P2292" i="1"/>
  <c r="Q2292" i="1" s="1"/>
  <c r="BS23" i="2" s="1"/>
  <c r="Y74" i="3" s="1"/>
  <c r="P2297" i="1"/>
  <c r="Q2297" i="1" s="1"/>
  <c r="BS28" i="2" s="1"/>
  <c r="AD74" i="3" s="1"/>
  <c r="P212" i="1"/>
  <c r="Q212" i="1" s="1"/>
  <c r="D20" i="2" s="1"/>
  <c r="V11" i="3" s="1"/>
  <c r="V9" i="23" s="1"/>
  <c r="P463" i="1"/>
  <c r="Q463" i="1" s="1"/>
  <c r="L23" i="2" s="1"/>
  <c r="Y19" i="3" s="1"/>
  <c r="P1083" i="1"/>
  <c r="Q1083" i="1" s="1"/>
  <c r="AF23" i="2" s="1"/>
  <c r="Y39" i="3" s="1"/>
  <c r="P1577" i="1"/>
  <c r="Q1577" i="1" s="1"/>
  <c r="AV21" i="2" s="1"/>
  <c r="W55" i="3" s="1"/>
  <c r="P1951" i="1"/>
  <c r="Q1951" i="1" s="1"/>
  <c r="BH23" i="2" s="1"/>
  <c r="Y63" i="3" s="1"/>
  <c r="P1954" i="1"/>
  <c r="Q1954" i="1" s="1"/>
  <c r="BH26" i="2" s="1"/>
  <c r="AB63" i="3" s="1"/>
  <c r="P3162" i="1"/>
  <c r="Q3162" i="1" s="1"/>
  <c r="CU25" i="2" s="1"/>
  <c r="AA94" i="3" s="1"/>
  <c r="P3563" i="1"/>
  <c r="Q3563" i="1" s="1"/>
  <c r="DH23" i="2" s="1"/>
  <c r="Y107" i="3" s="1"/>
  <c r="P3568" i="1"/>
  <c r="Q3568" i="1" s="1"/>
  <c r="DH28" i="2" s="1"/>
  <c r="AD107" i="3" s="1"/>
  <c r="P2323" i="1"/>
  <c r="Q2323" i="1" s="1"/>
  <c r="BT23" i="2" s="1"/>
  <c r="Y75" i="3" s="1"/>
  <c r="P3069" i="1"/>
  <c r="Q3069" i="1" s="1"/>
  <c r="CR25" i="2" s="1"/>
  <c r="AA91" i="3" s="1"/>
  <c r="P3327" i="1"/>
  <c r="Q3327" i="1" s="1"/>
  <c r="DA4" i="2" s="1"/>
  <c r="F100" i="3" s="1"/>
  <c r="P3335" i="1"/>
  <c r="Q3335" i="1" s="1"/>
  <c r="DA12" i="2" s="1"/>
  <c r="N100" i="3" s="1"/>
  <c r="P3326" i="1"/>
  <c r="Q3326" i="1" s="1"/>
  <c r="DA3" i="2" s="1"/>
  <c r="P3334" i="1"/>
  <c r="Q3334" i="1" s="1"/>
  <c r="DA11" i="2" s="1"/>
  <c r="M100" i="3" s="1"/>
  <c r="P3342" i="1"/>
  <c r="Q3342" i="1" s="1"/>
  <c r="DA19" i="2" s="1"/>
  <c r="U100" i="3" s="1"/>
  <c r="P3670" i="1"/>
  <c r="Q3670" i="1" s="1"/>
  <c r="DL6" i="2" s="1"/>
  <c r="H111" i="3" s="1"/>
  <c r="P3674" i="1"/>
  <c r="Q3674" i="1" s="1"/>
  <c r="DL10" i="2" s="1"/>
  <c r="L111" i="3" s="1"/>
  <c r="P3678" i="1"/>
  <c r="Q3678" i="1" s="1"/>
  <c r="DL14" i="2" s="1"/>
  <c r="P111" i="3" s="1"/>
  <c r="P3682" i="1"/>
  <c r="Q3682" i="1" s="1"/>
  <c r="DL18" i="2" s="1"/>
  <c r="T111" i="3" s="1"/>
  <c r="P3687" i="1"/>
  <c r="Q3687" i="1" s="1"/>
  <c r="DL23" i="2" s="1"/>
  <c r="Y111" i="3" s="1"/>
  <c r="P229" i="1"/>
  <c r="Q229" i="1" s="1"/>
  <c r="E6" i="2" s="1"/>
  <c r="H12" i="3" s="1"/>
  <c r="H10" i="23" s="1"/>
  <c r="P233" i="1"/>
  <c r="Q233" i="1" s="1"/>
  <c r="E10" i="2" s="1"/>
  <c r="L12" i="3" s="1"/>
  <c r="L10" i="23" s="1"/>
  <c r="P237" i="1"/>
  <c r="Q237" i="1" s="1"/>
  <c r="E14" i="2" s="1"/>
  <c r="P12" i="3" s="1"/>
  <c r="P10" i="23" s="1"/>
  <c r="P241" i="1"/>
  <c r="Q241" i="1" s="1"/>
  <c r="E18" i="2" s="1"/>
  <c r="T12" i="3" s="1"/>
  <c r="T10" i="23" s="1"/>
  <c r="P245" i="1"/>
  <c r="Q245" i="1" s="1"/>
  <c r="E22" i="2" s="1"/>
  <c r="X12" i="3" s="1"/>
  <c r="X10" i="23" s="1"/>
  <c r="P251" i="1"/>
  <c r="Q251" i="1" s="1"/>
  <c r="E28" i="2" s="1"/>
  <c r="AD12" i="3" s="1"/>
  <c r="AD10" i="23" s="1"/>
  <c r="P252" i="1"/>
  <c r="Q252" i="1" s="1"/>
  <c r="E29" i="2" s="1"/>
  <c r="AE12" i="3" s="1"/>
  <c r="AE10" i="23" s="1"/>
  <c r="P322" i="1"/>
  <c r="Q322" i="1" s="1"/>
  <c r="H6" i="2" s="1"/>
  <c r="H15" i="3" s="1"/>
  <c r="H13" i="23" s="1"/>
  <c r="P326" i="1"/>
  <c r="Q326" i="1" s="1"/>
  <c r="H10" i="2" s="1"/>
  <c r="L15" i="3" s="1"/>
  <c r="L13" i="23" s="1"/>
  <c r="P330" i="1"/>
  <c r="Q330" i="1" s="1"/>
  <c r="H14" i="2" s="1"/>
  <c r="P15" i="3" s="1"/>
  <c r="P13" i="23" s="1"/>
  <c r="P334" i="1"/>
  <c r="Q334" i="1" s="1"/>
  <c r="H18" i="2" s="1"/>
  <c r="T15" i="3" s="1"/>
  <c r="T13" i="23" s="1"/>
  <c r="P338" i="1"/>
  <c r="Q338" i="1" s="1"/>
  <c r="H22" i="2" s="1"/>
  <c r="X15" i="3" s="1"/>
  <c r="X13" i="23" s="1"/>
  <c r="P342" i="1"/>
  <c r="Q342" i="1" s="1"/>
  <c r="H26" i="2" s="1"/>
  <c r="AB15" i="3" s="1"/>
  <c r="AB13" i="23" s="1"/>
  <c r="P345" i="1"/>
  <c r="Q345" i="1" s="1"/>
  <c r="H29" i="2" s="1"/>
  <c r="AE15" i="3" s="1"/>
  <c r="AE13" i="23" s="1"/>
  <c r="P661" i="1"/>
  <c r="Q661" i="1" s="1"/>
  <c r="S4" i="2" s="1"/>
  <c r="F26" i="3" s="1"/>
  <c r="P665" i="1"/>
  <c r="Q665" i="1" s="1"/>
  <c r="S8" i="2" s="1"/>
  <c r="J26" i="3" s="1"/>
  <c r="P669" i="1"/>
  <c r="Q669" i="1" s="1"/>
  <c r="S12" i="2" s="1"/>
  <c r="N26" i="3" s="1"/>
  <c r="P673" i="1"/>
  <c r="Q673" i="1" s="1"/>
  <c r="S16" i="2" s="1"/>
  <c r="R26" i="3" s="1"/>
  <c r="P660" i="1"/>
  <c r="Q660" i="1" s="1"/>
  <c r="S3" i="2" s="1"/>
  <c r="P680" i="1"/>
  <c r="Q680" i="1" s="1"/>
  <c r="S23" i="2" s="1"/>
  <c r="Y26" i="3" s="1"/>
  <c r="P684" i="1"/>
  <c r="Q684" i="1" s="1"/>
  <c r="S27" i="2" s="1"/>
  <c r="AC26" i="3" s="1"/>
  <c r="P941" i="1"/>
  <c r="Q941" i="1" s="1"/>
  <c r="AB5" i="2" s="1"/>
  <c r="G35" i="3" s="1"/>
  <c r="P945" i="1"/>
  <c r="Q945" i="1" s="1"/>
  <c r="AB9" i="2" s="1"/>
  <c r="K35" i="3" s="1"/>
  <c r="P949" i="1"/>
  <c r="Q949" i="1" s="1"/>
  <c r="AB13" i="2" s="1"/>
  <c r="O35" i="3" s="1"/>
  <c r="P953" i="1"/>
  <c r="Q953" i="1" s="1"/>
  <c r="AB17" i="2" s="1"/>
  <c r="S35" i="3" s="1"/>
  <c r="P956" i="1"/>
  <c r="Q956" i="1" s="1"/>
  <c r="AB20" i="2" s="1"/>
  <c r="V35" i="3" s="1"/>
  <c r="P960" i="1"/>
  <c r="Q960" i="1" s="1"/>
  <c r="AB24" i="2" s="1"/>
  <c r="Z35" i="3" s="1"/>
  <c r="P964" i="1"/>
  <c r="Q964" i="1" s="1"/>
  <c r="AB28" i="2" s="1"/>
  <c r="AD35" i="3" s="1"/>
  <c r="P1283" i="1"/>
  <c r="Q1283" i="1" s="1"/>
  <c r="AM6" i="2" s="1"/>
  <c r="H46" i="3" s="1"/>
  <c r="P1287" i="1"/>
  <c r="Q1287" i="1" s="1"/>
  <c r="AM10" i="2" s="1"/>
  <c r="L46" i="3" s="1"/>
  <c r="P1291" i="1"/>
  <c r="Q1291" i="1" s="1"/>
  <c r="AM14" i="2" s="1"/>
  <c r="P46" i="3" s="1"/>
  <c r="P1295" i="1"/>
  <c r="Q1295" i="1" s="1"/>
  <c r="AM18" i="2" s="1"/>
  <c r="T46" i="3" s="1"/>
  <c r="P1299" i="1"/>
  <c r="Q1299" i="1" s="1"/>
  <c r="AM22" i="2" s="1"/>
  <c r="X46" i="3" s="1"/>
  <c r="P1301" i="1"/>
  <c r="Q1301" i="1" s="1"/>
  <c r="AM24" i="2" s="1"/>
  <c r="Z46" i="3" s="1"/>
  <c r="P1306" i="1"/>
  <c r="Q1306" i="1" s="1"/>
  <c r="AM29" i="2" s="1"/>
  <c r="AE46" i="3" s="1"/>
  <c r="P2988" i="1"/>
  <c r="Q2988" i="1" s="1"/>
  <c r="CP6" i="2" s="1"/>
  <c r="H89" i="3" s="1"/>
  <c r="P2992" i="1"/>
  <c r="Q2992" i="1" s="1"/>
  <c r="CP10" i="2" s="1"/>
  <c r="L89" i="3" s="1"/>
  <c r="P2996" i="1"/>
  <c r="Q2996" i="1" s="1"/>
  <c r="CP14" i="2" s="1"/>
  <c r="P89" i="3" s="1"/>
  <c r="P3000" i="1"/>
  <c r="Q3000" i="1" s="1"/>
  <c r="CP18" i="2" s="1"/>
  <c r="T89" i="3" s="1"/>
  <c r="P3004" i="1"/>
  <c r="Q3004" i="1" s="1"/>
  <c r="CP22" i="2" s="1"/>
  <c r="X89" i="3" s="1"/>
  <c r="P3005" i="1"/>
  <c r="Q3005" i="1" s="1"/>
  <c r="CP23" i="2" s="1"/>
  <c r="Y89" i="3" s="1"/>
  <c r="P3011" i="1"/>
  <c r="Q3011" i="1" s="1"/>
  <c r="CP29" i="2" s="1"/>
  <c r="AE89" i="3" s="1"/>
  <c r="P3420" i="1"/>
  <c r="Q3420" i="1" s="1"/>
  <c r="DD4" i="2" s="1"/>
  <c r="F103" i="3" s="1"/>
  <c r="P3424" i="1"/>
  <c r="Q3424" i="1" s="1"/>
  <c r="DD8" i="2" s="1"/>
  <c r="J103" i="3" s="1"/>
  <c r="P3428" i="1"/>
  <c r="Q3428" i="1" s="1"/>
  <c r="DD12" i="2" s="1"/>
  <c r="N103" i="3" s="1"/>
  <c r="P3432" i="1"/>
  <c r="Q3432" i="1" s="1"/>
  <c r="DD16" i="2" s="1"/>
  <c r="R103" i="3" s="1"/>
  <c r="P3419" i="1"/>
  <c r="Q3419" i="1" s="1"/>
  <c r="DD3" i="2" s="1"/>
  <c r="P3440" i="1"/>
  <c r="Q3440" i="1" s="1"/>
  <c r="DD24" i="2" s="1"/>
  <c r="Z103" i="3" s="1"/>
  <c r="P3442" i="1"/>
  <c r="Q3442" i="1" s="1"/>
  <c r="DD26" i="2" s="1"/>
  <c r="AB103" i="3" s="1"/>
  <c r="P3763" i="1"/>
  <c r="Q3763" i="1" s="1"/>
  <c r="DO6" i="2" s="1"/>
  <c r="H114" i="3" s="1"/>
  <c r="P3767" i="1"/>
  <c r="Q3767" i="1" s="1"/>
  <c r="DO10" i="2" s="1"/>
  <c r="L114" i="3" s="1"/>
  <c r="P3771" i="1"/>
  <c r="Q3771" i="1" s="1"/>
  <c r="DO14" i="2" s="1"/>
  <c r="P114" i="3" s="1"/>
  <c r="P3775" i="1"/>
  <c r="Q3775" i="1" s="1"/>
  <c r="DO18" i="2" s="1"/>
  <c r="T114" i="3" s="1"/>
  <c r="P3779" i="1"/>
  <c r="Q3779" i="1" s="1"/>
  <c r="DO22" i="2" s="1"/>
  <c r="X114" i="3" s="1"/>
  <c r="P3781" i="1"/>
  <c r="Q3781" i="1" s="1"/>
  <c r="DO24" i="2" s="1"/>
  <c r="Z114" i="3" s="1"/>
  <c r="P3786" i="1"/>
  <c r="Q3786" i="1" s="1"/>
  <c r="DO29" i="2" s="1"/>
  <c r="AE114" i="3" s="1"/>
  <c r="P2182" i="1"/>
  <c r="Q2182" i="1" s="1"/>
  <c r="BP6" i="2" s="1"/>
  <c r="H71" i="3" s="1"/>
  <c r="P2186" i="1"/>
  <c r="Q2186" i="1" s="1"/>
  <c r="BP10" i="2" s="1"/>
  <c r="L71" i="3" s="1"/>
  <c r="P2190" i="1"/>
  <c r="Q2190" i="1" s="1"/>
  <c r="BP14" i="2" s="1"/>
  <c r="P71" i="3" s="1"/>
  <c r="P2194" i="1"/>
  <c r="Q2194" i="1" s="1"/>
  <c r="BP18" i="2" s="1"/>
  <c r="T71" i="3" s="1"/>
  <c r="P2198" i="1"/>
  <c r="Q2198" i="1" s="1"/>
  <c r="BP22" i="2" s="1"/>
  <c r="X71" i="3" s="1"/>
  <c r="P2200" i="1"/>
  <c r="Q2200" i="1" s="1"/>
  <c r="BP24" i="2" s="1"/>
  <c r="Z71" i="3" s="1"/>
  <c r="P2205" i="1"/>
  <c r="Q2205" i="1" s="1"/>
  <c r="BP29" i="2" s="1"/>
  <c r="AE71" i="3" s="1"/>
  <c r="P3109" i="1"/>
  <c r="P3123" i="1"/>
  <c r="P3113" i="1"/>
  <c r="P3122" i="1"/>
  <c r="P3127" i="1"/>
  <c r="P3132" i="1"/>
  <c r="P140" i="1"/>
  <c r="Q140" i="1" s="1"/>
  <c r="B10" i="2" s="1"/>
  <c r="L9" i="3" s="1"/>
  <c r="L7" i="23" s="1"/>
  <c r="P354" i="1"/>
  <c r="Q354" i="1" s="1"/>
  <c r="I7" i="2" s="1"/>
  <c r="I16" i="3" s="1"/>
  <c r="I14" i="23" s="1"/>
  <c r="P358" i="1"/>
  <c r="Q358" i="1" s="1"/>
  <c r="I11" i="2" s="1"/>
  <c r="M16" i="3" s="1"/>
  <c r="M14" i="23" s="1"/>
  <c r="P362" i="1"/>
  <c r="Q362" i="1" s="1"/>
  <c r="I15" i="2" s="1"/>
  <c r="Q16" i="3" s="1"/>
  <c r="Q14" i="23" s="1"/>
  <c r="P366" i="1"/>
  <c r="Q366" i="1" s="1"/>
  <c r="I19" i="2" s="1"/>
  <c r="U16" i="3" s="1"/>
  <c r="U14" i="23" s="1"/>
  <c r="P368" i="1"/>
  <c r="Q368" i="1" s="1"/>
  <c r="I21" i="2" s="1"/>
  <c r="W16" i="3" s="1"/>
  <c r="W14" i="23" s="1"/>
  <c r="P375" i="1"/>
  <c r="Q375" i="1" s="1"/>
  <c r="I28" i="2" s="1"/>
  <c r="AD16" i="3" s="1"/>
  <c r="AD14" i="23" s="1"/>
  <c r="P693" i="1"/>
  <c r="Q693" i="1" s="1"/>
  <c r="T5" i="2" s="1"/>
  <c r="G27" i="3" s="1"/>
  <c r="P697" i="1"/>
  <c r="Q697" i="1" s="1"/>
  <c r="T9" i="2" s="1"/>
  <c r="K27" i="3" s="1"/>
  <c r="P701" i="1"/>
  <c r="Q701" i="1" s="1"/>
  <c r="T13" i="2" s="1"/>
  <c r="O27" i="3" s="1"/>
  <c r="P705" i="1"/>
  <c r="Q705" i="1" s="1"/>
  <c r="T17" i="2" s="1"/>
  <c r="S27" i="3" s="1"/>
  <c r="P708" i="1"/>
  <c r="Q708" i="1" s="1"/>
  <c r="T20" i="2" s="1"/>
  <c r="V27" i="3" s="1"/>
  <c r="P712" i="1"/>
  <c r="Q712" i="1" s="1"/>
  <c r="T24" i="2" s="1"/>
  <c r="Z27" i="3" s="1"/>
  <c r="P715" i="1"/>
  <c r="Q715" i="1" s="1"/>
  <c r="T27" i="2" s="1"/>
  <c r="AC27" i="3" s="1"/>
  <c r="P974" i="1"/>
  <c r="Q974" i="1" s="1"/>
  <c r="AC7" i="2" s="1"/>
  <c r="I36" i="3" s="1"/>
  <c r="P978" i="1"/>
  <c r="Q978" i="1" s="1"/>
  <c r="AC11" i="2" s="1"/>
  <c r="M36" i="3" s="1"/>
  <c r="P982" i="1"/>
  <c r="Q982" i="1" s="1"/>
  <c r="AC15" i="2" s="1"/>
  <c r="Q36" i="3" s="1"/>
  <c r="P986" i="1"/>
  <c r="Q986" i="1" s="1"/>
  <c r="AC19" i="2" s="1"/>
  <c r="U36" i="3" s="1"/>
  <c r="P988" i="1"/>
  <c r="Q988" i="1" s="1"/>
  <c r="AC21" i="2" s="1"/>
  <c r="W36" i="3" s="1"/>
  <c r="P995" i="1"/>
  <c r="Q995" i="1" s="1"/>
  <c r="AC28" i="2" s="1"/>
  <c r="AD36" i="3" s="1"/>
  <c r="P1313" i="1"/>
  <c r="Q1313" i="1" s="1"/>
  <c r="AN5" i="2" s="1"/>
  <c r="G47" i="3" s="1"/>
  <c r="P1317" i="1"/>
  <c r="Q1317" i="1" s="1"/>
  <c r="AN9" i="2" s="1"/>
  <c r="K47" i="3" s="1"/>
  <c r="P1321" i="1"/>
  <c r="Q1321" i="1" s="1"/>
  <c r="AN13" i="2" s="1"/>
  <c r="O47" i="3" s="1"/>
  <c r="P1325" i="1"/>
  <c r="Q1325" i="1" s="1"/>
  <c r="AN17" i="2" s="1"/>
  <c r="S47" i="3" s="1"/>
  <c r="P1328" i="1"/>
  <c r="Q1328" i="1" s="1"/>
  <c r="AN20" i="2" s="1"/>
  <c r="V47" i="3" s="1"/>
  <c r="P1332" i="1"/>
  <c r="Q1332" i="1" s="1"/>
  <c r="AN24" i="2" s="1"/>
  <c r="Z47" i="3" s="1"/>
  <c r="P1335" i="1"/>
  <c r="Q1335" i="1" s="1"/>
  <c r="AN27" i="2" s="1"/>
  <c r="AC47" i="3" s="1"/>
  <c r="P2058" i="1"/>
  <c r="Q2058" i="1" s="1"/>
  <c r="BL6" i="2" s="1"/>
  <c r="H67" i="3" s="1"/>
  <c r="P2062" i="1"/>
  <c r="Q2062" i="1" s="1"/>
  <c r="BL10" i="2" s="1"/>
  <c r="L67" i="3" s="1"/>
  <c r="P2066" i="1"/>
  <c r="Q2066" i="1" s="1"/>
  <c r="BL14" i="2" s="1"/>
  <c r="P67" i="3" s="1"/>
  <c r="P2070" i="1"/>
  <c r="Q2070" i="1" s="1"/>
  <c r="BL18" i="2" s="1"/>
  <c r="T67" i="3" s="1"/>
  <c r="P2074" i="1"/>
  <c r="Q2074" i="1" s="1"/>
  <c r="BL22" i="2" s="1"/>
  <c r="X67" i="3" s="1"/>
  <c r="P2075" i="1"/>
  <c r="Q2075" i="1" s="1"/>
  <c r="BL23" i="2" s="1"/>
  <c r="Y67" i="3" s="1"/>
  <c r="P2081" i="1"/>
  <c r="Q2081" i="1" s="1"/>
  <c r="BL29" i="2" s="1"/>
  <c r="AE67" i="3" s="1"/>
  <c r="P2443" i="1"/>
  <c r="Q2443" i="1" s="1"/>
  <c r="BX19" i="2" s="1"/>
  <c r="U79" i="3" s="1"/>
  <c r="P2431" i="1"/>
  <c r="Q2431" i="1" s="1"/>
  <c r="BX7" i="2" s="1"/>
  <c r="I79" i="3" s="1"/>
  <c r="P2435" i="1"/>
  <c r="Q2435" i="1" s="1"/>
  <c r="BX11" i="2" s="1"/>
  <c r="M79" i="3" s="1"/>
  <c r="P2442" i="1"/>
  <c r="Q2442" i="1" s="1"/>
  <c r="BX18" i="2" s="1"/>
  <c r="T79" i="3" s="1"/>
  <c r="P2445" i="1"/>
  <c r="Q2445" i="1" s="1"/>
  <c r="BX21" i="2" s="1"/>
  <c r="W79" i="3" s="1"/>
  <c r="P2452" i="1"/>
  <c r="Q2452" i="1" s="1"/>
  <c r="BX28" i="2" s="1"/>
  <c r="AD79" i="3" s="1"/>
  <c r="P2894" i="1"/>
  <c r="Q2894" i="1" s="1"/>
  <c r="CM5" i="2" s="1"/>
  <c r="G86" i="3" s="1"/>
  <c r="P2898" i="1"/>
  <c r="Q2898" i="1" s="1"/>
  <c r="CM9" i="2" s="1"/>
  <c r="K86" i="3" s="1"/>
  <c r="P2902" i="1"/>
  <c r="Q2902" i="1" s="1"/>
  <c r="CM13" i="2" s="1"/>
  <c r="O86" i="3" s="1"/>
  <c r="P2906" i="1"/>
  <c r="Q2906" i="1" s="1"/>
  <c r="CM17" i="2" s="1"/>
  <c r="S86" i="3" s="1"/>
  <c r="P2909" i="1"/>
  <c r="Q2909" i="1" s="1"/>
  <c r="CM20" i="2" s="1"/>
  <c r="V86" i="3" s="1"/>
  <c r="P2912" i="1"/>
  <c r="Q2912" i="1" s="1"/>
  <c r="CM23" i="2" s="1"/>
  <c r="Y86" i="3" s="1"/>
  <c r="P2916" i="1"/>
  <c r="Q2916" i="1" s="1"/>
  <c r="CM27" i="2" s="1"/>
  <c r="AC86" i="3" s="1"/>
  <c r="P3303" i="1"/>
  <c r="Q3303" i="1" s="1"/>
  <c r="CZ11" i="2" s="1"/>
  <c r="M99" i="3" s="1"/>
  <c r="P3311" i="1"/>
  <c r="Q3311" i="1" s="1"/>
  <c r="CZ19" i="2" s="1"/>
  <c r="U99" i="3" s="1"/>
  <c r="P3302" i="1"/>
  <c r="Q3302" i="1" s="1"/>
  <c r="CZ10" i="2" s="1"/>
  <c r="L99" i="3" s="1"/>
  <c r="P3310" i="1"/>
  <c r="Q3310" i="1" s="1"/>
  <c r="CZ18" i="2" s="1"/>
  <c r="T99" i="3" s="1"/>
  <c r="P3313" i="1"/>
  <c r="Q3313" i="1" s="1"/>
  <c r="CZ21" i="2" s="1"/>
  <c r="W99" i="3" s="1"/>
  <c r="P3320" i="1"/>
  <c r="Q3320" i="1" s="1"/>
  <c r="CZ28" i="2" s="1"/>
  <c r="AD99" i="3" s="1"/>
  <c r="P3638" i="1"/>
  <c r="Q3638" i="1" s="1"/>
  <c r="DK5" i="2" s="1"/>
  <c r="G110" i="3" s="1"/>
  <c r="P3642" i="1"/>
  <c r="Q3642" i="1" s="1"/>
  <c r="DK9" i="2" s="1"/>
  <c r="K110" i="3" s="1"/>
  <c r="P3646" i="1"/>
  <c r="Q3646" i="1" s="1"/>
  <c r="DK13" i="2" s="1"/>
  <c r="O110" i="3" s="1"/>
  <c r="P3650" i="1"/>
  <c r="Q3650" i="1" s="1"/>
  <c r="DK17" i="2" s="1"/>
  <c r="S110" i="3" s="1"/>
  <c r="P3653" i="1"/>
  <c r="Q3653" i="1" s="1"/>
  <c r="DK20" i="2" s="1"/>
  <c r="V110" i="3" s="1"/>
  <c r="P3656" i="1"/>
  <c r="Q3656" i="1" s="1"/>
  <c r="DK23" i="2" s="1"/>
  <c r="Y110" i="3" s="1"/>
  <c r="P3660" i="1"/>
  <c r="Q3660" i="1" s="1"/>
  <c r="DK27" i="2" s="1"/>
  <c r="AC110" i="3" s="1"/>
  <c r="P1812" i="1"/>
  <c r="P1819" i="1"/>
  <c r="P1814" i="1"/>
  <c r="P1817" i="1"/>
  <c r="P1824" i="1"/>
  <c r="P1830" i="1"/>
  <c r="P1833" i="1"/>
  <c r="P1966" i="1"/>
  <c r="Q1966" i="1" s="1"/>
  <c r="BI7" i="2" s="1"/>
  <c r="I64" i="3" s="1"/>
  <c r="P1970" i="1"/>
  <c r="Q1970" i="1" s="1"/>
  <c r="BI11" i="2" s="1"/>
  <c r="M64" i="3" s="1"/>
  <c r="P1974" i="1"/>
  <c r="Q1974" i="1" s="1"/>
  <c r="BI15" i="2" s="1"/>
  <c r="Q64" i="3" s="1"/>
  <c r="P1978" i="1"/>
  <c r="Q1978" i="1" s="1"/>
  <c r="BI19" i="2" s="1"/>
  <c r="U64" i="3" s="1"/>
  <c r="P1980" i="1"/>
  <c r="Q1980" i="1" s="1"/>
  <c r="BI21" i="2" s="1"/>
  <c r="W64" i="3" s="1"/>
  <c r="P1985" i="1"/>
  <c r="Q1985" i="1" s="1"/>
  <c r="BI26" i="2" s="1"/>
  <c r="AB64" i="3" s="1"/>
  <c r="P167" i="1"/>
  <c r="Q167" i="1" s="1"/>
  <c r="C6" i="2" s="1"/>
  <c r="H10" i="3" s="1"/>
  <c r="H8" i="23" s="1"/>
  <c r="P171" i="1"/>
  <c r="Q171" i="1" s="1"/>
  <c r="C10" i="2" s="1"/>
  <c r="L10" i="3" s="1"/>
  <c r="L8" i="23" s="1"/>
  <c r="P175" i="1"/>
  <c r="Q175" i="1" s="1"/>
  <c r="C14" i="2" s="1"/>
  <c r="P10" i="3" s="1"/>
  <c r="P8" i="23" s="1"/>
  <c r="P179" i="1"/>
  <c r="Q179" i="1" s="1"/>
  <c r="C18" i="2" s="1"/>
  <c r="T10" i="3" s="1"/>
  <c r="T8" i="23" s="1"/>
  <c r="P183" i="1"/>
  <c r="Q183" i="1" s="1"/>
  <c r="C22" i="2" s="1"/>
  <c r="X10" i="3" s="1"/>
  <c r="X8" i="23" s="1"/>
  <c r="P187" i="1"/>
  <c r="Q187" i="1" s="1"/>
  <c r="C26" i="2" s="1"/>
  <c r="AB10" i="3" s="1"/>
  <c r="AB8" i="23" s="1"/>
  <c r="P190" i="1"/>
  <c r="Q190" i="1" s="1"/>
  <c r="C29" i="2" s="1"/>
  <c r="AE10" i="3" s="1"/>
  <c r="AE8" i="23" s="1"/>
  <c r="P911" i="1"/>
  <c r="Q911" i="1" s="1"/>
  <c r="AA6" i="2" s="1"/>
  <c r="H34" i="3" s="1"/>
  <c r="P915" i="1"/>
  <c r="Q915" i="1" s="1"/>
  <c r="AA10" i="2" s="1"/>
  <c r="L34" i="3" s="1"/>
  <c r="P919" i="1"/>
  <c r="Q919" i="1" s="1"/>
  <c r="AA14" i="2" s="1"/>
  <c r="P34" i="3" s="1"/>
  <c r="P923" i="1"/>
  <c r="Q923" i="1" s="1"/>
  <c r="AA18" i="2" s="1"/>
  <c r="T34" i="3" s="1"/>
  <c r="P927" i="1"/>
  <c r="Q927" i="1" s="1"/>
  <c r="AA22" i="2" s="1"/>
  <c r="X34" i="3" s="1"/>
  <c r="P929" i="1"/>
  <c r="Q929" i="1" s="1"/>
  <c r="AA24" i="2" s="1"/>
  <c r="Z34" i="3" s="1"/>
  <c r="P934" i="1"/>
  <c r="Q934" i="1" s="1"/>
  <c r="AA29" i="2" s="1"/>
  <c r="AE34" i="3" s="1"/>
  <c r="P1220" i="1"/>
  <c r="Q1220" i="1" s="1"/>
  <c r="AK5" i="2" s="1"/>
  <c r="G44" i="3" s="1"/>
  <c r="P1224" i="1"/>
  <c r="Q1224" i="1" s="1"/>
  <c r="AK9" i="2" s="1"/>
  <c r="K44" i="3" s="1"/>
  <c r="P1228" i="1"/>
  <c r="Q1228" i="1" s="1"/>
  <c r="AK13" i="2" s="1"/>
  <c r="O44" i="3" s="1"/>
  <c r="P1232" i="1"/>
  <c r="Q1232" i="1" s="1"/>
  <c r="AK17" i="2" s="1"/>
  <c r="S44" i="3" s="1"/>
  <c r="P1235" i="1"/>
  <c r="Q1235" i="1" s="1"/>
  <c r="AK20" i="2" s="1"/>
  <c r="V44" i="3" s="1"/>
  <c r="P1239" i="1"/>
  <c r="Q1239" i="1" s="1"/>
  <c r="AK24" i="2" s="1"/>
  <c r="Z44" i="3" s="1"/>
  <c r="P1243" i="1"/>
  <c r="Q1243" i="1" s="1"/>
  <c r="AK28" i="2" s="1"/>
  <c r="AD44" i="3" s="1"/>
  <c r="P2957" i="1"/>
  <c r="Q2957" i="1" s="1"/>
  <c r="CO6" i="2" s="1"/>
  <c r="H88" i="3" s="1"/>
  <c r="P2961" i="1"/>
  <c r="Q2961" i="1" s="1"/>
  <c r="CO10" i="2" s="1"/>
  <c r="L88" i="3" s="1"/>
  <c r="P2965" i="1"/>
  <c r="Q2965" i="1" s="1"/>
  <c r="CO14" i="2" s="1"/>
  <c r="P88" i="3" s="1"/>
  <c r="P2969" i="1"/>
  <c r="Q2969" i="1" s="1"/>
  <c r="CO18" i="2" s="1"/>
  <c r="T88" i="3" s="1"/>
  <c r="P2973" i="1"/>
  <c r="Q2973" i="1" s="1"/>
  <c r="CO22" i="2" s="1"/>
  <c r="X88" i="3" s="1"/>
  <c r="P2976" i="1"/>
  <c r="Q2976" i="1" s="1"/>
  <c r="CO25" i="2" s="1"/>
  <c r="AA88" i="3" s="1"/>
  <c r="P2980" i="1"/>
  <c r="Q2980" i="1" s="1"/>
  <c r="CO29" i="2" s="1"/>
  <c r="AE88" i="3" s="1"/>
  <c r="P3392" i="1"/>
  <c r="Q3392" i="1" s="1"/>
  <c r="DC7" i="2" s="1"/>
  <c r="I102" i="3" s="1"/>
  <c r="P3396" i="1"/>
  <c r="Q3396" i="1" s="1"/>
  <c r="DC11" i="2" s="1"/>
  <c r="M102" i="3" s="1"/>
  <c r="P3400" i="1"/>
  <c r="Q3400" i="1" s="1"/>
  <c r="DC15" i="2" s="1"/>
  <c r="Q102" i="3" s="1"/>
  <c r="P3404" i="1"/>
  <c r="Q3404" i="1" s="1"/>
  <c r="DC19" i="2" s="1"/>
  <c r="U102" i="3" s="1"/>
  <c r="P3406" i="1"/>
  <c r="Q3406" i="1" s="1"/>
  <c r="DC21" i="2" s="1"/>
  <c r="W102" i="3" s="1"/>
  <c r="P3411" i="1"/>
  <c r="Q3411" i="1" s="1"/>
  <c r="DC26" i="2" s="1"/>
  <c r="AB102" i="3" s="1"/>
  <c r="P3700" i="1"/>
  <c r="Q3700" i="1" s="1"/>
  <c r="DM5" i="2" s="1"/>
  <c r="G112" i="3" s="1"/>
  <c r="P3704" i="1"/>
  <c r="Q3704" i="1" s="1"/>
  <c r="DM9" i="2" s="1"/>
  <c r="K112" i="3" s="1"/>
  <c r="P3708" i="1"/>
  <c r="Q3708" i="1" s="1"/>
  <c r="DM13" i="2" s="1"/>
  <c r="O112" i="3" s="1"/>
  <c r="P3712" i="1"/>
  <c r="Q3712" i="1" s="1"/>
  <c r="DM17" i="2" s="1"/>
  <c r="S112" i="3" s="1"/>
  <c r="P3715" i="1"/>
  <c r="Q3715" i="1" s="1"/>
  <c r="DM20" i="2" s="1"/>
  <c r="V112" i="3" s="1"/>
  <c r="P3718" i="1"/>
  <c r="Q3718" i="1" s="1"/>
  <c r="DM23" i="2" s="1"/>
  <c r="Y112" i="3" s="1"/>
  <c r="P3723" i="1"/>
  <c r="Q3723" i="1" s="1"/>
  <c r="DM28" i="2" s="1"/>
  <c r="AD112" i="3" s="1"/>
  <c r="P135" i="1"/>
  <c r="Q135" i="1" s="1"/>
  <c r="B5" i="2" s="1"/>
  <c r="G9" i="3" s="1"/>
  <c r="G7" i="23" s="1"/>
  <c r="P139" i="1"/>
  <c r="Q139" i="1" s="1"/>
  <c r="B9" i="2" s="1"/>
  <c r="K9" i="3" s="1"/>
  <c r="K7" i="23" s="1"/>
  <c r="P144" i="1"/>
  <c r="Q144" i="1" s="1"/>
  <c r="B14" i="2" s="1"/>
  <c r="P9" i="3" s="1"/>
  <c r="P7" i="23" s="1"/>
  <c r="P148" i="1"/>
  <c r="Q148" i="1" s="1"/>
  <c r="B18" i="2" s="1"/>
  <c r="T9" i="3" s="1"/>
  <c r="T7" i="23" s="1"/>
  <c r="P159" i="1"/>
  <c r="Q159" i="1" s="1"/>
  <c r="B29" i="2" s="1"/>
  <c r="AE9" i="3" s="1"/>
  <c r="AE7" i="23" s="1"/>
  <c r="P571" i="1"/>
  <c r="Q571" i="1" s="1"/>
  <c r="P7" i="2" s="1"/>
  <c r="I23" i="3" s="1"/>
  <c r="I21" i="23" s="1"/>
  <c r="P575" i="1"/>
  <c r="Q575" i="1" s="1"/>
  <c r="P11" i="2" s="1"/>
  <c r="M23" i="3" s="1"/>
  <c r="M21" i="23" s="1"/>
  <c r="P579" i="1"/>
  <c r="Q579" i="1" s="1"/>
  <c r="P15" i="2" s="1"/>
  <c r="Q23" i="3" s="1"/>
  <c r="Q21" i="23" s="1"/>
  <c r="P583" i="1"/>
  <c r="Q583" i="1" s="1"/>
  <c r="P19" i="2" s="1"/>
  <c r="U23" i="3" s="1"/>
  <c r="U21" i="23" s="1"/>
  <c r="P585" i="1"/>
  <c r="Q585" i="1" s="1"/>
  <c r="P21" i="2" s="1"/>
  <c r="W23" i="3" s="1"/>
  <c r="W21" i="23" s="1"/>
  <c r="P592" i="1"/>
  <c r="Q592" i="1" s="1"/>
  <c r="P28" i="2" s="1"/>
  <c r="AD23" i="3" s="1"/>
  <c r="AD21" i="23" s="1"/>
  <c r="P847" i="1"/>
  <c r="Q847" i="1" s="1"/>
  <c r="Y4" i="2" s="1"/>
  <c r="F32" i="3" s="1"/>
  <c r="P851" i="1"/>
  <c r="Q851" i="1" s="1"/>
  <c r="Y8" i="2" s="1"/>
  <c r="J32" i="3" s="1"/>
  <c r="P855" i="1"/>
  <c r="Q855" i="1" s="1"/>
  <c r="Y12" i="2" s="1"/>
  <c r="N32" i="3" s="1"/>
  <c r="P859" i="1"/>
  <c r="Q859" i="1" s="1"/>
  <c r="Y16" i="2" s="1"/>
  <c r="R32" i="3" s="1"/>
  <c r="P846" i="1"/>
  <c r="Q846" i="1" s="1"/>
  <c r="Y3" i="2" s="1"/>
  <c r="P866" i="1"/>
  <c r="Q866" i="1" s="1"/>
  <c r="Y23" i="2" s="1"/>
  <c r="Y32" i="3" s="1"/>
  <c r="P869" i="1"/>
  <c r="Q869" i="1" s="1"/>
  <c r="Y26" i="2" s="1"/>
  <c r="AB32" i="3" s="1"/>
  <c r="P1191" i="1"/>
  <c r="Q1191" i="1" s="1"/>
  <c r="AJ7" i="2" s="1"/>
  <c r="I43" i="3" s="1"/>
  <c r="P1195" i="1"/>
  <c r="Q1195" i="1" s="1"/>
  <c r="AJ11" i="2" s="1"/>
  <c r="M43" i="3" s="1"/>
  <c r="P1199" i="1"/>
  <c r="Q1199" i="1" s="1"/>
  <c r="AJ15" i="2" s="1"/>
  <c r="Q43" i="3" s="1"/>
  <c r="P1203" i="1"/>
  <c r="Q1203" i="1" s="1"/>
  <c r="AJ19" i="2" s="1"/>
  <c r="U43" i="3" s="1"/>
  <c r="P1205" i="1"/>
  <c r="Q1205" i="1" s="1"/>
  <c r="AJ21" i="2" s="1"/>
  <c r="W43" i="3" s="1"/>
  <c r="P1212" i="1"/>
  <c r="Q1212" i="1" s="1"/>
  <c r="AJ28" i="2" s="1"/>
  <c r="AD43" i="3" s="1"/>
  <c r="P1902" i="1"/>
  <c r="Q1902" i="1" s="1"/>
  <c r="BG5" i="2" s="1"/>
  <c r="G62" i="3" s="1"/>
  <c r="P1906" i="1"/>
  <c r="Q1906" i="1" s="1"/>
  <c r="BG9" i="2" s="1"/>
  <c r="K62" i="3" s="1"/>
  <c r="P1910" i="1"/>
  <c r="Q1910" i="1" s="1"/>
  <c r="BG13" i="2" s="1"/>
  <c r="O62" i="3" s="1"/>
  <c r="P1914" i="1"/>
  <c r="Q1914" i="1" s="1"/>
  <c r="BG17" i="2" s="1"/>
  <c r="S62" i="3" s="1"/>
  <c r="P1917" i="1"/>
  <c r="Q1917" i="1" s="1"/>
  <c r="BG20" i="2" s="1"/>
  <c r="V62" i="3" s="1"/>
  <c r="P1922" i="1"/>
  <c r="Q1922" i="1" s="1"/>
  <c r="BG25" i="2" s="1"/>
  <c r="AA62" i="3" s="1"/>
  <c r="P1923" i="1"/>
  <c r="Q1923" i="1" s="1"/>
  <c r="BG26" i="2" s="1"/>
  <c r="AB62" i="3" s="1"/>
  <c r="P2459" i="1"/>
  <c r="Q2459" i="1" s="1"/>
  <c r="BY4" i="2" s="1"/>
  <c r="F80" i="3" s="1"/>
  <c r="P2467" i="1"/>
  <c r="Q2467" i="1" s="1"/>
  <c r="BY12" i="2" s="1"/>
  <c r="N80" i="3" s="1"/>
  <c r="P2458" i="1"/>
  <c r="Q2458" i="1" s="1"/>
  <c r="BY3" i="2" s="1"/>
  <c r="P2466" i="1"/>
  <c r="Q2466" i="1" s="1"/>
  <c r="BY11" i="2" s="1"/>
  <c r="M80" i="3" s="1"/>
  <c r="P2474" i="1"/>
  <c r="Q2474" i="1" s="1"/>
  <c r="BY19" i="2" s="1"/>
  <c r="U80" i="3" s="1"/>
  <c r="P2480" i="1"/>
  <c r="Q2480" i="1" s="1"/>
  <c r="BY25" i="2" s="1"/>
  <c r="AA80" i="3" s="1"/>
  <c r="P2481" i="1"/>
  <c r="Q2481" i="1" s="1"/>
  <c r="BY26" i="2" s="1"/>
  <c r="AB80" i="3" s="1"/>
  <c r="P2926" i="1"/>
  <c r="Q2926" i="1" s="1"/>
  <c r="CN6" i="2" s="1"/>
  <c r="H87" i="3" s="1"/>
  <c r="P2930" i="1"/>
  <c r="Q2930" i="1" s="1"/>
  <c r="CN10" i="2" s="1"/>
  <c r="L87" i="3" s="1"/>
  <c r="P2934" i="1"/>
  <c r="Q2934" i="1" s="1"/>
  <c r="CN14" i="2" s="1"/>
  <c r="P87" i="3" s="1"/>
  <c r="P2938" i="1"/>
  <c r="Q2938" i="1" s="1"/>
  <c r="CN18" i="2" s="1"/>
  <c r="T87" i="3" s="1"/>
  <c r="P2942" i="1"/>
  <c r="Q2942" i="1" s="1"/>
  <c r="CN22" i="2" s="1"/>
  <c r="X87" i="3" s="1"/>
  <c r="P2943" i="1"/>
  <c r="Q2943" i="1" s="1"/>
  <c r="CN23" i="2" s="1"/>
  <c r="Y87" i="3" s="1"/>
  <c r="P2949" i="1"/>
  <c r="Q2949" i="1" s="1"/>
  <c r="CN29" i="2" s="1"/>
  <c r="AE87" i="3" s="1"/>
  <c r="P3515" i="1"/>
  <c r="Q3515" i="1" s="1"/>
  <c r="DG6" i="2" s="1"/>
  <c r="H106" i="3" s="1"/>
  <c r="P3519" i="1"/>
  <c r="Q3519" i="1" s="1"/>
  <c r="DG10" i="2" s="1"/>
  <c r="L106" i="3" s="1"/>
  <c r="P3523" i="1"/>
  <c r="Q3523" i="1" s="1"/>
  <c r="DG14" i="2" s="1"/>
  <c r="P106" i="3" s="1"/>
  <c r="P3527" i="1"/>
  <c r="Q3527" i="1" s="1"/>
  <c r="DG18" i="2" s="1"/>
  <c r="T106" i="3" s="1"/>
  <c r="P3531" i="1"/>
  <c r="Q3531" i="1" s="1"/>
  <c r="DG22" i="2" s="1"/>
  <c r="X106" i="3" s="1"/>
  <c r="P3532" i="1"/>
  <c r="Q3532" i="1" s="1"/>
  <c r="DG23" i="2" s="1"/>
  <c r="Y106" i="3" s="1"/>
  <c r="P3826" i="1"/>
  <c r="Q3826" i="1" s="1"/>
  <c r="DQ7" i="2" s="1"/>
  <c r="I116" i="3" s="1"/>
  <c r="P3830" i="1"/>
  <c r="Q3830" i="1" s="1"/>
  <c r="DQ11" i="2" s="1"/>
  <c r="M116" i="3" s="1"/>
  <c r="P3834" i="1"/>
  <c r="Q3834" i="1" s="1"/>
  <c r="DQ15" i="2" s="1"/>
  <c r="Q116" i="3" s="1"/>
  <c r="P3838" i="1"/>
  <c r="Q3838" i="1" s="1"/>
  <c r="DQ19" i="2" s="1"/>
  <c r="U116" i="3" s="1"/>
  <c r="P3840" i="1"/>
  <c r="Q3840" i="1" s="1"/>
  <c r="DQ21" i="2" s="1"/>
  <c r="W116" i="3" s="1"/>
  <c r="P3847" i="1"/>
  <c r="Q3847" i="1" s="1"/>
  <c r="DQ28" i="2" s="1"/>
  <c r="AD116" i="3" s="1"/>
  <c r="P477" i="1"/>
  <c r="Q477" i="1" s="1"/>
  <c r="M6" i="2" s="1"/>
  <c r="H20" i="3" s="1"/>
  <c r="P481" i="1"/>
  <c r="Q481" i="1" s="1"/>
  <c r="M10" i="2" s="1"/>
  <c r="L20" i="3" s="1"/>
  <c r="P485" i="1"/>
  <c r="Q485" i="1" s="1"/>
  <c r="M14" i="2" s="1"/>
  <c r="P20" i="3" s="1"/>
  <c r="P489" i="1"/>
  <c r="Q489" i="1" s="1"/>
  <c r="M18" i="2" s="1"/>
  <c r="T20" i="3" s="1"/>
  <c r="P493" i="1"/>
  <c r="Q493" i="1" s="1"/>
  <c r="M22" i="2" s="1"/>
  <c r="X20" i="3" s="1"/>
  <c r="P496" i="1"/>
  <c r="Q496" i="1" s="1"/>
  <c r="M25" i="2" s="1"/>
  <c r="AA20" i="3" s="1"/>
  <c r="P500" i="1"/>
  <c r="Q500" i="1" s="1"/>
  <c r="M29" i="2" s="1"/>
  <c r="AE20" i="3" s="1"/>
  <c r="P788" i="1"/>
  <c r="Q788" i="1" s="1"/>
  <c r="W7" i="2" s="1"/>
  <c r="I30" i="3" s="1"/>
  <c r="P792" i="1"/>
  <c r="Q792" i="1" s="1"/>
  <c r="W11" i="2" s="1"/>
  <c r="M30" i="3" s="1"/>
  <c r="P796" i="1"/>
  <c r="Q796" i="1" s="1"/>
  <c r="W15" i="2" s="1"/>
  <c r="Q30" i="3" s="1"/>
  <c r="P800" i="1"/>
  <c r="Q800" i="1" s="1"/>
  <c r="W19" i="2" s="1"/>
  <c r="U30" i="3" s="1"/>
  <c r="P802" i="1"/>
  <c r="Q802" i="1" s="1"/>
  <c r="W21" i="2" s="1"/>
  <c r="W30" i="3" s="1"/>
  <c r="P807" i="1"/>
  <c r="Q807" i="1" s="1"/>
  <c r="W26" i="2" s="1"/>
  <c r="AB30" i="3" s="1"/>
  <c r="P1095" i="1"/>
  <c r="Q1095" i="1" s="1"/>
  <c r="AG4" i="2" s="1"/>
  <c r="F40" i="3" s="1"/>
  <c r="P1099" i="1"/>
  <c r="Q1099" i="1" s="1"/>
  <c r="AG8" i="2" s="1"/>
  <c r="J40" i="3" s="1"/>
  <c r="P1103" i="1"/>
  <c r="Q1103" i="1" s="1"/>
  <c r="AG12" i="2" s="1"/>
  <c r="N40" i="3" s="1"/>
  <c r="P1107" i="1"/>
  <c r="Q1107" i="1" s="1"/>
  <c r="AG16" i="2" s="1"/>
  <c r="R40" i="3" s="1"/>
  <c r="P1094" i="1"/>
  <c r="Q1094" i="1" s="1"/>
  <c r="AG3" i="2" s="1"/>
  <c r="P1114" i="1"/>
  <c r="Q1114" i="1" s="1"/>
  <c r="AG23" i="2" s="1"/>
  <c r="Y40" i="3" s="1"/>
  <c r="P1118" i="1"/>
  <c r="Q1118" i="1" s="1"/>
  <c r="AG27" i="2" s="1"/>
  <c r="AC40" i="3" s="1"/>
  <c r="P1685" i="1"/>
  <c r="Q1685" i="1" s="1"/>
  <c r="AZ5" i="2" s="1"/>
  <c r="G59" i="3" s="1"/>
  <c r="P1689" i="1"/>
  <c r="Q1689" i="1" s="1"/>
  <c r="AZ9" i="2" s="1"/>
  <c r="K59" i="3" s="1"/>
  <c r="P1693" i="1"/>
  <c r="Q1693" i="1" s="1"/>
  <c r="AZ13" i="2" s="1"/>
  <c r="O59" i="3" s="1"/>
  <c r="P1697" i="1"/>
  <c r="Q1697" i="1" s="1"/>
  <c r="AZ17" i="2" s="1"/>
  <c r="S59" i="3" s="1"/>
  <c r="P1700" i="1"/>
  <c r="Q1700" i="1" s="1"/>
  <c r="AZ20" i="2" s="1"/>
  <c r="V59" i="3" s="1"/>
  <c r="P1704" i="1"/>
  <c r="Q1704" i="1" s="1"/>
  <c r="AZ24" i="2" s="1"/>
  <c r="Z59" i="3" s="1"/>
  <c r="P1708" i="1"/>
  <c r="Q1708" i="1" s="1"/>
  <c r="AZ28" i="2" s="1"/>
  <c r="AD59" i="3" s="1"/>
  <c r="P2833" i="1"/>
  <c r="Q2833" i="1" s="1"/>
  <c r="CK6" i="2" s="1"/>
  <c r="H84" i="3" s="1"/>
  <c r="P2837" i="1"/>
  <c r="Q2837" i="1" s="1"/>
  <c r="CK10" i="2" s="1"/>
  <c r="L84" i="3" s="1"/>
  <c r="P2841" i="1"/>
  <c r="Q2841" i="1" s="1"/>
  <c r="CK14" i="2" s="1"/>
  <c r="P84" i="3" s="1"/>
  <c r="P2845" i="1"/>
  <c r="Q2845" i="1" s="1"/>
  <c r="CK18" i="2" s="1"/>
  <c r="T84" i="3" s="1"/>
  <c r="P2849" i="1"/>
  <c r="Q2849" i="1" s="1"/>
  <c r="CK22" i="2" s="1"/>
  <c r="X84" i="3" s="1"/>
  <c r="P2850" i="1"/>
  <c r="Q2850" i="1" s="1"/>
  <c r="CK23" i="2" s="1"/>
  <c r="Y84" i="3" s="1"/>
  <c r="P2856" i="1"/>
  <c r="Q2856" i="1" s="1"/>
  <c r="CK29" i="2" s="1"/>
  <c r="AE84" i="3" s="1"/>
  <c r="P3173" i="1"/>
  <c r="Q3173" i="1" s="1"/>
  <c r="CV5" i="2" s="1"/>
  <c r="G95" i="3" s="1"/>
  <c r="P3177" i="1"/>
  <c r="Q3177" i="1" s="1"/>
  <c r="CV9" i="2" s="1"/>
  <c r="K95" i="3" s="1"/>
  <c r="P3181" i="1"/>
  <c r="Q3181" i="1" s="1"/>
  <c r="CV13" i="2" s="1"/>
  <c r="O95" i="3" s="1"/>
  <c r="P3185" i="1"/>
  <c r="Q3185" i="1" s="1"/>
  <c r="CV17" i="2" s="1"/>
  <c r="S95" i="3" s="1"/>
  <c r="P3188" i="1"/>
  <c r="Q3188" i="1" s="1"/>
  <c r="CV20" i="2" s="1"/>
  <c r="V95" i="3" s="1"/>
  <c r="P3191" i="1"/>
  <c r="Q3191" i="1" s="1"/>
  <c r="CV23" i="2" s="1"/>
  <c r="Y95" i="3" s="1"/>
  <c r="P3195" i="1"/>
  <c r="Q3195" i="1" s="1"/>
  <c r="CV27" i="2" s="1"/>
  <c r="AC95" i="3" s="1"/>
  <c r="P3578" i="1"/>
  <c r="Q3578" i="1" s="1"/>
  <c r="DI7" i="2" s="1"/>
  <c r="I108" i="3" s="1"/>
  <c r="P3582" i="1"/>
  <c r="Q3582" i="1" s="1"/>
  <c r="DI11" i="2" s="1"/>
  <c r="M108" i="3" s="1"/>
  <c r="P3586" i="1"/>
  <c r="Q3586" i="1" s="1"/>
  <c r="DI15" i="2" s="1"/>
  <c r="Q108" i="3" s="1"/>
  <c r="P3590" i="1"/>
  <c r="Q3590" i="1" s="1"/>
  <c r="DI19" i="2" s="1"/>
  <c r="U108" i="3" s="1"/>
  <c r="P3592" i="1"/>
  <c r="Q3592" i="1" s="1"/>
  <c r="DI21" i="2" s="1"/>
  <c r="W108" i="3" s="1"/>
  <c r="P3597" i="1"/>
  <c r="Q3597" i="1" s="1"/>
  <c r="DI26" i="2" s="1"/>
  <c r="AB108" i="3" s="1"/>
  <c r="P289" i="1"/>
  <c r="Q289" i="1" s="1"/>
  <c r="G4" i="2" s="1"/>
  <c r="F14" i="3" s="1"/>
  <c r="F12" i="23" s="1"/>
  <c r="P293" i="1"/>
  <c r="Q293" i="1" s="1"/>
  <c r="G8" i="2" s="1"/>
  <c r="J14" i="3" s="1"/>
  <c r="J12" i="23" s="1"/>
  <c r="P297" i="1"/>
  <c r="Q297" i="1" s="1"/>
  <c r="G12" i="2" s="1"/>
  <c r="N14" i="3" s="1"/>
  <c r="N12" i="23" s="1"/>
  <c r="P301" i="1"/>
  <c r="Q301" i="1" s="1"/>
  <c r="G16" i="2" s="1"/>
  <c r="R14" i="3" s="1"/>
  <c r="R12" i="23" s="1"/>
  <c r="P288" i="1"/>
  <c r="Q288" i="1" s="1"/>
  <c r="G3" i="2" s="1"/>
  <c r="E12" i="23" s="1"/>
  <c r="P308" i="1"/>
  <c r="Q308" i="1" s="1"/>
  <c r="G23" i="2" s="1"/>
  <c r="Y14" i="3" s="1"/>
  <c r="Y12" i="23" s="1"/>
  <c r="P310" i="1"/>
  <c r="Q310" i="1" s="1"/>
  <c r="G25" i="2" s="1"/>
  <c r="AA14" i="3" s="1"/>
  <c r="AA12" i="23" s="1"/>
  <c r="P2335" i="1"/>
  <c r="Q2335" i="1" s="1"/>
  <c r="BU4" i="2" s="1"/>
  <c r="F76" i="3" s="1"/>
  <c r="P2339" i="1"/>
  <c r="Q2339" i="1" s="1"/>
  <c r="BU8" i="2" s="1"/>
  <c r="J76" i="3" s="1"/>
  <c r="P2343" i="1"/>
  <c r="Q2343" i="1" s="1"/>
  <c r="BU12" i="2" s="1"/>
  <c r="N76" i="3" s="1"/>
  <c r="P2347" i="1"/>
  <c r="Q2347" i="1" s="1"/>
  <c r="BU16" i="2" s="1"/>
  <c r="R76" i="3" s="1"/>
  <c r="P2334" i="1"/>
  <c r="Q2334" i="1" s="1"/>
  <c r="BU3" i="2" s="1"/>
  <c r="P2355" i="1"/>
  <c r="Q2355" i="1" s="1"/>
  <c r="BU24" i="2" s="1"/>
  <c r="Z76" i="3" s="1"/>
  <c r="P2357" i="1"/>
  <c r="Q2357" i="1" s="1"/>
  <c r="BU26" i="2" s="1"/>
  <c r="AB76" i="3" s="1"/>
  <c r="P2803" i="1"/>
  <c r="Q2803" i="1" s="1"/>
  <c r="CJ7" i="2" s="1"/>
  <c r="I83" i="3" s="1"/>
  <c r="P2807" i="1"/>
  <c r="Q2807" i="1" s="1"/>
  <c r="CJ11" i="2" s="1"/>
  <c r="M83" i="3" s="1"/>
  <c r="P2811" i="1"/>
  <c r="Q2811" i="1" s="1"/>
  <c r="CJ15" i="2" s="1"/>
  <c r="Q83" i="3" s="1"/>
  <c r="P2815" i="1"/>
  <c r="Q2815" i="1" s="1"/>
  <c r="CJ19" i="2" s="1"/>
  <c r="U83" i="3" s="1"/>
  <c r="P2817" i="1"/>
  <c r="Q2817" i="1" s="1"/>
  <c r="CJ21" i="2" s="1"/>
  <c r="W83" i="3" s="1"/>
  <c r="P2824" i="1"/>
  <c r="Q2824" i="1" s="1"/>
  <c r="CJ28" i="2" s="1"/>
  <c r="P259" i="1"/>
  <c r="Q259" i="1" s="1"/>
  <c r="F5" i="2" s="1"/>
  <c r="G13" i="3" s="1"/>
  <c r="G11" i="23" s="1"/>
  <c r="P263" i="1"/>
  <c r="Q263" i="1" s="1"/>
  <c r="F9" i="2" s="1"/>
  <c r="K13" i="3" s="1"/>
  <c r="K11" i="23" s="1"/>
  <c r="P267" i="1"/>
  <c r="Q267" i="1" s="1"/>
  <c r="F13" i="2" s="1"/>
  <c r="O13" i="3" s="1"/>
  <c r="O11" i="23" s="1"/>
  <c r="P271" i="1"/>
  <c r="Q271" i="1" s="1"/>
  <c r="F17" i="2" s="1"/>
  <c r="S13" i="3" s="1"/>
  <c r="S11" i="23" s="1"/>
  <c r="P274" i="1"/>
  <c r="Q274" i="1" s="1"/>
  <c r="F20" i="2" s="1"/>
  <c r="V13" i="3" s="1"/>
  <c r="V11" i="23" s="1"/>
  <c r="P278" i="1"/>
  <c r="Q278" i="1" s="1"/>
  <c r="F24" i="2" s="1"/>
  <c r="Z13" i="3" s="1"/>
  <c r="Z11" i="23" s="1"/>
  <c r="P281" i="1"/>
  <c r="Q281" i="1" s="1"/>
  <c r="F27" i="2" s="1"/>
  <c r="AC13" i="3" s="1"/>
  <c r="AC11" i="23" s="1"/>
  <c r="P726" i="1"/>
  <c r="Q726" i="1" s="1"/>
  <c r="U7" i="2" s="1"/>
  <c r="I28" i="3" s="1"/>
  <c r="P730" i="1"/>
  <c r="Q730" i="1" s="1"/>
  <c r="U11" i="2" s="1"/>
  <c r="M28" i="3" s="1"/>
  <c r="P734" i="1"/>
  <c r="Q734" i="1" s="1"/>
  <c r="U15" i="2" s="1"/>
  <c r="Q28" i="3" s="1"/>
  <c r="P738" i="1"/>
  <c r="Q738" i="1" s="1"/>
  <c r="U19" i="2" s="1"/>
  <c r="U28" i="3" s="1"/>
  <c r="P740" i="1"/>
  <c r="Q740" i="1" s="1"/>
  <c r="U21" i="2" s="1"/>
  <c r="W28" i="3" s="1"/>
  <c r="P747" i="1"/>
  <c r="Q747" i="1" s="1"/>
  <c r="U28" i="2" s="1"/>
  <c r="AD28" i="3" s="1"/>
  <c r="C3" i="2" l="1"/>
  <c r="E8" i="23" s="1"/>
  <c r="AK91" i="3"/>
  <c r="AL91" i="3"/>
  <c r="AJ91" i="3"/>
  <c r="AL12" i="3"/>
  <c r="AL10" i="23" s="1"/>
  <c r="AK12" i="3"/>
  <c r="AK10" i="23" s="1"/>
  <c r="AJ12" i="3"/>
  <c r="AJ10" i="23" s="1"/>
  <c r="AL20" i="3"/>
  <c r="AK20" i="3"/>
  <c r="AJ20" i="3"/>
  <c r="AL39" i="3"/>
  <c r="AK39" i="3"/>
  <c r="AJ39" i="3"/>
  <c r="AL86" i="3"/>
  <c r="AK86" i="3"/>
  <c r="AJ86" i="3"/>
  <c r="AL51" i="3"/>
  <c r="AK51" i="3"/>
  <c r="AJ51" i="3"/>
  <c r="AL14" i="3"/>
  <c r="AL12" i="23" s="1"/>
  <c r="AK14" i="3"/>
  <c r="AK12" i="23" s="1"/>
  <c r="AJ14" i="3"/>
  <c r="AJ12" i="23" s="1"/>
  <c r="AL10" i="3"/>
  <c r="AL8" i="23" s="1"/>
  <c r="AK10" i="3"/>
  <c r="AK8" i="23" s="1"/>
  <c r="AJ10" i="3"/>
  <c r="AJ8" i="23" s="1"/>
  <c r="AL102" i="3"/>
  <c r="AK102" i="3"/>
  <c r="AJ102" i="3"/>
  <c r="AL87" i="3"/>
  <c r="AK87" i="3"/>
  <c r="AJ87" i="3"/>
  <c r="AL34" i="3"/>
  <c r="AK34" i="3"/>
  <c r="AJ34" i="3"/>
  <c r="AL114" i="3"/>
  <c r="AK114" i="3"/>
  <c r="AJ114" i="3"/>
  <c r="AL90" i="3"/>
  <c r="AK90" i="3"/>
  <c r="AJ90" i="3"/>
  <c r="AL35" i="3"/>
  <c r="AK35" i="3"/>
  <c r="AJ35" i="3"/>
  <c r="AL36" i="3"/>
  <c r="AK36" i="3"/>
  <c r="AJ36" i="3"/>
  <c r="AL55" i="3"/>
  <c r="AK55" i="3"/>
  <c r="AJ55" i="3"/>
  <c r="AL88" i="3"/>
  <c r="AK88" i="3"/>
  <c r="AJ88" i="3"/>
  <c r="AL13" i="3"/>
  <c r="AL11" i="23" s="1"/>
  <c r="AK13" i="3"/>
  <c r="AK11" i="23" s="1"/>
  <c r="AJ13" i="3"/>
  <c r="AJ11" i="23" s="1"/>
  <c r="AL28" i="3"/>
  <c r="AK28" i="3"/>
  <c r="AJ28" i="3"/>
  <c r="AL74" i="3"/>
  <c r="AK74" i="3"/>
  <c r="AJ74" i="3"/>
  <c r="AL100" i="3"/>
  <c r="AK100" i="3"/>
  <c r="AJ100" i="3"/>
  <c r="AK111" i="3"/>
  <c r="AL111" i="3"/>
  <c r="AJ111" i="3"/>
  <c r="AL112" i="3"/>
  <c r="AK112" i="3"/>
  <c r="AJ112" i="3"/>
  <c r="AL32" i="3"/>
  <c r="AK32" i="3"/>
  <c r="AJ32" i="3"/>
  <c r="AL38" i="3"/>
  <c r="AK38" i="3"/>
  <c r="AJ38" i="3"/>
  <c r="AL60" i="3"/>
  <c r="AK60" i="3"/>
  <c r="AJ60" i="3"/>
  <c r="AL67" i="3"/>
  <c r="AK67" i="3"/>
  <c r="AJ67" i="3"/>
  <c r="AL19" i="3"/>
  <c r="AK19" i="3"/>
  <c r="AJ19" i="3"/>
  <c r="AL27" i="3"/>
  <c r="AK27" i="3"/>
  <c r="AJ27" i="3"/>
  <c r="AL42" i="3"/>
  <c r="AK42" i="3"/>
  <c r="AJ42" i="3"/>
  <c r="AL59" i="3"/>
  <c r="AK59" i="3"/>
  <c r="AJ59" i="3"/>
  <c r="AK115" i="3"/>
  <c r="AL115" i="3"/>
  <c r="AJ115" i="3"/>
  <c r="AL116" i="3"/>
  <c r="AK116" i="3"/>
  <c r="AJ116" i="3"/>
  <c r="AL71" i="3"/>
  <c r="AK71" i="3"/>
  <c r="AJ71" i="3"/>
  <c r="AJ104" i="3"/>
  <c r="AL104" i="3"/>
  <c r="AK99" i="3"/>
  <c r="AL99" i="3"/>
  <c r="AJ99" i="3"/>
  <c r="AL11" i="3"/>
  <c r="AL9" i="23" s="1"/>
  <c r="AK11" i="3"/>
  <c r="AK9" i="23" s="1"/>
  <c r="AJ11" i="3"/>
  <c r="AJ9" i="23" s="1"/>
  <c r="AL26" i="3"/>
  <c r="AK26" i="3"/>
  <c r="AJ26" i="3"/>
  <c r="AL108" i="3"/>
  <c r="AK108" i="3"/>
  <c r="AJ108" i="3"/>
  <c r="AL15" i="3"/>
  <c r="AL13" i="23" s="1"/>
  <c r="AK15" i="3"/>
  <c r="AK13" i="23" s="1"/>
  <c r="AJ15" i="3"/>
  <c r="AJ13" i="23" s="1"/>
  <c r="AL75" i="3"/>
  <c r="AK75" i="3"/>
  <c r="AJ75" i="3"/>
  <c r="AL40" i="3"/>
  <c r="AK40" i="3"/>
  <c r="AJ40" i="3"/>
  <c r="AL76" i="3"/>
  <c r="AK76" i="3"/>
  <c r="AJ76" i="3"/>
  <c r="AL78" i="3"/>
  <c r="AK78" i="3"/>
  <c r="AJ78" i="3"/>
  <c r="AL44" i="3"/>
  <c r="AK44" i="3"/>
  <c r="AJ44" i="3"/>
  <c r="AK103" i="3"/>
  <c r="AL103" i="3"/>
  <c r="AJ103" i="3"/>
  <c r="AL9" i="3"/>
  <c r="AL7" i="23" s="1"/>
  <c r="AK9" i="3"/>
  <c r="AK7" i="23" s="1"/>
  <c r="AJ9" i="3"/>
  <c r="AJ7" i="23" s="1"/>
  <c r="AL31" i="3"/>
  <c r="AK31" i="3"/>
  <c r="AJ31" i="3"/>
  <c r="AK107" i="3"/>
  <c r="AL107" i="3"/>
  <c r="AJ107" i="3"/>
  <c r="AL22" i="3"/>
  <c r="AL20" i="23" s="1"/>
  <c r="AK22" i="3"/>
  <c r="AK20" i="23" s="1"/>
  <c r="AJ22" i="3"/>
  <c r="AJ20" i="23" s="1"/>
  <c r="AL46" i="3"/>
  <c r="AK46" i="3"/>
  <c r="AJ46" i="3"/>
  <c r="AL30" i="3"/>
  <c r="AK30" i="3"/>
  <c r="AJ30" i="3"/>
  <c r="AL80" i="3"/>
  <c r="AK80" i="3"/>
  <c r="AJ80" i="3"/>
  <c r="AL94" i="3"/>
  <c r="AK94" i="3"/>
  <c r="AJ94" i="3"/>
  <c r="AL16" i="3"/>
  <c r="AL14" i="23" s="1"/>
  <c r="AK16" i="3"/>
  <c r="AK14" i="23" s="1"/>
  <c r="AJ16" i="3"/>
  <c r="AJ14" i="23" s="1"/>
  <c r="AK95" i="3"/>
  <c r="AL95" i="3"/>
  <c r="AJ95" i="3"/>
  <c r="AL23" i="3"/>
  <c r="AL21" i="23" s="1"/>
  <c r="AK23" i="3"/>
  <c r="AK21" i="23" s="1"/>
  <c r="AJ23" i="3"/>
  <c r="AJ21" i="23" s="1"/>
  <c r="AL110" i="3"/>
  <c r="AK110" i="3"/>
  <c r="AJ110" i="3"/>
  <c r="AL79" i="3"/>
  <c r="AK79" i="3"/>
  <c r="AJ79" i="3"/>
  <c r="AL43" i="3"/>
  <c r="AK43" i="3"/>
  <c r="AJ43" i="3"/>
  <c r="AL47" i="3"/>
  <c r="AK47" i="3"/>
  <c r="AJ47" i="3"/>
  <c r="AL18" i="3"/>
  <c r="AK18" i="3"/>
  <c r="AJ18" i="3"/>
  <c r="AL106" i="3"/>
  <c r="AK106" i="3"/>
  <c r="AJ106" i="3"/>
  <c r="AK89" i="3"/>
  <c r="AL89" i="3"/>
  <c r="AJ89" i="3"/>
</calcChain>
</file>

<file path=xl/sharedStrings.xml><?xml version="1.0" encoding="utf-8"?>
<sst xmlns="http://schemas.openxmlformats.org/spreadsheetml/2006/main" count="7125" uniqueCount="203">
  <si>
    <t>Base Catch</t>
  </si>
  <si>
    <t>Exp. Rate</t>
  </si>
  <si>
    <t xml:space="preserve">  Recoveries by Stratum*  (.mdl files)</t>
  </si>
  <si>
    <t>Stratified Exp. Rate</t>
  </si>
  <si>
    <t>Stock</t>
  </si>
  <si>
    <t>Age</t>
  </si>
  <si>
    <t>AKS</t>
  </si>
  <si>
    <t>NTH</t>
  </si>
  <si>
    <t>FRE</t>
  </si>
  <si>
    <t>FRL</t>
  </si>
  <si>
    <t>RBH</t>
  </si>
  <si>
    <t>RBT</t>
  </si>
  <si>
    <t>GSQ</t>
  </si>
  <si>
    <t>GST</t>
  </si>
  <si>
    <t>GSH</t>
  </si>
  <si>
    <t>NKF</t>
  </si>
  <si>
    <t>PSF</t>
  </si>
  <si>
    <t>PSN</t>
  </si>
  <si>
    <t>PSY</t>
  </si>
  <si>
    <t>NKS</t>
  </si>
  <si>
    <t>SKG</t>
  </si>
  <si>
    <t>STL</t>
  </si>
  <si>
    <t>SNO</t>
  </si>
  <si>
    <t>WCH</t>
  </si>
  <si>
    <t>URB</t>
  </si>
  <si>
    <t>SPR</t>
  </si>
  <si>
    <t>BON</t>
  </si>
  <si>
    <t>CWF</t>
  </si>
  <si>
    <t>LRW</t>
  </si>
  <si>
    <t>WSH</t>
  </si>
  <si>
    <t>CWS</t>
  </si>
  <si>
    <t>SUM</t>
  </si>
  <si>
    <t>ORC</t>
  </si>
  <si>
    <t>WCN</t>
  </si>
  <si>
    <t>LYF</t>
  </si>
  <si>
    <t>MCB</t>
  </si>
  <si>
    <t>*</t>
  </si>
  <si>
    <t>Strata 1 = AK Win/Spr Troll</t>
  </si>
  <si>
    <t>Strata 4 = AK July Inside Troll</t>
  </si>
  <si>
    <t>Strata 2 = AK June Inside Troll</t>
  </si>
  <si>
    <t>Strata 5 = AK July Outside Troll</t>
  </si>
  <si>
    <t xml:space="preserve">Strata 3 = AK June Outside Troll </t>
  </si>
  <si>
    <t>Strata 6 = AK Fall Troll</t>
  </si>
  <si>
    <t>Year</t>
  </si>
  <si>
    <t xml:space="preserve">         FISHERY INDEX (from J.Clark)</t>
  </si>
  <si>
    <t xml:space="preserve">  SCALED EXP. RATE</t>
  </si>
  <si>
    <t>Total</t>
  </si>
  <si>
    <t>FP</t>
  </si>
  <si>
    <t xml:space="preserve"> </t>
  </si>
  <si>
    <t>1,</t>
  </si>
  <si>
    <t>27,</t>
  </si>
  <si>
    <t>00</t>
  </si>
  <si>
    <t>01</t>
  </si>
  <si>
    <t>02</t>
  </si>
  <si>
    <t>03</t>
  </si>
  <si>
    <t>04</t>
  </si>
  <si>
    <t>05</t>
  </si>
  <si>
    <t xml:space="preserve">Alaska Southeast  </t>
  </si>
  <si>
    <t xml:space="preserve">  Age  4</t>
  </si>
  <si>
    <t xml:space="preserve"> Age  5</t>
  </si>
  <si>
    <t xml:space="preserve">Quinsam  </t>
  </si>
  <si>
    <t xml:space="preserve">Robertson Creek  </t>
  </si>
  <si>
    <t xml:space="preserve">  Age  3</t>
  </si>
  <si>
    <t xml:space="preserve"> Age  4</t>
  </si>
  <si>
    <t xml:space="preserve">Salmon River Hatchery  </t>
  </si>
  <si>
    <t xml:space="preserve">Columbia Upriver Brights  </t>
  </si>
  <si>
    <t xml:space="preserve">Willamette Spring Hatchery  </t>
  </si>
  <si>
    <t>06</t>
  </si>
  <si>
    <t>07</t>
  </si>
  <si>
    <t xml:space="preserve"> Age  6</t>
  </si>
  <si>
    <t>08</t>
  </si>
  <si>
    <t>09</t>
  </si>
  <si>
    <t>(9806stk.stk)</t>
  </si>
  <si>
    <t>10</t>
  </si>
  <si>
    <t>11</t>
  </si>
  <si>
    <t>12</t>
  </si>
  <si>
    <t xml:space="preserve">Date          </t>
  </si>
  <si>
    <t xml:space="preserve">Time          </t>
  </si>
  <si>
    <t xml:space="preserve">HRJ Database  </t>
  </si>
  <si>
    <t xml:space="preserve">Stock File    </t>
  </si>
  <si>
    <t xml:space="preserve">Catch File    </t>
  </si>
  <si>
    <t>YEAR</t>
  </si>
  <si>
    <t>SPFI</t>
  </si>
  <si>
    <t>WIN/SPR</t>
  </si>
  <si>
    <t>JUNE IN</t>
  </si>
  <si>
    <t>JUNE OUT</t>
  </si>
  <si>
    <t>JULY IN</t>
  </si>
  <si>
    <t>JULY OUT</t>
  </si>
  <si>
    <t>FALL</t>
  </si>
  <si>
    <t>SEAK Troll: (2013-2015 = 2010-2012 average)</t>
  </si>
  <si>
    <t>SSA</t>
  </si>
  <si>
    <t>NSA</t>
  </si>
  <si>
    <t>YAK</t>
  </si>
  <si>
    <t>TBR</t>
  </si>
  <si>
    <t>NBC</t>
  </si>
  <si>
    <t>CBC</t>
  </si>
  <si>
    <t>FS2</t>
  </si>
  <si>
    <t>FS3</t>
  </si>
  <si>
    <t>FSS</t>
  </si>
  <si>
    <t>WVH</t>
  </si>
  <si>
    <t>WVN</t>
  </si>
  <si>
    <t>UGS</t>
  </si>
  <si>
    <t>PPS</t>
  </si>
  <si>
    <t>LGS</t>
  </si>
  <si>
    <t>MGS</t>
  </si>
  <si>
    <t>NOC</t>
  </si>
  <si>
    <t>MOC</t>
  </si>
  <si>
    <t>modstock</t>
  </si>
  <si>
    <t>broodyear</t>
  </si>
  <si>
    <t>fisherynumber</t>
  </si>
  <si>
    <t>fisheryname</t>
  </si>
  <si>
    <t>age2</t>
  </si>
  <si>
    <t>age3</t>
  </si>
  <si>
    <t>age4</t>
  </si>
  <si>
    <t>age5</t>
  </si>
  <si>
    <t>age6</t>
  </si>
  <si>
    <t>bpc broods</t>
  </si>
  <si>
    <t>AK W/S T</t>
  </si>
  <si>
    <t>AK JNO T</t>
  </si>
  <si>
    <t>AK JNI T</t>
  </si>
  <si>
    <t>AK JLO T</t>
  </si>
  <si>
    <t>AK JLI T</t>
  </si>
  <si>
    <t>AK FALL T</t>
  </si>
  <si>
    <t>TAK TERM T</t>
  </si>
  <si>
    <t>NORTH T</t>
  </si>
  <si>
    <t>CENTRL T</t>
  </si>
  <si>
    <t>WCVI F/W T</t>
  </si>
  <si>
    <t>WCVI SPR T</t>
  </si>
  <si>
    <t>WCVI SUM T</t>
  </si>
  <si>
    <t>N FALCON T</t>
  </si>
  <si>
    <t>S FALCON T</t>
  </si>
  <si>
    <t>GEO ST T</t>
  </si>
  <si>
    <t>ALASKA N</t>
  </si>
  <si>
    <t>NORTH N</t>
  </si>
  <si>
    <t>CENTRL N</t>
  </si>
  <si>
    <t>WCVI N</t>
  </si>
  <si>
    <t>J DE F N</t>
  </si>
  <si>
    <t>PGSDN N</t>
  </si>
  <si>
    <t>PGSDO N</t>
  </si>
  <si>
    <t>WASH CST N</t>
  </si>
  <si>
    <t>TCOL R N</t>
  </si>
  <si>
    <t>TAK TERM N</t>
  </si>
  <si>
    <t>TNORTH FN</t>
  </si>
  <si>
    <t>TCENTRAL FN</t>
  </si>
  <si>
    <t>TGEO ST FN</t>
  </si>
  <si>
    <t>TFRAS FN</t>
  </si>
  <si>
    <t>TPS FN</t>
  </si>
  <si>
    <t>TWAC FN</t>
  </si>
  <si>
    <t>JNST N</t>
  </si>
  <si>
    <t>FRASER N</t>
  </si>
  <si>
    <t>ALASKA S</t>
  </si>
  <si>
    <t>CBC S</t>
  </si>
  <si>
    <t>NBC AABM S</t>
  </si>
  <si>
    <t>NBC ISBM S</t>
  </si>
  <si>
    <t>WCVI AABM S</t>
  </si>
  <si>
    <t>WCVI ISBM S</t>
  </si>
  <si>
    <t>N FALCON S</t>
  </si>
  <si>
    <t>S FALCON S</t>
  </si>
  <si>
    <t>PGSDN S</t>
  </si>
  <si>
    <t>PGSDO S</t>
  </si>
  <si>
    <t>TCAN TBR TERM FN</t>
  </si>
  <si>
    <t>GEO ST S</t>
  </si>
  <si>
    <t>BC JF S</t>
  </si>
  <si>
    <t>TCOL R S</t>
  </si>
  <si>
    <t>TAK TERM S</t>
  </si>
  <si>
    <t>TNORTH FS</t>
  </si>
  <si>
    <t>TCENTRAL FS</t>
  </si>
  <si>
    <t>TWCVI FS</t>
  </si>
  <si>
    <t>TFRASER FS</t>
  </si>
  <si>
    <t>TGS FS</t>
  </si>
  <si>
    <t>TPS FS</t>
  </si>
  <si>
    <t>TSF FS</t>
  </si>
  <si>
    <t>Escapement</t>
  </si>
  <si>
    <t>JNST S</t>
  </si>
  <si>
    <t>Column Labels</t>
  </si>
  <si>
    <t>Grand Total</t>
  </si>
  <si>
    <t>Sum of age3</t>
  </si>
  <si>
    <t>Sum of age2</t>
  </si>
  <si>
    <t>Sum of age4</t>
  </si>
  <si>
    <t>Sum of age5</t>
  </si>
  <si>
    <t>Values</t>
  </si>
  <si>
    <t xml:space="preserve">             5/3/2016 </t>
  </si>
  <si>
    <t xml:space="preserve">             5/3/2016 9:01:31 AM </t>
  </si>
  <si>
    <t xml:space="preserve">             HRJ_DATABASE 2016B.MDB</t>
  </si>
  <si>
    <t xml:space="preserve">             STOCFILE.STF</t>
  </si>
  <si>
    <t xml:space="preserve">             TCAT14.CAT</t>
  </si>
  <si>
    <t>&lt;- just base ERs from SPFI fishery</t>
  </si>
  <si>
    <t>FS0</t>
  </si>
  <si>
    <t>FHF</t>
  </si>
  <si>
    <t>FCF</t>
  </si>
  <si>
    <t>&gt;</t>
  </si>
  <si>
    <t>t(mdlList[[1]]$RecoveriesByFishery[1:6,])</t>
  </si>
  <si>
    <t>AK</t>
  </si>
  <si>
    <t>W/S</t>
  </si>
  <si>
    <t>T</t>
  </si>
  <si>
    <t>JNO</t>
  </si>
  <si>
    <t>JNI</t>
  </si>
  <si>
    <t>JLO</t>
  </si>
  <si>
    <t>JLI</t>
  </si>
  <si>
    <t>t(mdlList[[2]]$RecoveriesByFishery[1:6,])</t>
  </si>
  <si>
    <t>t(mdlList[[3]]$RecoveriesByFishery[1:6,])</t>
  </si>
  <si>
    <t>t(mdlList[[4]]$RecoveriesByFishery[1:6,])</t>
  </si>
  <si>
    <t>&lt;- old Data as of 9/26/2017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</si>
</sst>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00"/>
    <numFmt numFmtId="166" formatCode="0.0000"/>
  </numFmts>
  <fonts count="8" x14ac:knownFonts="1">
    <font>
      <sz val="10"/>
      <name val="Times New Roman"/>
    </font>
    <font>
      <sz val="10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color rgb="FFFF0000"/>
      <name val="Arial"/>
      <family val="2"/>
    </font>
    <font>
      <sz val="10"/>
      <color rgb="FFE6E1DC"/>
      <name val="Lucida Console"/>
      <family val="3"/>
    </font>
    <font>
      <sz val="10"/>
      <color rgb="FFFC6F09"/>
      <name val="Lucida Console"/>
      <family val="3"/>
    </font>
    <font>
      <sz val="20"/>
      <color rgb="FFFF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161616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63">
    <xf numFmtId="0" fontId="0" fillId="0" borderId="0" xfId="0"/>
    <xf numFmtId="0" fontId="1" fillId="0" borderId="0" xfId="1"/>
    <xf numFmtId="11" fontId="1" fillId="0" borderId="0" xfId="1" applyNumberFormat="1"/>
    <xf numFmtId="0" fontId="2" fillId="0" borderId="0" xfId="0" applyFont="1"/>
    <xf numFmtId="0" fontId="2" fillId="0" borderId="0" xfId="2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/>
    <xf numFmtId="0" fontId="2" fillId="0" borderId="2" xfId="0" applyFont="1" applyBorder="1"/>
    <xf numFmtId="0" fontId="2" fillId="0" borderId="4" xfId="0" applyFont="1" applyBorder="1"/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0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165" fontId="2" fillId="0" borderId="6" xfId="0" applyNumberFormat="1" applyFont="1" applyBorder="1"/>
    <xf numFmtId="0" fontId="2" fillId="0" borderId="0" xfId="0" applyFont="1" applyFill="1" applyBorder="1"/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2" fillId="0" borderId="4" xfId="0" applyFont="1" applyBorder="1" applyAlignment="1">
      <alignment horizontal="center"/>
    </xf>
    <xf numFmtId="0" fontId="2" fillId="0" borderId="9" xfId="0" applyFont="1" applyBorder="1"/>
    <xf numFmtId="0" fontId="2" fillId="0" borderId="0" xfId="0" applyFont="1" applyBorder="1" applyAlignment="1">
      <alignment horizontal="center"/>
    </xf>
    <xf numFmtId="164" fontId="2" fillId="0" borderId="3" xfId="0" applyNumberFormat="1" applyFont="1" applyBorder="1"/>
    <xf numFmtId="164" fontId="2" fillId="0" borderId="12" xfId="0" applyNumberFormat="1" applyFont="1" applyBorder="1"/>
    <xf numFmtId="164" fontId="2" fillId="0" borderId="0" xfId="0" applyNumberFormat="1" applyFont="1" applyBorder="1"/>
    <xf numFmtId="164" fontId="2" fillId="0" borderId="7" xfId="0" applyNumberFormat="1" applyFont="1" applyBorder="1"/>
    <xf numFmtId="164" fontId="2" fillId="0" borderId="0" xfId="0" applyNumberFormat="1" applyFont="1"/>
    <xf numFmtId="164" fontId="2" fillId="0" borderId="14" xfId="0" applyNumberFormat="1" applyFont="1" applyBorder="1"/>
    <xf numFmtId="164" fontId="2" fillId="0" borderId="4" xfId="0" applyNumberFormat="1" applyFont="1" applyBorder="1"/>
    <xf numFmtId="0" fontId="2" fillId="0" borderId="0" xfId="0" applyFont="1" applyAlignment="1">
      <alignment horizontal="center"/>
    </xf>
    <xf numFmtId="49" fontId="2" fillId="0" borderId="0" xfId="0" applyNumberFormat="1" applyFont="1" applyAlignment="1">
      <alignment horizontal="right"/>
    </xf>
    <xf numFmtId="0" fontId="2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/>
    <xf numFmtId="49" fontId="1" fillId="0" borderId="0" xfId="0" applyNumberFormat="1" applyFont="1" applyAlignment="1">
      <alignment horizontal="right"/>
    </xf>
    <xf numFmtId="164" fontId="2" fillId="0" borderId="16" xfId="0" applyNumberFormat="1" applyFont="1" applyBorder="1"/>
    <xf numFmtId="164" fontId="2" fillId="0" borderId="18" xfId="0" applyNumberFormat="1" applyFont="1" applyBorder="1"/>
    <xf numFmtId="164" fontId="2" fillId="0" borderId="19" xfId="0" applyNumberFormat="1" applyFont="1" applyBorder="1"/>
    <xf numFmtId="0" fontId="3" fillId="0" borderId="0" xfId="2" applyFont="1"/>
    <xf numFmtId="0" fontId="1" fillId="0" borderId="5" xfId="0" applyFon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1" xfId="0" applyFont="1" applyBorder="1" applyAlignment="1">
      <alignment horizontal="center"/>
    </xf>
    <xf numFmtId="166" fontId="0" fillId="0" borderId="0" xfId="0" applyNumberFormat="1"/>
    <xf numFmtId="165" fontId="2" fillId="0" borderId="13" xfId="0" applyNumberFormat="1" applyFont="1" applyBorder="1"/>
    <xf numFmtId="165" fontId="2" fillId="0" borderId="15" xfId="0" applyNumberFormat="1" applyFont="1" applyBorder="1"/>
    <xf numFmtId="165" fontId="2" fillId="0" borderId="20" xfId="0" applyNumberFormat="1" applyFont="1" applyBorder="1"/>
    <xf numFmtId="11" fontId="1" fillId="2" borderId="0" xfId="1" applyNumberFormat="1" applyFill="1"/>
    <xf numFmtId="0" fontId="1" fillId="2" borderId="0" xfId="1" applyFill="1"/>
    <xf numFmtId="0" fontId="4" fillId="2" borderId="0" xfId="1" quotePrefix="1" applyFont="1" applyFill="1"/>
    <xf numFmtId="164" fontId="2" fillId="0" borderId="21" xfId="0" applyNumberFormat="1" applyFont="1" applyBorder="1"/>
    <xf numFmtId="0" fontId="6" fillId="0" borderId="0" xfId="0" applyFont="1" applyAlignment="1">
      <alignment vertical="center"/>
    </xf>
    <xf numFmtId="0" fontId="5" fillId="3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11" fontId="0" fillId="0" borderId="0" xfId="0" applyNumberFormat="1"/>
    <xf numFmtId="0" fontId="7" fillId="2" borderId="0" xfId="0" quotePrefix="1" applyFont="1" applyFill="1" applyAlignment="1">
      <alignment horizontal="left"/>
    </xf>
  </cellXfs>
  <cellStyles count="3">
    <cellStyle name="Normal" xfId="0" builtinId="0"/>
    <cellStyle name="Normal_CLB0010" xfId="1"/>
    <cellStyle name="Normal_spfi99" xfId="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terson, Randy L (DFG)" refreshedDate="42632.934594791666" createdVersion="4" refreshedVersion="4" minRefreshableVersion="3" recordCount="2240">
  <cacheSource type="worksheet">
    <worksheetSource ref="A1:I2241" sheet="Sheet1"/>
  </cacheSource>
  <cacheFields count="9">
    <cacheField name="modstock" numFmtId="0">
      <sharedItems count="33">
        <s v="BON"/>
        <s v="CBC"/>
        <s v="FRL"/>
        <s v="FRE"/>
        <s v="GST"/>
        <s v="LYF"/>
        <s v="URB"/>
        <s v="GSH"/>
        <s v="ORC"/>
        <s v="NKF"/>
        <s v="NKS"/>
        <s v="NOC"/>
        <s v="NSA"/>
        <s v="GSQ"/>
        <s v="SPR"/>
        <s v="SSA"/>
        <s v="SUM"/>
        <s v="TBR"/>
        <s v="CWF"/>
        <s v="CWS"/>
        <s v="RBH"/>
        <s v="RBT"/>
        <s v="LRW"/>
        <s v="NBC"/>
        <s v="PSF"/>
        <s v="PSN"/>
        <s v="PSY"/>
        <s v="SKG"/>
        <s v="STL"/>
        <s v="WCH"/>
        <s v="WCN"/>
        <s v="WSH"/>
        <s v="YAK"/>
      </sharedItems>
    </cacheField>
    <cacheField name="broodyear" numFmtId="0">
      <sharedItems/>
    </cacheField>
    <cacheField name="fisherynumber" numFmtId="0">
      <sharedItems containsSemiMixedTypes="0" containsString="0" containsNumber="1" containsInteger="1" minValue="1" maxValue="56" count="5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</sharedItems>
    </cacheField>
    <cacheField name="fisheryname" numFmtId="0">
      <sharedItems count="57">
        <s v="AK W/S T"/>
        <s v="AK JNO T"/>
        <s v="AK JNI T"/>
        <s v="AK JLO T"/>
        <s v="AK JLI T"/>
        <s v="AK FALL T"/>
        <s v="TAK TERM T"/>
        <s v="NORTH T"/>
        <s v="CENTRL T"/>
        <s v="WCVI F/W T"/>
        <s v="WCVI SPR T"/>
        <s v="WCVI SUM T"/>
        <s v="N FALCON T"/>
        <s v="S FALCON T"/>
        <s v="GEO ST T"/>
        <s v="ALASKA N"/>
        <s v="NORTH N"/>
        <s v="CENTRL N"/>
        <s v="WCVI N"/>
        <s v="J DE F N"/>
        <s v="PGSDN N"/>
        <s v="PGSDO N"/>
        <s v="WASH CST N"/>
        <s v="TCOL R N"/>
        <s v="TAK TERM N"/>
        <s v="TNORTH FN"/>
        <s v="TCENTRAL FN"/>
        <s v="TGEO ST FN"/>
        <s v="TFRAS FN"/>
        <s v="TPS FN"/>
        <s v="TWAC FN"/>
        <s v="JNST N"/>
        <s v="FRASER N"/>
        <s v="ALASKA S"/>
        <s v="CBC S"/>
        <s v="NBC AABM S"/>
        <s v="NBC ISBM S"/>
        <s v="WCVI AABM S"/>
        <s v="WCVI ISBM S"/>
        <s v="N FALCON S"/>
        <s v="S FALCON S"/>
        <s v="PGSDN S"/>
        <s v="PGSDO S"/>
        <s v="TCAN TBR TERM FN"/>
        <s v="GEO ST S"/>
        <s v="BC JF S"/>
        <s v="TCOL R S"/>
        <s v="TAK TERM S"/>
        <s v="TNORTH FS"/>
        <s v="TCENTRAL FS"/>
        <s v="TWCVI FS"/>
        <s v="TFRASER FS"/>
        <s v="TGS FS"/>
        <s v="TPS FS"/>
        <s v="TSF FS"/>
        <s v="Escapement"/>
        <s v="JNST S"/>
      </sharedItems>
    </cacheField>
    <cacheField name="age2" numFmtId="0">
      <sharedItems containsSemiMixedTypes="0" containsString="0" containsNumber="1" containsInteger="1" minValue="0" maxValue="14452" count="189">
        <n v="0"/>
        <n v="9"/>
        <n v="4"/>
        <n v="13"/>
        <n v="82"/>
        <n v="29"/>
        <n v="7"/>
        <n v="1"/>
        <n v="8"/>
        <n v="2"/>
        <n v="5"/>
        <n v="19"/>
        <n v="240"/>
        <n v="3"/>
        <n v="43"/>
        <n v="54"/>
        <n v="10"/>
        <n v="41"/>
        <n v="11"/>
        <n v="6"/>
        <n v="207"/>
        <n v="342"/>
        <n v="62"/>
        <n v="323"/>
        <n v="592"/>
        <n v="915"/>
        <n v="188"/>
        <n v="390"/>
        <n v="24"/>
        <n v="127"/>
        <n v="958"/>
        <n v="1207"/>
        <n v="23"/>
        <n v="772"/>
        <n v="14"/>
        <n v="86"/>
        <n v="195"/>
        <n v="35"/>
        <n v="322"/>
        <n v="748"/>
        <n v="114"/>
        <n v="190"/>
        <n v="107"/>
        <n v="596"/>
        <n v="64"/>
        <n v="69"/>
        <n v="39"/>
        <n v="95"/>
        <n v="18"/>
        <n v="163"/>
        <n v="17"/>
        <n v="73"/>
        <n v="214"/>
        <n v="40"/>
        <n v="48"/>
        <n v="225"/>
        <n v="15"/>
        <n v="166"/>
        <n v="30"/>
        <n v="337"/>
        <n v="224"/>
        <n v="387"/>
        <n v="52"/>
        <n v="119"/>
        <n v="56"/>
        <n v="141"/>
        <n v="115"/>
        <n v="26"/>
        <n v="279"/>
        <n v="97"/>
        <n v="53"/>
        <n v="20"/>
        <n v="1879"/>
        <n v="335"/>
        <n v="157"/>
        <n v="70"/>
        <n v="32"/>
        <n v="49"/>
        <n v="1449"/>
        <n v="1011"/>
        <n v="31"/>
        <n v="671"/>
        <n v="1585"/>
        <n v="33"/>
        <n v="3948"/>
        <n v="27"/>
        <n v="786"/>
        <n v="94"/>
        <n v="92"/>
        <n v="966"/>
        <n v="362"/>
        <n v="46"/>
        <n v="12"/>
        <n v="169"/>
        <n v="58"/>
        <n v="61"/>
        <n v="55"/>
        <n v="140"/>
        <n v="394"/>
        <n v="130"/>
        <n v="553"/>
        <n v="44"/>
        <n v="68"/>
        <n v="100"/>
        <n v="427"/>
        <n v="37"/>
        <n v="91"/>
        <n v="34"/>
        <n v="16"/>
        <n v="313"/>
        <n v="177"/>
        <n v="112"/>
        <n v="482"/>
        <n v="25"/>
        <n v="870"/>
        <n v="326"/>
        <n v="165"/>
        <n v="148"/>
        <n v="104"/>
        <n v="538"/>
        <n v="628"/>
        <n v="77"/>
        <n v="274"/>
        <n v="6361"/>
        <n v="286"/>
        <n v="75"/>
        <n v="615"/>
        <n v="132"/>
        <n v="158"/>
        <n v="176"/>
        <n v="199"/>
        <n v="667"/>
        <n v="607"/>
        <n v="60"/>
        <n v="535"/>
        <n v="160"/>
        <n v="85"/>
        <n v="38"/>
        <n v="36"/>
        <n v="45"/>
        <n v="124"/>
        <n v="120"/>
        <n v="249"/>
        <n v="938"/>
        <n v="84"/>
        <n v="99"/>
        <n v="159"/>
        <n v="830"/>
        <n v="21"/>
        <n v="59"/>
        <n v="559"/>
        <n v="353"/>
        <n v="1306"/>
        <n v="192"/>
        <n v="2893"/>
        <n v="90"/>
        <n v="384"/>
        <n v="445"/>
        <n v="12929"/>
        <n v="1731"/>
        <n v="625"/>
        <n v="4558"/>
        <n v="246"/>
        <n v="932"/>
        <n v="133"/>
        <n v="153"/>
        <n v="98"/>
        <n v="1417"/>
        <n v="600"/>
        <n v="1747"/>
        <n v="243"/>
        <n v="14452"/>
        <n v="2338"/>
        <n v="290"/>
        <n v="11765"/>
        <n v="28"/>
        <n v="63"/>
        <n v="251"/>
        <n v="111"/>
        <n v="217"/>
        <n v="302"/>
        <n v="296"/>
        <n v="110"/>
        <n v="138"/>
        <n v="209"/>
        <n v="297"/>
        <n v="292"/>
        <n v="88"/>
        <n v="1426"/>
      </sharedItems>
    </cacheField>
    <cacheField name="age3" numFmtId="0">
      <sharedItems containsSemiMixedTypes="0" containsString="0" containsNumber="1" containsInteger="1" minValue="0" maxValue="26424" count="333">
        <n v="0"/>
        <n v="75"/>
        <n v="532"/>
        <n v="787"/>
        <n v="763"/>
        <n v="1374"/>
        <n v="218"/>
        <n v="45"/>
        <n v="7"/>
        <n v="47"/>
        <n v="3"/>
        <n v="411"/>
        <n v="2"/>
        <n v="96"/>
        <n v="12"/>
        <n v="505"/>
        <n v="16"/>
        <n v="86"/>
        <n v="61"/>
        <n v="17"/>
        <n v="41"/>
        <n v="6"/>
        <n v="1398"/>
        <n v="22"/>
        <n v="142"/>
        <n v="9"/>
        <n v="1"/>
        <n v="251"/>
        <n v="78"/>
        <n v="544"/>
        <n v="39"/>
        <n v="625"/>
        <n v="1801"/>
        <n v="672"/>
        <n v="29"/>
        <n v="3531"/>
        <n v="5"/>
        <n v="262"/>
        <n v="90"/>
        <n v="50"/>
        <n v="130"/>
        <n v="527"/>
        <n v="92"/>
        <n v="235"/>
        <n v="10"/>
        <n v="113"/>
        <n v="63"/>
        <n v="503"/>
        <n v="1757"/>
        <n v="52"/>
        <n v="492"/>
        <n v="594"/>
        <n v="94"/>
        <n v="339"/>
        <n v="326"/>
        <n v="782"/>
        <n v="184"/>
        <n v="15"/>
        <n v="2479"/>
        <n v="131"/>
        <n v="71"/>
        <n v="53"/>
        <n v="127"/>
        <n v="72"/>
        <n v="25"/>
        <n v="106"/>
        <n v="77"/>
        <n v="24"/>
        <n v="11"/>
        <n v="37"/>
        <n v="1147"/>
        <n v="20"/>
        <n v="112"/>
        <n v="8"/>
        <n v="31"/>
        <n v="44"/>
        <n v="93"/>
        <n v="4"/>
        <n v="30"/>
        <n v="35"/>
        <n v="19"/>
        <n v="51"/>
        <n v="62"/>
        <n v="152"/>
        <n v="137"/>
        <n v="23"/>
        <n v="32"/>
        <n v="18"/>
        <n v="48"/>
        <n v="70"/>
        <n v="103"/>
        <n v="21"/>
        <n v="237"/>
        <n v="1040"/>
        <n v="40"/>
        <n v="156"/>
        <n v="83"/>
        <n v="199"/>
        <n v="737"/>
        <n v="155"/>
        <n v="265"/>
        <n v="13"/>
        <n v="2516"/>
        <n v="214"/>
        <n v="275"/>
        <n v="499"/>
        <n v="784"/>
        <n v="1183"/>
        <n v="962"/>
        <n v="540"/>
        <n v="26"/>
        <n v="884"/>
        <n v="550"/>
        <n v="57"/>
        <n v="1989"/>
        <n v="42"/>
        <n v="68"/>
        <n v="309"/>
        <n v="571"/>
        <n v="254"/>
        <n v="226"/>
        <n v="1234"/>
        <n v="163"/>
        <n v="190"/>
        <n v="344"/>
        <n v="38"/>
        <n v="916"/>
        <n v="34"/>
        <n v="67"/>
        <n v="193"/>
        <n v="149"/>
        <n v="3031"/>
        <n v="27"/>
        <n v="493"/>
        <n v="1363"/>
        <n v="140"/>
        <n v="3064"/>
        <n v="101"/>
        <n v="345"/>
        <n v="804"/>
        <n v="58"/>
        <n v="3253"/>
        <n v="1710"/>
        <n v="317"/>
        <n v="135"/>
        <n v="253"/>
        <n v="247"/>
        <n v="220"/>
        <n v="828"/>
        <n v="183"/>
        <n v="14"/>
        <n v="148"/>
        <n v="620"/>
        <n v="903"/>
        <n v="289"/>
        <n v="242"/>
        <n v="46"/>
        <n v="182"/>
        <n v="350"/>
        <n v="107"/>
        <n v="82"/>
        <n v="915"/>
        <n v="181"/>
        <n v="355"/>
        <n v="153"/>
        <n v="110"/>
        <n v="161"/>
        <n v="91"/>
        <n v="332"/>
        <n v="59"/>
        <n v="417"/>
        <n v="56"/>
        <n v="49"/>
        <n v="147"/>
        <n v="334"/>
        <n v="119"/>
        <n v="73"/>
        <n v="243"/>
        <n v="105"/>
        <n v="382"/>
        <n v="236"/>
        <n v="1415"/>
        <n v="256"/>
        <n v="33"/>
        <n v="64"/>
        <n v="304"/>
        <n v="164"/>
        <n v="76"/>
        <n v="1273"/>
        <n v="1980"/>
        <n v="1953"/>
        <n v="4732"/>
        <n v="440"/>
        <n v="60"/>
        <n v="125"/>
        <n v="3978"/>
        <n v="239"/>
        <n v="1372"/>
        <n v="454"/>
        <n v="2434"/>
        <n v="502"/>
        <n v="1865"/>
        <n v="2068"/>
        <n v="1554"/>
        <n v="2285"/>
        <n v="497"/>
        <n v="543"/>
        <n v="1126"/>
        <n v="1093"/>
        <n v="7959"/>
        <n v="566"/>
        <n v="434"/>
        <n v="143"/>
        <n v="357"/>
        <n v="4464"/>
        <n v="120"/>
        <n v="117"/>
        <n v="132"/>
        <n v="88"/>
        <n v="228"/>
        <n v="219"/>
        <n v="104"/>
        <n v="129"/>
        <n v="151"/>
        <n v="2253"/>
        <n v="1566"/>
        <n v="175"/>
        <n v="100"/>
        <n v="227"/>
        <n v="54"/>
        <n v="99"/>
        <n v="398"/>
        <n v="136"/>
        <n v="170"/>
        <n v="430"/>
        <n v="55"/>
        <n v="483"/>
        <n v="171"/>
        <n v="1165"/>
        <n v="958"/>
        <n v="481"/>
        <n v="359"/>
        <n v="204"/>
        <n v="215"/>
        <n v="511"/>
        <n v="36"/>
        <n v="28"/>
        <n v="947"/>
        <n v="2752"/>
        <n v="361"/>
        <n v="384"/>
        <n v="146"/>
        <n v="1106"/>
        <n v="813"/>
        <n v="415"/>
        <n v="346"/>
        <n v="196"/>
        <n v="176"/>
        <n v="333"/>
        <n v="599"/>
        <n v="2676"/>
        <n v="187"/>
        <n v="168"/>
        <n v="122"/>
        <n v="574"/>
        <n v="1788"/>
        <n v="10247"/>
        <n v="1119"/>
        <n v="1207"/>
        <n v="2288"/>
        <n v="474"/>
        <n v="2621"/>
        <n v="8811"/>
        <n v="4959"/>
        <n v="423"/>
        <n v="580"/>
        <n v="3777"/>
        <n v="14660"/>
        <n v="7010"/>
        <n v="4048"/>
        <n v="21973"/>
        <n v="717"/>
        <n v="84"/>
        <n v="336"/>
        <n v="260"/>
        <n v="1121"/>
        <n v="489"/>
        <n v="267"/>
        <n v="1693"/>
        <n v="209"/>
        <n v="250"/>
        <n v="3081"/>
        <n v="2357"/>
        <n v="1124"/>
        <n v="1726"/>
        <n v="581"/>
        <n v="1472"/>
        <n v="734"/>
        <n v="1727"/>
        <n v="6236"/>
        <n v="1189"/>
        <n v="274"/>
        <n v="1797"/>
        <n v="26424"/>
        <n v="4499"/>
        <n v="616"/>
        <n v="12094"/>
        <n v="186"/>
        <n v="154"/>
        <n v="366"/>
        <n v="255"/>
        <n v="283"/>
        <n v="354"/>
        <n v="217"/>
        <n v="98"/>
        <n v="447"/>
        <n v="157"/>
        <n v="128"/>
        <n v="1604"/>
        <n v="337"/>
        <n v="207"/>
        <n v="426"/>
        <n v="121"/>
        <n v="589"/>
        <n v="313"/>
        <n v="331"/>
        <n v="201"/>
        <n v="443"/>
        <n v="969"/>
        <n v="114"/>
        <n v="141"/>
        <n v="952"/>
        <n v="1647"/>
      </sharedItems>
    </cacheField>
    <cacheField name="age4" numFmtId="0">
      <sharedItems containsSemiMixedTypes="0" containsString="0" containsNumber="1" containsInteger="1" minValue="0" maxValue="27764"/>
    </cacheField>
    <cacheField name="age5" numFmtId="0">
      <sharedItems containsSemiMixedTypes="0" containsString="0" containsNumber="1" containsInteger="1" minValue="0" maxValue="6946"/>
    </cacheField>
    <cacheField name="age6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40">
  <r>
    <x v="0"/>
    <s v="bpc broods"/>
    <x v="0"/>
    <x v="0"/>
    <x v="0"/>
    <x v="0"/>
    <n v="0"/>
    <n v="0"/>
    <m/>
  </r>
  <r>
    <x v="0"/>
    <s v="bpc broods"/>
    <x v="1"/>
    <x v="1"/>
    <x v="0"/>
    <x v="0"/>
    <n v="0"/>
    <n v="0"/>
    <m/>
  </r>
  <r>
    <x v="0"/>
    <s v="bpc broods"/>
    <x v="2"/>
    <x v="2"/>
    <x v="0"/>
    <x v="0"/>
    <n v="0"/>
    <n v="0"/>
    <m/>
  </r>
  <r>
    <x v="0"/>
    <s v="bpc broods"/>
    <x v="3"/>
    <x v="3"/>
    <x v="0"/>
    <x v="0"/>
    <n v="0"/>
    <n v="0"/>
    <m/>
  </r>
  <r>
    <x v="0"/>
    <s v="bpc broods"/>
    <x v="4"/>
    <x v="4"/>
    <x v="0"/>
    <x v="0"/>
    <n v="0"/>
    <n v="0"/>
    <m/>
  </r>
  <r>
    <x v="0"/>
    <s v="bpc broods"/>
    <x v="5"/>
    <x v="5"/>
    <x v="0"/>
    <x v="0"/>
    <n v="0"/>
    <n v="0"/>
    <m/>
  </r>
  <r>
    <x v="0"/>
    <s v="bpc broods"/>
    <x v="6"/>
    <x v="6"/>
    <x v="0"/>
    <x v="0"/>
    <n v="0"/>
    <n v="0"/>
    <m/>
  </r>
  <r>
    <x v="0"/>
    <s v="bpc broods"/>
    <x v="7"/>
    <x v="7"/>
    <x v="0"/>
    <x v="0"/>
    <n v="10"/>
    <n v="0"/>
    <m/>
  </r>
  <r>
    <x v="0"/>
    <s v="bpc broods"/>
    <x v="8"/>
    <x v="8"/>
    <x v="0"/>
    <x v="1"/>
    <n v="65"/>
    <n v="0"/>
    <m/>
  </r>
  <r>
    <x v="0"/>
    <s v="bpc broods"/>
    <x v="9"/>
    <x v="9"/>
    <x v="0"/>
    <x v="2"/>
    <n v="100"/>
    <n v="0"/>
    <m/>
  </r>
  <r>
    <x v="0"/>
    <s v="bpc broods"/>
    <x v="10"/>
    <x v="10"/>
    <x v="0"/>
    <x v="3"/>
    <n v="239"/>
    <n v="6"/>
    <m/>
  </r>
  <r>
    <x v="0"/>
    <s v="bpc broods"/>
    <x v="11"/>
    <x v="11"/>
    <x v="1"/>
    <x v="4"/>
    <n v="134"/>
    <n v="8"/>
    <m/>
  </r>
  <r>
    <x v="0"/>
    <s v="bpc broods"/>
    <x v="12"/>
    <x v="12"/>
    <x v="2"/>
    <x v="5"/>
    <n v="85"/>
    <n v="0"/>
    <m/>
  </r>
  <r>
    <x v="0"/>
    <s v="bpc broods"/>
    <x v="13"/>
    <x v="13"/>
    <x v="0"/>
    <x v="6"/>
    <n v="8"/>
    <n v="0"/>
    <m/>
  </r>
  <r>
    <x v="0"/>
    <s v="bpc broods"/>
    <x v="14"/>
    <x v="14"/>
    <x v="0"/>
    <x v="0"/>
    <n v="0"/>
    <n v="0"/>
    <m/>
  </r>
  <r>
    <x v="0"/>
    <s v="bpc broods"/>
    <x v="15"/>
    <x v="15"/>
    <x v="0"/>
    <x v="0"/>
    <n v="0"/>
    <n v="0"/>
    <m/>
  </r>
  <r>
    <x v="0"/>
    <s v="bpc broods"/>
    <x v="16"/>
    <x v="16"/>
    <x v="0"/>
    <x v="0"/>
    <n v="0"/>
    <n v="0"/>
    <m/>
  </r>
  <r>
    <x v="0"/>
    <s v="bpc broods"/>
    <x v="17"/>
    <x v="17"/>
    <x v="3"/>
    <x v="0"/>
    <n v="0"/>
    <n v="0"/>
    <m/>
  </r>
  <r>
    <x v="0"/>
    <s v="bpc broods"/>
    <x v="18"/>
    <x v="18"/>
    <x v="4"/>
    <x v="7"/>
    <n v="0"/>
    <n v="0"/>
    <m/>
  </r>
  <r>
    <x v="0"/>
    <s v="bpc broods"/>
    <x v="19"/>
    <x v="19"/>
    <x v="1"/>
    <x v="8"/>
    <n v="0"/>
    <n v="0"/>
    <m/>
  </r>
  <r>
    <x v="0"/>
    <s v="bpc broods"/>
    <x v="20"/>
    <x v="20"/>
    <x v="5"/>
    <x v="9"/>
    <n v="3"/>
    <n v="0"/>
    <m/>
  </r>
  <r>
    <x v="0"/>
    <s v="bpc broods"/>
    <x v="21"/>
    <x v="21"/>
    <x v="6"/>
    <x v="0"/>
    <n v="0"/>
    <n v="0"/>
    <m/>
  </r>
  <r>
    <x v="0"/>
    <s v="bpc broods"/>
    <x v="22"/>
    <x v="22"/>
    <x v="7"/>
    <x v="10"/>
    <n v="5"/>
    <n v="0"/>
    <m/>
  </r>
  <r>
    <x v="0"/>
    <s v="bpc broods"/>
    <x v="23"/>
    <x v="23"/>
    <x v="8"/>
    <x v="11"/>
    <n v="259"/>
    <n v="4"/>
    <m/>
  </r>
  <r>
    <x v="0"/>
    <s v="bpc broods"/>
    <x v="24"/>
    <x v="24"/>
    <x v="0"/>
    <x v="0"/>
    <n v="0"/>
    <n v="0"/>
    <m/>
  </r>
  <r>
    <x v="0"/>
    <s v="bpc broods"/>
    <x v="25"/>
    <x v="25"/>
    <x v="0"/>
    <x v="0"/>
    <n v="0"/>
    <n v="0"/>
    <m/>
  </r>
  <r>
    <x v="0"/>
    <s v="bpc broods"/>
    <x v="26"/>
    <x v="26"/>
    <x v="0"/>
    <x v="0"/>
    <n v="0"/>
    <n v="0"/>
    <m/>
  </r>
  <r>
    <x v="0"/>
    <s v="bpc broods"/>
    <x v="27"/>
    <x v="27"/>
    <x v="0"/>
    <x v="0"/>
    <n v="0"/>
    <n v="0"/>
    <m/>
  </r>
  <r>
    <x v="0"/>
    <s v="bpc broods"/>
    <x v="28"/>
    <x v="28"/>
    <x v="0"/>
    <x v="0"/>
    <n v="0"/>
    <n v="0"/>
    <m/>
  </r>
  <r>
    <x v="0"/>
    <s v="bpc broods"/>
    <x v="29"/>
    <x v="29"/>
    <x v="6"/>
    <x v="0"/>
    <n v="0"/>
    <n v="0"/>
    <m/>
  </r>
  <r>
    <x v="0"/>
    <s v="bpc broods"/>
    <x v="30"/>
    <x v="30"/>
    <x v="9"/>
    <x v="0"/>
    <n v="0"/>
    <n v="0"/>
    <m/>
  </r>
  <r>
    <x v="0"/>
    <s v="bpc broods"/>
    <x v="31"/>
    <x v="31"/>
    <x v="10"/>
    <x v="12"/>
    <n v="0"/>
    <n v="0"/>
    <m/>
  </r>
  <r>
    <x v="0"/>
    <s v="bpc broods"/>
    <x v="32"/>
    <x v="32"/>
    <x v="10"/>
    <x v="0"/>
    <n v="0"/>
    <n v="0"/>
    <m/>
  </r>
  <r>
    <x v="0"/>
    <s v="bpc broods"/>
    <x v="33"/>
    <x v="33"/>
    <x v="0"/>
    <x v="0"/>
    <n v="0"/>
    <n v="0"/>
    <m/>
  </r>
  <r>
    <x v="0"/>
    <s v="bpc broods"/>
    <x v="34"/>
    <x v="34"/>
    <x v="0"/>
    <x v="0"/>
    <n v="0"/>
    <n v="0"/>
    <m/>
  </r>
  <r>
    <x v="0"/>
    <s v="bpc broods"/>
    <x v="35"/>
    <x v="35"/>
    <x v="0"/>
    <x v="0"/>
    <n v="1"/>
    <n v="0"/>
    <m/>
  </r>
  <r>
    <x v="0"/>
    <s v="bpc broods"/>
    <x v="36"/>
    <x v="36"/>
    <x v="0"/>
    <x v="0"/>
    <n v="0"/>
    <n v="0"/>
    <m/>
  </r>
  <r>
    <x v="0"/>
    <s v="bpc broods"/>
    <x v="37"/>
    <x v="37"/>
    <x v="0"/>
    <x v="13"/>
    <n v="22"/>
    <n v="1"/>
    <m/>
  </r>
  <r>
    <x v="0"/>
    <s v="bpc broods"/>
    <x v="38"/>
    <x v="38"/>
    <x v="11"/>
    <x v="14"/>
    <n v="0"/>
    <n v="0"/>
    <m/>
  </r>
  <r>
    <x v="0"/>
    <s v="bpc broods"/>
    <x v="39"/>
    <x v="39"/>
    <x v="12"/>
    <x v="15"/>
    <n v="19"/>
    <n v="8"/>
    <m/>
  </r>
  <r>
    <x v="0"/>
    <s v="bpc broods"/>
    <x v="40"/>
    <x v="40"/>
    <x v="13"/>
    <x v="16"/>
    <n v="0"/>
    <n v="0"/>
    <m/>
  </r>
  <r>
    <x v="0"/>
    <s v="bpc broods"/>
    <x v="41"/>
    <x v="41"/>
    <x v="14"/>
    <x v="17"/>
    <n v="9"/>
    <n v="0"/>
    <m/>
  </r>
  <r>
    <x v="0"/>
    <s v="bpc broods"/>
    <x v="42"/>
    <x v="42"/>
    <x v="15"/>
    <x v="18"/>
    <n v="0"/>
    <n v="0"/>
    <m/>
  </r>
  <r>
    <x v="0"/>
    <s v="bpc broods"/>
    <x v="43"/>
    <x v="43"/>
    <x v="0"/>
    <x v="0"/>
    <n v="0"/>
    <n v="0"/>
    <m/>
  </r>
  <r>
    <x v="0"/>
    <s v="bpc broods"/>
    <x v="44"/>
    <x v="44"/>
    <x v="16"/>
    <x v="19"/>
    <n v="0"/>
    <n v="0"/>
    <m/>
  </r>
  <r>
    <x v="0"/>
    <s v="bpc broods"/>
    <x v="45"/>
    <x v="45"/>
    <x v="3"/>
    <x v="20"/>
    <n v="5"/>
    <n v="0"/>
    <m/>
  </r>
  <r>
    <x v="0"/>
    <s v="bpc broods"/>
    <x v="46"/>
    <x v="46"/>
    <x v="0"/>
    <x v="21"/>
    <n v="1"/>
    <n v="0"/>
    <m/>
  </r>
  <r>
    <x v="0"/>
    <s v="bpc broods"/>
    <x v="47"/>
    <x v="47"/>
    <x v="0"/>
    <x v="0"/>
    <n v="0"/>
    <n v="0"/>
    <m/>
  </r>
  <r>
    <x v="0"/>
    <s v="bpc broods"/>
    <x v="48"/>
    <x v="48"/>
    <x v="0"/>
    <x v="0"/>
    <n v="0"/>
    <n v="0"/>
    <m/>
  </r>
  <r>
    <x v="0"/>
    <s v="bpc broods"/>
    <x v="49"/>
    <x v="49"/>
    <x v="0"/>
    <x v="0"/>
    <n v="0"/>
    <n v="0"/>
    <m/>
  </r>
  <r>
    <x v="0"/>
    <s v="bpc broods"/>
    <x v="50"/>
    <x v="50"/>
    <x v="0"/>
    <x v="0"/>
    <n v="0"/>
    <n v="0"/>
    <m/>
  </r>
  <r>
    <x v="0"/>
    <s v="bpc broods"/>
    <x v="51"/>
    <x v="51"/>
    <x v="0"/>
    <x v="0"/>
    <n v="0"/>
    <n v="0"/>
    <m/>
  </r>
  <r>
    <x v="0"/>
    <s v="bpc broods"/>
    <x v="52"/>
    <x v="52"/>
    <x v="0"/>
    <x v="0"/>
    <n v="0"/>
    <n v="0"/>
    <m/>
  </r>
  <r>
    <x v="0"/>
    <s v="bpc broods"/>
    <x v="53"/>
    <x v="53"/>
    <x v="0"/>
    <x v="0"/>
    <n v="0"/>
    <n v="0"/>
    <m/>
  </r>
  <r>
    <x v="0"/>
    <s v="bpc broods"/>
    <x v="54"/>
    <x v="54"/>
    <x v="0"/>
    <x v="0"/>
    <n v="0"/>
    <n v="0"/>
    <m/>
  </r>
  <r>
    <x v="0"/>
    <s v="bpc broods"/>
    <x v="55"/>
    <x v="55"/>
    <x v="17"/>
    <x v="22"/>
    <n v="726"/>
    <n v="24"/>
    <m/>
  </r>
  <r>
    <x v="1"/>
    <s v="bpc broods"/>
    <x v="0"/>
    <x v="0"/>
    <x v="0"/>
    <x v="0"/>
    <n v="48"/>
    <n v="343"/>
    <m/>
  </r>
  <r>
    <x v="1"/>
    <s v="bpc broods"/>
    <x v="1"/>
    <x v="1"/>
    <x v="0"/>
    <x v="0"/>
    <n v="58"/>
    <n v="0"/>
    <m/>
  </r>
  <r>
    <x v="1"/>
    <s v="bpc broods"/>
    <x v="2"/>
    <x v="2"/>
    <x v="0"/>
    <x v="0"/>
    <n v="51"/>
    <n v="19"/>
    <m/>
  </r>
  <r>
    <x v="1"/>
    <s v="bpc broods"/>
    <x v="3"/>
    <x v="3"/>
    <x v="0"/>
    <x v="0"/>
    <n v="71"/>
    <n v="48"/>
    <m/>
  </r>
  <r>
    <x v="1"/>
    <s v="bpc broods"/>
    <x v="4"/>
    <x v="4"/>
    <x v="0"/>
    <x v="0"/>
    <n v="25"/>
    <n v="34"/>
    <m/>
  </r>
  <r>
    <x v="1"/>
    <s v="bpc broods"/>
    <x v="5"/>
    <x v="5"/>
    <x v="0"/>
    <x v="0"/>
    <n v="30"/>
    <n v="4"/>
    <m/>
  </r>
  <r>
    <x v="1"/>
    <s v="bpc broods"/>
    <x v="6"/>
    <x v="6"/>
    <x v="0"/>
    <x v="0"/>
    <n v="0"/>
    <n v="0"/>
    <m/>
  </r>
  <r>
    <x v="1"/>
    <s v="bpc broods"/>
    <x v="7"/>
    <x v="7"/>
    <x v="0"/>
    <x v="23"/>
    <n v="172"/>
    <n v="53"/>
    <m/>
  </r>
  <r>
    <x v="1"/>
    <s v="bpc broods"/>
    <x v="8"/>
    <x v="8"/>
    <x v="0"/>
    <x v="0"/>
    <n v="291"/>
    <n v="108"/>
    <m/>
  </r>
  <r>
    <x v="1"/>
    <s v="bpc broods"/>
    <x v="9"/>
    <x v="9"/>
    <x v="0"/>
    <x v="0"/>
    <n v="0"/>
    <n v="0"/>
    <m/>
  </r>
  <r>
    <x v="1"/>
    <s v="bpc broods"/>
    <x v="10"/>
    <x v="10"/>
    <x v="0"/>
    <x v="0"/>
    <n v="0"/>
    <n v="0"/>
    <m/>
  </r>
  <r>
    <x v="1"/>
    <s v="bpc broods"/>
    <x v="11"/>
    <x v="11"/>
    <x v="0"/>
    <x v="0"/>
    <n v="8"/>
    <n v="3"/>
    <m/>
  </r>
  <r>
    <x v="1"/>
    <s v="bpc broods"/>
    <x v="12"/>
    <x v="12"/>
    <x v="0"/>
    <x v="0"/>
    <n v="0"/>
    <n v="0"/>
    <m/>
  </r>
  <r>
    <x v="1"/>
    <s v="bpc broods"/>
    <x v="13"/>
    <x v="13"/>
    <x v="0"/>
    <x v="0"/>
    <n v="0"/>
    <n v="0"/>
    <m/>
  </r>
  <r>
    <x v="1"/>
    <s v="bpc broods"/>
    <x v="14"/>
    <x v="14"/>
    <x v="0"/>
    <x v="0"/>
    <n v="0"/>
    <n v="0"/>
    <m/>
  </r>
  <r>
    <x v="1"/>
    <s v="bpc broods"/>
    <x v="15"/>
    <x v="15"/>
    <x v="18"/>
    <x v="8"/>
    <n v="0"/>
    <n v="0"/>
    <m/>
  </r>
  <r>
    <x v="1"/>
    <s v="bpc broods"/>
    <x v="16"/>
    <x v="16"/>
    <x v="0"/>
    <x v="0"/>
    <n v="9"/>
    <n v="8"/>
    <m/>
  </r>
  <r>
    <x v="1"/>
    <s v="bpc broods"/>
    <x v="17"/>
    <x v="17"/>
    <x v="0"/>
    <x v="24"/>
    <n v="314"/>
    <n v="474"/>
    <m/>
  </r>
  <r>
    <x v="1"/>
    <s v="bpc broods"/>
    <x v="18"/>
    <x v="18"/>
    <x v="0"/>
    <x v="0"/>
    <n v="0"/>
    <n v="0"/>
    <m/>
  </r>
  <r>
    <x v="1"/>
    <s v="bpc broods"/>
    <x v="19"/>
    <x v="19"/>
    <x v="0"/>
    <x v="0"/>
    <n v="0"/>
    <n v="0"/>
    <m/>
  </r>
  <r>
    <x v="1"/>
    <s v="bpc broods"/>
    <x v="20"/>
    <x v="20"/>
    <x v="0"/>
    <x v="0"/>
    <n v="0"/>
    <n v="0"/>
    <m/>
  </r>
  <r>
    <x v="1"/>
    <s v="bpc broods"/>
    <x v="21"/>
    <x v="21"/>
    <x v="0"/>
    <x v="0"/>
    <n v="0"/>
    <n v="0"/>
    <m/>
  </r>
  <r>
    <x v="1"/>
    <s v="bpc broods"/>
    <x v="22"/>
    <x v="22"/>
    <x v="0"/>
    <x v="0"/>
    <n v="0"/>
    <n v="0"/>
    <m/>
  </r>
  <r>
    <x v="1"/>
    <s v="bpc broods"/>
    <x v="23"/>
    <x v="23"/>
    <x v="0"/>
    <x v="0"/>
    <n v="0"/>
    <n v="0"/>
    <m/>
  </r>
  <r>
    <x v="1"/>
    <s v="bpc broods"/>
    <x v="24"/>
    <x v="24"/>
    <x v="0"/>
    <x v="0"/>
    <n v="0"/>
    <n v="0"/>
    <m/>
  </r>
  <r>
    <x v="1"/>
    <s v="bpc broods"/>
    <x v="25"/>
    <x v="25"/>
    <x v="0"/>
    <x v="0"/>
    <n v="0"/>
    <n v="0"/>
    <m/>
  </r>
  <r>
    <x v="1"/>
    <s v="bpc broods"/>
    <x v="26"/>
    <x v="26"/>
    <x v="7"/>
    <x v="25"/>
    <n v="59"/>
    <n v="129"/>
    <m/>
  </r>
  <r>
    <x v="1"/>
    <s v="bpc broods"/>
    <x v="27"/>
    <x v="27"/>
    <x v="0"/>
    <x v="0"/>
    <n v="0"/>
    <n v="0"/>
    <m/>
  </r>
  <r>
    <x v="1"/>
    <s v="bpc broods"/>
    <x v="28"/>
    <x v="28"/>
    <x v="0"/>
    <x v="0"/>
    <n v="0"/>
    <n v="0"/>
    <m/>
  </r>
  <r>
    <x v="1"/>
    <s v="bpc broods"/>
    <x v="29"/>
    <x v="29"/>
    <x v="0"/>
    <x v="0"/>
    <n v="0"/>
    <n v="0"/>
    <m/>
  </r>
  <r>
    <x v="1"/>
    <s v="bpc broods"/>
    <x v="30"/>
    <x v="30"/>
    <x v="0"/>
    <x v="0"/>
    <n v="0"/>
    <n v="0"/>
    <m/>
  </r>
  <r>
    <x v="1"/>
    <s v="bpc broods"/>
    <x v="31"/>
    <x v="31"/>
    <x v="0"/>
    <x v="0"/>
    <n v="0"/>
    <n v="0"/>
    <m/>
  </r>
  <r>
    <x v="1"/>
    <s v="bpc broods"/>
    <x v="32"/>
    <x v="32"/>
    <x v="0"/>
    <x v="0"/>
    <n v="0"/>
    <n v="0"/>
    <m/>
  </r>
  <r>
    <x v="1"/>
    <s v="bpc broods"/>
    <x v="33"/>
    <x v="33"/>
    <x v="0"/>
    <x v="10"/>
    <n v="2"/>
    <n v="9"/>
    <m/>
  </r>
  <r>
    <x v="1"/>
    <s v="bpc broods"/>
    <x v="34"/>
    <x v="34"/>
    <x v="0"/>
    <x v="0"/>
    <n v="28"/>
    <n v="32"/>
    <m/>
  </r>
  <r>
    <x v="1"/>
    <s v="bpc broods"/>
    <x v="35"/>
    <x v="35"/>
    <x v="0"/>
    <x v="10"/>
    <n v="20"/>
    <n v="6"/>
    <m/>
  </r>
  <r>
    <x v="1"/>
    <s v="bpc broods"/>
    <x v="36"/>
    <x v="36"/>
    <x v="0"/>
    <x v="0"/>
    <n v="6"/>
    <n v="0"/>
    <m/>
  </r>
  <r>
    <x v="1"/>
    <s v="bpc broods"/>
    <x v="37"/>
    <x v="37"/>
    <x v="0"/>
    <x v="0"/>
    <n v="0"/>
    <n v="0"/>
    <m/>
  </r>
  <r>
    <x v="1"/>
    <s v="bpc broods"/>
    <x v="38"/>
    <x v="38"/>
    <x v="0"/>
    <x v="0"/>
    <n v="0"/>
    <n v="0"/>
    <m/>
  </r>
  <r>
    <x v="1"/>
    <s v="bpc broods"/>
    <x v="39"/>
    <x v="39"/>
    <x v="0"/>
    <x v="0"/>
    <n v="0"/>
    <n v="0"/>
    <m/>
  </r>
  <r>
    <x v="1"/>
    <s v="bpc broods"/>
    <x v="40"/>
    <x v="40"/>
    <x v="0"/>
    <x v="26"/>
    <n v="0"/>
    <n v="0"/>
    <m/>
  </r>
  <r>
    <x v="1"/>
    <s v="bpc broods"/>
    <x v="41"/>
    <x v="41"/>
    <x v="0"/>
    <x v="0"/>
    <n v="0"/>
    <n v="0"/>
    <m/>
  </r>
  <r>
    <x v="1"/>
    <s v="bpc broods"/>
    <x v="42"/>
    <x v="42"/>
    <x v="0"/>
    <x v="0"/>
    <n v="0"/>
    <n v="0"/>
    <m/>
  </r>
  <r>
    <x v="1"/>
    <s v="bpc broods"/>
    <x v="43"/>
    <x v="43"/>
    <x v="0"/>
    <x v="0"/>
    <n v="0"/>
    <n v="0"/>
    <m/>
  </r>
  <r>
    <x v="1"/>
    <s v="bpc broods"/>
    <x v="44"/>
    <x v="44"/>
    <x v="0"/>
    <x v="0"/>
    <n v="0"/>
    <n v="0"/>
    <m/>
  </r>
  <r>
    <x v="1"/>
    <s v="bpc broods"/>
    <x v="45"/>
    <x v="45"/>
    <x v="0"/>
    <x v="0"/>
    <n v="0"/>
    <n v="0"/>
    <m/>
  </r>
  <r>
    <x v="1"/>
    <s v="bpc broods"/>
    <x v="46"/>
    <x v="46"/>
    <x v="0"/>
    <x v="0"/>
    <n v="0"/>
    <n v="0"/>
    <m/>
  </r>
  <r>
    <x v="1"/>
    <s v="bpc broods"/>
    <x v="47"/>
    <x v="47"/>
    <x v="0"/>
    <x v="0"/>
    <n v="0"/>
    <n v="0"/>
    <m/>
  </r>
  <r>
    <x v="1"/>
    <s v="bpc broods"/>
    <x v="48"/>
    <x v="48"/>
    <x v="0"/>
    <x v="0"/>
    <n v="0"/>
    <n v="0"/>
    <m/>
  </r>
  <r>
    <x v="1"/>
    <s v="bpc broods"/>
    <x v="49"/>
    <x v="49"/>
    <x v="19"/>
    <x v="8"/>
    <n v="29"/>
    <n v="43"/>
    <m/>
  </r>
  <r>
    <x v="1"/>
    <s v="bpc broods"/>
    <x v="50"/>
    <x v="50"/>
    <x v="0"/>
    <x v="0"/>
    <n v="0"/>
    <n v="0"/>
    <m/>
  </r>
  <r>
    <x v="1"/>
    <s v="bpc broods"/>
    <x v="51"/>
    <x v="51"/>
    <x v="0"/>
    <x v="0"/>
    <n v="0"/>
    <n v="0"/>
    <m/>
  </r>
  <r>
    <x v="1"/>
    <s v="bpc broods"/>
    <x v="52"/>
    <x v="52"/>
    <x v="0"/>
    <x v="0"/>
    <n v="0"/>
    <n v="0"/>
    <m/>
  </r>
  <r>
    <x v="1"/>
    <s v="bpc broods"/>
    <x v="53"/>
    <x v="53"/>
    <x v="0"/>
    <x v="0"/>
    <n v="0"/>
    <n v="0"/>
    <m/>
  </r>
  <r>
    <x v="1"/>
    <s v="bpc broods"/>
    <x v="54"/>
    <x v="54"/>
    <x v="0"/>
    <x v="0"/>
    <n v="0"/>
    <n v="0"/>
    <m/>
  </r>
  <r>
    <x v="1"/>
    <s v="bpc broods"/>
    <x v="55"/>
    <x v="55"/>
    <x v="7"/>
    <x v="27"/>
    <n v="1147"/>
    <n v="2210"/>
    <m/>
  </r>
  <r>
    <x v="2"/>
    <s v="bpc broods"/>
    <x v="0"/>
    <x v="0"/>
    <x v="0"/>
    <x v="0"/>
    <n v="0"/>
    <n v="0"/>
    <m/>
  </r>
  <r>
    <x v="2"/>
    <s v="bpc broods"/>
    <x v="1"/>
    <x v="1"/>
    <x v="0"/>
    <x v="0"/>
    <n v="0"/>
    <n v="0"/>
    <m/>
  </r>
  <r>
    <x v="2"/>
    <s v="bpc broods"/>
    <x v="2"/>
    <x v="2"/>
    <x v="0"/>
    <x v="0"/>
    <n v="0"/>
    <n v="0"/>
    <m/>
  </r>
  <r>
    <x v="2"/>
    <s v="bpc broods"/>
    <x v="3"/>
    <x v="3"/>
    <x v="0"/>
    <x v="0"/>
    <n v="5"/>
    <n v="0"/>
    <m/>
  </r>
  <r>
    <x v="2"/>
    <s v="bpc broods"/>
    <x v="4"/>
    <x v="4"/>
    <x v="0"/>
    <x v="0"/>
    <n v="2"/>
    <n v="0"/>
    <m/>
  </r>
  <r>
    <x v="2"/>
    <s v="bpc broods"/>
    <x v="5"/>
    <x v="5"/>
    <x v="0"/>
    <x v="21"/>
    <n v="3"/>
    <n v="0"/>
    <m/>
  </r>
  <r>
    <x v="2"/>
    <s v="bpc broods"/>
    <x v="6"/>
    <x v="6"/>
    <x v="0"/>
    <x v="0"/>
    <n v="0"/>
    <n v="0"/>
    <m/>
  </r>
  <r>
    <x v="2"/>
    <s v="bpc broods"/>
    <x v="7"/>
    <x v="7"/>
    <x v="10"/>
    <x v="28"/>
    <n v="36"/>
    <n v="1"/>
    <m/>
  </r>
  <r>
    <x v="2"/>
    <s v="bpc broods"/>
    <x v="8"/>
    <x v="8"/>
    <x v="2"/>
    <x v="29"/>
    <n v="110"/>
    <n v="6"/>
    <m/>
  </r>
  <r>
    <x v="2"/>
    <s v="bpc broods"/>
    <x v="9"/>
    <x v="9"/>
    <x v="0"/>
    <x v="30"/>
    <n v="0"/>
    <n v="0"/>
    <m/>
  </r>
  <r>
    <x v="2"/>
    <s v="bpc broods"/>
    <x v="10"/>
    <x v="10"/>
    <x v="0"/>
    <x v="31"/>
    <n v="210"/>
    <n v="0"/>
    <m/>
  </r>
  <r>
    <x v="2"/>
    <s v="bpc broods"/>
    <x v="11"/>
    <x v="11"/>
    <x v="19"/>
    <x v="32"/>
    <n v="631"/>
    <n v="14"/>
    <m/>
  </r>
  <r>
    <x v="2"/>
    <s v="bpc broods"/>
    <x v="12"/>
    <x v="12"/>
    <x v="19"/>
    <x v="33"/>
    <n v="534"/>
    <n v="3"/>
    <m/>
  </r>
  <r>
    <x v="2"/>
    <s v="bpc broods"/>
    <x v="13"/>
    <x v="13"/>
    <x v="0"/>
    <x v="34"/>
    <n v="0"/>
    <n v="0"/>
    <m/>
  </r>
  <r>
    <x v="2"/>
    <s v="bpc broods"/>
    <x v="14"/>
    <x v="14"/>
    <x v="20"/>
    <x v="35"/>
    <n v="1077"/>
    <n v="62"/>
    <m/>
  </r>
  <r>
    <x v="2"/>
    <s v="bpc broods"/>
    <x v="15"/>
    <x v="15"/>
    <x v="0"/>
    <x v="36"/>
    <n v="0"/>
    <n v="0"/>
    <m/>
  </r>
  <r>
    <x v="2"/>
    <s v="bpc broods"/>
    <x v="16"/>
    <x v="16"/>
    <x v="0"/>
    <x v="34"/>
    <n v="1"/>
    <n v="0"/>
    <m/>
  </r>
  <r>
    <x v="2"/>
    <s v="bpc broods"/>
    <x v="17"/>
    <x v="17"/>
    <x v="21"/>
    <x v="37"/>
    <n v="1"/>
    <n v="0"/>
    <m/>
  </r>
  <r>
    <x v="2"/>
    <s v="bpc broods"/>
    <x v="18"/>
    <x v="18"/>
    <x v="22"/>
    <x v="38"/>
    <n v="0"/>
    <n v="0"/>
    <m/>
  </r>
  <r>
    <x v="2"/>
    <s v="bpc broods"/>
    <x v="19"/>
    <x v="19"/>
    <x v="23"/>
    <x v="39"/>
    <n v="16"/>
    <n v="0"/>
    <m/>
  </r>
  <r>
    <x v="2"/>
    <s v="bpc broods"/>
    <x v="20"/>
    <x v="20"/>
    <x v="24"/>
    <x v="40"/>
    <n v="110"/>
    <n v="13"/>
    <m/>
  </r>
  <r>
    <x v="2"/>
    <s v="bpc broods"/>
    <x v="21"/>
    <x v="21"/>
    <x v="25"/>
    <x v="41"/>
    <n v="0"/>
    <n v="0"/>
    <m/>
  </r>
  <r>
    <x v="2"/>
    <s v="bpc broods"/>
    <x v="22"/>
    <x v="22"/>
    <x v="0"/>
    <x v="0"/>
    <n v="0"/>
    <n v="0"/>
    <m/>
  </r>
  <r>
    <x v="2"/>
    <s v="bpc broods"/>
    <x v="23"/>
    <x v="23"/>
    <x v="0"/>
    <x v="0"/>
    <n v="0"/>
    <n v="0"/>
    <m/>
  </r>
  <r>
    <x v="2"/>
    <s v="bpc broods"/>
    <x v="24"/>
    <x v="24"/>
    <x v="0"/>
    <x v="0"/>
    <n v="0"/>
    <n v="0"/>
    <m/>
  </r>
  <r>
    <x v="2"/>
    <s v="bpc broods"/>
    <x v="25"/>
    <x v="25"/>
    <x v="0"/>
    <x v="0"/>
    <n v="0"/>
    <n v="0"/>
    <m/>
  </r>
  <r>
    <x v="2"/>
    <s v="bpc broods"/>
    <x v="26"/>
    <x v="26"/>
    <x v="0"/>
    <x v="0"/>
    <n v="0"/>
    <n v="0"/>
    <m/>
  </r>
  <r>
    <x v="2"/>
    <s v="bpc broods"/>
    <x v="27"/>
    <x v="27"/>
    <x v="0"/>
    <x v="0"/>
    <n v="0"/>
    <n v="0"/>
    <m/>
  </r>
  <r>
    <x v="2"/>
    <s v="bpc broods"/>
    <x v="28"/>
    <x v="28"/>
    <x v="0"/>
    <x v="0"/>
    <n v="0"/>
    <n v="0"/>
    <m/>
  </r>
  <r>
    <x v="2"/>
    <s v="bpc broods"/>
    <x v="29"/>
    <x v="29"/>
    <x v="2"/>
    <x v="19"/>
    <n v="20"/>
    <n v="0"/>
    <m/>
  </r>
  <r>
    <x v="2"/>
    <s v="bpc broods"/>
    <x v="30"/>
    <x v="30"/>
    <x v="0"/>
    <x v="0"/>
    <n v="0"/>
    <n v="0"/>
    <m/>
  </r>
  <r>
    <x v="2"/>
    <s v="bpc broods"/>
    <x v="31"/>
    <x v="31"/>
    <x v="26"/>
    <x v="42"/>
    <n v="23"/>
    <n v="1"/>
    <m/>
  </r>
  <r>
    <x v="2"/>
    <s v="bpc broods"/>
    <x v="32"/>
    <x v="32"/>
    <x v="27"/>
    <x v="43"/>
    <n v="250"/>
    <n v="3"/>
    <m/>
  </r>
  <r>
    <x v="2"/>
    <s v="bpc broods"/>
    <x v="33"/>
    <x v="33"/>
    <x v="0"/>
    <x v="0"/>
    <n v="0"/>
    <n v="0"/>
    <m/>
  </r>
  <r>
    <x v="2"/>
    <s v="bpc broods"/>
    <x v="34"/>
    <x v="34"/>
    <x v="0"/>
    <x v="44"/>
    <n v="0"/>
    <n v="0"/>
    <m/>
  </r>
  <r>
    <x v="2"/>
    <s v="bpc broods"/>
    <x v="35"/>
    <x v="35"/>
    <x v="7"/>
    <x v="25"/>
    <n v="4"/>
    <n v="0"/>
    <m/>
  </r>
  <r>
    <x v="2"/>
    <s v="bpc broods"/>
    <x v="36"/>
    <x v="36"/>
    <x v="13"/>
    <x v="0"/>
    <n v="0"/>
    <n v="0"/>
    <m/>
  </r>
  <r>
    <x v="2"/>
    <s v="bpc broods"/>
    <x v="37"/>
    <x v="37"/>
    <x v="0"/>
    <x v="45"/>
    <n v="39"/>
    <n v="1"/>
    <m/>
  </r>
  <r>
    <x v="2"/>
    <s v="bpc broods"/>
    <x v="38"/>
    <x v="38"/>
    <x v="0"/>
    <x v="0"/>
    <n v="0"/>
    <n v="0"/>
    <m/>
  </r>
  <r>
    <x v="2"/>
    <s v="bpc broods"/>
    <x v="39"/>
    <x v="39"/>
    <x v="2"/>
    <x v="46"/>
    <n v="12"/>
    <n v="0"/>
    <m/>
  </r>
  <r>
    <x v="2"/>
    <s v="bpc broods"/>
    <x v="40"/>
    <x v="40"/>
    <x v="0"/>
    <x v="36"/>
    <n v="0"/>
    <n v="0"/>
    <m/>
  </r>
  <r>
    <x v="2"/>
    <s v="bpc broods"/>
    <x v="41"/>
    <x v="41"/>
    <x v="28"/>
    <x v="1"/>
    <n v="39"/>
    <n v="2"/>
    <m/>
  </r>
  <r>
    <x v="2"/>
    <s v="bpc broods"/>
    <x v="42"/>
    <x v="42"/>
    <x v="29"/>
    <x v="47"/>
    <n v="14"/>
    <n v="0"/>
    <m/>
  </r>
  <r>
    <x v="2"/>
    <s v="bpc broods"/>
    <x v="43"/>
    <x v="43"/>
    <x v="0"/>
    <x v="0"/>
    <n v="0"/>
    <n v="0"/>
    <m/>
  </r>
  <r>
    <x v="2"/>
    <s v="bpc broods"/>
    <x v="44"/>
    <x v="44"/>
    <x v="30"/>
    <x v="48"/>
    <n v="590"/>
    <n v="36"/>
    <m/>
  </r>
  <r>
    <x v="2"/>
    <s v="bpc broods"/>
    <x v="45"/>
    <x v="45"/>
    <x v="6"/>
    <x v="49"/>
    <n v="16"/>
    <n v="0"/>
    <m/>
  </r>
  <r>
    <x v="2"/>
    <s v="bpc broods"/>
    <x v="46"/>
    <x v="46"/>
    <x v="0"/>
    <x v="0"/>
    <n v="0"/>
    <n v="0"/>
    <m/>
  </r>
  <r>
    <x v="2"/>
    <s v="bpc broods"/>
    <x v="47"/>
    <x v="47"/>
    <x v="0"/>
    <x v="0"/>
    <n v="0"/>
    <n v="0"/>
    <m/>
  </r>
  <r>
    <x v="2"/>
    <s v="bpc broods"/>
    <x v="48"/>
    <x v="48"/>
    <x v="0"/>
    <x v="0"/>
    <n v="0"/>
    <n v="0"/>
    <m/>
  </r>
  <r>
    <x v="2"/>
    <s v="bpc broods"/>
    <x v="49"/>
    <x v="49"/>
    <x v="0"/>
    <x v="0"/>
    <n v="0"/>
    <n v="0"/>
    <m/>
  </r>
  <r>
    <x v="2"/>
    <s v="bpc broods"/>
    <x v="50"/>
    <x v="50"/>
    <x v="0"/>
    <x v="0"/>
    <n v="0"/>
    <n v="0"/>
    <m/>
  </r>
  <r>
    <x v="2"/>
    <s v="bpc broods"/>
    <x v="51"/>
    <x v="51"/>
    <x v="31"/>
    <x v="50"/>
    <n v="238"/>
    <n v="0"/>
    <m/>
  </r>
  <r>
    <x v="2"/>
    <s v="bpc broods"/>
    <x v="52"/>
    <x v="52"/>
    <x v="32"/>
    <x v="0"/>
    <n v="0"/>
    <n v="0"/>
    <m/>
  </r>
  <r>
    <x v="2"/>
    <s v="bpc broods"/>
    <x v="53"/>
    <x v="53"/>
    <x v="0"/>
    <x v="0"/>
    <n v="0"/>
    <n v="0"/>
    <m/>
  </r>
  <r>
    <x v="2"/>
    <s v="bpc broods"/>
    <x v="54"/>
    <x v="54"/>
    <x v="0"/>
    <x v="0"/>
    <n v="0"/>
    <n v="0"/>
    <m/>
  </r>
  <r>
    <x v="2"/>
    <s v="bpc broods"/>
    <x v="55"/>
    <x v="55"/>
    <x v="33"/>
    <x v="51"/>
    <n v="932"/>
    <n v="238"/>
    <m/>
  </r>
  <r>
    <x v="2"/>
    <s v="bpc broods"/>
    <x v="0"/>
    <x v="0"/>
    <x v="0"/>
    <x v="0"/>
    <n v="0"/>
    <n v="0"/>
    <m/>
  </r>
  <r>
    <x v="2"/>
    <s v="bpc broods"/>
    <x v="1"/>
    <x v="1"/>
    <x v="0"/>
    <x v="0"/>
    <n v="0"/>
    <n v="0"/>
    <m/>
  </r>
  <r>
    <x v="2"/>
    <s v="bpc broods"/>
    <x v="2"/>
    <x v="2"/>
    <x v="0"/>
    <x v="26"/>
    <n v="14"/>
    <n v="0"/>
    <m/>
  </r>
  <r>
    <x v="2"/>
    <s v="bpc broods"/>
    <x v="3"/>
    <x v="3"/>
    <x v="0"/>
    <x v="0"/>
    <n v="0"/>
    <n v="20"/>
    <m/>
  </r>
  <r>
    <x v="2"/>
    <s v="bpc broods"/>
    <x v="4"/>
    <x v="4"/>
    <x v="0"/>
    <x v="0"/>
    <n v="0"/>
    <n v="0"/>
    <m/>
  </r>
  <r>
    <x v="2"/>
    <s v="bpc broods"/>
    <x v="5"/>
    <x v="5"/>
    <x v="0"/>
    <x v="0"/>
    <n v="6"/>
    <n v="0"/>
    <m/>
  </r>
  <r>
    <x v="2"/>
    <s v="bpc broods"/>
    <x v="6"/>
    <x v="6"/>
    <x v="0"/>
    <x v="0"/>
    <n v="0"/>
    <n v="0"/>
    <m/>
  </r>
  <r>
    <x v="2"/>
    <s v="bpc broods"/>
    <x v="7"/>
    <x v="7"/>
    <x v="0"/>
    <x v="52"/>
    <n v="6"/>
    <n v="0"/>
    <m/>
  </r>
  <r>
    <x v="2"/>
    <s v="bpc broods"/>
    <x v="8"/>
    <x v="8"/>
    <x v="0"/>
    <x v="53"/>
    <n v="82"/>
    <n v="0"/>
    <m/>
  </r>
  <r>
    <x v="2"/>
    <s v="bpc broods"/>
    <x v="9"/>
    <x v="9"/>
    <x v="0"/>
    <x v="14"/>
    <n v="67"/>
    <n v="0"/>
    <m/>
  </r>
  <r>
    <x v="2"/>
    <s v="bpc broods"/>
    <x v="10"/>
    <x v="10"/>
    <x v="0"/>
    <x v="54"/>
    <n v="58"/>
    <n v="0"/>
    <m/>
  </r>
  <r>
    <x v="2"/>
    <s v="bpc broods"/>
    <x v="11"/>
    <x v="11"/>
    <x v="0"/>
    <x v="55"/>
    <n v="325"/>
    <n v="10"/>
    <m/>
  </r>
  <r>
    <x v="2"/>
    <s v="bpc broods"/>
    <x v="12"/>
    <x v="12"/>
    <x v="34"/>
    <x v="56"/>
    <n v="183"/>
    <n v="0"/>
    <m/>
  </r>
  <r>
    <x v="2"/>
    <s v="bpc broods"/>
    <x v="13"/>
    <x v="13"/>
    <x v="0"/>
    <x v="57"/>
    <n v="0"/>
    <n v="0"/>
    <m/>
  </r>
  <r>
    <x v="2"/>
    <s v="bpc broods"/>
    <x v="14"/>
    <x v="14"/>
    <x v="35"/>
    <x v="58"/>
    <n v="886"/>
    <n v="1"/>
    <m/>
  </r>
  <r>
    <x v="2"/>
    <s v="bpc broods"/>
    <x v="15"/>
    <x v="15"/>
    <x v="0"/>
    <x v="0"/>
    <n v="0"/>
    <n v="0"/>
    <m/>
  </r>
  <r>
    <x v="2"/>
    <s v="bpc broods"/>
    <x v="16"/>
    <x v="16"/>
    <x v="19"/>
    <x v="49"/>
    <n v="2"/>
    <n v="0"/>
    <m/>
  </r>
  <r>
    <x v="2"/>
    <s v="bpc broods"/>
    <x v="17"/>
    <x v="17"/>
    <x v="36"/>
    <x v="59"/>
    <n v="1"/>
    <n v="0"/>
    <m/>
  </r>
  <r>
    <x v="2"/>
    <s v="bpc broods"/>
    <x v="18"/>
    <x v="18"/>
    <x v="37"/>
    <x v="60"/>
    <n v="0"/>
    <n v="0"/>
    <m/>
  </r>
  <r>
    <x v="2"/>
    <s v="bpc broods"/>
    <x v="19"/>
    <x v="19"/>
    <x v="20"/>
    <x v="61"/>
    <n v="1"/>
    <n v="0"/>
    <m/>
  </r>
  <r>
    <x v="2"/>
    <s v="bpc broods"/>
    <x v="20"/>
    <x v="20"/>
    <x v="38"/>
    <x v="62"/>
    <n v="20"/>
    <n v="0"/>
    <m/>
  </r>
  <r>
    <x v="2"/>
    <s v="bpc broods"/>
    <x v="21"/>
    <x v="21"/>
    <x v="39"/>
    <x v="63"/>
    <n v="0"/>
    <n v="0"/>
    <m/>
  </r>
  <r>
    <x v="2"/>
    <s v="bpc broods"/>
    <x v="22"/>
    <x v="22"/>
    <x v="0"/>
    <x v="0"/>
    <n v="0"/>
    <n v="0"/>
    <m/>
  </r>
  <r>
    <x v="2"/>
    <s v="bpc broods"/>
    <x v="23"/>
    <x v="23"/>
    <x v="0"/>
    <x v="0"/>
    <n v="0"/>
    <n v="0"/>
    <m/>
  </r>
  <r>
    <x v="2"/>
    <s v="bpc broods"/>
    <x v="24"/>
    <x v="24"/>
    <x v="0"/>
    <x v="0"/>
    <n v="0"/>
    <n v="0"/>
    <m/>
  </r>
  <r>
    <x v="2"/>
    <s v="bpc broods"/>
    <x v="25"/>
    <x v="25"/>
    <x v="0"/>
    <x v="0"/>
    <n v="0"/>
    <n v="0"/>
    <m/>
  </r>
  <r>
    <x v="2"/>
    <s v="bpc broods"/>
    <x v="26"/>
    <x v="26"/>
    <x v="0"/>
    <x v="0"/>
    <n v="0"/>
    <n v="0"/>
    <m/>
  </r>
  <r>
    <x v="2"/>
    <s v="bpc broods"/>
    <x v="27"/>
    <x v="27"/>
    <x v="0"/>
    <x v="0"/>
    <n v="0"/>
    <n v="0"/>
    <m/>
  </r>
  <r>
    <x v="2"/>
    <s v="bpc broods"/>
    <x v="28"/>
    <x v="28"/>
    <x v="0"/>
    <x v="0"/>
    <n v="0"/>
    <n v="0"/>
    <m/>
  </r>
  <r>
    <x v="2"/>
    <s v="bpc broods"/>
    <x v="29"/>
    <x v="29"/>
    <x v="0"/>
    <x v="64"/>
    <n v="28"/>
    <n v="0"/>
    <m/>
  </r>
  <r>
    <x v="2"/>
    <s v="bpc broods"/>
    <x v="30"/>
    <x v="30"/>
    <x v="0"/>
    <x v="0"/>
    <n v="0"/>
    <n v="0"/>
    <m/>
  </r>
  <r>
    <x v="2"/>
    <s v="bpc broods"/>
    <x v="31"/>
    <x v="31"/>
    <x v="40"/>
    <x v="65"/>
    <n v="8"/>
    <n v="0"/>
    <m/>
  </r>
  <r>
    <x v="2"/>
    <s v="bpc broods"/>
    <x v="32"/>
    <x v="32"/>
    <x v="41"/>
    <x v="66"/>
    <n v="54"/>
    <n v="19"/>
    <m/>
  </r>
  <r>
    <x v="2"/>
    <s v="bpc broods"/>
    <x v="33"/>
    <x v="33"/>
    <x v="0"/>
    <x v="0"/>
    <n v="0"/>
    <n v="0"/>
    <m/>
  </r>
  <r>
    <x v="2"/>
    <s v="bpc broods"/>
    <x v="34"/>
    <x v="34"/>
    <x v="0"/>
    <x v="67"/>
    <n v="0"/>
    <n v="0"/>
    <m/>
  </r>
  <r>
    <x v="2"/>
    <s v="bpc broods"/>
    <x v="35"/>
    <x v="35"/>
    <x v="0"/>
    <x v="68"/>
    <n v="1"/>
    <n v="0"/>
    <m/>
  </r>
  <r>
    <x v="2"/>
    <s v="bpc broods"/>
    <x v="36"/>
    <x v="36"/>
    <x v="0"/>
    <x v="0"/>
    <n v="0"/>
    <n v="0"/>
    <m/>
  </r>
  <r>
    <x v="2"/>
    <s v="bpc broods"/>
    <x v="37"/>
    <x v="37"/>
    <x v="0"/>
    <x v="49"/>
    <n v="21"/>
    <n v="0"/>
    <m/>
  </r>
  <r>
    <x v="2"/>
    <s v="bpc broods"/>
    <x v="38"/>
    <x v="38"/>
    <x v="0"/>
    <x v="0"/>
    <n v="2"/>
    <n v="0"/>
    <m/>
  </r>
  <r>
    <x v="2"/>
    <s v="bpc broods"/>
    <x v="39"/>
    <x v="39"/>
    <x v="0"/>
    <x v="69"/>
    <n v="31"/>
    <n v="0"/>
    <m/>
  </r>
  <r>
    <x v="2"/>
    <s v="bpc broods"/>
    <x v="40"/>
    <x v="40"/>
    <x v="0"/>
    <x v="0"/>
    <n v="0"/>
    <n v="0"/>
    <m/>
  </r>
  <r>
    <x v="2"/>
    <s v="bpc broods"/>
    <x v="41"/>
    <x v="41"/>
    <x v="18"/>
    <x v="49"/>
    <n v="73"/>
    <n v="1"/>
    <m/>
  </r>
  <r>
    <x v="2"/>
    <s v="bpc broods"/>
    <x v="42"/>
    <x v="42"/>
    <x v="42"/>
    <x v="24"/>
    <n v="7"/>
    <n v="0"/>
    <m/>
  </r>
  <r>
    <x v="2"/>
    <s v="bpc broods"/>
    <x v="43"/>
    <x v="43"/>
    <x v="0"/>
    <x v="0"/>
    <n v="0"/>
    <n v="0"/>
    <m/>
  </r>
  <r>
    <x v="2"/>
    <s v="bpc broods"/>
    <x v="44"/>
    <x v="44"/>
    <x v="43"/>
    <x v="70"/>
    <n v="449"/>
    <n v="15"/>
    <m/>
  </r>
  <r>
    <x v="2"/>
    <s v="bpc broods"/>
    <x v="45"/>
    <x v="45"/>
    <x v="34"/>
    <x v="71"/>
    <n v="13"/>
    <n v="0"/>
    <m/>
  </r>
  <r>
    <x v="2"/>
    <s v="bpc broods"/>
    <x v="46"/>
    <x v="46"/>
    <x v="0"/>
    <x v="0"/>
    <n v="0"/>
    <n v="0"/>
    <m/>
  </r>
  <r>
    <x v="2"/>
    <s v="bpc broods"/>
    <x v="47"/>
    <x v="47"/>
    <x v="0"/>
    <x v="0"/>
    <n v="0"/>
    <n v="0"/>
    <m/>
  </r>
  <r>
    <x v="2"/>
    <s v="bpc broods"/>
    <x v="48"/>
    <x v="48"/>
    <x v="0"/>
    <x v="0"/>
    <n v="0"/>
    <n v="0"/>
    <m/>
  </r>
  <r>
    <x v="2"/>
    <s v="bpc broods"/>
    <x v="49"/>
    <x v="49"/>
    <x v="0"/>
    <x v="0"/>
    <n v="0"/>
    <n v="0"/>
    <m/>
  </r>
  <r>
    <x v="2"/>
    <s v="bpc broods"/>
    <x v="50"/>
    <x v="50"/>
    <x v="2"/>
    <x v="10"/>
    <n v="0"/>
    <n v="0"/>
    <m/>
  </r>
  <r>
    <x v="2"/>
    <s v="bpc broods"/>
    <x v="51"/>
    <x v="51"/>
    <x v="16"/>
    <x v="8"/>
    <n v="0"/>
    <n v="0"/>
    <m/>
  </r>
  <r>
    <x v="2"/>
    <s v="bpc broods"/>
    <x v="52"/>
    <x v="52"/>
    <x v="0"/>
    <x v="0"/>
    <n v="0"/>
    <n v="0"/>
    <m/>
  </r>
  <r>
    <x v="2"/>
    <s v="bpc broods"/>
    <x v="53"/>
    <x v="53"/>
    <x v="0"/>
    <x v="0"/>
    <n v="0"/>
    <n v="0"/>
    <m/>
  </r>
  <r>
    <x v="2"/>
    <s v="bpc broods"/>
    <x v="54"/>
    <x v="54"/>
    <x v="0"/>
    <x v="0"/>
    <n v="0"/>
    <n v="0"/>
    <m/>
  </r>
  <r>
    <x v="2"/>
    <s v="bpc broods"/>
    <x v="55"/>
    <x v="55"/>
    <x v="44"/>
    <x v="72"/>
    <n v="665"/>
    <n v="51"/>
    <m/>
  </r>
  <r>
    <x v="3"/>
    <s v="bpc broods"/>
    <x v="0"/>
    <x v="0"/>
    <x v="0"/>
    <x v="0"/>
    <n v="0"/>
    <n v="0"/>
    <m/>
  </r>
  <r>
    <x v="3"/>
    <s v="bpc broods"/>
    <x v="1"/>
    <x v="1"/>
    <x v="0"/>
    <x v="0"/>
    <n v="0"/>
    <n v="0"/>
    <m/>
  </r>
  <r>
    <x v="3"/>
    <s v="bpc broods"/>
    <x v="2"/>
    <x v="2"/>
    <x v="0"/>
    <x v="0"/>
    <n v="0"/>
    <n v="0"/>
    <m/>
  </r>
  <r>
    <x v="3"/>
    <s v="bpc broods"/>
    <x v="3"/>
    <x v="3"/>
    <x v="0"/>
    <x v="0"/>
    <n v="3"/>
    <n v="0"/>
    <m/>
  </r>
  <r>
    <x v="3"/>
    <s v="bpc broods"/>
    <x v="4"/>
    <x v="4"/>
    <x v="0"/>
    <x v="0"/>
    <n v="0"/>
    <n v="0"/>
    <m/>
  </r>
  <r>
    <x v="3"/>
    <s v="bpc broods"/>
    <x v="5"/>
    <x v="5"/>
    <x v="0"/>
    <x v="0"/>
    <n v="0"/>
    <n v="0"/>
    <m/>
  </r>
  <r>
    <x v="3"/>
    <s v="bpc broods"/>
    <x v="6"/>
    <x v="6"/>
    <x v="0"/>
    <x v="0"/>
    <n v="0"/>
    <n v="0"/>
    <m/>
  </r>
  <r>
    <x v="3"/>
    <s v="bpc broods"/>
    <x v="7"/>
    <x v="7"/>
    <x v="0"/>
    <x v="0"/>
    <n v="7"/>
    <n v="0"/>
    <m/>
  </r>
  <r>
    <x v="3"/>
    <s v="bpc broods"/>
    <x v="8"/>
    <x v="8"/>
    <x v="0"/>
    <x v="0"/>
    <n v="9"/>
    <n v="0"/>
    <m/>
  </r>
  <r>
    <x v="3"/>
    <s v="bpc broods"/>
    <x v="9"/>
    <x v="9"/>
    <x v="0"/>
    <x v="0"/>
    <n v="0"/>
    <n v="0"/>
    <m/>
  </r>
  <r>
    <x v="3"/>
    <s v="bpc broods"/>
    <x v="10"/>
    <x v="10"/>
    <x v="0"/>
    <x v="0"/>
    <n v="0"/>
    <n v="0"/>
    <m/>
  </r>
  <r>
    <x v="3"/>
    <s v="bpc broods"/>
    <x v="11"/>
    <x v="11"/>
    <x v="0"/>
    <x v="10"/>
    <n v="60"/>
    <n v="0"/>
    <m/>
  </r>
  <r>
    <x v="3"/>
    <s v="bpc broods"/>
    <x v="12"/>
    <x v="12"/>
    <x v="0"/>
    <x v="0"/>
    <n v="22"/>
    <n v="14"/>
    <m/>
  </r>
  <r>
    <x v="3"/>
    <s v="bpc broods"/>
    <x v="13"/>
    <x v="13"/>
    <x v="0"/>
    <x v="0"/>
    <n v="0"/>
    <n v="0"/>
    <m/>
  </r>
  <r>
    <x v="3"/>
    <s v="bpc broods"/>
    <x v="14"/>
    <x v="14"/>
    <x v="0"/>
    <x v="0"/>
    <n v="18"/>
    <n v="0"/>
    <m/>
  </r>
  <r>
    <x v="3"/>
    <s v="bpc broods"/>
    <x v="15"/>
    <x v="15"/>
    <x v="0"/>
    <x v="0"/>
    <n v="8"/>
    <n v="0"/>
    <m/>
  </r>
  <r>
    <x v="3"/>
    <s v="bpc broods"/>
    <x v="16"/>
    <x v="16"/>
    <x v="0"/>
    <x v="0"/>
    <n v="0"/>
    <n v="0"/>
    <m/>
  </r>
  <r>
    <x v="3"/>
    <s v="bpc broods"/>
    <x v="17"/>
    <x v="17"/>
    <x v="0"/>
    <x v="0"/>
    <n v="32"/>
    <n v="0"/>
    <m/>
  </r>
  <r>
    <x v="3"/>
    <s v="bpc broods"/>
    <x v="18"/>
    <x v="18"/>
    <x v="0"/>
    <x v="0"/>
    <n v="0"/>
    <n v="0"/>
    <m/>
  </r>
  <r>
    <x v="3"/>
    <s v="bpc broods"/>
    <x v="19"/>
    <x v="19"/>
    <x v="0"/>
    <x v="73"/>
    <n v="2"/>
    <n v="0"/>
    <m/>
  </r>
  <r>
    <x v="3"/>
    <s v="bpc broods"/>
    <x v="20"/>
    <x v="20"/>
    <x v="0"/>
    <x v="57"/>
    <n v="26"/>
    <n v="0"/>
    <m/>
  </r>
  <r>
    <x v="3"/>
    <s v="bpc broods"/>
    <x v="21"/>
    <x v="21"/>
    <x v="0"/>
    <x v="0"/>
    <n v="0"/>
    <n v="0"/>
    <m/>
  </r>
  <r>
    <x v="3"/>
    <s v="bpc broods"/>
    <x v="22"/>
    <x v="22"/>
    <x v="0"/>
    <x v="0"/>
    <n v="0"/>
    <n v="0"/>
    <m/>
  </r>
  <r>
    <x v="3"/>
    <s v="bpc broods"/>
    <x v="23"/>
    <x v="23"/>
    <x v="0"/>
    <x v="0"/>
    <n v="0"/>
    <n v="0"/>
    <m/>
  </r>
  <r>
    <x v="3"/>
    <s v="bpc broods"/>
    <x v="24"/>
    <x v="24"/>
    <x v="0"/>
    <x v="0"/>
    <n v="0"/>
    <n v="0"/>
    <m/>
  </r>
  <r>
    <x v="3"/>
    <s v="bpc broods"/>
    <x v="25"/>
    <x v="25"/>
    <x v="0"/>
    <x v="0"/>
    <n v="0"/>
    <n v="0"/>
    <m/>
  </r>
  <r>
    <x v="3"/>
    <s v="bpc broods"/>
    <x v="26"/>
    <x v="26"/>
    <x v="0"/>
    <x v="0"/>
    <n v="0"/>
    <n v="0"/>
    <m/>
  </r>
  <r>
    <x v="3"/>
    <s v="bpc broods"/>
    <x v="27"/>
    <x v="27"/>
    <x v="0"/>
    <x v="0"/>
    <n v="0"/>
    <n v="0"/>
    <m/>
  </r>
  <r>
    <x v="3"/>
    <s v="bpc broods"/>
    <x v="28"/>
    <x v="28"/>
    <x v="0"/>
    <x v="0"/>
    <n v="185"/>
    <n v="40"/>
    <m/>
  </r>
  <r>
    <x v="3"/>
    <s v="bpc broods"/>
    <x v="29"/>
    <x v="29"/>
    <x v="0"/>
    <x v="0"/>
    <n v="0"/>
    <n v="0"/>
    <m/>
  </r>
  <r>
    <x v="3"/>
    <s v="bpc broods"/>
    <x v="30"/>
    <x v="30"/>
    <x v="0"/>
    <x v="0"/>
    <n v="0"/>
    <n v="0"/>
    <m/>
  </r>
  <r>
    <x v="3"/>
    <s v="bpc broods"/>
    <x v="31"/>
    <x v="31"/>
    <x v="0"/>
    <x v="0"/>
    <n v="0"/>
    <n v="0"/>
    <m/>
  </r>
  <r>
    <x v="3"/>
    <s v="bpc broods"/>
    <x v="32"/>
    <x v="32"/>
    <x v="0"/>
    <x v="74"/>
    <n v="366"/>
    <n v="0"/>
    <m/>
  </r>
  <r>
    <x v="3"/>
    <s v="bpc broods"/>
    <x v="33"/>
    <x v="33"/>
    <x v="0"/>
    <x v="0"/>
    <n v="0"/>
    <n v="0"/>
    <m/>
  </r>
  <r>
    <x v="3"/>
    <s v="bpc broods"/>
    <x v="34"/>
    <x v="34"/>
    <x v="0"/>
    <x v="0"/>
    <n v="0"/>
    <n v="0"/>
    <m/>
  </r>
  <r>
    <x v="3"/>
    <s v="bpc broods"/>
    <x v="35"/>
    <x v="35"/>
    <x v="0"/>
    <x v="0"/>
    <n v="1"/>
    <n v="0"/>
    <m/>
  </r>
  <r>
    <x v="3"/>
    <s v="bpc broods"/>
    <x v="36"/>
    <x v="36"/>
    <x v="0"/>
    <x v="0"/>
    <n v="0"/>
    <n v="0"/>
    <m/>
  </r>
  <r>
    <x v="3"/>
    <s v="bpc broods"/>
    <x v="37"/>
    <x v="37"/>
    <x v="0"/>
    <x v="0"/>
    <n v="3"/>
    <n v="0"/>
    <m/>
  </r>
  <r>
    <x v="3"/>
    <s v="bpc broods"/>
    <x v="38"/>
    <x v="38"/>
    <x v="0"/>
    <x v="0"/>
    <n v="0"/>
    <n v="0"/>
    <m/>
  </r>
  <r>
    <x v="3"/>
    <s v="bpc broods"/>
    <x v="39"/>
    <x v="39"/>
    <x v="0"/>
    <x v="14"/>
    <n v="0"/>
    <n v="0"/>
    <m/>
  </r>
  <r>
    <x v="3"/>
    <s v="bpc broods"/>
    <x v="40"/>
    <x v="40"/>
    <x v="0"/>
    <x v="0"/>
    <n v="1"/>
    <n v="0"/>
    <m/>
  </r>
  <r>
    <x v="3"/>
    <s v="bpc broods"/>
    <x v="41"/>
    <x v="41"/>
    <x v="0"/>
    <x v="57"/>
    <n v="46"/>
    <n v="0"/>
    <m/>
  </r>
  <r>
    <x v="3"/>
    <s v="bpc broods"/>
    <x v="42"/>
    <x v="42"/>
    <x v="0"/>
    <x v="0"/>
    <n v="0"/>
    <n v="0"/>
    <m/>
  </r>
  <r>
    <x v="3"/>
    <s v="bpc broods"/>
    <x v="43"/>
    <x v="43"/>
    <x v="0"/>
    <x v="0"/>
    <n v="0"/>
    <n v="0"/>
    <m/>
  </r>
  <r>
    <x v="3"/>
    <s v="bpc broods"/>
    <x v="44"/>
    <x v="44"/>
    <x v="0"/>
    <x v="75"/>
    <n v="56"/>
    <n v="0"/>
    <m/>
  </r>
  <r>
    <x v="3"/>
    <s v="bpc broods"/>
    <x v="45"/>
    <x v="45"/>
    <x v="0"/>
    <x v="0"/>
    <n v="154"/>
    <n v="6"/>
    <m/>
  </r>
  <r>
    <x v="3"/>
    <s v="bpc broods"/>
    <x v="46"/>
    <x v="46"/>
    <x v="0"/>
    <x v="0"/>
    <n v="0"/>
    <n v="0"/>
    <m/>
  </r>
  <r>
    <x v="3"/>
    <s v="bpc broods"/>
    <x v="47"/>
    <x v="47"/>
    <x v="0"/>
    <x v="0"/>
    <n v="0"/>
    <n v="0"/>
    <m/>
  </r>
  <r>
    <x v="3"/>
    <s v="bpc broods"/>
    <x v="48"/>
    <x v="48"/>
    <x v="0"/>
    <x v="0"/>
    <n v="0"/>
    <n v="0"/>
    <m/>
  </r>
  <r>
    <x v="3"/>
    <s v="bpc broods"/>
    <x v="49"/>
    <x v="49"/>
    <x v="0"/>
    <x v="0"/>
    <n v="0"/>
    <n v="0"/>
    <m/>
  </r>
  <r>
    <x v="3"/>
    <s v="bpc broods"/>
    <x v="50"/>
    <x v="50"/>
    <x v="0"/>
    <x v="0"/>
    <n v="0"/>
    <n v="0"/>
    <m/>
  </r>
  <r>
    <x v="3"/>
    <s v="bpc broods"/>
    <x v="51"/>
    <x v="51"/>
    <x v="0"/>
    <x v="12"/>
    <n v="6"/>
    <n v="1"/>
    <m/>
  </r>
  <r>
    <x v="3"/>
    <s v="bpc broods"/>
    <x v="52"/>
    <x v="52"/>
    <x v="0"/>
    <x v="0"/>
    <n v="0"/>
    <n v="0"/>
    <m/>
  </r>
  <r>
    <x v="3"/>
    <s v="bpc broods"/>
    <x v="53"/>
    <x v="53"/>
    <x v="0"/>
    <x v="0"/>
    <n v="0"/>
    <n v="0"/>
    <m/>
  </r>
  <r>
    <x v="3"/>
    <s v="bpc broods"/>
    <x v="54"/>
    <x v="54"/>
    <x v="0"/>
    <x v="0"/>
    <n v="0"/>
    <n v="0"/>
    <m/>
  </r>
  <r>
    <x v="3"/>
    <s v="bpc broods"/>
    <x v="55"/>
    <x v="55"/>
    <x v="0"/>
    <x v="76"/>
    <n v="1609"/>
    <n v="104"/>
    <m/>
  </r>
  <r>
    <x v="3"/>
    <s v="bpc broods"/>
    <x v="0"/>
    <x v="0"/>
    <x v="0"/>
    <x v="0"/>
    <n v="0"/>
    <n v="0"/>
    <m/>
  </r>
  <r>
    <x v="3"/>
    <s v="bpc broods"/>
    <x v="1"/>
    <x v="1"/>
    <x v="0"/>
    <x v="0"/>
    <n v="0"/>
    <n v="0"/>
    <m/>
  </r>
  <r>
    <x v="3"/>
    <s v="bpc broods"/>
    <x v="2"/>
    <x v="2"/>
    <x v="0"/>
    <x v="0"/>
    <n v="0"/>
    <n v="0"/>
    <m/>
  </r>
  <r>
    <x v="3"/>
    <s v="bpc broods"/>
    <x v="3"/>
    <x v="3"/>
    <x v="0"/>
    <x v="0"/>
    <n v="0"/>
    <n v="0"/>
    <m/>
  </r>
  <r>
    <x v="3"/>
    <s v="bpc broods"/>
    <x v="4"/>
    <x v="4"/>
    <x v="0"/>
    <x v="0"/>
    <n v="0"/>
    <n v="0"/>
    <m/>
  </r>
  <r>
    <x v="3"/>
    <s v="bpc broods"/>
    <x v="5"/>
    <x v="5"/>
    <x v="0"/>
    <x v="0"/>
    <n v="0"/>
    <n v="0"/>
    <m/>
  </r>
  <r>
    <x v="3"/>
    <s v="bpc broods"/>
    <x v="6"/>
    <x v="6"/>
    <x v="0"/>
    <x v="0"/>
    <n v="0"/>
    <n v="0"/>
    <m/>
  </r>
  <r>
    <x v="3"/>
    <s v="bpc broods"/>
    <x v="7"/>
    <x v="7"/>
    <x v="0"/>
    <x v="0"/>
    <n v="0"/>
    <n v="0"/>
    <m/>
  </r>
  <r>
    <x v="3"/>
    <s v="bpc broods"/>
    <x v="8"/>
    <x v="8"/>
    <x v="0"/>
    <x v="0"/>
    <n v="0"/>
    <n v="0"/>
    <m/>
  </r>
  <r>
    <x v="3"/>
    <s v="bpc broods"/>
    <x v="9"/>
    <x v="9"/>
    <x v="0"/>
    <x v="0"/>
    <n v="0"/>
    <n v="0"/>
    <m/>
  </r>
  <r>
    <x v="3"/>
    <s v="bpc broods"/>
    <x v="10"/>
    <x v="10"/>
    <x v="0"/>
    <x v="0"/>
    <n v="0"/>
    <n v="0"/>
    <m/>
  </r>
  <r>
    <x v="3"/>
    <s v="bpc broods"/>
    <x v="11"/>
    <x v="11"/>
    <x v="0"/>
    <x v="77"/>
    <n v="0"/>
    <n v="0"/>
    <m/>
  </r>
  <r>
    <x v="3"/>
    <s v="bpc broods"/>
    <x v="12"/>
    <x v="12"/>
    <x v="0"/>
    <x v="12"/>
    <n v="16"/>
    <n v="0"/>
    <m/>
  </r>
  <r>
    <x v="3"/>
    <s v="bpc broods"/>
    <x v="13"/>
    <x v="13"/>
    <x v="0"/>
    <x v="0"/>
    <n v="0"/>
    <n v="0"/>
    <m/>
  </r>
  <r>
    <x v="3"/>
    <s v="bpc broods"/>
    <x v="14"/>
    <x v="14"/>
    <x v="0"/>
    <x v="0"/>
    <n v="23"/>
    <n v="0"/>
    <m/>
  </r>
  <r>
    <x v="3"/>
    <s v="bpc broods"/>
    <x v="15"/>
    <x v="15"/>
    <x v="0"/>
    <x v="0"/>
    <n v="0"/>
    <n v="0"/>
    <m/>
  </r>
  <r>
    <x v="3"/>
    <s v="bpc broods"/>
    <x v="16"/>
    <x v="16"/>
    <x v="0"/>
    <x v="0"/>
    <n v="0"/>
    <n v="0"/>
    <m/>
  </r>
  <r>
    <x v="3"/>
    <s v="bpc broods"/>
    <x v="17"/>
    <x v="17"/>
    <x v="0"/>
    <x v="0"/>
    <n v="0"/>
    <n v="0"/>
    <m/>
  </r>
  <r>
    <x v="3"/>
    <s v="bpc broods"/>
    <x v="18"/>
    <x v="18"/>
    <x v="0"/>
    <x v="0"/>
    <n v="0"/>
    <n v="0"/>
    <m/>
  </r>
  <r>
    <x v="3"/>
    <s v="bpc broods"/>
    <x v="19"/>
    <x v="19"/>
    <x v="0"/>
    <x v="0"/>
    <n v="0"/>
    <n v="0"/>
    <m/>
  </r>
  <r>
    <x v="3"/>
    <s v="bpc broods"/>
    <x v="20"/>
    <x v="20"/>
    <x v="0"/>
    <x v="0"/>
    <n v="0"/>
    <n v="0"/>
    <m/>
  </r>
  <r>
    <x v="3"/>
    <s v="bpc broods"/>
    <x v="21"/>
    <x v="21"/>
    <x v="0"/>
    <x v="0"/>
    <n v="0"/>
    <n v="0"/>
    <m/>
  </r>
  <r>
    <x v="3"/>
    <s v="bpc broods"/>
    <x v="22"/>
    <x v="22"/>
    <x v="0"/>
    <x v="0"/>
    <n v="0"/>
    <n v="0"/>
    <m/>
  </r>
  <r>
    <x v="3"/>
    <s v="bpc broods"/>
    <x v="23"/>
    <x v="23"/>
    <x v="0"/>
    <x v="0"/>
    <n v="0"/>
    <n v="0"/>
    <m/>
  </r>
  <r>
    <x v="3"/>
    <s v="bpc broods"/>
    <x v="24"/>
    <x v="24"/>
    <x v="0"/>
    <x v="0"/>
    <n v="0"/>
    <n v="0"/>
    <m/>
  </r>
  <r>
    <x v="3"/>
    <s v="bpc broods"/>
    <x v="25"/>
    <x v="25"/>
    <x v="0"/>
    <x v="0"/>
    <n v="0"/>
    <n v="0"/>
    <m/>
  </r>
  <r>
    <x v="3"/>
    <s v="bpc broods"/>
    <x v="26"/>
    <x v="26"/>
    <x v="0"/>
    <x v="0"/>
    <n v="0"/>
    <n v="0"/>
    <m/>
  </r>
  <r>
    <x v="3"/>
    <s v="bpc broods"/>
    <x v="27"/>
    <x v="27"/>
    <x v="0"/>
    <x v="0"/>
    <n v="0"/>
    <n v="0"/>
    <m/>
  </r>
  <r>
    <x v="3"/>
    <s v="bpc broods"/>
    <x v="28"/>
    <x v="28"/>
    <x v="0"/>
    <x v="78"/>
    <n v="272"/>
    <n v="9"/>
    <m/>
  </r>
  <r>
    <x v="3"/>
    <s v="bpc broods"/>
    <x v="29"/>
    <x v="29"/>
    <x v="0"/>
    <x v="0"/>
    <n v="0"/>
    <n v="0"/>
    <m/>
  </r>
  <r>
    <x v="3"/>
    <s v="bpc broods"/>
    <x v="30"/>
    <x v="30"/>
    <x v="0"/>
    <x v="0"/>
    <n v="0"/>
    <n v="0"/>
    <m/>
  </r>
  <r>
    <x v="3"/>
    <s v="bpc broods"/>
    <x v="31"/>
    <x v="31"/>
    <x v="0"/>
    <x v="0"/>
    <n v="0"/>
    <n v="0"/>
    <m/>
  </r>
  <r>
    <x v="3"/>
    <s v="bpc broods"/>
    <x v="32"/>
    <x v="32"/>
    <x v="0"/>
    <x v="0"/>
    <n v="0"/>
    <n v="0"/>
    <m/>
  </r>
  <r>
    <x v="3"/>
    <s v="bpc broods"/>
    <x v="33"/>
    <x v="33"/>
    <x v="0"/>
    <x v="0"/>
    <n v="0"/>
    <n v="0"/>
    <m/>
  </r>
  <r>
    <x v="3"/>
    <s v="bpc broods"/>
    <x v="34"/>
    <x v="34"/>
    <x v="0"/>
    <x v="0"/>
    <n v="0"/>
    <n v="0"/>
    <m/>
  </r>
  <r>
    <x v="3"/>
    <s v="bpc broods"/>
    <x v="35"/>
    <x v="35"/>
    <x v="0"/>
    <x v="0"/>
    <n v="0"/>
    <n v="0"/>
    <m/>
  </r>
  <r>
    <x v="3"/>
    <s v="bpc broods"/>
    <x v="36"/>
    <x v="36"/>
    <x v="0"/>
    <x v="0"/>
    <n v="0"/>
    <n v="0"/>
    <m/>
  </r>
  <r>
    <x v="3"/>
    <s v="bpc broods"/>
    <x v="37"/>
    <x v="37"/>
    <x v="0"/>
    <x v="0"/>
    <n v="0"/>
    <n v="0"/>
    <m/>
  </r>
  <r>
    <x v="3"/>
    <s v="bpc broods"/>
    <x v="38"/>
    <x v="38"/>
    <x v="0"/>
    <x v="0"/>
    <n v="0"/>
    <n v="0"/>
    <m/>
  </r>
  <r>
    <x v="3"/>
    <s v="bpc broods"/>
    <x v="39"/>
    <x v="39"/>
    <x v="0"/>
    <x v="0"/>
    <n v="0"/>
    <n v="0"/>
    <m/>
  </r>
  <r>
    <x v="3"/>
    <s v="bpc broods"/>
    <x v="40"/>
    <x v="40"/>
    <x v="0"/>
    <x v="26"/>
    <n v="0"/>
    <n v="0"/>
    <m/>
  </r>
  <r>
    <x v="3"/>
    <s v="bpc broods"/>
    <x v="41"/>
    <x v="41"/>
    <x v="0"/>
    <x v="79"/>
    <n v="8"/>
    <n v="0"/>
    <m/>
  </r>
  <r>
    <x v="3"/>
    <s v="bpc broods"/>
    <x v="42"/>
    <x v="42"/>
    <x v="0"/>
    <x v="0"/>
    <n v="0"/>
    <n v="0"/>
    <m/>
  </r>
  <r>
    <x v="3"/>
    <s v="bpc broods"/>
    <x v="43"/>
    <x v="43"/>
    <x v="0"/>
    <x v="0"/>
    <n v="0"/>
    <n v="0"/>
    <m/>
  </r>
  <r>
    <x v="3"/>
    <s v="bpc broods"/>
    <x v="44"/>
    <x v="44"/>
    <x v="0"/>
    <x v="80"/>
    <n v="11"/>
    <n v="0"/>
    <m/>
  </r>
  <r>
    <x v="3"/>
    <s v="bpc broods"/>
    <x v="45"/>
    <x v="45"/>
    <x v="0"/>
    <x v="36"/>
    <n v="19"/>
    <n v="0"/>
    <m/>
  </r>
  <r>
    <x v="3"/>
    <s v="bpc broods"/>
    <x v="46"/>
    <x v="46"/>
    <x v="0"/>
    <x v="0"/>
    <n v="0"/>
    <n v="0"/>
    <m/>
  </r>
  <r>
    <x v="3"/>
    <s v="bpc broods"/>
    <x v="47"/>
    <x v="47"/>
    <x v="0"/>
    <x v="0"/>
    <n v="0"/>
    <n v="0"/>
    <m/>
  </r>
  <r>
    <x v="3"/>
    <s v="bpc broods"/>
    <x v="48"/>
    <x v="48"/>
    <x v="0"/>
    <x v="0"/>
    <n v="0"/>
    <n v="0"/>
    <m/>
  </r>
  <r>
    <x v="3"/>
    <s v="bpc broods"/>
    <x v="49"/>
    <x v="49"/>
    <x v="0"/>
    <x v="0"/>
    <n v="0"/>
    <n v="0"/>
    <m/>
  </r>
  <r>
    <x v="3"/>
    <s v="bpc broods"/>
    <x v="50"/>
    <x v="50"/>
    <x v="0"/>
    <x v="0"/>
    <n v="0"/>
    <n v="0"/>
    <m/>
  </r>
  <r>
    <x v="3"/>
    <s v="bpc broods"/>
    <x v="51"/>
    <x v="51"/>
    <x v="0"/>
    <x v="73"/>
    <n v="12"/>
    <n v="0"/>
    <m/>
  </r>
  <r>
    <x v="3"/>
    <s v="bpc broods"/>
    <x v="52"/>
    <x v="52"/>
    <x v="0"/>
    <x v="0"/>
    <n v="0"/>
    <n v="0"/>
    <m/>
  </r>
  <r>
    <x v="3"/>
    <s v="bpc broods"/>
    <x v="53"/>
    <x v="53"/>
    <x v="0"/>
    <x v="0"/>
    <n v="0"/>
    <n v="0"/>
    <m/>
  </r>
  <r>
    <x v="3"/>
    <s v="bpc broods"/>
    <x v="54"/>
    <x v="54"/>
    <x v="0"/>
    <x v="0"/>
    <n v="0"/>
    <n v="0"/>
    <m/>
  </r>
  <r>
    <x v="3"/>
    <s v="bpc broods"/>
    <x v="55"/>
    <x v="55"/>
    <x v="0"/>
    <x v="43"/>
    <n v="279"/>
    <n v="4"/>
    <m/>
  </r>
  <r>
    <x v="3"/>
    <s v="bpc broods"/>
    <x v="0"/>
    <x v="0"/>
    <x v="0"/>
    <x v="0"/>
    <n v="149"/>
    <n v="9"/>
    <m/>
  </r>
  <r>
    <x v="3"/>
    <s v="bpc broods"/>
    <x v="1"/>
    <x v="1"/>
    <x v="0"/>
    <x v="81"/>
    <n v="295"/>
    <n v="102"/>
    <m/>
  </r>
  <r>
    <x v="3"/>
    <s v="bpc broods"/>
    <x v="2"/>
    <x v="2"/>
    <x v="0"/>
    <x v="0"/>
    <n v="40"/>
    <n v="3"/>
    <m/>
  </r>
  <r>
    <x v="3"/>
    <s v="bpc broods"/>
    <x v="3"/>
    <x v="3"/>
    <x v="0"/>
    <x v="82"/>
    <n v="1314"/>
    <n v="150"/>
    <m/>
  </r>
  <r>
    <x v="3"/>
    <s v="bpc broods"/>
    <x v="4"/>
    <x v="4"/>
    <x v="0"/>
    <x v="10"/>
    <n v="11"/>
    <n v="3"/>
    <m/>
  </r>
  <r>
    <x v="3"/>
    <s v="bpc broods"/>
    <x v="5"/>
    <x v="5"/>
    <x v="0"/>
    <x v="69"/>
    <n v="0"/>
    <n v="75"/>
    <m/>
  </r>
  <r>
    <x v="3"/>
    <s v="bpc broods"/>
    <x v="6"/>
    <x v="6"/>
    <x v="0"/>
    <x v="0"/>
    <n v="0"/>
    <n v="0"/>
    <m/>
  </r>
  <r>
    <x v="3"/>
    <s v="bpc broods"/>
    <x v="7"/>
    <x v="7"/>
    <x v="45"/>
    <x v="83"/>
    <n v="1584"/>
    <n v="369"/>
    <m/>
  </r>
  <r>
    <x v="3"/>
    <s v="bpc broods"/>
    <x v="8"/>
    <x v="8"/>
    <x v="0"/>
    <x v="84"/>
    <n v="531"/>
    <n v="60"/>
    <m/>
  </r>
  <r>
    <x v="3"/>
    <s v="bpc broods"/>
    <x v="9"/>
    <x v="9"/>
    <x v="0"/>
    <x v="0"/>
    <n v="0"/>
    <n v="0"/>
    <m/>
  </r>
  <r>
    <x v="3"/>
    <s v="bpc broods"/>
    <x v="10"/>
    <x v="10"/>
    <x v="0"/>
    <x v="0"/>
    <n v="0"/>
    <n v="0"/>
    <m/>
  </r>
  <r>
    <x v="3"/>
    <s v="bpc broods"/>
    <x v="11"/>
    <x v="11"/>
    <x v="0"/>
    <x v="85"/>
    <n v="236"/>
    <n v="5"/>
    <m/>
  </r>
  <r>
    <x v="3"/>
    <s v="bpc broods"/>
    <x v="12"/>
    <x v="12"/>
    <x v="0"/>
    <x v="0"/>
    <n v="0"/>
    <n v="0"/>
    <m/>
  </r>
  <r>
    <x v="3"/>
    <s v="bpc broods"/>
    <x v="13"/>
    <x v="13"/>
    <x v="0"/>
    <x v="0"/>
    <n v="0"/>
    <n v="0"/>
    <m/>
  </r>
  <r>
    <x v="3"/>
    <s v="bpc broods"/>
    <x v="14"/>
    <x v="14"/>
    <x v="0"/>
    <x v="86"/>
    <n v="14"/>
    <n v="0"/>
    <m/>
  </r>
  <r>
    <x v="3"/>
    <s v="bpc broods"/>
    <x v="15"/>
    <x v="15"/>
    <x v="0"/>
    <x v="87"/>
    <n v="137"/>
    <n v="0"/>
    <m/>
  </r>
  <r>
    <x v="3"/>
    <s v="bpc broods"/>
    <x v="16"/>
    <x v="16"/>
    <x v="46"/>
    <x v="88"/>
    <n v="176"/>
    <n v="49"/>
    <m/>
  </r>
  <r>
    <x v="3"/>
    <s v="bpc broods"/>
    <x v="17"/>
    <x v="17"/>
    <x v="47"/>
    <x v="89"/>
    <n v="42"/>
    <n v="0"/>
    <m/>
  </r>
  <r>
    <x v="3"/>
    <s v="bpc broods"/>
    <x v="18"/>
    <x v="18"/>
    <x v="0"/>
    <x v="0"/>
    <n v="0"/>
    <n v="0"/>
    <m/>
  </r>
  <r>
    <x v="3"/>
    <s v="bpc broods"/>
    <x v="19"/>
    <x v="19"/>
    <x v="9"/>
    <x v="7"/>
    <n v="40"/>
    <n v="104"/>
    <m/>
  </r>
  <r>
    <x v="3"/>
    <s v="bpc broods"/>
    <x v="20"/>
    <x v="20"/>
    <x v="48"/>
    <x v="90"/>
    <n v="271"/>
    <n v="0"/>
    <m/>
  </r>
  <r>
    <x v="3"/>
    <s v="bpc broods"/>
    <x v="21"/>
    <x v="21"/>
    <x v="0"/>
    <x v="0"/>
    <n v="0"/>
    <n v="0"/>
    <m/>
  </r>
  <r>
    <x v="3"/>
    <s v="bpc broods"/>
    <x v="22"/>
    <x v="22"/>
    <x v="0"/>
    <x v="0"/>
    <n v="0"/>
    <n v="0"/>
    <m/>
  </r>
  <r>
    <x v="3"/>
    <s v="bpc broods"/>
    <x v="23"/>
    <x v="23"/>
    <x v="0"/>
    <x v="0"/>
    <n v="0"/>
    <n v="0"/>
    <m/>
  </r>
  <r>
    <x v="3"/>
    <s v="bpc broods"/>
    <x v="24"/>
    <x v="24"/>
    <x v="0"/>
    <x v="0"/>
    <n v="0"/>
    <n v="0"/>
    <m/>
  </r>
  <r>
    <x v="3"/>
    <s v="bpc broods"/>
    <x v="25"/>
    <x v="25"/>
    <x v="0"/>
    <x v="0"/>
    <n v="0"/>
    <n v="0"/>
    <m/>
  </r>
  <r>
    <x v="3"/>
    <s v="bpc broods"/>
    <x v="26"/>
    <x v="26"/>
    <x v="0"/>
    <x v="0"/>
    <n v="0"/>
    <n v="0"/>
    <m/>
  </r>
  <r>
    <x v="3"/>
    <s v="bpc broods"/>
    <x v="27"/>
    <x v="27"/>
    <x v="0"/>
    <x v="0"/>
    <n v="0"/>
    <n v="0"/>
    <m/>
  </r>
  <r>
    <x v="3"/>
    <s v="bpc broods"/>
    <x v="28"/>
    <x v="28"/>
    <x v="0"/>
    <x v="91"/>
    <n v="133"/>
    <n v="0"/>
    <m/>
  </r>
  <r>
    <x v="3"/>
    <s v="bpc broods"/>
    <x v="29"/>
    <x v="29"/>
    <x v="0"/>
    <x v="21"/>
    <n v="43"/>
    <n v="0"/>
    <m/>
  </r>
  <r>
    <x v="3"/>
    <s v="bpc broods"/>
    <x v="30"/>
    <x v="30"/>
    <x v="0"/>
    <x v="0"/>
    <n v="0"/>
    <n v="0"/>
    <m/>
  </r>
  <r>
    <x v="3"/>
    <s v="bpc broods"/>
    <x v="31"/>
    <x v="31"/>
    <x v="49"/>
    <x v="92"/>
    <n v="348"/>
    <n v="21"/>
    <m/>
  </r>
  <r>
    <x v="3"/>
    <s v="bpc broods"/>
    <x v="32"/>
    <x v="32"/>
    <x v="50"/>
    <x v="56"/>
    <n v="669"/>
    <n v="65"/>
    <m/>
  </r>
  <r>
    <x v="3"/>
    <s v="bpc broods"/>
    <x v="33"/>
    <x v="33"/>
    <x v="0"/>
    <x v="0"/>
    <n v="14"/>
    <n v="10"/>
    <m/>
  </r>
  <r>
    <x v="3"/>
    <s v="bpc broods"/>
    <x v="34"/>
    <x v="34"/>
    <x v="0"/>
    <x v="36"/>
    <n v="0"/>
    <n v="15"/>
    <m/>
  </r>
  <r>
    <x v="3"/>
    <s v="bpc broods"/>
    <x v="35"/>
    <x v="35"/>
    <x v="8"/>
    <x v="87"/>
    <n v="187"/>
    <n v="43"/>
    <m/>
  </r>
  <r>
    <x v="3"/>
    <s v="bpc broods"/>
    <x v="36"/>
    <x v="36"/>
    <x v="0"/>
    <x v="0"/>
    <n v="7"/>
    <n v="0"/>
    <m/>
  </r>
  <r>
    <x v="3"/>
    <s v="bpc broods"/>
    <x v="37"/>
    <x v="37"/>
    <x v="0"/>
    <x v="26"/>
    <n v="11"/>
    <n v="0"/>
    <m/>
  </r>
  <r>
    <x v="3"/>
    <s v="bpc broods"/>
    <x v="38"/>
    <x v="38"/>
    <x v="0"/>
    <x v="12"/>
    <n v="0"/>
    <n v="0"/>
    <m/>
  </r>
  <r>
    <x v="3"/>
    <s v="bpc broods"/>
    <x v="39"/>
    <x v="39"/>
    <x v="0"/>
    <x v="0"/>
    <n v="8"/>
    <n v="0"/>
    <m/>
  </r>
  <r>
    <x v="3"/>
    <s v="bpc broods"/>
    <x v="40"/>
    <x v="40"/>
    <x v="0"/>
    <x v="0"/>
    <n v="0"/>
    <n v="0"/>
    <m/>
  </r>
  <r>
    <x v="3"/>
    <s v="bpc broods"/>
    <x v="41"/>
    <x v="41"/>
    <x v="0"/>
    <x v="0"/>
    <n v="8"/>
    <n v="0"/>
    <m/>
  </r>
  <r>
    <x v="3"/>
    <s v="bpc broods"/>
    <x v="42"/>
    <x v="42"/>
    <x v="0"/>
    <x v="8"/>
    <n v="9"/>
    <n v="0"/>
    <m/>
  </r>
  <r>
    <x v="3"/>
    <s v="bpc broods"/>
    <x v="43"/>
    <x v="43"/>
    <x v="0"/>
    <x v="0"/>
    <n v="0"/>
    <n v="0"/>
    <m/>
  </r>
  <r>
    <x v="3"/>
    <s v="bpc broods"/>
    <x v="44"/>
    <x v="44"/>
    <x v="51"/>
    <x v="30"/>
    <n v="66"/>
    <n v="0"/>
    <m/>
  </r>
  <r>
    <x v="3"/>
    <s v="bpc broods"/>
    <x v="45"/>
    <x v="45"/>
    <x v="8"/>
    <x v="12"/>
    <n v="68"/>
    <n v="0"/>
    <m/>
  </r>
  <r>
    <x v="3"/>
    <s v="bpc broods"/>
    <x v="46"/>
    <x v="46"/>
    <x v="0"/>
    <x v="0"/>
    <n v="0"/>
    <n v="0"/>
    <m/>
  </r>
  <r>
    <x v="3"/>
    <s v="bpc broods"/>
    <x v="47"/>
    <x v="47"/>
    <x v="0"/>
    <x v="0"/>
    <n v="0"/>
    <n v="0"/>
    <m/>
  </r>
  <r>
    <x v="3"/>
    <s v="bpc broods"/>
    <x v="48"/>
    <x v="48"/>
    <x v="0"/>
    <x v="0"/>
    <n v="0"/>
    <n v="0"/>
    <m/>
  </r>
  <r>
    <x v="3"/>
    <s v="bpc broods"/>
    <x v="49"/>
    <x v="49"/>
    <x v="0"/>
    <x v="0"/>
    <n v="0"/>
    <n v="0"/>
    <m/>
  </r>
  <r>
    <x v="3"/>
    <s v="bpc broods"/>
    <x v="50"/>
    <x v="50"/>
    <x v="0"/>
    <x v="0"/>
    <n v="0"/>
    <n v="0"/>
    <m/>
  </r>
  <r>
    <x v="3"/>
    <s v="bpc broods"/>
    <x v="51"/>
    <x v="51"/>
    <x v="0"/>
    <x v="75"/>
    <n v="38"/>
    <n v="2"/>
    <m/>
  </r>
  <r>
    <x v="3"/>
    <s v="bpc broods"/>
    <x v="52"/>
    <x v="52"/>
    <x v="0"/>
    <x v="0"/>
    <n v="0"/>
    <n v="0"/>
    <m/>
  </r>
  <r>
    <x v="3"/>
    <s v="bpc broods"/>
    <x v="53"/>
    <x v="53"/>
    <x v="0"/>
    <x v="0"/>
    <n v="0"/>
    <n v="0"/>
    <m/>
  </r>
  <r>
    <x v="3"/>
    <s v="bpc broods"/>
    <x v="54"/>
    <x v="54"/>
    <x v="0"/>
    <x v="0"/>
    <n v="0"/>
    <n v="0"/>
    <m/>
  </r>
  <r>
    <x v="3"/>
    <s v="bpc broods"/>
    <x v="55"/>
    <x v="55"/>
    <x v="52"/>
    <x v="93"/>
    <n v="2394"/>
    <n v="515"/>
    <m/>
  </r>
  <r>
    <x v="3"/>
    <s v="bpc broods"/>
    <x v="0"/>
    <x v="0"/>
    <x v="0"/>
    <x v="0"/>
    <n v="2"/>
    <n v="0"/>
    <m/>
  </r>
  <r>
    <x v="3"/>
    <s v="bpc broods"/>
    <x v="1"/>
    <x v="1"/>
    <x v="0"/>
    <x v="10"/>
    <n v="0"/>
    <n v="0"/>
    <m/>
  </r>
  <r>
    <x v="3"/>
    <s v="bpc broods"/>
    <x v="2"/>
    <x v="2"/>
    <x v="0"/>
    <x v="0"/>
    <n v="0"/>
    <n v="0"/>
    <m/>
  </r>
  <r>
    <x v="3"/>
    <s v="bpc broods"/>
    <x v="3"/>
    <x v="3"/>
    <x v="0"/>
    <x v="10"/>
    <n v="0"/>
    <n v="0"/>
    <m/>
  </r>
  <r>
    <x v="3"/>
    <s v="bpc broods"/>
    <x v="4"/>
    <x v="4"/>
    <x v="0"/>
    <x v="0"/>
    <n v="0"/>
    <n v="0"/>
    <m/>
  </r>
  <r>
    <x v="3"/>
    <s v="bpc broods"/>
    <x v="5"/>
    <x v="5"/>
    <x v="0"/>
    <x v="0"/>
    <n v="0"/>
    <n v="0"/>
    <m/>
  </r>
  <r>
    <x v="3"/>
    <s v="bpc broods"/>
    <x v="6"/>
    <x v="6"/>
    <x v="0"/>
    <x v="0"/>
    <n v="0"/>
    <n v="0"/>
    <m/>
  </r>
  <r>
    <x v="3"/>
    <s v="bpc broods"/>
    <x v="7"/>
    <x v="7"/>
    <x v="0"/>
    <x v="44"/>
    <n v="7"/>
    <n v="0"/>
    <m/>
  </r>
  <r>
    <x v="3"/>
    <s v="bpc broods"/>
    <x v="8"/>
    <x v="8"/>
    <x v="0"/>
    <x v="77"/>
    <n v="3"/>
    <n v="0"/>
    <m/>
  </r>
  <r>
    <x v="3"/>
    <s v="bpc broods"/>
    <x v="9"/>
    <x v="9"/>
    <x v="0"/>
    <x v="0"/>
    <n v="0"/>
    <n v="0"/>
    <m/>
  </r>
  <r>
    <x v="3"/>
    <s v="bpc broods"/>
    <x v="10"/>
    <x v="10"/>
    <x v="0"/>
    <x v="25"/>
    <n v="7"/>
    <n v="0"/>
    <m/>
  </r>
  <r>
    <x v="3"/>
    <s v="bpc broods"/>
    <x v="11"/>
    <x v="11"/>
    <x v="0"/>
    <x v="25"/>
    <n v="23"/>
    <n v="6"/>
    <m/>
  </r>
  <r>
    <x v="3"/>
    <s v="bpc broods"/>
    <x v="12"/>
    <x v="12"/>
    <x v="0"/>
    <x v="0"/>
    <n v="0"/>
    <n v="0"/>
    <m/>
  </r>
  <r>
    <x v="3"/>
    <s v="bpc broods"/>
    <x v="13"/>
    <x v="13"/>
    <x v="0"/>
    <x v="0"/>
    <n v="0"/>
    <n v="0"/>
    <m/>
  </r>
  <r>
    <x v="3"/>
    <s v="bpc broods"/>
    <x v="14"/>
    <x v="14"/>
    <x v="0"/>
    <x v="0"/>
    <n v="0"/>
    <n v="0"/>
    <m/>
  </r>
  <r>
    <x v="3"/>
    <s v="bpc broods"/>
    <x v="15"/>
    <x v="15"/>
    <x v="0"/>
    <x v="0"/>
    <n v="0"/>
    <n v="0"/>
    <m/>
  </r>
  <r>
    <x v="3"/>
    <s v="bpc broods"/>
    <x v="16"/>
    <x v="16"/>
    <x v="0"/>
    <x v="0"/>
    <n v="0"/>
    <n v="0"/>
    <m/>
  </r>
  <r>
    <x v="3"/>
    <s v="bpc broods"/>
    <x v="17"/>
    <x v="17"/>
    <x v="0"/>
    <x v="0"/>
    <n v="0"/>
    <n v="0"/>
    <m/>
  </r>
  <r>
    <x v="3"/>
    <s v="bpc broods"/>
    <x v="18"/>
    <x v="18"/>
    <x v="0"/>
    <x v="0"/>
    <n v="0"/>
    <n v="0"/>
    <m/>
  </r>
  <r>
    <x v="3"/>
    <s v="bpc broods"/>
    <x v="19"/>
    <x v="19"/>
    <x v="0"/>
    <x v="0"/>
    <n v="0"/>
    <n v="0"/>
    <m/>
  </r>
  <r>
    <x v="3"/>
    <s v="bpc broods"/>
    <x v="20"/>
    <x v="20"/>
    <x v="0"/>
    <x v="0"/>
    <n v="0"/>
    <n v="0"/>
    <m/>
  </r>
  <r>
    <x v="3"/>
    <s v="bpc broods"/>
    <x v="21"/>
    <x v="21"/>
    <x v="0"/>
    <x v="0"/>
    <n v="0"/>
    <n v="0"/>
    <m/>
  </r>
  <r>
    <x v="3"/>
    <s v="bpc broods"/>
    <x v="22"/>
    <x v="22"/>
    <x v="0"/>
    <x v="0"/>
    <n v="0"/>
    <n v="0"/>
    <m/>
  </r>
  <r>
    <x v="3"/>
    <s v="bpc broods"/>
    <x v="23"/>
    <x v="23"/>
    <x v="0"/>
    <x v="0"/>
    <n v="0"/>
    <n v="0"/>
    <m/>
  </r>
  <r>
    <x v="3"/>
    <s v="bpc broods"/>
    <x v="24"/>
    <x v="24"/>
    <x v="0"/>
    <x v="0"/>
    <n v="0"/>
    <n v="0"/>
    <m/>
  </r>
  <r>
    <x v="3"/>
    <s v="bpc broods"/>
    <x v="25"/>
    <x v="25"/>
    <x v="0"/>
    <x v="0"/>
    <n v="0"/>
    <n v="0"/>
    <m/>
  </r>
  <r>
    <x v="3"/>
    <s v="bpc broods"/>
    <x v="26"/>
    <x v="26"/>
    <x v="0"/>
    <x v="0"/>
    <n v="0"/>
    <n v="0"/>
    <m/>
  </r>
  <r>
    <x v="3"/>
    <s v="bpc broods"/>
    <x v="27"/>
    <x v="27"/>
    <x v="0"/>
    <x v="0"/>
    <n v="0"/>
    <n v="0"/>
    <m/>
  </r>
  <r>
    <x v="3"/>
    <s v="bpc broods"/>
    <x v="28"/>
    <x v="28"/>
    <x v="0"/>
    <x v="0"/>
    <n v="0"/>
    <n v="0"/>
    <m/>
  </r>
  <r>
    <x v="3"/>
    <s v="bpc broods"/>
    <x v="29"/>
    <x v="29"/>
    <x v="0"/>
    <x v="0"/>
    <n v="0"/>
    <n v="0"/>
    <m/>
  </r>
  <r>
    <x v="3"/>
    <s v="bpc broods"/>
    <x v="30"/>
    <x v="30"/>
    <x v="0"/>
    <x v="0"/>
    <n v="0"/>
    <n v="0"/>
    <m/>
  </r>
  <r>
    <x v="3"/>
    <s v="bpc broods"/>
    <x v="31"/>
    <x v="31"/>
    <x v="0"/>
    <x v="77"/>
    <n v="0"/>
    <n v="0"/>
    <m/>
  </r>
  <r>
    <x v="3"/>
    <s v="bpc broods"/>
    <x v="32"/>
    <x v="32"/>
    <x v="2"/>
    <x v="36"/>
    <n v="4"/>
    <n v="0"/>
    <m/>
  </r>
  <r>
    <x v="3"/>
    <s v="bpc broods"/>
    <x v="33"/>
    <x v="33"/>
    <x v="0"/>
    <x v="0"/>
    <n v="0"/>
    <n v="0"/>
    <m/>
  </r>
  <r>
    <x v="3"/>
    <s v="bpc broods"/>
    <x v="34"/>
    <x v="34"/>
    <x v="0"/>
    <x v="0"/>
    <n v="0"/>
    <n v="0"/>
    <m/>
  </r>
  <r>
    <x v="3"/>
    <s v="bpc broods"/>
    <x v="35"/>
    <x v="35"/>
    <x v="0"/>
    <x v="26"/>
    <n v="1"/>
    <n v="0"/>
    <m/>
  </r>
  <r>
    <x v="3"/>
    <s v="bpc broods"/>
    <x v="36"/>
    <x v="36"/>
    <x v="0"/>
    <x v="0"/>
    <n v="0"/>
    <n v="0"/>
    <m/>
  </r>
  <r>
    <x v="3"/>
    <s v="bpc broods"/>
    <x v="37"/>
    <x v="37"/>
    <x v="0"/>
    <x v="26"/>
    <n v="1"/>
    <n v="0"/>
    <m/>
  </r>
  <r>
    <x v="3"/>
    <s v="bpc broods"/>
    <x v="38"/>
    <x v="38"/>
    <x v="0"/>
    <x v="0"/>
    <n v="0"/>
    <n v="0"/>
    <m/>
  </r>
  <r>
    <x v="3"/>
    <s v="bpc broods"/>
    <x v="39"/>
    <x v="39"/>
    <x v="0"/>
    <x v="0"/>
    <n v="0"/>
    <n v="0"/>
    <m/>
  </r>
  <r>
    <x v="3"/>
    <s v="bpc broods"/>
    <x v="40"/>
    <x v="40"/>
    <x v="0"/>
    <x v="0"/>
    <n v="0"/>
    <n v="0"/>
    <m/>
  </r>
  <r>
    <x v="3"/>
    <s v="bpc broods"/>
    <x v="41"/>
    <x v="41"/>
    <x v="0"/>
    <x v="21"/>
    <n v="10"/>
    <n v="0"/>
    <m/>
  </r>
  <r>
    <x v="3"/>
    <s v="bpc broods"/>
    <x v="42"/>
    <x v="42"/>
    <x v="0"/>
    <x v="0"/>
    <n v="0"/>
    <n v="0"/>
    <m/>
  </r>
  <r>
    <x v="3"/>
    <s v="bpc broods"/>
    <x v="43"/>
    <x v="43"/>
    <x v="0"/>
    <x v="0"/>
    <n v="0"/>
    <n v="0"/>
    <m/>
  </r>
  <r>
    <x v="3"/>
    <s v="bpc broods"/>
    <x v="44"/>
    <x v="44"/>
    <x v="28"/>
    <x v="0"/>
    <n v="0"/>
    <n v="5"/>
    <m/>
  </r>
  <r>
    <x v="3"/>
    <s v="bpc broods"/>
    <x v="45"/>
    <x v="45"/>
    <x v="0"/>
    <x v="0"/>
    <n v="6"/>
    <n v="6"/>
    <m/>
  </r>
  <r>
    <x v="3"/>
    <s v="bpc broods"/>
    <x v="46"/>
    <x v="46"/>
    <x v="0"/>
    <x v="0"/>
    <n v="0"/>
    <n v="0"/>
    <m/>
  </r>
  <r>
    <x v="3"/>
    <s v="bpc broods"/>
    <x v="47"/>
    <x v="47"/>
    <x v="0"/>
    <x v="0"/>
    <n v="0"/>
    <n v="0"/>
    <m/>
  </r>
  <r>
    <x v="3"/>
    <s v="bpc broods"/>
    <x v="48"/>
    <x v="48"/>
    <x v="0"/>
    <x v="0"/>
    <n v="0"/>
    <n v="0"/>
    <m/>
  </r>
  <r>
    <x v="3"/>
    <s v="bpc broods"/>
    <x v="49"/>
    <x v="49"/>
    <x v="0"/>
    <x v="0"/>
    <n v="0"/>
    <n v="0"/>
    <m/>
  </r>
  <r>
    <x v="3"/>
    <s v="bpc broods"/>
    <x v="50"/>
    <x v="50"/>
    <x v="0"/>
    <x v="0"/>
    <n v="0"/>
    <n v="0"/>
    <m/>
  </r>
  <r>
    <x v="3"/>
    <s v="bpc broods"/>
    <x v="51"/>
    <x v="51"/>
    <x v="8"/>
    <x v="0"/>
    <n v="0"/>
    <n v="0"/>
    <m/>
  </r>
  <r>
    <x v="3"/>
    <s v="bpc broods"/>
    <x v="52"/>
    <x v="52"/>
    <x v="0"/>
    <x v="0"/>
    <n v="0"/>
    <n v="0"/>
    <m/>
  </r>
  <r>
    <x v="3"/>
    <s v="bpc broods"/>
    <x v="53"/>
    <x v="53"/>
    <x v="0"/>
    <x v="0"/>
    <n v="0"/>
    <n v="0"/>
    <m/>
  </r>
  <r>
    <x v="3"/>
    <s v="bpc broods"/>
    <x v="54"/>
    <x v="54"/>
    <x v="0"/>
    <x v="0"/>
    <n v="0"/>
    <n v="0"/>
    <m/>
  </r>
  <r>
    <x v="3"/>
    <s v="bpc broods"/>
    <x v="55"/>
    <x v="55"/>
    <x v="53"/>
    <x v="94"/>
    <n v="176"/>
    <n v="16"/>
    <m/>
  </r>
  <r>
    <x v="4"/>
    <s v="bpc broods"/>
    <x v="0"/>
    <x v="0"/>
    <x v="0"/>
    <x v="0"/>
    <n v="0"/>
    <n v="2"/>
    <m/>
  </r>
  <r>
    <x v="4"/>
    <s v="bpc broods"/>
    <x v="1"/>
    <x v="1"/>
    <x v="0"/>
    <x v="0"/>
    <n v="0"/>
    <n v="0"/>
    <m/>
  </r>
  <r>
    <x v="4"/>
    <s v="bpc broods"/>
    <x v="2"/>
    <x v="2"/>
    <x v="0"/>
    <x v="0"/>
    <n v="3"/>
    <n v="0"/>
    <m/>
  </r>
  <r>
    <x v="4"/>
    <s v="bpc broods"/>
    <x v="3"/>
    <x v="3"/>
    <x v="0"/>
    <x v="0"/>
    <n v="2"/>
    <n v="0"/>
    <m/>
  </r>
  <r>
    <x v="4"/>
    <s v="bpc broods"/>
    <x v="4"/>
    <x v="4"/>
    <x v="0"/>
    <x v="19"/>
    <n v="0"/>
    <n v="0"/>
    <m/>
  </r>
  <r>
    <x v="4"/>
    <s v="bpc broods"/>
    <x v="5"/>
    <x v="5"/>
    <x v="0"/>
    <x v="0"/>
    <n v="3"/>
    <n v="0"/>
    <m/>
  </r>
  <r>
    <x v="4"/>
    <s v="bpc broods"/>
    <x v="6"/>
    <x v="6"/>
    <x v="0"/>
    <x v="0"/>
    <n v="0"/>
    <n v="0"/>
    <m/>
  </r>
  <r>
    <x v="4"/>
    <s v="bpc broods"/>
    <x v="7"/>
    <x v="7"/>
    <x v="0"/>
    <x v="39"/>
    <n v="15"/>
    <n v="0"/>
    <m/>
  </r>
  <r>
    <x v="4"/>
    <s v="bpc broods"/>
    <x v="8"/>
    <x v="8"/>
    <x v="0"/>
    <x v="95"/>
    <n v="53"/>
    <n v="0"/>
    <m/>
  </r>
  <r>
    <x v="4"/>
    <s v="bpc broods"/>
    <x v="9"/>
    <x v="9"/>
    <x v="0"/>
    <x v="96"/>
    <n v="0"/>
    <n v="0"/>
    <m/>
  </r>
  <r>
    <x v="4"/>
    <s v="bpc broods"/>
    <x v="10"/>
    <x v="10"/>
    <x v="0"/>
    <x v="0"/>
    <n v="0"/>
    <n v="0"/>
    <m/>
  </r>
  <r>
    <x v="4"/>
    <s v="bpc broods"/>
    <x v="11"/>
    <x v="11"/>
    <x v="0"/>
    <x v="97"/>
    <n v="24"/>
    <n v="2"/>
    <m/>
  </r>
  <r>
    <x v="4"/>
    <s v="bpc broods"/>
    <x v="12"/>
    <x v="12"/>
    <x v="34"/>
    <x v="16"/>
    <n v="4"/>
    <n v="0"/>
    <m/>
  </r>
  <r>
    <x v="4"/>
    <s v="bpc broods"/>
    <x v="13"/>
    <x v="13"/>
    <x v="0"/>
    <x v="0"/>
    <n v="0"/>
    <n v="0"/>
    <m/>
  </r>
  <r>
    <x v="4"/>
    <s v="bpc broods"/>
    <x v="14"/>
    <x v="14"/>
    <x v="0"/>
    <x v="98"/>
    <n v="31"/>
    <n v="0"/>
    <m/>
  </r>
  <r>
    <x v="4"/>
    <s v="bpc broods"/>
    <x v="15"/>
    <x v="15"/>
    <x v="0"/>
    <x v="26"/>
    <n v="3"/>
    <n v="0"/>
    <m/>
  </r>
  <r>
    <x v="4"/>
    <s v="bpc broods"/>
    <x v="16"/>
    <x v="16"/>
    <x v="54"/>
    <x v="9"/>
    <n v="0"/>
    <n v="0"/>
    <m/>
  </r>
  <r>
    <x v="4"/>
    <s v="bpc broods"/>
    <x v="17"/>
    <x v="17"/>
    <x v="55"/>
    <x v="99"/>
    <n v="0"/>
    <n v="0"/>
    <m/>
  </r>
  <r>
    <x v="4"/>
    <s v="bpc broods"/>
    <x v="18"/>
    <x v="18"/>
    <x v="0"/>
    <x v="0"/>
    <n v="0"/>
    <n v="0"/>
    <m/>
  </r>
  <r>
    <x v="4"/>
    <s v="bpc broods"/>
    <x v="19"/>
    <x v="19"/>
    <x v="56"/>
    <x v="21"/>
    <n v="0"/>
    <n v="0"/>
    <m/>
  </r>
  <r>
    <x v="4"/>
    <s v="bpc broods"/>
    <x v="20"/>
    <x v="20"/>
    <x v="57"/>
    <x v="0"/>
    <n v="0"/>
    <n v="0"/>
    <m/>
  </r>
  <r>
    <x v="4"/>
    <s v="bpc broods"/>
    <x v="21"/>
    <x v="21"/>
    <x v="10"/>
    <x v="0"/>
    <n v="0"/>
    <n v="0"/>
    <m/>
  </r>
  <r>
    <x v="4"/>
    <s v="bpc broods"/>
    <x v="22"/>
    <x v="22"/>
    <x v="0"/>
    <x v="0"/>
    <n v="0"/>
    <n v="0"/>
    <m/>
  </r>
  <r>
    <x v="4"/>
    <s v="bpc broods"/>
    <x v="23"/>
    <x v="23"/>
    <x v="0"/>
    <x v="0"/>
    <n v="0"/>
    <n v="0"/>
    <m/>
  </r>
  <r>
    <x v="4"/>
    <s v="bpc broods"/>
    <x v="24"/>
    <x v="24"/>
    <x v="0"/>
    <x v="0"/>
    <n v="0"/>
    <n v="0"/>
    <m/>
  </r>
  <r>
    <x v="4"/>
    <s v="bpc broods"/>
    <x v="25"/>
    <x v="25"/>
    <x v="0"/>
    <x v="0"/>
    <n v="0"/>
    <n v="0"/>
    <m/>
  </r>
  <r>
    <x v="4"/>
    <s v="bpc broods"/>
    <x v="26"/>
    <x v="26"/>
    <x v="0"/>
    <x v="0"/>
    <n v="0"/>
    <n v="0"/>
    <m/>
  </r>
  <r>
    <x v="4"/>
    <s v="bpc broods"/>
    <x v="27"/>
    <x v="27"/>
    <x v="13"/>
    <x v="8"/>
    <n v="4"/>
    <n v="0"/>
    <m/>
  </r>
  <r>
    <x v="4"/>
    <s v="bpc broods"/>
    <x v="28"/>
    <x v="28"/>
    <x v="0"/>
    <x v="0"/>
    <n v="0"/>
    <n v="0"/>
    <m/>
  </r>
  <r>
    <x v="4"/>
    <s v="bpc broods"/>
    <x v="29"/>
    <x v="29"/>
    <x v="58"/>
    <x v="10"/>
    <n v="3"/>
    <n v="0"/>
    <m/>
  </r>
  <r>
    <x v="4"/>
    <s v="bpc broods"/>
    <x v="30"/>
    <x v="30"/>
    <x v="2"/>
    <x v="0"/>
    <n v="0"/>
    <n v="0"/>
    <m/>
  </r>
  <r>
    <x v="4"/>
    <s v="bpc broods"/>
    <x v="31"/>
    <x v="31"/>
    <x v="59"/>
    <x v="100"/>
    <n v="14"/>
    <n v="0"/>
    <m/>
  </r>
  <r>
    <x v="4"/>
    <s v="bpc broods"/>
    <x v="32"/>
    <x v="32"/>
    <x v="0"/>
    <x v="0"/>
    <n v="0"/>
    <n v="0"/>
    <m/>
  </r>
  <r>
    <x v="4"/>
    <s v="bpc broods"/>
    <x v="33"/>
    <x v="33"/>
    <x v="0"/>
    <x v="0"/>
    <n v="0"/>
    <n v="0"/>
    <m/>
  </r>
  <r>
    <x v="4"/>
    <s v="bpc broods"/>
    <x v="34"/>
    <x v="34"/>
    <x v="0"/>
    <x v="73"/>
    <n v="0"/>
    <n v="0"/>
    <m/>
  </r>
  <r>
    <x v="4"/>
    <s v="bpc broods"/>
    <x v="35"/>
    <x v="35"/>
    <x v="0"/>
    <x v="21"/>
    <n v="2"/>
    <n v="0"/>
    <m/>
  </r>
  <r>
    <x v="4"/>
    <s v="bpc broods"/>
    <x v="36"/>
    <x v="36"/>
    <x v="0"/>
    <x v="0"/>
    <n v="0"/>
    <n v="0"/>
    <m/>
  </r>
  <r>
    <x v="4"/>
    <s v="bpc broods"/>
    <x v="37"/>
    <x v="37"/>
    <x v="0"/>
    <x v="101"/>
    <n v="1"/>
    <n v="0"/>
    <m/>
  </r>
  <r>
    <x v="4"/>
    <s v="bpc broods"/>
    <x v="38"/>
    <x v="38"/>
    <x v="10"/>
    <x v="77"/>
    <n v="0"/>
    <n v="0"/>
    <m/>
  </r>
  <r>
    <x v="4"/>
    <s v="bpc broods"/>
    <x v="39"/>
    <x v="39"/>
    <x v="0"/>
    <x v="21"/>
    <n v="0"/>
    <n v="0"/>
    <m/>
  </r>
  <r>
    <x v="4"/>
    <s v="bpc broods"/>
    <x v="40"/>
    <x v="40"/>
    <x v="0"/>
    <x v="0"/>
    <n v="0"/>
    <n v="0"/>
    <m/>
  </r>
  <r>
    <x v="4"/>
    <s v="bpc broods"/>
    <x v="41"/>
    <x v="41"/>
    <x v="9"/>
    <x v="87"/>
    <n v="6"/>
    <n v="0"/>
    <m/>
  </r>
  <r>
    <x v="4"/>
    <s v="bpc broods"/>
    <x v="42"/>
    <x v="42"/>
    <x v="0"/>
    <x v="101"/>
    <n v="0"/>
    <n v="0"/>
    <m/>
  </r>
  <r>
    <x v="4"/>
    <s v="bpc broods"/>
    <x v="43"/>
    <x v="43"/>
    <x v="0"/>
    <x v="0"/>
    <n v="0"/>
    <n v="0"/>
    <m/>
  </r>
  <r>
    <x v="4"/>
    <s v="bpc broods"/>
    <x v="44"/>
    <x v="44"/>
    <x v="60"/>
    <x v="102"/>
    <n v="338"/>
    <n v="0"/>
    <m/>
  </r>
  <r>
    <x v="4"/>
    <s v="bpc broods"/>
    <x v="45"/>
    <x v="45"/>
    <x v="5"/>
    <x v="16"/>
    <n v="0"/>
    <n v="0"/>
    <m/>
  </r>
  <r>
    <x v="4"/>
    <s v="bpc broods"/>
    <x v="46"/>
    <x v="46"/>
    <x v="0"/>
    <x v="0"/>
    <n v="0"/>
    <n v="0"/>
    <m/>
  </r>
  <r>
    <x v="4"/>
    <s v="bpc broods"/>
    <x v="47"/>
    <x v="47"/>
    <x v="0"/>
    <x v="0"/>
    <n v="0"/>
    <n v="0"/>
    <m/>
  </r>
  <r>
    <x v="4"/>
    <s v="bpc broods"/>
    <x v="48"/>
    <x v="48"/>
    <x v="0"/>
    <x v="0"/>
    <n v="0"/>
    <n v="0"/>
    <m/>
  </r>
  <r>
    <x v="4"/>
    <s v="bpc broods"/>
    <x v="49"/>
    <x v="49"/>
    <x v="0"/>
    <x v="0"/>
    <n v="0"/>
    <n v="0"/>
    <m/>
  </r>
  <r>
    <x v="4"/>
    <s v="bpc broods"/>
    <x v="50"/>
    <x v="50"/>
    <x v="0"/>
    <x v="0"/>
    <n v="0"/>
    <n v="0"/>
    <m/>
  </r>
  <r>
    <x v="4"/>
    <s v="bpc broods"/>
    <x v="51"/>
    <x v="51"/>
    <x v="0"/>
    <x v="0"/>
    <n v="0"/>
    <n v="0"/>
    <m/>
  </r>
  <r>
    <x v="4"/>
    <s v="bpc broods"/>
    <x v="52"/>
    <x v="52"/>
    <x v="0"/>
    <x v="0"/>
    <n v="0"/>
    <n v="0"/>
    <m/>
  </r>
  <r>
    <x v="4"/>
    <s v="bpc broods"/>
    <x v="53"/>
    <x v="53"/>
    <x v="0"/>
    <x v="0"/>
    <n v="0"/>
    <n v="0"/>
    <m/>
  </r>
  <r>
    <x v="4"/>
    <s v="bpc broods"/>
    <x v="54"/>
    <x v="54"/>
    <x v="0"/>
    <x v="0"/>
    <n v="0"/>
    <n v="0"/>
    <m/>
  </r>
  <r>
    <x v="4"/>
    <s v="bpc broods"/>
    <x v="55"/>
    <x v="55"/>
    <x v="61"/>
    <x v="103"/>
    <n v="151"/>
    <n v="3"/>
    <m/>
  </r>
  <r>
    <x v="5"/>
    <s v="bpc broods"/>
    <x v="0"/>
    <x v="0"/>
    <x v="0"/>
    <x v="0"/>
    <n v="21"/>
    <n v="5"/>
    <m/>
  </r>
  <r>
    <x v="5"/>
    <s v="bpc broods"/>
    <x v="1"/>
    <x v="1"/>
    <x v="0"/>
    <x v="0"/>
    <n v="0"/>
    <n v="0"/>
    <m/>
  </r>
  <r>
    <x v="5"/>
    <s v="bpc broods"/>
    <x v="2"/>
    <x v="2"/>
    <x v="0"/>
    <x v="57"/>
    <n v="6"/>
    <n v="0"/>
    <m/>
  </r>
  <r>
    <x v="5"/>
    <s v="bpc broods"/>
    <x v="3"/>
    <x v="3"/>
    <x v="0"/>
    <x v="36"/>
    <n v="69"/>
    <n v="0"/>
    <m/>
  </r>
  <r>
    <x v="5"/>
    <s v="bpc broods"/>
    <x v="4"/>
    <x v="4"/>
    <x v="0"/>
    <x v="87"/>
    <n v="46"/>
    <n v="9"/>
    <m/>
  </r>
  <r>
    <x v="5"/>
    <s v="bpc broods"/>
    <x v="5"/>
    <x v="5"/>
    <x v="0"/>
    <x v="0"/>
    <n v="0"/>
    <n v="0"/>
    <m/>
  </r>
  <r>
    <x v="5"/>
    <s v="bpc broods"/>
    <x v="6"/>
    <x v="6"/>
    <x v="0"/>
    <x v="0"/>
    <n v="0"/>
    <n v="0"/>
    <m/>
  </r>
  <r>
    <x v="5"/>
    <s v="bpc broods"/>
    <x v="7"/>
    <x v="7"/>
    <x v="0"/>
    <x v="104"/>
    <n v="283"/>
    <n v="136"/>
    <m/>
  </r>
  <r>
    <x v="5"/>
    <s v="bpc broods"/>
    <x v="8"/>
    <x v="8"/>
    <x v="46"/>
    <x v="105"/>
    <n v="158"/>
    <n v="0"/>
    <m/>
  </r>
  <r>
    <x v="5"/>
    <s v="bpc broods"/>
    <x v="9"/>
    <x v="9"/>
    <x v="0"/>
    <x v="0"/>
    <n v="0"/>
    <n v="0"/>
    <m/>
  </r>
  <r>
    <x v="5"/>
    <s v="bpc broods"/>
    <x v="10"/>
    <x v="10"/>
    <x v="0"/>
    <x v="106"/>
    <n v="32"/>
    <n v="0"/>
    <m/>
  </r>
  <r>
    <x v="5"/>
    <s v="bpc broods"/>
    <x v="11"/>
    <x v="11"/>
    <x v="62"/>
    <x v="107"/>
    <n v="636"/>
    <n v="83"/>
    <m/>
  </r>
  <r>
    <x v="5"/>
    <s v="bpc broods"/>
    <x v="12"/>
    <x v="12"/>
    <x v="63"/>
    <x v="108"/>
    <n v="421"/>
    <n v="7"/>
    <m/>
  </r>
  <r>
    <x v="5"/>
    <s v="bpc broods"/>
    <x v="13"/>
    <x v="13"/>
    <x v="18"/>
    <x v="109"/>
    <n v="123"/>
    <n v="18"/>
    <m/>
  </r>
  <r>
    <x v="5"/>
    <s v="bpc broods"/>
    <x v="14"/>
    <x v="14"/>
    <x v="0"/>
    <x v="0"/>
    <n v="0"/>
    <n v="0"/>
    <m/>
  </r>
  <r>
    <x v="5"/>
    <s v="bpc broods"/>
    <x v="15"/>
    <x v="15"/>
    <x v="10"/>
    <x v="0"/>
    <n v="0"/>
    <n v="0"/>
    <m/>
  </r>
  <r>
    <x v="5"/>
    <s v="bpc broods"/>
    <x v="16"/>
    <x v="16"/>
    <x v="64"/>
    <x v="7"/>
    <n v="15"/>
    <n v="0"/>
    <m/>
  </r>
  <r>
    <x v="5"/>
    <s v="bpc broods"/>
    <x v="17"/>
    <x v="17"/>
    <x v="65"/>
    <x v="110"/>
    <n v="0"/>
    <n v="6"/>
    <m/>
  </r>
  <r>
    <x v="5"/>
    <s v="bpc broods"/>
    <x v="18"/>
    <x v="18"/>
    <x v="7"/>
    <x v="0"/>
    <n v="0"/>
    <n v="0"/>
    <m/>
  </r>
  <r>
    <x v="5"/>
    <s v="bpc broods"/>
    <x v="19"/>
    <x v="19"/>
    <x v="66"/>
    <x v="86"/>
    <n v="0"/>
    <n v="0"/>
    <m/>
  </r>
  <r>
    <x v="5"/>
    <s v="bpc broods"/>
    <x v="20"/>
    <x v="20"/>
    <x v="67"/>
    <x v="0"/>
    <n v="0"/>
    <n v="0"/>
    <m/>
  </r>
  <r>
    <x v="5"/>
    <s v="bpc broods"/>
    <x v="21"/>
    <x v="21"/>
    <x v="0"/>
    <x v="0"/>
    <n v="0"/>
    <n v="0"/>
    <m/>
  </r>
  <r>
    <x v="5"/>
    <s v="bpc broods"/>
    <x v="22"/>
    <x v="22"/>
    <x v="0"/>
    <x v="12"/>
    <n v="0"/>
    <n v="0"/>
    <m/>
  </r>
  <r>
    <x v="5"/>
    <s v="bpc broods"/>
    <x v="23"/>
    <x v="23"/>
    <x v="68"/>
    <x v="111"/>
    <n v="1301"/>
    <n v="183"/>
    <m/>
  </r>
  <r>
    <x v="5"/>
    <s v="bpc broods"/>
    <x v="24"/>
    <x v="24"/>
    <x v="0"/>
    <x v="0"/>
    <n v="0"/>
    <n v="0"/>
    <m/>
  </r>
  <r>
    <x v="5"/>
    <s v="bpc broods"/>
    <x v="25"/>
    <x v="25"/>
    <x v="0"/>
    <x v="0"/>
    <n v="0"/>
    <n v="0"/>
    <m/>
  </r>
  <r>
    <x v="5"/>
    <s v="bpc broods"/>
    <x v="26"/>
    <x v="26"/>
    <x v="0"/>
    <x v="0"/>
    <n v="0"/>
    <n v="0"/>
    <m/>
  </r>
  <r>
    <x v="5"/>
    <s v="bpc broods"/>
    <x v="27"/>
    <x v="27"/>
    <x v="0"/>
    <x v="0"/>
    <n v="0"/>
    <n v="0"/>
    <m/>
  </r>
  <r>
    <x v="5"/>
    <s v="bpc broods"/>
    <x v="28"/>
    <x v="28"/>
    <x v="0"/>
    <x v="0"/>
    <n v="0"/>
    <n v="0"/>
    <m/>
  </r>
  <r>
    <x v="5"/>
    <s v="bpc broods"/>
    <x v="29"/>
    <x v="29"/>
    <x v="0"/>
    <x v="0"/>
    <n v="0"/>
    <n v="0"/>
    <m/>
  </r>
  <r>
    <x v="5"/>
    <s v="bpc broods"/>
    <x v="30"/>
    <x v="30"/>
    <x v="0"/>
    <x v="0"/>
    <n v="0"/>
    <n v="0"/>
    <m/>
  </r>
  <r>
    <x v="5"/>
    <s v="bpc broods"/>
    <x v="31"/>
    <x v="31"/>
    <x v="28"/>
    <x v="64"/>
    <n v="0"/>
    <n v="0"/>
    <m/>
  </r>
  <r>
    <x v="5"/>
    <s v="bpc broods"/>
    <x v="32"/>
    <x v="32"/>
    <x v="0"/>
    <x v="0"/>
    <n v="0"/>
    <n v="0"/>
    <m/>
  </r>
  <r>
    <x v="5"/>
    <s v="bpc broods"/>
    <x v="33"/>
    <x v="33"/>
    <x v="0"/>
    <x v="0"/>
    <n v="0"/>
    <n v="10"/>
    <m/>
  </r>
  <r>
    <x v="5"/>
    <s v="bpc broods"/>
    <x v="34"/>
    <x v="34"/>
    <x v="0"/>
    <x v="0"/>
    <n v="0"/>
    <n v="0"/>
    <m/>
  </r>
  <r>
    <x v="5"/>
    <s v="bpc broods"/>
    <x v="35"/>
    <x v="35"/>
    <x v="0"/>
    <x v="86"/>
    <n v="33"/>
    <n v="16"/>
    <m/>
  </r>
  <r>
    <x v="5"/>
    <s v="bpc broods"/>
    <x v="36"/>
    <x v="36"/>
    <x v="0"/>
    <x v="0"/>
    <n v="0"/>
    <n v="0"/>
    <m/>
  </r>
  <r>
    <x v="5"/>
    <s v="bpc broods"/>
    <x v="37"/>
    <x v="37"/>
    <x v="9"/>
    <x v="38"/>
    <n v="31"/>
    <n v="4"/>
    <m/>
  </r>
  <r>
    <x v="5"/>
    <s v="bpc broods"/>
    <x v="38"/>
    <x v="38"/>
    <x v="0"/>
    <x v="68"/>
    <n v="0"/>
    <n v="0"/>
    <m/>
  </r>
  <r>
    <x v="5"/>
    <s v="bpc broods"/>
    <x v="39"/>
    <x v="39"/>
    <x v="69"/>
    <x v="112"/>
    <n v="150"/>
    <n v="0"/>
    <m/>
  </r>
  <r>
    <x v="5"/>
    <s v="bpc broods"/>
    <x v="40"/>
    <x v="40"/>
    <x v="16"/>
    <x v="113"/>
    <n v="20"/>
    <n v="0"/>
    <m/>
  </r>
  <r>
    <x v="5"/>
    <s v="bpc broods"/>
    <x v="41"/>
    <x v="41"/>
    <x v="70"/>
    <x v="8"/>
    <n v="0"/>
    <n v="0"/>
    <m/>
  </r>
  <r>
    <x v="5"/>
    <s v="bpc broods"/>
    <x v="42"/>
    <x v="42"/>
    <x v="13"/>
    <x v="16"/>
    <n v="0"/>
    <n v="0"/>
    <m/>
  </r>
  <r>
    <x v="5"/>
    <s v="bpc broods"/>
    <x v="43"/>
    <x v="43"/>
    <x v="0"/>
    <x v="0"/>
    <n v="0"/>
    <n v="0"/>
    <m/>
  </r>
  <r>
    <x v="5"/>
    <s v="bpc broods"/>
    <x v="44"/>
    <x v="44"/>
    <x v="71"/>
    <x v="0"/>
    <n v="0"/>
    <n v="0"/>
    <m/>
  </r>
  <r>
    <x v="5"/>
    <s v="bpc broods"/>
    <x v="45"/>
    <x v="45"/>
    <x v="0"/>
    <x v="0"/>
    <n v="10"/>
    <n v="0"/>
    <m/>
  </r>
  <r>
    <x v="5"/>
    <s v="bpc broods"/>
    <x v="46"/>
    <x v="46"/>
    <x v="53"/>
    <x v="45"/>
    <n v="115"/>
    <n v="0"/>
    <m/>
  </r>
  <r>
    <x v="5"/>
    <s v="bpc broods"/>
    <x v="47"/>
    <x v="47"/>
    <x v="0"/>
    <x v="0"/>
    <n v="0"/>
    <n v="0"/>
    <m/>
  </r>
  <r>
    <x v="5"/>
    <s v="bpc broods"/>
    <x v="48"/>
    <x v="48"/>
    <x v="0"/>
    <x v="0"/>
    <n v="0"/>
    <n v="0"/>
    <m/>
  </r>
  <r>
    <x v="5"/>
    <s v="bpc broods"/>
    <x v="49"/>
    <x v="49"/>
    <x v="0"/>
    <x v="0"/>
    <n v="0"/>
    <n v="0"/>
    <m/>
  </r>
  <r>
    <x v="5"/>
    <s v="bpc broods"/>
    <x v="50"/>
    <x v="50"/>
    <x v="0"/>
    <x v="0"/>
    <n v="0"/>
    <n v="0"/>
    <m/>
  </r>
  <r>
    <x v="5"/>
    <s v="bpc broods"/>
    <x v="51"/>
    <x v="51"/>
    <x v="0"/>
    <x v="0"/>
    <n v="0"/>
    <n v="0"/>
    <m/>
  </r>
  <r>
    <x v="5"/>
    <s v="bpc broods"/>
    <x v="52"/>
    <x v="52"/>
    <x v="0"/>
    <x v="0"/>
    <n v="0"/>
    <n v="0"/>
    <m/>
  </r>
  <r>
    <x v="5"/>
    <s v="bpc broods"/>
    <x v="53"/>
    <x v="53"/>
    <x v="0"/>
    <x v="0"/>
    <n v="0"/>
    <n v="0"/>
    <m/>
  </r>
  <r>
    <x v="5"/>
    <s v="bpc broods"/>
    <x v="54"/>
    <x v="54"/>
    <x v="0"/>
    <x v="0"/>
    <n v="0"/>
    <n v="0"/>
    <m/>
  </r>
  <r>
    <x v="5"/>
    <s v="bpc broods"/>
    <x v="55"/>
    <x v="55"/>
    <x v="72"/>
    <x v="114"/>
    <n v="1633"/>
    <n v="352"/>
    <m/>
  </r>
  <r>
    <x v="6"/>
    <s v="bpc broods"/>
    <x v="0"/>
    <x v="0"/>
    <x v="0"/>
    <x v="73"/>
    <n v="398"/>
    <n v="383"/>
    <m/>
  </r>
  <r>
    <x v="6"/>
    <s v="bpc broods"/>
    <x v="1"/>
    <x v="1"/>
    <x v="0"/>
    <x v="115"/>
    <n v="1165"/>
    <n v="453"/>
    <m/>
  </r>
  <r>
    <x v="6"/>
    <s v="bpc broods"/>
    <x v="2"/>
    <x v="2"/>
    <x v="0"/>
    <x v="64"/>
    <n v="114"/>
    <n v="29"/>
    <m/>
  </r>
  <r>
    <x v="6"/>
    <s v="bpc broods"/>
    <x v="3"/>
    <x v="3"/>
    <x v="0"/>
    <x v="89"/>
    <n v="557"/>
    <n v="300"/>
    <m/>
  </r>
  <r>
    <x v="6"/>
    <s v="bpc broods"/>
    <x v="4"/>
    <x v="4"/>
    <x v="0"/>
    <x v="116"/>
    <n v="69"/>
    <n v="21"/>
    <m/>
  </r>
  <r>
    <x v="6"/>
    <s v="bpc broods"/>
    <x v="5"/>
    <x v="5"/>
    <x v="0"/>
    <x v="117"/>
    <n v="812"/>
    <n v="144"/>
    <m/>
  </r>
  <r>
    <x v="6"/>
    <s v="bpc broods"/>
    <x v="6"/>
    <x v="6"/>
    <x v="0"/>
    <x v="0"/>
    <n v="0"/>
    <n v="0"/>
    <m/>
  </r>
  <r>
    <x v="6"/>
    <s v="bpc broods"/>
    <x v="7"/>
    <x v="7"/>
    <x v="0"/>
    <x v="118"/>
    <n v="1196"/>
    <n v="353"/>
    <m/>
  </r>
  <r>
    <x v="6"/>
    <s v="bpc broods"/>
    <x v="8"/>
    <x v="8"/>
    <x v="0"/>
    <x v="119"/>
    <n v="435"/>
    <n v="52"/>
    <m/>
  </r>
  <r>
    <x v="6"/>
    <s v="bpc broods"/>
    <x v="9"/>
    <x v="9"/>
    <x v="0"/>
    <x v="25"/>
    <n v="99"/>
    <n v="52"/>
    <m/>
  </r>
  <r>
    <x v="6"/>
    <s v="bpc broods"/>
    <x v="10"/>
    <x v="10"/>
    <x v="0"/>
    <x v="120"/>
    <n v="502"/>
    <n v="32"/>
    <m/>
  </r>
  <r>
    <x v="6"/>
    <s v="bpc broods"/>
    <x v="11"/>
    <x v="11"/>
    <x v="10"/>
    <x v="121"/>
    <n v="747"/>
    <n v="123"/>
    <m/>
  </r>
  <r>
    <x v="6"/>
    <s v="bpc broods"/>
    <x v="12"/>
    <x v="12"/>
    <x v="0"/>
    <x v="60"/>
    <n v="141"/>
    <n v="17"/>
    <m/>
  </r>
  <r>
    <x v="6"/>
    <s v="bpc broods"/>
    <x v="13"/>
    <x v="13"/>
    <x v="0"/>
    <x v="64"/>
    <n v="27"/>
    <n v="0"/>
    <m/>
  </r>
  <r>
    <x v="6"/>
    <s v="bpc broods"/>
    <x v="14"/>
    <x v="14"/>
    <x v="0"/>
    <x v="115"/>
    <n v="110"/>
    <n v="0"/>
    <m/>
  </r>
  <r>
    <x v="6"/>
    <s v="bpc broods"/>
    <x v="15"/>
    <x v="15"/>
    <x v="0"/>
    <x v="122"/>
    <n v="12"/>
    <n v="4"/>
    <m/>
  </r>
  <r>
    <x v="6"/>
    <s v="bpc broods"/>
    <x v="16"/>
    <x v="16"/>
    <x v="70"/>
    <x v="123"/>
    <n v="330"/>
    <n v="9"/>
    <m/>
  </r>
  <r>
    <x v="6"/>
    <s v="bpc broods"/>
    <x v="17"/>
    <x v="17"/>
    <x v="73"/>
    <x v="124"/>
    <n v="50"/>
    <n v="0"/>
    <m/>
  </r>
  <r>
    <x v="6"/>
    <s v="bpc broods"/>
    <x v="18"/>
    <x v="18"/>
    <x v="56"/>
    <x v="0"/>
    <n v="0"/>
    <n v="0"/>
    <m/>
  </r>
  <r>
    <x v="6"/>
    <s v="bpc broods"/>
    <x v="19"/>
    <x v="19"/>
    <x v="74"/>
    <x v="125"/>
    <n v="0"/>
    <n v="0"/>
    <m/>
  </r>
  <r>
    <x v="6"/>
    <s v="bpc broods"/>
    <x v="20"/>
    <x v="20"/>
    <x v="9"/>
    <x v="12"/>
    <n v="0"/>
    <n v="0"/>
    <m/>
  </r>
  <r>
    <x v="6"/>
    <s v="bpc broods"/>
    <x v="21"/>
    <x v="21"/>
    <x v="0"/>
    <x v="0"/>
    <n v="4"/>
    <n v="0"/>
    <m/>
  </r>
  <r>
    <x v="6"/>
    <s v="bpc broods"/>
    <x v="22"/>
    <x v="22"/>
    <x v="0"/>
    <x v="0"/>
    <n v="3"/>
    <n v="0"/>
    <m/>
  </r>
  <r>
    <x v="6"/>
    <s v="bpc broods"/>
    <x v="23"/>
    <x v="23"/>
    <x v="75"/>
    <x v="126"/>
    <n v="1746"/>
    <n v="265"/>
    <m/>
  </r>
  <r>
    <x v="6"/>
    <s v="bpc broods"/>
    <x v="24"/>
    <x v="24"/>
    <x v="0"/>
    <x v="0"/>
    <n v="0"/>
    <n v="0"/>
    <m/>
  </r>
  <r>
    <x v="6"/>
    <s v="bpc broods"/>
    <x v="25"/>
    <x v="25"/>
    <x v="0"/>
    <x v="0"/>
    <n v="0"/>
    <n v="0"/>
    <m/>
  </r>
  <r>
    <x v="6"/>
    <s v="bpc broods"/>
    <x v="26"/>
    <x v="26"/>
    <x v="0"/>
    <x v="0"/>
    <n v="0"/>
    <n v="0"/>
    <m/>
  </r>
  <r>
    <x v="6"/>
    <s v="bpc broods"/>
    <x v="27"/>
    <x v="27"/>
    <x v="0"/>
    <x v="0"/>
    <n v="0"/>
    <n v="0"/>
    <m/>
  </r>
  <r>
    <x v="6"/>
    <s v="bpc broods"/>
    <x v="28"/>
    <x v="28"/>
    <x v="0"/>
    <x v="0"/>
    <n v="0"/>
    <n v="0"/>
    <m/>
  </r>
  <r>
    <x v="6"/>
    <s v="bpc broods"/>
    <x v="29"/>
    <x v="29"/>
    <x v="0"/>
    <x v="0"/>
    <n v="4"/>
    <n v="0"/>
    <m/>
  </r>
  <r>
    <x v="6"/>
    <s v="bpc broods"/>
    <x v="30"/>
    <x v="30"/>
    <x v="0"/>
    <x v="0"/>
    <n v="0"/>
    <n v="0"/>
    <m/>
  </r>
  <r>
    <x v="6"/>
    <s v="bpc broods"/>
    <x v="31"/>
    <x v="31"/>
    <x v="76"/>
    <x v="127"/>
    <n v="64"/>
    <n v="2"/>
    <m/>
  </r>
  <r>
    <x v="6"/>
    <s v="bpc broods"/>
    <x v="32"/>
    <x v="32"/>
    <x v="0"/>
    <x v="0"/>
    <n v="0"/>
    <n v="0"/>
    <m/>
  </r>
  <r>
    <x v="6"/>
    <s v="bpc broods"/>
    <x v="33"/>
    <x v="33"/>
    <x v="0"/>
    <x v="69"/>
    <n v="112"/>
    <n v="23"/>
    <m/>
  </r>
  <r>
    <x v="6"/>
    <s v="bpc broods"/>
    <x v="34"/>
    <x v="34"/>
    <x v="0"/>
    <x v="0"/>
    <n v="26"/>
    <n v="0"/>
    <m/>
  </r>
  <r>
    <x v="6"/>
    <s v="bpc broods"/>
    <x v="35"/>
    <x v="35"/>
    <x v="0"/>
    <x v="128"/>
    <n v="141"/>
    <n v="42"/>
    <m/>
  </r>
  <r>
    <x v="6"/>
    <s v="bpc broods"/>
    <x v="36"/>
    <x v="36"/>
    <x v="0"/>
    <x v="0"/>
    <n v="4"/>
    <n v="0"/>
    <m/>
  </r>
  <r>
    <x v="6"/>
    <s v="bpc broods"/>
    <x v="37"/>
    <x v="37"/>
    <x v="0"/>
    <x v="116"/>
    <n v="62"/>
    <n v="10"/>
    <m/>
  </r>
  <r>
    <x v="6"/>
    <s v="bpc broods"/>
    <x v="38"/>
    <x v="38"/>
    <x v="2"/>
    <x v="0"/>
    <n v="0"/>
    <n v="0"/>
    <m/>
  </r>
  <r>
    <x v="6"/>
    <s v="bpc broods"/>
    <x v="39"/>
    <x v="39"/>
    <x v="0"/>
    <x v="129"/>
    <n v="113"/>
    <n v="35"/>
    <m/>
  </r>
  <r>
    <x v="6"/>
    <s v="bpc broods"/>
    <x v="40"/>
    <x v="40"/>
    <x v="0"/>
    <x v="0"/>
    <n v="22"/>
    <n v="0"/>
    <m/>
  </r>
  <r>
    <x v="6"/>
    <s v="bpc broods"/>
    <x v="41"/>
    <x v="41"/>
    <x v="13"/>
    <x v="130"/>
    <n v="8"/>
    <n v="13"/>
    <m/>
  </r>
  <r>
    <x v="6"/>
    <s v="bpc broods"/>
    <x v="42"/>
    <x v="42"/>
    <x v="18"/>
    <x v="110"/>
    <n v="0"/>
    <n v="0"/>
    <m/>
  </r>
  <r>
    <x v="6"/>
    <s v="bpc broods"/>
    <x v="43"/>
    <x v="43"/>
    <x v="0"/>
    <x v="0"/>
    <n v="0"/>
    <n v="0"/>
    <m/>
  </r>
  <r>
    <x v="6"/>
    <s v="bpc broods"/>
    <x v="44"/>
    <x v="44"/>
    <x v="8"/>
    <x v="65"/>
    <n v="26"/>
    <n v="0"/>
    <m/>
  </r>
  <r>
    <x v="6"/>
    <s v="bpc broods"/>
    <x v="45"/>
    <x v="45"/>
    <x v="0"/>
    <x v="77"/>
    <n v="15"/>
    <n v="0"/>
    <m/>
  </r>
  <r>
    <x v="6"/>
    <s v="bpc broods"/>
    <x v="46"/>
    <x v="46"/>
    <x v="77"/>
    <x v="79"/>
    <n v="13"/>
    <n v="18"/>
    <m/>
  </r>
  <r>
    <x v="6"/>
    <s v="bpc broods"/>
    <x v="47"/>
    <x v="47"/>
    <x v="0"/>
    <x v="26"/>
    <n v="0"/>
    <n v="0"/>
    <m/>
  </r>
  <r>
    <x v="6"/>
    <s v="bpc broods"/>
    <x v="48"/>
    <x v="48"/>
    <x v="0"/>
    <x v="0"/>
    <n v="0"/>
    <n v="0"/>
    <m/>
  </r>
  <r>
    <x v="6"/>
    <s v="bpc broods"/>
    <x v="49"/>
    <x v="49"/>
    <x v="0"/>
    <x v="0"/>
    <n v="0"/>
    <n v="0"/>
    <m/>
  </r>
  <r>
    <x v="6"/>
    <s v="bpc broods"/>
    <x v="50"/>
    <x v="50"/>
    <x v="0"/>
    <x v="0"/>
    <n v="0"/>
    <n v="0"/>
    <m/>
  </r>
  <r>
    <x v="6"/>
    <s v="bpc broods"/>
    <x v="51"/>
    <x v="51"/>
    <x v="0"/>
    <x v="0"/>
    <n v="0"/>
    <n v="0"/>
    <m/>
  </r>
  <r>
    <x v="6"/>
    <s v="bpc broods"/>
    <x v="52"/>
    <x v="52"/>
    <x v="0"/>
    <x v="0"/>
    <n v="0"/>
    <n v="0"/>
    <m/>
  </r>
  <r>
    <x v="6"/>
    <s v="bpc broods"/>
    <x v="53"/>
    <x v="53"/>
    <x v="0"/>
    <x v="0"/>
    <n v="0"/>
    <n v="0"/>
    <m/>
  </r>
  <r>
    <x v="6"/>
    <s v="bpc broods"/>
    <x v="54"/>
    <x v="54"/>
    <x v="0"/>
    <x v="0"/>
    <n v="0"/>
    <n v="0"/>
    <m/>
  </r>
  <r>
    <x v="6"/>
    <s v="bpc broods"/>
    <x v="55"/>
    <x v="55"/>
    <x v="78"/>
    <x v="131"/>
    <n v="5044"/>
    <n v="3240"/>
    <m/>
  </r>
  <r>
    <x v="7"/>
    <s v="bpc broods"/>
    <x v="0"/>
    <x v="0"/>
    <x v="0"/>
    <x v="132"/>
    <n v="34"/>
    <n v="0"/>
    <m/>
  </r>
  <r>
    <x v="7"/>
    <s v="bpc broods"/>
    <x v="1"/>
    <x v="1"/>
    <x v="0"/>
    <x v="20"/>
    <n v="39"/>
    <n v="8"/>
    <m/>
  </r>
  <r>
    <x v="7"/>
    <s v="bpc broods"/>
    <x v="2"/>
    <x v="2"/>
    <x v="0"/>
    <x v="91"/>
    <n v="88"/>
    <n v="5"/>
    <m/>
  </r>
  <r>
    <x v="7"/>
    <s v="bpc broods"/>
    <x v="3"/>
    <x v="3"/>
    <x v="0"/>
    <x v="14"/>
    <n v="12"/>
    <n v="0"/>
    <m/>
  </r>
  <r>
    <x v="7"/>
    <s v="bpc broods"/>
    <x v="4"/>
    <x v="4"/>
    <x v="0"/>
    <x v="57"/>
    <n v="21"/>
    <n v="0"/>
    <m/>
  </r>
  <r>
    <x v="7"/>
    <s v="bpc broods"/>
    <x v="5"/>
    <x v="5"/>
    <x v="0"/>
    <x v="46"/>
    <n v="8"/>
    <n v="0"/>
    <m/>
  </r>
  <r>
    <x v="7"/>
    <s v="bpc broods"/>
    <x v="6"/>
    <x v="6"/>
    <x v="0"/>
    <x v="0"/>
    <n v="0"/>
    <n v="0"/>
    <m/>
  </r>
  <r>
    <x v="7"/>
    <s v="bpc broods"/>
    <x v="7"/>
    <x v="7"/>
    <x v="0"/>
    <x v="133"/>
    <n v="138"/>
    <n v="47"/>
    <m/>
  </r>
  <r>
    <x v="7"/>
    <s v="bpc broods"/>
    <x v="8"/>
    <x v="8"/>
    <x v="16"/>
    <x v="134"/>
    <n v="342"/>
    <n v="33"/>
    <m/>
  </r>
  <r>
    <x v="7"/>
    <s v="bpc broods"/>
    <x v="9"/>
    <x v="9"/>
    <x v="0"/>
    <x v="1"/>
    <n v="86"/>
    <n v="0"/>
    <m/>
  </r>
  <r>
    <x v="7"/>
    <s v="bpc broods"/>
    <x v="10"/>
    <x v="10"/>
    <x v="0"/>
    <x v="7"/>
    <n v="31"/>
    <n v="0"/>
    <m/>
  </r>
  <r>
    <x v="7"/>
    <s v="bpc broods"/>
    <x v="11"/>
    <x v="11"/>
    <x v="0"/>
    <x v="135"/>
    <n v="122"/>
    <n v="0"/>
    <m/>
  </r>
  <r>
    <x v="7"/>
    <s v="bpc broods"/>
    <x v="12"/>
    <x v="12"/>
    <x v="0"/>
    <x v="0"/>
    <n v="4"/>
    <n v="0"/>
    <m/>
  </r>
  <r>
    <x v="7"/>
    <s v="bpc broods"/>
    <x v="13"/>
    <x v="13"/>
    <x v="0"/>
    <x v="0"/>
    <n v="0"/>
    <n v="0"/>
    <m/>
  </r>
  <r>
    <x v="7"/>
    <s v="bpc broods"/>
    <x v="14"/>
    <x v="14"/>
    <x v="79"/>
    <x v="136"/>
    <n v="446"/>
    <n v="5"/>
    <m/>
  </r>
  <r>
    <x v="7"/>
    <s v="bpc broods"/>
    <x v="15"/>
    <x v="15"/>
    <x v="0"/>
    <x v="94"/>
    <n v="65"/>
    <n v="0"/>
    <m/>
  </r>
  <r>
    <x v="7"/>
    <s v="bpc broods"/>
    <x v="16"/>
    <x v="16"/>
    <x v="80"/>
    <x v="137"/>
    <n v="48"/>
    <n v="5"/>
    <m/>
  </r>
  <r>
    <x v="7"/>
    <s v="bpc broods"/>
    <x v="17"/>
    <x v="17"/>
    <x v="81"/>
    <x v="138"/>
    <n v="101"/>
    <n v="12"/>
    <m/>
  </r>
  <r>
    <x v="7"/>
    <s v="bpc broods"/>
    <x v="18"/>
    <x v="18"/>
    <x v="0"/>
    <x v="21"/>
    <n v="0"/>
    <n v="0"/>
    <m/>
  </r>
  <r>
    <x v="7"/>
    <s v="bpc broods"/>
    <x v="19"/>
    <x v="19"/>
    <x v="1"/>
    <x v="23"/>
    <n v="20"/>
    <n v="0"/>
    <m/>
  </r>
  <r>
    <x v="7"/>
    <s v="bpc broods"/>
    <x v="20"/>
    <x v="20"/>
    <x v="16"/>
    <x v="14"/>
    <n v="19"/>
    <n v="0"/>
    <m/>
  </r>
  <r>
    <x v="7"/>
    <s v="bpc broods"/>
    <x v="21"/>
    <x v="21"/>
    <x v="0"/>
    <x v="0"/>
    <n v="0"/>
    <n v="0"/>
    <m/>
  </r>
  <r>
    <x v="7"/>
    <s v="bpc broods"/>
    <x v="22"/>
    <x v="22"/>
    <x v="0"/>
    <x v="0"/>
    <n v="0"/>
    <n v="0"/>
    <m/>
  </r>
  <r>
    <x v="7"/>
    <s v="bpc broods"/>
    <x v="23"/>
    <x v="23"/>
    <x v="0"/>
    <x v="0"/>
    <n v="0"/>
    <n v="0"/>
    <m/>
  </r>
  <r>
    <x v="7"/>
    <s v="bpc broods"/>
    <x v="24"/>
    <x v="24"/>
    <x v="0"/>
    <x v="0"/>
    <n v="0"/>
    <n v="0"/>
    <m/>
  </r>
  <r>
    <x v="7"/>
    <s v="bpc broods"/>
    <x v="25"/>
    <x v="25"/>
    <x v="0"/>
    <x v="0"/>
    <n v="0"/>
    <n v="0"/>
    <m/>
  </r>
  <r>
    <x v="7"/>
    <s v="bpc broods"/>
    <x v="26"/>
    <x v="26"/>
    <x v="0"/>
    <x v="0"/>
    <n v="0"/>
    <n v="0"/>
    <m/>
  </r>
  <r>
    <x v="7"/>
    <s v="bpc broods"/>
    <x v="27"/>
    <x v="27"/>
    <x v="0"/>
    <x v="0"/>
    <n v="0"/>
    <n v="0"/>
    <m/>
  </r>
  <r>
    <x v="7"/>
    <s v="bpc broods"/>
    <x v="28"/>
    <x v="28"/>
    <x v="0"/>
    <x v="0"/>
    <n v="0"/>
    <n v="0"/>
    <m/>
  </r>
  <r>
    <x v="7"/>
    <s v="bpc broods"/>
    <x v="29"/>
    <x v="29"/>
    <x v="0"/>
    <x v="8"/>
    <n v="26"/>
    <n v="0"/>
    <m/>
  </r>
  <r>
    <x v="7"/>
    <s v="bpc broods"/>
    <x v="30"/>
    <x v="30"/>
    <x v="0"/>
    <x v="0"/>
    <n v="0"/>
    <n v="0"/>
    <m/>
  </r>
  <r>
    <x v="7"/>
    <s v="bpc broods"/>
    <x v="31"/>
    <x v="31"/>
    <x v="82"/>
    <x v="139"/>
    <n v="391"/>
    <n v="7"/>
    <m/>
  </r>
  <r>
    <x v="7"/>
    <s v="bpc broods"/>
    <x v="32"/>
    <x v="32"/>
    <x v="0"/>
    <x v="0"/>
    <n v="2"/>
    <n v="0"/>
    <m/>
  </r>
  <r>
    <x v="7"/>
    <s v="bpc broods"/>
    <x v="33"/>
    <x v="33"/>
    <x v="0"/>
    <x v="23"/>
    <n v="57"/>
    <n v="0"/>
    <m/>
  </r>
  <r>
    <x v="7"/>
    <s v="bpc broods"/>
    <x v="34"/>
    <x v="34"/>
    <x v="83"/>
    <x v="16"/>
    <n v="0"/>
    <n v="0"/>
    <m/>
  </r>
  <r>
    <x v="7"/>
    <s v="bpc broods"/>
    <x v="35"/>
    <x v="35"/>
    <x v="0"/>
    <x v="140"/>
    <n v="16"/>
    <n v="6"/>
    <m/>
  </r>
  <r>
    <x v="7"/>
    <s v="bpc broods"/>
    <x v="36"/>
    <x v="36"/>
    <x v="0"/>
    <x v="73"/>
    <n v="0"/>
    <n v="0"/>
    <m/>
  </r>
  <r>
    <x v="7"/>
    <s v="bpc broods"/>
    <x v="37"/>
    <x v="37"/>
    <x v="0"/>
    <x v="14"/>
    <n v="11"/>
    <n v="0"/>
    <m/>
  </r>
  <r>
    <x v="7"/>
    <s v="bpc broods"/>
    <x v="38"/>
    <x v="38"/>
    <x v="0"/>
    <x v="67"/>
    <n v="0"/>
    <n v="0"/>
    <m/>
  </r>
  <r>
    <x v="7"/>
    <s v="bpc broods"/>
    <x v="39"/>
    <x v="39"/>
    <x v="0"/>
    <x v="77"/>
    <n v="0"/>
    <n v="0"/>
    <m/>
  </r>
  <r>
    <x v="7"/>
    <s v="bpc broods"/>
    <x v="40"/>
    <x v="40"/>
    <x v="0"/>
    <x v="0"/>
    <n v="0"/>
    <n v="0"/>
    <m/>
  </r>
  <r>
    <x v="7"/>
    <s v="bpc broods"/>
    <x v="41"/>
    <x v="41"/>
    <x v="1"/>
    <x v="9"/>
    <n v="25"/>
    <n v="0"/>
    <m/>
  </r>
  <r>
    <x v="7"/>
    <s v="bpc broods"/>
    <x v="42"/>
    <x v="42"/>
    <x v="0"/>
    <x v="0"/>
    <n v="0"/>
    <n v="0"/>
    <m/>
  </r>
  <r>
    <x v="7"/>
    <s v="bpc broods"/>
    <x v="43"/>
    <x v="43"/>
    <x v="0"/>
    <x v="0"/>
    <n v="0"/>
    <n v="0"/>
    <m/>
  </r>
  <r>
    <x v="7"/>
    <s v="bpc broods"/>
    <x v="44"/>
    <x v="44"/>
    <x v="84"/>
    <x v="141"/>
    <n v="982"/>
    <n v="21"/>
    <m/>
  </r>
  <r>
    <x v="7"/>
    <s v="bpc broods"/>
    <x v="45"/>
    <x v="45"/>
    <x v="85"/>
    <x v="71"/>
    <n v="43"/>
    <n v="0"/>
    <m/>
  </r>
  <r>
    <x v="7"/>
    <s v="bpc broods"/>
    <x v="46"/>
    <x v="46"/>
    <x v="0"/>
    <x v="0"/>
    <n v="0"/>
    <n v="0"/>
    <m/>
  </r>
  <r>
    <x v="7"/>
    <s v="bpc broods"/>
    <x v="47"/>
    <x v="47"/>
    <x v="0"/>
    <x v="0"/>
    <n v="0"/>
    <n v="0"/>
    <m/>
  </r>
  <r>
    <x v="7"/>
    <s v="bpc broods"/>
    <x v="48"/>
    <x v="48"/>
    <x v="0"/>
    <x v="0"/>
    <n v="0"/>
    <n v="0"/>
    <m/>
  </r>
  <r>
    <x v="7"/>
    <s v="bpc broods"/>
    <x v="49"/>
    <x v="49"/>
    <x v="0"/>
    <x v="0"/>
    <n v="0"/>
    <n v="0"/>
    <m/>
  </r>
  <r>
    <x v="7"/>
    <s v="bpc broods"/>
    <x v="50"/>
    <x v="50"/>
    <x v="0"/>
    <x v="0"/>
    <n v="0"/>
    <n v="0"/>
    <m/>
  </r>
  <r>
    <x v="7"/>
    <s v="bpc broods"/>
    <x v="51"/>
    <x v="51"/>
    <x v="0"/>
    <x v="0"/>
    <n v="0"/>
    <n v="0"/>
    <m/>
  </r>
  <r>
    <x v="7"/>
    <s v="bpc broods"/>
    <x v="52"/>
    <x v="52"/>
    <x v="0"/>
    <x v="0"/>
    <n v="0"/>
    <n v="0"/>
    <m/>
  </r>
  <r>
    <x v="7"/>
    <s v="bpc broods"/>
    <x v="53"/>
    <x v="53"/>
    <x v="0"/>
    <x v="0"/>
    <n v="0"/>
    <n v="0"/>
    <m/>
  </r>
  <r>
    <x v="7"/>
    <s v="bpc broods"/>
    <x v="54"/>
    <x v="54"/>
    <x v="0"/>
    <x v="0"/>
    <n v="0"/>
    <n v="0"/>
    <m/>
  </r>
  <r>
    <x v="7"/>
    <s v="bpc broods"/>
    <x v="55"/>
    <x v="55"/>
    <x v="86"/>
    <x v="142"/>
    <n v="1629"/>
    <n v="61"/>
    <m/>
  </r>
  <r>
    <x v="8"/>
    <s v="bpc broods"/>
    <x v="0"/>
    <x v="0"/>
    <x v="0"/>
    <x v="0"/>
    <n v="91"/>
    <n v="0"/>
    <m/>
  </r>
  <r>
    <x v="8"/>
    <s v="bpc broods"/>
    <x v="1"/>
    <x v="1"/>
    <x v="0"/>
    <x v="0"/>
    <n v="130"/>
    <n v="4"/>
    <m/>
  </r>
  <r>
    <x v="8"/>
    <s v="bpc broods"/>
    <x v="2"/>
    <x v="2"/>
    <x v="0"/>
    <x v="0"/>
    <n v="5"/>
    <n v="0"/>
    <m/>
  </r>
  <r>
    <x v="8"/>
    <s v="bpc broods"/>
    <x v="3"/>
    <x v="3"/>
    <x v="0"/>
    <x v="25"/>
    <n v="71"/>
    <n v="38"/>
    <m/>
  </r>
  <r>
    <x v="8"/>
    <s v="bpc broods"/>
    <x v="4"/>
    <x v="4"/>
    <x v="0"/>
    <x v="12"/>
    <n v="89"/>
    <n v="0"/>
    <m/>
  </r>
  <r>
    <x v="8"/>
    <s v="bpc broods"/>
    <x v="5"/>
    <x v="5"/>
    <x v="0"/>
    <x v="0"/>
    <n v="77"/>
    <n v="0"/>
    <m/>
  </r>
  <r>
    <x v="8"/>
    <s v="bpc broods"/>
    <x v="6"/>
    <x v="6"/>
    <x v="0"/>
    <x v="0"/>
    <n v="0"/>
    <n v="0"/>
    <m/>
  </r>
  <r>
    <x v="8"/>
    <s v="bpc broods"/>
    <x v="7"/>
    <x v="7"/>
    <x v="0"/>
    <x v="143"/>
    <n v="576"/>
    <n v="55"/>
    <m/>
  </r>
  <r>
    <x v="8"/>
    <s v="bpc broods"/>
    <x v="8"/>
    <x v="8"/>
    <x v="0"/>
    <x v="144"/>
    <n v="21"/>
    <n v="5"/>
    <m/>
  </r>
  <r>
    <x v="8"/>
    <s v="bpc broods"/>
    <x v="9"/>
    <x v="9"/>
    <x v="0"/>
    <x v="0"/>
    <n v="17"/>
    <n v="6"/>
    <m/>
  </r>
  <r>
    <x v="8"/>
    <s v="bpc broods"/>
    <x v="10"/>
    <x v="10"/>
    <x v="0"/>
    <x v="145"/>
    <n v="76"/>
    <n v="0"/>
    <m/>
  </r>
  <r>
    <x v="8"/>
    <s v="bpc broods"/>
    <x v="11"/>
    <x v="11"/>
    <x v="0"/>
    <x v="146"/>
    <n v="123"/>
    <n v="6"/>
    <m/>
  </r>
  <r>
    <x v="8"/>
    <s v="bpc broods"/>
    <x v="12"/>
    <x v="12"/>
    <x v="0"/>
    <x v="147"/>
    <n v="210"/>
    <n v="32"/>
    <m/>
  </r>
  <r>
    <x v="8"/>
    <s v="bpc broods"/>
    <x v="13"/>
    <x v="13"/>
    <x v="0"/>
    <x v="148"/>
    <n v="657"/>
    <n v="85"/>
    <m/>
  </r>
  <r>
    <x v="8"/>
    <s v="bpc broods"/>
    <x v="14"/>
    <x v="14"/>
    <x v="0"/>
    <x v="149"/>
    <n v="0"/>
    <n v="0"/>
    <m/>
  </r>
  <r>
    <x v="8"/>
    <s v="bpc broods"/>
    <x v="15"/>
    <x v="15"/>
    <x v="19"/>
    <x v="36"/>
    <n v="7"/>
    <n v="0"/>
    <m/>
  </r>
  <r>
    <x v="8"/>
    <s v="bpc broods"/>
    <x v="16"/>
    <x v="16"/>
    <x v="18"/>
    <x v="150"/>
    <n v="0"/>
    <n v="0"/>
    <m/>
  </r>
  <r>
    <x v="8"/>
    <s v="bpc broods"/>
    <x v="17"/>
    <x v="17"/>
    <x v="87"/>
    <x v="0"/>
    <n v="0"/>
    <n v="0"/>
    <m/>
  </r>
  <r>
    <x v="8"/>
    <s v="bpc broods"/>
    <x v="18"/>
    <x v="18"/>
    <x v="0"/>
    <x v="39"/>
    <n v="0"/>
    <n v="0"/>
    <m/>
  </r>
  <r>
    <x v="8"/>
    <s v="bpc broods"/>
    <x v="19"/>
    <x v="19"/>
    <x v="0"/>
    <x v="0"/>
    <n v="0"/>
    <n v="0"/>
    <m/>
  </r>
  <r>
    <x v="8"/>
    <s v="bpc broods"/>
    <x v="20"/>
    <x v="20"/>
    <x v="0"/>
    <x v="44"/>
    <n v="0"/>
    <n v="0"/>
    <m/>
  </r>
  <r>
    <x v="8"/>
    <s v="bpc broods"/>
    <x v="21"/>
    <x v="21"/>
    <x v="0"/>
    <x v="0"/>
    <n v="0"/>
    <n v="0"/>
    <m/>
  </r>
  <r>
    <x v="8"/>
    <s v="bpc broods"/>
    <x v="22"/>
    <x v="22"/>
    <x v="0"/>
    <x v="0"/>
    <n v="0"/>
    <n v="0"/>
    <m/>
  </r>
  <r>
    <x v="8"/>
    <s v="bpc broods"/>
    <x v="23"/>
    <x v="23"/>
    <x v="0"/>
    <x v="0"/>
    <n v="0"/>
    <n v="0"/>
    <m/>
  </r>
  <r>
    <x v="8"/>
    <s v="bpc broods"/>
    <x v="24"/>
    <x v="24"/>
    <x v="0"/>
    <x v="0"/>
    <n v="0"/>
    <n v="0"/>
    <m/>
  </r>
  <r>
    <x v="8"/>
    <s v="bpc broods"/>
    <x v="25"/>
    <x v="25"/>
    <x v="0"/>
    <x v="0"/>
    <n v="0"/>
    <n v="0"/>
    <m/>
  </r>
  <r>
    <x v="8"/>
    <s v="bpc broods"/>
    <x v="26"/>
    <x v="26"/>
    <x v="0"/>
    <x v="0"/>
    <n v="0"/>
    <n v="0"/>
    <m/>
  </r>
  <r>
    <x v="8"/>
    <s v="bpc broods"/>
    <x v="27"/>
    <x v="27"/>
    <x v="0"/>
    <x v="0"/>
    <n v="0"/>
    <n v="0"/>
    <m/>
  </r>
  <r>
    <x v="8"/>
    <s v="bpc broods"/>
    <x v="28"/>
    <x v="28"/>
    <x v="0"/>
    <x v="0"/>
    <n v="0"/>
    <n v="0"/>
    <m/>
  </r>
  <r>
    <x v="8"/>
    <s v="bpc broods"/>
    <x v="29"/>
    <x v="29"/>
    <x v="0"/>
    <x v="0"/>
    <n v="0"/>
    <n v="0"/>
    <m/>
  </r>
  <r>
    <x v="8"/>
    <s v="bpc broods"/>
    <x v="30"/>
    <x v="30"/>
    <x v="0"/>
    <x v="0"/>
    <n v="0"/>
    <n v="0"/>
    <m/>
  </r>
  <r>
    <x v="8"/>
    <s v="bpc broods"/>
    <x v="31"/>
    <x v="31"/>
    <x v="88"/>
    <x v="0"/>
    <n v="0"/>
    <n v="0"/>
    <m/>
  </r>
  <r>
    <x v="8"/>
    <s v="bpc broods"/>
    <x v="32"/>
    <x v="32"/>
    <x v="0"/>
    <x v="0"/>
    <n v="0"/>
    <n v="0"/>
    <m/>
  </r>
  <r>
    <x v="8"/>
    <s v="bpc broods"/>
    <x v="33"/>
    <x v="33"/>
    <x v="0"/>
    <x v="77"/>
    <n v="23"/>
    <n v="0"/>
    <m/>
  </r>
  <r>
    <x v="8"/>
    <s v="bpc broods"/>
    <x v="34"/>
    <x v="34"/>
    <x v="0"/>
    <x v="0"/>
    <n v="0"/>
    <n v="0"/>
    <m/>
  </r>
  <r>
    <x v="8"/>
    <s v="bpc broods"/>
    <x v="35"/>
    <x v="35"/>
    <x v="0"/>
    <x v="69"/>
    <n v="68"/>
    <n v="6"/>
    <m/>
  </r>
  <r>
    <x v="8"/>
    <s v="bpc broods"/>
    <x v="36"/>
    <x v="36"/>
    <x v="0"/>
    <x v="0"/>
    <n v="0"/>
    <n v="0"/>
    <m/>
  </r>
  <r>
    <x v="8"/>
    <s v="bpc broods"/>
    <x v="37"/>
    <x v="37"/>
    <x v="0"/>
    <x v="85"/>
    <n v="10"/>
    <n v="1"/>
    <m/>
  </r>
  <r>
    <x v="8"/>
    <s v="bpc broods"/>
    <x v="38"/>
    <x v="38"/>
    <x v="0"/>
    <x v="0"/>
    <n v="4"/>
    <n v="0"/>
    <m/>
  </r>
  <r>
    <x v="8"/>
    <s v="bpc broods"/>
    <x v="39"/>
    <x v="39"/>
    <x v="0"/>
    <x v="151"/>
    <n v="0"/>
    <n v="8"/>
    <m/>
  </r>
  <r>
    <x v="8"/>
    <s v="bpc broods"/>
    <x v="40"/>
    <x v="40"/>
    <x v="19"/>
    <x v="10"/>
    <n v="10"/>
    <n v="0"/>
    <m/>
  </r>
  <r>
    <x v="8"/>
    <s v="bpc broods"/>
    <x v="41"/>
    <x v="41"/>
    <x v="0"/>
    <x v="21"/>
    <n v="0"/>
    <n v="0"/>
    <m/>
  </r>
  <r>
    <x v="8"/>
    <s v="bpc broods"/>
    <x v="42"/>
    <x v="42"/>
    <x v="0"/>
    <x v="0"/>
    <n v="0"/>
    <n v="0"/>
    <m/>
  </r>
  <r>
    <x v="8"/>
    <s v="bpc broods"/>
    <x v="43"/>
    <x v="43"/>
    <x v="0"/>
    <x v="0"/>
    <n v="0"/>
    <n v="0"/>
    <m/>
  </r>
  <r>
    <x v="8"/>
    <s v="bpc broods"/>
    <x v="44"/>
    <x v="44"/>
    <x v="0"/>
    <x v="0"/>
    <n v="0"/>
    <n v="0"/>
    <m/>
  </r>
  <r>
    <x v="8"/>
    <s v="bpc broods"/>
    <x v="45"/>
    <x v="45"/>
    <x v="0"/>
    <x v="0"/>
    <n v="0"/>
    <n v="0"/>
    <m/>
  </r>
  <r>
    <x v="8"/>
    <s v="bpc broods"/>
    <x v="46"/>
    <x v="46"/>
    <x v="0"/>
    <x v="0"/>
    <n v="0"/>
    <n v="0"/>
    <m/>
  </r>
  <r>
    <x v="8"/>
    <s v="bpc broods"/>
    <x v="47"/>
    <x v="47"/>
    <x v="0"/>
    <x v="0"/>
    <n v="0"/>
    <n v="0"/>
    <m/>
  </r>
  <r>
    <x v="8"/>
    <s v="bpc broods"/>
    <x v="48"/>
    <x v="48"/>
    <x v="0"/>
    <x v="0"/>
    <n v="0"/>
    <n v="0"/>
    <m/>
  </r>
  <r>
    <x v="8"/>
    <s v="bpc broods"/>
    <x v="49"/>
    <x v="49"/>
    <x v="0"/>
    <x v="0"/>
    <n v="0"/>
    <n v="0"/>
    <m/>
  </r>
  <r>
    <x v="8"/>
    <s v="bpc broods"/>
    <x v="50"/>
    <x v="50"/>
    <x v="0"/>
    <x v="0"/>
    <n v="0"/>
    <n v="0"/>
    <m/>
  </r>
  <r>
    <x v="8"/>
    <s v="bpc broods"/>
    <x v="51"/>
    <x v="51"/>
    <x v="0"/>
    <x v="0"/>
    <n v="0"/>
    <n v="0"/>
    <m/>
  </r>
  <r>
    <x v="8"/>
    <s v="bpc broods"/>
    <x v="52"/>
    <x v="52"/>
    <x v="0"/>
    <x v="0"/>
    <n v="0"/>
    <n v="0"/>
    <m/>
  </r>
  <r>
    <x v="8"/>
    <s v="bpc broods"/>
    <x v="53"/>
    <x v="53"/>
    <x v="0"/>
    <x v="0"/>
    <n v="0"/>
    <n v="0"/>
    <m/>
  </r>
  <r>
    <x v="8"/>
    <s v="bpc broods"/>
    <x v="54"/>
    <x v="54"/>
    <x v="89"/>
    <x v="152"/>
    <n v="1388"/>
    <n v="376"/>
    <m/>
  </r>
  <r>
    <x v="8"/>
    <s v="bpc broods"/>
    <x v="55"/>
    <x v="55"/>
    <x v="90"/>
    <x v="153"/>
    <n v="3550"/>
    <n v="1741"/>
    <m/>
  </r>
  <r>
    <x v="9"/>
    <s v="bpc broods"/>
    <x v="0"/>
    <x v="0"/>
    <x v="0"/>
    <x v="26"/>
    <n v="13"/>
    <n v="0"/>
    <m/>
  </r>
  <r>
    <x v="9"/>
    <s v="bpc broods"/>
    <x v="1"/>
    <x v="1"/>
    <x v="0"/>
    <x v="0"/>
    <n v="0"/>
    <n v="0"/>
    <m/>
  </r>
  <r>
    <x v="9"/>
    <s v="bpc broods"/>
    <x v="2"/>
    <x v="2"/>
    <x v="0"/>
    <x v="0"/>
    <n v="0"/>
    <n v="0"/>
    <m/>
  </r>
  <r>
    <x v="9"/>
    <s v="bpc broods"/>
    <x v="3"/>
    <x v="3"/>
    <x v="0"/>
    <x v="0"/>
    <n v="1"/>
    <n v="0"/>
    <m/>
  </r>
  <r>
    <x v="9"/>
    <s v="bpc broods"/>
    <x v="4"/>
    <x v="4"/>
    <x v="0"/>
    <x v="26"/>
    <n v="1"/>
    <n v="0"/>
    <m/>
  </r>
  <r>
    <x v="9"/>
    <s v="bpc broods"/>
    <x v="5"/>
    <x v="5"/>
    <x v="0"/>
    <x v="0"/>
    <n v="0"/>
    <n v="0"/>
    <m/>
  </r>
  <r>
    <x v="9"/>
    <s v="bpc broods"/>
    <x v="6"/>
    <x v="6"/>
    <x v="0"/>
    <x v="0"/>
    <n v="0"/>
    <n v="0"/>
    <m/>
  </r>
  <r>
    <x v="9"/>
    <s v="bpc broods"/>
    <x v="7"/>
    <x v="7"/>
    <x v="0"/>
    <x v="19"/>
    <n v="5"/>
    <n v="0"/>
    <m/>
  </r>
  <r>
    <x v="9"/>
    <s v="bpc broods"/>
    <x v="8"/>
    <x v="8"/>
    <x v="0"/>
    <x v="110"/>
    <n v="84"/>
    <n v="6"/>
    <m/>
  </r>
  <r>
    <x v="9"/>
    <s v="bpc broods"/>
    <x v="9"/>
    <x v="9"/>
    <x v="0"/>
    <x v="8"/>
    <n v="77"/>
    <n v="3"/>
    <m/>
  </r>
  <r>
    <x v="9"/>
    <s v="bpc broods"/>
    <x v="10"/>
    <x v="10"/>
    <x v="0"/>
    <x v="49"/>
    <n v="291"/>
    <n v="16"/>
    <m/>
  </r>
  <r>
    <x v="9"/>
    <s v="bpc broods"/>
    <x v="11"/>
    <x v="11"/>
    <x v="0"/>
    <x v="154"/>
    <n v="198"/>
    <n v="4"/>
    <m/>
  </r>
  <r>
    <x v="9"/>
    <s v="bpc broods"/>
    <x v="12"/>
    <x v="12"/>
    <x v="0"/>
    <x v="19"/>
    <n v="74"/>
    <n v="1"/>
    <m/>
  </r>
  <r>
    <x v="9"/>
    <s v="bpc broods"/>
    <x v="13"/>
    <x v="13"/>
    <x v="0"/>
    <x v="0"/>
    <n v="6"/>
    <n v="0"/>
    <m/>
  </r>
  <r>
    <x v="9"/>
    <s v="bpc broods"/>
    <x v="14"/>
    <x v="14"/>
    <x v="18"/>
    <x v="155"/>
    <n v="74"/>
    <n v="0"/>
    <m/>
  </r>
  <r>
    <x v="9"/>
    <s v="bpc broods"/>
    <x v="15"/>
    <x v="15"/>
    <x v="0"/>
    <x v="26"/>
    <n v="0"/>
    <n v="0"/>
    <m/>
  </r>
  <r>
    <x v="9"/>
    <s v="bpc broods"/>
    <x v="16"/>
    <x v="16"/>
    <x v="0"/>
    <x v="68"/>
    <n v="5"/>
    <n v="0"/>
    <m/>
  </r>
  <r>
    <x v="9"/>
    <s v="bpc broods"/>
    <x v="17"/>
    <x v="17"/>
    <x v="91"/>
    <x v="156"/>
    <n v="5"/>
    <n v="0"/>
    <m/>
  </r>
  <r>
    <x v="9"/>
    <s v="bpc broods"/>
    <x v="18"/>
    <x v="18"/>
    <x v="56"/>
    <x v="116"/>
    <n v="7"/>
    <n v="0"/>
    <m/>
  </r>
  <r>
    <x v="9"/>
    <s v="bpc broods"/>
    <x v="19"/>
    <x v="19"/>
    <x v="4"/>
    <x v="16"/>
    <n v="0"/>
    <n v="0"/>
    <m/>
  </r>
  <r>
    <x v="9"/>
    <s v="bpc broods"/>
    <x v="20"/>
    <x v="20"/>
    <x v="28"/>
    <x v="157"/>
    <n v="161"/>
    <n v="13"/>
    <m/>
  </r>
  <r>
    <x v="9"/>
    <s v="bpc broods"/>
    <x v="21"/>
    <x v="21"/>
    <x v="9"/>
    <x v="110"/>
    <n v="49"/>
    <n v="1"/>
    <m/>
  </r>
  <r>
    <x v="9"/>
    <s v="bpc broods"/>
    <x v="22"/>
    <x v="22"/>
    <x v="0"/>
    <x v="0"/>
    <n v="0"/>
    <n v="0"/>
    <m/>
  </r>
  <r>
    <x v="9"/>
    <s v="bpc broods"/>
    <x v="23"/>
    <x v="23"/>
    <x v="0"/>
    <x v="0"/>
    <n v="0"/>
    <n v="0"/>
    <m/>
  </r>
  <r>
    <x v="9"/>
    <s v="bpc broods"/>
    <x v="24"/>
    <x v="24"/>
    <x v="0"/>
    <x v="0"/>
    <n v="0"/>
    <n v="0"/>
    <m/>
  </r>
  <r>
    <x v="9"/>
    <s v="bpc broods"/>
    <x v="25"/>
    <x v="25"/>
    <x v="0"/>
    <x v="0"/>
    <n v="0"/>
    <n v="0"/>
    <m/>
  </r>
  <r>
    <x v="9"/>
    <s v="bpc broods"/>
    <x v="26"/>
    <x v="26"/>
    <x v="0"/>
    <x v="0"/>
    <n v="0"/>
    <n v="0"/>
    <m/>
  </r>
  <r>
    <x v="9"/>
    <s v="bpc broods"/>
    <x v="27"/>
    <x v="27"/>
    <x v="0"/>
    <x v="0"/>
    <n v="0"/>
    <n v="0"/>
    <m/>
  </r>
  <r>
    <x v="9"/>
    <s v="bpc broods"/>
    <x v="28"/>
    <x v="28"/>
    <x v="0"/>
    <x v="0"/>
    <n v="0"/>
    <n v="0"/>
    <m/>
  </r>
  <r>
    <x v="9"/>
    <s v="bpc broods"/>
    <x v="29"/>
    <x v="29"/>
    <x v="19"/>
    <x v="158"/>
    <n v="1440"/>
    <n v="160"/>
    <m/>
  </r>
  <r>
    <x v="9"/>
    <s v="bpc broods"/>
    <x v="30"/>
    <x v="30"/>
    <x v="0"/>
    <x v="0"/>
    <n v="0"/>
    <n v="0"/>
    <m/>
  </r>
  <r>
    <x v="9"/>
    <s v="bpc broods"/>
    <x v="31"/>
    <x v="31"/>
    <x v="92"/>
    <x v="156"/>
    <n v="37"/>
    <n v="0"/>
    <m/>
  </r>
  <r>
    <x v="9"/>
    <s v="bpc broods"/>
    <x v="32"/>
    <x v="32"/>
    <x v="7"/>
    <x v="12"/>
    <n v="71"/>
    <n v="1"/>
    <m/>
  </r>
  <r>
    <x v="9"/>
    <s v="bpc broods"/>
    <x v="33"/>
    <x v="33"/>
    <x v="0"/>
    <x v="26"/>
    <n v="0"/>
    <n v="0"/>
    <m/>
  </r>
  <r>
    <x v="9"/>
    <s v="bpc broods"/>
    <x v="34"/>
    <x v="34"/>
    <x v="0"/>
    <x v="26"/>
    <n v="0"/>
    <n v="0"/>
    <m/>
  </r>
  <r>
    <x v="9"/>
    <s v="bpc broods"/>
    <x v="35"/>
    <x v="35"/>
    <x v="0"/>
    <x v="12"/>
    <n v="1"/>
    <n v="0"/>
    <m/>
  </r>
  <r>
    <x v="9"/>
    <s v="bpc broods"/>
    <x v="36"/>
    <x v="36"/>
    <x v="0"/>
    <x v="26"/>
    <n v="0"/>
    <n v="0"/>
    <m/>
  </r>
  <r>
    <x v="9"/>
    <s v="bpc broods"/>
    <x v="37"/>
    <x v="37"/>
    <x v="0"/>
    <x v="16"/>
    <n v="26"/>
    <n v="1"/>
    <m/>
  </r>
  <r>
    <x v="9"/>
    <s v="bpc broods"/>
    <x v="38"/>
    <x v="38"/>
    <x v="7"/>
    <x v="127"/>
    <n v="3"/>
    <n v="0"/>
    <m/>
  </r>
  <r>
    <x v="9"/>
    <s v="bpc broods"/>
    <x v="39"/>
    <x v="39"/>
    <x v="0"/>
    <x v="36"/>
    <n v="6"/>
    <n v="0"/>
    <m/>
  </r>
  <r>
    <x v="9"/>
    <s v="bpc broods"/>
    <x v="40"/>
    <x v="40"/>
    <x v="0"/>
    <x v="0"/>
    <n v="0"/>
    <n v="0"/>
    <m/>
  </r>
  <r>
    <x v="9"/>
    <s v="bpc broods"/>
    <x v="41"/>
    <x v="41"/>
    <x v="14"/>
    <x v="159"/>
    <n v="164"/>
    <n v="14"/>
    <m/>
  </r>
  <r>
    <x v="9"/>
    <s v="bpc broods"/>
    <x v="42"/>
    <x v="42"/>
    <x v="54"/>
    <x v="160"/>
    <n v="21"/>
    <n v="1"/>
    <m/>
  </r>
  <r>
    <x v="9"/>
    <s v="bpc broods"/>
    <x v="43"/>
    <x v="43"/>
    <x v="0"/>
    <x v="0"/>
    <n v="0"/>
    <n v="0"/>
    <m/>
  </r>
  <r>
    <x v="9"/>
    <s v="bpc broods"/>
    <x v="44"/>
    <x v="44"/>
    <x v="93"/>
    <x v="161"/>
    <n v="545"/>
    <n v="4"/>
    <m/>
  </r>
  <r>
    <x v="9"/>
    <s v="bpc broods"/>
    <x v="45"/>
    <x v="45"/>
    <x v="16"/>
    <x v="162"/>
    <n v="80"/>
    <n v="21"/>
    <m/>
  </r>
  <r>
    <x v="9"/>
    <s v="bpc broods"/>
    <x v="46"/>
    <x v="46"/>
    <x v="0"/>
    <x v="0"/>
    <n v="0"/>
    <n v="0"/>
    <m/>
  </r>
  <r>
    <x v="9"/>
    <s v="bpc broods"/>
    <x v="47"/>
    <x v="47"/>
    <x v="0"/>
    <x v="0"/>
    <n v="0"/>
    <n v="0"/>
    <m/>
  </r>
  <r>
    <x v="9"/>
    <s v="bpc broods"/>
    <x v="48"/>
    <x v="48"/>
    <x v="0"/>
    <x v="0"/>
    <n v="0"/>
    <n v="0"/>
    <m/>
  </r>
  <r>
    <x v="9"/>
    <s v="bpc broods"/>
    <x v="49"/>
    <x v="49"/>
    <x v="0"/>
    <x v="0"/>
    <n v="0"/>
    <n v="0"/>
    <m/>
  </r>
  <r>
    <x v="9"/>
    <s v="bpc broods"/>
    <x v="50"/>
    <x v="50"/>
    <x v="0"/>
    <x v="0"/>
    <n v="0"/>
    <n v="1"/>
    <m/>
  </r>
  <r>
    <x v="9"/>
    <s v="bpc broods"/>
    <x v="51"/>
    <x v="51"/>
    <x v="0"/>
    <x v="0"/>
    <n v="0"/>
    <n v="0"/>
    <m/>
  </r>
  <r>
    <x v="9"/>
    <s v="bpc broods"/>
    <x v="52"/>
    <x v="52"/>
    <x v="0"/>
    <x v="0"/>
    <n v="0"/>
    <n v="0"/>
    <m/>
  </r>
  <r>
    <x v="9"/>
    <s v="bpc broods"/>
    <x v="53"/>
    <x v="53"/>
    <x v="7"/>
    <x v="0"/>
    <n v="0"/>
    <n v="0"/>
    <m/>
  </r>
  <r>
    <x v="9"/>
    <s v="bpc broods"/>
    <x v="54"/>
    <x v="54"/>
    <x v="0"/>
    <x v="0"/>
    <n v="0"/>
    <n v="0"/>
    <m/>
  </r>
  <r>
    <x v="9"/>
    <s v="bpc broods"/>
    <x v="55"/>
    <x v="55"/>
    <x v="94"/>
    <x v="163"/>
    <n v="1392"/>
    <n v="40"/>
    <m/>
  </r>
  <r>
    <x v="10"/>
    <s v="bpc broods"/>
    <x v="0"/>
    <x v="0"/>
    <x v="0"/>
    <x v="0"/>
    <n v="5"/>
    <n v="6"/>
    <m/>
  </r>
  <r>
    <x v="10"/>
    <s v="bpc broods"/>
    <x v="1"/>
    <x v="1"/>
    <x v="0"/>
    <x v="0"/>
    <n v="0"/>
    <n v="0"/>
    <m/>
  </r>
  <r>
    <x v="10"/>
    <s v="bpc broods"/>
    <x v="2"/>
    <x v="2"/>
    <x v="0"/>
    <x v="0"/>
    <n v="7"/>
    <n v="0"/>
    <m/>
  </r>
  <r>
    <x v="10"/>
    <s v="bpc broods"/>
    <x v="3"/>
    <x v="3"/>
    <x v="0"/>
    <x v="0"/>
    <n v="5"/>
    <n v="0"/>
    <m/>
  </r>
  <r>
    <x v="10"/>
    <s v="bpc broods"/>
    <x v="4"/>
    <x v="4"/>
    <x v="0"/>
    <x v="0"/>
    <n v="0"/>
    <n v="0"/>
    <m/>
  </r>
  <r>
    <x v="10"/>
    <s v="bpc broods"/>
    <x v="5"/>
    <x v="5"/>
    <x v="0"/>
    <x v="0"/>
    <n v="0"/>
    <n v="0"/>
    <m/>
  </r>
  <r>
    <x v="10"/>
    <s v="bpc broods"/>
    <x v="6"/>
    <x v="6"/>
    <x v="0"/>
    <x v="0"/>
    <n v="0"/>
    <n v="0"/>
    <m/>
  </r>
  <r>
    <x v="10"/>
    <s v="bpc broods"/>
    <x v="7"/>
    <x v="7"/>
    <x v="0"/>
    <x v="60"/>
    <n v="6"/>
    <n v="0"/>
    <m/>
  </r>
  <r>
    <x v="10"/>
    <s v="bpc broods"/>
    <x v="8"/>
    <x v="8"/>
    <x v="0"/>
    <x v="16"/>
    <n v="18"/>
    <n v="0"/>
    <m/>
  </r>
  <r>
    <x v="10"/>
    <s v="bpc broods"/>
    <x v="9"/>
    <x v="9"/>
    <x v="0"/>
    <x v="0"/>
    <n v="0"/>
    <n v="0"/>
    <m/>
  </r>
  <r>
    <x v="10"/>
    <s v="bpc broods"/>
    <x v="10"/>
    <x v="10"/>
    <x v="0"/>
    <x v="0"/>
    <n v="0"/>
    <n v="0"/>
    <m/>
  </r>
  <r>
    <x v="10"/>
    <s v="bpc broods"/>
    <x v="11"/>
    <x v="11"/>
    <x v="0"/>
    <x v="164"/>
    <n v="39"/>
    <n v="0"/>
    <m/>
  </r>
  <r>
    <x v="10"/>
    <s v="bpc broods"/>
    <x v="12"/>
    <x v="12"/>
    <x v="1"/>
    <x v="91"/>
    <n v="24"/>
    <n v="0"/>
    <m/>
  </r>
  <r>
    <x v="10"/>
    <s v="bpc broods"/>
    <x v="13"/>
    <x v="13"/>
    <x v="0"/>
    <x v="0"/>
    <n v="0"/>
    <n v="0"/>
    <m/>
  </r>
  <r>
    <x v="10"/>
    <s v="bpc broods"/>
    <x v="14"/>
    <x v="14"/>
    <x v="0"/>
    <x v="165"/>
    <n v="29"/>
    <n v="0"/>
    <m/>
  </r>
  <r>
    <x v="10"/>
    <s v="bpc broods"/>
    <x v="15"/>
    <x v="15"/>
    <x v="0"/>
    <x v="0"/>
    <n v="0"/>
    <n v="0"/>
    <m/>
  </r>
  <r>
    <x v="10"/>
    <s v="bpc broods"/>
    <x v="16"/>
    <x v="16"/>
    <x v="71"/>
    <x v="23"/>
    <n v="0"/>
    <n v="0"/>
    <m/>
  </r>
  <r>
    <x v="10"/>
    <s v="bpc broods"/>
    <x v="17"/>
    <x v="17"/>
    <x v="71"/>
    <x v="127"/>
    <n v="0"/>
    <n v="0"/>
    <m/>
  </r>
  <r>
    <x v="10"/>
    <s v="bpc broods"/>
    <x v="18"/>
    <x v="18"/>
    <x v="95"/>
    <x v="110"/>
    <n v="0"/>
    <n v="0"/>
    <m/>
  </r>
  <r>
    <x v="10"/>
    <s v="bpc broods"/>
    <x v="19"/>
    <x v="19"/>
    <x v="19"/>
    <x v="71"/>
    <n v="0"/>
    <n v="0"/>
    <m/>
  </r>
  <r>
    <x v="10"/>
    <s v="bpc broods"/>
    <x v="20"/>
    <x v="20"/>
    <x v="0"/>
    <x v="36"/>
    <n v="0"/>
    <n v="0"/>
    <m/>
  </r>
  <r>
    <x v="10"/>
    <s v="bpc broods"/>
    <x v="21"/>
    <x v="21"/>
    <x v="92"/>
    <x v="0"/>
    <n v="0"/>
    <n v="0"/>
    <m/>
  </r>
  <r>
    <x v="10"/>
    <s v="bpc broods"/>
    <x v="22"/>
    <x v="22"/>
    <x v="0"/>
    <x v="0"/>
    <n v="0"/>
    <n v="0"/>
    <m/>
  </r>
  <r>
    <x v="10"/>
    <s v="bpc broods"/>
    <x v="23"/>
    <x v="23"/>
    <x v="0"/>
    <x v="0"/>
    <n v="0"/>
    <n v="0"/>
    <m/>
  </r>
  <r>
    <x v="10"/>
    <s v="bpc broods"/>
    <x v="24"/>
    <x v="24"/>
    <x v="0"/>
    <x v="0"/>
    <n v="0"/>
    <n v="0"/>
    <m/>
  </r>
  <r>
    <x v="10"/>
    <s v="bpc broods"/>
    <x v="25"/>
    <x v="25"/>
    <x v="0"/>
    <x v="0"/>
    <n v="0"/>
    <n v="0"/>
    <m/>
  </r>
  <r>
    <x v="10"/>
    <s v="bpc broods"/>
    <x v="26"/>
    <x v="26"/>
    <x v="0"/>
    <x v="0"/>
    <n v="0"/>
    <n v="0"/>
    <m/>
  </r>
  <r>
    <x v="10"/>
    <s v="bpc broods"/>
    <x v="27"/>
    <x v="27"/>
    <x v="0"/>
    <x v="0"/>
    <n v="0"/>
    <n v="0"/>
    <m/>
  </r>
  <r>
    <x v="10"/>
    <s v="bpc broods"/>
    <x v="28"/>
    <x v="28"/>
    <x v="0"/>
    <x v="0"/>
    <n v="0"/>
    <n v="0"/>
    <m/>
  </r>
  <r>
    <x v="10"/>
    <s v="bpc broods"/>
    <x v="29"/>
    <x v="29"/>
    <x v="0"/>
    <x v="12"/>
    <n v="21"/>
    <n v="2"/>
    <m/>
  </r>
  <r>
    <x v="10"/>
    <s v="bpc broods"/>
    <x v="30"/>
    <x v="30"/>
    <x v="0"/>
    <x v="0"/>
    <n v="0"/>
    <n v="0"/>
    <m/>
  </r>
  <r>
    <x v="10"/>
    <s v="bpc broods"/>
    <x v="31"/>
    <x v="31"/>
    <x v="3"/>
    <x v="8"/>
    <n v="0"/>
    <n v="0"/>
    <m/>
  </r>
  <r>
    <x v="10"/>
    <s v="bpc broods"/>
    <x v="32"/>
    <x v="32"/>
    <x v="0"/>
    <x v="0"/>
    <n v="0"/>
    <n v="0"/>
    <m/>
  </r>
  <r>
    <x v="10"/>
    <s v="bpc broods"/>
    <x v="33"/>
    <x v="33"/>
    <x v="0"/>
    <x v="73"/>
    <n v="0"/>
    <n v="0"/>
    <m/>
  </r>
  <r>
    <x v="10"/>
    <s v="bpc broods"/>
    <x v="34"/>
    <x v="34"/>
    <x v="0"/>
    <x v="0"/>
    <n v="0"/>
    <n v="0"/>
    <m/>
  </r>
  <r>
    <x v="10"/>
    <s v="bpc broods"/>
    <x v="35"/>
    <x v="35"/>
    <x v="0"/>
    <x v="73"/>
    <n v="1"/>
    <n v="0"/>
    <m/>
  </r>
  <r>
    <x v="10"/>
    <s v="bpc broods"/>
    <x v="36"/>
    <x v="36"/>
    <x v="0"/>
    <x v="0"/>
    <n v="0"/>
    <n v="0"/>
    <m/>
  </r>
  <r>
    <x v="10"/>
    <s v="bpc broods"/>
    <x v="37"/>
    <x v="37"/>
    <x v="0"/>
    <x v="8"/>
    <n v="2"/>
    <n v="0"/>
    <m/>
  </r>
  <r>
    <x v="10"/>
    <s v="bpc broods"/>
    <x v="38"/>
    <x v="38"/>
    <x v="0"/>
    <x v="16"/>
    <n v="0"/>
    <n v="0"/>
    <m/>
  </r>
  <r>
    <x v="10"/>
    <s v="bpc broods"/>
    <x v="39"/>
    <x v="39"/>
    <x v="0"/>
    <x v="0"/>
    <n v="0"/>
    <n v="0"/>
    <m/>
  </r>
  <r>
    <x v="10"/>
    <s v="bpc broods"/>
    <x v="40"/>
    <x v="40"/>
    <x v="0"/>
    <x v="0"/>
    <n v="0"/>
    <n v="0"/>
    <m/>
  </r>
  <r>
    <x v="10"/>
    <s v="bpc broods"/>
    <x v="41"/>
    <x v="41"/>
    <x v="6"/>
    <x v="80"/>
    <n v="4"/>
    <n v="12"/>
    <m/>
  </r>
  <r>
    <x v="10"/>
    <s v="bpc broods"/>
    <x v="42"/>
    <x v="42"/>
    <x v="19"/>
    <x v="77"/>
    <n v="0"/>
    <n v="0"/>
    <m/>
  </r>
  <r>
    <x v="10"/>
    <s v="bpc broods"/>
    <x v="43"/>
    <x v="43"/>
    <x v="0"/>
    <x v="0"/>
    <n v="0"/>
    <n v="0"/>
    <m/>
  </r>
  <r>
    <x v="10"/>
    <s v="bpc broods"/>
    <x v="44"/>
    <x v="44"/>
    <x v="71"/>
    <x v="166"/>
    <n v="51"/>
    <n v="0"/>
    <m/>
  </r>
  <r>
    <x v="10"/>
    <s v="bpc broods"/>
    <x v="45"/>
    <x v="45"/>
    <x v="75"/>
    <x v="167"/>
    <n v="73"/>
    <n v="0"/>
    <m/>
  </r>
  <r>
    <x v="10"/>
    <s v="bpc broods"/>
    <x v="46"/>
    <x v="46"/>
    <x v="0"/>
    <x v="0"/>
    <n v="0"/>
    <n v="0"/>
    <m/>
  </r>
  <r>
    <x v="10"/>
    <s v="bpc broods"/>
    <x v="47"/>
    <x v="47"/>
    <x v="0"/>
    <x v="0"/>
    <n v="0"/>
    <n v="0"/>
    <m/>
  </r>
  <r>
    <x v="10"/>
    <s v="bpc broods"/>
    <x v="48"/>
    <x v="48"/>
    <x v="0"/>
    <x v="0"/>
    <n v="0"/>
    <n v="0"/>
    <m/>
  </r>
  <r>
    <x v="10"/>
    <s v="bpc broods"/>
    <x v="49"/>
    <x v="49"/>
    <x v="0"/>
    <x v="0"/>
    <n v="0"/>
    <n v="0"/>
    <m/>
  </r>
  <r>
    <x v="10"/>
    <s v="bpc broods"/>
    <x v="50"/>
    <x v="50"/>
    <x v="0"/>
    <x v="0"/>
    <n v="0"/>
    <n v="0"/>
    <m/>
  </r>
  <r>
    <x v="10"/>
    <s v="bpc broods"/>
    <x v="51"/>
    <x v="51"/>
    <x v="0"/>
    <x v="0"/>
    <n v="0"/>
    <n v="0"/>
    <m/>
  </r>
  <r>
    <x v="10"/>
    <s v="bpc broods"/>
    <x v="52"/>
    <x v="52"/>
    <x v="0"/>
    <x v="0"/>
    <n v="0"/>
    <n v="0"/>
    <m/>
  </r>
  <r>
    <x v="10"/>
    <s v="bpc broods"/>
    <x v="53"/>
    <x v="53"/>
    <x v="0"/>
    <x v="0"/>
    <n v="0"/>
    <n v="0"/>
    <m/>
  </r>
  <r>
    <x v="10"/>
    <s v="bpc broods"/>
    <x v="54"/>
    <x v="54"/>
    <x v="0"/>
    <x v="0"/>
    <n v="0"/>
    <n v="0"/>
    <m/>
  </r>
  <r>
    <x v="10"/>
    <s v="bpc broods"/>
    <x v="55"/>
    <x v="55"/>
    <x v="96"/>
    <x v="168"/>
    <n v="605"/>
    <n v="46"/>
    <m/>
  </r>
  <r>
    <x v="11"/>
    <s v="bpc broods"/>
    <x v="0"/>
    <x v="0"/>
    <x v="0"/>
    <x v="0"/>
    <n v="19"/>
    <n v="21"/>
    <m/>
  </r>
  <r>
    <x v="11"/>
    <s v="bpc broods"/>
    <x v="1"/>
    <x v="1"/>
    <x v="0"/>
    <x v="44"/>
    <n v="157"/>
    <n v="145"/>
    <m/>
  </r>
  <r>
    <x v="11"/>
    <s v="bpc broods"/>
    <x v="2"/>
    <x v="2"/>
    <x v="0"/>
    <x v="21"/>
    <n v="4"/>
    <n v="0"/>
    <m/>
  </r>
  <r>
    <x v="11"/>
    <s v="bpc broods"/>
    <x v="3"/>
    <x v="3"/>
    <x v="0"/>
    <x v="74"/>
    <n v="235"/>
    <n v="269"/>
    <m/>
  </r>
  <r>
    <x v="11"/>
    <s v="bpc broods"/>
    <x v="4"/>
    <x v="4"/>
    <x v="0"/>
    <x v="0"/>
    <n v="12"/>
    <n v="7"/>
    <m/>
  </r>
  <r>
    <x v="11"/>
    <s v="bpc broods"/>
    <x v="5"/>
    <x v="5"/>
    <x v="0"/>
    <x v="169"/>
    <n v="176"/>
    <n v="13"/>
    <m/>
  </r>
  <r>
    <x v="11"/>
    <s v="bpc broods"/>
    <x v="6"/>
    <x v="6"/>
    <x v="0"/>
    <x v="0"/>
    <n v="0"/>
    <n v="0"/>
    <m/>
  </r>
  <r>
    <x v="11"/>
    <s v="bpc broods"/>
    <x v="7"/>
    <x v="7"/>
    <x v="2"/>
    <x v="170"/>
    <n v="443"/>
    <n v="486"/>
    <m/>
  </r>
  <r>
    <x v="11"/>
    <s v="bpc broods"/>
    <x v="8"/>
    <x v="8"/>
    <x v="0"/>
    <x v="171"/>
    <n v="29"/>
    <n v="31"/>
    <m/>
  </r>
  <r>
    <x v="11"/>
    <s v="bpc broods"/>
    <x v="9"/>
    <x v="9"/>
    <x v="0"/>
    <x v="0"/>
    <n v="0"/>
    <n v="0"/>
    <m/>
  </r>
  <r>
    <x v="11"/>
    <s v="bpc broods"/>
    <x v="10"/>
    <x v="10"/>
    <x v="0"/>
    <x v="101"/>
    <n v="19"/>
    <n v="5"/>
    <m/>
  </r>
  <r>
    <x v="11"/>
    <s v="bpc broods"/>
    <x v="11"/>
    <x v="11"/>
    <x v="0"/>
    <x v="129"/>
    <n v="127"/>
    <n v="25"/>
    <m/>
  </r>
  <r>
    <x v="11"/>
    <s v="bpc broods"/>
    <x v="12"/>
    <x v="12"/>
    <x v="0"/>
    <x v="12"/>
    <n v="0"/>
    <n v="0"/>
    <m/>
  </r>
  <r>
    <x v="11"/>
    <s v="bpc broods"/>
    <x v="13"/>
    <x v="13"/>
    <x v="7"/>
    <x v="78"/>
    <n v="3"/>
    <n v="7"/>
    <m/>
  </r>
  <r>
    <x v="11"/>
    <s v="bpc broods"/>
    <x v="14"/>
    <x v="14"/>
    <x v="0"/>
    <x v="0"/>
    <n v="0"/>
    <n v="0"/>
    <m/>
  </r>
  <r>
    <x v="11"/>
    <s v="bpc broods"/>
    <x v="15"/>
    <x v="15"/>
    <x v="0"/>
    <x v="87"/>
    <n v="9"/>
    <n v="3"/>
    <m/>
  </r>
  <r>
    <x v="11"/>
    <s v="bpc broods"/>
    <x v="16"/>
    <x v="16"/>
    <x v="10"/>
    <x v="36"/>
    <n v="5"/>
    <n v="16"/>
    <m/>
  </r>
  <r>
    <x v="11"/>
    <s v="bpc broods"/>
    <x v="17"/>
    <x v="17"/>
    <x v="50"/>
    <x v="77"/>
    <n v="3"/>
    <n v="0"/>
    <m/>
  </r>
  <r>
    <x v="11"/>
    <s v="bpc broods"/>
    <x v="18"/>
    <x v="18"/>
    <x v="0"/>
    <x v="0"/>
    <n v="0"/>
    <n v="0"/>
    <m/>
  </r>
  <r>
    <x v="11"/>
    <s v="bpc broods"/>
    <x v="19"/>
    <x v="19"/>
    <x v="0"/>
    <x v="0"/>
    <n v="0"/>
    <n v="0"/>
    <m/>
  </r>
  <r>
    <x v="11"/>
    <s v="bpc broods"/>
    <x v="20"/>
    <x v="20"/>
    <x v="0"/>
    <x v="0"/>
    <n v="0"/>
    <n v="0"/>
    <m/>
  </r>
  <r>
    <x v="11"/>
    <s v="bpc broods"/>
    <x v="21"/>
    <x v="21"/>
    <x v="0"/>
    <x v="0"/>
    <n v="0"/>
    <n v="0"/>
    <m/>
  </r>
  <r>
    <x v="11"/>
    <s v="bpc broods"/>
    <x v="22"/>
    <x v="22"/>
    <x v="0"/>
    <x v="0"/>
    <n v="0"/>
    <n v="0"/>
    <m/>
  </r>
  <r>
    <x v="11"/>
    <s v="bpc broods"/>
    <x v="23"/>
    <x v="23"/>
    <x v="0"/>
    <x v="0"/>
    <n v="0"/>
    <n v="2"/>
    <m/>
  </r>
  <r>
    <x v="11"/>
    <s v="bpc broods"/>
    <x v="24"/>
    <x v="24"/>
    <x v="0"/>
    <x v="0"/>
    <n v="0"/>
    <n v="0"/>
    <m/>
  </r>
  <r>
    <x v="11"/>
    <s v="bpc broods"/>
    <x v="25"/>
    <x v="25"/>
    <x v="0"/>
    <x v="0"/>
    <n v="0"/>
    <n v="0"/>
    <m/>
  </r>
  <r>
    <x v="11"/>
    <s v="bpc broods"/>
    <x v="26"/>
    <x v="26"/>
    <x v="0"/>
    <x v="0"/>
    <n v="0"/>
    <n v="0"/>
    <m/>
  </r>
  <r>
    <x v="11"/>
    <s v="bpc broods"/>
    <x v="27"/>
    <x v="27"/>
    <x v="0"/>
    <x v="0"/>
    <n v="0"/>
    <n v="0"/>
    <m/>
  </r>
  <r>
    <x v="11"/>
    <s v="bpc broods"/>
    <x v="28"/>
    <x v="28"/>
    <x v="0"/>
    <x v="0"/>
    <n v="0"/>
    <n v="0"/>
    <m/>
  </r>
  <r>
    <x v="11"/>
    <s v="bpc broods"/>
    <x v="29"/>
    <x v="29"/>
    <x v="0"/>
    <x v="0"/>
    <n v="0"/>
    <n v="0"/>
    <m/>
  </r>
  <r>
    <x v="11"/>
    <s v="bpc broods"/>
    <x v="30"/>
    <x v="30"/>
    <x v="0"/>
    <x v="0"/>
    <n v="0"/>
    <n v="0"/>
    <m/>
  </r>
  <r>
    <x v="11"/>
    <s v="bpc broods"/>
    <x v="31"/>
    <x v="31"/>
    <x v="13"/>
    <x v="0"/>
    <n v="0"/>
    <n v="16"/>
    <m/>
  </r>
  <r>
    <x v="11"/>
    <s v="bpc broods"/>
    <x v="32"/>
    <x v="32"/>
    <x v="0"/>
    <x v="0"/>
    <n v="0"/>
    <n v="0"/>
    <m/>
  </r>
  <r>
    <x v="11"/>
    <s v="bpc broods"/>
    <x v="33"/>
    <x v="33"/>
    <x v="19"/>
    <x v="0"/>
    <n v="8"/>
    <n v="1"/>
    <m/>
  </r>
  <r>
    <x v="11"/>
    <s v="bpc broods"/>
    <x v="34"/>
    <x v="34"/>
    <x v="0"/>
    <x v="0"/>
    <n v="0"/>
    <n v="0"/>
    <m/>
  </r>
  <r>
    <x v="11"/>
    <s v="bpc broods"/>
    <x v="35"/>
    <x v="35"/>
    <x v="0"/>
    <x v="172"/>
    <n v="52"/>
    <n v="57"/>
    <m/>
  </r>
  <r>
    <x v="11"/>
    <s v="bpc broods"/>
    <x v="36"/>
    <x v="36"/>
    <x v="0"/>
    <x v="0"/>
    <n v="0"/>
    <n v="0"/>
    <m/>
  </r>
  <r>
    <x v="11"/>
    <s v="bpc broods"/>
    <x v="37"/>
    <x v="37"/>
    <x v="0"/>
    <x v="25"/>
    <n v="7"/>
    <n v="1"/>
    <m/>
  </r>
  <r>
    <x v="11"/>
    <s v="bpc broods"/>
    <x v="38"/>
    <x v="38"/>
    <x v="0"/>
    <x v="0"/>
    <n v="0"/>
    <n v="0"/>
    <m/>
  </r>
  <r>
    <x v="11"/>
    <s v="bpc broods"/>
    <x v="39"/>
    <x v="39"/>
    <x v="10"/>
    <x v="77"/>
    <n v="18"/>
    <n v="0"/>
    <m/>
  </r>
  <r>
    <x v="11"/>
    <s v="bpc broods"/>
    <x v="40"/>
    <x v="40"/>
    <x v="16"/>
    <x v="150"/>
    <n v="0"/>
    <n v="6"/>
    <m/>
  </r>
  <r>
    <x v="11"/>
    <s v="bpc broods"/>
    <x v="41"/>
    <x v="41"/>
    <x v="2"/>
    <x v="0"/>
    <n v="0"/>
    <n v="0"/>
    <m/>
  </r>
  <r>
    <x v="11"/>
    <s v="bpc broods"/>
    <x v="42"/>
    <x v="42"/>
    <x v="0"/>
    <x v="0"/>
    <n v="0"/>
    <n v="0"/>
    <m/>
  </r>
  <r>
    <x v="11"/>
    <s v="bpc broods"/>
    <x v="43"/>
    <x v="43"/>
    <x v="0"/>
    <x v="0"/>
    <n v="0"/>
    <n v="0"/>
    <m/>
  </r>
  <r>
    <x v="11"/>
    <s v="bpc broods"/>
    <x v="44"/>
    <x v="44"/>
    <x v="0"/>
    <x v="0"/>
    <n v="0"/>
    <n v="0"/>
    <m/>
  </r>
  <r>
    <x v="11"/>
    <s v="bpc broods"/>
    <x v="45"/>
    <x v="45"/>
    <x v="0"/>
    <x v="0"/>
    <n v="0"/>
    <n v="0"/>
    <m/>
  </r>
  <r>
    <x v="11"/>
    <s v="bpc broods"/>
    <x v="46"/>
    <x v="46"/>
    <x v="0"/>
    <x v="0"/>
    <n v="0"/>
    <n v="0"/>
    <m/>
  </r>
  <r>
    <x v="11"/>
    <s v="bpc broods"/>
    <x v="47"/>
    <x v="47"/>
    <x v="0"/>
    <x v="0"/>
    <n v="0"/>
    <n v="0"/>
    <m/>
  </r>
  <r>
    <x v="11"/>
    <s v="bpc broods"/>
    <x v="48"/>
    <x v="48"/>
    <x v="0"/>
    <x v="0"/>
    <n v="0"/>
    <n v="0"/>
    <m/>
  </r>
  <r>
    <x v="11"/>
    <s v="bpc broods"/>
    <x v="49"/>
    <x v="49"/>
    <x v="0"/>
    <x v="0"/>
    <n v="0"/>
    <n v="0"/>
    <m/>
  </r>
  <r>
    <x v="11"/>
    <s v="bpc broods"/>
    <x v="50"/>
    <x v="50"/>
    <x v="0"/>
    <x v="0"/>
    <n v="0"/>
    <n v="0"/>
    <m/>
  </r>
  <r>
    <x v="11"/>
    <s v="bpc broods"/>
    <x v="51"/>
    <x v="51"/>
    <x v="0"/>
    <x v="0"/>
    <n v="0"/>
    <n v="0"/>
    <m/>
  </r>
  <r>
    <x v="11"/>
    <s v="bpc broods"/>
    <x v="52"/>
    <x v="52"/>
    <x v="0"/>
    <x v="0"/>
    <n v="0"/>
    <n v="0"/>
    <m/>
  </r>
  <r>
    <x v="11"/>
    <s v="bpc broods"/>
    <x v="53"/>
    <x v="53"/>
    <x v="0"/>
    <x v="0"/>
    <n v="0"/>
    <n v="0"/>
    <m/>
  </r>
  <r>
    <x v="11"/>
    <s v="bpc broods"/>
    <x v="54"/>
    <x v="54"/>
    <x v="97"/>
    <x v="173"/>
    <n v="523"/>
    <n v="501"/>
    <m/>
  </r>
  <r>
    <x v="11"/>
    <s v="bpc broods"/>
    <x v="55"/>
    <x v="55"/>
    <x v="98"/>
    <x v="174"/>
    <n v="839"/>
    <n v="883"/>
    <m/>
  </r>
  <r>
    <x v="12"/>
    <s v="bpc broods"/>
    <x v="0"/>
    <x v="0"/>
    <x v="0"/>
    <x v="110"/>
    <n v="1259"/>
    <n v="1226"/>
    <m/>
  </r>
  <r>
    <x v="12"/>
    <s v="bpc broods"/>
    <x v="1"/>
    <x v="1"/>
    <x v="0"/>
    <x v="175"/>
    <n v="684"/>
    <n v="80"/>
    <m/>
  </r>
  <r>
    <x v="12"/>
    <s v="bpc broods"/>
    <x v="2"/>
    <x v="2"/>
    <x v="9"/>
    <x v="176"/>
    <n v="1907"/>
    <n v="179"/>
    <m/>
  </r>
  <r>
    <x v="12"/>
    <s v="bpc broods"/>
    <x v="3"/>
    <x v="3"/>
    <x v="0"/>
    <x v="38"/>
    <n v="411"/>
    <n v="28"/>
    <m/>
  </r>
  <r>
    <x v="12"/>
    <s v="bpc broods"/>
    <x v="4"/>
    <x v="4"/>
    <x v="13"/>
    <x v="177"/>
    <n v="1450"/>
    <n v="93"/>
    <m/>
  </r>
  <r>
    <x v="12"/>
    <s v="bpc broods"/>
    <x v="5"/>
    <x v="5"/>
    <x v="0"/>
    <x v="178"/>
    <n v="93"/>
    <n v="0"/>
    <m/>
  </r>
  <r>
    <x v="12"/>
    <s v="bpc broods"/>
    <x v="6"/>
    <x v="6"/>
    <x v="0"/>
    <x v="0"/>
    <n v="0"/>
    <n v="0"/>
    <m/>
  </r>
  <r>
    <x v="12"/>
    <s v="bpc broods"/>
    <x v="7"/>
    <x v="7"/>
    <x v="0"/>
    <x v="21"/>
    <n v="10"/>
    <n v="0"/>
    <m/>
  </r>
  <r>
    <x v="12"/>
    <s v="bpc broods"/>
    <x v="8"/>
    <x v="8"/>
    <x v="0"/>
    <x v="0"/>
    <n v="0"/>
    <n v="0"/>
    <m/>
  </r>
  <r>
    <x v="12"/>
    <s v="bpc broods"/>
    <x v="9"/>
    <x v="9"/>
    <x v="0"/>
    <x v="0"/>
    <n v="0"/>
    <n v="0"/>
    <m/>
  </r>
  <r>
    <x v="12"/>
    <s v="bpc broods"/>
    <x v="10"/>
    <x v="10"/>
    <x v="0"/>
    <x v="0"/>
    <n v="0"/>
    <n v="0"/>
    <m/>
  </r>
  <r>
    <x v="12"/>
    <s v="bpc broods"/>
    <x v="11"/>
    <x v="11"/>
    <x v="0"/>
    <x v="0"/>
    <n v="0"/>
    <n v="2"/>
    <m/>
  </r>
  <r>
    <x v="12"/>
    <s v="bpc broods"/>
    <x v="12"/>
    <x v="12"/>
    <x v="0"/>
    <x v="0"/>
    <n v="0"/>
    <n v="0"/>
    <m/>
  </r>
  <r>
    <x v="12"/>
    <s v="bpc broods"/>
    <x v="13"/>
    <x v="13"/>
    <x v="0"/>
    <x v="0"/>
    <n v="0"/>
    <n v="0"/>
    <m/>
  </r>
  <r>
    <x v="12"/>
    <s v="bpc broods"/>
    <x v="14"/>
    <x v="14"/>
    <x v="0"/>
    <x v="0"/>
    <n v="0"/>
    <n v="0"/>
    <m/>
  </r>
  <r>
    <x v="12"/>
    <s v="bpc broods"/>
    <x v="15"/>
    <x v="15"/>
    <x v="99"/>
    <x v="179"/>
    <n v="158"/>
    <n v="30"/>
    <m/>
  </r>
  <r>
    <x v="12"/>
    <s v="bpc broods"/>
    <x v="16"/>
    <x v="16"/>
    <x v="0"/>
    <x v="0"/>
    <n v="0"/>
    <n v="0"/>
    <m/>
  </r>
  <r>
    <x v="12"/>
    <s v="bpc broods"/>
    <x v="17"/>
    <x v="17"/>
    <x v="0"/>
    <x v="0"/>
    <n v="0"/>
    <n v="0"/>
    <m/>
  </r>
  <r>
    <x v="12"/>
    <s v="bpc broods"/>
    <x v="18"/>
    <x v="18"/>
    <x v="0"/>
    <x v="0"/>
    <n v="0"/>
    <n v="0"/>
    <m/>
  </r>
  <r>
    <x v="12"/>
    <s v="bpc broods"/>
    <x v="19"/>
    <x v="19"/>
    <x v="0"/>
    <x v="0"/>
    <n v="0"/>
    <n v="0"/>
    <m/>
  </r>
  <r>
    <x v="12"/>
    <s v="bpc broods"/>
    <x v="20"/>
    <x v="20"/>
    <x v="0"/>
    <x v="0"/>
    <n v="0"/>
    <n v="0"/>
    <m/>
  </r>
  <r>
    <x v="12"/>
    <s v="bpc broods"/>
    <x v="21"/>
    <x v="21"/>
    <x v="0"/>
    <x v="0"/>
    <n v="0"/>
    <n v="0"/>
    <m/>
  </r>
  <r>
    <x v="12"/>
    <s v="bpc broods"/>
    <x v="22"/>
    <x v="22"/>
    <x v="0"/>
    <x v="0"/>
    <n v="0"/>
    <n v="0"/>
    <m/>
  </r>
  <r>
    <x v="12"/>
    <s v="bpc broods"/>
    <x v="23"/>
    <x v="23"/>
    <x v="0"/>
    <x v="0"/>
    <n v="0"/>
    <n v="0"/>
    <m/>
  </r>
  <r>
    <x v="12"/>
    <s v="bpc broods"/>
    <x v="24"/>
    <x v="24"/>
    <x v="0"/>
    <x v="0"/>
    <n v="0"/>
    <n v="0"/>
    <m/>
  </r>
  <r>
    <x v="12"/>
    <s v="bpc broods"/>
    <x v="25"/>
    <x v="25"/>
    <x v="0"/>
    <x v="0"/>
    <n v="0"/>
    <n v="0"/>
    <m/>
  </r>
  <r>
    <x v="12"/>
    <s v="bpc broods"/>
    <x v="26"/>
    <x v="26"/>
    <x v="0"/>
    <x v="0"/>
    <n v="0"/>
    <n v="0"/>
    <m/>
  </r>
  <r>
    <x v="12"/>
    <s v="bpc broods"/>
    <x v="27"/>
    <x v="27"/>
    <x v="0"/>
    <x v="0"/>
    <n v="0"/>
    <n v="0"/>
    <m/>
  </r>
  <r>
    <x v="12"/>
    <s v="bpc broods"/>
    <x v="28"/>
    <x v="28"/>
    <x v="0"/>
    <x v="0"/>
    <n v="0"/>
    <n v="0"/>
    <m/>
  </r>
  <r>
    <x v="12"/>
    <s v="bpc broods"/>
    <x v="29"/>
    <x v="29"/>
    <x v="0"/>
    <x v="0"/>
    <n v="0"/>
    <n v="0"/>
    <m/>
  </r>
  <r>
    <x v="12"/>
    <s v="bpc broods"/>
    <x v="30"/>
    <x v="30"/>
    <x v="0"/>
    <x v="0"/>
    <n v="0"/>
    <n v="0"/>
    <m/>
  </r>
  <r>
    <x v="12"/>
    <s v="bpc broods"/>
    <x v="31"/>
    <x v="31"/>
    <x v="0"/>
    <x v="0"/>
    <n v="0"/>
    <n v="0"/>
    <m/>
  </r>
  <r>
    <x v="12"/>
    <s v="bpc broods"/>
    <x v="32"/>
    <x v="32"/>
    <x v="0"/>
    <x v="0"/>
    <n v="0"/>
    <n v="0"/>
    <m/>
  </r>
  <r>
    <x v="12"/>
    <s v="bpc broods"/>
    <x v="33"/>
    <x v="33"/>
    <x v="92"/>
    <x v="180"/>
    <n v="624"/>
    <n v="201"/>
    <m/>
  </r>
  <r>
    <x v="12"/>
    <s v="bpc broods"/>
    <x v="34"/>
    <x v="34"/>
    <x v="0"/>
    <x v="0"/>
    <n v="0"/>
    <n v="0"/>
    <m/>
  </r>
  <r>
    <x v="12"/>
    <s v="bpc broods"/>
    <x v="35"/>
    <x v="35"/>
    <x v="0"/>
    <x v="26"/>
    <n v="1"/>
    <n v="0"/>
    <m/>
  </r>
  <r>
    <x v="12"/>
    <s v="bpc broods"/>
    <x v="36"/>
    <x v="36"/>
    <x v="0"/>
    <x v="0"/>
    <n v="0"/>
    <n v="0"/>
    <m/>
  </r>
  <r>
    <x v="12"/>
    <s v="bpc broods"/>
    <x v="37"/>
    <x v="37"/>
    <x v="0"/>
    <x v="0"/>
    <n v="0"/>
    <n v="0"/>
    <m/>
  </r>
  <r>
    <x v="12"/>
    <s v="bpc broods"/>
    <x v="38"/>
    <x v="38"/>
    <x v="0"/>
    <x v="0"/>
    <n v="0"/>
    <n v="0"/>
    <m/>
  </r>
  <r>
    <x v="12"/>
    <s v="bpc broods"/>
    <x v="39"/>
    <x v="39"/>
    <x v="0"/>
    <x v="0"/>
    <n v="0"/>
    <n v="0"/>
    <m/>
  </r>
  <r>
    <x v="12"/>
    <s v="bpc broods"/>
    <x v="40"/>
    <x v="40"/>
    <x v="0"/>
    <x v="0"/>
    <n v="0"/>
    <n v="0"/>
    <m/>
  </r>
  <r>
    <x v="12"/>
    <s v="bpc broods"/>
    <x v="41"/>
    <x v="41"/>
    <x v="0"/>
    <x v="44"/>
    <n v="0"/>
    <n v="0"/>
    <m/>
  </r>
  <r>
    <x v="12"/>
    <s v="bpc broods"/>
    <x v="42"/>
    <x v="42"/>
    <x v="0"/>
    <x v="0"/>
    <n v="0"/>
    <n v="0"/>
    <m/>
  </r>
  <r>
    <x v="12"/>
    <s v="bpc broods"/>
    <x v="43"/>
    <x v="43"/>
    <x v="0"/>
    <x v="0"/>
    <n v="0"/>
    <n v="0"/>
    <m/>
  </r>
  <r>
    <x v="12"/>
    <s v="bpc broods"/>
    <x v="44"/>
    <x v="44"/>
    <x v="0"/>
    <x v="0"/>
    <n v="3"/>
    <n v="0"/>
    <m/>
  </r>
  <r>
    <x v="12"/>
    <s v="bpc broods"/>
    <x v="45"/>
    <x v="45"/>
    <x v="0"/>
    <x v="0"/>
    <n v="0"/>
    <n v="0"/>
    <m/>
  </r>
  <r>
    <x v="12"/>
    <s v="bpc broods"/>
    <x v="46"/>
    <x v="46"/>
    <x v="0"/>
    <x v="0"/>
    <n v="0"/>
    <n v="0"/>
    <m/>
  </r>
  <r>
    <x v="12"/>
    <s v="bpc broods"/>
    <x v="47"/>
    <x v="47"/>
    <x v="0"/>
    <x v="0"/>
    <n v="0"/>
    <n v="0"/>
    <m/>
  </r>
  <r>
    <x v="12"/>
    <s v="bpc broods"/>
    <x v="48"/>
    <x v="48"/>
    <x v="0"/>
    <x v="0"/>
    <n v="0"/>
    <n v="0"/>
    <m/>
  </r>
  <r>
    <x v="12"/>
    <s v="bpc broods"/>
    <x v="49"/>
    <x v="49"/>
    <x v="0"/>
    <x v="0"/>
    <n v="0"/>
    <n v="0"/>
    <m/>
  </r>
  <r>
    <x v="12"/>
    <s v="bpc broods"/>
    <x v="50"/>
    <x v="50"/>
    <x v="0"/>
    <x v="0"/>
    <n v="0"/>
    <n v="0"/>
    <m/>
  </r>
  <r>
    <x v="12"/>
    <s v="bpc broods"/>
    <x v="51"/>
    <x v="51"/>
    <x v="0"/>
    <x v="0"/>
    <n v="0"/>
    <n v="0"/>
    <m/>
  </r>
  <r>
    <x v="12"/>
    <s v="bpc broods"/>
    <x v="52"/>
    <x v="52"/>
    <x v="0"/>
    <x v="0"/>
    <n v="0"/>
    <n v="0"/>
    <m/>
  </r>
  <r>
    <x v="12"/>
    <s v="bpc broods"/>
    <x v="53"/>
    <x v="53"/>
    <x v="0"/>
    <x v="0"/>
    <n v="0"/>
    <n v="0"/>
    <m/>
  </r>
  <r>
    <x v="12"/>
    <s v="bpc broods"/>
    <x v="54"/>
    <x v="54"/>
    <x v="0"/>
    <x v="0"/>
    <n v="0"/>
    <n v="0"/>
    <m/>
  </r>
  <r>
    <x v="12"/>
    <s v="bpc broods"/>
    <x v="55"/>
    <x v="55"/>
    <x v="100"/>
    <x v="181"/>
    <n v="3471"/>
    <n v="1090"/>
    <m/>
  </r>
  <r>
    <x v="13"/>
    <s v="bpc broods"/>
    <x v="0"/>
    <x v="0"/>
    <x v="0"/>
    <x v="0"/>
    <n v="5"/>
    <n v="0"/>
    <m/>
  </r>
  <r>
    <x v="13"/>
    <s v="bpc broods"/>
    <x v="1"/>
    <x v="1"/>
    <x v="0"/>
    <x v="0"/>
    <n v="2"/>
    <n v="0"/>
    <m/>
  </r>
  <r>
    <x v="13"/>
    <s v="bpc broods"/>
    <x v="2"/>
    <x v="2"/>
    <x v="0"/>
    <x v="0"/>
    <n v="5"/>
    <n v="0"/>
    <m/>
  </r>
  <r>
    <x v="13"/>
    <s v="bpc broods"/>
    <x v="3"/>
    <x v="3"/>
    <x v="0"/>
    <x v="150"/>
    <n v="0"/>
    <n v="0"/>
    <m/>
  </r>
  <r>
    <x v="13"/>
    <s v="bpc broods"/>
    <x v="4"/>
    <x v="4"/>
    <x v="0"/>
    <x v="0"/>
    <n v="0"/>
    <n v="0"/>
    <m/>
  </r>
  <r>
    <x v="13"/>
    <s v="bpc broods"/>
    <x v="5"/>
    <x v="5"/>
    <x v="0"/>
    <x v="36"/>
    <n v="0"/>
    <n v="0"/>
    <m/>
  </r>
  <r>
    <x v="13"/>
    <s v="bpc broods"/>
    <x v="6"/>
    <x v="6"/>
    <x v="0"/>
    <x v="0"/>
    <n v="0"/>
    <n v="0"/>
    <m/>
  </r>
  <r>
    <x v="13"/>
    <s v="bpc broods"/>
    <x v="7"/>
    <x v="7"/>
    <x v="0"/>
    <x v="49"/>
    <n v="21"/>
    <n v="0"/>
    <m/>
  </r>
  <r>
    <x v="13"/>
    <s v="bpc broods"/>
    <x v="8"/>
    <x v="8"/>
    <x v="0"/>
    <x v="42"/>
    <n v="104"/>
    <n v="3"/>
    <m/>
  </r>
  <r>
    <x v="13"/>
    <s v="bpc broods"/>
    <x v="9"/>
    <x v="9"/>
    <x v="0"/>
    <x v="23"/>
    <n v="0"/>
    <n v="0"/>
    <m/>
  </r>
  <r>
    <x v="13"/>
    <s v="bpc broods"/>
    <x v="10"/>
    <x v="10"/>
    <x v="0"/>
    <x v="0"/>
    <n v="0"/>
    <n v="0"/>
    <m/>
  </r>
  <r>
    <x v="13"/>
    <s v="bpc broods"/>
    <x v="11"/>
    <x v="11"/>
    <x v="0"/>
    <x v="125"/>
    <n v="0"/>
    <n v="0"/>
    <m/>
  </r>
  <r>
    <x v="13"/>
    <s v="bpc broods"/>
    <x v="12"/>
    <x v="12"/>
    <x v="0"/>
    <x v="0"/>
    <n v="0"/>
    <n v="0"/>
    <m/>
  </r>
  <r>
    <x v="13"/>
    <s v="bpc broods"/>
    <x v="13"/>
    <x v="13"/>
    <x v="0"/>
    <x v="0"/>
    <n v="0"/>
    <n v="0"/>
    <m/>
  </r>
  <r>
    <x v="13"/>
    <s v="bpc broods"/>
    <x v="14"/>
    <x v="14"/>
    <x v="101"/>
    <x v="182"/>
    <n v="30"/>
    <n v="0"/>
    <m/>
  </r>
  <r>
    <x v="13"/>
    <s v="bpc broods"/>
    <x v="15"/>
    <x v="15"/>
    <x v="0"/>
    <x v="36"/>
    <n v="0"/>
    <n v="0"/>
    <m/>
  </r>
  <r>
    <x v="13"/>
    <s v="bpc broods"/>
    <x v="16"/>
    <x v="16"/>
    <x v="71"/>
    <x v="125"/>
    <n v="0"/>
    <n v="0"/>
    <m/>
  </r>
  <r>
    <x v="13"/>
    <s v="bpc broods"/>
    <x v="17"/>
    <x v="17"/>
    <x v="102"/>
    <x v="183"/>
    <n v="0"/>
    <n v="0"/>
    <m/>
  </r>
  <r>
    <x v="13"/>
    <s v="bpc broods"/>
    <x v="18"/>
    <x v="18"/>
    <x v="0"/>
    <x v="0"/>
    <n v="0"/>
    <n v="7"/>
    <m/>
  </r>
  <r>
    <x v="13"/>
    <s v="bpc broods"/>
    <x v="19"/>
    <x v="19"/>
    <x v="0"/>
    <x v="0"/>
    <n v="0"/>
    <n v="0"/>
    <m/>
  </r>
  <r>
    <x v="13"/>
    <s v="bpc broods"/>
    <x v="20"/>
    <x v="20"/>
    <x v="0"/>
    <x v="0"/>
    <n v="0"/>
    <n v="0"/>
    <m/>
  </r>
  <r>
    <x v="13"/>
    <s v="bpc broods"/>
    <x v="21"/>
    <x v="21"/>
    <x v="0"/>
    <x v="0"/>
    <n v="0"/>
    <n v="0"/>
    <m/>
  </r>
  <r>
    <x v="13"/>
    <s v="bpc broods"/>
    <x v="22"/>
    <x v="22"/>
    <x v="0"/>
    <x v="0"/>
    <n v="0"/>
    <n v="0"/>
    <m/>
  </r>
  <r>
    <x v="13"/>
    <s v="bpc broods"/>
    <x v="23"/>
    <x v="23"/>
    <x v="0"/>
    <x v="0"/>
    <n v="0"/>
    <n v="0"/>
    <m/>
  </r>
  <r>
    <x v="13"/>
    <s v="bpc broods"/>
    <x v="24"/>
    <x v="24"/>
    <x v="0"/>
    <x v="0"/>
    <n v="0"/>
    <n v="0"/>
    <m/>
  </r>
  <r>
    <x v="13"/>
    <s v="bpc broods"/>
    <x v="25"/>
    <x v="25"/>
    <x v="0"/>
    <x v="0"/>
    <n v="0"/>
    <n v="0"/>
    <m/>
  </r>
  <r>
    <x v="13"/>
    <s v="bpc broods"/>
    <x v="26"/>
    <x v="26"/>
    <x v="0"/>
    <x v="0"/>
    <n v="0"/>
    <n v="0"/>
    <m/>
  </r>
  <r>
    <x v="13"/>
    <s v="bpc broods"/>
    <x v="27"/>
    <x v="27"/>
    <x v="0"/>
    <x v="0"/>
    <n v="0"/>
    <n v="0"/>
    <m/>
  </r>
  <r>
    <x v="13"/>
    <s v="bpc broods"/>
    <x v="28"/>
    <x v="28"/>
    <x v="0"/>
    <x v="0"/>
    <n v="0"/>
    <n v="0"/>
    <m/>
  </r>
  <r>
    <x v="13"/>
    <s v="bpc broods"/>
    <x v="29"/>
    <x v="29"/>
    <x v="0"/>
    <x v="0"/>
    <n v="0"/>
    <n v="0"/>
    <m/>
  </r>
  <r>
    <x v="13"/>
    <s v="bpc broods"/>
    <x v="30"/>
    <x v="30"/>
    <x v="0"/>
    <x v="0"/>
    <n v="0"/>
    <n v="0"/>
    <m/>
  </r>
  <r>
    <x v="13"/>
    <s v="bpc broods"/>
    <x v="31"/>
    <x v="31"/>
    <x v="103"/>
    <x v="184"/>
    <n v="7"/>
    <n v="0"/>
    <m/>
  </r>
  <r>
    <x v="13"/>
    <s v="bpc broods"/>
    <x v="32"/>
    <x v="32"/>
    <x v="0"/>
    <x v="0"/>
    <n v="0"/>
    <n v="0"/>
    <m/>
  </r>
  <r>
    <x v="13"/>
    <s v="bpc broods"/>
    <x v="33"/>
    <x v="33"/>
    <x v="0"/>
    <x v="26"/>
    <n v="0"/>
    <n v="0"/>
    <m/>
  </r>
  <r>
    <x v="13"/>
    <s v="bpc broods"/>
    <x v="34"/>
    <x v="34"/>
    <x v="0"/>
    <x v="0"/>
    <n v="0"/>
    <n v="0"/>
    <m/>
  </r>
  <r>
    <x v="13"/>
    <s v="bpc broods"/>
    <x v="35"/>
    <x v="35"/>
    <x v="0"/>
    <x v="21"/>
    <n v="2"/>
    <n v="0"/>
    <m/>
  </r>
  <r>
    <x v="13"/>
    <s v="bpc broods"/>
    <x v="36"/>
    <x v="36"/>
    <x v="0"/>
    <x v="0"/>
    <n v="0"/>
    <n v="0"/>
    <m/>
  </r>
  <r>
    <x v="13"/>
    <s v="bpc broods"/>
    <x v="37"/>
    <x v="37"/>
    <x v="0"/>
    <x v="10"/>
    <n v="0"/>
    <n v="0"/>
    <m/>
  </r>
  <r>
    <x v="13"/>
    <s v="bpc broods"/>
    <x v="38"/>
    <x v="38"/>
    <x v="0"/>
    <x v="0"/>
    <n v="0"/>
    <n v="0"/>
    <m/>
  </r>
  <r>
    <x v="13"/>
    <s v="bpc broods"/>
    <x v="39"/>
    <x v="39"/>
    <x v="0"/>
    <x v="0"/>
    <n v="0"/>
    <n v="0"/>
    <m/>
  </r>
  <r>
    <x v="13"/>
    <s v="bpc broods"/>
    <x v="40"/>
    <x v="40"/>
    <x v="0"/>
    <x v="0"/>
    <n v="0"/>
    <n v="0"/>
    <m/>
  </r>
  <r>
    <x v="13"/>
    <s v="bpc broods"/>
    <x v="41"/>
    <x v="41"/>
    <x v="0"/>
    <x v="0"/>
    <n v="0"/>
    <n v="0"/>
    <m/>
  </r>
  <r>
    <x v="13"/>
    <s v="bpc broods"/>
    <x v="42"/>
    <x v="42"/>
    <x v="0"/>
    <x v="0"/>
    <n v="0"/>
    <n v="0"/>
    <m/>
  </r>
  <r>
    <x v="13"/>
    <s v="bpc broods"/>
    <x v="43"/>
    <x v="43"/>
    <x v="0"/>
    <x v="0"/>
    <n v="0"/>
    <n v="0"/>
    <m/>
  </r>
  <r>
    <x v="13"/>
    <s v="bpc broods"/>
    <x v="44"/>
    <x v="44"/>
    <x v="104"/>
    <x v="185"/>
    <n v="95"/>
    <n v="2"/>
    <m/>
  </r>
  <r>
    <x v="13"/>
    <s v="bpc broods"/>
    <x v="45"/>
    <x v="45"/>
    <x v="0"/>
    <x v="0"/>
    <n v="0"/>
    <n v="0"/>
    <m/>
  </r>
  <r>
    <x v="13"/>
    <s v="bpc broods"/>
    <x v="46"/>
    <x v="46"/>
    <x v="0"/>
    <x v="0"/>
    <n v="0"/>
    <n v="0"/>
    <m/>
  </r>
  <r>
    <x v="13"/>
    <s v="bpc broods"/>
    <x v="47"/>
    <x v="47"/>
    <x v="0"/>
    <x v="0"/>
    <n v="0"/>
    <n v="0"/>
    <m/>
  </r>
  <r>
    <x v="13"/>
    <s v="bpc broods"/>
    <x v="48"/>
    <x v="48"/>
    <x v="0"/>
    <x v="0"/>
    <n v="0"/>
    <n v="0"/>
    <m/>
  </r>
  <r>
    <x v="13"/>
    <s v="bpc broods"/>
    <x v="49"/>
    <x v="49"/>
    <x v="0"/>
    <x v="0"/>
    <n v="0"/>
    <n v="0"/>
    <m/>
  </r>
  <r>
    <x v="13"/>
    <s v="bpc broods"/>
    <x v="50"/>
    <x v="50"/>
    <x v="0"/>
    <x v="0"/>
    <n v="0"/>
    <n v="0"/>
    <m/>
  </r>
  <r>
    <x v="13"/>
    <s v="bpc broods"/>
    <x v="51"/>
    <x v="51"/>
    <x v="0"/>
    <x v="0"/>
    <n v="0"/>
    <n v="0"/>
    <m/>
  </r>
  <r>
    <x v="13"/>
    <s v="bpc broods"/>
    <x v="52"/>
    <x v="52"/>
    <x v="0"/>
    <x v="0"/>
    <n v="0"/>
    <n v="0"/>
    <m/>
  </r>
  <r>
    <x v="13"/>
    <s v="bpc broods"/>
    <x v="53"/>
    <x v="53"/>
    <x v="0"/>
    <x v="0"/>
    <n v="0"/>
    <n v="0"/>
    <m/>
  </r>
  <r>
    <x v="13"/>
    <s v="bpc broods"/>
    <x v="54"/>
    <x v="54"/>
    <x v="0"/>
    <x v="0"/>
    <n v="0"/>
    <n v="0"/>
    <m/>
  </r>
  <r>
    <x v="13"/>
    <s v="bpc broods"/>
    <x v="55"/>
    <x v="55"/>
    <x v="105"/>
    <x v="186"/>
    <n v="222"/>
    <n v="3"/>
    <m/>
  </r>
  <r>
    <x v="14"/>
    <s v="bpc broods"/>
    <x v="0"/>
    <x v="0"/>
    <x v="0"/>
    <x v="0"/>
    <n v="0"/>
    <n v="0"/>
    <m/>
  </r>
  <r>
    <x v="14"/>
    <s v="bpc broods"/>
    <x v="1"/>
    <x v="1"/>
    <x v="0"/>
    <x v="0"/>
    <n v="0"/>
    <n v="0"/>
    <m/>
  </r>
  <r>
    <x v="14"/>
    <s v="bpc broods"/>
    <x v="2"/>
    <x v="2"/>
    <x v="0"/>
    <x v="0"/>
    <n v="0"/>
    <n v="0"/>
    <m/>
  </r>
  <r>
    <x v="14"/>
    <s v="bpc broods"/>
    <x v="3"/>
    <x v="3"/>
    <x v="0"/>
    <x v="0"/>
    <n v="0"/>
    <n v="0"/>
    <m/>
  </r>
  <r>
    <x v="14"/>
    <s v="bpc broods"/>
    <x v="4"/>
    <x v="4"/>
    <x v="0"/>
    <x v="0"/>
    <n v="0"/>
    <n v="0"/>
    <m/>
  </r>
  <r>
    <x v="14"/>
    <s v="bpc broods"/>
    <x v="5"/>
    <x v="5"/>
    <x v="0"/>
    <x v="0"/>
    <n v="0"/>
    <n v="0"/>
    <m/>
  </r>
  <r>
    <x v="14"/>
    <s v="bpc broods"/>
    <x v="6"/>
    <x v="6"/>
    <x v="0"/>
    <x v="0"/>
    <n v="0"/>
    <n v="0"/>
    <m/>
  </r>
  <r>
    <x v="14"/>
    <s v="bpc broods"/>
    <x v="7"/>
    <x v="7"/>
    <x v="0"/>
    <x v="21"/>
    <n v="10"/>
    <n v="0"/>
    <m/>
  </r>
  <r>
    <x v="14"/>
    <s v="bpc broods"/>
    <x v="8"/>
    <x v="8"/>
    <x v="0"/>
    <x v="187"/>
    <n v="43"/>
    <n v="0"/>
    <m/>
  </r>
  <r>
    <x v="14"/>
    <s v="bpc broods"/>
    <x v="9"/>
    <x v="9"/>
    <x v="0"/>
    <x v="188"/>
    <n v="147"/>
    <n v="0"/>
    <m/>
  </r>
  <r>
    <x v="14"/>
    <s v="bpc broods"/>
    <x v="10"/>
    <x v="10"/>
    <x v="0"/>
    <x v="189"/>
    <n v="473"/>
    <n v="9"/>
    <m/>
  </r>
  <r>
    <x v="14"/>
    <s v="bpc broods"/>
    <x v="11"/>
    <x v="11"/>
    <x v="106"/>
    <x v="190"/>
    <n v="274"/>
    <n v="1"/>
    <m/>
  </r>
  <r>
    <x v="14"/>
    <s v="bpc broods"/>
    <x v="12"/>
    <x v="12"/>
    <x v="107"/>
    <x v="191"/>
    <n v="295"/>
    <n v="3"/>
    <m/>
  </r>
  <r>
    <x v="14"/>
    <s v="bpc broods"/>
    <x v="13"/>
    <x v="13"/>
    <x v="108"/>
    <x v="192"/>
    <n v="75"/>
    <n v="0"/>
    <m/>
  </r>
  <r>
    <x v="14"/>
    <s v="bpc broods"/>
    <x v="14"/>
    <x v="14"/>
    <x v="1"/>
    <x v="150"/>
    <n v="0"/>
    <n v="0"/>
    <m/>
  </r>
  <r>
    <x v="14"/>
    <s v="bpc broods"/>
    <x v="15"/>
    <x v="15"/>
    <x v="0"/>
    <x v="0"/>
    <n v="0"/>
    <n v="0"/>
    <m/>
  </r>
  <r>
    <x v="14"/>
    <s v="bpc broods"/>
    <x v="16"/>
    <x v="16"/>
    <x v="0"/>
    <x v="0"/>
    <n v="0"/>
    <n v="0"/>
    <m/>
  </r>
  <r>
    <x v="14"/>
    <s v="bpc broods"/>
    <x v="17"/>
    <x v="17"/>
    <x v="3"/>
    <x v="127"/>
    <n v="0"/>
    <n v="0"/>
    <m/>
  </r>
  <r>
    <x v="14"/>
    <s v="bpc broods"/>
    <x v="18"/>
    <x v="18"/>
    <x v="109"/>
    <x v="193"/>
    <n v="0"/>
    <n v="0"/>
    <m/>
  </r>
  <r>
    <x v="14"/>
    <s v="bpc broods"/>
    <x v="19"/>
    <x v="19"/>
    <x v="110"/>
    <x v="75"/>
    <n v="1"/>
    <n v="0"/>
    <m/>
  </r>
  <r>
    <x v="14"/>
    <s v="bpc broods"/>
    <x v="20"/>
    <x v="20"/>
    <x v="111"/>
    <x v="194"/>
    <n v="2"/>
    <n v="0"/>
    <m/>
  </r>
  <r>
    <x v="14"/>
    <s v="bpc broods"/>
    <x v="21"/>
    <x v="21"/>
    <x v="32"/>
    <x v="14"/>
    <n v="1"/>
    <n v="0"/>
    <m/>
  </r>
  <r>
    <x v="14"/>
    <s v="bpc broods"/>
    <x v="22"/>
    <x v="22"/>
    <x v="6"/>
    <x v="173"/>
    <n v="55"/>
    <n v="0"/>
    <m/>
  </r>
  <r>
    <x v="14"/>
    <s v="bpc broods"/>
    <x v="23"/>
    <x v="23"/>
    <x v="112"/>
    <x v="195"/>
    <n v="1084"/>
    <n v="34"/>
    <m/>
  </r>
  <r>
    <x v="14"/>
    <s v="bpc broods"/>
    <x v="24"/>
    <x v="24"/>
    <x v="0"/>
    <x v="0"/>
    <n v="0"/>
    <n v="0"/>
    <m/>
  </r>
  <r>
    <x v="14"/>
    <s v="bpc broods"/>
    <x v="25"/>
    <x v="25"/>
    <x v="0"/>
    <x v="0"/>
    <n v="0"/>
    <n v="0"/>
    <m/>
  </r>
  <r>
    <x v="14"/>
    <s v="bpc broods"/>
    <x v="26"/>
    <x v="26"/>
    <x v="0"/>
    <x v="0"/>
    <n v="0"/>
    <n v="0"/>
    <m/>
  </r>
  <r>
    <x v="14"/>
    <s v="bpc broods"/>
    <x v="27"/>
    <x v="27"/>
    <x v="0"/>
    <x v="0"/>
    <n v="0"/>
    <n v="0"/>
    <m/>
  </r>
  <r>
    <x v="14"/>
    <s v="bpc broods"/>
    <x v="28"/>
    <x v="28"/>
    <x v="0"/>
    <x v="0"/>
    <n v="0"/>
    <n v="0"/>
    <m/>
  </r>
  <r>
    <x v="14"/>
    <s v="bpc broods"/>
    <x v="29"/>
    <x v="29"/>
    <x v="7"/>
    <x v="36"/>
    <n v="0"/>
    <n v="0"/>
    <m/>
  </r>
  <r>
    <x v="14"/>
    <s v="bpc broods"/>
    <x v="30"/>
    <x v="30"/>
    <x v="0"/>
    <x v="0"/>
    <n v="0"/>
    <n v="0"/>
    <m/>
  </r>
  <r>
    <x v="14"/>
    <s v="bpc broods"/>
    <x v="31"/>
    <x v="31"/>
    <x v="7"/>
    <x v="91"/>
    <n v="0"/>
    <n v="0"/>
    <m/>
  </r>
  <r>
    <x v="14"/>
    <s v="bpc broods"/>
    <x v="32"/>
    <x v="32"/>
    <x v="0"/>
    <x v="12"/>
    <n v="0"/>
    <n v="0"/>
    <m/>
  </r>
  <r>
    <x v="14"/>
    <s v="bpc broods"/>
    <x v="33"/>
    <x v="33"/>
    <x v="0"/>
    <x v="0"/>
    <n v="0"/>
    <n v="0"/>
    <m/>
  </r>
  <r>
    <x v="14"/>
    <s v="bpc broods"/>
    <x v="34"/>
    <x v="34"/>
    <x v="0"/>
    <x v="0"/>
    <n v="0"/>
    <n v="0"/>
    <m/>
  </r>
  <r>
    <x v="14"/>
    <s v="bpc broods"/>
    <x v="35"/>
    <x v="35"/>
    <x v="0"/>
    <x v="26"/>
    <n v="1"/>
    <n v="0"/>
    <m/>
  </r>
  <r>
    <x v="14"/>
    <s v="bpc broods"/>
    <x v="36"/>
    <x v="36"/>
    <x v="0"/>
    <x v="0"/>
    <n v="0"/>
    <n v="0"/>
    <m/>
  </r>
  <r>
    <x v="14"/>
    <s v="bpc broods"/>
    <x v="37"/>
    <x v="37"/>
    <x v="2"/>
    <x v="196"/>
    <n v="41"/>
    <n v="0"/>
    <m/>
  </r>
  <r>
    <x v="14"/>
    <s v="bpc broods"/>
    <x v="38"/>
    <x v="38"/>
    <x v="113"/>
    <x v="0"/>
    <n v="0"/>
    <n v="0"/>
    <m/>
  </r>
  <r>
    <x v="14"/>
    <s v="bpc broods"/>
    <x v="39"/>
    <x v="39"/>
    <x v="114"/>
    <x v="197"/>
    <n v="55"/>
    <n v="0"/>
    <m/>
  </r>
  <r>
    <x v="14"/>
    <s v="bpc broods"/>
    <x v="40"/>
    <x v="40"/>
    <x v="1"/>
    <x v="116"/>
    <n v="6"/>
    <n v="0"/>
    <m/>
  </r>
  <r>
    <x v="14"/>
    <s v="bpc broods"/>
    <x v="41"/>
    <x v="41"/>
    <x v="115"/>
    <x v="198"/>
    <n v="64"/>
    <n v="0"/>
    <m/>
  </r>
  <r>
    <x v="14"/>
    <s v="bpc broods"/>
    <x v="42"/>
    <x v="42"/>
    <x v="116"/>
    <x v="167"/>
    <n v="0"/>
    <n v="0"/>
    <m/>
  </r>
  <r>
    <x v="14"/>
    <s v="bpc broods"/>
    <x v="43"/>
    <x v="43"/>
    <x v="0"/>
    <x v="0"/>
    <n v="0"/>
    <n v="0"/>
    <m/>
  </r>
  <r>
    <x v="14"/>
    <s v="bpc broods"/>
    <x v="44"/>
    <x v="44"/>
    <x v="117"/>
    <x v="69"/>
    <n v="65"/>
    <n v="0"/>
    <m/>
  </r>
  <r>
    <x v="14"/>
    <s v="bpc broods"/>
    <x v="45"/>
    <x v="45"/>
    <x v="118"/>
    <x v="122"/>
    <n v="1"/>
    <n v="0"/>
    <m/>
  </r>
  <r>
    <x v="14"/>
    <s v="bpc broods"/>
    <x v="46"/>
    <x v="46"/>
    <x v="0"/>
    <x v="10"/>
    <n v="0"/>
    <n v="0"/>
    <m/>
  </r>
  <r>
    <x v="14"/>
    <s v="bpc broods"/>
    <x v="47"/>
    <x v="47"/>
    <x v="0"/>
    <x v="0"/>
    <n v="0"/>
    <n v="0"/>
    <m/>
  </r>
  <r>
    <x v="14"/>
    <s v="bpc broods"/>
    <x v="48"/>
    <x v="48"/>
    <x v="0"/>
    <x v="0"/>
    <n v="0"/>
    <n v="0"/>
    <m/>
  </r>
  <r>
    <x v="14"/>
    <s v="bpc broods"/>
    <x v="49"/>
    <x v="49"/>
    <x v="0"/>
    <x v="0"/>
    <n v="0"/>
    <n v="0"/>
    <m/>
  </r>
  <r>
    <x v="14"/>
    <s v="bpc broods"/>
    <x v="50"/>
    <x v="50"/>
    <x v="0"/>
    <x v="0"/>
    <n v="0"/>
    <n v="0"/>
    <m/>
  </r>
  <r>
    <x v="14"/>
    <s v="bpc broods"/>
    <x v="51"/>
    <x v="51"/>
    <x v="0"/>
    <x v="0"/>
    <n v="0"/>
    <n v="0"/>
    <m/>
  </r>
  <r>
    <x v="14"/>
    <s v="bpc broods"/>
    <x v="52"/>
    <x v="52"/>
    <x v="0"/>
    <x v="0"/>
    <n v="0"/>
    <n v="0"/>
    <m/>
  </r>
  <r>
    <x v="14"/>
    <s v="bpc broods"/>
    <x v="53"/>
    <x v="53"/>
    <x v="0"/>
    <x v="0"/>
    <n v="0"/>
    <n v="0"/>
    <m/>
  </r>
  <r>
    <x v="14"/>
    <s v="bpc broods"/>
    <x v="54"/>
    <x v="54"/>
    <x v="0"/>
    <x v="0"/>
    <n v="0"/>
    <n v="0"/>
    <m/>
  </r>
  <r>
    <x v="14"/>
    <s v="bpc broods"/>
    <x v="55"/>
    <x v="55"/>
    <x v="119"/>
    <x v="199"/>
    <n v="682"/>
    <n v="7"/>
    <m/>
  </r>
  <r>
    <x v="15"/>
    <s v="bpc broods"/>
    <x v="0"/>
    <x v="0"/>
    <x v="0"/>
    <x v="200"/>
    <n v="2872"/>
    <n v="785"/>
    <m/>
  </r>
  <r>
    <x v="15"/>
    <s v="bpc broods"/>
    <x v="1"/>
    <x v="1"/>
    <x v="0"/>
    <x v="201"/>
    <n v="3949"/>
    <n v="305"/>
    <m/>
  </r>
  <r>
    <x v="15"/>
    <s v="bpc broods"/>
    <x v="2"/>
    <x v="2"/>
    <x v="0"/>
    <x v="202"/>
    <n v="2287"/>
    <n v="443"/>
    <m/>
  </r>
  <r>
    <x v="15"/>
    <s v="bpc broods"/>
    <x v="3"/>
    <x v="3"/>
    <x v="8"/>
    <x v="203"/>
    <n v="1019"/>
    <n v="171"/>
    <m/>
  </r>
  <r>
    <x v="15"/>
    <s v="bpc broods"/>
    <x v="4"/>
    <x v="4"/>
    <x v="0"/>
    <x v="204"/>
    <n v="1768"/>
    <n v="181"/>
    <m/>
  </r>
  <r>
    <x v="15"/>
    <s v="bpc broods"/>
    <x v="5"/>
    <x v="5"/>
    <x v="9"/>
    <x v="205"/>
    <n v="338"/>
    <n v="3"/>
    <m/>
  </r>
  <r>
    <x v="15"/>
    <s v="bpc broods"/>
    <x v="6"/>
    <x v="6"/>
    <x v="0"/>
    <x v="0"/>
    <n v="0"/>
    <n v="0"/>
    <m/>
  </r>
  <r>
    <x v="15"/>
    <s v="bpc broods"/>
    <x v="7"/>
    <x v="7"/>
    <x v="0"/>
    <x v="206"/>
    <n v="365"/>
    <n v="15"/>
    <m/>
  </r>
  <r>
    <x v="15"/>
    <s v="bpc broods"/>
    <x v="8"/>
    <x v="8"/>
    <x v="0"/>
    <x v="0"/>
    <n v="29"/>
    <n v="0"/>
    <m/>
  </r>
  <r>
    <x v="15"/>
    <s v="bpc broods"/>
    <x v="9"/>
    <x v="9"/>
    <x v="0"/>
    <x v="0"/>
    <n v="0"/>
    <n v="0"/>
    <m/>
  </r>
  <r>
    <x v="15"/>
    <s v="bpc broods"/>
    <x v="10"/>
    <x v="10"/>
    <x v="0"/>
    <x v="0"/>
    <n v="0"/>
    <n v="0"/>
    <m/>
  </r>
  <r>
    <x v="15"/>
    <s v="bpc broods"/>
    <x v="11"/>
    <x v="11"/>
    <x v="0"/>
    <x v="0"/>
    <n v="0"/>
    <n v="0"/>
    <m/>
  </r>
  <r>
    <x v="15"/>
    <s v="bpc broods"/>
    <x v="12"/>
    <x v="12"/>
    <x v="0"/>
    <x v="0"/>
    <n v="0"/>
    <n v="0"/>
    <m/>
  </r>
  <r>
    <x v="15"/>
    <s v="bpc broods"/>
    <x v="13"/>
    <x v="13"/>
    <x v="0"/>
    <x v="0"/>
    <n v="0"/>
    <n v="0"/>
    <m/>
  </r>
  <r>
    <x v="15"/>
    <s v="bpc broods"/>
    <x v="14"/>
    <x v="14"/>
    <x v="0"/>
    <x v="0"/>
    <n v="0"/>
    <n v="0"/>
    <m/>
  </r>
  <r>
    <x v="15"/>
    <s v="bpc broods"/>
    <x v="15"/>
    <x v="15"/>
    <x v="120"/>
    <x v="207"/>
    <n v="1040"/>
    <n v="206"/>
    <m/>
  </r>
  <r>
    <x v="15"/>
    <s v="bpc broods"/>
    <x v="16"/>
    <x v="16"/>
    <x v="121"/>
    <x v="86"/>
    <n v="70"/>
    <n v="41"/>
    <m/>
  </r>
  <r>
    <x v="15"/>
    <s v="bpc broods"/>
    <x v="17"/>
    <x v="17"/>
    <x v="6"/>
    <x v="0"/>
    <n v="0"/>
    <n v="0"/>
    <m/>
  </r>
  <r>
    <x v="15"/>
    <s v="bpc broods"/>
    <x v="18"/>
    <x v="18"/>
    <x v="0"/>
    <x v="0"/>
    <n v="0"/>
    <n v="0"/>
    <m/>
  </r>
  <r>
    <x v="15"/>
    <s v="bpc broods"/>
    <x v="19"/>
    <x v="19"/>
    <x v="0"/>
    <x v="0"/>
    <n v="0"/>
    <n v="0"/>
    <m/>
  </r>
  <r>
    <x v="15"/>
    <s v="bpc broods"/>
    <x v="20"/>
    <x v="20"/>
    <x v="0"/>
    <x v="0"/>
    <n v="0"/>
    <n v="0"/>
    <m/>
  </r>
  <r>
    <x v="15"/>
    <s v="bpc broods"/>
    <x v="21"/>
    <x v="21"/>
    <x v="0"/>
    <x v="0"/>
    <n v="0"/>
    <n v="0"/>
    <m/>
  </r>
  <r>
    <x v="15"/>
    <s v="bpc broods"/>
    <x v="22"/>
    <x v="22"/>
    <x v="0"/>
    <x v="0"/>
    <n v="0"/>
    <n v="0"/>
    <m/>
  </r>
  <r>
    <x v="15"/>
    <s v="bpc broods"/>
    <x v="23"/>
    <x v="23"/>
    <x v="0"/>
    <x v="0"/>
    <n v="0"/>
    <n v="0"/>
    <m/>
  </r>
  <r>
    <x v="15"/>
    <s v="bpc broods"/>
    <x v="24"/>
    <x v="24"/>
    <x v="0"/>
    <x v="0"/>
    <n v="0"/>
    <n v="0"/>
    <m/>
  </r>
  <r>
    <x v="15"/>
    <s v="bpc broods"/>
    <x v="25"/>
    <x v="25"/>
    <x v="0"/>
    <x v="0"/>
    <n v="0"/>
    <n v="0"/>
    <m/>
  </r>
  <r>
    <x v="15"/>
    <s v="bpc broods"/>
    <x v="26"/>
    <x v="26"/>
    <x v="0"/>
    <x v="0"/>
    <n v="0"/>
    <n v="0"/>
    <m/>
  </r>
  <r>
    <x v="15"/>
    <s v="bpc broods"/>
    <x v="27"/>
    <x v="27"/>
    <x v="0"/>
    <x v="0"/>
    <n v="0"/>
    <n v="0"/>
    <m/>
  </r>
  <r>
    <x v="15"/>
    <s v="bpc broods"/>
    <x v="28"/>
    <x v="28"/>
    <x v="0"/>
    <x v="0"/>
    <n v="0"/>
    <n v="0"/>
    <m/>
  </r>
  <r>
    <x v="15"/>
    <s v="bpc broods"/>
    <x v="29"/>
    <x v="29"/>
    <x v="0"/>
    <x v="0"/>
    <n v="0"/>
    <n v="0"/>
    <m/>
  </r>
  <r>
    <x v="15"/>
    <s v="bpc broods"/>
    <x v="30"/>
    <x v="30"/>
    <x v="0"/>
    <x v="0"/>
    <n v="0"/>
    <n v="0"/>
    <m/>
  </r>
  <r>
    <x v="15"/>
    <s v="bpc broods"/>
    <x v="31"/>
    <x v="31"/>
    <x v="0"/>
    <x v="0"/>
    <n v="0"/>
    <n v="0"/>
    <m/>
  </r>
  <r>
    <x v="15"/>
    <s v="bpc broods"/>
    <x v="32"/>
    <x v="32"/>
    <x v="0"/>
    <x v="0"/>
    <n v="0"/>
    <n v="0"/>
    <m/>
  </r>
  <r>
    <x v="15"/>
    <s v="bpc broods"/>
    <x v="33"/>
    <x v="33"/>
    <x v="122"/>
    <x v="208"/>
    <n v="2163"/>
    <n v="740"/>
    <m/>
  </r>
  <r>
    <x v="15"/>
    <s v="bpc broods"/>
    <x v="34"/>
    <x v="34"/>
    <x v="0"/>
    <x v="0"/>
    <n v="0"/>
    <n v="0"/>
    <m/>
  </r>
  <r>
    <x v="15"/>
    <s v="bpc broods"/>
    <x v="35"/>
    <x v="35"/>
    <x v="0"/>
    <x v="184"/>
    <n v="43"/>
    <n v="2"/>
    <m/>
  </r>
  <r>
    <x v="15"/>
    <s v="bpc broods"/>
    <x v="36"/>
    <x v="36"/>
    <x v="0"/>
    <x v="0"/>
    <n v="0"/>
    <n v="0"/>
    <m/>
  </r>
  <r>
    <x v="15"/>
    <s v="bpc broods"/>
    <x v="37"/>
    <x v="37"/>
    <x v="0"/>
    <x v="0"/>
    <n v="0"/>
    <n v="0"/>
    <m/>
  </r>
  <r>
    <x v="15"/>
    <s v="bpc broods"/>
    <x v="38"/>
    <x v="38"/>
    <x v="0"/>
    <x v="0"/>
    <n v="0"/>
    <n v="0"/>
    <m/>
  </r>
  <r>
    <x v="15"/>
    <s v="bpc broods"/>
    <x v="39"/>
    <x v="39"/>
    <x v="0"/>
    <x v="0"/>
    <n v="0"/>
    <n v="0"/>
    <m/>
  </r>
  <r>
    <x v="15"/>
    <s v="bpc broods"/>
    <x v="40"/>
    <x v="40"/>
    <x v="0"/>
    <x v="0"/>
    <n v="0"/>
    <n v="0"/>
    <m/>
  </r>
  <r>
    <x v="15"/>
    <s v="bpc broods"/>
    <x v="41"/>
    <x v="41"/>
    <x v="0"/>
    <x v="0"/>
    <n v="0"/>
    <n v="0"/>
    <m/>
  </r>
  <r>
    <x v="15"/>
    <s v="bpc broods"/>
    <x v="42"/>
    <x v="42"/>
    <x v="0"/>
    <x v="0"/>
    <n v="0"/>
    <n v="0"/>
    <m/>
  </r>
  <r>
    <x v="15"/>
    <s v="bpc broods"/>
    <x v="43"/>
    <x v="43"/>
    <x v="0"/>
    <x v="0"/>
    <n v="0"/>
    <n v="0"/>
    <m/>
  </r>
  <r>
    <x v="15"/>
    <s v="bpc broods"/>
    <x v="44"/>
    <x v="44"/>
    <x v="0"/>
    <x v="0"/>
    <n v="0"/>
    <n v="0"/>
    <m/>
  </r>
  <r>
    <x v="15"/>
    <s v="bpc broods"/>
    <x v="45"/>
    <x v="45"/>
    <x v="0"/>
    <x v="0"/>
    <n v="0"/>
    <n v="0"/>
    <m/>
  </r>
  <r>
    <x v="15"/>
    <s v="bpc broods"/>
    <x v="46"/>
    <x v="46"/>
    <x v="0"/>
    <x v="0"/>
    <n v="0"/>
    <n v="0"/>
    <m/>
  </r>
  <r>
    <x v="15"/>
    <s v="bpc broods"/>
    <x v="47"/>
    <x v="47"/>
    <x v="0"/>
    <x v="0"/>
    <n v="0"/>
    <n v="0"/>
    <m/>
  </r>
  <r>
    <x v="15"/>
    <s v="bpc broods"/>
    <x v="48"/>
    <x v="48"/>
    <x v="0"/>
    <x v="0"/>
    <n v="0"/>
    <n v="0"/>
    <m/>
  </r>
  <r>
    <x v="15"/>
    <s v="bpc broods"/>
    <x v="49"/>
    <x v="49"/>
    <x v="0"/>
    <x v="0"/>
    <n v="0"/>
    <n v="0"/>
    <m/>
  </r>
  <r>
    <x v="15"/>
    <s v="bpc broods"/>
    <x v="50"/>
    <x v="50"/>
    <x v="0"/>
    <x v="0"/>
    <n v="0"/>
    <n v="0"/>
    <m/>
  </r>
  <r>
    <x v="15"/>
    <s v="bpc broods"/>
    <x v="51"/>
    <x v="51"/>
    <x v="0"/>
    <x v="0"/>
    <n v="0"/>
    <n v="0"/>
    <m/>
  </r>
  <r>
    <x v="15"/>
    <s v="bpc broods"/>
    <x v="52"/>
    <x v="52"/>
    <x v="0"/>
    <x v="0"/>
    <n v="0"/>
    <n v="0"/>
    <m/>
  </r>
  <r>
    <x v="15"/>
    <s v="bpc broods"/>
    <x v="53"/>
    <x v="53"/>
    <x v="0"/>
    <x v="0"/>
    <n v="0"/>
    <n v="0"/>
    <m/>
  </r>
  <r>
    <x v="15"/>
    <s v="bpc broods"/>
    <x v="54"/>
    <x v="54"/>
    <x v="0"/>
    <x v="0"/>
    <n v="0"/>
    <n v="0"/>
    <m/>
  </r>
  <r>
    <x v="15"/>
    <s v="bpc broods"/>
    <x v="55"/>
    <x v="55"/>
    <x v="123"/>
    <x v="209"/>
    <n v="16486"/>
    <n v="5923"/>
    <m/>
  </r>
  <r>
    <x v="16"/>
    <s v="bpc broods"/>
    <x v="0"/>
    <x v="0"/>
    <x v="0"/>
    <x v="0"/>
    <n v="1702"/>
    <n v="1956"/>
    <m/>
  </r>
  <r>
    <x v="16"/>
    <s v="bpc broods"/>
    <x v="1"/>
    <x v="1"/>
    <x v="0"/>
    <x v="0"/>
    <n v="1078"/>
    <n v="337"/>
    <m/>
  </r>
  <r>
    <x v="16"/>
    <s v="bpc broods"/>
    <x v="2"/>
    <x v="2"/>
    <x v="0"/>
    <x v="0"/>
    <n v="524"/>
    <n v="7"/>
    <m/>
  </r>
  <r>
    <x v="16"/>
    <s v="bpc broods"/>
    <x v="3"/>
    <x v="3"/>
    <x v="0"/>
    <x v="0"/>
    <n v="1800"/>
    <n v="783"/>
    <m/>
  </r>
  <r>
    <x v="16"/>
    <s v="bpc broods"/>
    <x v="4"/>
    <x v="4"/>
    <x v="0"/>
    <x v="0"/>
    <n v="451"/>
    <n v="175"/>
    <m/>
  </r>
  <r>
    <x v="16"/>
    <s v="bpc broods"/>
    <x v="5"/>
    <x v="5"/>
    <x v="0"/>
    <x v="129"/>
    <n v="1777"/>
    <n v="202"/>
    <m/>
  </r>
  <r>
    <x v="16"/>
    <s v="bpc broods"/>
    <x v="6"/>
    <x v="6"/>
    <x v="0"/>
    <x v="0"/>
    <n v="1"/>
    <n v="0"/>
    <m/>
  </r>
  <r>
    <x v="16"/>
    <s v="bpc broods"/>
    <x v="7"/>
    <x v="7"/>
    <x v="124"/>
    <x v="210"/>
    <n v="3580"/>
    <n v="3914"/>
    <m/>
  </r>
  <r>
    <x v="16"/>
    <s v="bpc broods"/>
    <x v="8"/>
    <x v="8"/>
    <x v="0"/>
    <x v="211"/>
    <n v="764"/>
    <n v="176"/>
    <m/>
  </r>
  <r>
    <x v="16"/>
    <s v="bpc broods"/>
    <x v="9"/>
    <x v="9"/>
    <x v="0"/>
    <x v="212"/>
    <n v="1968"/>
    <n v="1062"/>
    <m/>
  </r>
  <r>
    <x v="16"/>
    <s v="bpc broods"/>
    <x v="10"/>
    <x v="10"/>
    <x v="0"/>
    <x v="213"/>
    <n v="5361"/>
    <n v="1823"/>
    <m/>
  </r>
  <r>
    <x v="16"/>
    <s v="bpc broods"/>
    <x v="11"/>
    <x v="11"/>
    <x v="0"/>
    <x v="214"/>
    <n v="1535"/>
    <n v="268"/>
    <m/>
  </r>
  <r>
    <x v="16"/>
    <s v="bpc broods"/>
    <x v="12"/>
    <x v="12"/>
    <x v="0"/>
    <x v="215"/>
    <n v="2373"/>
    <n v="657"/>
    <m/>
  </r>
  <r>
    <x v="16"/>
    <s v="bpc broods"/>
    <x v="13"/>
    <x v="13"/>
    <x v="0"/>
    <x v="216"/>
    <n v="876"/>
    <n v="962"/>
    <m/>
  </r>
  <r>
    <x v="16"/>
    <s v="bpc broods"/>
    <x v="14"/>
    <x v="14"/>
    <x v="0"/>
    <x v="217"/>
    <n v="211"/>
    <n v="0"/>
    <m/>
  </r>
  <r>
    <x v="16"/>
    <s v="bpc broods"/>
    <x v="15"/>
    <x v="15"/>
    <x v="125"/>
    <x v="216"/>
    <n v="15"/>
    <n v="0"/>
    <m/>
  </r>
  <r>
    <x v="16"/>
    <s v="bpc broods"/>
    <x v="16"/>
    <x v="16"/>
    <x v="0"/>
    <x v="88"/>
    <n v="0"/>
    <n v="0"/>
    <m/>
  </r>
  <r>
    <x v="16"/>
    <s v="bpc broods"/>
    <x v="17"/>
    <x v="17"/>
    <x v="126"/>
    <x v="217"/>
    <n v="88"/>
    <n v="0"/>
    <m/>
  </r>
  <r>
    <x v="16"/>
    <s v="bpc broods"/>
    <x v="18"/>
    <x v="18"/>
    <x v="127"/>
    <x v="218"/>
    <n v="0"/>
    <n v="53"/>
    <m/>
  </r>
  <r>
    <x v="16"/>
    <s v="bpc broods"/>
    <x v="19"/>
    <x v="19"/>
    <x v="0"/>
    <x v="0"/>
    <n v="0"/>
    <n v="0"/>
    <m/>
  </r>
  <r>
    <x v="16"/>
    <s v="bpc broods"/>
    <x v="20"/>
    <x v="20"/>
    <x v="0"/>
    <x v="0"/>
    <n v="0"/>
    <n v="0"/>
    <m/>
  </r>
  <r>
    <x v="16"/>
    <s v="bpc broods"/>
    <x v="21"/>
    <x v="21"/>
    <x v="0"/>
    <x v="0"/>
    <n v="0"/>
    <n v="22"/>
    <m/>
  </r>
  <r>
    <x v="16"/>
    <s v="bpc broods"/>
    <x v="22"/>
    <x v="22"/>
    <x v="0"/>
    <x v="0"/>
    <n v="0"/>
    <n v="0"/>
    <m/>
  </r>
  <r>
    <x v="16"/>
    <s v="bpc broods"/>
    <x v="23"/>
    <x v="23"/>
    <x v="128"/>
    <x v="52"/>
    <n v="594"/>
    <n v="670"/>
    <m/>
  </r>
  <r>
    <x v="16"/>
    <s v="bpc broods"/>
    <x v="24"/>
    <x v="24"/>
    <x v="0"/>
    <x v="26"/>
    <n v="0"/>
    <n v="0"/>
    <m/>
  </r>
  <r>
    <x v="16"/>
    <s v="bpc broods"/>
    <x v="25"/>
    <x v="25"/>
    <x v="0"/>
    <x v="0"/>
    <n v="0"/>
    <n v="0"/>
    <m/>
  </r>
  <r>
    <x v="16"/>
    <s v="bpc broods"/>
    <x v="26"/>
    <x v="26"/>
    <x v="0"/>
    <x v="0"/>
    <n v="0"/>
    <n v="0"/>
    <m/>
  </r>
  <r>
    <x v="16"/>
    <s v="bpc broods"/>
    <x v="27"/>
    <x v="27"/>
    <x v="0"/>
    <x v="0"/>
    <n v="0"/>
    <n v="0"/>
    <m/>
  </r>
  <r>
    <x v="16"/>
    <s v="bpc broods"/>
    <x v="28"/>
    <x v="28"/>
    <x v="0"/>
    <x v="0"/>
    <n v="0"/>
    <n v="0"/>
    <m/>
  </r>
  <r>
    <x v="16"/>
    <s v="bpc broods"/>
    <x v="29"/>
    <x v="29"/>
    <x v="0"/>
    <x v="0"/>
    <n v="0"/>
    <n v="0"/>
    <m/>
  </r>
  <r>
    <x v="16"/>
    <s v="bpc broods"/>
    <x v="30"/>
    <x v="30"/>
    <x v="0"/>
    <x v="0"/>
    <n v="0"/>
    <n v="0"/>
    <m/>
  </r>
  <r>
    <x v="16"/>
    <s v="bpc broods"/>
    <x v="31"/>
    <x v="31"/>
    <x v="101"/>
    <x v="0"/>
    <n v="0"/>
    <n v="66"/>
    <m/>
  </r>
  <r>
    <x v="16"/>
    <s v="bpc broods"/>
    <x v="32"/>
    <x v="32"/>
    <x v="0"/>
    <x v="0"/>
    <n v="0"/>
    <n v="0"/>
    <m/>
  </r>
  <r>
    <x v="16"/>
    <s v="bpc broods"/>
    <x v="33"/>
    <x v="33"/>
    <x v="0"/>
    <x v="96"/>
    <n v="236"/>
    <n v="126"/>
    <m/>
  </r>
  <r>
    <x v="16"/>
    <s v="bpc broods"/>
    <x v="34"/>
    <x v="34"/>
    <x v="0"/>
    <x v="12"/>
    <n v="1324"/>
    <n v="1"/>
    <m/>
  </r>
  <r>
    <x v="16"/>
    <s v="bpc broods"/>
    <x v="35"/>
    <x v="35"/>
    <x v="107"/>
    <x v="128"/>
    <n v="422"/>
    <n v="461"/>
    <m/>
  </r>
  <r>
    <x v="16"/>
    <s v="bpc broods"/>
    <x v="36"/>
    <x v="36"/>
    <x v="0"/>
    <x v="10"/>
    <n v="8"/>
    <n v="8"/>
    <m/>
  </r>
  <r>
    <x v="16"/>
    <s v="bpc broods"/>
    <x v="37"/>
    <x v="37"/>
    <x v="0"/>
    <x v="219"/>
    <n v="408"/>
    <n v="145"/>
    <m/>
  </r>
  <r>
    <x v="16"/>
    <s v="bpc broods"/>
    <x v="38"/>
    <x v="38"/>
    <x v="0"/>
    <x v="0"/>
    <n v="2"/>
    <n v="0"/>
    <m/>
  </r>
  <r>
    <x v="16"/>
    <s v="bpc broods"/>
    <x v="39"/>
    <x v="39"/>
    <x v="0"/>
    <x v="220"/>
    <n v="750"/>
    <n v="51"/>
    <m/>
  </r>
  <r>
    <x v="16"/>
    <s v="bpc broods"/>
    <x v="40"/>
    <x v="40"/>
    <x v="0"/>
    <x v="221"/>
    <n v="68"/>
    <n v="46"/>
    <m/>
  </r>
  <r>
    <x v="16"/>
    <s v="bpc broods"/>
    <x v="41"/>
    <x v="41"/>
    <x v="0"/>
    <x v="162"/>
    <n v="7"/>
    <n v="0"/>
    <m/>
  </r>
  <r>
    <x v="16"/>
    <s v="bpc broods"/>
    <x v="42"/>
    <x v="42"/>
    <x v="0"/>
    <x v="0"/>
    <n v="0"/>
    <n v="0"/>
    <m/>
  </r>
  <r>
    <x v="16"/>
    <s v="bpc broods"/>
    <x v="43"/>
    <x v="43"/>
    <x v="0"/>
    <x v="0"/>
    <n v="0"/>
    <n v="0"/>
    <m/>
  </r>
  <r>
    <x v="16"/>
    <s v="bpc broods"/>
    <x v="44"/>
    <x v="44"/>
    <x v="129"/>
    <x v="222"/>
    <n v="20"/>
    <n v="0"/>
    <m/>
  </r>
  <r>
    <x v="16"/>
    <s v="bpc broods"/>
    <x v="45"/>
    <x v="45"/>
    <x v="0"/>
    <x v="90"/>
    <n v="6"/>
    <n v="0"/>
    <m/>
  </r>
  <r>
    <x v="16"/>
    <s v="bpc broods"/>
    <x v="46"/>
    <x v="46"/>
    <x v="130"/>
    <x v="223"/>
    <n v="1073"/>
    <n v="934"/>
    <m/>
  </r>
  <r>
    <x v="16"/>
    <s v="bpc broods"/>
    <x v="47"/>
    <x v="47"/>
    <x v="0"/>
    <x v="0"/>
    <n v="0"/>
    <n v="0"/>
    <m/>
  </r>
  <r>
    <x v="16"/>
    <s v="bpc broods"/>
    <x v="48"/>
    <x v="48"/>
    <x v="0"/>
    <x v="0"/>
    <n v="0"/>
    <n v="0"/>
    <m/>
  </r>
  <r>
    <x v="16"/>
    <s v="bpc broods"/>
    <x v="49"/>
    <x v="49"/>
    <x v="0"/>
    <x v="0"/>
    <n v="0"/>
    <n v="0"/>
    <m/>
  </r>
  <r>
    <x v="16"/>
    <s v="bpc broods"/>
    <x v="50"/>
    <x v="50"/>
    <x v="0"/>
    <x v="0"/>
    <n v="0"/>
    <n v="0"/>
    <m/>
  </r>
  <r>
    <x v="16"/>
    <s v="bpc broods"/>
    <x v="51"/>
    <x v="51"/>
    <x v="0"/>
    <x v="0"/>
    <n v="0"/>
    <n v="0"/>
    <m/>
  </r>
  <r>
    <x v="16"/>
    <s v="bpc broods"/>
    <x v="52"/>
    <x v="52"/>
    <x v="0"/>
    <x v="0"/>
    <n v="0"/>
    <n v="0"/>
    <m/>
  </r>
  <r>
    <x v="16"/>
    <s v="bpc broods"/>
    <x v="53"/>
    <x v="53"/>
    <x v="0"/>
    <x v="0"/>
    <n v="0"/>
    <n v="0"/>
    <m/>
  </r>
  <r>
    <x v="16"/>
    <s v="bpc broods"/>
    <x v="54"/>
    <x v="54"/>
    <x v="0"/>
    <x v="0"/>
    <n v="0"/>
    <n v="1"/>
    <m/>
  </r>
  <r>
    <x v="16"/>
    <s v="bpc broods"/>
    <x v="55"/>
    <x v="55"/>
    <x v="131"/>
    <x v="224"/>
    <n v="6202"/>
    <n v="4259"/>
    <m/>
  </r>
  <r>
    <x v="17"/>
    <s v="bpc broods"/>
    <x v="0"/>
    <x v="0"/>
    <x v="0"/>
    <x v="25"/>
    <n v="80"/>
    <n v="150"/>
    <m/>
  </r>
  <r>
    <x v="17"/>
    <s v="bpc broods"/>
    <x v="1"/>
    <x v="1"/>
    <x v="0"/>
    <x v="0"/>
    <n v="430"/>
    <n v="287"/>
    <m/>
  </r>
  <r>
    <x v="17"/>
    <s v="bpc broods"/>
    <x v="2"/>
    <x v="2"/>
    <x v="0"/>
    <x v="0"/>
    <n v="146"/>
    <n v="140"/>
    <m/>
  </r>
  <r>
    <x v="17"/>
    <s v="bpc broods"/>
    <x v="3"/>
    <x v="3"/>
    <x v="0"/>
    <x v="0"/>
    <n v="22"/>
    <n v="0"/>
    <m/>
  </r>
  <r>
    <x v="17"/>
    <s v="bpc broods"/>
    <x v="4"/>
    <x v="4"/>
    <x v="0"/>
    <x v="0"/>
    <n v="0"/>
    <n v="0"/>
    <m/>
  </r>
  <r>
    <x v="17"/>
    <s v="bpc broods"/>
    <x v="5"/>
    <x v="5"/>
    <x v="0"/>
    <x v="0"/>
    <n v="5"/>
    <n v="0"/>
    <m/>
  </r>
  <r>
    <x v="17"/>
    <s v="bpc broods"/>
    <x v="6"/>
    <x v="6"/>
    <x v="0"/>
    <x v="0"/>
    <n v="46"/>
    <n v="22"/>
    <m/>
  </r>
  <r>
    <x v="17"/>
    <s v="bpc broods"/>
    <x v="7"/>
    <x v="7"/>
    <x v="0"/>
    <x v="0"/>
    <n v="113"/>
    <n v="0"/>
    <m/>
  </r>
  <r>
    <x v="17"/>
    <s v="bpc broods"/>
    <x v="8"/>
    <x v="8"/>
    <x v="0"/>
    <x v="0"/>
    <n v="0"/>
    <n v="0"/>
    <m/>
  </r>
  <r>
    <x v="17"/>
    <s v="bpc broods"/>
    <x v="9"/>
    <x v="9"/>
    <x v="0"/>
    <x v="0"/>
    <n v="0"/>
    <n v="0"/>
    <m/>
  </r>
  <r>
    <x v="17"/>
    <s v="bpc broods"/>
    <x v="10"/>
    <x v="10"/>
    <x v="0"/>
    <x v="0"/>
    <n v="0"/>
    <n v="0"/>
    <m/>
  </r>
  <r>
    <x v="17"/>
    <s v="bpc broods"/>
    <x v="11"/>
    <x v="11"/>
    <x v="0"/>
    <x v="0"/>
    <n v="0"/>
    <n v="0"/>
    <m/>
  </r>
  <r>
    <x v="17"/>
    <s v="bpc broods"/>
    <x v="12"/>
    <x v="12"/>
    <x v="0"/>
    <x v="0"/>
    <n v="0"/>
    <n v="0"/>
    <m/>
  </r>
  <r>
    <x v="17"/>
    <s v="bpc broods"/>
    <x v="13"/>
    <x v="13"/>
    <x v="0"/>
    <x v="0"/>
    <n v="0"/>
    <n v="0"/>
    <m/>
  </r>
  <r>
    <x v="17"/>
    <s v="bpc broods"/>
    <x v="14"/>
    <x v="14"/>
    <x v="0"/>
    <x v="0"/>
    <n v="0"/>
    <n v="0"/>
    <m/>
  </r>
  <r>
    <x v="17"/>
    <s v="bpc broods"/>
    <x v="15"/>
    <x v="15"/>
    <x v="6"/>
    <x v="68"/>
    <n v="24"/>
    <n v="0"/>
    <m/>
  </r>
  <r>
    <x v="17"/>
    <s v="bpc broods"/>
    <x v="16"/>
    <x v="16"/>
    <x v="0"/>
    <x v="0"/>
    <n v="0"/>
    <n v="0"/>
    <m/>
  </r>
  <r>
    <x v="17"/>
    <s v="bpc broods"/>
    <x v="17"/>
    <x v="17"/>
    <x v="0"/>
    <x v="0"/>
    <n v="0"/>
    <n v="0"/>
    <m/>
  </r>
  <r>
    <x v="17"/>
    <s v="bpc broods"/>
    <x v="18"/>
    <x v="18"/>
    <x v="0"/>
    <x v="0"/>
    <n v="0"/>
    <n v="0"/>
    <m/>
  </r>
  <r>
    <x v="17"/>
    <s v="bpc broods"/>
    <x v="19"/>
    <x v="19"/>
    <x v="0"/>
    <x v="0"/>
    <n v="0"/>
    <n v="0"/>
    <m/>
  </r>
  <r>
    <x v="17"/>
    <s v="bpc broods"/>
    <x v="20"/>
    <x v="20"/>
    <x v="0"/>
    <x v="0"/>
    <n v="0"/>
    <n v="0"/>
    <m/>
  </r>
  <r>
    <x v="17"/>
    <s v="bpc broods"/>
    <x v="21"/>
    <x v="21"/>
    <x v="0"/>
    <x v="0"/>
    <n v="0"/>
    <n v="0"/>
    <m/>
  </r>
  <r>
    <x v="17"/>
    <s v="bpc broods"/>
    <x v="22"/>
    <x v="22"/>
    <x v="0"/>
    <x v="0"/>
    <n v="0"/>
    <n v="0"/>
    <m/>
  </r>
  <r>
    <x v="17"/>
    <s v="bpc broods"/>
    <x v="23"/>
    <x v="23"/>
    <x v="0"/>
    <x v="0"/>
    <n v="0"/>
    <n v="0"/>
    <m/>
  </r>
  <r>
    <x v="17"/>
    <s v="bpc broods"/>
    <x v="24"/>
    <x v="24"/>
    <x v="2"/>
    <x v="157"/>
    <n v="589"/>
    <n v="322"/>
    <m/>
  </r>
  <r>
    <x v="17"/>
    <s v="bpc broods"/>
    <x v="25"/>
    <x v="25"/>
    <x v="0"/>
    <x v="0"/>
    <n v="0"/>
    <n v="0"/>
    <m/>
  </r>
  <r>
    <x v="17"/>
    <s v="bpc broods"/>
    <x v="26"/>
    <x v="26"/>
    <x v="0"/>
    <x v="0"/>
    <n v="0"/>
    <n v="0"/>
    <m/>
  </r>
  <r>
    <x v="17"/>
    <s v="bpc broods"/>
    <x v="27"/>
    <x v="27"/>
    <x v="0"/>
    <x v="0"/>
    <n v="0"/>
    <n v="0"/>
    <m/>
  </r>
  <r>
    <x v="17"/>
    <s v="bpc broods"/>
    <x v="28"/>
    <x v="28"/>
    <x v="0"/>
    <x v="0"/>
    <n v="0"/>
    <n v="0"/>
    <m/>
  </r>
  <r>
    <x v="17"/>
    <s v="bpc broods"/>
    <x v="29"/>
    <x v="29"/>
    <x v="0"/>
    <x v="0"/>
    <n v="0"/>
    <n v="0"/>
    <m/>
  </r>
  <r>
    <x v="17"/>
    <s v="bpc broods"/>
    <x v="30"/>
    <x v="30"/>
    <x v="0"/>
    <x v="0"/>
    <n v="0"/>
    <n v="0"/>
    <m/>
  </r>
  <r>
    <x v="17"/>
    <s v="bpc broods"/>
    <x v="31"/>
    <x v="31"/>
    <x v="0"/>
    <x v="0"/>
    <n v="0"/>
    <n v="0"/>
    <m/>
  </r>
  <r>
    <x v="17"/>
    <s v="bpc broods"/>
    <x v="32"/>
    <x v="32"/>
    <x v="0"/>
    <x v="0"/>
    <n v="0"/>
    <n v="0"/>
    <m/>
  </r>
  <r>
    <x v="17"/>
    <s v="bpc broods"/>
    <x v="33"/>
    <x v="33"/>
    <x v="0"/>
    <x v="0"/>
    <n v="30"/>
    <n v="19"/>
    <m/>
  </r>
  <r>
    <x v="17"/>
    <s v="bpc broods"/>
    <x v="34"/>
    <x v="34"/>
    <x v="0"/>
    <x v="0"/>
    <n v="0"/>
    <n v="0"/>
    <m/>
  </r>
  <r>
    <x v="17"/>
    <s v="bpc broods"/>
    <x v="35"/>
    <x v="35"/>
    <x v="0"/>
    <x v="0"/>
    <n v="13"/>
    <n v="0"/>
    <m/>
  </r>
  <r>
    <x v="17"/>
    <s v="bpc broods"/>
    <x v="36"/>
    <x v="36"/>
    <x v="0"/>
    <x v="0"/>
    <n v="0"/>
    <n v="0"/>
    <m/>
  </r>
  <r>
    <x v="17"/>
    <s v="bpc broods"/>
    <x v="37"/>
    <x v="37"/>
    <x v="0"/>
    <x v="0"/>
    <n v="0"/>
    <n v="0"/>
    <m/>
  </r>
  <r>
    <x v="17"/>
    <s v="bpc broods"/>
    <x v="38"/>
    <x v="38"/>
    <x v="0"/>
    <x v="0"/>
    <n v="0"/>
    <n v="0"/>
    <m/>
  </r>
  <r>
    <x v="17"/>
    <s v="bpc broods"/>
    <x v="39"/>
    <x v="39"/>
    <x v="0"/>
    <x v="0"/>
    <n v="0"/>
    <n v="0"/>
    <m/>
  </r>
  <r>
    <x v="17"/>
    <s v="bpc broods"/>
    <x v="40"/>
    <x v="40"/>
    <x v="0"/>
    <x v="0"/>
    <n v="0"/>
    <n v="0"/>
    <m/>
  </r>
  <r>
    <x v="17"/>
    <s v="bpc broods"/>
    <x v="41"/>
    <x v="41"/>
    <x v="0"/>
    <x v="0"/>
    <n v="0"/>
    <n v="0"/>
    <m/>
  </r>
  <r>
    <x v="17"/>
    <s v="bpc broods"/>
    <x v="42"/>
    <x v="42"/>
    <x v="0"/>
    <x v="0"/>
    <n v="0"/>
    <n v="0"/>
    <m/>
  </r>
  <r>
    <x v="17"/>
    <s v="bpc broods"/>
    <x v="43"/>
    <x v="43"/>
    <x v="76"/>
    <x v="85"/>
    <n v="49"/>
    <n v="35"/>
    <m/>
  </r>
  <r>
    <x v="17"/>
    <s v="bpc broods"/>
    <x v="44"/>
    <x v="44"/>
    <x v="0"/>
    <x v="0"/>
    <n v="0"/>
    <n v="0"/>
    <m/>
  </r>
  <r>
    <x v="17"/>
    <s v="bpc broods"/>
    <x v="45"/>
    <x v="45"/>
    <x v="0"/>
    <x v="0"/>
    <n v="0"/>
    <n v="0"/>
    <m/>
  </r>
  <r>
    <x v="17"/>
    <s v="bpc broods"/>
    <x v="46"/>
    <x v="46"/>
    <x v="0"/>
    <x v="0"/>
    <n v="0"/>
    <n v="0"/>
    <m/>
  </r>
  <r>
    <x v="17"/>
    <s v="bpc broods"/>
    <x v="47"/>
    <x v="47"/>
    <x v="0"/>
    <x v="36"/>
    <n v="82"/>
    <n v="73"/>
    <m/>
  </r>
  <r>
    <x v="17"/>
    <s v="bpc broods"/>
    <x v="48"/>
    <x v="48"/>
    <x v="0"/>
    <x v="0"/>
    <n v="0"/>
    <n v="0"/>
    <m/>
  </r>
  <r>
    <x v="17"/>
    <s v="bpc broods"/>
    <x v="49"/>
    <x v="49"/>
    <x v="0"/>
    <x v="0"/>
    <n v="0"/>
    <n v="0"/>
    <m/>
  </r>
  <r>
    <x v="17"/>
    <s v="bpc broods"/>
    <x v="50"/>
    <x v="50"/>
    <x v="0"/>
    <x v="0"/>
    <n v="0"/>
    <n v="0"/>
    <m/>
  </r>
  <r>
    <x v="17"/>
    <s v="bpc broods"/>
    <x v="51"/>
    <x v="51"/>
    <x v="0"/>
    <x v="0"/>
    <n v="0"/>
    <n v="0"/>
    <m/>
  </r>
  <r>
    <x v="17"/>
    <s v="bpc broods"/>
    <x v="52"/>
    <x v="52"/>
    <x v="0"/>
    <x v="0"/>
    <n v="0"/>
    <n v="0"/>
    <m/>
  </r>
  <r>
    <x v="17"/>
    <s v="bpc broods"/>
    <x v="53"/>
    <x v="53"/>
    <x v="0"/>
    <x v="0"/>
    <n v="0"/>
    <n v="0"/>
    <m/>
  </r>
  <r>
    <x v="17"/>
    <s v="bpc broods"/>
    <x v="54"/>
    <x v="54"/>
    <x v="0"/>
    <x v="0"/>
    <n v="0"/>
    <n v="0"/>
    <m/>
  </r>
  <r>
    <x v="17"/>
    <s v="bpc broods"/>
    <x v="55"/>
    <x v="55"/>
    <x v="132"/>
    <x v="225"/>
    <n v="3927"/>
    <n v="1480"/>
    <m/>
  </r>
  <r>
    <x v="13"/>
    <s v="bpc broods"/>
    <x v="0"/>
    <x v="0"/>
    <x v="0"/>
    <x v="0"/>
    <n v="126"/>
    <n v="121"/>
    <m/>
  </r>
  <r>
    <x v="13"/>
    <s v="bpc broods"/>
    <x v="1"/>
    <x v="1"/>
    <x v="0"/>
    <x v="0"/>
    <n v="62"/>
    <n v="46"/>
    <m/>
  </r>
  <r>
    <x v="13"/>
    <s v="bpc broods"/>
    <x v="2"/>
    <x v="2"/>
    <x v="0"/>
    <x v="21"/>
    <n v="127"/>
    <n v="82"/>
    <m/>
  </r>
  <r>
    <x v="13"/>
    <s v="bpc broods"/>
    <x v="3"/>
    <x v="3"/>
    <x v="0"/>
    <x v="0"/>
    <n v="76"/>
    <n v="80"/>
    <m/>
  </r>
  <r>
    <x v="13"/>
    <s v="bpc broods"/>
    <x v="4"/>
    <x v="4"/>
    <x v="0"/>
    <x v="25"/>
    <n v="178"/>
    <n v="54"/>
    <m/>
  </r>
  <r>
    <x v="13"/>
    <s v="bpc broods"/>
    <x v="5"/>
    <x v="5"/>
    <x v="0"/>
    <x v="86"/>
    <n v="107"/>
    <n v="6"/>
    <m/>
  </r>
  <r>
    <x v="13"/>
    <s v="bpc broods"/>
    <x v="6"/>
    <x v="6"/>
    <x v="0"/>
    <x v="0"/>
    <n v="0"/>
    <n v="0"/>
    <m/>
  </r>
  <r>
    <x v="13"/>
    <s v="bpc broods"/>
    <x v="7"/>
    <x v="7"/>
    <x v="0"/>
    <x v="192"/>
    <n v="365"/>
    <n v="188"/>
    <m/>
  </r>
  <r>
    <x v="13"/>
    <s v="bpc broods"/>
    <x v="8"/>
    <x v="8"/>
    <x v="2"/>
    <x v="226"/>
    <n v="513"/>
    <n v="255"/>
    <m/>
  </r>
  <r>
    <x v="13"/>
    <s v="bpc broods"/>
    <x v="9"/>
    <x v="9"/>
    <x v="0"/>
    <x v="0"/>
    <n v="0"/>
    <n v="0"/>
    <m/>
  </r>
  <r>
    <x v="13"/>
    <s v="bpc broods"/>
    <x v="10"/>
    <x v="10"/>
    <x v="0"/>
    <x v="0"/>
    <n v="8"/>
    <n v="0"/>
    <m/>
  </r>
  <r>
    <x v="13"/>
    <s v="bpc broods"/>
    <x v="11"/>
    <x v="11"/>
    <x v="8"/>
    <x v="0"/>
    <n v="0"/>
    <n v="24"/>
    <m/>
  </r>
  <r>
    <x v="13"/>
    <s v="bpc broods"/>
    <x v="12"/>
    <x v="12"/>
    <x v="0"/>
    <x v="0"/>
    <n v="0"/>
    <n v="0"/>
    <m/>
  </r>
  <r>
    <x v="13"/>
    <s v="bpc broods"/>
    <x v="13"/>
    <x v="13"/>
    <x v="0"/>
    <x v="0"/>
    <n v="0"/>
    <n v="0"/>
    <m/>
  </r>
  <r>
    <x v="13"/>
    <s v="bpc broods"/>
    <x v="14"/>
    <x v="14"/>
    <x v="108"/>
    <x v="227"/>
    <n v="14"/>
    <n v="19"/>
    <m/>
  </r>
  <r>
    <x v="13"/>
    <s v="bpc broods"/>
    <x v="15"/>
    <x v="15"/>
    <x v="0"/>
    <x v="228"/>
    <n v="81"/>
    <n v="64"/>
    <m/>
  </r>
  <r>
    <x v="13"/>
    <s v="bpc broods"/>
    <x v="16"/>
    <x v="16"/>
    <x v="133"/>
    <x v="154"/>
    <n v="51"/>
    <n v="74"/>
    <m/>
  </r>
  <r>
    <x v="13"/>
    <s v="bpc broods"/>
    <x v="17"/>
    <x v="17"/>
    <x v="134"/>
    <x v="179"/>
    <n v="119"/>
    <n v="128"/>
    <m/>
  </r>
  <r>
    <x v="13"/>
    <s v="bpc broods"/>
    <x v="18"/>
    <x v="18"/>
    <x v="0"/>
    <x v="0"/>
    <n v="0"/>
    <n v="10"/>
    <m/>
  </r>
  <r>
    <x v="13"/>
    <s v="bpc broods"/>
    <x v="19"/>
    <x v="19"/>
    <x v="0"/>
    <x v="77"/>
    <n v="0"/>
    <n v="0"/>
    <m/>
  </r>
  <r>
    <x v="13"/>
    <s v="bpc broods"/>
    <x v="20"/>
    <x v="20"/>
    <x v="0"/>
    <x v="0"/>
    <n v="0"/>
    <n v="0"/>
    <m/>
  </r>
  <r>
    <x v="13"/>
    <s v="bpc broods"/>
    <x v="21"/>
    <x v="21"/>
    <x v="0"/>
    <x v="0"/>
    <n v="0"/>
    <n v="0"/>
    <m/>
  </r>
  <r>
    <x v="13"/>
    <s v="bpc broods"/>
    <x v="22"/>
    <x v="22"/>
    <x v="0"/>
    <x v="0"/>
    <n v="0"/>
    <n v="0"/>
    <m/>
  </r>
  <r>
    <x v="13"/>
    <s v="bpc broods"/>
    <x v="23"/>
    <x v="23"/>
    <x v="0"/>
    <x v="0"/>
    <n v="0"/>
    <n v="0"/>
    <m/>
  </r>
  <r>
    <x v="13"/>
    <s v="bpc broods"/>
    <x v="24"/>
    <x v="24"/>
    <x v="0"/>
    <x v="0"/>
    <n v="0"/>
    <n v="0"/>
    <m/>
  </r>
  <r>
    <x v="13"/>
    <s v="bpc broods"/>
    <x v="25"/>
    <x v="25"/>
    <x v="0"/>
    <x v="0"/>
    <n v="0"/>
    <n v="0"/>
    <m/>
  </r>
  <r>
    <x v="13"/>
    <s v="bpc broods"/>
    <x v="26"/>
    <x v="26"/>
    <x v="0"/>
    <x v="0"/>
    <n v="0"/>
    <n v="0"/>
    <m/>
  </r>
  <r>
    <x v="13"/>
    <s v="bpc broods"/>
    <x v="27"/>
    <x v="27"/>
    <x v="0"/>
    <x v="0"/>
    <n v="0"/>
    <n v="0"/>
    <m/>
  </r>
  <r>
    <x v="13"/>
    <s v="bpc broods"/>
    <x v="28"/>
    <x v="28"/>
    <x v="0"/>
    <x v="0"/>
    <n v="0"/>
    <n v="0"/>
    <m/>
  </r>
  <r>
    <x v="13"/>
    <s v="bpc broods"/>
    <x v="29"/>
    <x v="29"/>
    <x v="0"/>
    <x v="0"/>
    <n v="0"/>
    <n v="0"/>
    <m/>
  </r>
  <r>
    <x v="13"/>
    <s v="bpc broods"/>
    <x v="30"/>
    <x v="30"/>
    <x v="0"/>
    <x v="0"/>
    <n v="0"/>
    <n v="0"/>
    <m/>
  </r>
  <r>
    <x v="13"/>
    <s v="bpc broods"/>
    <x v="31"/>
    <x v="31"/>
    <x v="135"/>
    <x v="160"/>
    <n v="211"/>
    <n v="221"/>
    <m/>
  </r>
  <r>
    <x v="13"/>
    <s v="bpc broods"/>
    <x v="32"/>
    <x v="32"/>
    <x v="0"/>
    <x v="0"/>
    <n v="0"/>
    <n v="0"/>
    <m/>
  </r>
  <r>
    <x v="13"/>
    <s v="bpc broods"/>
    <x v="33"/>
    <x v="33"/>
    <x v="0"/>
    <x v="87"/>
    <n v="149"/>
    <n v="39"/>
    <m/>
  </r>
  <r>
    <x v="13"/>
    <s v="bpc broods"/>
    <x v="34"/>
    <x v="34"/>
    <x v="17"/>
    <x v="221"/>
    <n v="84"/>
    <n v="39"/>
    <m/>
  </r>
  <r>
    <x v="13"/>
    <s v="bpc broods"/>
    <x v="35"/>
    <x v="35"/>
    <x v="0"/>
    <x v="49"/>
    <n v="43"/>
    <n v="22"/>
    <m/>
  </r>
  <r>
    <x v="13"/>
    <s v="bpc broods"/>
    <x v="36"/>
    <x v="36"/>
    <x v="8"/>
    <x v="7"/>
    <n v="0"/>
    <n v="13"/>
    <m/>
  </r>
  <r>
    <x v="13"/>
    <s v="bpc broods"/>
    <x v="37"/>
    <x v="37"/>
    <x v="0"/>
    <x v="0"/>
    <n v="0"/>
    <n v="1"/>
    <m/>
  </r>
  <r>
    <x v="13"/>
    <s v="bpc broods"/>
    <x v="38"/>
    <x v="38"/>
    <x v="0"/>
    <x v="0"/>
    <n v="0"/>
    <n v="0"/>
    <m/>
  </r>
  <r>
    <x v="13"/>
    <s v="bpc broods"/>
    <x v="39"/>
    <x v="39"/>
    <x v="0"/>
    <x v="0"/>
    <n v="0"/>
    <n v="0"/>
    <m/>
  </r>
  <r>
    <x v="13"/>
    <s v="bpc broods"/>
    <x v="40"/>
    <x v="40"/>
    <x v="0"/>
    <x v="0"/>
    <n v="0"/>
    <n v="0"/>
    <m/>
  </r>
  <r>
    <x v="13"/>
    <s v="bpc broods"/>
    <x v="41"/>
    <x v="41"/>
    <x v="0"/>
    <x v="0"/>
    <n v="0"/>
    <n v="0"/>
    <m/>
  </r>
  <r>
    <x v="13"/>
    <s v="bpc broods"/>
    <x v="42"/>
    <x v="42"/>
    <x v="0"/>
    <x v="0"/>
    <n v="0"/>
    <n v="0"/>
    <m/>
  </r>
  <r>
    <x v="13"/>
    <s v="bpc broods"/>
    <x v="43"/>
    <x v="43"/>
    <x v="0"/>
    <x v="0"/>
    <n v="0"/>
    <n v="0"/>
    <m/>
  </r>
  <r>
    <x v="13"/>
    <s v="bpc broods"/>
    <x v="44"/>
    <x v="44"/>
    <x v="136"/>
    <x v="89"/>
    <n v="253"/>
    <n v="234"/>
    <m/>
  </r>
  <r>
    <x v="13"/>
    <s v="bpc broods"/>
    <x v="45"/>
    <x v="45"/>
    <x v="0"/>
    <x v="0"/>
    <n v="0"/>
    <n v="5"/>
    <m/>
  </r>
  <r>
    <x v="13"/>
    <s v="bpc broods"/>
    <x v="46"/>
    <x v="46"/>
    <x v="0"/>
    <x v="0"/>
    <n v="0"/>
    <n v="0"/>
    <m/>
  </r>
  <r>
    <x v="13"/>
    <s v="bpc broods"/>
    <x v="47"/>
    <x v="47"/>
    <x v="0"/>
    <x v="0"/>
    <n v="0"/>
    <n v="0"/>
    <m/>
  </r>
  <r>
    <x v="13"/>
    <s v="bpc broods"/>
    <x v="48"/>
    <x v="48"/>
    <x v="0"/>
    <x v="0"/>
    <n v="0"/>
    <n v="0"/>
    <m/>
  </r>
  <r>
    <x v="13"/>
    <s v="bpc broods"/>
    <x v="49"/>
    <x v="49"/>
    <x v="0"/>
    <x v="0"/>
    <n v="0"/>
    <n v="0"/>
    <m/>
  </r>
  <r>
    <x v="13"/>
    <s v="bpc broods"/>
    <x v="50"/>
    <x v="50"/>
    <x v="0"/>
    <x v="0"/>
    <n v="0"/>
    <n v="0"/>
    <m/>
  </r>
  <r>
    <x v="13"/>
    <s v="bpc broods"/>
    <x v="51"/>
    <x v="51"/>
    <x v="0"/>
    <x v="0"/>
    <n v="0"/>
    <n v="0"/>
    <m/>
  </r>
  <r>
    <x v="13"/>
    <s v="bpc broods"/>
    <x v="52"/>
    <x v="52"/>
    <x v="0"/>
    <x v="0"/>
    <n v="0"/>
    <n v="0"/>
    <m/>
  </r>
  <r>
    <x v="13"/>
    <s v="bpc broods"/>
    <x v="53"/>
    <x v="53"/>
    <x v="0"/>
    <x v="0"/>
    <n v="0"/>
    <n v="0"/>
    <m/>
  </r>
  <r>
    <x v="13"/>
    <s v="bpc broods"/>
    <x v="54"/>
    <x v="54"/>
    <x v="0"/>
    <x v="0"/>
    <n v="0"/>
    <n v="0"/>
    <m/>
  </r>
  <r>
    <x v="13"/>
    <s v="bpc broods"/>
    <x v="55"/>
    <x v="55"/>
    <x v="9"/>
    <x v="94"/>
    <n v="628"/>
    <n v="1152"/>
    <m/>
  </r>
  <r>
    <x v="6"/>
    <s v="bpc broods"/>
    <x v="0"/>
    <x v="0"/>
    <x v="0"/>
    <x v="73"/>
    <n v="398"/>
    <n v="383"/>
    <m/>
  </r>
  <r>
    <x v="6"/>
    <s v="bpc broods"/>
    <x v="1"/>
    <x v="1"/>
    <x v="0"/>
    <x v="115"/>
    <n v="1165"/>
    <n v="453"/>
    <m/>
  </r>
  <r>
    <x v="6"/>
    <s v="bpc broods"/>
    <x v="2"/>
    <x v="2"/>
    <x v="0"/>
    <x v="64"/>
    <n v="114"/>
    <n v="29"/>
    <m/>
  </r>
  <r>
    <x v="6"/>
    <s v="bpc broods"/>
    <x v="3"/>
    <x v="3"/>
    <x v="0"/>
    <x v="89"/>
    <n v="557"/>
    <n v="300"/>
    <m/>
  </r>
  <r>
    <x v="6"/>
    <s v="bpc broods"/>
    <x v="4"/>
    <x v="4"/>
    <x v="0"/>
    <x v="116"/>
    <n v="69"/>
    <n v="21"/>
    <m/>
  </r>
  <r>
    <x v="6"/>
    <s v="bpc broods"/>
    <x v="5"/>
    <x v="5"/>
    <x v="0"/>
    <x v="117"/>
    <n v="812"/>
    <n v="144"/>
    <m/>
  </r>
  <r>
    <x v="6"/>
    <s v="bpc broods"/>
    <x v="6"/>
    <x v="6"/>
    <x v="0"/>
    <x v="0"/>
    <n v="0"/>
    <n v="0"/>
    <m/>
  </r>
  <r>
    <x v="6"/>
    <s v="bpc broods"/>
    <x v="7"/>
    <x v="7"/>
    <x v="0"/>
    <x v="118"/>
    <n v="1196"/>
    <n v="353"/>
    <m/>
  </r>
  <r>
    <x v="6"/>
    <s v="bpc broods"/>
    <x v="8"/>
    <x v="8"/>
    <x v="0"/>
    <x v="119"/>
    <n v="435"/>
    <n v="52"/>
    <m/>
  </r>
  <r>
    <x v="6"/>
    <s v="bpc broods"/>
    <x v="9"/>
    <x v="9"/>
    <x v="0"/>
    <x v="25"/>
    <n v="99"/>
    <n v="52"/>
    <m/>
  </r>
  <r>
    <x v="6"/>
    <s v="bpc broods"/>
    <x v="10"/>
    <x v="10"/>
    <x v="0"/>
    <x v="120"/>
    <n v="502"/>
    <n v="32"/>
    <m/>
  </r>
  <r>
    <x v="6"/>
    <s v="bpc broods"/>
    <x v="11"/>
    <x v="11"/>
    <x v="10"/>
    <x v="121"/>
    <n v="747"/>
    <n v="123"/>
    <m/>
  </r>
  <r>
    <x v="6"/>
    <s v="bpc broods"/>
    <x v="12"/>
    <x v="12"/>
    <x v="0"/>
    <x v="60"/>
    <n v="141"/>
    <n v="17"/>
    <m/>
  </r>
  <r>
    <x v="6"/>
    <s v="bpc broods"/>
    <x v="13"/>
    <x v="13"/>
    <x v="0"/>
    <x v="64"/>
    <n v="27"/>
    <n v="0"/>
    <m/>
  </r>
  <r>
    <x v="6"/>
    <s v="bpc broods"/>
    <x v="14"/>
    <x v="14"/>
    <x v="0"/>
    <x v="115"/>
    <n v="110"/>
    <n v="0"/>
    <m/>
  </r>
  <r>
    <x v="6"/>
    <s v="bpc broods"/>
    <x v="15"/>
    <x v="15"/>
    <x v="0"/>
    <x v="122"/>
    <n v="12"/>
    <n v="4"/>
    <m/>
  </r>
  <r>
    <x v="6"/>
    <s v="bpc broods"/>
    <x v="16"/>
    <x v="16"/>
    <x v="70"/>
    <x v="123"/>
    <n v="330"/>
    <n v="9"/>
    <m/>
  </r>
  <r>
    <x v="6"/>
    <s v="bpc broods"/>
    <x v="17"/>
    <x v="17"/>
    <x v="73"/>
    <x v="124"/>
    <n v="50"/>
    <n v="0"/>
    <m/>
  </r>
  <r>
    <x v="6"/>
    <s v="bpc broods"/>
    <x v="18"/>
    <x v="18"/>
    <x v="56"/>
    <x v="0"/>
    <n v="0"/>
    <n v="0"/>
    <m/>
  </r>
  <r>
    <x v="6"/>
    <s v="bpc broods"/>
    <x v="19"/>
    <x v="19"/>
    <x v="74"/>
    <x v="125"/>
    <n v="0"/>
    <n v="0"/>
    <m/>
  </r>
  <r>
    <x v="6"/>
    <s v="bpc broods"/>
    <x v="20"/>
    <x v="20"/>
    <x v="9"/>
    <x v="12"/>
    <n v="0"/>
    <n v="0"/>
    <m/>
  </r>
  <r>
    <x v="6"/>
    <s v="bpc broods"/>
    <x v="21"/>
    <x v="21"/>
    <x v="0"/>
    <x v="0"/>
    <n v="4"/>
    <n v="0"/>
    <m/>
  </r>
  <r>
    <x v="6"/>
    <s v="bpc broods"/>
    <x v="22"/>
    <x v="22"/>
    <x v="0"/>
    <x v="0"/>
    <n v="3"/>
    <n v="0"/>
    <m/>
  </r>
  <r>
    <x v="6"/>
    <s v="bpc broods"/>
    <x v="23"/>
    <x v="23"/>
    <x v="75"/>
    <x v="126"/>
    <n v="1746"/>
    <n v="265"/>
    <m/>
  </r>
  <r>
    <x v="6"/>
    <s v="bpc broods"/>
    <x v="24"/>
    <x v="24"/>
    <x v="0"/>
    <x v="0"/>
    <n v="0"/>
    <n v="0"/>
    <m/>
  </r>
  <r>
    <x v="6"/>
    <s v="bpc broods"/>
    <x v="25"/>
    <x v="25"/>
    <x v="0"/>
    <x v="0"/>
    <n v="0"/>
    <n v="0"/>
    <m/>
  </r>
  <r>
    <x v="6"/>
    <s v="bpc broods"/>
    <x v="26"/>
    <x v="26"/>
    <x v="0"/>
    <x v="0"/>
    <n v="0"/>
    <n v="0"/>
    <m/>
  </r>
  <r>
    <x v="6"/>
    <s v="bpc broods"/>
    <x v="27"/>
    <x v="27"/>
    <x v="0"/>
    <x v="0"/>
    <n v="0"/>
    <n v="0"/>
    <m/>
  </r>
  <r>
    <x v="6"/>
    <s v="bpc broods"/>
    <x v="28"/>
    <x v="28"/>
    <x v="0"/>
    <x v="0"/>
    <n v="0"/>
    <n v="0"/>
    <m/>
  </r>
  <r>
    <x v="6"/>
    <s v="bpc broods"/>
    <x v="29"/>
    <x v="29"/>
    <x v="0"/>
    <x v="0"/>
    <n v="4"/>
    <n v="0"/>
    <m/>
  </r>
  <r>
    <x v="6"/>
    <s v="bpc broods"/>
    <x v="30"/>
    <x v="30"/>
    <x v="0"/>
    <x v="0"/>
    <n v="0"/>
    <n v="0"/>
    <m/>
  </r>
  <r>
    <x v="6"/>
    <s v="bpc broods"/>
    <x v="31"/>
    <x v="31"/>
    <x v="76"/>
    <x v="127"/>
    <n v="64"/>
    <n v="2"/>
    <m/>
  </r>
  <r>
    <x v="6"/>
    <s v="bpc broods"/>
    <x v="32"/>
    <x v="32"/>
    <x v="0"/>
    <x v="0"/>
    <n v="0"/>
    <n v="0"/>
    <m/>
  </r>
  <r>
    <x v="6"/>
    <s v="bpc broods"/>
    <x v="33"/>
    <x v="33"/>
    <x v="0"/>
    <x v="69"/>
    <n v="112"/>
    <n v="23"/>
    <m/>
  </r>
  <r>
    <x v="6"/>
    <s v="bpc broods"/>
    <x v="34"/>
    <x v="34"/>
    <x v="0"/>
    <x v="0"/>
    <n v="26"/>
    <n v="0"/>
    <m/>
  </r>
  <r>
    <x v="6"/>
    <s v="bpc broods"/>
    <x v="35"/>
    <x v="35"/>
    <x v="0"/>
    <x v="128"/>
    <n v="141"/>
    <n v="42"/>
    <m/>
  </r>
  <r>
    <x v="6"/>
    <s v="bpc broods"/>
    <x v="36"/>
    <x v="36"/>
    <x v="0"/>
    <x v="0"/>
    <n v="4"/>
    <n v="0"/>
    <m/>
  </r>
  <r>
    <x v="6"/>
    <s v="bpc broods"/>
    <x v="37"/>
    <x v="37"/>
    <x v="0"/>
    <x v="116"/>
    <n v="62"/>
    <n v="10"/>
    <m/>
  </r>
  <r>
    <x v="6"/>
    <s v="bpc broods"/>
    <x v="38"/>
    <x v="38"/>
    <x v="2"/>
    <x v="0"/>
    <n v="0"/>
    <n v="0"/>
    <m/>
  </r>
  <r>
    <x v="6"/>
    <s v="bpc broods"/>
    <x v="39"/>
    <x v="39"/>
    <x v="0"/>
    <x v="129"/>
    <n v="113"/>
    <n v="35"/>
    <m/>
  </r>
  <r>
    <x v="6"/>
    <s v="bpc broods"/>
    <x v="40"/>
    <x v="40"/>
    <x v="0"/>
    <x v="0"/>
    <n v="22"/>
    <n v="0"/>
    <m/>
  </r>
  <r>
    <x v="6"/>
    <s v="bpc broods"/>
    <x v="41"/>
    <x v="41"/>
    <x v="13"/>
    <x v="130"/>
    <n v="8"/>
    <n v="13"/>
    <m/>
  </r>
  <r>
    <x v="6"/>
    <s v="bpc broods"/>
    <x v="42"/>
    <x v="42"/>
    <x v="18"/>
    <x v="110"/>
    <n v="0"/>
    <n v="0"/>
    <m/>
  </r>
  <r>
    <x v="6"/>
    <s v="bpc broods"/>
    <x v="43"/>
    <x v="43"/>
    <x v="0"/>
    <x v="0"/>
    <n v="0"/>
    <n v="0"/>
    <m/>
  </r>
  <r>
    <x v="6"/>
    <s v="bpc broods"/>
    <x v="44"/>
    <x v="44"/>
    <x v="8"/>
    <x v="65"/>
    <n v="26"/>
    <n v="0"/>
    <m/>
  </r>
  <r>
    <x v="6"/>
    <s v="bpc broods"/>
    <x v="45"/>
    <x v="45"/>
    <x v="0"/>
    <x v="77"/>
    <n v="15"/>
    <n v="0"/>
    <m/>
  </r>
  <r>
    <x v="6"/>
    <s v="bpc broods"/>
    <x v="46"/>
    <x v="46"/>
    <x v="77"/>
    <x v="79"/>
    <n v="13"/>
    <n v="18"/>
    <m/>
  </r>
  <r>
    <x v="6"/>
    <s v="bpc broods"/>
    <x v="47"/>
    <x v="47"/>
    <x v="0"/>
    <x v="26"/>
    <n v="0"/>
    <n v="0"/>
    <m/>
  </r>
  <r>
    <x v="6"/>
    <s v="bpc broods"/>
    <x v="48"/>
    <x v="48"/>
    <x v="0"/>
    <x v="0"/>
    <n v="0"/>
    <n v="0"/>
    <m/>
  </r>
  <r>
    <x v="6"/>
    <s v="bpc broods"/>
    <x v="49"/>
    <x v="49"/>
    <x v="0"/>
    <x v="0"/>
    <n v="0"/>
    <n v="0"/>
    <m/>
  </r>
  <r>
    <x v="6"/>
    <s v="bpc broods"/>
    <x v="50"/>
    <x v="50"/>
    <x v="0"/>
    <x v="0"/>
    <n v="0"/>
    <n v="0"/>
    <m/>
  </r>
  <r>
    <x v="6"/>
    <s v="bpc broods"/>
    <x v="51"/>
    <x v="51"/>
    <x v="0"/>
    <x v="0"/>
    <n v="0"/>
    <n v="0"/>
    <m/>
  </r>
  <r>
    <x v="6"/>
    <s v="bpc broods"/>
    <x v="52"/>
    <x v="52"/>
    <x v="0"/>
    <x v="0"/>
    <n v="0"/>
    <n v="0"/>
    <m/>
  </r>
  <r>
    <x v="6"/>
    <s v="bpc broods"/>
    <x v="53"/>
    <x v="53"/>
    <x v="0"/>
    <x v="0"/>
    <n v="0"/>
    <n v="0"/>
    <m/>
  </r>
  <r>
    <x v="6"/>
    <s v="bpc broods"/>
    <x v="54"/>
    <x v="54"/>
    <x v="0"/>
    <x v="0"/>
    <n v="0"/>
    <n v="0"/>
    <m/>
  </r>
  <r>
    <x v="6"/>
    <s v="bpc broods"/>
    <x v="55"/>
    <x v="55"/>
    <x v="78"/>
    <x v="131"/>
    <n v="5044"/>
    <n v="3240"/>
    <m/>
  </r>
  <r>
    <x v="18"/>
    <s v="bpc broods"/>
    <x v="0"/>
    <x v="0"/>
    <x v="0"/>
    <x v="0"/>
    <n v="9"/>
    <n v="0"/>
    <m/>
  </r>
  <r>
    <x v="18"/>
    <s v="bpc broods"/>
    <x v="1"/>
    <x v="1"/>
    <x v="0"/>
    <x v="0"/>
    <n v="32"/>
    <n v="6"/>
    <m/>
  </r>
  <r>
    <x v="18"/>
    <s v="bpc broods"/>
    <x v="2"/>
    <x v="2"/>
    <x v="0"/>
    <x v="0"/>
    <n v="4"/>
    <n v="0"/>
    <m/>
  </r>
  <r>
    <x v="18"/>
    <s v="bpc broods"/>
    <x v="3"/>
    <x v="3"/>
    <x v="0"/>
    <x v="0"/>
    <n v="14"/>
    <n v="0"/>
    <m/>
  </r>
  <r>
    <x v="18"/>
    <s v="bpc broods"/>
    <x v="4"/>
    <x v="4"/>
    <x v="0"/>
    <x v="0"/>
    <n v="6"/>
    <n v="0"/>
    <m/>
  </r>
  <r>
    <x v="18"/>
    <s v="bpc broods"/>
    <x v="5"/>
    <x v="5"/>
    <x v="0"/>
    <x v="0"/>
    <n v="4"/>
    <n v="0"/>
    <m/>
  </r>
  <r>
    <x v="18"/>
    <s v="bpc broods"/>
    <x v="6"/>
    <x v="6"/>
    <x v="0"/>
    <x v="0"/>
    <n v="0"/>
    <n v="0"/>
    <m/>
  </r>
  <r>
    <x v="18"/>
    <s v="bpc broods"/>
    <x v="7"/>
    <x v="7"/>
    <x v="0"/>
    <x v="25"/>
    <n v="22"/>
    <n v="0"/>
    <m/>
  </r>
  <r>
    <x v="18"/>
    <s v="bpc broods"/>
    <x v="8"/>
    <x v="8"/>
    <x v="0"/>
    <x v="10"/>
    <n v="0"/>
    <n v="0"/>
    <m/>
  </r>
  <r>
    <x v="18"/>
    <s v="bpc broods"/>
    <x v="9"/>
    <x v="9"/>
    <x v="0"/>
    <x v="44"/>
    <n v="26"/>
    <n v="6"/>
    <m/>
  </r>
  <r>
    <x v="18"/>
    <s v="bpc broods"/>
    <x v="10"/>
    <x v="10"/>
    <x v="0"/>
    <x v="101"/>
    <n v="54"/>
    <n v="15"/>
    <m/>
  </r>
  <r>
    <x v="18"/>
    <s v="bpc broods"/>
    <x v="11"/>
    <x v="11"/>
    <x v="0"/>
    <x v="165"/>
    <n v="113"/>
    <n v="8"/>
    <m/>
  </r>
  <r>
    <x v="18"/>
    <s v="bpc broods"/>
    <x v="12"/>
    <x v="12"/>
    <x v="0"/>
    <x v="194"/>
    <n v="89"/>
    <n v="3"/>
    <m/>
  </r>
  <r>
    <x v="18"/>
    <s v="bpc broods"/>
    <x v="13"/>
    <x v="13"/>
    <x v="0"/>
    <x v="39"/>
    <n v="31"/>
    <n v="0"/>
    <m/>
  </r>
  <r>
    <x v="18"/>
    <s v="bpc broods"/>
    <x v="14"/>
    <x v="14"/>
    <x v="0"/>
    <x v="77"/>
    <n v="0"/>
    <n v="0"/>
    <m/>
  </r>
  <r>
    <x v="18"/>
    <s v="bpc broods"/>
    <x v="15"/>
    <x v="15"/>
    <x v="0"/>
    <x v="0"/>
    <n v="0"/>
    <n v="0"/>
    <m/>
  </r>
  <r>
    <x v="18"/>
    <s v="bpc broods"/>
    <x v="16"/>
    <x v="16"/>
    <x v="0"/>
    <x v="101"/>
    <n v="4"/>
    <n v="0"/>
    <m/>
  </r>
  <r>
    <x v="18"/>
    <s v="bpc broods"/>
    <x v="17"/>
    <x v="17"/>
    <x v="13"/>
    <x v="36"/>
    <n v="0"/>
    <n v="0"/>
    <m/>
  </r>
  <r>
    <x v="18"/>
    <s v="bpc broods"/>
    <x v="18"/>
    <x v="18"/>
    <x v="0"/>
    <x v="0"/>
    <n v="0"/>
    <n v="0"/>
    <m/>
  </r>
  <r>
    <x v="18"/>
    <s v="bpc broods"/>
    <x v="19"/>
    <x v="19"/>
    <x v="92"/>
    <x v="8"/>
    <n v="0"/>
    <n v="0"/>
    <m/>
  </r>
  <r>
    <x v="18"/>
    <s v="bpc broods"/>
    <x v="20"/>
    <x v="20"/>
    <x v="0"/>
    <x v="25"/>
    <n v="6"/>
    <n v="0"/>
    <m/>
  </r>
  <r>
    <x v="18"/>
    <s v="bpc broods"/>
    <x v="21"/>
    <x v="21"/>
    <x v="0"/>
    <x v="0"/>
    <n v="0"/>
    <n v="0"/>
    <m/>
  </r>
  <r>
    <x v="18"/>
    <s v="bpc broods"/>
    <x v="22"/>
    <x v="22"/>
    <x v="0"/>
    <x v="12"/>
    <n v="0"/>
    <n v="0"/>
    <m/>
  </r>
  <r>
    <x v="18"/>
    <s v="bpc broods"/>
    <x v="23"/>
    <x v="23"/>
    <x v="34"/>
    <x v="229"/>
    <n v="85"/>
    <n v="0"/>
    <m/>
  </r>
  <r>
    <x v="18"/>
    <s v="bpc broods"/>
    <x v="24"/>
    <x v="24"/>
    <x v="0"/>
    <x v="0"/>
    <n v="0"/>
    <n v="0"/>
    <m/>
  </r>
  <r>
    <x v="18"/>
    <s v="bpc broods"/>
    <x v="25"/>
    <x v="25"/>
    <x v="0"/>
    <x v="0"/>
    <n v="0"/>
    <n v="0"/>
    <m/>
  </r>
  <r>
    <x v="18"/>
    <s v="bpc broods"/>
    <x v="26"/>
    <x v="26"/>
    <x v="0"/>
    <x v="0"/>
    <n v="0"/>
    <n v="0"/>
    <m/>
  </r>
  <r>
    <x v="18"/>
    <s v="bpc broods"/>
    <x v="27"/>
    <x v="27"/>
    <x v="0"/>
    <x v="0"/>
    <n v="0"/>
    <n v="0"/>
    <m/>
  </r>
  <r>
    <x v="18"/>
    <s v="bpc broods"/>
    <x v="28"/>
    <x v="28"/>
    <x v="0"/>
    <x v="0"/>
    <n v="0"/>
    <n v="0"/>
    <m/>
  </r>
  <r>
    <x v="18"/>
    <s v="bpc broods"/>
    <x v="29"/>
    <x v="29"/>
    <x v="0"/>
    <x v="0"/>
    <n v="0"/>
    <n v="0"/>
    <m/>
  </r>
  <r>
    <x v="18"/>
    <s v="bpc broods"/>
    <x v="30"/>
    <x v="30"/>
    <x v="0"/>
    <x v="0"/>
    <n v="0"/>
    <n v="0"/>
    <m/>
  </r>
  <r>
    <x v="18"/>
    <s v="bpc broods"/>
    <x v="31"/>
    <x v="31"/>
    <x v="0"/>
    <x v="12"/>
    <n v="5"/>
    <n v="2"/>
    <m/>
  </r>
  <r>
    <x v="18"/>
    <s v="bpc broods"/>
    <x v="32"/>
    <x v="32"/>
    <x v="0"/>
    <x v="0"/>
    <n v="0"/>
    <n v="0"/>
    <m/>
  </r>
  <r>
    <x v="18"/>
    <s v="bpc broods"/>
    <x v="33"/>
    <x v="33"/>
    <x v="0"/>
    <x v="0"/>
    <n v="1"/>
    <n v="0"/>
    <m/>
  </r>
  <r>
    <x v="18"/>
    <s v="bpc broods"/>
    <x v="34"/>
    <x v="34"/>
    <x v="0"/>
    <x v="0"/>
    <n v="0"/>
    <n v="0"/>
    <m/>
  </r>
  <r>
    <x v="18"/>
    <s v="bpc broods"/>
    <x v="35"/>
    <x v="35"/>
    <x v="0"/>
    <x v="26"/>
    <n v="3"/>
    <n v="0"/>
    <m/>
  </r>
  <r>
    <x v="18"/>
    <s v="bpc broods"/>
    <x v="36"/>
    <x v="36"/>
    <x v="0"/>
    <x v="0"/>
    <n v="0"/>
    <n v="0"/>
    <m/>
  </r>
  <r>
    <x v="18"/>
    <s v="bpc broods"/>
    <x v="37"/>
    <x v="37"/>
    <x v="0"/>
    <x v="21"/>
    <n v="9"/>
    <n v="1"/>
    <m/>
  </r>
  <r>
    <x v="18"/>
    <s v="bpc broods"/>
    <x v="38"/>
    <x v="38"/>
    <x v="0"/>
    <x v="0"/>
    <n v="6"/>
    <n v="0"/>
    <m/>
  </r>
  <r>
    <x v="18"/>
    <s v="bpc broods"/>
    <x v="39"/>
    <x v="39"/>
    <x v="0"/>
    <x v="221"/>
    <n v="90"/>
    <n v="0"/>
    <m/>
  </r>
  <r>
    <x v="18"/>
    <s v="bpc broods"/>
    <x v="40"/>
    <x v="40"/>
    <x v="0"/>
    <x v="0"/>
    <n v="0"/>
    <n v="0"/>
    <m/>
  </r>
  <r>
    <x v="18"/>
    <s v="bpc broods"/>
    <x v="41"/>
    <x v="41"/>
    <x v="0"/>
    <x v="10"/>
    <n v="0"/>
    <n v="0"/>
    <m/>
  </r>
  <r>
    <x v="18"/>
    <s v="bpc broods"/>
    <x v="42"/>
    <x v="42"/>
    <x v="0"/>
    <x v="0"/>
    <n v="0"/>
    <n v="0"/>
    <m/>
  </r>
  <r>
    <x v="18"/>
    <s v="bpc broods"/>
    <x v="43"/>
    <x v="43"/>
    <x v="0"/>
    <x v="0"/>
    <n v="0"/>
    <n v="0"/>
    <m/>
  </r>
  <r>
    <x v="18"/>
    <s v="bpc broods"/>
    <x v="44"/>
    <x v="44"/>
    <x v="0"/>
    <x v="0"/>
    <n v="25"/>
    <n v="0"/>
    <m/>
  </r>
  <r>
    <x v="18"/>
    <s v="bpc broods"/>
    <x v="45"/>
    <x v="45"/>
    <x v="0"/>
    <x v="0"/>
    <n v="0"/>
    <n v="0"/>
    <m/>
  </r>
  <r>
    <x v="18"/>
    <s v="bpc broods"/>
    <x v="46"/>
    <x v="46"/>
    <x v="0"/>
    <x v="68"/>
    <n v="0"/>
    <n v="0"/>
    <m/>
  </r>
  <r>
    <x v="18"/>
    <s v="bpc broods"/>
    <x v="47"/>
    <x v="47"/>
    <x v="0"/>
    <x v="0"/>
    <n v="0"/>
    <n v="0"/>
    <m/>
  </r>
  <r>
    <x v="18"/>
    <s v="bpc broods"/>
    <x v="48"/>
    <x v="48"/>
    <x v="0"/>
    <x v="0"/>
    <n v="0"/>
    <n v="0"/>
    <m/>
  </r>
  <r>
    <x v="18"/>
    <s v="bpc broods"/>
    <x v="49"/>
    <x v="49"/>
    <x v="0"/>
    <x v="0"/>
    <n v="0"/>
    <n v="0"/>
    <m/>
  </r>
  <r>
    <x v="18"/>
    <s v="bpc broods"/>
    <x v="50"/>
    <x v="50"/>
    <x v="0"/>
    <x v="0"/>
    <n v="0"/>
    <n v="0"/>
    <m/>
  </r>
  <r>
    <x v="18"/>
    <s v="bpc broods"/>
    <x v="51"/>
    <x v="51"/>
    <x v="0"/>
    <x v="0"/>
    <n v="0"/>
    <n v="0"/>
    <m/>
  </r>
  <r>
    <x v="18"/>
    <s v="bpc broods"/>
    <x v="52"/>
    <x v="52"/>
    <x v="0"/>
    <x v="0"/>
    <n v="0"/>
    <n v="0"/>
    <m/>
  </r>
  <r>
    <x v="18"/>
    <s v="bpc broods"/>
    <x v="53"/>
    <x v="53"/>
    <x v="0"/>
    <x v="0"/>
    <n v="0"/>
    <n v="0"/>
    <m/>
  </r>
  <r>
    <x v="18"/>
    <s v="bpc broods"/>
    <x v="54"/>
    <x v="54"/>
    <x v="0"/>
    <x v="0"/>
    <n v="0"/>
    <n v="0"/>
    <m/>
  </r>
  <r>
    <x v="18"/>
    <s v="bpc broods"/>
    <x v="55"/>
    <x v="55"/>
    <x v="18"/>
    <x v="13"/>
    <n v="235"/>
    <n v="35"/>
    <m/>
  </r>
  <r>
    <x v="19"/>
    <s v="bpc broods"/>
    <x v="0"/>
    <x v="0"/>
    <x v="0"/>
    <x v="0"/>
    <n v="10"/>
    <n v="0"/>
    <m/>
  </r>
  <r>
    <x v="19"/>
    <s v="bpc broods"/>
    <x v="1"/>
    <x v="1"/>
    <x v="0"/>
    <x v="0"/>
    <n v="35"/>
    <n v="0"/>
    <m/>
  </r>
  <r>
    <x v="19"/>
    <s v="bpc broods"/>
    <x v="2"/>
    <x v="2"/>
    <x v="0"/>
    <x v="0"/>
    <n v="3"/>
    <n v="2"/>
    <m/>
  </r>
  <r>
    <x v="19"/>
    <s v="bpc broods"/>
    <x v="3"/>
    <x v="3"/>
    <x v="0"/>
    <x v="0"/>
    <n v="3"/>
    <n v="3"/>
    <m/>
  </r>
  <r>
    <x v="19"/>
    <s v="bpc broods"/>
    <x v="4"/>
    <x v="4"/>
    <x v="0"/>
    <x v="0"/>
    <n v="3"/>
    <n v="0"/>
    <m/>
  </r>
  <r>
    <x v="19"/>
    <s v="bpc broods"/>
    <x v="5"/>
    <x v="5"/>
    <x v="0"/>
    <x v="10"/>
    <n v="0"/>
    <n v="0"/>
    <m/>
  </r>
  <r>
    <x v="19"/>
    <s v="bpc broods"/>
    <x v="6"/>
    <x v="6"/>
    <x v="0"/>
    <x v="0"/>
    <n v="0"/>
    <n v="0"/>
    <m/>
  </r>
  <r>
    <x v="19"/>
    <s v="bpc broods"/>
    <x v="7"/>
    <x v="7"/>
    <x v="0"/>
    <x v="36"/>
    <n v="75"/>
    <n v="8"/>
    <m/>
  </r>
  <r>
    <x v="19"/>
    <s v="bpc broods"/>
    <x v="8"/>
    <x v="8"/>
    <x v="0"/>
    <x v="0"/>
    <n v="29"/>
    <n v="0"/>
    <m/>
  </r>
  <r>
    <x v="19"/>
    <s v="bpc broods"/>
    <x v="9"/>
    <x v="9"/>
    <x v="0"/>
    <x v="0"/>
    <n v="31"/>
    <n v="4"/>
    <m/>
  </r>
  <r>
    <x v="19"/>
    <s v="bpc broods"/>
    <x v="10"/>
    <x v="10"/>
    <x v="0"/>
    <x v="91"/>
    <n v="94"/>
    <n v="4"/>
    <m/>
  </r>
  <r>
    <x v="19"/>
    <s v="bpc broods"/>
    <x v="11"/>
    <x v="11"/>
    <x v="0"/>
    <x v="230"/>
    <n v="39"/>
    <n v="8"/>
    <m/>
  </r>
  <r>
    <x v="19"/>
    <s v="bpc broods"/>
    <x v="12"/>
    <x v="12"/>
    <x v="0"/>
    <x v="46"/>
    <n v="198"/>
    <n v="9"/>
    <m/>
  </r>
  <r>
    <x v="19"/>
    <s v="bpc broods"/>
    <x v="13"/>
    <x v="13"/>
    <x v="0"/>
    <x v="193"/>
    <n v="49"/>
    <n v="0"/>
    <m/>
  </r>
  <r>
    <x v="19"/>
    <s v="bpc broods"/>
    <x v="14"/>
    <x v="14"/>
    <x v="0"/>
    <x v="0"/>
    <n v="0"/>
    <n v="0"/>
    <m/>
  </r>
  <r>
    <x v="19"/>
    <s v="bpc broods"/>
    <x v="15"/>
    <x v="15"/>
    <x v="0"/>
    <x v="0"/>
    <n v="0"/>
    <n v="0"/>
    <m/>
  </r>
  <r>
    <x v="19"/>
    <s v="bpc broods"/>
    <x v="16"/>
    <x v="16"/>
    <x v="0"/>
    <x v="0"/>
    <n v="6"/>
    <n v="0"/>
    <m/>
  </r>
  <r>
    <x v="19"/>
    <s v="bpc broods"/>
    <x v="17"/>
    <x v="17"/>
    <x v="13"/>
    <x v="68"/>
    <n v="4"/>
    <n v="0"/>
    <m/>
  </r>
  <r>
    <x v="19"/>
    <s v="bpc broods"/>
    <x v="18"/>
    <x v="18"/>
    <x v="0"/>
    <x v="26"/>
    <n v="0"/>
    <n v="0"/>
    <m/>
  </r>
  <r>
    <x v="19"/>
    <s v="bpc broods"/>
    <x v="19"/>
    <x v="19"/>
    <x v="0"/>
    <x v="0"/>
    <n v="0"/>
    <n v="0"/>
    <m/>
  </r>
  <r>
    <x v="19"/>
    <s v="bpc broods"/>
    <x v="20"/>
    <x v="20"/>
    <x v="0"/>
    <x v="21"/>
    <n v="0"/>
    <n v="0"/>
    <m/>
  </r>
  <r>
    <x v="19"/>
    <s v="bpc broods"/>
    <x v="21"/>
    <x v="21"/>
    <x v="0"/>
    <x v="0"/>
    <n v="0"/>
    <n v="0"/>
    <m/>
  </r>
  <r>
    <x v="19"/>
    <s v="bpc broods"/>
    <x v="22"/>
    <x v="22"/>
    <x v="0"/>
    <x v="0"/>
    <n v="0"/>
    <n v="0"/>
    <m/>
  </r>
  <r>
    <x v="19"/>
    <s v="bpc broods"/>
    <x v="23"/>
    <x v="23"/>
    <x v="137"/>
    <x v="0"/>
    <n v="4"/>
    <n v="12"/>
    <m/>
  </r>
  <r>
    <x v="19"/>
    <s v="bpc broods"/>
    <x v="24"/>
    <x v="24"/>
    <x v="0"/>
    <x v="0"/>
    <n v="0"/>
    <n v="0"/>
    <m/>
  </r>
  <r>
    <x v="19"/>
    <s v="bpc broods"/>
    <x v="25"/>
    <x v="25"/>
    <x v="0"/>
    <x v="0"/>
    <n v="0"/>
    <n v="0"/>
    <m/>
  </r>
  <r>
    <x v="19"/>
    <s v="bpc broods"/>
    <x v="26"/>
    <x v="26"/>
    <x v="0"/>
    <x v="0"/>
    <n v="0"/>
    <n v="0"/>
    <m/>
  </r>
  <r>
    <x v="19"/>
    <s v="bpc broods"/>
    <x v="27"/>
    <x v="27"/>
    <x v="0"/>
    <x v="0"/>
    <n v="0"/>
    <n v="0"/>
    <m/>
  </r>
  <r>
    <x v="19"/>
    <s v="bpc broods"/>
    <x v="28"/>
    <x v="28"/>
    <x v="0"/>
    <x v="0"/>
    <n v="0"/>
    <n v="0"/>
    <m/>
  </r>
  <r>
    <x v="19"/>
    <s v="bpc broods"/>
    <x v="29"/>
    <x v="29"/>
    <x v="0"/>
    <x v="0"/>
    <n v="0"/>
    <n v="0"/>
    <m/>
  </r>
  <r>
    <x v="19"/>
    <s v="bpc broods"/>
    <x v="30"/>
    <x v="30"/>
    <x v="0"/>
    <x v="0"/>
    <n v="0"/>
    <n v="0"/>
    <m/>
  </r>
  <r>
    <x v="19"/>
    <s v="bpc broods"/>
    <x v="31"/>
    <x v="31"/>
    <x v="0"/>
    <x v="8"/>
    <n v="0"/>
    <n v="0"/>
    <m/>
  </r>
  <r>
    <x v="19"/>
    <s v="bpc broods"/>
    <x v="32"/>
    <x v="32"/>
    <x v="0"/>
    <x v="0"/>
    <n v="0"/>
    <n v="0"/>
    <m/>
  </r>
  <r>
    <x v="19"/>
    <s v="bpc broods"/>
    <x v="33"/>
    <x v="33"/>
    <x v="0"/>
    <x v="0"/>
    <n v="2"/>
    <n v="0"/>
    <m/>
  </r>
  <r>
    <x v="19"/>
    <s v="bpc broods"/>
    <x v="34"/>
    <x v="34"/>
    <x v="0"/>
    <x v="77"/>
    <n v="0"/>
    <n v="0"/>
    <m/>
  </r>
  <r>
    <x v="19"/>
    <s v="bpc broods"/>
    <x v="35"/>
    <x v="35"/>
    <x v="0"/>
    <x v="26"/>
    <n v="9"/>
    <n v="1"/>
    <m/>
  </r>
  <r>
    <x v="19"/>
    <s v="bpc broods"/>
    <x v="36"/>
    <x v="36"/>
    <x v="0"/>
    <x v="0"/>
    <n v="11"/>
    <n v="0"/>
    <m/>
  </r>
  <r>
    <x v="19"/>
    <s v="bpc broods"/>
    <x v="37"/>
    <x v="37"/>
    <x v="0"/>
    <x v="21"/>
    <n v="8"/>
    <n v="1"/>
    <m/>
  </r>
  <r>
    <x v="19"/>
    <s v="bpc broods"/>
    <x v="38"/>
    <x v="38"/>
    <x v="0"/>
    <x v="0"/>
    <n v="0"/>
    <n v="0"/>
    <m/>
  </r>
  <r>
    <x v="19"/>
    <s v="bpc broods"/>
    <x v="39"/>
    <x v="39"/>
    <x v="0"/>
    <x v="231"/>
    <n v="79"/>
    <n v="0"/>
    <m/>
  </r>
  <r>
    <x v="19"/>
    <s v="bpc broods"/>
    <x v="40"/>
    <x v="40"/>
    <x v="0"/>
    <x v="10"/>
    <n v="8"/>
    <n v="0"/>
    <m/>
  </r>
  <r>
    <x v="19"/>
    <s v="bpc broods"/>
    <x v="41"/>
    <x v="41"/>
    <x v="0"/>
    <x v="57"/>
    <n v="0"/>
    <n v="0"/>
    <m/>
  </r>
  <r>
    <x v="19"/>
    <s v="bpc broods"/>
    <x v="42"/>
    <x v="42"/>
    <x v="0"/>
    <x v="44"/>
    <n v="0"/>
    <n v="0"/>
    <m/>
  </r>
  <r>
    <x v="19"/>
    <s v="bpc broods"/>
    <x v="43"/>
    <x v="43"/>
    <x v="0"/>
    <x v="0"/>
    <n v="0"/>
    <n v="0"/>
    <m/>
  </r>
  <r>
    <x v="19"/>
    <s v="bpc broods"/>
    <x v="44"/>
    <x v="44"/>
    <x v="0"/>
    <x v="0"/>
    <n v="10"/>
    <n v="0"/>
    <m/>
  </r>
  <r>
    <x v="19"/>
    <s v="bpc broods"/>
    <x v="45"/>
    <x v="45"/>
    <x v="0"/>
    <x v="150"/>
    <n v="0"/>
    <n v="0"/>
    <m/>
  </r>
  <r>
    <x v="19"/>
    <s v="bpc broods"/>
    <x v="46"/>
    <x v="46"/>
    <x v="138"/>
    <x v="232"/>
    <n v="539"/>
    <n v="192"/>
    <m/>
  </r>
  <r>
    <x v="19"/>
    <s v="bpc broods"/>
    <x v="47"/>
    <x v="47"/>
    <x v="0"/>
    <x v="0"/>
    <n v="0"/>
    <n v="0"/>
    <m/>
  </r>
  <r>
    <x v="19"/>
    <s v="bpc broods"/>
    <x v="48"/>
    <x v="48"/>
    <x v="0"/>
    <x v="0"/>
    <n v="0"/>
    <n v="0"/>
    <m/>
  </r>
  <r>
    <x v="19"/>
    <s v="bpc broods"/>
    <x v="49"/>
    <x v="49"/>
    <x v="0"/>
    <x v="0"/>
    <n v="0"/>
    <n v="0"/>
    <m/>
  </r>
  <r>
    <x v="19"/>
    <s v="bpc broods"/>
    <x v="50"/>
    <x v="50"/>
    <x v="0"/>
    <x v="0"/>
    <n v="0"/>
    <n v="0"/>
    <m/>
  </r>
  <r>
    <x v="19"/>
    <s v="bpc broods"/>
    <x v="51"/>
    <x v="51"/>
    <x v="0"/>
    <x v="0"/>
    <n v="0"/>
    <n v="0"/>
    <m/>
  </r>
  <r>
    <x v="19"/>
    <s v="bpc broods"/>
    <x v="52"/>
    <x v="52"/>
    <x v="0"/>
    <x v="0"/>
    <n v="0"/>
    <n v="0"/>
    <m/>
  </r>
  <r>
    <x v="19"/>
    <s v="bpc broods"/>
    <x v="53"/>
    <x v="53"/>
    <x v="0"/>
    <x v="0"/>
    <n v="0"/>
    <n v="0"/>
    <m/>
  </r>
  <r>
    <x v="19"/>
    <s v="bpc broods"/>
    <x v="54"/>
    <x v="54"/>
    <x v="0"/>
    <x v="0"/>
    <n v="0"/>
    <n v="0"/>
    <m/>
  </r>
  <r>
    <x v="19"/>
    <s v="bpc broods"/>
    <x v="55"/>
    <x v="55"/>
    <x v="139"/>
    <x v="233"/>
    <n v="631"/>
    <n v="227"/>
    <m/>
  </r>
  <r>
    <x v="20"/>
    <s v="bpc broods"/>
    <x v="0"/>
    <x v="0"/>
    <x v="0"/>
    <x v="46"/>
    <n v="496"/>
    <n v="340"/>
    <m/>
  </r>
  <r>
    <x v="20"/>
    <s v="bpc broods"/>
    <x v="1"/>
    <x v="1"/>
    <x v="0"/>
    <x v="234"/>
    <n v="1410"/>
    <n v="246"/>
    <m/>
  </r>
  <r>
    <x v="20"/>
    <s v="bpc broods"/>
    <x v="2"/>
    <x v="2"/>
    <x v="0"/>
    <x v="235"/>
    <n v="242"/>
    <n v="46"/>
    <m/>
  </r>
  <r>
    <x v="20"/>
    <s v="bpc broods"/>
    <x v="3"/>
    <x v="3"/>
    <x v="0"/>
    <x v="236"/>
    <n v="1630"/>
    <n v="327"/>
    <m/>
  </r>
  <r>
    <x v="20"/>
    <s v="bpc broods"/>
    <x v="4"/>
    <x v="4"/>
    <x v="0"/>
    <x v="18"/>
    <n v="239"/>
    <n v="97"/>
    <m/>
  </r>
  <r>
    <x v="20"/>
    <s v="bpc broods"/>
    <x v="5"/>
    <x v="5"/>
    <x v="0"/>
    <x v="237"/>
    <n v="125"/>
    <n v="10"/>
    <m/>
  </r>
  <r>
    <x v="20"/>
    <s v="bpc broods"/>
    <x v="6"/>
    <x v="6"/>
    <x v="0"/>
    <x v="0"/>
    <n v="0"/>
    <n v="0"/>
    <m/>
  </r>
  <r>
    <x v="20"/>
    <s v="bpc broods"/>
    <x v="7"/>
    <x v="7"/>
    <x v="0"/>
    <x v="238"/>
    <n v="1749"/>
    <n v="474"/>
    <m/>
  </r>
  <r>
    <x v="20"/>
    <s v="bpc broods"/>
    <x v="8"/>
    <x v="8"/>
    <x v="6"/>
    <x v="239"/>
    <n v="681"/>
    <n v="135"/>
    <m/>
  </r>
  <r>
    <x v="20"/>
    <s v="bpc broods"/>
    <x v="9"/>
    <x v="9"/>
    <x v="0"/>
    <x v="73"/>
    <n v="0"/>
    <n v="4"/>
    <m/>
  </r>
  <r>
    <x v="20"/>
    <s v="bpc broods"/>
    <x v="10"/>
    <x v="10"/>
    <x v="0"/>
    <x v="44"/>
    <n v="14"/>
    <n v="0"/>
    <m/>
  </r>
  <r>
    <x v="20"/>
    <s v="bpc broods"/>
    <x v="11"/>
    <x v="11"/>
    <x v="19"/>
    <x v="240"/>
    <n v="401"/>
    <n v="102"/>
    <m/>
  </r>
  <r>
    <x v="20"/>
    <s v="bpc broods"/>
    <x v="12"/>
    <x v="12"/>
    <x v="0"/>
    <x v="10"/>
    <n v="0"/>
    <n v="0"/>
    <m/>
  </r>
  <r>
    <x v="20"/>
    <s v="bpc broods"/>
    <x v="13"/>
    <x v="13"/>
    <x v="0"/>
    <x v="0"/>
    <n v="0"/>
    <n v="0"/>
    <m/>
  </r>
  <r>
    <x v="20"/>
    <s v="bpc broods"/>
    <x v="14"/>
    <x v="14"/>
    <x v="0"/>
    <x v="26"/>
    <n v="1"/>
    <n v="0"/>
    <m/>
  </r>
  <r>
    <x v="20"/>
    <s v="bpc broods"/>
    <x v="15"/>
    <x v="15"/>
    <x v="140"/>
    <x v="241"/>
    <n v="355"/>
    <n v="101"/>
    <m/>
  </r>
  <r>
    <x v="20"/>
    <s v="bpc broods"/>
    <x v="16"/>
    <x v="16"/>
    <x v="139"/>
    <x v="242"/>
    <n v="279"/>
    <n v="91"/>
    <m/>
  </r>
  <r>
    <x v="20"/>
    <s v="bpc broods"/>
    <x v="17"/>
    <x v="17"/>
    <x v="88"/>
    <x v="243"/>
    <n v="84"/>
    <n v="18"/>
    <m/>
  </r>
  <r>
    <x v="20"/>
    <s v="bpc broods"/>
    <x v="18"/>
    <x v="18"/>
    <x v="141"/>
    <x v="244"/>
    <n v="1516"/>
    <n v="420"/>
    <m/>
  </r>
  <r>
    <x v="20"/>
    <s v="bpc broods"/>
    <x v="19"/>
    <x v="19"/>
    <x v="16"/>
    <x v="0"/>
    <n v="5"/>
    <n v="0"/>
    <m/>
  </r>
  <r>
    <x v="20"/>
    <s v="bpc broods"/>
    <x v="20"/>
    <x v="20"/>
    <x v="9"/>
    <x v="245"/>
    <n v="0"/>
    <n v="0"/>
    <m/>
  </r>
  <r>
    <x v="20"/>
    <s v="bpc broods"/>
    <x v="21"/>
    <x v="21"/>
    <x v="10"/>
    <x v="246"/>
    <n v="42"/>
    <n v="12"/>
    <m/>
  </r>
  <r>
    <x v="20"/>
    <s v="bpc broods"/>
    <x v="22"/>
    <x v="22"/>
    <x v="0"/>
    <x v="0"/>
    <n v="0"/>
    <n v="0"/>
    <m/>
  </r>
  <r>
    <x v="20"/>
    <s v="bpc broods"/>
    <x v="23"/>
    <x v="23"/>
    <x v="0"/>
    <x v="0"/>
    <n v="0"/>
    <n v="0"/>
    <m/>
  </r>
  <r>
    <x v="20"/>
    <s v="bpc broods"/>
    <x v="24"/>
    <x v="24"/>
    <x v="0"/>
    <x v="0"/>
    <n v="0"/>
    <n v="0"/>
    <m/>
  </r>
  <r>
    <x v="20"/>
    <s v="bpc broods"/>
    <x v="25"/>
    <x v="25"/>
    <x v="0"/>
    <x v="0"/>
    <n v="0"/>
    <n v="0"/>
    <m/>
  </r>
  <r>
    <x v="20"/>
    <s v="bpc broods"/>
    <x v="26"/>
    <x v="26"/>
    <x v="0"/>
    <x v="0"/>
    <n v="0"/>
    <n v="0"/>
    <m/>
  </r>
  <r>
    <x v="20"/>
    <s v="bpc broods"/>
    <x v="27"/>
    <x v="27"/>
    <x v="0"/>
    <x v="0"/>
    <n v="0"/>
    <n v="0"/>
    <m/>
  </r>
  <r>
    <x v="20"/>
    <s v="bpc broods"/>
    <x v="28"/>
    <x v="28"/>
    <x v="0"/>
    <x v="0"/>
    <n v="0"/>
    <n v="0"/>
    <m/>
  </r>
  <r>
    <x v="20"/>
    <s v="bpc broods"/>
    <x v="29"/>
    <x v="29"/>
    <x v="6"/>
    <x v="14"/>
    <n v="7"/>
    <n v="0"/>
    <m/>
  </r>
  <r>
    <x v="20"/>
    <s v="bpc broods"/>
    <x v="30"/>
    <x v="30"/>
    <x v="0"/>
    <x v="0"/>
    <n v="0"/>
    <n v="0"/>
    <m/>
  </r>
  <r>
    <x v="20"/>
    <s v="bpc broods"/>
    <x v="31"/>
    <x v="31"/>
    <x v="14"/>
    <x v="96"/>
    <n v="61"/>
    <n v="4"/>
    <m/>
  </r>
  <r>
    <x v="20"/>
    <s v="bpc broods"/>
    <x v="32"/>
    <x v="32"/>
    <x v="0"/>
    <x v="0"/>
    <n v="2"/>
    <n v="0"/>
    <m/>
  </r>
  <r>
    <x v="20"/>
    <s v="bpc broods"/>
    <x v="33"/>
    <x v="33"/>
    <x v="83"/>
    <x v="78"/>
    <n v="138"/>
    <n v="22"/>
    <m/>
  </r>
  <r>
    <x v="20"/>
    <s v="bpc broods"/>
    <x v="34"/>
    <x v="34"/>
    <x v="0"/>
    <x v="8"/>
    <n v="0"/>
    <n v="20"/>
    <m/>
  </r>
  <r>
    <x v="20"/>
    <s v="bpc broods"/>
    <x v="35"/>
    <x v="35"/>
    <x v="0"/>
    <x v="84"/>
    <n v="206"/>
    <n v="56"/>
    <m/>
  </r>
  <r>
    <x v="20"/>
    <s v="bpc broods"/>
    <x v="36"/>
    <x v="36"/>
    <x v="0"/>
    <x v="0"/>
    <n v="0"/>
    <n v="3"/>
    <m/>
  </r>
  <r>
    <x v="20"/>
    <s v="bpc broods"/>
    <x v="37"/>
    <x v="37"/>
    <x v="0"/>
    <x v="85"/>
    <n v="19"/>
    <n v="5"/>
    <m/>
  </r>
  <r>
    <x v="20"/>
    <s v="bpc broods"/>
    <x v="38"/>
    <x v="38"/>
    <x v="142"/>
    <x v="247"/>
    <n v="816"/>
    <n v="216"/>
    <m/>
  </r>
  <r>
    <x v="20"/>
    <s v="bpc broods"/>
    <x v="39"/>
    <x v="39"/>
    <x v="0"/>
    <x v="0"/>
    <n v="0"/>
    <n v="0"/>
    <m/>
  </r>
  <r>
    <x v="20"/>
    <s v="bpc broods"/>
    <x v="40"/>
    <x v="40"/>
    <x v="0"/>
    <x v="0"/>
    <n v="0"/>
    <n v="0"/>
    <m/>
  </r>
  <r>
    <x v="20"/>
    <s v="bpc broods"/>
    <x v="41"/>
    <x v="41"/>
    <x v="0"/>
    <x v="26"/>
    <n v="31"/>
    <n v="0"/>
    <m/>
  </r>
  <r>
    <x v="20"/>
    <s v="bpc broods"/>
    <x v="42"/>
    <x v="42"/>
    <x v="0"/>
    <x v="14"/>
    <n v="0"/>
    <n v="0"/>
    <m/>
  </r>
  <r>
    <x v="20"/>
    <s v="bpc broods"/>
    <x v="43"/>
    <x v="43"/>
    <x v="0"/>
    <x v="0"/>
    <n v="0"/>
    <n v="0"/>
    <m/>
  </r>
  <r>
    <x v="20"/>
    <s v="bpc broods"/>
    <x v="44"/>
    <x v="44"/>
    <x v="16"/>
    <x v="61"/>
    <n v="33"/>
    <n v="1"/>
    <m/>
  </r>
  <r>
    <x v="20"/>
    <s v="bpc broods"/>
    <x v="45"/>
    <x v="45"/>
    <x v="0"/>
    <x v="65"/>
    <n v="140"/>
    <n v="10"/>
    <m/>
  </r>
  <r>
    <x v="20"/>
    <s v="bpc broods"/>
    <x v="46"/>
    <x v="46"/>
    <x v="0"/>
    <x v="0"/>
    <n v="0"/>
    <n v="0"/>
    <m/>
  </r>
  <r>
    <x v="20"/>
    <s v="bpc broods"/>
    <x v="47"/>
    <x v="47"/>
    <x v="0"/>
    <x v="0"/>
    <n v="0"/>
    <n v="0"/>
    <m/>
  </r>
  <r>
    <x v="20"/>
    <s v="bpc broods"/>
    <x v="48"/>
    <x v="48"/>
    <x v="0"/>
    <x v="0"/>
    <n v="0"/>
    <n v="0"/>
    <m/>
  </r>
  <r>
    <x v="20"/>
    <s v="bpc broods"/>
    <x v="49"/>
    <x v="49"/>
    <x v="0"/>
    <x v="0"/>
    <n v="0"/>
    <n v="0"/>
    <m/>
  </r>
  <r>
    <x v="20"/>
    <s v="bpc broods"/>
    <x v="50"/>
    <x v="50"/>
    <x v="8"/>
    <x v="91"/>
    <n v="25"/>
    <n v="0"/>
    <m/>
  </r>
  <r>
    <x v="20"/>
    <s v="bpc broods"/>
    <x v="51"/>
    <x v="51"/>
    <x v="0"/>
    <x v="0"/>
    <n v="0"/>
    <n v="0"/>
    <m/>
  </r>
  <r>
    <x v="20"/>
    <s v="bpc broods"/>
    <x v="52"/>
    <x v="52"/>
    <x v="0"/>
    <x v="0"/>
    <n v="0"/>
    <n v="0"/>
    <m/>
  </r>
  <r>
    <x v="20"/>
    <s v="bpc broods"/>
    <x v="53"/>
    <x v="53"/>
    <x v="0"/>
    <x v="0"/>
    <n v="0"/>
    <n v="0"/>
    <m/>
  </r>
  <r>
    <x v="20"/>
    <s v="bpc broods"/>
    <x v="54"/>
    <x v="54"/>
    <x v="0"/>
    <x v="0"/>
    <n v="0"/>
    <n v="0"/>
    <m/>
  </r>
  <r>
    <x v="20"/>
    <s v="bpc broods"/>
    <x v="55"/>
    <x v="55"/>
    <x v="143"/>
    <x v="248"/>
    <n v="1558"/>
    <n v="330"/>
    <m/>
  </r>
  <r>
    <x v="21"/>
    <s v="bpc broods"/>
    <x v="0"/>
    <x v="0"/>
    <x v="0"/>
    <x v="9"/>
    <n v="461"/>
    <n v="295"/>
    <m/>
  </r>
  <r>
    <x v="21"/>
    <s v="bpc broods"/>
    <x v="1"/>
    <x v="1"/>
    <x v="0"/>
    <x v="249"/>
    <n v="1526"/>
    <n v="284"/>
    <m/>
  </r>
  <r>
    <x v="21"/>
    <s v="bpc broods"/>
    <x v="2"/>
    <x v="2"/>
    <x v="0"/>
    <x v="88"/>
    <n v="221"/>
    <n v="46"/>
    <m/>
  </r>
  <r>
    <x v="21"/>
    <s v="bpc broods"/>
    <x v="3"/>
    <x v="3"/>
    <x v="0"/>
    <x v="250"/>
    <n v="1451"/>
    <n v="286"/>
    <m/>
  </r>
  <r>
    <x v="21"/>
    <s v="bpc broods"/>
    <x v="4"/>
    <x v="4"/>
    <x v="0"/>
    <x v="184"/>
    <n v="222"/>
    <n v="77"/>
    <m/>
  </r>
  <r>
    <x v="21"/>
    <s v="bpc broods"/>
    <x v="5"/>
    <x v="5"/>
    <x v="0"/>
    <x v="251"/>
    <n v="115"/>
    <n v="8"/>
    <m/>
  </r>
  <r>
    <x v="21"/>
    <s v="bpc broods"/>
    <x v="6"/>
    <x v="6"/>
    <x v="0"/>
    <x v="0"/>
    <n v="0"/>
    <n v="0"/>
    <m/>
  </r>
  <r>
    <x v="21"/>
    <s v="bpc broods"/>
    <x v="7"/>
    <x v="7"/>
    <x v="0"/>
    <x v="252"/>
    <n v="1618"/>
    <n v="420"/>
    <m/>
  </r>
  <r>
    <x v="21"/>
    <s v="bpc broods"/>
    <x v="8"/>
    <x v="8"/>
    <x v="6"/>
    <x v="253"/>
    <n v="568"/>
    <n v="157"/>
    <m/>
  </r>
  <r>
    <x v="21"/>
    <s v="bpc broods"/>
    <x v="9"/>
    <x v="9"/>
    <x v="0"/>
    <x v="21"/>
    <n v="0"/>
    <n v="2"/>
    <m/>
  </r>
  <r>
    <x v="21"/>
    <s v="bpc broods"/>
    <x v="10"/>
    <x v="10"/>
    <x v="0"/>
    <x v="68"/>
    <n v="15"/>
    <n v="0"/>
    <m/>
  </r>
  <r>
    <x v="21"/>
    <s v="bpc broods"/>
    <x v="11"/>
    <x v="11"/>
    <x v="48"/>
    <x v="254"/>
    <n v="390"/>
    <n v="73"/>
    <m/>
  </r>
  <r>
    <x v="21"/>
    <s v="bpc broods"/>
    <x v="12"/>
    <x v="12"/>
    <x v="0"/>
    <x v="12"/>
    <n v="0"/>
    <n v="0"/>
    <m/>
  </r>
  <r>
    <x v="21"/>
    <s v="bpc broods"/>
    <x v="13"/>
    <x v="13"/>
    <x v="0"/>
    <x v="0"/>
    <n v="0"/>
    <n v="0"/>
    <m/>
  </r>
  <r>
    <x v="21"/>
    <s v="bpc broods"/>
    <x v="14"/>
    <x v="14"/>
    <x v="0"/>
    <x v="101"/>
    <n v="7"/>
    <n v="0"/>
    <m/>
  </r>
  <r>
    <x v="21"/>
    <s v="bpc broods"/>
    <x v="15"/>
    <x v="15"/>
    <x v="136"/>
    <x v="255"/>
    <n v="305"/>
    <n v="100"/>
    <m/>
  </r>
  <r>
    <x v="21"/>
    <s v="bpc broods"/>
    <x v="16"/>
    <x v="16"/>
    <x v="107"/>
    <x v="256"/>
    <n v="254"/>
    <n v="78"/>
    <m/>
  </r>
  <r>
    <x v="21"/>
    <s v="bpc broods"/>
    <x v="17"/>
    <x v="17"/>
    <x v="144"/>
    <x v="257"/>
    <n v="63"/>
    <n v="15"/>
    <m/>
  </r>
  <r>
    <x v="21"/>
    <s v="bpc broods"/>
    <x v="18"/>
    <x v="18"/>
    <x v="145"/>
    <x v="258"/>
    <n v="1022"/>
    <n v="302"/>
    <m/>
  </r>
  <r>
    <x v="21"/>
    <s v="bpc broods"/>
    <x v="19"/>
    <x v="19"/>
    <x v="19"/>
    <x v="0"/>
    <n v="4"/>
    <n v="0"/>
    <m/>
  </r>
  <r>
    <x v="21"/>
    <s v="bpc broods"/>
    <x v="20"/>
    <x v="20"/>
    <x v="10"/>
    <x v="125"/>
    <n v="0"/>
    <n v="0"/>
    <m/>
  </r>
  <r>
    <x v="21"/>
    <s v="bpc broods"/>
    <x v="21"/>
    <x v="21"/>
    <x v="13"/>
    <x v="156"/>
    <n v="31"/>
    <n v="9"/>
    <m/>
  </r>
  <r>
    <x v="21"/>
    <s v="bpc broods"/>
    <x v="22"/>
    <x v="22"/>
    <x v="0"/>
    <x v="0"/>
    <n v="0"/>
    <n v="0"/>
    <m/>
  </r>
  <r>
    <x v="21"/>
    <s v="bpc broods"/>
    <x v="23"/>
    <x v="23"/>
    <x v="0"/>
    <x v="0"/>
    <n v="0"/>
    <n v="0"/>
    <m/>
  </r>
  <r>
    <x v="21"/>
    <s v="bpc broods"/>
    <x v="24"/>
    <x v="24"/>
    <x v="0"/>
    <x v="0"/>
    <n v="0"/>
    <n v="0"/>
    <m/>
  </r>
  <r>
    <x v="21"/>
    <s v="bpc broods"/>
    <x v="25"/>
    <x v="25"/>
    <x v="0"/>
    <x v="0"/>
    <n v="0"/>
    <n v="0"/>
    <m/>
  </r>
  <r>
    <x v="21"/>
    <s v="bpc broods"/>
    <x v="26"/>
    <x v="26"/>
    <x v="0"/>
    <x v="0"/>
    <n v="0"/>
    <n v="0"/>
    <m/>
  </r>
  <r>
    <x v="21"/>
    <s v="bpc broods"/>
    <x v="27"/>
    <x v="27"/>
    <x v="0"/>
    <x v="0"/>
    <n v="0"/>
    <n v="0"/>
    <m/>
  </r>
  <r>
    <x v="21"/>
    <s v="bpc broods"/>
    <x v="28"/>
    <x v="28"/>
    <x v="0"/>
    <x v="0"/>
    <n v="0"/>
    <n v="0"/>
    <m/>
  </r>
  <r>
    <x v="21"/>
    <s v="bpc broods"/>
    <x v="29"/>
    <x v="29"/>
    <x v="2"/>
    <x v="14"/>
    <n v="4"/>
    <n v="0"/>
    <m/>
  </r>
  <r>
    <x v="21"/>
    <s v="bpc broods"/>
    <x v="30"/>
    <x v="30"/>
    <x v="0"/>
    <x v="0"/>
    <n v="0"/>
    <n v="0"/>
    <m/>
  </r>
  <r>
    <x v="21"/>
    <s v="bpc broods"/>
    <x v="31"/>
    <x v="31"/>
    <x v="91"/>
    <x v="66"/>
    <n v="54"/>
    <n v="4"/>
    <m/>
  </r>
  <r>
    <x v="21"/>
    <s v="bpc broods"/>
    <x v="32"/>
    <x v="32"/>
    <x v="0"/>
    <x v="0"/>
    <n v="16"/>
    <n v="0"/>
    <m/>
  </r>
  <r>
    <x v="21"/>
    <s v="bpc broods"/>
    <x v="33"/>
    <x v="33"/>
    <x v="67"/>
    <x v="34"/>
    <n v="111"/>
    <n v="20"/>
    <m/>
  </r>
  <r>
    <x v="21"/>
    <s v="bpc broods"/>
    <x v="34"/>
    <x v="34"/>
    <x v="0"/>
    <x v="25"/>
    <n v="0"/>
    <n v="13"/>
    <m/>
  </r>
  <r>
    <x v="21"/>
    <s v="bpc broods"/>
    <x v="35"/>
    <x v="35"/>
    <x v="0"/>
    <x v="40"/>
    <n v="191"/>
    <n v="49"/>
    <m/>
  </r>
  <r>
    <x v="21"/>
    <s v="bpc broods"/>
    <x v="36"/>
    <x v="36"/>
    <x v="0"/>
    <x v="0"/>
    <n v="0"/>
    <n v="2"/>
    <m/>
  </r>
  <r>
    <x v="21"/>
    <s v="bpc broods"/>
    <x v="37"/>
    <x v="37"/>
    <x v="7"/>
    <x v="71"/>
    <n v="19"/>
    <n v="3"/>
    <m/>
  </r>
  <r>
    <x v="21"/>
    <s v="bpc broods"/>
    <x v="38"/>
    <x v="38"/>
    <x v="146"/>
    <x v="259"/>
    <n v="578"/>
    <n v="166"/>
    <m/>
  </r>
  <r>
    <x v="21"/>
    <s v="bpc broods"/>
    <x v="39"/>
    <x v="39"/>
    <x v="0"/>
    <x v="0"/>
    <n v="0"/>
    <n v="0"/>
    <m/>
  </r>
  <r>
    <x v="21"/>
    <s v="bpc broods"/>
    <x v="40"/>
    <x v="40"/>
    <x v="0"/>
    <x v="0"/>
    <n v="0"/>
    <n v="0"/>
    <m/>
  </r>
  <r>
    <x v="21"/>
    <s v="bpc broods"/>
    <x v="41"/>
    <x v="41"/>
    <x v="0"/>
    <x v="77"/>
    <n v="21"/>
    <n v="0"/>
    <m/>
  </r>
  <r>
    <x v="21"/>
    <s v="bpc broods"/>
    <x v="42"/>
    <x v="42"/>
    <x v="0"/>
    <x v="73"/>
    <n v="0"/>
    <n v="0"/>
    <m/>
  </r>
  <r>
    <x v="21"/>
    <s v="bpc broods"/>
    <x v="43"/>
    <x v="43"/>
    <x v="0"/>
    <x v="0"/>
    <n v="0"/>
    <n v="0"/>
    <m/>
  </r>
  <r>
    <x v="21"/>
    <s v="bpc broods"/>
    <x v="44"/>
    <x v="44"/>
    <x v="48"/>
    <x v="9"/>
    <n v="26"/>
    <n v="7"/>
    <m/>
  </r>
  <r>
    <x v="21"/>
    <s v="bpc broods"/>
    <x v="45"/>
    <x v="45"/>
    <x v="0"/>
    <x v="63"/>
    <n v="127"/>
    <n v="15"/>
    <m/>
  </r>
  <r>
    <x v="21"/>
    <s v="bpc broods"/>
    <x v="46"/>
    <x v="46"/>
    <x v="0"/>
    <x v="0"/>
    <n v="0"/>
    <n v="0"/>
    <m/>
  </r>
  <r>
    <x v="21"/>
    <s v="bpc broods"/>
    <x v="47"/>
    <x v="47"/>
    <x v="0"/>
    <x v="0"/>
    <n v="0"/>
    <n v="0"/>
    <m/>
  </r>
  <r>
    <x v="21"/>
    <s v="bpc broods"/>
    <x v="48"/>
    <x v="48"/>
    <x v="0"/>
    <x v="0"/>
    <n v="0"/>
    <n v="0"/>
    <m/>
  </r>
  <r>
    <x v="21"/>
    <s v="bpc broods"/>
    <x v="49"/>
    <x v="49"/>
    <x v="0"/>
    <x v="0"/>
    <n v="0"/>
    <n v="0"/>
    <m/>
  </r>
  <r>
    <x v="21"/>
    <s v="bpc broods"/>
    <x v="50"/>
    <x v="50"/>
    <x v="10"/>
    <x v="19"/>
    <n v="17"/>
    <n v="0"/>
    <m/>
  </r>
  <r>
    <x v="21"/>
    <s v="bpc broods"/>
    <x v="51"/>
    <x v="51"/>
    <x v="0"/>
    <x v="0"/>
    <n v="0"/>
    <n v="0"/>
    <m/>
  </r>
  <r>
    <x v="21"/>
    <s v="bpc broods"/>
    <x v="52"/>
    <x v="52"/>
    <x v="0"/>
    <x v="0"/>
    <n v="0"/>
    <n v="0"/>
    <m/>
  </r>
  <r>
    <x v="21"/>
    <s v="bpc broods"/>
    <x v="53"/>
    <x v="53"/>
    <x v="0"/>
    <x v="0"/>
    <n v="0"/>
    <n v="0"/>
    <m/>
  </r>
  <r>
    <x v="21"/>
    <s v="bpc broods"/>
    <x v="54"/>
    <x v="54"/>
    <x v="0"/>
    <x v="0"/>
    <n v="0"/>
    <n v="0"/>
    <m/>
  </r>
  <r>
    <x v="21"/>
    <s v="bpc broods"/>
    <x v="55"/>
    <x v="55"/>
    <x v="147"/>
    <x v="260"/>
    <n v="1899"/>
    <n v="500"/>
    <m/>
  </r>
  <r>
    <x v="22"/>
    <s v="bpc broods"/>
    <x v="0"/>
    <x v="0"/>
    <x v="0"/>
    <x v="0"/>
    <n v="28"/>
    <n v="18"/>
    <m/>
  </r>
  <r>
    <x v="22"/>
    <s v="bpc broods"/>
    <x v="1"/>
    <x v="1"/>
    <x v="0"/>
    <x v="0"/>
    <n v="78"/>
    <n v="10"/>
    <m/>
  </r>
  <r>
    <x v="22"/>
    <s v="bpc broods"/>
    <x v="2"/>
    <x v="2"/>
    <x v="0"/>
    <x v="0"/>
    <n v="4"/>
    <n v="6"/>
    <m/>
  </r>
  <r>
    <x v="22"/>
    <s v="bpc broods"/>
    <x v="3"/>
    <x v="3"/>
    <x v="0"/>
    <x v="0"/>
    <n v="16"/>
    <n v="16"/>
    <m/>
  </r>
  <r>
    <x v="22"/>
    <s v="bpc broods"/>
    <x v="4"/>
    <x v="4"/>
    <x v="0"/>
    <x v="0"/>
    <n v="8"/>
    <n v="0"/>
    <m/>
  </r>
  <r>
    <x v="22"/>
    <s v="bpc broods"/>
    <x v="5"/>
    <x v="5"/>
    <x v="0"/>
    <x v="25"/>
    <n v="10"/>
    <n v="17"/>
    <m/>
  </r>
  <r>
    <x v="22"/>
    <s v="bpc broods"/>
    <x v="6"/>
    <x v="6"/>
    <x v="0"/>
    <x v="0"/>
    <n v="0"/>
    <n v="0"/>
    <m/>
  </r>
  <r>
    <x v="22"/>
    <s v="bpc broods"/>
    <x v="7"/>
    <x v="7"/>
    <x v="0"/>
    <x v="80"/>
    <n v="61"/>
    <n v="4"/>
    <m/>
  </r>
  <r>
    <x v="22"/>
    <s v="bpc broods"/>
    <x v="8"/>
    <x v="8"/>
    <x v="0"/>
    <x v="12"/>
    <n v="16"/>
    <n v="14"/>
    <m/>
  </r>
  <r>
    <x v="22"/>
    <s v="bpc broods"/>
    <x v="9"/>
    <x v="9"/>
    <x v="0"/>
    <x v="19"/>
    <n v="0"/>
    <n v="0"/>
    <m/>
  </r>
  <r>
    <x v="22"/>
    <s v="bpc broods"/>
    <x v="10"/>
    <x v="10"/>
    <x v="0"/>
    <x v="16"/>
    <n v="95"/>
    <n v="0"/>
    <m/>
  </r>
  <r>
    <x v="22"/>
    <s v="bpc broods"/>
    <x v="11"/>
    <x v="11"/>
    <x v="148"/>
    <x v="81"/>
    <n v="49"/>
    <n v="0"/>
    <m/>
  </r>
  <r>
    <x v="22"/>
    <s v="bpc broods"/>
    <x v="12"/>
    <x v="12"/>
    <x v="2"/>
    <x v="88"/>
    <n v="22"/>
    <n v="0"/>
    <m/>
  </r>
  <r>
    <x v="22"/>
    <s v="bpc broods"/>
    <x v="13"/>
    <x v="13"/>
    <x v="0"/>
    <x v="0"/>
    <n v="21"/>
    <n v="0"/>
    <m/>
  </r>
  <r>
    <x v="22"/>
    <s v="bpc broods"/>
    <x v="14"/>
    <x v="14"/>
    <x v="0"/>
    <x v="44"/>
    <n v="0"/>
    <n v="4"/>
    <m/>
  </r>
  <r>
    <x v="22"/>
    <s v="bpc broods"/>
    <x v="15"/>
    <x v="15"/>
    <x v="0"/>
    <x v="0"/>
    <n v="14"/>
    <n v="0"/>
    <m/>
  </r>
  <r>
    <x v="22"/>
    <s v="bpc broods"/>
    <x v="16"/>
    <x v="16"/>
    <x v="0"/>
    <x v="36"/>
    <n v="10"/>
    <n v="0"/>
    <m/>
  </r>
  <r>
    <x v="22"/>
    <s v="bpc broods"/>
    <x v="17"/>
    <x v="17"/>
    <x v="11"/>
    <x v="10"/>
    <n v="0"/>
    <n v="0"/>
    <m/>
  </r>
  <r>
    <x v="22"/>
    <s v="bpc broods"/>
    <x v="18"/>
    <x v="18"/>
    <x v="0"/>
    <x v="0"/>
    <n v="0"/>
    <n v="0"/>
    <m/>
  </r>
  <r>
    <x v="22"/>
    <s v="bpc broods"/>
    <x v="19"/>
    <x v="19"/>
    <x v="2"/>
    <x v="44"/>
    <n v="6"/>
    <n v="0"/>
    <m/>
  </r>
  <r>
    <x v="22"/>
    <s v="bpc broods"/>
    <x v="20"/>
    <x v="20"/>
    <x v="16"/>
    <x v="36"/>
    <n v="0"/>
    <n v="0"/>
    <m/>
  </r>
  <r>
    <x v="22"/>
    <s v="bpc broods"/>
    <x v="21"/>
    <x v="21"/>
    <x v="0"/>
    <x v="0"/>
    <n v="0"/>
    <n v="0"/>
    <m/>
  </r>
  <r>
    <x v="22"/>
    <s v="bpc broods"/>
    <x v="22"/>
    <x v="22"/>
    <x v="0"/>
    <x v="0"/>
    <n v="16"/>
    <n v="0"/>
    <m/>
  </r>
  <r>
    <x v="22"/>
    <s v="bpc broods"/>
    <x v="23"/>
    <x v="23"/>
    <x v="148"/>
    <x v="246"/>
    <n v="36"/>
    <n v="18"/>
    <m/>
  </r>
  <r>
    <x v="22"/>
    <s v="bpc broods"/>
    <x v="24"/>
    <x v="24"/>
    <x v="0"/>
    <x v="0"/>
    <n v="0"/>
    <n v="0"/>
    <m/>
  </r>
  <r>
    <x v="22"/>
    <s v="bpc broods"/>
    <x v="25"/>
    <x v="25"/>
    <x v="0"/>
    <x v="0"/>
    <n v="0"/>
    <n v="0"/>
    <m/>
  </r>
  <r>
    <x v="22"/>
    <s v="bpc broods"/>
    <x v="26"/>
    <x v="26"/>
    <x v="0"/>
    <x v="0"/>
    <n v="0"/>
    <n v="0"/>
    <m/>
  </r>
  <r>
    <x v="22"/>
    <s v="bpc broods"/>
    <x v="27"/>
    <x v="27"/>
    <x v="0"/>
    <x v="0"/>
    <n v="0"/>
    <n v="0"/>
    <m/>
  </r>
  <r>
    <x v="22"/>
    <s v="bpc broods"/>
    <x v="28"/>
    <x v="28"/>
    <x v="0"/>
    <x v="0"/>
    <n v="0"/>
    <n v="0"/>
    <m/>
  </r>
  <r>
    <x v="22"/>
    <s v="bpc broods"/>
    <x v="29"/>
    <x v="29"/>
    <x v="0"/>
    <x v="0"/>
    <n v="0"/>
    <n v="0"/>
    <m/>
  </r>
  <r>
    <x v="22"/>
    <s v="bpc broods"/>
    <x v="30"/>
    <x v="30"/>
    <x v="0"/>
    <x v="0"/>
    <n v="0"/>
    <n v="0"/>
    <m/>
  </r>
  <r>
    <x v="22"/>
    <s v="bpc broods"/>
    <x v="31"/>
    <x v="31"/>
    <x v="19"/>
    <x v="0"/>
    <n v="0"/>
    <n v="0"/>
    <m/>
  </r>
  <r>
    <x v="22"/>
    <s v="bpc broods"/>
    <x v="32"/>
    <x v="32"/>
    <x v="0"/>
    <x v="0"/>
    <n v="0"/>
    <n v="0"/>
    <m/>
  </r>
  <r>
    <x v="22"/>
    <s v="bpc broods"/>
    <x v="33"/>
    <x v="33"/>
    <x v="0"/>
    <x v="0"/>
    <n v="2"/>
    <n v="0"/>
    <m/>
  </r>
  <r>
    <x v="22"/>
    <s v="bpc broods"/>
    <x v="34"/>
    <x v="34"/>
    <x v="0"/>
    <x v="0"/>
    <n v="0"/>
    <n v="0"/>
    <m/>
  </r>
  <r>
    <x v="22"/>
    <s v="bpc broods"/>
    <x v="35"/>
    <x v="35"/>
    <x v="0"/>
    <x v="12"/>
    <n v="7"/>
    <n v="0"/>
    <m/>
  </r>
  <r>
    <x v="22"/>
    <s v="bpc broods"/>
    <x v="36"/>
    <x v="36"/>
    <x v="0"/>
    <x v="0"/>
    <n v="0"/>
    <n v="0"/>
    <m/>
  </r>
  <r>
    <x v="22"/>
    <s v="bpc broods"/>
    <x v="37"/>
    <x v="37"/>
    <x v="7"/>
    <x v="77"/>
    <n v="7"/>
    <n v="0"/>
    <m/>
  </r>
  <r>
    <x v="22"/>
    <s v="bpc broods"/>
    <x v="38"/>
    <x v="38"/>
    <x v="0"/>
    <x v="0"/>
    <n v="0"/>
    <n v="0"/>
    <m/>
  </r>
  <r>
    <x v="22"/>
    <s v="bpc broods"/>
    <x v="39"/>
    <x v="39"/>
    <x v="58"/>
    <x v="30"/>
    <n v="46"/>
    <n v="10"/>
    <m/>
  </r>
  <r>
    <x v="22"/>
    <s v="bpc broods"/>
    <x v="40"/>
    <x v="40"/>
    <x v="0"/>
    <x v="0"/>
    <n v="1"/>
    <n v="0"/>
    <m/>
  </r>
  <r>
    <x v="22"/>
    <s v="bpc broods"/>
    <x v="41"/>
    <x v="41"/>
    <x v="2"/>
    <x v="77"/>
    <n v="0"/>
    <n v="0"/>
    <m/>
  </r>
  <r>
    <x v="22"/>
    <s v="bpc broods"/>
    <x v="42"/>
    <x v="42"/>
    <x v="92"/>
    <x v="21"/>
    <n v="0"/>
    <n v="0"/>
    <m/>
  </r>
  <r>
    <x v="22"/>
    <s v="bpc broods"/>
    <x v="43"/>
    <x v="43"/>
    <x v="0"/>
    <x v="0"/>
    <n v="0"/>
    <n v="0"/>
    <m/>
  </r>
  <r>
    <x v="22"/>
    <s v="bpc broods"/>
    <x v="44"/>
    <x v="44"/>
    <x v="0"/>
    <x v="0"/>
    <n v="25"/>
    <n v="0"/>
    <m/>
  </r>
  <r>
    <x v="22"/>
    <s v="bpc broods"/>
    <x v="45"/>
    <x v="45"/>
    <x v="0"/>
    <x v="0"/>
    <n v="0"/>
    <n v="0"/>
    <m/>
  </r>
  <r>
    <x v="22"/>
    <s v="bpc broods"/>
    <x v="46"/>
    <x v="46"/>
    <x v="88"/>
    <x v="128"/>
    <n v="105"/>
    <n v="64"/>
    <m/>
  </r>
  <r>
    <x v="22"/>
    <s v="bpc broods"/>
    <x v="47"/>
    <x v="47"/>
    <x v="0"/>
    <x v="0"/>
    <n v="0"/>
    <n v="0"/>
    <m/>
  </r>
  <r>
    <x v="22"/>
    <s v="bpc broods"/>
    <x v="48"/>
    <x v="48"/>
    <x v="0"/>
    <x v="0"/>
    <n v="0"/>
    <n v="0"/>
    <m/>
  </r>
  <r>
    <x v="22"/>
    <s v="bpc broods"/>
    <x v="49"/>
    <x v="49"/>
    <x v="0"/>
    <x v="0"/>
    <n v="0"/>
    <n v="0"/>
    <m/>
  </r>
  <r>
    <x v="22"/>
    <s v="bpc broods"/>
    <x v="50"/>
    <x v="50"/>
    <x v="0"/>
    <x v="0"/>
    <n v="0"/>
    <n v="0"/>
    <m/>
  </r>
  <r>
    <x v="22"/>
    <s v="bpc broods"/>
    <x v="51"/>
    <x v="51"/>
    <x v="0"/>
    <x v="0"/>
    <n v="0"/>
    <n v="0"/>
    <m/>
  </r>
  <r>
    <x v="22"/>
    <s v="bpc broods"/>
    <x v="52"/>
    <x v="52"/>
    <x v="0"/>
    <x v="0"/>
    <n v="0"/>
    <n v="0"/>
    <m/>
  </r>
  <r>
    <x v="22"/>
    <s v="bpc broods"/>
    <x v="53"/>
    <x v="53"/>
    <x v="0"/>
    <x v="0"/>
    <n v="0"/>
    <n v="0"/>
    <m/>
  </r>
  <r>
    <x v="22"/>
    <s v="bpc broods"/>
    <x v="54"/>
    <x v="54"/>
    <x v="0"/>
    <x v="0"/>
    <n v="0"/>
    <n v="0"/>
    <m/>
  </r>
  <r>
    <x v="22"/>
    <s v="bpc broods"/>
    <x v="55"/>
    <x v="55"/>
    <x v="149"/>
    <x v="261"/>
    <n v="705"/>
    <n v="239"/>
    <m/>
  </r>
  <r>
    <x v="23"/>
    <s v="bpc broods"/>
    <x v="0"/>
    <x v="0"/>
    <x v="0"/>
    <x v="77"/>
    <n v="61"/>
    <n v="38"/>
    <m/>
  </r>
  <r>
    <x v="23"/>
    <s v="bpc broods"/>
    <x v="1"/>
    <x v="1"/>
    <x v="0"/>
    <x v="0"/>
    <n v="0"/>
    <n v="128"/>
    <m/>
  </r>
  <r>
    <x v="23"/>
    <s v="bpc broods"/>
    <x v="2"/>
    <x v="2"/>
    <x v="0"/>
    <x v="0"/>
    <n v="9"/>
    <n v="16"/>
    <m/>
  </r>
  <r>
    <x v="23"/>
    <s v="bpc broods"/>
    <x v="3"/>
    <x v="3"/>
    <x v="7"/>
    <x v="116"/>
    <n v="78"/>
    <n v="26"/>
    <m/>
  </r>
  <r>
    <x v="23"/>
    <s v="bpc broods"/>
    <x v="4"/>
    <x v="4"/>
    <x v="0"/>
    <x v="21"/>
    <n v="30"/>
    <n v="0"/>
    <m/>
  </r>
  <r>
    <x v="23"/>
    <s v="bpc broods"/>
    <x v="5"/>
    <x v="5"/>
    <x v="0"/>
    <x v="8"/>
    <n v="5"/>
    <n v="0"/>
    <m/>
  </r>
  <r>
    <x v="23"/>
    <s v="bpc broods"/>
    <x v="6"/>
    <x v="6"/>
    <x v="0"/>
    <x v="0"/>
    <n v="0"/>
    <n v="0"/>
    <m/>
  </r>
  <r>
    <x v="23"/>
    <s v="bpc broods"/>
    <x v="7"/>
    <x v="7"/>
    <x v="0"/>
    <x v="23"/>
    <n v="0"/>
    <n v="0"/>
    <m/>
  </r>
  <r>
    <x v="23"/>
    <s v="bpc broods"/>
    <x v="8"/>
    <x v="8"/>
    <x v="0"/>
    <x v="0"/>
    <n v="0"/>
    <n v="0"/>
    <m/>
  </r>
  <r>
    <x v="23"/>
    <s v="bpc broods"/>
    <x v="9"/>
    <x v="9"/>
    <x v="0"/>
    <x v="0"/>
    <n v="0"/>
    <n v="0"/>
    <m/>
  </r>
  <r>
    <x v="23"/>
    <s v="bpc broods"/>
    <x v="10"/>
    <x v="10"/>
    <x v="0"/>
    <x v="0"/>
    <n v="0"/>
    <n v="0"/>
    <m/>
  </r>
  <r>
    <x v="23"/>
    <s v="bpc broods"/>
    <x v="11"/>
    <x v="11"/>
    <x v="0"/>
    <x v="0"/>
    <n v="0"/>
    <n v="0"/>
    <m/>
  </r>
  <r>
    <x v="23"/>
    <s v="bpc broods"/>
    <x v="12"/>
    <x v="12"/>
    <x v="0"/>
    <x v="0"/>
    <n v="0"/>
    <n v="0"/>
    <m/>
  </r>
  <r>
    <x v="23"/>
    <s v="bpc broods"/>
    <x v="13"/>
    <x v="13"/>
    <x v="0"/>
    <x v="0"/>
    <n v="0"/>
    <n v="0"/>
    <m/>
  </r>
  <r>
    <x v="23"/>
    <s v="bpc broods"/>
    <x v="14"/>
    <x v="14"/>
    <x v="0"/>
    <x v="0"/>
    <n v="0"/>
    <n v="0"/>
    <m/>
  </r>
  <r>
    <x v="23"/>
    <s v="bpc broods"/>
    <x v="15"/>
    <x v="15"/>
    <x v="9"/>
    <x v="0"/>
    <n v="0"/>
    <n v="0"/>
    <m/>
  </r>
  <r>
    <x v="23"/>
    <s v="bpc broods"/>
    <x v="16"/>
    <x v="16"/>
    <x v="11"/>
    <x v="193"/>
    <n v="93"/>
    <n v="33"/>
    <m/>
  </r>
  <r>
    <x v="23"/>
    <s v="bpc broods"/>
    <x v="17"/>
    <x v="17"/>
    <x v="0"/>
    <x v="0"/>
    <n v="0"/>
    <n v="0"/>
    <m/>
  </r>
  <r>
    <x v="23"/>
    <s v="bpc broods"/>
    <x v="18"/>
    <x v="18"/>
    <x v="0"/>
    <x v="0"/>
    <n v="0"/>
    <n v="0"/>
    <m/>
  </r>
  <r>
    <x v="23"/>
    <s v="bpc broods"/>
    <x v="19"/>
    <x v="19"/>
    <x v="0"/>
    <x v="0"/>
    <n v="0"/>
    <n v="0"/>
    <m/>
  </r>
  <r>
    <x v="23"/>
    <s v="bpc broods"/>
    <x v="20"/>
    <x v="20"/>
    <x v="0"/>
    <x v="0"/>
    <n v="0"/>
    <n v="0"/>
    <m/>
  </r>
  <r>
    <x v="23"/>
    <s v="bpc broods"/>
    <x v="21"/>
    <x v="21"/>
    <x v="0"/>
    <x v="0"/>
    <n v="0"/>
    <n v="0"/>
    <m/>
  </r>
  <r>
    <x v="23"/>
    <s v="bpc broods"/>
    <x v="22"/>
    <x v="22"/>
    <x v="0"/>
    <x v="0"/>
    <n v="0"/>
    <n v="0"/>
    <m/>
  </r>
  <r>
    <x v="23"/>
    <s v="bpc broods"/>
    <x v="23"/>
    <x v="23"/>
    <x v="0"/>
    <x v="0"/>
    <n v="0"/>
    <n v="0"/>
    <m/>
  </r>
  <r>
    <x v="23"/>
    <s v="bpc broods"/>
    <x v="24"/>
    <x v="24"/>
    <x v="0"/>
    <x v="0"/>
    <n v="0"/>
    <n v="0"/>
    <m/>
  </r>
  <r>
    <x v="23"/>
    <s v="bpc broods"/>
    <x v="25"/>
    <x v="25"/>
    <x v="0"/>
    <x v="0"/>
    <n v="0"/>
    <n v="0"/>
    <m/>
  </r>
  <r>
    <x v="23"/>
    <s v="bpc broods"/>
    <x v="26"/>
    <x v="26"/>
    <x v="0"/>
    <x v="0"/>
    <n v="0"/>
    <n v="0"/>
    <m/>
  </r>
  <r>
    <x v="23"/>
    <s v="bpc broods"/>
    <x v="27"/>
    <x v="27"/>
    <x v="0"/>
    <x v="0"/>
    <n v="0"/>
    <n v="0"/>
    <m/>
  </r>
  <r>
    <x v="23"/>
    <s v="bpc broods"/>
    <x v="28"/>
    <x v="28"/>
    <x v="0"/>
    <x v="0"/>
    <n v="0"/>
    <n v="0"/>
    <m/>
  </r>
  <r>
    <x v="23"/>
    <s v="bpc broods"/>
    <x v="29"/>
    <x v="29"/>
    <x v="0"/>
    <x v="0"/>
    <n v="0"/>
    <n v="0"/>
    <m/>
  </r>
  <r>
    <x v="23"/>
    <s v="bpc broods"/>
    <x v="30"/>
    <x v="30"/>
    <x v="0"/>
    <x v="0"/>
    <n v="0"/>
    <n v="0"/>
    <m/>
  </r>
  <r>
    <x v="23"/>
    <s v="bpc broods"/>
    <x v="31"/>
    <x v="31"/>
    <x v="0"/>
    <x v="0"/>
    <n v="0"/>
    <n v="0"/>
    <m/>
  </r>
  <r>
    <x v="23"/>
    <s v="bpc broods"/>
    <x v="32"/>
    <x v="32"/>
    <x v="0"/>
    <x v="0"/>
    <n v="0"/>
    <n v="0"/>
    <m/>
  </r>
  <r>
    <x v="23"/>
    <s v="bpc broods"/>
    <x v="33"/>
    <x v="33"/>
    <x v="0"/>
    <x v="21"/>
    <n v="51"/>
    <n v="23"/>
    <m/>
  </r>
  <r>
    <x v="23"/>
    <s v="bpc broods"/>
    <x v="34"/>
    <x v="34"/>
    <x v="0"/>
    <x v="0"/>
    <n v="0"/>
    <n v="0"/>
    <m/>
  </r>
  <r>
    <x v="23"/>
    <s v="bpc broods"/>
    <x v="35"/>
    <x v="35"/>
    <x v="0"/>
    <x v="10"/>
    <n v="0"/>
    <n v="0"/>
    <m/>
  </r>
  <r>
    <x v="23"/>
    <s v="bpc broods"/>
    <x v="36"/>
    <x v="36"/>
    <x v="7"/>
    <x v="0"/>
    <n v="16"/>
    <n v="15"/>
    <m/>
  </r>
  <r>
    <x v="23"/>
    <s v="bpc broods"/>
    <x v="37"/>
    <x v="37"/>
    <x v="0"/>
    <x v="0"/>
    <n v="0"/>
    <n v="0"/>
    <m/>
  </r>
  <r>
    <x v="23"/>
    <s v="bpc broods"/>
    <x v="38"/>
    <x v="38"/>
    <x v="0"/>
    <x v="0"/>
    <n v="0"/>
    <n v="0"/>
    <m/>
  </r>
  <r>
    <x v="23"/>
    <s v="bpc broods"/>
    <x v="39"/>
    <x v="39"/>
    <x v="0"/>
    <x v="0"/>
    <n v="0"/>
    <n v="0"/>
    <m/>
  </r>
  <r>
    <x v="23"/>
    <s v="bpc broods"/>
    <x v="40"/>
    <x v="40"/>
    <x v="0"/>
    <x v="0"/>
    <n v="0"/>
    <n v="0"/>
    <m/>
  </r>
  <r>
    <x v="23"/>
    <s v="bpc broods"/>
    <x v="41"/>
    <x v="41"/>
    <x v="0"/>
    <x v="0"/>
    <n v="0"/>
    <n v="0"/>
    <m/>
  </r>
  <r>
    <x v="23"/>
    <s v="bpc broods"/>
    <x v="42"/>
    <x v="42"/>
    <x v="0"/>
    <x v="0"/>
    <n v="0"/>
    <n v="0"/>
    <m/>
  </r>
  <r>
    <x v="23"/>
    <s v="bpc broods"/>
    <x v="43"/>
    <x v="43"/>
    <x v="0"/>
    <x v="0"/>
    <n v="0"/>
    <n v="0"/>
    <m/>
  </r>
  <r>
    <x v="23"/>
    <s v="bpc broods"/>
    <x v="44"/>
    <x v="44"/>
    <x v="0"/>
    <x v="0"/>
    <n v="0"/>
    <n v="0"/>
    <m/>
  </r>
  <r>
    <x v="23"/>
    <s v="bpc broods"/>
    <x v="45"/>
    <x v="45"/>
    <x v="0"/>
    <x v="0"/>
    <n v="0"/>
    <n v="0"/>
    <m/>
  </r>
  <r>
    <x v="23"/>
    <s v="bpc broods"/>
    <x v="46"/>
    <x v="46"/>
    <x v="0"/>
    <x v="0"/>
    <n v="0"/>
    <n v="0"/>
    <m/>
  </r>
  <r>
    <x v="23"/>
    <s v="bpc broods"/>
    <x v="47"/>
    <x v="47"/>
    <x v="0"/>
    <x v="0"/>
    <n v="0"/>
    <n v="0"/>
    <m/>
  </r>
  <r>
    <x v="23"/>
    <s v="bpc broods"/>
    <x v="48"/>
    <x v="48"/>
    <x v="0"/>
    <x v="0"/>
    <n v="40"/>
    <n v="30"/>
    <m/>
  </r>
  <r>
    <x v="23"/>
    <s v="bpc broods"/>
    <x v="49"/>
    <x v="49"/>
    <x v="0"/>
    <x v="0"/>
    <n v="0"/>
    <n v="0"/>
    <m/>
  </r>
  <r>
    <x v="23"/>
    <s v="bpc broods"/>
    <x v="50"/>
    <x v="50"/>
    <x v="0"/>
    <x v="0"/>
    <n v="0"/>
    <n v="0"/>
    <m/>
  </r>
  <r>
    <x v="23"/>
    <s v="bpc broods"/>
    <x v="51"/>
    <x v="51"/>
    <x v="0"/>
    <x v="0"/>
    <n v="0"/>
    <n v="2"/>
    <m/>
  </r>
  <r>
    <x v="23"/>
    <s v="bpc broods"/>
    <x v="52"/>
    <x v="52"/>
    <x v="0"/>
    <x v="0"/>
    <n v="0"/>
    <n v="0"/>
    <m/>
  </r>
  <r>
    <x v="23"/>
    <s v="bpc broods"/>
    <x v="53"/>
    <x v="53"/>
    <x v="0"/>
    <x v="0"/>
    <n v="0"/>
    <n v="0"/>
    <m/>
  </r>
  <r>
    <x v="23"/>
    <s v="bpc broods"/>
    <x v="54"/>
    <x v="54"/>
    <x v="0"/>
    <x v="0"/>
    <n v="0"/>
    <n v="0"/>
    <m/>
  </r>
  <r>
    <x v="23"/>
    <s v="bpc broods"/>
    <x v="55"/>
    <x v="55"/>
    <x v="50"/>
    <x v="262"/>
    <n v="1046"/>
    <n v="462"/>
    <m/>
  </r>
  <r>
    <x v="24"/>
    <s v="bpc broods"/>
    <x v="0"/>
    <x v="0"/>
    <x v="0"/>
    <x v="0"/>
    <n v="37"/>
    <n v="0"/>
    <m/>
  </r>
  <r>
    <x v="24"/>
    <s v="bpc broods"/>
    <x v="1"/>
    <x v="1"/>
    <x v="0"/>
    <x v="0"/>
    <n v="58"/>
    <n v="0"/>
    <m/>
  </r>
  <r>
    <x v="24"/>
    <s v="bpc broods"/>
    <x v="2"/>
    <x v="2"/>
    <x v="0"/>
    <x v="0"/>
    <n v="37"/>
    <n v="0"/>
    <m/>
  </r>
  <r>
    <x v="24"/>
    <s v="bpc broods"/>
    <x v="3"/>
    <x v="3"/>
    <x v="0"/>
    <x v="0"/>
    <n v="144"/>
    <n v="0"/>
    <m/>
  </r>
  <r>
    <x v="24"/>
    <s v="bpc broods"/>
    <x v="4"/>
    <x v="4"/>
    <x v="0"/>
    <x v="0"/>
    <n v="211"/>
    <n v="0"/>
    <m/>
  </r>
  <r>
    <x v="24"/>
    <s v="bpc broods"/>
    <x v="5"/>
    <x v="5"/>
    <x v="0"/>
    <x v="0"/>
    <n v="144"/>
    <n v="0"/>
    <m/>
  </r>
  <r>
    <x v="24"/>
    <s v="bpc broods"/>
    <x v="6"/>
    <x v="6"/>
    <x v="0"/>
    <x v="0"/>
    <n v="0"/>
    <n v="0"/>
    <m/>
  </r>
  <r>
    <x v="24"/>
    <s v="bpc broods"/>
    <x v="7"/>
    <x v="7"/>
    <x v="0"/>
    <x v="263"/>
    <n v="854"/>
    <n v="0"/>
    <m/>
  </r>
  <r>
    <x v="24"/>
    <s v="bpc broods"/>
    <x v="8"/>
    <x v="8"/>
    <x v="0"/>
    <x v="264"/>
    <n v="1693"/>
    <n v="87"/>
    <m/>
  </r>
  <r>
    <x v="24"/>
    <s v="bpc broods"/>
    <x v="9"/>
    <x v="9"/>
    <x v="0"/>
    <x v="118"/>
    <n v="2650"/>
    <n v="346"/>
    <m/>
  </r>
  <r>
    <x v="24"/>
    <s v="bpc broods"/>
    <x v="10"/>
    <x v="10"/>
    <x v="125"/>
    <x v="265"/>
    <n v="8710"/>
    <n v="1269"/>
    <m/>
  </r>
  <r>
    <x v="24"/>
    <s v="bpc broods"/>
    <x v="11"/>
    <x v="11"/>
    <x v="150"/>
    <x v="266"/>
    <n v="7560"/>
    <n v="503"/>
    <m/>
  </r>
  <r>
    <x v="24"/>
    <s v="bpc broods"/>
    <x v="12"/>
    <x v="12"/>
    <x v="0"/>
    <x v="267"/>
    <n v="3125"/>
    <n v="265"/>
    <m/>
  </r>
  <r>
    <x v="24"/>
    <s v="bpc broods"/>
    <x v="13"/>
    <x v="13"/>
    <x v="0"/>
    <x v="83"/>
    <n v="0"/>
    <n v="0"/>
    <m/>
  </r>
  <r>
    <x v="24"/>
    <s v="bpc broods"/>
    <x v="14"/>
    <x v="14"/>
    <x v="0"/>
    <x v="268"/>
    <n v="1900"/>
    <n v="0"/>
    <m/>
  </r>
  <r>
    <x v="24"/>
    <s v="bpc broods"/>
    <x v="15"/>
    <x v="15"/>
    <x v="0"/>
    <x v="0"/>
    <n v="0"/>
    <n v="0"/>
    <m/>
  </r>
  <r>
    <x v="24"/>
    <s v="bpc broods"/>
    <x v="16"/>
    <x v="16"/>
    <x v="0"/>
    <x v="211"/>
    <n v="0"/>
    <n v="0"/>
    <m/>
  </r>
  <r>
    <x v="24"/>
    <s v="bpc broods"/>
    <x v="17"/>
    <x v="17"/>
    <x v="151"/>
    <x v="120"/>
    <n v="0"/>
    <n v="0"/>
    <m/>
  </r>
  <r>
    <x v="24"/>
    <s v="bpc broods"/>
    <x v="18"/>
    <x v="18"/>
    <x v="23"/>
    <x v="269"/>
    <n v="87"/>
    <n v="0"/>
    <m/>
  </r>
  <r>
    <x v="24"/>
    <s v="bpc broods"/>
    <x v="19"/>
    <x v="19"/>
    <x v="152"/>
    <x v="270"/>
    <n v="229"/>
    <n v="87"/>
    <m/>
  </r>
  <r>
    <x v="24"/>
    <s v="bpc broods"/>
    <x v="20"/>
    <x v="20"/>
    <x v="153"/>
    <x v="271"/>
    <n v="2279"/>
    <n v="115"/>
    <m/>
  </r>
  <r>
    <x v="24"/>
    <s v="bpc broods"/>
    <x v="21"/>
    <x v="21"/>
    <x v="154"/>
    <x v="272"/>
    <n v="15473"/>
    <n v="1827"/>
    <m/>
  </r>
  <r>
    <x v="24"/>
    <s v="bpc broods"/>
    <x v="22"/>
    <x v="22"/>
    <x v="0"/>
    <x v="0"/>
    <n v="0"/>
    <n v="0"/>
    <m/>
  </r>
  <r>
    <x v="24"/>
    <s v="bpc broods"/>
    <x v="23"/>
    <x v="23"/>
    <x v="0"/>
    <x v="0"/>
    <n v="0"/>
    <n v="0"/>
    <m/>
  </r>
  <r>
    <x v="24"/>
    <s v="bpc broods"/>
    <x v="24"/>
    <x v="24"/>
    <x v="0"/>
    <x v="0"/>
    <n v="0"/>
    <n v="0"/>
    <m/>
  </r>
  <r>
    <x v="24"/>
    <s v="bpc broods"/>
    <x v="25"/>
    <x v="25"/>
    <x v="0"/>
    <x v="0"/>
    <n v="0"/>
    <n v="0"/>
    <m/>
  </r>
  <r>
    <x v="24"/>
    <s v="bpc broods"/>
    <x v="26"/>
    <x v="26"/>
    <x v="0"/>
    <x v="0"/>
    <n v="0"/>
    <n v="0"/>
    <m/>
  </r>
  <r>
    <x v="24"/>
    <s v="bpc broods"/>
    <x v="27"/>
    <x v="27"/>
    <x v="0"/>
    <x v="0"/>
    <n v="0"/>
    <n v="0"/>
    <m/>
  </r>
  <r>
    <x v="24"/>
    <s v="bpc broods"/>
    <x v="28"/>
    <x v="28"/>
    <x v="0"/>
    <x v="0"/>
    <n v="0"/>
    <n v="0"/>
    <m/>
  </r>
  <r>
    <x v="24"/>
    <s v="bpc broods"/>
    <x v="29"/>
    <x v="29"/>
    <x v="155"/>
    <x v="273"/>
    <n v="9949"/>
    <n v="1204"/>
    <m/>
  </r>
  <r>
    <x v="24"/>
    <s v="bpc broods"/>
    <x v="30"/>
    <x v="30"/>
    <x v="0"/>
    <x v="0"/>
    <n v="0"/>
    <n v="0"/>
    <m/>
  </r>
  <r>
    <x v="24"/>
    <s v="bpc broods"/>
    <x v="31"/>
    <x v="31"/>
    <x v="156"/>
    <x v="274"/>
    <n v="190"/>
    <n v="0"/>
    <m/>
  </r>
  <r>
    <x v="24"/>
    <s v="bpc broods"/>
    <x v="32"/>
    <x v="32"/>
    <x v="0"/>
    <x v="0"/>
    <n v="0"/>
    <n v="0"/>
    <m/>
  </r>
  <r>
    <x v="24"/>
    <s v="bpc broods"/>
    <x v="33"/>
    <x v="33"/>
    <x v="0"/>
    <x v="0"/>
    <n v="19"/>
    <n v="0"/>
    <m/>
  </r>
  <r>
    <x v="24"/>
    <s v="bpc broods"/>
    <x v="34"/>
    <x v="34"/>
    <x v="0"/>
    <x v="0"/>
    <n v="0"/>
    <n v="0"/>
    <m/>
  </r>
  <r>
    <x v="24"/>
    <s v="bpc broods"/>
    <x v="35"/>
    <x v="35"/>
    <x v="0"/>
    <x v="150"/>
    <n v="101"/>
    <n v="0"/>
    <m/>
  </r>
  <r>
    <x v="24"/>
    <s v="bpc broods"/>
    <x v="36"/>
    <x v="36"/>
    <x v="0"/>
    <x v="0"/>
    <n v="0"/>
    <n v="0"/>
    <m/>
  </r>
  <r>
    <x v="24"/>
    <s v="bpc broods"/>
    <x v="37"/>
    <x v="37"/>
    <x v="5"/>
    <x v="275"/>
    <n v="870"/>
    <n v="97"/>
    <m/>
  </r>
  <r>
    <x v="24"/>
    <s v="bpc broods"/>
    <x v="38"/>
    <x v="38"/>
    <x v="0"/>
    <x v="228"/>
    <n v="75"/>
    <n v="0"/>
    <m/>
  </r>
  <r>
    <x v="24"/>
    <s v="bpc broods"/>
    <x v="39"/>
    <x v="39"/>
    <x v="0"/>
    <x v="133"/>
    <n v="88"/>
    <n v="0"/>
    <m/>
  </r>
  <r>
    <x v="24"/>
    <s v="bpc broods"/>
    <x v="40"/>
    <x v="40"/>
    <x v="106"/>
    <x v="0"/>
    <n v="0"/>
    <n v="0"/>
    <m/>
  </r>
  <r>
    <x v="24"/>
    <s v="bpc broods"/>
    <x v="41"/>
    <x v="41"/>
    <x v="157"/>
    <x v="276"/>
    <n v="6029"/>
    <n v="827"/>
    <m/>
  </r>
  <r>
    <x v="24"/>
    <s v="bpc broods"/>
    <x v="42"/>
    <x v="42"/>
    <x v="158"/>
    <x v="277"/>
    <n v="6135"/>
    <n v="337"/>
    <m/>
  </r>
  <r>
    <x v="24"/>
    <s v="bpc broods"/>
    <x v="43"/>
    <x v="43"/>
    <x v="0"/>
    <x v="0"/>
    <n v="0"/>
    <n v="0"/>
    <m/>
  </r>
  <r>
    <x v="24"/>
    <s v="bpc broods"/>
    <x v="44"/>
    <x v="44"/>
    <x v="159"/>
    <x v="278"/>
    <n v="2089"/>
    <n v="0"/>
    <m/>
  </r>
  <r>
    <x v="24"/>
    <s v="bpc broods"/>
    <x v="45"/>
    <x v="45"/>
    <x v="160"/>
    <x v="279"/>
    <n v="2332"/>
    <n v="173"/>
    <m/>
  </r>
  <r>
    <x v="24"/>
    <s v="bpc broods"/>
    <x v="46"/>
    <x v="46"/>
    <x v="0"/>
    <x v="0"/>
    <n v="0"/>
    <n v="0"/>
    <m/>
  </r>
  <r>
    <x v="24"/>
    <s v="bpc broods"/>
    <x v="47"/>
    <x v="47"/>
    <x v="0"/>
    <x v="0"/>
    <n v="0"/>
    <n v="0"/>
    <m/>
  </r>
  <r>
    <x v="24"/>
    <s v="bpc broods"/>
    <x v="48"/>
    <x v="48"/>
    <x v="0"/>
    <x v="0"/>
    <n v="0"/>
    <n v="0"/>
    <m/>
  </r>
  <r>
    <x v="24"/>
    <s v="bpc broods"/>
    <x v="49"/>
    <x v="49"/>
    <x v="0"/>
    <x v="0"/>
    <n v="0"/>
    <n v="0"/>
    <m/>
  </r>
  <r>
    <x v="24"/>
    <s v="bpc broods"/>
    <x v="50"/>
    <x v="50"/>
    <x v="0"/>
    <x v="0"/>
    <n v="0"/>
    <n v="0"/>
    <m/>
  </r>
  <r>
    <x v="24"/>
    <s v="bpc broods"/>
    <x v="51"/>
    <x v="51"/>
    <x v="0"/>
    <x v="0"/>
    <n v="0"/>
    <n v="0"/>
    <m/>
  </r>
  <r>
    <x v="24"/>
    <s v="bpc broods"/>
    <x v="52"/>
    <x v="52"/>
    <x v="0"/>
    <x v="0"/>
    <n v="0"/>
    <n v="0"/>
    <m/>
  </r>
  <r>
    <x v="24"/>
    <s v="bpc broods"/>
    <x v="53"/>
    <x v="53"/>
    <x v="0"/>
    <x v="0"/>
    <n v="115"/>
    <n v="0"/>
    <m/>
  </r>
  <r>
    <x v="24"/>
    <s v="bpc broods"/>
    <x v="54"/>
    <x v="54"/>
    <x v="0"/>
    <x v="0"/>
    <n v="0"/>
    <n v="0"/>
    <m/>
  </r>
  <r>
    <x v="24"/>
    <s v="bpc broods"/>
    <x v="55"/>
    <x v="55"/>
    <x v="161"/>
    <x v="280"/>
    <n v="27764"/>
    <n v="3468"/>
    <m/>
  </r>
  <r>
    <x v="25"/>
    <s v="bpc broods"/>
    <x v="0"/>
    <x v="0"/>
    <x v="0"/>
    <x v="0"/>
    <n v="3"/>
    <n v="0"/>
    <m/>
  </r>
  <r>
    <x v="25"/>
    <s v="bpc broods"/>
    <x v="1"/>
    <x v="1"/>
    <x v="0"/>
    <x v="0"/>
    <n v="5"/>
    <n v="0"/>
    <m/>
  </r>
  <r>
    <x v="25"/>
    <s v="bpc broods"/>
    <x v="2"/>
    <x v="2"/>
    <x v="0"/>
    <x v="0"/>
    <n v="3"/>
    <n v="0"/>
    <m/>
  </r>
  <r>
    <x v="25"/>
    <s v="bpc broods"/>
    <x v="3"/>
    <x v="3"/>
    <x v="0"/>
    <x v="0"/>
    <n v="5"/>
    <n v="0"/>
    <m/>
  </r>
  <r>
    <x v="25"/>
    <s v="bpc broods"/>
    <x v="4"/>
    <x v="4"/>
    <x v="0"/>
    <x v="0"/>
    <n v="9"/>
    <n v="0"/>
    <m/>
  </r>
  <r>
    <x v="25"/>
    <s v="bpc broods"/>
    <x v="5"/>
    <x v="5"/>
    <x v="0"/>
    <x v="0"/>
    <n v="5"/>
    <n v="0"/>
    <m/>
  </r>
  <r>
    <x v="25"/>
    <s v="bpc broods"/>
    <x v="6"/>
    <x v="6"/>
    <x v="0"/>
    <x v="0"/>
    <n v="0"/>
    <n v="0"/>
    <m/>
  </r>
  <r>
    <x v="25"/>
    <s v="bpc broods"/>
    <x v="7"/>
    <x v="7"/>
    <x v="0"/>
    <x v="77"/>
    <n v="34"/>
    <n v="0"/>
    <m/>
  </r>
  <r>
    <x v="25"/>
    <s v="bpc broods"/>
    <x v="8"/>
    <x v="8"/>
    <x v="0"/>
    <x v="67"/>
    <n v="108"/>
    <n v="3"/>
    <m/>
  </r>
  <r>
    <x v="25"/>
    <s v="bpc broods"/>
    <x v="9"/>
    <x v="9"/>
    <x v="0"/>
    <x v="80"/>
    <n v="240"/>
    <n v="24"/>
    <m/>
  </r>
  <r>
    <x v="25"/>
    <s v="bpc broods"/>
    <x v="10"/>
    <x v="10"/>
    <x v="6"/>
    <x v="237"/>
    <n v="738"/>
    <n v="100"/>
    <m/>
  </r>
  <r>
    <x v="25"/>
    <s v="bpc broods"/>
    <x v="11"/>
    <x v="11"/>
    <x v="37"/>
    <x v="281"/>
    <n v="499"/>
    <n v="48"/>
    <m/>
  </r>
  <r>
    <x v="25"/>
    <s v="bpc broods"/>
    <x v="12"/>
    <x v="12"/>
    <x v="0"/>
    <x v="282"/>
    <n v="207"/>
    <n v="20"/>
    <m/>
  </r>
  <r>
    <x v="25"/>
    <s v="bpc broods"/>
    <x v="13"/>
    <x v="13"/>
    <x v="0"/>
    <x v="21"/>
    <n v="0"/>
    <n v="0"/>
    <m/>
  </r>
  <r>
    <x v="25"/>
    <s v="bpc broods"/>
    <x v="14"/>
    <x v="14"/>
    <x v="10"/>
    <x v="218"/>
    <n v="139"/>
    <n v="0"/>
    <m/>
  </r>
  <r>
    <x v="25"/>
    <s v="bpc broods"/>
    <x v="15"/>
    <x v="15"/>
    <x v="0"/>
    <x v="12"/>
    <n v="0"/>
    <n v="0"/>
    <m/>
  </r>
  <r>
    <x v="25"/>
    <s v="bpc broods"/>
    <x v="16"/>
    <x v="16"/>
    <x v="0"/>
    <x v="246"/>
    <n v="0"/>
    <n v="0"/>
    <m/>
  </r>
  <r>
    <x v="25"/>
    <s v="bpc broods"/>
    <x v="17"/>
    <x v="17"/>
    <x v="5"/>
    <x v="23"/>
    <n v="1"/>
    <n v="0"/>
    <m/>
  </r>
  <r>
    <x v="25"/>
    <s v="bpc broods"/>
    <x v="18"/>
    <x v="18"/>
    <x v="138"/>
    <x v="83"/>
    <n v="3"/>
    <n v="0"/>
    <m/>
  </r>
  <r>
    <x v="25"/>
    <s v="bpc broods"/>
    <x v="19"/>
    <x v="19"/>
    <x v="145"/>
    <x v="183"/>
    <n v="11"/>
    <n v="3"/>
    <m/>
  </r>
  <r>
    <x v="25"/>
    <s v="bpc broods"/>
    <x v="20"/>
    <x v="20"/>
    <x v="56"/>
    <x v="144"/>
    <n v="123"/>
    <n v="4"/>
    <m/>
  </r>
  <r>
    <x v="25"/>
    <s v="bpc broods"/>
    <x v="21"/>
    <x v="21"/>
    <x v="162"/>
    <x v="270"/>
    <n v="836"/>
    <n v="121"/>
    <m/>
  </r>
  <r>
    <x v="25"/>
    <s v="bpc broods"/>
    <x v="22"/>
    <x v="22"/>
    <x v="0"/>
    <x v="0"/>
    <n v="0"/>
    <n v="0"/>
    <m/>
  </r>
  <r>
    <x v="25"/>
    <s v="bpc broods"/>
    <x v="23"/>
    <x v="23"/>
    <x v="0"/>
    <x v="0"/>
    <n v="0"/>
    <n v="0"/>
    <m/>
  </r>
  <r>
    <x v="25"/>
    <s v="bpc broods"/>
    <x v="24"/>
    <x v="24"/>
    <x v="0"/>
    <x v="0"/>
    <n v="0"/>
    <n v="0"/>
    <m/>
  </r>
  <r>
    <x v="25"/>
    <s v="bpc broods"/>
    <x v="25"/>
    <x v="25"/>
    <x v="0"/>
    <x v="0"/>
    <n v="0"/>
    <n v="0"/>
    <m/>
  </r>
  <r>
    <x v="25"/>
    <s v="bpc broods"/>
    <x v="26"/>
    <x v="26"/>
    <x v="0"/>
    <x v="0"/>
    <n v="0"/>
    <n v="0"/>
    <m/>
  </r>
  <r>
    <x v="25"/>
    <s v="bpc broods"/>
    <x v="27"/>
    <x v="27"/>
    <x v="0"/>
    <x v="0"/>
    <n v="0"/>
    <n v="0"/>
    <m/>
  </r>
  <r>
    <x v="25"/>
    <s v="bpc broods"/>
    <x v="28"/>
    <x v="28"/>
    <x v="0"/>
    <x v="0"/>
    <n v="0"/>
    <n v="0"/>
    <m/>
  </r>
  <r>
    <x v="25"/>
    <s v="bpc broods"/>
    <x v="29"/>
    <x v="29"/>
    <x v="13"/>
    <x v="283"/>
    <n v="634"/>
    <n v="153"/>
    <m/>
  </r>
  <r>
    <x v="25"/>
    <s v="bpc broods"/>
    <x v="30"/>
    <x v="30"/>
    <x v="0"/>
    <x v="0"/>
    <n v="0"/>
    <n v="0"/>
    <m/>
  </r>
  <r>
    <x v="25"/>
    <s v="bpc broods"/>
    <x v="31"/>
    <x v="31"/>
    <x v="67"/>
    <x v="156"/>
    <n v="11"/>
    <n v="0"/>
    <m/>
  </r>
  <r>
    <x v="25"/>
    <s v="bpc broods"/>
    <x v="32"/>
    <x v="32"/>
    <x v="0"/>
    <x v="0"/>
    <n v="0"/>
    <n v="0"/>
    <m/>
  </r>
  <r>
    <x v="25"/>
    <s v="bpc broods"/>
    <x v="33"/>
    <x v="33"/>
    <x v="0"/>
    <x v="0"/>
    <n v="2"/>
    <n v="0"/>
    <m/>
  </r>
  <r>
    <x v="25"/>
    <s v="bpc broods"/>
    <x v="34"/>
    <x v="34"/>
    <x v="0"/>
    <x v="0"/>
    <n v="0"/>
    <n v="0"/>
    <m/>
  </r>
  <r>
    <x v="25"/>
    <s v="bpc broods"/>
    <x v="35"/>
    <x v="35"/>
    <x v="0"/>
    <x v="0"/>
    <n v="4"/>
    <n v="0"/>
    <m/>
  </r>
  <r>
    <x v="25"/>
    <s v="bpc broods"/>
    <x v="36"/>
    <x v="36"/>
    <x v="0"/>
    <x v="0"/>
    <n v="0"/>
    <n v="0"/>
    <m/>
  </r>
  <r>
    <x v="25"/>
    <s v="bpc broods"/>
    <x v="37"/>
    <x v="37"/>
    <x v="9"/>
    <x v="115"/>
    <n v="68"/>
    <n v="8"/>
    <m/>
  </r>
  <r>
    <x v="25"/>
    <s v="bpc broods"/>
    <x v="38"/>
    <x v="38"/>
    <x v="0"/>
    <x v="16"/>
    <n v="11"/>
    <n v="0"/>
    <m/>
  </r>
  <r>
    <x v="25"/>
    <s v="bpc broods"/>
    <x v="39"/>
    <x v="39"/>
    <x v="0"/>
    <x v="34"/>
    <n v="11"/>
    <n v="0"/>
    <m/>
  </r>
  <r>
    <x v="25"/>
    <s v="bpc broods"/>
    <x v="40"/>
    <x v="40"/>
    <x v="13"/>
    <x v="0"/>
    <n v="0"/>
    <n v="0"/>
    <m/>
  </r>
  <r>
    <x v="25"/>
    <s v="bpc broods"/>
    <x v="41"/>
    <x v="41"/>
    <x v="44"/>
    <x v="284"/>
    <n v="373"/>
    <n v="50"/>
    <m/>
  </r>
  <r>
    <x v="25"/>
    <s v="bpc broods"/>
    <x v="42"/>
    <x v="42"/>
    <x v="163"/>
    <x v="285"/>
    <n v="461"/>
    <n v="40"/>
    <m/>
  </r>
  <r>
    <x v="25"/>
    <s v="bpc broods"/>
    <x v="43"/>
    <x v="56"/>
    <x v="0"/>
    <x v="0"/>
    <n v="0"/>
    <n v="0"/>
    <m/>
  </r>
  <r>
    <x v="25"/>
    <s v="bpc broods"/>
    <x v="44"/>
    <x v="44"/>
    <x v="164"/>
    <x v="286"/>
    <n v="97"/>
    <n v="0"/>
    <m/>
  </r>
  <r>
    <x v="25"/>
    <s v="bpc broods"/>
    <x v="45"/>
    <x v="45"/>
    <x v="17"/>
    <x v="287"/>
    <n v="187"/>
    <n v="6"/>
    <m/>
  </r>
  <r>
    <x v="25"/>
    <s v="bpc broods"/>
    <x v="46"/>
    <x v="46"/>
    <x v="0"/>
    <x v="0"/>
    <n v="0"/>
    <n v="0"/>
    <m/>
  </r>
  <r>
    <x v="25"/>
    <s v="bpc broods"/>
    <x v="47"/>
    <x v="47"/>
    <x v="0"/>
    <x v="0"/>
    <n v="0"/>
    <n v="0"/>
    <m/>
  </r>
  <r>
    <x v="25"/>
    <s v="bpc broods"/>
    <x v="48"/>
    <x v="48"/>
    <x v="0"/>
    <x v="0"/>
    <n v="0"/>
    <n v="0"/>
    <m/>
  </r>
  <r>
    <x v="25"/>
    <s v="bpc broods"/>
    <x v="49"/>
    <x v="49"/>
    <x v="0"/>
    <x v="0"/>
    <n v="0"/>
    <n v="0"/>
    <m/>
  </r>
  <r>
    <x v="25"/>
    <s v="bpc broods"/>
    <x v="50"/>
    <x v="50"/>
    <x v="0"/>
    <x v="0"/>
    <n v="0"/>
    <n v="0"/>
    <m/>
  </r>
  <r>
    <x v="25"/>
    <s v="bpc broods"/>
    <x v="51"/>
    <x v="51"/>
    <x v="0"/>
    <x v="0"/>
    <n v="0"/>
    <n v="0"/>
    <m/>
  </r>
  <r>
    <x v="25"/>
    <s v="bpc broods"/>
    <x v="52"/>
    <x v="52"/>
    <x v="0"/>
    <x v="0"/>
    <n v="0"/>
    <n v="0"/>
    <m/>
  </r>
  <r>
    <x v="25"/>
    <s v="bpc broods"/>
    <x v="53"/>
    <x v="53"/>
    <x v="0"/>
    <x v="0"/>
    <n v="4"/>
    <n v="0"/>
    <m/>
  </r>
  <r>
    <x v="25"/>
    <s v="bpc broods"/>
    <x v="54"/>
    <x v="54"/>
    <x v="0"/>
    <x v="0"/>
    <n v="0"/>
    <n v="0"/>
    <m/>
  </r>
  <r>
    <x v="25"/>
    <s v="bpc broods"/>
    <x v="55"/>
    <x v="55"/>
    <x v="55"/>
    <x v="288"/>
    <n v="285"/>
    <n v="872"/>
    <m/>
  </r>
  <r>
    <x v="26"/>
    <s v="bpc broods"/>
    <x v="0"/>
    <x v="0"/>
    <x v="0"/>
    <x v="0"/>
    <n v="0"/>
    <n v="0"/>
    <m/>
  </r>
  <r>
    <x v="26"/>
    <s v="bpc broods"/>
    <x v="1"/>
    <x v="1"/>
    <x v="0"/>
    <x v="0"/>
    <n v="0"/>
    <n v="0"/>
    <m/>
  </r>
  <r>
    <x v="26"/>
    <s v="bpc broods"/>
    <x v="2"/>
    <x v="2"/>
    <x v="0"/>
    <x v="0"/>
    <n v="29"/>
    <n v="18"/>
    <m/>
  </r>
  <r>
    <x v="26"/>
    <s v="bpc broods"/>
    <x v="3"/>
    <x v="3"/>
    <x v="0"/>
    <x v="0"/>
    <n v="0"/>
    <n v="0"/>
    <m/>
  </r>
  <r>
    <x v="26"/>
    <s v="bpc broods"/>
    <x v="4"/>
    <x v="4"/>
    <x v="0"/>
    <x v="0"/>
    <n v="23"/>
    <n v="0"/>
    <m/>
  </r>
  <r>
    <x v="26"/>
    <s v="bpc broods"/>
    <x v="5"/>
    <x v="5"/>
    <x v="0"/>
    <x v="0"/>
    <n v="0"/>
    <n v="0"/>
    <m/>
  </r>
  <r>
    <x v="26"/>
    <s v="bpc broods"/>
    <x v="6"/>
    <x v="6"/>
    <x v="0"/>
    <x v="0"/>
    <n v="0"/>
    <n v="0"/>
    <m/>
  </r>
  <r>
    <x v="26"/>
    <s v="bpc broods"/>
    <x v="7"/>
    <x v="7"/>
    <x v="0"/>
    <x v="64"/>
    <n v="0"/>
    <n v="0"/>
    <m/>
  </r>
  <r>
    <x v="26"/>
    <s v="bpc broods"/>
    <x v="8"/>
    <x v="8"/>
    <x v="0"/>
    <x v="289"/>
    <n v="385"/>
    <n v="12"/>
    <m/>
  </r>
  <r>
    <x v="26"/>
    <s v="bpc broods"/>
    <x v="9"/>
    <x v="9"/>
    <x v="0"/>
    <x v="290"/>
    <n v="675"/>
    <n v="798"/>
    <m/>
  </r>
  <r>
    <x v="26"/>
    <s v="bpc broods"/>
    <x v="10"/>
    <x v="10"/>
    <x v="0"/>
    <x v="291"/>
    <n v="2214"/>
    <n v="157"/>
    <m/>
  </r>
  <r>
    <x v="26"/>
    <s v="bpc broods"/>
    <x v="11"/>
    <x v="11"/>
    <x v="63"/>
    <x v="292"/>
    <n v="1082"/>
    <n v="17"/>
    <m/>
  </r>
  <r>
    <x v="26"/>
    <s v="bpc broods"/>
    <x v="12"/>
    <x v="12"/>
    <x v="0"/>
    <x v="293"/>
    <n v="354"/>
    <n v="66"/>
    <m/>
  </r>
  <r>
    <x v="26"/>
    <s v="bpc broods"/>
    <x v="13"/>
    <x v="13"/>
    <x v="0"/>
    <x v="110"/>
    <n v="0"/>
    <n v="0"/>
    <m/>
  </r>
  <r>
    <x v="26"/>
    <s v="bpc broods"/>
    <x v="14"/>
    <x v="14"/>
    <x v="165"/>
    <x v="294"/>
    <n v="756"/>
    <n v="58"/>
    <m/>
  </r>
  <r>
    <x v="26"/>
    <s v="bpc broods"/>
    <x v="15"/>
    <x v="15"/>
    <x v="13"/>
    <x v="36"/>
    <n v="0"/>
    <n v="0"/>
    <m/>
  </r>
  <r>
    <x v="26"/>
    <s v="bpc broods"/>
    <x v="16"/>
    <x v="16"/>
    <x v="0"/>
    <x v="0"/>
    <n v="29"/>
    <n v="0"/>
    <m/>
  </r>
  <r>
    <x v="26"/>
    <s v="bpc broods"/>
    <x v="17"/>
    <x v="17"/>
    <x v="0"/>
    <x v="295"/>
    <n v="23"/>
    <n v="18"/>
    <m/>
  </r>
  <r>
    <x v="26"/>
    <s v="bpc broods"/>
    <x v="18"/>
    <x v="18"/>
    <x v="166"/>
    <x v="296"/>
    <n v="206"/>
    <n v="29"/>
    <m/>
  </r>
  <r>
    <x v="26"/>
    <s v="bpc broods"/>
    <x v="19"/>
    <x v="19"/>
    <x v="167"/>
    <x v="297"/>
    <n v="0"/>
    <n v="0"/>
    <m/>
  </r>
  <r>
    <x v="26"/>
    <s v="bpc broods"/>
    <x v="20"/>
    <x v="20"/>
    <x v="168"/>
    <x v="298"/>
    <n v="90"/>
    <n v="0"/>
    <m/>
  </r>
  <r>
    <x v="26"/>
    <s v="bpc broods"/>
    <x v="21"/>
    <x v="21"/>
    <x v="169"/>
    <x v="299"/>
    <n v="4117"/>
    <n v="147"/>
    <m/>
  </r>
  <r>
    <x v="26"/>
    <s v="bpc broods"/>
    <x v="22"/>
    <x v="22"/>
    <x v="0"/>
    <x v="0"/>
    <n v="0"/>
    <n v="0"/>
    <m/>
  </r>
  <r>
    <x v="26"/>
    <s v="bpc broods"/>
    <x v="23"/>
    <x v="23"/>
    <x v="0"/>
    <x v="0"/>
    <n v="0"/>
    <n v="0"/>
    <m/>
  </r>
  <r>
    <x v="26"/>
    <s v="bpc broods"/>
    <x v="24"/>
    <x v="24"/>
    <x v="0"/>
    <x v="0"/>
    <n v="0"/>
    <n v="0"/>
    <m/>
  </r>
  <r>
    <x v="26"/>
    <s v="bpc broods"/>
    <x v="25"/>
    <x v="25"/>
    <x v="0"/>
    <x v="0"/>
    <n v="0"/>
    <n v="0"/>
    <m/>
  </r>
  <r>
    <x v="26"/>
    <s v="bpc broods"/>
    <x v="26"/>
    <x v="26"/>
    <x v="0"/>
    <x v="0"/>
    <n v="0"/>
    <n v="0"/>
    <m/>
  </r>
  <r>
    <x v="26"/>
    <s v="bpc broods"/>
    <x v="27"/>
    <x v="27"/>
    <x v="0"/>
    <x v="0"/>
    <n v="0"/>
    <n v="0"/>
    <m/>
  </r>
  <r>
    <x v="26"/>
    <s v="bpc broods"/>
    <x v="28"/>
    <x v="28"/>
    <x v="0"/>
    <x v="0"/>
    <n v="0"/>
    <n v="0"/>
    <m/>
  </r>
  <r>
    <x v="26"/>
    <s v="bpc broods"/>
    <x v="29"/>
    <x v="29"/>
    <x v="170"/>
    <x v="300"/>
    <n v="320"/>
    <n v="159"/>
    <m/>
  </r>
  <r>
    <x v="26"/>
    <s v="bpc broods"/>
    <x v="30"/>
    <x v="30"/>
    <x v="0"/>
    <x v="0"/>
    <n v="0"/>
    <n v="0"/>
    <m/>
  </r>
  <r>
    <x v="26"/>
    <s v="bpc broods"/>
    <x v="31"/>
    <x v="31"/>
    <x v="17"/>
    <x v="301"/>
    <n v="64"/>
    <n v="0"/>
    <m/>
  </r>
  <r>
    <x v="26"/>
    <s v="bpc broods"/>
    <x v="32"/>
    <x v="32"/>
    <x v="148"/>
    <x v="0"/>
    <n v="0"/>
    <n v="0"/>
    <m/>
  </r>
  <r>
    <x v="26"/>
    <s v="bpc broods"/>
    <x v="33"/>
    <x v="33"/>
    <x v="0"/>
    <x v="0"/>
    <n v="12"/>
    <n v="6"/>
    <m/>
  </r>
  <r>
    <x v="26"/>
    <s v="bpc broods"/>
    <x v="34"/>
    <x v="34"/>
    <x v="0"/>
    <x v="0"/>
    <n v="0"/>
    <n v="0"/>
    <m/>
  </r>
  <r>
    <x v="26"/>
    <s v="bpc broods"/>
    <x v="35"/>
    <x v="35"/>
    <x v="0"/>
    <x v="10"/>
    <n v="0"/>
    <n v="0"/>
    <m/>
  </r>
  <r>
    <x v="26"/>
    <s v="bpc broods"/>
    <x v="36"/>
    <x v="36"/>
    <x v="0"/>
    <x v="0"/>
    <n v="0"/>
    <n v="0"/>
    <m/>
  </r>
  <r>
    <x v="26"/>
    <s v="bpc broods"/>
    <x v="37"/>
    <x v="37"/>
    <x v="10"/>
    <x v="37"/>
    <n v="183"/>
    <n v="45"/>
    <m/>
  </r>
  <r>
    <x v="26"/>
    <s v="bpc broods"/>
    <x v="38"/>
    <x v="38"/>
    <x v="10"/>
    <x v="36"/>
    <n v="0"/>
    <n v="0"/>
    <m/>
  </r>
  <r>
    <x v="26"/>
    <s v="bpc broods"/>
    <x v="39"/>
    <x v="39"/>
    <x v="0"/>
    <x v="46"/>
    <n v="0"/>
    <n v="0"/>
    <m/>
  </r>
  <r>
    <x v="26"/>
    <s v="bpc broods"/>
    <x v="40"/>
    <x v="40"/>
    <x v="0"/>
    <x v="0"/>
    <n v="0"/>
    <n v="0"/>
    <m/>
  </r>
  <r>
    <x v="26"/>
    <s v="bpc broods"/>
    <x v="41"/>
    <x v="41"/>
    <x v="132"/>
    <x v="302"/>
    <n v="1868"/>
    <n v="303"/>
    <m/>
  </r>
  <r>
    <x v="26"/>
    <s v="bpc broods"/>
    <x v="42"/>
    <x v="42"/>
    <x v="171"/>
    <x v="303"/>
    <n v="6189"/>
    <n v="306"/>
    <m/>
  </r>
  <r>
    <x v="26"/>
    <s v="bpc broods"/>
    <x v="43"/>
    <x v="43"/>
    <x v="0"/>
    <x v="0"/>
    <n v="0"/>
    <n v="0"/>
    <m/>
  </r>
  <r>
    <x v="26"/>
    <s v="bpc broods"/>
    <x v="44"/>
    <x v="44"/>
    <x v="172"/>
    <x v="304"/>
    <n v="1965"/>
    <n v="188"/>
    <m/>
  </r>
  <r>
    <x v="26"/>
    <s v="bpc broods"/>
    <x v="45"/>
    <x v="45"/>
    <x v="173"/>
    <x v="305"/>
    <n v="430"/>
    <n v="0"/>
    <m/>
  </r>
  <r>
    <x v="26"/>
    <s v="bpc broods"/>
    <x v="46"/>
    <x v="46"/>
    <x v="0"/>
    <x v="0"/>
    <n v="0"/>
    <n v="0"/>
    <m/>
  </r>
  <r>
    <x v="26"/>
    <s v="bpc broods"/>
    <x v="47"/>
    <x v="47"/>
    <x v="0"/>
    <x v="0"/>
    <n v="0"/>
    <n v="0"/>
    <m/>
  </r>
  <r>
    <x v="26"/>
    <s v="bpc broods"/>
    <x v="48"/>
    <x v="48"/>
    <x v="0"/>
    <x v="0"/>
    <n v="0"/>
    <n v="0"/>
    <m/>
  </r>
  <r>
    <x v="26"/>
    <s v="bpc broods"/>
    <x v="49"/>
    <x v="49"/>
    <x v="0"/>
    <x v="0"/>
    <n v="0"/>
    <n v="0"/>
    <m/>
  </r>
  <r>
    <x v="26"/>
    <s v="bpc broods"/>
    <x v="50"/>
    <x v="50"/>
    <x v="0"/>
    <x v="0"/>
    <n v="0"/>
    <n v="0"/>
    <m/>
  </r>
  <r>
    <x v="26"/>
    <s v="bpc broods"/>
    <x v="51"/>
    <x v="51"/>
    <x v="0"/>
    <x v="0"/>
    <n v="0"/>
    <n v="0"/>
    <m/>
  </r>
  <r>
    <x v="26"/>
    <s v="bpc broods"/>
    <x v="52"/>
    <x v="52"/>
    <x v="0"/>
    <x v="0"/>
    <n v="0"/>
    <n v="0"/>
    <m/>
  </r>
  <r>
    <x v="26"/>
    <s v="bpc broods"/>
    <x v="53"/>
    <x v="53"/>
    <x v="76"/>
    <x v="0"/>
    <n v="0"/>
    <n v="0"/>
    <m/>
  </r>
  <r>
    <x v="26"/>
    <s v="bpc broods"/>
    <x v="54"/>
    <x v="54"/>
    <x v="0"/>
    <x v="0"/>
    <n v="0"/>
    <n v="0"/>
    <m/>
  </r>
  <r>
    <x v="26"/>
    <s v="bpc broods"/>
    <x v="55"/>
    <x v="55"/>
    <x v="174"/>
    <x v="306"/>
    <n v="2970"/>
    <n v="140"/>
    <m/>
  </r>
  <r>
    <x v="27"/>
    <s v="bpc broods"/>
    <x v="0"/>
    <x v="0"/>
    <x v="0"/>
    <x v="0"/>
    <n v="12"/>
    <n v="0"/>
    <m/>
  </r>
  <r>
    <x v="27"/>
    <s v="bpc broods"/>
    <x v="1"/>
    <x v="1"/>
    <x v="0"/>
    <x v="25"/>
    <n v="10"/>
    <n v="3"/>
    <m/>
  </r>
  <r>
    <x v="27"/>
    <s v="bpc broods"/>
    <x v="2"/>
    <x v="2"/>
    <x v="0"/>
    <x v="0"/>
    <n v="0"/>
    <n v="0"/>
    <m/>
  </r>
  <r>
    <x v="27"/>
    <s v="bpc broods"/>
    <x v="3"/>
    <x v="3"/>
    <x v="0"/>
    <x v="0"/>
    <n v="0"/>
    <n v="0"/>
    <m/>
  </r>
  <r>
    <x v="27"/>
    <s v="bpc broods"/>
    <x v="4"/>
    <x v="4"/>
    <x v="0"/>
    <x v="19"/>
    <n v="5"/>
    <n v="0"/>
    <m/>
  </r>
  <r>
    <x v="27"/>
    <s v="bpc broods"/>
    <x v="5"/>
    <x v="5"/>
    <x v="0"/>
    <x v="23"/>
    <n v="6"/>
    <n v="0"/>
    <m/>
  </r>
  <r>
    <x v="27"/>
    <s v="bpc broods"/>
    <x v="6"/>
    <x v="6"/>
    <x v="0"/>
    <x v="0"/>
    <n v="0"/>
    <n v="0"/>
    <m/>
  </r>
  <r>
    <x v="27"/>
    <s v="bpc broods"/>
    <x v="7"/>
    <x v="7"/>
    <x v="50"/>
    <x v="1"/>
    <n v="62"/>
    <n v="0"/>
    <m/>
  </r>
  <r>
    <x v="27"/>
    <s v="bpc broods"/>
    <x v="8"/>
    <x v="8"/>
    <x v="28"/>
    <x v="186"/>
    <n v="72"/>
    <n v="2"/>
    <m/>
  </r>
  <r>
    <x v="27"/>
    <s v="bpc broods"/>
    <x v="9"/>
    <x v="9"/>
    <x v="0"/>
    <x v="115"/>
    <n v="63"/>
    <n v="0"/>
    <m/>
  </r>
  <r>
    <x v="27"/>
    <s v="bpc broods"/>
    <x v="10"/>
    <x v="10"/>
    <x v="92"/>
    <x v="59"/>
    <n v="71"/>
    <n v="29"/>
    <m/>
  </r>
  <r>
    <x v="27"/>
    <s v="bpc broods"/>
    <x v="11"/>
    <x v="11"/>
    <x v="107"/>
    <x v="307"/>
    <n v="51"/>
    <n v="0"/>
    <m/>
  </r>
  <r>
    <x v="27"/>
    <s v="bpc broods"/>
    <x v="12"/>
    <x v="12"/>
    <x v="0"/>
    <x v="0"/>
    <n v="0"/>
    <n v="0"/>
    <m/>
  </r>
  <r>
    <x v="27"/>
    <s v="bpc broods"/>
    <x v="13"/>
    <x v="13"/>
    <x v="0"/>
    <x v="0"/>
    <n v="0"/>
    <n v="0"/>
    <m/>
  </r>
  <r>
    <x v="27"/>
    <s v="bpc broods"/>
    <x v="14"/>
    <x v="14"/>
    <x v="113"/>
    <x v="221"/>
    <n v="52"/>
    <n v="0"/>
    <m/>
  </r>
  <r>
    <x v="27"/>
    <s v="bpc broods"/>
    <x v="15"/>
    <x v="15"/>
    <x v="0"/>
    <x v="21"/>
    <n v="0"/>
    <n v="0"/>
    <m/>
  </r>
  <r>
    <x v="27"/>
    <s v="bpc broods"/>
    <x v="16"/>
    <x v="16"/>
    <x v="0"/>
    <x v="125"/>
    <n v="0"/>
    <n v="0"/>
    <m/>
  </r>
  <r>
    <x v="27"/>
    <s v="bpc broods"/>
    <x v="17"/>
    <x v="17"/>
    <x v="141"/>
    <x v="308"/>
    <n v="2"/>
    <n v="0"/>
    <m/>
  </r>
  <r>
    <x v="27"/>
    <s v="bpc broods"/>
    <x v="18"/>
    <x v="18"/>
    <x v="18"/>
    <x v="18"/>
    <n v="2"/>
    <n v="4"/>
    <m/>
  </r>
  <r>
    <x v="27"/>
    <s v="bpc broods"/>
    <x v="19"/>
    <x v="19"/>
    <x v="175"/>
    <x v="246"/>
    <n v="0"/>
    <n v="0"/>
    <m/>
  </r>
  <r>
    <x v="27"/>
    <s v="bpc broods"/>
    <x v="20"/>
    <x v="20"/>
    <x v="13"/>
    <x v="71"/>
    <n v="17"/>
    <n v="0"/>
    <m/>
  </r>
  <r>
    <x v="27"/>
    <s v="bpc broods"/>
    <x v="21"/>
    <x v="21"/>
    <x v="0"/>
    <x v="91"/>
    <n v="256"/>
    <n v="24"/>
    <m/>
  </r>
  <r>
    <x v="27"/>
    <s v="bpc broods"/>
    <x v="22"/>
    <x v="22"/>
    <x v="0"/>
    <x v="0"/>
    <n v="0"/>
    <n v="0"/>
    <m/>
  </r>
  <r>
    <x v="27"/>
    <s v="bpc broods"/>
    <x v="23"/>
    <x v="23"/>
    <x v="0"/>
    <x v="0"/>
    <n v="0"/>
    <n v="0"/>
    <m/>
  </r>
  <r>
    <x v="27"/>
    <s v="bpc broods"/>
    <x v="24"/>
    <x v="24"/>
    <x v="0"/>
    <x v="0"/>
    <n v="0"/>
    <n v="0"/>
    <m/>
  </r>
  <r>
    <x v="27"/>
    <s v="bpc broods"/>
    <x v="25"/>
    <x v="25"/>
    <x v="0"/>
    <x v="0"/>
    <n v="0"/>
    <n v="0"/>
    <m/>
  </r>
  <r>
    <x v="27"/>
    <s v="bpc broods"/>
    <x v="26"/>
    <x v="26"/>
    <x v="0"/>
    <x v="0"/>
    <n v="0"/>
    <n v="0"/>
    <m/>
  </r>
  <r>
    <x v="27"/>
    <s v="bpc broods"/>
    <x v="27"/>
    <x v="27"/>
    <x v="0"/>
    <x v="0"/>
    <n v="0"/>
    <n v="0"/>
    <m/>
  </r>
  <r>
    <x v="27"/>
    <s v="bpc broods"/>
    <x v="28"/>
    <x v="28"/>
    <x v="0"/>
    <x v="0"/>
    <n v="0"/>
    <n v="0"/>
    <m/>
  </r>
  <r>
    <x v="27"/>
    <s v="bpc broods"/>
    <x v="29"/>
    <x v="29"/>
    <x v="9"/>
    <x v="246"/>
    <n v="70"/>
    <n v="69"/>
    <m/>
  </r>
  <r>
    <x v="27"/>
    <s v="bpc broods"/>
    <x v="30"/>
    <x v="30"/>
    <x v="0"/>
    <x v="0"/>
    <n v="0"/>
    <n v="0"/>
    <m/>
  </r>
  <r>
    <x v="27"/>
    <s v="bpc broods"/>
    <x v="31"/>
    <x v="31"/>
    <x v="176"/>
    <x v="39"/>
    <n v="6"/>
    <n v="5"/>
    <m/>
  </r>
  <r>
    <x v="27"/>
    <s v="bpc broods"/>
    <x v="32"/>
    <x v="32"/>
    <x v="0"/>
    <x v="0"/>
    <n v="0"/>
    <n v="0"/>
    <m/>
  </r>
  <r>
    <x v="27"/>
    <s v="bpc broods"/>
    <x v="33"/>
    <x v="33"/>
    <x v="0"/>
    <x v="21"/>
    <n v="3"/>
    <n v="0"/>
    <m/>
  </r>
  <r>
    <x v="27"/>
    <s v="bpc broods"/>
    <x v="34"/>
    <x v="34"/>
    <x v="0"/>
    <x v="0"/>
    <n v="61"/>
    <n v="0"/>
    <m/>
  </r>
  <r>
    <x v="27"/>
    <s v="bpc broods"/>
    <x v="35"/>
    <x v="35"/>
    <x v="9"/>
    <x v="25"/>
    <n v="7"/>
    <n v="0"/>
    <m/>
  </r>
  <r>
    <x v="27"/>
    <s v="bpc broods"/>
    <x v="36"/>
    <x v="36"/>
    <x v="0"/>
    <x v="77"/>
    <n v="0"/>
    <n v="0"/>
    <m/>
  </r>
  <r>
    <x v="27"/>
    <s v="bpc broods"/>
    <x v="37"/>
    <x v="37"/>
    <x v="9"/>
    <x v="19"/>
    <n v="9"/>
    <n v="1"/>
    <m/>
  </r>
  <r>
    <x v="27"/>
    <s v="bpc broods"/>
    <x v="38"/>
    <x v="38"/>
    <x v="0"/>
    <x v="0"/>
    <n v="0"/>
    <n v="0"/>
    <m/>
  </r>
  <r>
    <x v="27"/>
    <s v="bpc broods"/>
    <x v="39"/>
    <x v="39"/>
    <x v="0"/>
    <x v="12"/>
    <n v="0"/>
    <n v="0"/>
    <m/>
  </r>
  <r>
    <x v="27"/>
    <s v="bpc broods"/>
    <x v="40"/>
    <x v="40"/>
    <x v="0"/>
    <x v="0"/>
    <n v="0"/>
    <n v="0"/>
    <m/>
  </r>
  <r>
    <x v="27"/>
    <s v="bpc broods"/>
    <x v="41"/>
    <x v="41"/>
    <x v="37"/>
    <x v="30"/>
    <n v="3"/>
    <n v="13"/>
    <m/>
  </r>
  <r>
    <x v="27"/>
    <s v="bpc broods"/>
    <x v="42"/>
    <x v="42"/>
    <x v="3"/>
    <x v="82"/>
    <n v="58"/>
    <n v="14"/>
    <m/>
  </r>
  <r>
    <x v="27"/>
    <s v="bpc broods"/>
    <x v="43"/>
    <x v="43"/>
    <x v="0"/>
    <x v="0"/>
    <n v="0"/>
    <n v="0"/>
    <m/>
  </r>
  <r>
    <x v="27"/>
    <s v="bpc broods"/>
    <x v="44"/>
    <x v="44"/>
    <x v="177"/>
    <x v="309"/>
    <n v="107"/>
    <n v="0"/>
    <m/>
  </r>
  <r>
    <x v="27"/>
    <s v="bpc broods"/>
    <x v="45"/>
    <x v="45"/>
    <x v="145"/>
    <x v="62"/>
    <n v="13"/>
    <n v="0"/>
    <m/>
  </r>
  <r>
    <x v="27"/>
    <s v="bpc broods"/>
    <x v="46"/>
    <x v="46"/>
    <x v="0"/>
    <x v="0"/>
    <n v="0"/>
    <n v="0"/>
    <m/>
  </r>
  <r>
    <x v="27"/>
    <s v="bpc broods"/>
    <x v="47"/>
    <x v="47"/>
    <x v="0"/>
    <x v="0"/>
    <n v="0"/>
    <n v="0"/>
    <m/>
  </r>
  <r>
    <x v="27"/>
    <s v="bpc broods"/>
    <x v="48"/>
    <x v="48"/>
    <x v="0"/>
    <x v="0"/>
    <n v="0"/>
    <n v="0"/>
    <m/>
  </r>
  <r>
    <x v="27"/>
    <s v="bpc broods"/>
    <x v="49"/>
    <x v="49"/>
    <x v="0"/>
    <x v="0"/>
    <n v="0"/>
    <n v="0"/>
    <m/>
  </r>
  <r>
    <x v="27"/>
    <s v="bpc broods"/>
    <x v="50"/>
    <x v="50"/>
    <x v="0"/>
    <x v="0"/>
    <n v="0"/>
    <n v="0"/>
    <m/>
  </r>
  <r>
    <x v="27"/>
    <s v="bpc broods"/>
    <x v="51"/>
    <x v="51"/>
    <x v="0"/>
    <x v="0"/>
    <n v="0"/>
    <n v="0"/>
    <m/>
  </r>
  <r>
    <x v="27"/>
    <s v="bpc broods"/>
    <x v="52"/>
    <x v="52"/>
    <x v="0"/>
    <x v="0"/>
    <n v="0"/>
    <n v="0"/>
    <m/>
  </r>
  <r>
    <x v="27"/>
    <s v="bpc broods"/>
    <x v="53"/>
    <x v="53"/>
    <x v="0"/>
    <x v="0"/>
    <n v="0"/>
    <n v="4"/>
    <m/>
  </r>
  <r>
    <x v="27"/>
    <s v="bpc broods"/>
    <x v="54"/>
    <x v="54"/>
    <x v="0"/>
    <x v="0"/>
    <n v="0"/>
    <n v="0"/>
    <m/>
  </r>
  <r>
    <x v="27"/>
    <s v="bpc broods"/>
    <x v="55"/>
    <x v="55"/>
    <x v="32"/>
    <x v="310"/>
    <n v="1152"/>
    <n v="366"/>
    <m/>
  </r>
  <r>
    <x v="28"/>
    <s v="bpc broods"/>
    <x v="0"/>
    <x v="0"/>
    <x v="0"/>
    <x v="0"/>
    <n v="4"/>
    <n v="4"/>
    <m/>
  </r>
  <r>
    <x v="28"/>
    <s v="bpc broods"/>
    <x v="1"/>
    <x v="1"/>
    <x v="0"/>
    <x v="0"/>
    <n v="0"/>
    <n v="0"/>
    <m/>
  </r>
  <r>
    <x v="28"/>
    <s v="bpc broods"/>
    <x v="2"/>
    <x v="2"/>
    <x v="0"/>
    <x v="0"/>
    <n v="3"/>
    <n v="0"/>
    <m/>
  </r>
  <r>
    <x v="28"/>
    <s v="bpc broods"/>
    <x v="3"/>
    <x v="3"/>
    <x v="0"/>
    <x v="77"/>
    <n v="7"/>
    <n v="0"/>
    <m/>
  </r>
  <r>
    <x v="28"/>
    <s v="bpc broods"/>
    <x v="4"/>
    <x v="4"/>
    <x v="0"/>
    <x v="0"/>
    <n v="0"/>
    <n v="0"/>
    <m/>
  </r>
  <r>
    <x v="28"/>
    <s v="bpc broods"/>
    <x v="5"/>
    <x v="5"/>
    <x v="0"/>
    <x v="0"/>
    <n v="0"/>
    <n v="0"/>
    <m/>
  </r>
  <r>
    <x v="28"/>
    <s v="bpc broods"/>
    <x v="6"/>
    <x v="6"/>
    <x v="0"/>
    <x v="0"/>
    <n v="0"/>
    <n v="0"/>
    <m/>
  </r>
  <r>
    <x v="28"/>
    <s v="bpc broods"/>
    <x v="7"/>
    <x v="7"/>
    <x v="0"/>
    <x v="132"/>
    <n v="25"/>
    <n v="0"/>
    <m/>
  </r>
  <r>
    <x v="28"/>
    <s v="bpc broods"/>
    <x v="8"/>
    <x v="8"/>
    <x v="0"/>
    <x v="311"/>
    <n v="0"/>
    <n v="0"/>
    <m/>
  </r>
  <r>
    <x v="28"/>
    <s v="bpc broods"/>
    <x v="9"/>
    <x v="9"/>
    <x v="0"/>
    <x v="0"/>
    <n v="103"/>
    <n v="0"/>
    <m/>
  </r>
  <r>
    <x v="28"/>
    <s v="bpc broods"/>
    <x v="10"/>
    <x v="10"/>
    <x v="0"/>
    <x v="28"/>
    <n v="0"/>
    <n v="0"/>
    <m/>
  </r>
  <r>
    <x v="28"/>
    <s v="bpc broods"/>
    <x v="11"/>
    <x v="11"/>
    <x v="0"/>
    <x v="312"/>
    <n v="55"/>
    <n v="0"/>
    <m/>
  </r>
  <r>
    <x v="28"/>
    <s v="bpc broods"/>
    <x v="12"/>
    <x v="12"/>
    <x v="178"/>
    <x v="242"/>
    <n v="105"/>
    <n v="0"/>
    <m/>
  </r>
  <r>
    <x v="28"/>
    <s v="bpc broods"/>
    <x v="13"/>
    <x v="13"/>
    <x v="0"/>
    <x v="0"/>
    <n v="0"/>
    <n v="0"/>
    <m/>
  </r>
  <r>
    <x v="28"/>
    <s v="bpc broods"/>
    <x v="14"/>
    <x v="14"/>
    <x v="0"/>
    <x v="132"/>
    <n v="0"/>
    <n v="0"/>
    <m/>
  </r>
  <r>
    <x v="28"/>
    <s v="bpc broods"/>
    <x v="15"/>
    <x v="15"/>
    <x v="0"/>
    <x v="0"/>
    <n v="0"/>
    <n v="0"/>
    <m/>
  </r>
  <r>
    <x v="28"/>
    <s v="bpc broods"/>
    <x v="16"/>
    <x v="16"/>
    <x v="45"/>
    <x v="101"/>
    <n v="0"/>
    <n v="0"/>
    <m/>
  </r>
  <r>
    <x v="28"/>
    <s v="bpc broods"/>
    <x v="17"/>
    <x v="17"/>
    <x v="97"/>
    <x v="313"/>
    <n v="0"/>
    <n v="0"/>
    <m/>
  </r>
  <r>
    <x v="28"/>
    <s v="bpc broods"/>
    <x v="18"/>
    <x v="18"/>
    <x v="91"/>
    <x v="8"/>
    <n v="0"/>
    <n v="0"/>
    <m/>
  </r>
  <r>
    <x v="28"/>
    <s v="bpc broods"/>
    <x v="19"/>
    <x v="19"/>
    <x v="149"/>
    <x v="67"/>
    <n v="0"/>
    <n v="0"/>
    <m/>
  </r>
  <r>
    <x v="28"/>
    <s v="bpc broods"/>
    <x v="20"/>
    <x v="20"/>
    <x v="92"/>
    <x v="0"/>
    <n v="0"/>
    <n v="0"/>
    <m/>
  </r>
  <r>
    <x v="28"/>
    <s v="bpc broods"/>
    <x v="21"/>
    <x v="21"/>
    <x v="179"/>
    <x v="82"/>
    <n v="9"/>
    <n v="1"/>
    <m/>
  </r>
  <r>
    <x v="28"/>
    <s v="bpc broods"/>
    <x v="22"/>
    <x v="22"/>
    <x v="0"/>
    <x v="0"/>
    <n v="0"/>
    <n v="0"/>
    <m/>
  </r>
  <r>
    <x v="28"/>
    <s v="bpc broods"/>
    <x v="23"/>
    <x v="23"/>
    <x v="0"/>
    <x v="0"/>
    <n v="0"/>
    <n v="0"/>
    <m/>
  </r>
  <r>
    <x v="28"/>
    <s v="bpc broods"/>
    <x v="24"/>
    <x v="24"/>
    <x v="0"/>
    <x v="0"/>
    <n v="0"/>
    <n v="0"/>
    <m/>
  </r>
  <r>
    <x v="28"/>
    <s v="bpc broods"/>
    <x v="25"/>
    <x v="25"/>
    <x v="0"/>
    <x v="0"/>
    <n v="0"/>
    <n v="0"/>
    <m/>
  </r>
  <r>
    <x v="28"/>
    <s v="bpc broods"/>
    <x v="26"/>
    <x v="26"/>
    <x v="0"/>
    <x v="0"/>
    <n v="0"/>
    <n v="0"/>
    <m/>
  </r>
  <r>
    <x v="28"/>
    <s v="bpc broods"/>
    <x v="27"/>
    <x v="27"/>
    <x v="0"/>
    <x v="0"/>
    <n v="0"/>
    <n v="0"/>
    <m/>
  </r>
  <r>
    <x v="28"/>
    <s v="bpc broods"/>
    <x v="28"/>
    <x v="28"/>
    <x v="0"/>
    <x v="0"/>
    <n v="0"/>
    <n v="0"/>
    <m/>
  </r>
  <r>
    <x v="28"/>
    <s v="bpc broods"/>
    <x v="29"/>
    <x v="29"/>
    <x v="80"/>
    <x v="79"/>
    <n v="30"/>
    <n v="0"/>
    <m/>
  </r>
  <r>
    <x v="28"/>
    <s v="bpc broods"/>
    <x v="30"/>
    <x v="30"/>
    <x v="0"/>
    <x v="0"/>
    <n v="0"/>
    <n v="0"/>
    <m/>
  </r>
  <r>
    <x v="28"/>
    <s v="bpc broods"/>
    <x v="31"/>
    <x v="31"/>
    <x v="5"/>
    <x v="75"/>
    <n v="0"/>
    <n v="0"/>
    <m/>
  </r>
  <r>
    <x v="28"/>
    <s v="bpc broods"/>
    <x v="32"/>
    <x v="32"/>
    <x v="0"/>
    <x v="0"/>
    <n v="0"/>
    <n v="0"/>
    <m/>
  </r>
  <r>
    <x v="28"/>
    <s v="bpc broods"/>
    <x v="33"/>
    <x v="33"/>
    <x v="0"/>
    <x v="0"/>
    <n v="0"/>
    <n v="0"/>
    <m/>
  </r>
  <r>
    <x v="28"/>
    <s v="bpc broods"/>
    <x v="34"/>
    <x v="34"/>
    <x v="0"/>
    <x v="57"/>
    <n v="0"/>
    <n v="0"/>
    <m/>
  </r>
  <r>
    <x v="28"/>
    <s v="bpc broods"/>
    <x v="35"/>
    <x v="35"/>
    <x v="0"/>
    <x v="10"/>
    <n v="3"/>
    <n v="0"/>
    <m/>
  </r>
  <r>
    <x v="28"/>
    <s v="bpc broods"/>
    <x v="36"/>
    <x v="36"/>
    <x v="0"/>
    <x v="25"/>
    <n v="0"/>
    <n v="0"/>
    <m/>
  </r>
  <r>
    <x v="28"/>
    <s v="bpc broods"/>
    <x v="37"/>
    <x v="37"/>
    <x v="0"/>
    <x v="71"/>
    <n v="7"/>
    <n v="0"/>
    <m/>
  </r>
  <r>
    <x v="28"/>
    <s v="bpc broods"/>
    <x v="38"/>
    <x v="38"/>
    <x v="0"/>
    <x v="101"/>
    <n v="4"/>
    <n v="0"/>
    <m/>
  </r>
  <r>
    <x v="28"/>
    <s v="bpc broods"/>
    <x v="39"/>
    <x v="39"/>
    <x v="0"/>
    <x v="21"/>
    <n v="0"/>
    <n v="0"/>
    <m/>
  </r>
  <r>
    <x v="28"/>
    <s v="bpc broods"/>
    <x v="40"/>
    <x v="40"/>
    <x v="0"/>
    <x v="0"/>
    <n v="0"/>
    <n v="0"/>
    <m/>
  </r>
  <r>
    <x v="28"/>
    <s v="bpc broods"/>
    <x v="41"/>
    <x v="41"/>
    <x v="83"/>
    <x v="314"/>
    <n v="118"/>
    <n v="4"/>
    <m/>
  </r>
  <r>
    <x v="28"/>
    <s v="bpc broods"/>
    <x v="42"/>
    <x v="42"/>
    <x v="180"/>
    <x v="315"/>
    <n v="132"/>
    <n v="0"/>
    <m/>
  </r>
  <r>
    <x v="28"/>
    <s v="bpc broods"/>
    <x v="43"/>
    <x v="43"/>
    <x v="0"/>
    <x v="0"/>
    <n v="0"/>
    <n v="0"/>
    <m/>
  </r>
  <r>
    <x v="28"/>
    <s v="bpc broods"/>
    <x v="44"/>
    <x v="44"/>
    <x v="0"/>
    <x v="316"/>
    <n v="39"/>
    <n v="0"/>
    <m/>
  </r>
  <r>
    <x v="28"/>
    <s v="bpc broods"/>
    <x v="45"/>
    <x v="45"/>
    <x v="181"/>
    <x v="317"/>
    <n v="110"/>
    <n v="0"/>
    <m/>
  </r>
  <r>
    <x v="28"/>
    <s v="bpc broods"/>
    <x v="46"/>
    <x v="46"/>
    <x v="0"/>
    <x v="0"/>
    <n v="0"/>
    <n v="0"/>
    <m/>
  </r>
  <r>
    <x v="28"/>
    <s v="bpc broods"/>
    <x v="47"/>
    <x v="47"/>
    <x v="0"/>
    <x v="0"/>
    <n v="0"/>
    <n v="0"/>
    <m/>
  </r>
  <r>
    <x v="28"/>
    <s v="bpc broods"/>
    <x v="48"/>
    <x v="48"/>
    <x v="0"/>
    <x v="0"/>
    <n v="0"/>
    <n v="0"/>
    <m/>
  </r>
  <r>
    <x v="28"/>
    <s v="bpc broods"/>
    <x v="49"/>
    <x v="49"/>
    <x v="0"/>
    <x v="0"/>
    <n v="0"/>
    <n v="0"/>
    <m/>
  </r>
  <r>
    <x v="28"/>
    <s v="bpc broods"/>
    <x v="50"/>
    <x v="50"/>
    <x v="0"/>
    <x v="0"/>
    <n v="0"/>
    <n v="0"/>
    <m/>
  </r>
  <r>
    <x v="28"/>
    <s v="bpc broods"/>
    <x v="51"/>
    <x v="51"/>
    <x v="0"/>
    <x v="0"/>
    <n v="0"/>
    <n v="0"/>
    <m/>
  </r>
  <r>
    <x v="28"/>
    <s v="bpc broods"/>
    <x v="52"/>
    <x v="52"/>
    <x v="0"/>
    <x v="0"/>
    <n v="0"/>
    <n v="0"/>
    <m/>
  </r>
  <r>
    <x v="28"/>
    <s v="bpc broods"/>
    <x v="53"/>
    <x v="53"/>
    <x v="0"/>
    <x v="0"/>
    <n v="0"/>
    <n v="0"/>
    <m/>
  </r>
  <r>
    <x v="28"/>
    <s v="bpc broods"/>
    <x v="54"/>
    <x v="54"/>
    <x v="0"/>
    <x v="0"/>
    <n v="0"/>
    <n v="0"/>
    <m/>
  </r>
  <r>
    <x v="28"/>
    <s v="bpc broods"/>
    <x v="55"/>
    <x v="55"/>
    <x v="133"/>
    <x v="318"/>
    <n v="3051"/>
    <n v="102"/>
    <m/>
  </r>
  <r>
    <x v="28"/>
    <s v="bpc broods"/>
    <x v="0"/>
    <x v="0"/>
    <x v="0"/>
    <x v="0"/>
    <n v="3"/>
    <n v="3"/>
    <m/>
  </r>
  <r>
    <x v="28"/>
    <s v="bpc broods"/>
    <x v="1"/>
    <x v="1"/>
    <x v="0"/>
    <x v="0"/>
    <n v="0"/>
    <n v="0"/>
    <m/>
  </r>
  <r>
    <x v="28"/>
    <s v="bpc broods"/>
    <x v="2"/>
    <x v="2"/>
    <x v="0"/>
    <x v="0"/>
    <n v="2"/>
    <n v="0"/>
    <m/>
  </r>
  <r>
    <x v="28"/>
    <s v="bpc broods"/>
    <x v="3"/>
    <x v="3"/>
    <x v="0"/>
    <x v="77"/>
    <n v="6"/>
    <n v="0"/>
    <m/>
  </r>
  <r>
    <x v="28"/>
    <s v="bpc broods"/>
    <x v="4"/>
    <x v="4"/>
    <x v="0"/>
    <x v="0"/>
    <n v="0"/>
    <n v="0"/>
    <m/>
  </r>
  <r>
    <x v="28"/>
    <s v="bpc broods"/>
    <x v="5"/>
    <x v="5"/>
    <x v="0"/>
    <x v="0"/>
    <n v="0"/>
    <n v="0"/>
    <m/>
  </r>
  <r>
    <x v="28"/>
    <s v="bpc broods"/>
    <x v="6"/>
    <x v="6"/>
    <x v="0"/>
    <x v="0"/>
    <n v="0"/>
    <n v="0"/>
    <m/>
  </r>
  <r>
    <x v="28"/>
    <s v="bpc broods"/>
    <x v="7"/>
    <x v="7"/>
    <x v="0"/>
    <x v="110"/>
    <n v="25"/>
    <n v="0"/>
    <m/>
  </r>
  <r>
    <x v="28"/>
    <s v="bpc broods"/>
    <x v="8"/>
    <x v="8"/>
    <x v="0"/>
    <x v="301"/>
    <n v="0"/>
    <n v="0"/>
    <m/>
  </r>
  <r>
    <x v="28"/>
    <s v="bpc broods"/>
    <x v="9"/>
    <x v="9"/>
    <x v="0"/>
    <x v="0"/>
    <n v="94"/>
    <n v="0"/>
    <m/>
  </r>
  <r>
    <x v="28"/>
    <s v="bpc broods"/>
    <x v="10"/>
    <x v="10"/>
    <x v="0"/>
    <x v="187"/>
    <n v="0"/>
    <n v="0"/>
    <m/>
  </r>
  <r>
    <x v="28"/>
    <s v="bpc broods"/>
    <x v="11"/>
    <x v="11"/>
    <x v="0"/>
    <x v="319"/>
    <n v="47"/>
    <n v="0"/>
    <m/>
  </r>
  <r>
    <x v="28"/>
    <s v="bpc broods"/>
    <x v="12"/>
    <x v="12"/>
    <x v="182"/>
    <x v="256"/>
    <n v="98"/>
    <n v="0"/>
    <m/>
  </r>
  <r>
    <x v="28"/>
    <s v="bpc broods"/>
    <x v="13"/>
    <x v="13"/>
    <x v="0"/>
    <x v="0"/>
    <n v="0"/>
    <n v="0"/>
    <m/>
  </r>
  <r>
    <x v="28"/>
    <s v="bpc broods"/>
    <x v="14"/>
    <x v="14"/>
    <x v="0"/>
    <x v="110"/>
    <n v="0"/>
    <n v="0"/>
    <m/>
  </r>
  <r>
    <x v="28"/>
    <s v="bpc broods"/>
    <x v="15"/>
    <x v="15"/>
    <x v="0"/>
    <x v="0"/>
    <n v="0"/>
    <n v="0"/>
    <m/>
  </r>
  <r>
    <x v="28"/>
    <s v="bpc broods"/>
    <x v="16"/>
    <x v="16"/>
    <x v="45"/>
    <x v="101"/>
    <n v="0"/>
    <n v="0"/>
    <m/>
  </r>
  <r>
    <x v="28"/>
    <s v="bpc broods"/>
    <x v="17"/>
    <x v="17"/>
    <x v="183"/>
    <x v="320"/>
    <n v="0"/>
    <n v="0"/>
    <m/>
  </r>
  <r>
    <x v="28"/>
    <s v="bpc broods"/>
    <x v="18"/>
    <x v="18"/>
    <x v="91"/>
    <x v="8"/>
    <n v="0"/>
    <n v="0"/>
    <m/>
  </r>
  <r>
    <x v="28"/>
    <s v="bpc broods"/>
    <x v="19"/>
    <x v="19"/>
    <x v="149"/>
    <x v="85"/>
    <n v="0"/>
    <n v="0"/>
    <m/>
  </r>
  <r>
    <x v="28"/>
    <s v="bpc broods"/>
    <x v="20"/>
    <x v="20"/>
    <x v="92"/>
    <x v="0"/>
    <n v="0"/>
    <n v="0"/>
    <m/>
  </r>
  <r>
    <x v="28"/>
    <s v="bpc broods"/>
    <x v="21"/>
    <x v="21"/>
    <x v="184"/>
    <x v="113"/>
    <n v="6"/>
    <n v="1"/>
    <m/>
  </r>
  <r>
    <x v="28"/>
    <s v="bpc broods"/>
    <x v="22"/>
    <x v="22"/>
    <x v="0"/>
    <x v="0"/>
    <n v="0"/>
    <n v="0"/>
    <m/>
  </r>
  <r>
    <x v="28"/>
    <s v="bpc broods"/>
    <x v="23"/>
    <x v="23"/>
    <x v="0"/>
    <x v="0"/>
    <n v="0"/>
    <n v="0"/>
    <m/>
  </r>
  <r>
    <x v="28"/>
    <s v="bpc broods"/>
    <x v="24"/>
    <x v="24"/>
    <x v="0"/>
    <x v="0"/>
    <n v="0"/>
    <n v="0"/>
    <m/>
  </r>
  <r>
    <x v="28"/>
    <s v="bpc broods"/>
    <x v="25"/>
    <x v="25"/>
    <x v="0"/>
    <x v="0"/>
    <n v="0"/>
    <n v="0"/>
    <m/>
  </r>
  <r>
    <x v="28"/>
    <s v="bpc broods"/>
    <x v="26"/>
    <x v="26"/>
    <x v="0"/>
    <x v="0"/>
    <n v="0"/>
    <n v="0"/>
    <m/>
  </r>
  <r>
    <x v="28"/>
    <s v="bpc broods"/>
    <x v="27"/>
    <x v="27"/>
    <x v="0"/>
    <x v="0"/>
    <n v="0"/>
    <n v="0"/>
    <m/>
  </r>
  <r>
    <x v="28"/>
    <s v="bpc broods"/>
    <x v="28"/>
    <x v="28"/>
    <x v="0"/>
    <x v="0"/>
    <n v="0"/>
    <n v="0"/>
    <m/>
  </r>
  <r>
    <x v="28"/>
    <s v="bpc broods"/>
    <x v="29"/>
    <x v="29"/>
    <x v="58"/>
    <x v="86"/>
    <n v="22"/>
    <n v="0"/>
    <m/>
  </r>
  <r>
    <x v="28"/>
    <s v="bpc broods"/>
    <x v="30"/>
    <x v="30"/>
    <x v="0"/>
    <x v="0"/>
    <n v="0"/>
    <n v="0"/>
    <m/>
  </r>
  <r>
    <x v="28"/>
    <s v="bpc broods"/>
    <x v="31"/>
    <x v="31"/>
    <x v="175"/>
    <x v="115"/>
    <n v="0"/>
    <n v="0"/>
    <m/>
  </r>
  <r>
    <x v="28"/>
    <s v="bpc broods"/>
    <x v="32"/>
    <x v="32"/>
    <x v="0"/>
    <x v="0"/>
    <n v="0"/>
    <n v="0"/>
    <m/>
  </r>
  <r>
    <x v="28"/>
    <s v="bpc broods"/>
    <x v="33"/>
    <x v="33"/>
    <x v="0"/>
    <x v="0"/>
    <n v="0"/>
    <n v="0"/>
    <m/>
  </r>
  <r>
    <x v="28"/>
    <s v="bpc broods"/>
    <x v="34"/>
    <x v="34"/>
    <x v="0"/>
    <x v="150"/>
    <n v="0"/>
    <n v="0"/>
    <m/>
  </r>
  <r>
    <x v="28"/>
    <s v="bpc broods"/>
    <x v="35"/>
    <x v="35"/>
    <x v="0"/>
    <x v="10"/>
    <n v="3"/>
    <n v="0"/>
    <m/>
  </r>
  <r>
    <x v="28"/>
    <s v="bpc broods"/>
    <x v="36"/>
    <x v="36"/>
    <x v="0"/>
    <x v="73"/>
    <n v="0"/>
    <n v="0"/>
    <m/>
  </r>
  <r>
    <x v="28"/>
    <s v="bpc broods"/>
    <x v="37"/>
    <x v="37"/>
    <x v="0"/>
    <x v="80"/>
    <n v="6"/>
    <n v="0"/>
    <m/>
  </r>
  <r>
    <x v="28"/>
    <s v="bpc broods"/>
    <x v="38"/>
    <x v="38"/>
    <x v="0"/>
    <x v="101"/>
    <n v="4"/>
    <n v="0"/>
    <m/>
  </r>
  <r>
    <x v="28"/>
    <s v="bpc broods"/>
    <x v="39"/>
    <x v="39"/>
    <x v="0"/>
    <x v="21"/>
    <n v="0"/>
    <n v="0"/>
    <m/>
  </r>
  <r>
    <x v="28"/>
    <s v="bpc broods"/>
    <x v="40"/>
    <x v="40"/>
    <x v="0"/>
    <x v="0"/>
    <n v="0"/>
    <n v="0"/>
    <m/>
  </r>
  <r>
    <x v="28"/>
    <s v="bpc broods"/>
    <x v="41"/>
    <x v="41"/>
    <x v="83"/>
    <x v="76"/>
    <n v="106"/>
    <n v="3"/>
    <m/>
  </r>
  <r>
    <x v="28"/>
    <s v="bpc broods"/>
    <x v="42"/>
    <x v="42"/>
    <x v="185"/>
    <x v="321"/>
    <n v="124"/>
    <n v="0"/>
    <m/>
  </r>
  <r>
    <x v="28"/>
    <s v="bpc broods"/>
    <x v="43"/>
    <x v="43"/>
    <x v="0"/>
    <x v="0"/>
    <n v="0"/>
    <n v="0"/>
    <m/>
  </r>
  <r>
    <x v="28"/>
    <s v="bpc broods"/>
    <x v="44"/>
    <x v="44"/>
    <x v="0"/>
    <x v="223"/>
    <n v="35"/>
    <n v="0"/>
    <m/>
  </r>
  <r>
    <x v="28"/>
    <s v="bpc broods"/>
    <x v="45"/>
    <x v="45"/>
    <x v="186"/>
    <x v="322"/>
    <n v="100"/>
    <n v="0"/>
    <m/>
  </r>
  <r>
    <x v="28"/>
    <s v="bpc broods"/>
    <x v="46"/>
    <x v="46"/>
    <x v="0"/>
    <x v="0"/>
    <n v="0"/>
    <n v="0"/>
    <m/>
  </r>
  <r>
    <x v="28"/>
    <s v="bpc broods"/>
    <x v="47"/>
    <x v="47"/>
    <x v="0"/>
    <x v="0"/>
    <n v="0"/>
    <n v="0"/>
    <m/>
  </r>
  <r>
    <x v="28"/>
    <s v="bpc broods"/>
    <x v="48"/>
    <x v="48"/>
    <x v="0"/>
    <x v="0"/>
    <n v="0"/>
    <n v="0"/>
    <m/>
  </r>
  <r>
    <x v="28"/>
    <s v="bpc broods"/>
    <x v="49"/>
    <x v="49"/>
    <x v="0"/>
    <x v="0"/>
    <n v="0"/>
    <n v="0"/>
    <m/>
  </r>
  <r>
    <x v="28"/>
    <s v="bpc broods"/>
    <x v="50"/>
    <x v="50"/>
    <x v="0"/>
    <x v="0"/>
    <n v="0"/>
    <n v="0"/>
    <m/>
  </r>
  <r>
    <x v="28"/>
    <s v="bpc broods"/>
    <x v="51"/>
    <x v="51"/>
    <x v="0"/>
    <x v="0"/>
    <n v="0"/>
    <n v="0"/>
    <m/>
  </r>
  <r>
    <x v="28"/>
    <s v="bpc broods"/>
    <x v="52"/>
    <x v="52"/>
    <x v="0"/>
    <x v="0"/>
    <n v="0"/>
    <n v="0"/>
    <m/>
  </r>
  <r>
    <x v="28"/>
    <s v="bpc broods"/>
    <x v="53"/>
    <x v="53"/>
    <x v="0"/>
    <x v="0"/>
    <n v="0"/>
    <n v="0"/>
    <m/>
  </r>
  <r>
    <x v="28"/>
    <s v="bpc broods"/>
    <x v="54"/>
    <x v="54"/>
    <x v="0"/>
    <x v="0"/>
    <n v="0"/>
    <n v="0"/>
    <m/>
  </r>
  <r>
    <x v="28"/>
    <s v="bpc broods"/>
    <x v="55"/>
    <x v="55"/>
    <x v="28"/>
    <x v="323"/>
    <n v="1008"/>
    <n v="32"/>
    <m/>
  </r>
  <r>
    <x v="29"/>
    <s v="bpc broods"/>
    <x v="0"/>
    <x v="0"/>
    <x v="0"/>
    <x v="0"/>
    <n v="0"/>
    <n v="35"/>
    <m/>
  </r>
  <r>
    <x v="29"/>
    <s v="bpc broods"/>
    <x v="1"/>
    <x v="1"/>
    <x v="0"/>
    <x v="0"/>
    <n v="51"/>
    <n v="147"/>
    <m/>
  </r>
  <r>
    <x v="29"/>
    <s v="bpc broods"/>
    <x v="2"/>
    <x v="2"/>
    <x v="0"/>
    <x v="0"/>
    <n v="19"/>
    <n v="16"/>
    <m/>
  </r>
  <r>
    <x v="29"/>
    <s v="bpc broods"/>
    <x v="3"/>
    <x v="3"/>
    <x v="0"/>
    <x v="57"/>
    <n v="379"/>
    <n v="677"/>
    <m/>
  </r>
  <r>
    <x v="29"/>
    <s v="bpc broods"/>
    <x v="4"/>
    <x v="4"/>
    <x v="0"/>
    <x v="14"/>
    <n v="40"/>
    <n v="57"/>
    <m/>
  </r>
  <r>
    <x v="29"/>
    <s v="bpc broods"/>
    <x v="5"/>
    <x v="5"/>
    <x v="0"/>
    <x v="68"/>
    <n v="80"/>
    <n v="101"/>
    <m/>
  </r>
  <r>
    <x v="29"/>
    <s v="bpc broods"/>
    <x v="6"/>
    <x v="6"/>
    <x v="0"/>
    <x v="0"/>
    <n v="0"/>
    <n v="0"/>
    <m/>
  </r>
  <r>
    <x v="29"/>
    <s v="bpc broods"/>
    <x v="7"/>
    <x v="7"/>
    <x v="0"/>
    <x v="220"/>
    <n v="430"/>
    <n v="879"/>
    <m/>
  </r>
  <r>
    <x v="29"/>
    <s v="bpc broods"/>
    <x v="8"/>
    <x v="8"/>
    <x v="0"/>
    <x v="96"/>
    <n v="34"/>
    <n v="11"/>
    <m/>
  </r>
  <r>
    <x v="29"/>
    <s v="bpc broods"/>
    <x v="9"/>
    <x v="9"/>
    <x v="0"/>
    <x v="0"/>
    <n v="0"/>
    <n v="0"/>
    <m/>
  </r>
  <r>
    <x v="29"/>
    <s v="bpc broods"/>
    <x v="10"/>
    <x v="10"/>
    <x v="0"/>
    <x v="0"/>
    <n v="0"/>
    <n v="0"/>
    <m/>
  </r>
  <r>
    <x v="29"/>
    <s v="bpc broods"/>
    <x v="11"/>
    <x v="11"/>
    <x v="0"/>
    <x v="167"/>
    <n v="145"/>
    <n v="152"/>
    <m/>
  </r>
  <r>
    <x v="29"/>
    <s v="bpc broods"/>
    <x v="12"/>
    <x v="12"/>
    <x v="0"/>
    <x v="21"/>
    <n v="0"/>
    <n v="0"/>
    <m/>
  </r>
  <r>
    <x v="29"/>
    <s v="bpc broods"/>
    <x v="13"/>
    <x v="13"/>
    <x v="0"/>
    <x v="0"/>
    <n v="0"/>
    <n v="0"/>
    <m/>
  </r>
  <r>
    <x v="29"/>
    <s v="bpc broods"/>
    <x v="14"/>
    <x v="14"/>
    <x v="0"/>
    <x v="0"/>
    <n v="0"/>
    <n v="0"/>
    <m/>
  </r>
  <r>
    <x v="29"/>
    <s v="bpc broods"/>
    <x v="15"/>
    <x v="15"/>
    <x v="0"/>
    <x v="91"/>
    <n v="20"/>
    <n v="11"/>
    <m/>
  </r>
  <r>
    <x v="29"/>
    <s v="bpc broods"/>
    <x v="16"/>
    <x v="16"/>
    <x v="8"/>
    <x v="14"/>
    <n v="5"/>
    <n v="3"/>
    <m/>
  </r>
  <r>
    <x v="29"/>
    <s v="bpc broods"/>
    <x v="17"/>
    <x v="17"/>
    <x v="0"/>
    <x v="0"/>
    <n v="0"/>
    <n v="0"/>
    <m/>
  </r>
  <r>
    <x v="29"/>
    <s v="bpc broods"/>
    <x v="18"/>
    <x v="18"/>
    <x v="0"/>
    <x v="0"/>
    <n v="0"/>
    <n v="0"/>
    <m/>
  </r>
  <r>
    <x v="29"/>
    <s v="bpc broods"/>
    <x v="19"/>
    <x v="19"/>
    <x v="0"/>
    <x v="0"/>
    <n v="0"/>
    <n v="0"/>
    <m/>
  </r>
  <r>
    <x v="29"/>
    <s v="bpc broods"/>
    <x v="20"/>
    <x v="20"/>
    <x v="0"/>
    <x v="0"/>
    <n v="0"/>
    <n v="0"/>
    <m/>
  </r>
  <r>
    <x v="29"/>
    <s v="bpc broods"/>
    <x v="21"/>
    <x v="21"/>
    <x v="0"/>
    <x v="0"/>
    <n v="0"/>
    <n v="0"/>
    <m/>
  </r>
  <r>
    <x v="29"/>
    <s v="bpc broods"/>
    <x v="22"/>
    <x v="22"/>
    <x v="0"/>
    <x v="0"/>
    <n v="0"/>
    <n v="0"/>
    <m/>
  </r>
  <r>
    <x v="29"/>
    <s v="bpc broods"/>
    <x v="23"/>
    <x v="23"/>
    <x v="0"/>
    <x v="0"/>
    <n v="0"/>
    <n v="0"/>
    <m/>
  </r>
  <r>
    <x v="29"/>
    <s v="bpc broods"/>
    <x v="24"/>
    <x v="24"/>
    <x v="0"/>
    <x v="0"/>
    <n v="0"/>
    <n v="0"/>
    <m/>
  </r>
  <r>
    <x v="29"/>
    <s v="bpc broods"/>
    <x v="25"/>
    <x v="25"/>
    <x v="0"/>
    <x v="0"/>
    <n v="0"/>
    <n v="0"/>
    <m/>
  </r>
  <r>
    <x v="29"/>
    <s v="bpc broods"/>
    <x v="26"/>
    <x v="26"/>
    <x v="0"/>
    <x v="0"/>
    <n v="0"/>
    <n v="0"/>
    <m/>
  </r>
  <r>
    <x v="29"/>
    <s v="bpc broods"/>
    <x v="27"/>
    <x v="27"/>
    <x v="0"/>
    <x v="0"/>
    <n v="0"/>
    <n v="0"/>
    <m/>
  </r>
  <r>
    <x v="29"/>
    <s v="bpc broods"/>
    <x v="28"/>
    <x v="28"/>
    <x v="0"/>
    <x v="0"/>
    <n v="0"/>
    <n v="0"/>
    <m/>
  </r>
  <r>
    <x v="29"/>
    <s v="bpc broods"/>
    <x v="29"/>
    <x v="29"/>
    <x v="0"/>
    <x v="0"/>
    <n v="0"/>
    <n v="0"/>
    <m/>
  </r>
  <r>
    <x v="29"/>
    <s v="bpc broods"/>
    <x v="30"/>
    <x v="30"/>
    <x v="10"/>
    <x v="324"/>
    <n v="527"/>
    <n v="509"/>
    <m/>
  </r>
  <r>
    <x v="29"/>
    <s v="bpc broods"/>
    <x v="31"/>
    <x v="31"/>
    <x v="0"/>
    <x v="0"/>
    <n v="0"/>
    <n v="0"/>
    <m/>
  </r>
  <r>
    <x v="29"/>
    <s v="bpc broods"/>
    <x v="32"/>
    <x v="32"/>
    <x v="0"/>
    <x v="0"/>
    <n v="0"/>
    <n v="0"/>
    <m/>
  </r>
  <r>
    <x v="29"/>
    <s v="bpc broods"/>
    <x v="33"/>
    <x v="33"/>
    <x v="0"/>
    <x v="0"/>
    <n v="8"/>
    <n v="18"/>
    <m/>
  </r>
  <r>
    <x v="29"/>
    <s v="bpc broods"/>
    <x v="34"/>
    <x v="34"/>
    <x v="0"/>
    <x v="0"/>
    <n v="0"/>
    <n v="0"/>
    <m/>
  </r>
  <r>
    <x v="29"/>
    <s v="bpc broods"/>
    <x v="35"/>
    <x v="35"/>
    <x v="0"/>
    <x v="110"/>
    <n v="51"/>
    <n v="104"/>
    <m/>
  </r>
  <r>
    <x v="29"/>
    <s v="bpc broods"/>
    <x v="36"/>
    <x v="36"/>
    <x v="0"/>
    <x v="0"/>
    <n v="0"/>
    <n v="0"/>
    <m/>
  </r>
  <r>
    <x v="29"/>
    <s v="bpc broods"/>
    <x v="37"/>
    <x v="37"/>
    <x v="0"/>
    <x v="77"/>
    <n v="7"/>
    <n v="7"/>
    <m/>
  </r>
  <r>
    <x v="29"/>
    <s v="bpc broods"/>
    <x v="38"/>
    <x v="38"/>
    <x v="0"/>
    <x v="0"/>
    <n v="1"/>
    <n v="1"/>
    <m/>
  </r>
  <r>
    <x v="29"/>
    <s v="bpc broods"/>
    <x v="39"/>
    <x v="39"/>
    <x v="0"/>
    <x v="67"/>
    <n v="12"/>
    <n v="12"/>
    <m/>
  </r>
  <r>
    <x v="29"/>
    <s v="bpc broods"/>
    <x v="40"/>
    <x v="40"/>
    <x v="0"/>
    <x v="0"/>
    <n v="0"/>
    <n v="0"/>
    <m/>
  </r>
  <r>
    <x v="29"/>
    <s v="bpc broods"/>
    <x v="41"/>
    <x v="41"/>
    <x v="6"/>
    <x v="57"/>
    <n v="14"/>
    <n v="5"/>
    <m/>
  </r>
  <r>
    <x v="29"/>
    <s v="bpc broods"/>
    <x v="42"/>
    <x v="42"/>
    <x v="0"/>
    <x v="0"/>
    <n v="0"/>
    <n v="0"/>
    <m/>
  </r>
  <r>
    <x v="29"/>
    <s v="bpc broods"/>
    <x v="43"/>
    <x v="43"/>
    <x v="0"/>
    <x v="0"/>
    <n v="0"/>
    <n v="0"/>
    <m/>
  </r>
  <r>
    <x v="29"/>
    <s v="bpc broods"/>
    <x v="44"/>
    <x v="44"/>
    <x v="0"/>
    <x v="0"/>
    <n v="5"/>
    <n v="0"/>
    <m/>
  </r>
  <r>
    <x v="29"/>
    <s v="bpc broods"/>
    <x v="45"/>
    <x v="45"/>
    <x v="0"/>
    <x v="0"/>
    <n v="0"/>
    <n v="0"/>
    <m/>
  </r>
  <r>
    <x v="29"/>
    <s v="bpc broods"/>
    <x v="46"/>
    <x v="46"/>
    <x v="0"/>
    <x v="0"/>
    <n v="0"/>
    <n v="0"/>
    <m/>
  </r>
  <r>
    <x v="29"/>
    <s v="bpc broods"/>
    <x v="47"/>
    <x v="47"/>
    <x v="0"/>
    <x v="0"/>
    <n v="0"/>
    <n v="0"/>
    <m/>
  </r>
  <r>
    <x v="29"/>
    <s v="bpc broods"/>
    <x v="48"/>
    <x v="48"/>
    <x v="0"/>
    <x v="0"/>
    <n v="0"/>
    <n v="0"/>
    <m/>
  </r>
  <r>
    <x v="29"/>
    <s v="bpc broods"/>
    <x v="49"/>
    <x v="49"/>
    <x v="0"/>
    <x v="0"/>
    <n v="0"/>
    <n v="0"/>
    <m/>
  </r>
  <r>
    <x v="29"/>
    <s v="bpc broods"/>
    <x v="50"/>
    <x v="50"/>
    <x v="0"/>
    <x v="0"/>
    <n v="0"/>
    <n v="0"/>
    <m/>
  </r>
  <r>
    <x v="29"/>
    <s v="bpc broods"/>
    <x v="51"/>
    <x v="51"/>
    <x v="0"/>
    <x v="0"/>
    <n v="0"/>
    <n v="0"/>
    <m/>
  </r>
  <r>
    <x v="29"/>
    <s v="bpc broods"/>
    <x v="52"/>
    <x v="52"/>
    <x v="0"/>
    <x v="0"/>
    <n v="0"/>
    <n v="0"/>
    <m/>
  </r>
  <r>
    <x v="29"/>
    <s v="bpc broods"/>
    <x v="53"/>
    <x v="53"/>
    <x v="0"/>
    <x v="0"/>
    <n v="0"/>
    <n v="0"/>
    <m/>
  </r>
  <r>
    <x v="29"/>
    <s v="bpc broods"/>
    <x v="54"/>
    <x v="54"/>
    <x v="0"/>
    <x v="0"/>
    <n v="0"/>
    <n v="0"/>
    <m/>
  </r>
  <r>
    <x v="29"/>
    <s v="bpc broods"/>
    <x v="55"/>
    <x v="55"/>
    <x v="56"/>
    <x v="325"/>
    <n v="784"/>
    <n v="986"/>
    <m/>
  </r>
  <r>
    <x v="30"/>
    <s v="bpc broods"/>
    <x v="0"/>
    <x v="0"/>
    <x v="0"/>
    <x v="0"/>
    <n v="0"/>
    <n v="35"/>
    <m/>
  </r>
  <r>
    <x v="30"/>
    <s v="bpc broods"/>
    <x v="1"/>
    <x v="1"/>
    <x v="0"/>
    <x v="0"/>
    <n v="51"/>
    <n v="147"/>
    <m/>
  </r>
  <r>
    <x v="30"/>
    <s v="bpc broods"/>
    <x v="2"/>
    <x v="2"/>
    <x v="0"/>
    <x v="0"/>
    <n v="19"/>
    <n v="16"/>
    <m/>
  </r>
  <r>
    <x v="30"/>
    <s v="bpc broods"/>
    <x v="3"/>
    <x v="3"/>
    <x v="0"/>
    <x v="57"/>
    <n v="379"/>
    <n v="677"/>
    <m/>
  </r>
  <r>
    <x v="30"/>
    <s v="bpc broods"/>
    <x v="4"/>
    <x v="4"/>
    <x v="0"/>
    <x v="14"/>
    <n v="40"/>
    <n v="57"/>
    <m/>
  </r>
  <r>
    <x v="30"/>
    <s v="bpc broods"/>
    <x v="5"/>
    <x v="5"/>
    <x v="0"/>
    <x v="68"/>
    <n v="80"/>
    <n v="101"/>
    <m/>
  </r>
  <r>
    <x v="30"/>
    <s v="bpc broods"/>
    <x v="6"/>
    <x v="6"/>
    <x v="0"/>
    <x v="0"/>
    <n v="0"/>
    <n v="0"/>
    <m/>
  </r>
  <r>
    <x v="30"/>
    <s v="bpc broods"/>
    <x v="7"/>
    <x v="7"/>
    <x v="0"/>
    <x v="220"/>
    <n v="430"/>
    <n v="879"/>
    <m/>
  </r>
  <r>
    <x v="30"/>
    <s v="bpc broods"/>
    <x v="8"/>
    <x v="8"/>
    <x v="0"/>
    <x v="96"/>
    <n v="34"/>
    <n v="11"/>
    <m/>
  </r>
  <r>
    <x v="30"/>
    <s v="bpc broods"/>
    <x v="9"/>
    <x v="9"/>
    <x v="0"/>
    <x v="0"/>
    <n v="0"/>
    <n v="0"/>
    <m/>
  </r>
  <r>
    <x v="30"/>
    <s v="bpc broods"/>
    <x v="10"/>
    <x v="10"/>
    <x v="0"/>
    <x v="0"/>
    <n v="0"/>
    <n v="0"/>
    <m/>
  </r>
  <r>
    <x v="30"/>
    <s v="bpc broods"/>
    <x v="11"/>
    <x v="11"/>
    <x v="0"/>
    <x v="167"/>
    <n v="145"/>
    <n v="152"/>
    <m/>
  </r>
  <r>
    <x v="30"/>
    <s v="bpc broods"/>
    <x v="12"/>
    <x v="12"/>
    <x v="0"/>
    <x v="21"/>
    <n v="0"/>
    <n v="0"/>
    <m/>
  </r>
  <r>
    <x v="30"/>
    <s v="bpc broods"/>
    <x v="13"/>
    <x v="13"/>
    <x v="0"/>
    <x v="0"/>
    <n v="0"/>
    <n v="0"/>
    <m/>
  </r>
  <r>
    <x v="30"/>
    <s v="bpc broods"/>
    <x v="14"/>
    <x v="14"/>
    <x v="0"/>
    <x v="0"/>
    <n v="0"/>
    <n v="0"/>
    <m/>
  </r>
  <r>
    <x v="30"/>
    <s v="bpc broods"/>
    <x v="15"/>
    <x v="15"/>
    <x v="0"/>
    <x v="91"/>
    <n v="20"/>
    <n v="11"/>
    <m/>
  </r>
  <r>
    <x v="30"/>
    <s v="bpc broods"/>
    <x v="16"/>
    <x v="16"/>
    <x v="8"/>
    <x v="14"/>
    <n v="5"/>
    <n v="3"/>
    <m/>
  </r>
  <r>
    <x v="30"/>
    <s v="bpc broods"/>
    <x v="17"/>
    <x v="17"/>
    <x v="0"/>
    <x v="0"/>
    <n v="0"/>
    <n v="0"/>
    <m/>
  </r>
  <r>
    <x v="30"/>
    <s v="bpc broods"/>
    <x v="18"/>
    <x v="18"/>
    <x v="0"/>
    <x v="0"/>
    <n v="0"/>
    <n v="0"/>
    <m/>
  </r>
  <r>
    <x v="30"/>
    <s v="bpc broods"/>
    <x v="19"/>
    <x v="19"/>
    <x v="0"/>
    <x v="0"/>
    <n v="0"/>
    <n v="0"/>
    <m/>
  </r>
  <r>
    <x v="30"/>
    <s v="bpc broods"/>
    <x v="20"/>
    <x v="20"/>
    <x v="0"/>
    <x v="0"/>
    <n v="0"/>
    <n v="0"/>
    <m/>
  </r>
  <r>
    <x v="30"/>
    <s v="bpc broods"/>
    <x v="21"/>
    <x v="21"/>
    <x v="0"/>
    <x v="0"/>
    <n v="0"/>
    <n v="0"/>
    <m/>
  </r>
  <r>
    <x v="30"/>
    <s v="bpc broods"/>
    <x v="22"/>
    <x v="22"/>
    <x v="0"/>
    <x v="0"/>
    <n v="0"/>
    <n v="0"/>
    <m/>
  </r>
  <r>
    <x v="30"/>
    <s v="bpc broods"/>
    <x v="23"/>
    <x v="23"/>
    <x v="0"/>
    <x v="0"/>
    <n v="0"/>
    <n v="0"/>
    <m/>
  </r>
  <r>
    <x v="30"/>
    <s v="bpc broods"/>
    <x v="24"/>
    <x v="24"/>
    <x v="0"/>
    <x v="0"/>
    <n v="0"/>
    <n v="0"/>
    <m/>
  </r>
  <r>
    <x v="30"/>
    <s v="bpc broods"/>
    <x v="25"/>
    <x v="25"/>
    <x v="0"/>
    <x v="0"/>
    <n v="0"/>
    <n v="0"/>
    <m/>
  </r>
  <r>
    <x v="30"/>
    <s v="bpc broods"/>
    <x v="26"/>
    <x v="26"/>
    <x v="0"/>
    <x v="0"/>
    <n v="0"/>
    <n v="0"/>
    <m/>
  </r>
  <r>
    <x v="30"/>
    <s v="bpc broods"/>
    <x v="27"/>
    <x v="27"/>
    <x v="0"/>
    <x v="0"/>
    <n v="0"/>
    <n v="0"/>
    <m/>
  </r>
  <r>
    <x v="30"/>
    <s v="bpc broods"/>
    <x v="28"/>
    <x v="28"/>
    <x v="0"/>
    <x v="0"/>
    <n v="0"/>
    <n v="0"/>
    <m/>
  </r>
  <r>
    <x v="30"/>
    <s v="bpc broods"/>
    <x v="29"/>
    <x v="29"/>
    <x v="0"/>
    <x v="0"/>
    <n v="0"/>
    <n v="0"/>
    <m/>
  </r>
  <r>
    <x v="30"/>
    <s v="bpc broods"/>
    <x v="30"/>
    <x v="30"/>
    <x v="2"/>
    <x v="326"/>
    <n v="352"/>
    <n v="422"/>
    <m/>
  </r>
  <r>
    <x v="30"/>
    <s v="bpc broods"/>
    <x v="31"/>
    <x v="31"/>
    <x v="0"/>
    <x v="0"/>
    <n v="0"/>
    <n v="0"/>
    <m/>
  </r>
  <r>
    <x v="30"/>
    <s v="bpc broods"/>
    <x v="32"/>
    <x v="32"/>
    <x v="0"/>
    <x v="0"/>
    <n v="0"/>
    <n v="0"/>
    <m/>
  </r>
  <r>
    <x v="30"/>
    <s v="bpc broods"/>
    <x v="33"/>
    <x v="33"/>
    <x v="0"/>
    <x v="0"/>
    <n v="8"/>
    <n v="18"/>
    <m/>
  </r>
  <r>
    <x v="30"/>
    <s v="bpc broods"/>
    <x v="34"/>
    <x v="34"/>
    <x v="0"/>
    <x v="0"/>
    <n v="0"/>
    <n v="0"/>
    <m/>
  </r>
  <r>
    <x v="30"/>
    <s v="bpc broods"/>
    <x v="35"/>
    <x v="35"/>
    <x v="0"/>
    <x v="110"/>
    <n v="51"/>
    <n v="104"/>
    <m/>
  </r>
  <r>
    <x v="30"/>
    <s v="bpc broods"/>
    <x v="36"/>
    <x v="36"/>
    <x v="0"/>
    <x v="0"/>
    <n v="0"/>
    <n v="0"/>
    <m/>
  </r>
  <r>
    <x v="30"/>
    <s v="bpc broods"/>
    <x v="37"/>
    <x v="37"/>
    <x v="0"/>
    <x v="77"/>
    <n v="7"/>
    <n v="7"/>
    <m/>
  </r>
  <r>
    <x v="30"/>
    <s v="bpc broods"/>
    <x v="38"/>
    <x v="38"/>
    <x v="0"/>
    <x v="0"/>
    <n v="1"/>
    <n v="1"/>
    <m/>
  </r>
  <r>
    <x v="30"/>
    <s v="bpc broods"/>
    <x v="39"/>
    <x v="39"/>
    <x v="0"/>
    <x v="67"/>
    <n v="12"/>
    <n v="12"/>
    <m/>
  </r>
  <r>
    <x v="30"/>
    <s v="bpc broods"/>
    <x v="40"/>
    <x v="40"/>
    <x v="0"/>
    <x v="0"/>
    <n v="0"/>
    <n v="0"/>
    <m/>
  </r>
  <r>
    <x v="30"/>
    <s v="bpc broods"/>
    <x v="41"/>
    <x v="41"/>
    <x v="6"/>
    <x v="57"/>
    <n v="14"/>
    <n v="5"/>
    <m/>
  </r>
  <r>
    <x v="30"/>
    <s v="bpc broods"/>
    <x v="42"/>
    <x v="42"/>
    <x v="0"/>
    <x v="0"/>
    <n v="0"/>
    <n v="0"/>
    <m/>
  </r>
  <r>
    <x v="30"/>
    <s v="bpc broods"/>
    <x v="43"/>
    <x v="43"/>
    <x v="0"/>
    <x v="0"/>
    <n v="0"/>
    <n v="0"/>
    <m/>
  </r>
  <r>
    <x v="30"/>
    <s v="bpc broods"/>
    <x v="44"/>
    <x v="44"/>
    <x v="0"/>
    <x v="0"/>
    <n v="5"/>
    <n v="0"/>
    <m/>
  </r>
  <r>
    <x v="30"/>
    <s v="bpc broods"/>
    <x v="45"/>
    <x v="45"/>
    <x v="0"/>
    <x v="0"/>
    <n v="0"/>
    <n v="0"/>
    <m/>
  </r>
  <r>
    <x v="30"/>
    <s v="bpc broods"/>
    <x v="46"/>
    <x v="46"/>
    <x v="0"/>
    <x v="0"/>
    <n v="0"/>
    <n v="0"/>
    <m/>
  </r>
  <r>
    <x v="30"/>
    <s v="bpc broods"/>
    <x v="47"/>
    <x v="47"/>
    <x v="0"/>
    <x v="0"/>
    <n v="0"/>
    <n v="0"/>
    <m/>
  </r>
  <r>
    <x v="30"/>
    <s v="bpc broods"/>
    <x v="48"/>
    <x v="48"/>
    <x v="0"/>
    <x v="0"/>
    <n v="0"/>
    <n v="0"/>
    <m/>
  </r>
  <r>
    <x v="30"/>
    <s v="bpc broods"/>
    <x v="49"/>
    <x v="49"/>
    <x v="0"/>
    <x v="0"/>
    <n v="0"/>
    <n v="0"/>
    <m/>
  </r>
  <r>
    <x v="30"/>
    <s v="bpc broods"/>
    <x v="50"/>
    <x v="50"/>
    <x v="0"/>
    <x v="0"/>
    <n v="0"/>
    <n v="0"/>
    <m/>
  </r>
  <r>
    <x v="30"/>
    <s v="bpc broods"/>
    <x v="51"/>
    <x v="51"/>
    <x v="0"/>
    <x v="0"/>
    <n v="0"/>
    <n v="0"/>
    <m/>
  </r>
  <r>
    <x v="30"/>
    <s v="bpc broods"/>
    <x v="52"/>
    <x v="52"/>
    <x v="0"/>
    <x v="0"/>
    <n v="0"/>
    <n v="0"/>
    <m/>
  </r>
  <r>
    <x v="30"/>
    <s v="bpc broods"/>
    <x v="53"/>
    <x v="53"/>
    <x v="0"/>
    <x v="0"/>
    <n v="0"/>
    <n v="0"/>
    <m/>
  </r>
  <r>
    <x v="30"/>
    <s v="bpc broods"/>
    <x v="54"/>
    <x v="54"/>
    <x v="0"/>
    <x v="0"/>
    <n v="0"/>
    <n v="0"/>
    <m/>
  </r>
  <r>
    <x v="30"/>
    <s v="bpc broods"/>
    <x v="55"/>
    <x v="55"/>
    <x v="108"/>
    <x v="327"/>
    <n v="959"/>
    <n v="1072"/>
    <m/>
  </r>
  <r>
    <x v="31"/>
    <s v="bpc broods"/>
    <x v="0"/>
    <x v="0"/>
    <x v="0"/>
    <x v="0"/>
    <n v="180"/>
    <n v="6"/>
    <m/>
  </r>
  <r>
    <x v="31"/>
    <s v="bpc broods"/>
    <x v="1"/>
    <x v="1"/>
    <x v="0"/>
    <x v="0"/>
    <n v="423"/>
    <n v="25"/>
    <m/>
  </r>
  <r>
    <x v="31"/>
    <s v="bpc broods"/>
    <x v="2"/>
    <x v="2"/>
    <x v="0"/>
    <x v="0"/>
    <n v="43"/>
    <n v="0"/>
    <m/>
  </r>
  <r>
    <x v="31"/>
    <s v="bpc broods"/>
    <x v="3"/>
    <x v="3"/>
    <x v="0"/>
    <x v="25"/>
    <n v="261"/>
    <n v="15"/>
    <m/>
  </r>
  <r>
    <x v="31"/>
    <s v="bpc broods"/>
    <x v="4"/>
    <x v="4"/>
    <x v="0"/>
    <x v="0"/>
    <n v="63"/>
    <n v="2"/>
    <m/>
  </r>
  <r>
    <x v="31"/>
    <s v="bpc broods"/>
    <x v="5"/>
    <x v="5"/>
    <x v="0"/>
    <x v="46"/>
    <n v="157"/>
    <n v="0"/>
    <m/>
  </r>
  <r>
    <x v="31"/>
    <s v="bpc broods"/>
    <x v="6"/>
    <x v="6"/>
    <x v="0"/>
    <x v="0"/>
    <n v="0"/>
    <n v="0"/>
    <m/>
  </r>
  <r>
    <x v="31"/>
    <s v="bpc broods"/>
    <x v="7"/>
    <x v="7"/>
    <x v="0"/>
    <x v="328"/>
    <n v="842"/>
    <n v="36"/>
    <m/>
  </r>
  <r>
    <x v="31"/>
    <s v="bpc broods"/>
    <x v="8"/>
    <x v="8"/>
    <x v="0"/>
    <x v="160"/>
    <n v="27"/>
    <n v="0"/>
    <m/>
  </r>
  <r>
    <x v="31"/>
    <s v="bpc broods"/>
    <x v="9"/>
    <x v="9"/>
    <x v="0"/>
    <x v="0"/>
    <n v="215"/>
    <n v="23"/>
    <m/>
  </r>
  <r>
    <x v="31"/>
    <s v="bpc broods"/>
    <x v="10"/>
    <x v="10"/>
    <x v="0"/>
    <x v="127"/>
    <n v="151"/>
    <n v="0"/>
    <m/>
  </r>
  <r>
    <x v="31"/>
    <s v="bpc broods"/>
    <x v="11"/>
    <x v="11"/>
    <x v="0"/>
    <x v="261"/>
    <n v="201"/>
    <n v="0"/>
    <m/>
  </r>
  <r>
    <x v="31"/>
    <s v="bpc broods"/>
    <x v="12"/>
    <x v="12"/>
    <x v="0"/>
    <x v="12"/>
    <n v="150"/>
    <n v="21"/>
    <m/>
  </r>
  <r>
    <x v="31"/>
    <s v="bpc broods"/>
    <x v="13"/>
    <x v="13"/>
    <x v="0"/>
    <x v="229"/>
    <n v="3"/>
    <n v="0"/>
    <m/>
  </r>
  <r>
    <x v="31"/>
    <s v="bpc broods"/>
    <x v="14"/>
    <x v="14"/>
    <x v="0"/>
    <x v="77"/>
    <n v="0"/>
    <n v="0"/>
    <m/>
  </r>
  <r>
    <x v="31"/>
    <s v="bpc broods"/>
    <x v="15"/>
    <x v="15"/>
    <x v="0"/>
    <x v="243"/>
    <n v="3"/>
    <n v="0"/>
    <m/>
  </r>
  <r>
    <x v="31"/>
    <s v="bpc broods"/>
    <x v="16"/>
    <x v="16"/>
    <x v="0"/>
    <x v="127"/>
    <n v="12"/>
    <n v="0"/>
    <m/>
  </r>
  <r>
    <x v="31"/>
    <s v="bpc broods"/>
    <x v="17"/>
    <x v="17"/>
    <x v="187"/>
    <x v="245"/>
    <n v="0"/>
    <n v="0"/>
    <m/>
  </r>
  <r>
    <x v="31"/>
    <s v="bpc broods"/>
    <x v="18"/>
    <x v="18"/>
    <x v="0"/>
    <x v="0"/>
    <n v="0"/>
    <n v="0"/>
    <m/>
  </r>
  <r>
    <x v="31"/>
    <s v="bpc broods"/>
    <x v="19"/>
    <x v="19"/>
    <x v="91"/>
    <x v="12"/>
    <n v="0"/>
    <n v="0"/>
    <m/>
  </r>
  <r>
    <x v="31"/>
    <s v="bpc broods"/>
    <x v="20"/>
    <x v="20"/>
    <x v="0"/>
    <x v="10"/>
    <n v="0"/>
    <n v="0"/>
    <m/>
  </r>
  <r>
    <x v="31"/>
    <s v="bpc broods"/>
    <x v="21"/>
    <x v="21"/>
    <x v="0"/>
    <x v="0"/>
    <n v="0"/>
    <n v="0"/>
    <m/>
  </r>
  <r>
    <x v="31"/>
    <s v="bpc broods"/>
    <x v="22"/>
    <x v="22"/>
    <x v="0"/>
    <x v="0"/>
    <n v="0"/>
    <n v="0"/>
    <m/>
  </r>
  <r>
    <x v="31"/>
    <s v="bpc broods"/>
    <x v="23"/>
    <x v="23"/>
    <x v="19"/>
    <x v="0"/>
    <n v="152"/>
    <n v="652"/>
    <m/>
  </r>
  <r>
    <x v="31"/>
    <s v="bpc broods"/>
    <x v="24"/>
    <x v="24"/>
    <x v="0"/>
    <x v="0"/>
    <n v="0"/>
    <n v="0"/>
    <m/>
  </r>
  <r>
    <x v="31"/>
    <s v="bpc broods"/>
    <x v="25"/>
    <x v="25"/>
    <x v="0"/>
    <x v="0"/>
    <n v="0"/>
    <n v="0"/>
    <m/>
  </r>
  <r>
    <x v="31"/>
    <s v="bpc broods"/>
    <x v="26"/>
    <x v="26"/>
    <x v="0"/>
    <x v="0"/>
    <n v="0"/>
    <n v="0"/>
    <m/>
  </r>
  <r>
    <x v="31"/>
    <s v="bpc broods"/>
    <x v="27"/>
    <x v="27"/>
    <x v="0"/>
    <x v="0"/>
    <n v="0"/>
    <n v="0"/>
    <m/>
  </r>
  <r>
    <x v="31"/>
    <s v="bpc broods"/>
    <x v="28"/>
    <x v="28"/>
    <x v="0"/>
    <x v="0"/>
    <n v="0"/>
    <n v="0"/>
    <m/>
  </r>
  <r>
    <x v="31"/>
    <s v="bpc broods"/>
    <x v="29"/>
    <x v="29"/>
    <x v="0"/>
    <x v="0"/>
    <n v="0"/>
    <n v="0"/>
    <m/>
  </r>
  <r>
    <x v="31"/>
    <s v="bpc broods"/>
    <x v="30"/>
    <x v="30"/>
    <x v="0"/>
    <x v="0"/>
    <n v="0"/>
    <n v="0"/>
    <m/>
  </r>
  <r>
    <x v="31"/>
    <s v="bpc broods"/>
    <x v="31"/>
    <x v="31"/>
    <x v="0"/>
    <x v="12"/>
    <n v="0"/>
    <n v="0"/>
    <m/>
  </r>
  <r>
    <x v="31"/>
    <s v="bpc broods"/>
    <x v="32"/>
    <x v="32"/>
    <x v="0"/>
    <x v="0"/>
    <n v="0"/>
    <n v="0"/>
    <m/>
  </r>
  <r>
    <x v="31"/>
    <s v="bpc broods"/>
    <x v="33"/>
    <x v="33"/>
    <x v="0"/>
    <x v="8"/>
    <n v="28"/>
    <n v="0"/>
    <m/>
  </r>
  <r>
    <x v="31"/>
    <s v="bpc broods"/>
    <x v="34"/>
    <x v="34"/>
    <x v="0"/>
    <x v="77"/>
    <n v="0"/>
    <n v="0"/>
    <m/>
  </r>
  <r>
    <x v="31"/>
    <s v="bpc broods"/>
    <x v="35"/>
    <x v="35"/>
    <x v="0"/>
    <x v="329"/>
    <n v="99"/>
    <n v="4"/>
    <m/>
  </r>
  <r>
    <x v="31"/>
    <s v="bpc broods"/>
    <x v="36"/>
    <x v="36"/>
    <x v="0"/>
    <x v="0"/>
    <n v="0"/>
    <n v="0"/>
    <m/>
  </r>
  <r>
    <x v="31"/>
    <s v="bpc broods"/>
    <x v="37"/>
    <x v="37"/>
    <x v="0"/>
    <x v="44"/>
    <n v="26"/>
    <n v="1"/>
    <m/>
  </r>
  <r>
    <x v="31"/>
    <s v="bpc broods"/>
    <x v="38"/>
    <x v="38"/>
    <x v="0"/>
    <x v="0"/>
    <n v="0"/>
    <n v="0"/>
    <m/>
  </r>
  <r>
    <x v="31"/>
    <s v="bpc broods"/>
    <x v="39"/>
    <x v="39"/>
    <x v="0"/>
    <x v="216"/>
    <n v="13"/>
    <n v="13"/>
    <m/>
  </r>
  <r>
    <x v="31"/>
    <s v="bpc broods"/>
    <x v="40"/>
    <x v="40"/>
    <x v="0"/>
    <x v="0"/>
    <n v="0"/>
    <n v="0"/>
    <m/>
  </r>
  <r>
    <x v="31"/>
    <s v="bpc broods"/>
    <x v="41"/>
    <x v="41"/>
    <x v="0"/>
    <x v="14"/>
    <n v="4"/>
    <n v="0"/>
    <m/>
  </r>
  <r>
    <x v="31"/>
    <s v="bpc broods"/>
    <x v="42"/>
    <x v="42"/>
    <x v="48"/>
    <x v="0"/>
    <n v="15"/>
    <n v="0"/>
    <m/>
  </r>
  <r>
    <x v="31"/>
    <s v="bpc broods"/>
    <x v="43"/>
    <x v="43"/>
    <x v="0"/>
    <x v="0"/>
    <n v="0"/>
    <n v="0"/>
    <m/>
  </r>
  <r>
    <x v="31"/>
    <s v="bpc broods"/>
    <x v="44"/>
    <x v="44"/>
    <x v="92"/>
    <x v="0"/>
    <n v="0"/>
    <n v="0"/>
    <m/>
  </r>
  <r>
    <x v="31"/>
    <s v="bpc broods"/>
    <x v="45"/>
    <x v="45"/>
    <x v="32"/>
    <x v="0"/>
    <n v="0"/>
    <n v="0"/>
    <m/>
  </r>
  <r>
    <x v="31"/>
    <s v="bpc broods"/>
    <x v="46"/>
    <x v="46"/>
    <x v="0"/>
    <x v="330"/>
    <n v="2253"/>
    <n v="1794"/>
    <m/>
  </r>
  <r>
    <x v="31"/>
    <s v="bpc broods"/>
    <x v="47"/>
    <x v="47"/>
    <x v="0"/>
    <x v="0"/>
    <n v="0"/>
    <n v="0"/>
    <m/>
  </r>
  <r>
    <x v="31"/>
    <s v="bpc broods"/>
    <x v="48"/>
    <x v="48"/>
    <x v="0"/>
    <x v="0"/>
    <n v="0"/>
    <n v="0"/>
    <m/>
  </r>
  <r>
    <x v="31"/>
    <s v="bpc broods"/>
    <x v="49"/>
    <x v="49"/>
    <x v="0"/>
    <x v="0"/>
    <n v="0"/>
    <n v="0"/>
    <m/>
  </r>
  <r>
    <x v="31"/>
    <s v="bpc broods"/>
    <x v="50"/>
    <x v="50"/>
    <x v="0"/>
    <x v="0"/>
    <n v="0"/>
    <n v="0"/>
    <m/>
  </r>
  <r>
    <x v="31"/>
    <s v="bpc broods"/>
    <x v="51"/>
    <x v="51"/>
    <x v="0"/>
    <x v="0"/>
    <n v="0"/>
    <n v="0"/>
    <m/>
  </r>
  <r>
    <x v="31"/>
    <s v="bpc broods"/>
    <x v="52"/>
    <x v="52"/>
    <x v="0"/>
    <x v="0"/>
    <n v="0"/>
    <n v="0"/>
    <m/>
  </r>
  <r>
    <x v="31"/>
    <s v="bpc broods"/>
    <x v="53"/>
    <x v="53"/>
    <x v="0"/>
    <x v="0"/>
    <n v="0"/>
    <n v="0"/>
    <m/>
  </r>
  <r>
    <x v="31"/>
    <s v="bpc broods"/>
    <x v="54"/>
    <x v="54"/>
    <x v="0"/>
    <x v="0"/>
    <n v="0"/>
    <n v="0"/>
    <m/>
  </r>
  <r>
    <x v="31"/>
    <s v="bpc broods"/>
    <x v="55"/>
    <x v="55"/>
    <x v="0"/>
    <x v="331"/>
    <n v="12908"/>
    <n v="6946"/>
    <m/>
  </r>
  <r>
    <x v="32"/>
    <s v="bpc broods"/>
    <x v="0"/>
    <x v="0"/>
    <x v="0"/>
    <x v="0"/>
    <n v="0"/>
    <n v="0"/>
    <m/>
  </r>
  <r>
    <x v="32"/>
    <s v="bpc broods"/>
    <x v="1"/>
    <x v="1"/>
    <x v="0"/>
    <x v="0"/>
    <n v="0"/>
    <n v="0"/>
    <m/>
  </r>
  <r>
    <x v="32"/>
    <s v="bpc broods"/>
    <x v="2"/>
    <x v="2"/>
    <x v="0"/>
    <x v="0"/>
    <n v="0"/>
    <n v="0"/>
    <m/>
  </r>
  <r>
    <x v="32"/>
    <s v="bpc broods"/>
    <x v="3"/>
    <x v="3"/>
    <x v="0"/>
    <x v="0"/>
    <n v="0"/>
    <n v="0"/>
    <m/>
  </r>
  <r>
    <x v="32"/>
    <s v="bpc broods"/>
    <x v="4"/>
    <x v="4"/>
    <x v="0"/>
    <x v="0"/>
    <n v="0"/>
    <n v="0"/>
    <m/>
  </r>
  <r>
    <x v="32"/>
    <s v="bpc broods"/>
    <x v="5"/>
    <x v="5"/>
    <x v="0"/>
    <x v="0"/>
    <n v="0"/>
    <n v="0"/>
    <m/>
  </r>
  <r>
    <x v="32"/>
    <s v="bpc broods"/>
    <x v="6"/>
    <x v="6"/>
    <x v="0"/>
    <x v="0"/>
    <n v="0"/>
    <n v="0"/>
    <m/>
  </r>
  <r>
    <x v="32"/>
    <s v="bpc broods"/>
    <x v="7"/>
    <x v="7"/>
    <x v="0"/>
    <x v="0"/>
    <n v="0"/>
    <n v="0"/>
    <m/>
  </r>
  <r>
    <x v="32"/>
    <s v="bpc broods"/>
    <x v="8"/>
    <x v="8"/>
    <x v="0"/>
    <x v="0"/>
    <n v="0"/>
    <n v="0"/>
    <m/>
  </r>
  <r>
    <x v="32"/>
    <s v="bpc broods"/>
    <x v="9"/>
    <x v="9"/>
    <x v="0"/>
    <x v="0"/>
    <n v="0"/>
    <n v="0"/>
    <m/>
  </r>
  <r>
    <x v="32"/>
    <s v="bpc broods"/>
    <x v="10"/>
    <x v="10"/>
    <x v="0"/>
    <x v="0"/>
    <n v="0"/>
    <n v="0"/>
    <m/>
  </r>
  <r>
    <x v="32"/>
    <s v="bpc broods"/>
    <x v="11"/>
    <x v="11"/>
    <x v="0"/>
    <x v="0"/>
    <n v="0"/>
    <n v="0"/>
    <m/>
  </r>
  <r>
    <x v="32"/>
    <s v="bpc broods"/>
    <x v="12"/>
    <x v="12"/>
    <x v="0"/>
    <x v="0"/>
    <n v="0"/>
    <n v="0"/>
    <m/>
  </r>
  <r>
    <x v="32"/>
    <s v="bpc broods"/>
    <x v="13"/>
    <x v="13"/>
    <x v="0"/>
    <x v="0"/>
    <n v="0"/>
    <n v="0"/>
    <m/>
  </r>
  <r>
    <x v="32"/>
    <s v="bpc broods"/>
    <x v="14"/>
    <x v="14"/>
    <x v="0"/>
    <x v="0"/>
    <n v="0"/>
    <n v="0"/>
    <m/>
  </r>
  <r>
    <x v="32"/>
    <s v="bpc broods"/>
    <x v="15"/>
    <x v="15"/>
    <x v="0"/>
    <x v="0"/>
    <n v="0"/>
    <n v="0"/>
    <m/>
  </r>
  <r>
    <x v="32"/>
    <s v="bpc broods"/>
    <x v="16"/>
    <x v="16"/>
    <x v="0"/>
    <x v="0"/>
    <n v="0"/>
    <n v="0"/>
    <m/>
  </r>
  <r>
    <x v="32"/>
    <s v="bpc broods"/>
    <x v="17"/>
    <x v="17"/>
    <x v="0"/>
    <x v="0"/>
    <n v="0"/>
    <n v="0"/>
    <m/>
  </r>
  <r>
    <x v="32"/>
    <s v="bpc broods"/>
    <x v="18"/>
    <x v="18"/>
    <x v="0"/>
    <x v="0"/>
    <n v="0"/>
    <n v="0"/>
    <m/>
  </r>
  <r>
    <x v="32"/>
    <s v="bpc broods"/>
    <x v="19"/>
    <x v="19"/>
    <x v="0"/>
    <x v="0"/>
    <n v="0"/>
    <n v="0"/>
    <m/>
  </r>
  <r>
    <x v="32"/>
    <s v="bpc broods"/>
    <x v="20"/>
    <x v="20"/>
    <x v="0"/>
    <x v="0"/>
    <n v="0"/>
    <n v="0"/>
    <m/>
  </r>
  <r>
    <x v="32"/>
    <s v="bpc broods"/>
    <x v="21"/>
    <x v="21"/>
    <x v="0"/>
    <x v="0"/>
    <n v="0"/>
    <n v="0"/>
    <m/>
  </r>
  <r>
    <x v="32"/>
    <s v="bpc broods"/>
    <x v="22"/>
    <x v="22"/>
    <x v="0"/>
    <x v="0"/>
    <n v="0"/>
    <n v="0"/>
    <m/>
  </r>
  <r>
    <x v="32"/>
    <s v="bpc broods"/>
    <x v="23"/>
    <x v="23"/>
    <x v="0"/>
    <x v="0"/>
    <n v="0"/>
    <n v="0"/>
    <m/>
  </r>
  <r>
    <x v="32"/>
    <s v="bpc broods"/>
    <x v="24"/>
    <x v="24"/>
    <x v="96"/>
    <x v="154"/>
    <n v="480"/>
    <n v="201"/>
    <m/>
  </r>
  <r>
    <x v="32"/>
    <s v="bpc broods"/>
    <x v="25"/>
    <x v="25"/>
    <x v="0"/>
    <x v="0"/>
    <n v="0"/>
    <n v="0"/>
    <m/>
  </r>
  <r>
    <x v="32"/>
    <s v="bpc broods"/>
    <x v="26"/>
    <x v="26"/>
    <x v="0"/>
    <x v="0"/>
    <n v="0"/>
    <n v="0"/>
    <m/>
  </r>
  <r>
    <x v="32"/>
    <s v="bpc broods"/>
    <x v="27"/>
    <x v="27"/>
    <x v="0"/>
    <x v="0"/>
    <n v="0"/>
    <n v="0"/>
    <m/>
  </r>
  <r>
    <x v="32"/>
    <s v="bpc broods"/>
    <x v="28"/>
    <x v="28"/>
    <x v="0"/>
    <x v="0"/>
    <n v="0"/>
    <n v="0"/>
    <m/>
  </r>
  <r>
    <x v="32"/>
    <s v="bpc broods"/>
    <x v="29"/>
    <x v="29"/>
    <x v="0"/>
    <x v="0"/>
    <n v="0"/>
    <n v="0"/>
    <m/>
  </r>
  <r>
    <x v="32"/>
    <s v="bpc broods"/>
    <x v="30"/>
    <x v="30"/>
    <x v="0"/>
    <x v="0"/>
    <n v="0"/>
    <n v="0"/>
    <m/>
  </r>
  <r>
    <x v="32"/>
    <s v="bpc broods"/>
    <x v="31"/>
    <x v="31"/>
    <x v="0"/>
    <x v="0"/>
    <n v="0"/>
    <n v="0"/>
    <m/>
  </r>
  <r>
    <x v="32"/>
    <s v="bpc broods"/>
    <x v="32"/>
    <x v="32"/>
    <x v="0"/>
    <x v="0"/>
    <n v="0"/>
    <n v="0"/>
    <m/>
  </r>
  <r>
    <x v="32"/>
    <s v="bpc broods"/>
    <x v="33"/>
    <x v="33"/>
    <x v="0"/>
    <x v="0"/>
    <n v="0"/>
    <n v="0"/>
    <m/>
  </r>
  <r>
    <x v="32"/>
    <s v="bpc broods"/>
    <x v="34"/>
    <x v="34"/>
    <x v="0"/>
    <x v="0"/>
    <n v="0"/>
    <n v="0"/>
    <m/>
  </r>
  <r>
    <x v="32"/>
    <s v="bpc broods"/>
    <x v="35"/>
    <x v="35"/>
    <x v="0"/>
    <x v="0"/>
    <n v="0"/>
    <n v="0"/>
    <m/>
  </r>
  <r>
    <x v="32"/>
    <s v="bpc broods"/>
    <x v="36"/>
    <x v="36"/>
    <x v="0"/>
    <x v="0"/>
    <n v="0"/>
    <n v="0"/>
    <m/>
  </r>
  <r>
    <x v="32"/>
    <s v="bpc broods"/>
    <x v="37"/>
    <x v="37"/>
    <x v="0"/>
    <x v="0"/>
    <n v="0"/>
    <n v="0"/>
    <m/>
  </r>
  <r>
    <x v="32"/>
    <s v="bpc broods"/>
    <x v="38"/>
    <x v="38"/>
    <x v="0"/>
    <x v="0"/>
    <n v="0"/>
    <n v="0"/>
    <m/>
  </r>
  <r>
    <x v="32"/>
    <s v="bpc broods"/>
    <x v="39"/>
    <x v="39"/>
    <x v="0"/>
    <x v="0"/>
    <n v="0"/>
    <n v="0"/>
    <m/>
  </r>
  <r>
    <x v="32"/>
    <s v="bpc broods"/>
    <x v="40"/>
    <x v="40"/>
    <x v="0"/>
    <x v="0"/>
    <n v="0"/>
    <n v="0"/>
    <m/>
  </r>
  <r>
    <x v="32"/>
    <s v="bpc broods"/>
    <x v="41"/>
    <x v="41"/>
    <x v="0"/>
    <x v="0"/>
    <n v="0"/>
    <n v="0"/>
    <m/>
  </r>
  <r>
    <x v="32"/>
    <s v="bpc broods"/>
    <x v="42"/>
    <x v="42"/>
    <x v="0"/>
    <x v="0"/>
    <n v="0"/>
    <n v="0"/>
    <m/>
  </r>
  <r>
    <x v="32"/>
    <s v="bpc broods"/>
    <x v="43"/>
    <x v="43"/>
    <x v="0"/>
    <x v="0"/>
    <n v="0"/>
    <n v="0"/>
    <m/>
  </r>
  <r>
    <x v="32"/>
    <s v="bpc broods"/>
    <x v="44"/>
    <x v="44"/>
    <x v="0"/>
    <x v="0"/>
    <n v="0"/>
    <n v="0"/>
    <m/>
  </r>
  <r>
    <x v="32"/>
    <s v="bpc broods"/>
    <x v="45"/>
    <x v="45"/>
    <x v="0"/>
    <x v="0"/>
    <n v="0"/>
    <n v="0"/>
    <m/>
  </r>
  <r>
    <x v="32"/>
    <s v="bpc broods"/>
    <x v="46"/>
    <x v="46"/>
    <x v="0"/>
    <x v="0"/>
    <n v="0"/>
    <n v="0"/>
    <m/>
  </r>
  <r>
    <x v="32"/>
    <s v="bpc broods"/>
    <x v="47"/>
    <x v="47"/>
    <x v="5"/>
    <x v="89"/>
    <n v="188"/>
    <n v="157"/>
    <m/>
  </r>
  <r>
    <x v="32"/>
    <s v="bpc broods"/>
    <x v="48"/>
    <x v="48"/>
    <x v="0"/>
    <x v="0"/>
    <n v="0"/>
    <n v="0"/>
    <m/>
  </r>
  <r>
    <x v="32"/>
    <s v="bpc broods"/>
    <x v="49"/>
    <x v="49"/>
    <x v="0"/>
    <x v="0"/>
    <n v="0"/>
    <n v="0"/>
    <m/>
  </r>
  <r>
    <x v="32"/>
    <s v="bpc broods"/>
    <x v="50"/>
    <x v="50"/>
    <x v="0"/>
    <x v="0"/>
    <n v="0"/>
    <n v="0"/>
    <m/>
  </r>
  <r>
    <x v="32"/>
    <s v="bpc broods"/>
    <x v="51"/>
    <x v="51"/>
    <x v="0"/>
    <x v="0"/>
    <n v="0"/>
    <n v="0"/>
    <m/>
  </r>
  <r>
    <x v="32"/>
    <s v="bpc broods"/>
    <x v="52"/>
    <x v="52"/>
    <x v="0"/>
    <x v="0"/>
    <n v="0"/>
    <n v="0"/>
    <m/>
  </r>
  <r>
    <x v="32"/>
    <s v="bpc broods"/>
    <x v="53"/>
    <x v="53"/>
    <x v="0"/>
    <x v="0"/>
    <n v="0"/>
    <n v="0"/>
    <m/>
  </r>
  <r>
    <x v="32"/>
    <s v="bpc broods"/>
    <x v="54"/>
    <x v="54"/>
    <x v="0"/>
    <x v="0"/>
    <n v="0"/>
    <n v="0"/>
    <m/>
  </r>
  <r>
    <x v="32"/>
    <s v="bpc broods"/>
    <x v="55"/>
    <x v="55"/>
    <x v="188"/>
    <x v="332"/>
    <n v="5903"/>
    <n v="362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2" dataOnRows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K3:R8" firstHeaderRow="1" firstDataRow="2" firstDataCol="1" rowPageCount="1" colPageCount="1"/>
  <pivotFields count="9">
    <pivotField axis="axisPage" showAll="0">
      <items count="34">
        <item x="0"/>
        <item x="1"/>
        <item x="18"/>
        <item x="19"/>
        <item x="3"/>
        <item x="2"/>
        <item x="7"/>
        <item x="13"/>
        <item x="4"/>
        <item x="22"/>
        <item x="5"/>
        <item x="23"/>
        <item x="9"/>
        <item x="10"/>
        <item x="11"/>
        <item x="12"/>
        <item x="8"/>
        <item x="24"/>
        <item x="25"/>
        <item x="26"/>
        <item x="20"/>
        <item x="21"/>
        <item x="27"/>
        <item x="14"/>
        <item x="15"/>
        <item x="28"/>
        <item x="16"/>
        <item x="17"/>
        <item x="6"/>
        <item x="29"/>
        <item x="30"/>
        <item x="31"/>
        <item x="32"/>
        <item t="default"/>
      </items>
    </pivotField>
    <pivotField showAll="0"/>
    <pivotField axis="axisCol" showAll="0">
      <items count="57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t="default"/>
      </items>
    </pivotField>
    <pivotField showAll="0"/>
    <pivotField dataField="1" showAll="0">
      <items count="190">
        <item x="0"/>
        <item x="7"/>
        <item x="9"/>
        <item x="13"/>
        <item x="2"/>
        <item x="10"/>
        <item x="19"/>
        <item x="6"/>
        <item x="8"/>
        <item x="1"/>
        <item x="16"/>
        <item x="18"/>
        <item x="92"/>
        <item x="3"/>
        <item x="34"/>
        <item x="56"/>
        <item x="108"/>
        <item x="50"/>
        <item x="48"/>
        <item x="11"/>
        <item x="71"/>
        <item x="148"/>
        <item x="32"/>
        <item x="28"/>
        <item x="113"/>
        <item x="67"/>
        <item x="85"/>
        <item x="175"/>
        <item x="5"/>
        <item x="58"/>
        <item x="80"/>
        <item x="76"/>
        <item x="83"/>
        <item x="107"/>
        <item x="37"/>
        <item x="138"/>
        <item x="105"/>
        <item x="137"/>
        <item x="46"/>
        <item x="53"/>
        <item x="17"/>
        <item x="14"/>
        <item x="101"/>
        <item x="139"/>
        <item x="91"/>
        <item x="54"/>
        <item x="77"/>
        <item x="62"/>
        <item x="70"/>
        <item x="15"/>
        <item x="96"/>
        <item x="64"/>
        <item x="94"/>
        <item x="149"/>
        <item x="133"/>
        <item x="95"/>
        <item x="22"/>
        <item x="176"/>
        <item x="44"/>
        <item x="102"/>
        <item x="45"/>
        <item x="75"/>
        <item x="51"/>
        <item x="125"/>
        <item x="121"/>
        <item x="4"/>
        <item x="144"/>
        <item x="136"/>
        <item x="35"/>
        <item x="187"/>
        <item x="155"/>
        <item x="106"/>
        <item x="88"/>
        <item x="87"/>
        <item x="47"/>
        <item x="69"/>
        <item x="166"/>
        <item x="145"/>
        <item x="103"/>
        <item x="118"/>
        <item x="42"/>
        <item x="182"/>
        <item x="178"/>
        <item x="111"/>
        <item x="40"/>
        <item x="66"/>
        <item x="63"/>
        <item x="141"/>
        <item x="140"/>
        <item x="29"/>
        <item x="99"/>
        <item x="127"/>
        <item x="164"/>
        <item x="183"/>
        <item x="97"/>
        <item x="65"/>
        <item x="117"/>
        <item x="165"/>
        <item x="74"/>
        <item x="128"/>
        <item x="146"/>
        <item x="135"/>
        <item x="49"/>
        <item x="116"/>
        <item x="57"/>
        <item x="93"/>
        <item x="129"/>
        <item x="110"/>
        <item x="26"/>
        <item x="41"/>
        <item x="153"/>
        <item x="36"/>
        <item x="130"/>
        <item x="20"/>
        <item x="184"/>
        <item x="52"/>
        <item x="179"/>
        <item x="60"/>
        <item x="55"/>
        <item x="12"/>
        <item x="170"/>
        <item x="162"/>
        <item x="142"/>
        <item x="177"/>
        <item x="122"/>
        <item x="68"/>
        <item x="124"/>
        <item x="173"/>
        <item x="186"/>
        <item x="181"/>
        <item x="185"/>
        <item x="180"/>
        <item x="109"/>
        <item x="38"/>
        <item x="23"/>
        <item x="115"/>
        <item x="73"/>
        <item x="59"/>
        <item x="21"/>
        <item x="151"/>
        <item x="90"/>
        <item x="156"/>
        <item x="61"/>
        <item x="27"/>
        <item x="98"/>
        <item x="104"/>
        <item x="157"/>
        <item x="112"/>
        <item x="134"/>
        <item x="119"/>
        <item x="100"/>
        <item x="150"/>
        <item x="24"/>
        <item x="43"/>
        <item x="168"/>
        <item x="132"/>
        <item x="126"/>
        <item x="160"/>
        <item x="120"/>
        <item x="131"/>
        <item x="81"/>
        <item x="39"/>
        <item x="33"/>
        <item x="86"/>
        <item x="147"/>
        <item x="114"/>
        <item x="25"/>
        <item x="163"/>
        <item x="143"/>
        <item x="30"/>
        <item x="89"/>
        <item x="79"/>
        <item x="31"/>
        <item x="152"/>
        <item x="167"/>
        <item x="188"/>
        <item x="78"/>
        <item x="82"/>
        <item x="159"/>
        <item x="169"/>
        <item x="72"/>
        <item x="172"/>
        <item x="154"/>
        <item x="84"/>
        <item x="161"/>
        <item x="123"/>
        <item x="174"/>
        <item x="158"/>
        <item x="171"/>
        <item t="default"/>
      </items>
    </pivotField>
    <pivotField dataField="1" showAll="0">
      <items count="334">
        <item x="0"/>
        <item x="26"/>
        <item x="12"/>
        <item x="10"/>
        <item x="77"/>
        <item x="36"/>
        <item x="21"/>
        <item x="8"/>
        <item x="73"/>
        <item x="25"/>
        <item x="44"/>
        <item x="68"/>
        <item x="14"/>
        <item x="101"/>
        <item x="150"/>
        <item x="57"/>
        <item x="16"/>
        <item x="19"/>
        <item x="87"/>
        <item x="80"/>
        <item x="71"/>
        <item x="91"/>
        <item x="23"/>
        <item x="85"/>
        <item x="67"/>
        <item x="64"/>
        <item x="110"/>
        <item x="132"/>
        <item x="246"/>
        <item x="34"/>
        <item x="78"/>
        <item x="74"/>
        <item x="86"/>
        <item x="183"/>
        <item x="127"/>
        <item x="79"/>
        <item x="245"/>
        <item x="69"/>
        <item x="125"/>
        <item x="30"/>
        <item x="94"/>
        <item x="20"/>
        <item x="115"/>
        <item x="75"/>
        <item x="7"/>
        <item x="156"/>
        <item x="9"/>
        <item x="88"/>
        <item x="172"/>
        <item x="39"/>
        <item x="81"/>
        <item x="49"/>
        <item x="61"/>
        <item x="229"/>
        <item x="235"/>
        <item x="171"/>
        <item x="113"/>
        <item x="140"/>
        <item x="169"/>
        <item x="193"/>
        <item x="18"/>
        <item x="82"/>
        <item x="46"/>
        <item x="184"/>
        <item x="128"/>
        <item x="116"/>
        <item x="89"/>
        <item x="60"/>
        <item x="63"/>
        <item x="176"/>
        <item x="1"/>
        <item x="187"/>
        <item x="66"/>
        <item x="28"/>
        <item x="160"/>
        <item x="96"/>
        <item x="282"/>
        <item x="17"/>
        <item x="218"/>
        <item x="38"/>
        <item x="167"/>
        <item x="42"/>
        <item x="76"/>
        <item x="52"/>
        <item x="13"/>
        <item x="314"/>
        <item x="230"/>
        <item x="227"/>
        <item x="137"/>
        <item x="90"/>
        <item x="221"/>
        <item x="178"/>
        <item x="65"/>
        <item x="159"/>
        <item x="165"/>
        <item x="72"/>
        <item x="45"/>
        <item x="329"/>
        <item x="216"/>
        <item x="175"/>
        <item x="215"/>
        <item x="322"/>
        <item x="263"/>
        <item x="194"/>
        <item x="62"/>
        <item x="317"/>
        <item x="222"/>
        <item x="40"/>
        <item x="59"/>
        <item x="217"/>
        <item x="144"/>
        <item x="232"/>
        <item x="84"/>
        <item x="135"/>
        <item x="330"/>
        <item x="24"/>
        <item x="212"/>
        <item x="251"/>
        <item x="173"/>
        <item x="151"/>
        <item x="130"/>
        <item x="223"/>
        <item x="83"/>
        <item x="164"/>
        <item x="308"/>
        <item x="99"/>
        <item x="95"/>
        <item x="316"/>
        <item x="166"/>
        <item x="122"/>
        <item x="186"/>
        <item x="262"/>
        <item x="233"/>
        <item x="237"/>
        <item x="226"/>
        <item x="257"/>
        <item x="162"/>
        <item x="157"/>
        <item x="149"/>
        <item x="56"/>
        <item x="307"/>
        <item x="261"/>
        <item x="123"/>
        <item x="129"/>
        <item x="256"/>
        <item x="97"/>
        <item x="326"/>
        <item x="242"/>
        <item x="320"/>
        <item x="289"/>
        <item x="103"/>
        <item x="243"/>
        <item x="313"/>
        <item x="6"/>
        <item x="220"/>
        <item x="147"/>
        <item x="120"/>
        <item x="228"/>
        <item x="219"/>
        <item x="43"/>
        <item x="180"/>
        <item x="92"/>
        <item x="196"/>
        <item x="155"/>
        <item x="177"/>
        <item x="146"/>
        <item x="290"/>
        <item x="27"/>
        <item x="145"/>
        <item x="119"/>
        <item x="310"/>
        <item x="182"/>
        <item x="284"/>
        <item x="37"/>
        <item x="100"/>
        <item x="287"/>
        <item x="301"/>
        <item x="104"/>
        <item x="311"/>
        <item x="154"/>
        <item x="185"/>
        <item x="117"/>
        <item x="324"/>
        <item x="143"/>
        <item x="54"/>
        <item x="325"/>
        <item x="168"/>
        <item x="258"/>
        <item x="174"/>
        <item x="283"/>
        <item x="319"/>
        <item x="53"/>
        <item x="124"/>
        <item x="138"/>
        <item x="255"/>
        <item x="158"/>
        <item x="312"/>
        <item x="163"/>
        <item x="213"/>
        <item x="241"/>
        <item x="249"/>
        <item x="309"/>
        <item x="179"/>
        <item x="250"/>
        <item x="231"/>
        <item x="11"/>
        <item x="254"/>
        <item x="170"/>
        <item x="274"/>
        <item x="321"/>
        <item x="234"/>
        <item x="211"/>
        <item x="192"/>
        <item x="327"/>
        <item x="315"/>
        <item x="198"/>
        <item x="270"/>
        <item x="240"/>
        <item x="236"/>
        <item x="286"/>
        <item x="50"/>
        <item x="133"/>
        <item x="205"/>
        <item x="105"/>
        <item x="200"/>
        <item x="47"/>
        <item x="15"/>
        <item x="244"/>
        <item x="41"/>
        <item x="2"/>
        <item x="109"/>
        <item x="206"/>
        <item x="29"/>
        <item x="112"/>
        <item x="210"/>
        <item x="118"/>
        <item x="264"/>
        <item x="275"/>
        <item x="295"/>
        <item x="323"/>
        <item x="51"/>
        <item x="259"/>
        <item x="305"/>
        <item x="152"/>
        <item x="31"/>
        <item x="33"/>
        <item x="281"/>
        <item x="297"/>
        <item x="98"/>
        <item x="4"/>
        <item x="55"/>
        <item x="106"/>
        <item x="3"/>
        <item x="139"/>
        <item x="253"/>
        <item x="148"/>
        <item x="111"/>
        <item x="153"/>
        <item x="161"/>
        <item x="126"/>
        <item x="247"/>
        <item x="331"/>
        <item x="239"/>
        <item x="108"/>
        <item x="328"/>
        <item x="93"/>
        <item x="208"/>
        <item x="252"/>
        <item x="267"/>
        <item x="285"/>
        <item x="293"/>
        <item x="207"/>
        <item x="70"/>
        <item x="238"/>
        <item x="107"/>
        <item x="300"/>
        <item x="268"/>
        <item x="121"/>
        <item x="188"/>
        <item x="134"/>
        <item x="197"/>
        <item x="5"/>
        <item x="22"/>
        <item x="181"/>
        <item x="296"/>
        <item x="203"/>
        <item x="225"/>
        <item x="318"/>
        <item x="332"/>
        <item x="288"/>
        <item x="142"/>
        <item x="294"/>
        <item x="298"/>
        <item x="48"/>
        <item x="265"/>
        <item x="302"/>
        <item x="32"/>
        <item x="201"/>
        <item x="190"/>
        <item x="189"/>
        <item x="114"/>
        <item x="202"/>
        <item x="224"/>
        <item x="204"/>
        <item x="269"/>
        <item x="292"/>
        <item x="199"/>
        <item x="58"/>
        <item x="102"/>
        <item x="271"/>
        <item x="260"/>
        <item x="248"/>
        <item x="131"/>
        <item x="136"/>
        <item x="291"/>
        <item x="141"/>
        <item x="35"/>
        <item x="276"/>
        <item x="195"/>
        <item x="279"/>
        <item x="214"/>
        <item x="304"/>
        <item x="191"/>
        <item x="273"/>
        <item x="299"/>
        <item x="278"/>
        <item x="209"/>
        <item x="272"/>
        <item x="266"/>
        <item x="306"/>
        <item x="277"/>
        <item x="280"/>
        <item x="303"/>
        <item t="default"/>
      </items>
    </pivotField>
    <pivotField dataField="1" showAll="0"/>
    <pivotField dataField="1" showAll="0"/>
    <pivotField showAll="0"/>
  </pivotFields>
  <rowFields count="1">
    <field x="-2"/>
  </rowFields>
  <rowItems count="4">
    <i>
      <x/>
    </i>
    <i i="1">
      <x v="1"/>
    </i>
    <i i="2">
      <x v="2"/>
    </i>
    <i i="3">
      <x v="3"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0" item="27" hier="-1"/>
  </pageFields>
  <dataFields count="4">
    <dataField name="Sum of age2" fld="4" baseField="0" baseItem="0"/>
    <dataField name="Sum of age3" fld="5" baseField="0" baseItem="0"/>
    <dataField name="Sum of age4" fld="6" baseField="0" baseItem="0"/>
    <dataField name="Sum of age5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18209"/>
  <sheetViews>
    <sheetView tabSelected="1" workbookViewId="0">
      <selection activeCell="H16" sqref="H16"/>
    </sheetView>
  </sheetViews>
  <sheetFormatPr defaultColWidth="9.33203125" defaultRowHeight="12.75" x14ac:dyDescent="0.2"/>
  <cols>
    <col min="1" max="1" width="5.83203125" style="34" customWidth="1"/>
    <col min="2" max="2" width="4.6640625" style="34" customWidth="1"/>
    <col min="3" max="3" width="13.6640625" style="3" customWidth="1"/>
    <col min="4" max="4" width="6.5" style="3" customWidth="1"/>
    <col min="5" max="9" width="6.33203125" style="3" customWidth="1"/>
    <col min="10" max="10" width="14.1640625" style="3" bestFit="1" customWidth="1"/>
    <col min="11" max="15" width="8.5" style="3" customWidth="1"/>
    <col min="16" max="16" width="10" style="3" bestFit="1" customWidth="1"/>
    <col min="17" max="17" width="8.5" style="3" customWidth="1"/>
    <col min="18" max="16384" width="9.33203125" style="3"/>
  </cols>
  <sheetData>
    <row r="1" spans="1:37" x14ac:dyDescent="0.2">
      <c r="A1" s="5"/>
      <c r="B1" s="6"/>
      <c r="C1" s="6" t="s">
        <v>0</v>
      </c>
      <c r="D1" s="7"/>
      <c r="E1" s="7"/>
      <c r="F1" s="7"/>
      <c r="G1" s="7"/>
      <c r="H1" s="7"/>
      <c r="I1" s="8"/>
      <c r="J1" s="7"/>
      <c r="K1" s="7"/>
      <c r="L1" s="7"/>
      <c r="M1" s="7"/>
      <c r="N1" s="7"/>
      <c r="O1" s="9"/>
    </row>
    <row r="2" spans="1:37" x14ac:dyDescent="0.2">
      <c r="A2" s="10"/>
      <c r="B2" s="11"/>
      <c r="C2" s="11" t="s">
        <v>1</v>
      </c>
      <c r="D2" s="12" t="s">
        <v>2</v>
      </c>
      <c r="F2" s="12"/>
      <c r="G2" s="12"/>
      <c r="H2" s="12"/>
      <c r="I2" s="13"/>
      <c r="J2" s="12"/>
      <c r="K2" s="12"/>
      <c r="L2" s="12" t="s">
        <v>3</v>
      </c>
      <c r="M2" s="12"/>
      <c r="N2" s="12"/>
      <c r="O2" s="14"/>
    </row>
    <row r="3" spans="1:37" ht="13.5" thickBot="1" x14ac:dyDescent="0.25">
      <c r="A3" s="15" t="s">
        <v>4</v>
      </c>
      <c r="B3" s="16" t="s">
        <v>5</v>
      </c>
      <c r="C3" s="38" t="s">
        <v>72</v>
      </c>
      <c r="D3" s="17">
        <v>1</v>
      </c>
      <c r="E3" s="17">
        <v>2</v>
      </c>
      <c r="F3" s="17">
        <v>3</v>
      </c>
      <c r="G3" s="17">
        <v>4</v>
      </c>
      <c r="H3" s="17">
        <v>5</v>
      </c>
      <c r="I3" s="16">
        <v>6</v>
      </c>
      <c r="J3" s="17">
        <v>1</v>
      </c>
      <c r="K3" s="17">
        <v>2</v>
      </c>
      <c r="L3" s="17">
        <v>3</v>
      </c>
      <c r="M3" s="17">
        <v>4</v>
      </c>
      <c r="N3" s="17">
        <v>5</v>
      </c>
      <c r="O3" s="18">
        <v>6</v>
      </c>
    </row>
    <row r="4" spans="1:37" ht="13.5" thickTop="1" x14ac:dyDescent="0.2">
      <c r="A4" s="45" t="s">
        <v>90</v>
      </c>
      <c r="B4" s="11">
        <v>2</v>
      </c>
      <c r="C4" s="19">
        <f>STK!F1</f>
        <v>2.0653138999999999E-4</v>
      </c>
      <c r="D4" s="3">
        <v>0</v>
      </c>
      <c r="E4" s="3">
        <v>0</v>
      </c>
      <c r="F4" s="3">
        <v>0</v>
      </c>
      <c r="G4" s="3">
        <v>8</v>
      </c>
      <c r="H4" s="3">
        <v>0</v>
      </c>
      <c r="I4" s="13">
        <v>2</v>
      </c>
      <c r="J4" s="12">
        <f>IF(SUM($D4:$I4)&lt;&gt;0,D4/(SUM($D4:$I4))*$C4,0)</f>
        <v>0</v>
      </c>
      <c r="K4" s="12">
        <f t="shared" ref="K4:O19" si="0">IF(SUM($D4:$I4)&lt;&gt;0,E4/(SUM($D4:$I4))*$C4,0)</f>
        <v>0</v>
      </c>
      <c r="L4" s="12">
        <f t="shared" si="0"/>
        <v>0</v>
      </c>
      <c r="M4" s="12">
        <f t="shared" si="0"/>
        <v>1.65225112E-4</v>
      </c>
      <c r="N4" s="12">
        <f t="shared" si="0"/>
        <v>0</v>
      </c>
      <c r="O4" s="14">
        <f t="shared" si="0"/>
        <v>4.1306278000000001E-5</v>
      </c>
      <c r="S4" s="58" t="s">
        <v>190</v>
      </c>
      <c r="T4" s="3" t="s">
        <v>191</v>
      </c>
    </row>
    <row r="5" spans="1:37" x14ac:dyDescent="0.2">
      <c r="A5" s="10"/>
      <c r="B5" s="11">
        <v>3</v>
      </c>
      <c r="C5" s="19">
        <f>STK!F2</f>
        <v>0.37454798</v>
      </c>
      <c r="D5" s="3">
        <v>502</v>
      </c>
      <c r="E5" s="3">
        <v>1865</v>
      </c>
      <c r="F5" s="3">
        <v>2068</v>
      </c>
      <c r="G5" s="3">
        <v>1554</v>
      </c>
      <c r="H5" s="3">
        <v>2285</v>
      </c>
      <c r="I5" s="13">
        <v>497</v>
      </c>
      <c r="J5" s="12">
        <f>IF(SUM($D5:$I5)&lt;&gt;0,D5/(SUM($D5:$I5))*$C5,0)</f>
        <v>2.1436904111275794E-2</v>
      </c>
      <c r="K5" s="12">
        <f t="shared" si="0"/>
        <v>7.9641087983126205E-2</v>
      </c>
      <c r="L5" s="12">
        <f t="shared" si="0"/>
        <v>8.8309796219359249E-2</v>
      </c>
      <c r="M5" s="12">
        <f t="shared" si="0"/>
        <v>6.6360456153232245E-2</v>
      </c>
      <c r="N5" s="12">
        <f t="shared" si="0"/>
        <v>9.7576346402918707E-2</v>
      </c>
      <c r="O5" s="14">
        <f t="shared" si="0"/>
        <v>2.1223389130087787E-2</v>
      </c>
      <c r="P5" s="20"/>
      <c r="Q5" s="20"/>
      <c r="S5" s="59"/>
      <c r="T5" s="3" t="s">
        <v>192</v>
      </c>
      <c r="U5" s="3" t="s">
        <v>193</v>
      </c>
      <c r="V5" s="3" t="s">
        <v>194</v>
      </c>
      <c r="W5" s="3" t="s">
        <v>192</v>
      </c>
      <c r="X5" s="3" t="s">
        <v>195</v>
      </c>
      <c r="Y5" s="3" t="s">
        <v>194</v>
      </c>
      <c r="Z5" s="3" t="s">
        <v>192</v>
      </c>
      <c r="AA5" s="3" t="s">
        <v>196</v>
      </c>
      <c r="AB5" s="3" t="s">
        <v>194</v>
      </c>
      <c r="AC5" s="3" t="s">
        <v>192</v>
      </c>
      <c r="AD5" s="3" t="s">
        <v>197</v>
      </c>
      <c r="AE5" s="3" t="s">
        <v>194</v>
      </c>
      <c r="AF5" s="3" t="s">
        <v>192</v>
      </c>
      <c r="AG5" s="3" t="s">
        <v>198</v>
      </c>
      <c r="AH5" s="3" t="s">
        <v>194</v>
      </c>
      <c r="AI5" s="3" t="s">
        <v>192</v>
      </c>
      <c r="AJ5" s="3" t="s">
        <v>88</v>
      </c>
      <c r="AK5" s="3" t="s">
        <v>194</v>
      </c>
    </row>
    <row r="6" spans="1:37" x14ac:dyDescent="0.2">
      <c r="A6" s="10"/>
      <c r="B6" s="11">
        <v>4</v>
      </c>
      <c r="C6" s="19">
        <f>STK!F3</f>
        <v>0.29754220999999997</v>
      </c>
      <c r="D6" s="3">
        <v>2872</v>
      </c>
      <c r="E6" s="3">
        <v>3949</v>
      </c>
      <c r="F6" s="3">
        <v>2287</v>
      </c>
      <c r="G6" s="3">
        <v>1019</v>
      </c>
      <c r="H6" s="3">
        <v>1768</v>
      </c>
      <c r="I6" s="13">
        <v>338</v>
      </c>
      <c r="J6" s="12">
        <f t="shared" ref="J4:J19" si="1">IF(SUM($D6:$I6)&lt;&gt;0,D6/(SUM($D6:$I6))*$C6,0)</f>
        <v>6.9855409721245806E-2</v>
      </c>
      <c r="K6" s="12">
        <f t="shared" si="0"/>
        <v>9.6051188366712975E-2</v>
      </c>
      <c r="L6" s="12">
        <f t="shared" si="0"/>
        <v>5.5626504885964191E-2</v>
      </c>
      <c r="M6" s="12">
        <f t="shared" si="0"/>
        <v>2.4785049619063186E-2</v>
      </c>
      <c r="N6" s="12">
        <f t="shared" si="0"/>
        <v>4.3002912391073324E-2</v>
      </c>
      <c r="O6" s="14">
        <f t="shared" si="0"/>
        <v>8.2211450159404877E-3</v>
      </c>
      <c r="S6" s="59" t="s">
        <v>111</v>
      </c>
      <c r="T6" s="3">
        <v>0</v>
      </c>
      <c r="U6" s="3">
        <v>0</v>
      </c>
      <c r="V6" s="3">
        <v>0</v>
      </c>
      <c r="W6" s="3">
        <v>8</v>
      </c>
      <c r="X6" s="3">
        <v>0</v>
      </c>
      <c r="Y6" s="3">
        <v>2</v>
      </c>
    </row>
    <row r="7" spans="1:37" x14ac:dyDescent="0.2">
      <c r="A7" s="10"/>
      <c r="B7" s="11">
        <v>5</v>
      </c>
      <c r="C7" s="19">
        <f>STK!F4</f>
        <v>0.21495274</v>
      </c>
      <c r="D7" s="3">
        <v>785</v>
      </c>
      <c r="E7" s="3">
        <v>305</v>
      </c>
      <c r="F7" s="3">
        <v>443</v>
      </c>
      <c r="G7" s="3">
        <v>171</v>
      </c>
      <c r="H7" s="3">
        <v>181</v>
      </c>
      <c r="I7" s="13">
        <v>3</v>
      </c>
      <c r="J7" s="12">
        <f t="shared" si="1"/>
        <v>8.9373888188559319E-2</v>
      </c>
      <c r="K7" s="12">
        <f t="shared" si="0"/>
        <v>3.4724886493644073E-2</v>
      </c>
      <c r="L7" s="12">
        <f t="shared" si="0"/>
        <v>5.0436474480932206E-2</v>
      </c>
      <c r="M7" s="12">
        <f t="shared" si="0"/>
        <v>1.9468706853813557E-2</v>
      </c>
      <c r="N7" s="12">
        <f t="shared" si="0"/>
        <v>2.0607227722457627E-2</v>
      </c>
      <c r="O7" s="14">
        <f t="shared" si="0"/>
        <v>3.4155626059322036E-4</v>
      </c>
      <c r="S7" s="59" t="s">
        <v>112</v>
      </c>
      <c r="T7" s="3">
        <v>502</v>
      </c>
      <c r="U7" s="3">
        <v>1865</v>
      </c>
      <c r="V7" s="3">
        <v>2068</v>
      </c>
      <c r="W7" s="3">
        <v>1554</v>
      </c>
      <c r="X7" s="3">
        <v>2285</v>
      </c>
      <c r="Y7" s="3">
        <v>497</v>
      </c>
    </row>
    <row r="8" spans="1:37" x14ac:dyDescent="0.2">
      <c r="A8" s="45" t="s">
        <v>91</v>
      </c>
      <c r="B8" s="11">
        <v>2</v>
      </c>
      <c r="C8" s="19">
        <f>STK!F5</f>
        <v>3.9680816999999998E-4</v>
      </c>
      <c r="D8" s="3">
        <v>0</v>
      </c>
      <c r="E8" s="3">
        <v>0</v>
      </c>
      <c r="F8" s="3">
        <v>2</v>
      </c>
      <c r="G8" s="3">
        <v>0</v>
      </c>
      <c r="H8" s="3">
        <v>3</v>
      </c>
      <c r="I8" s="13">
        <v>0</v>
      </c>
      <c r="J8" s="12">
        <f t="shared" si="1"/>
        <v>0</v>
      </c>
      <c r="K8" s="12">
        <f t="shared" si="0"/>
        <v>0</v>
      </c>
      <c r="L8" s="12">
        <f t="shared" si="0"/>
        <v>1.58723268E-4</v>
      </c>
      <c r="M8" s="12">
        <f t="shared" si="0"/>
        <v>0</v>
      </c>
      <c r="N8" s="12">
        <f t="shared" si="0"/>
        <v>2.3808490199999998E-4</v>
      </c>
      <c r="O8" s="14">
        <f t="shared" si="0"/>
        <v>0</v>
      </c>
      <c r="S8" s="59" t="s">
        <v>113</v>
      </c>
      <c r="T8" s="3">
        <v>2872</v>
      </c>
      <c r="U8" s="3">
        <v>3949</v>
      </c>
      <c r="V8" s="3">
        <v>2287</v>
      </c>
      <c r="W8" s="3">
        <v>1019</v>
      </c>
      <c r="X8" s="3">
        <v>1768</v>
      </c>
      <c r="Y8" s="3">
        <v>338</v>
      </c>
    </row>
    <row r="9" spans="1:37" x14ac:dyDescent="0.2">
      <c r="A9" s="10"/>
      <c r="B9" s="11">
        <v>3</v>
      </c>
      <c r="C9" s="19">
        <f>STK!F6</f>
        <v>0.1037232</v>
      </c>
      <c r="D9" s="3">
        <v>26</v>
      </c>
      <c r="E9" s="3">
        <v>119</v>
      </c>
      <c r="F9" s="3">
        <v>73</v>
      </c>
      <c r="G9" s="3">
        <v>90</v>
      </c>
      <c r="H9" s="3">
        <v>243</v>
      </c>
      <c r="I9" s="13">
        <v>105</v>
      </c>
      <c r="J9" s="12">
        <f t="shared" si="1"/>
        <v>4.1109804878048783E-3</v>
      </c>
      <c r="K9" s="12">
        <f t="shared" si="0"/>
        <v>1.8815641463414634E-2</v>
      </c>
      <c r="L9" s="12">
        <f t="shared" si="0"/>
        <v>1.1542368292682927E-2</v>
      </c>
      <c r="M9" s="12">
        <f t="shared" si="0"/>
        <v>1.4230317073170733E-2</v>
      </c>
      <c r="N9" s="12">
        <f t="shared" si="0"/>
        <v>3.8421856097560977E-2</v>
      </c>
      <c r="O9" s="14">
        <f t="shared" si="0"/>
        <v>1.6602036585365854E-2</v>
      </c>
      <c r="S9" s="59" t="s">
        <v>114</v>
      </c>
      <c r="T9" s="3">
        <v>785</v>
      </c>
      <c r="U9" s="3">
        <v>305</v>
      </c>
      <c r="V9" s="3">
        <v>443</v>
      </c>
      <c r="W9" s="3">
        <v>171</v>
      </c>
      <c r="X9" s="3">
        <v>181</v>
      </c>
      <c r="Y9" s="3">
        <v>3</v>
      </c>
    </row>
    <row r="10" spans="1:37" x14ac:dyDescent="0.2">
      <c r="A10" s="10"/>
      <c r="B10" s="11">
        <v>4</v>
      </c>
      <c r="C10" s="19">
        <f>STK!F7</f>
        <v>0.44616107999999999</v>
      </c>
      <c r="D10" s="3">
        <v>1259</v>
      </c>
      <c r="E10" s="3">
        <v>684</v>
      </c>
      <c r="F10" s="3">
        <v>1907</v>
      </c>
      <c r="G10" s="3">
        <v>411</v>
      </c>
      <c r="H10" s="3">
        <v>1450</v>
      </c>
      <c r="I10" s="13">
        <v>93</v>
      </c>
      <c r="J10" s="12">
        <f t="shared" si="1"/>
        <v>9.6780978587181252E-2</v>
      </c>
      <c r="K10" s="12">
        <f t="shared" si="0"/>
        <v>5.2579975658166779E-2</v>
      </c>
      <c r="L10" s="12">
        <f t="shared" si="0"/>
        <v>0.14659358710544451</v>
      </c>
      <c r="M10" s="12">
        <f t="shared" si="0"/>
        <v>3.1594108180565128E-2</v>
      </c>
      <c r="N10" s="12">
        <f t="shared" si="0"/>
        <v>0.11146339869055823</v>
      </c>
      <c r="O10" s="14">
        <f t="shared" si="0"/>
        <v>7.1490317780840791E-3</v>
      </c>
      <c r="S10" s="60" t="s">
        <v>190</v>
      </c>
      <c r="T10" s="3" t="s">
        <v>199</v>
      </c>
    </row>
    <row r="11" spans="1:37" x14ac:dyDescent="0.2">
      <c r="A11" s="10"/>
      <c r="B11" s="11">
        <v>5</v>
      </c>
      <c r="C11" s="19">
        <f>STK!F8</f>
        <v>0.54897490000000004</v>
      </c>
      <c r="D11" s="3">
        <v>1226</v>
      </c>
      <c r="E11" s="3">
        <v>80</v>
      </c>
      <c r="F11" s="3">
        <v>179</v>
      </c>
      <c r="G11" s="3">
        <v>28</v>
      </c>
      <c r="H11" s="3">
        <v>93</v>
      </c>
      <c r="I11" s="13">
        <v>0</v>
      </c>
      <c r="J11" s="12">
        <f t="shared" si="1"/>
        <v>0.41908046537982574</v>
      </c>
      <c r="K11" s="12">
        <f t="shared" si="0"/>
        <v>2.7346196762141967E-2</v>
      </c>
      <c r="L11" s="12">
        <f t="shared" si="0"/>
        <v>6.1187115255292655E-2</v>
      </c>
      <c r="M11" s="12">
        <f t="shared" si="0"/>
        <v>9.5711688667496891E-3</v>
      </c>
      <c r="N11" s="12">
        <f t="shared" si="0"/>
        <v>3.1789953735990042E-2</v>
      </c>
      <c r="O11" s="14">
        <f t="shared" si="0"/>
        <v>0</v>
      </c>
      <c r="S11" s="59"/>
      <c r="T11" s="3" t="s">
        <v>192</v>
      </c>
      <c r="U11" s="3" t="s">
        <v>193</v>
      </c>
      <c r="V11" s="3" t="s">
        <v>194</v>
      </c>
      <c r="W11" s="3" t="s">
        <v>192</v>
      </c>
      <c r="X11" s="3" t="s">
        <v>195</v>
      </c>
      <c r="Y11" s="3" t="s">
        <v>194</v>
      </c>
      <c r="Z11" s="3" t="s">
        <v>192</v>
      </c>
      <c r="AA11" s="3" t="s">
        <v>196</v>
      </c>
      <c r="AB11" s="3" t="s">
        <v>194</v>
      </c>
      <c r="AC11" s="3" t="s">
        <v>192</v>
      </c>
      <c r="AD11" s="3" t="s">
        <v>197</v>
      </c>
      <c r="AE11" s="3" t="s">
        <v>194</v>
      </c>
      <c r="AF11" s="3" t="s">
        <v>192</v>
      </c>
      <c r="AG11" s="3" t="s">
        <v>198</v>
      </c>
      <c r="AH11" s="3" t="s">
        <v>194</v>
      </c>
      <c r="AI11" s="3" t="s">
        <v>192</v>
      </c>
      <c r="AJ11" s="3" t="s">
        <v>88</v>
      </c>
      <c r="AK11" s="3" t="s">
        <v>194</v>
      </c>
    </row>
    <row r="12" spans="1:37" x14ac:dyDescent="0.2">
      <c r="A12" s="45" t="s">
        <v>92</v>
      </c>
      <c r="B12" s="11">
        <v>2</v>
      </c>
      <c r="C12" s="19">
        <f>STK!F9</f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13">
        <v>0</v>
      </c>
      <c r="J12" s="12">
        <f t="shared" si="1"/>
        <v>0</v>
      </c>
      <c r="K12" s="12">
        <f t="shared" si="0"/>
        <v>0</v>
      </c>
      <c r="L12" s="12">
        <f t="shared" si="0"/>
        <v>0</v>
      </c>
      <c r="M12" s="12">
        <f t="shared" si="0"/>
        <v>0</v>
      </c>
      <c r="N12" s="12">
        <f t="shared" si="0"/>
        <v>0</v>
      </c>
      <c r="O12" s="14">
        <f t="shared" si="0"/>
        <v>0</v>
      </c>
      <c r="S12" s="59" t="s">
        <v>111</v>
      </c>
      <c r="T12" s="3">
        <v>0</v>
      </c>
      <c r="U12" s="3">
        <v>0</v>
      </c>
      <c r="V12" s="3">
        <v>2</v>
      </c>
      <c r="W12" s="3">
        <v>0</v>
      </c>
      <c r="X12" s="3">
        <v>3</v>
      </c>
      <c r="Y12" s="3">
        <v>0</v>
      </c>
    </row>
    <row r="13" spans="1:37" x14ac:dyDescent="0.2">
      <c r="A13" s="10"/>
      <c r="B13" s="11">
        <v>3</v>
      </c>
      <c r="C13" s="19">
        <f>STK!F10</f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13">
        <v>0</v>
      </c>
      <c r="J13" s="12">
        <f t="shared" si="1"/>
        <v>0</v>
      </c>
      <c r="K13" s="12">
        <f t="shared" si="0"/>
        <v>0</v>
      </c>
      <c r="L13" s="12">
        <f t="shared" si="0"/>
        <v>0</v>
      </c>
      <c r="M13" s="12">
        <f t="shared" si="0"/>
        <v>0</v>
      </c>
      <c r="N13" s="12">
        <f t="shared" si="0"/>
        <v>0</v>
      </c>
      <c r="O13" s="14">
        <f t="shared" si="0"/>
        <v>0</v>
      </c>
      <c r="S13" s="59" t="s">
        <v>112</v>
      </c>
      <c r="T13" s="3">
        <v>26</v>
      </c>
      <c r="U13" s="3">
        <v>119</v>
      </c>
      <c r="V13" s="3">
        <v>73</v>
      </c>
      <c r="W13" s="3">
        <v>90</v>
      </c>
      <c r="X13" s="3">
        <v>243</v>
      </c>
      <c r="Y13" s="3">
        <v>105</v>
      </c>
    </row>
    <row r="14" spans="1:37" x14ac:dyDescent="0.2">
      <c r="A14" s="10"/>
      <c r="B14" s="11">
        <v>4</v>
      </c>
      <c r="C14" s="19">
        <f>STK!F11</f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13">
        <v>0</v>
      </c>
      <c r="J14" s="12">
        <f t="shared" si="1"/>
        <v>0</v>
      </c>
      <c r="K14" s="12">
        <f t="shared" si="0"/>
        <v>0</v>
      </c>
      <c r="L14" s="12">
        <f t="shared" si="0"/>
        <v>0</v>
      </c>
      <c r="M14" s="12">
        <f t="shared" si="0"/>
        <v>0</v>
      </c>
      <c r="N14" s="12">
        <f t="shared" si="0"/>
        <v>0</v>
      </c>
      <c r="O14" s="14">
        <f t="shared" si="0"/>
        <v>0</v>
      </c>
      <c r="S14" s="59" t="s">
        <v>113</v>
      </c>
      <c r="T14" s="3">
        <v>1259</v>
      </c>
      <c r="U14" s="3">
        <v>684</v>
      </c>
      <c r="V14" s="3">
        <v>1907</v>
      </c>
      <c r="W14" s="3">
        <v>411</v>
      </c>
      <c r="X14" s="3">
        <v>1450</v>
      </c>
      <c r="Y14" s="3">
        <v>93</v>
      </c>
    </row>
    <row r="15" spans="1:37" x14ac:dyDescent="0.2">
      <c r="A15" s="10"/>
      <c r="B15" s="11">
        <v>5</v>
      </c>
      <c r="C15" s="19">
        <f>STK!F12</f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13">
        <v>0</v>
      </c>
      <c r="J15" s="12">
        <f t="shared" si="1"/>
        <v>0</v>
      </c>
      <c r="K15" s="12">
        <f t="shared" si="0"/>
        <v>0</v>
      </c>
      <c r="L15" s="12">
        <f t="shared" si="0"/>
        <v>0</v>
      </c>
      <c r="M15" s="12">
        <f t="shared" si="0"/>
        <v>0</v>
      </c>
      <c r="N15" s="12">
        <f t="shared" si="0"/>
        <v>0</v>
      </c>
      <c r="O15" s="14">
        <f t="shared" si="0"/>
        <v>0</v>
      </c>
      <c r="S15" s="59" t="s">
        <v>114</v>
      </c>
      <c r="T15" s="3">
        <v>1226</v>
      </c>
      <c r="U15" s="3">
        <v>80</v>
      </c>
      <c r="V15" s="3">
        <v>179</v>
      </c>
      <c r="W15" s="3">
        <v>28</v>
      </c>
      <c r="X15" s="3">
        <v>93</v>
      </c>
      <c r="Y15" s="3">
        <v>0</v>
      </c>
    </row>
    <row r="16" spans="1:37" x14ac:dyDescent="0.2">
      <c r="A16" s="45" t="s">
        <v>93</v>
      </c>
      <c r="B16" s="11">
        <v>2</v>
      </c>
      <c r="C16" s="19">
        <f>STK!F13</f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13">
        <v>0</v>
      </c>
      <c r="J16" s="12">
        <f t="shared" si="1"/>
        <v>0</v>
      </c>
      <c r="K16" s="12">
        <f t="shared" si="0"/>
        <v>0</v>
      </c>
      <c r="L16" s="12">
        <f t="shared" si="0"/>
        <v>0</v>
      </c>
      <c r="M16" s="12">
        <f t="shared" si="0"/>
        <v>0</v>
      </c>
      <c r="N16" s="12">
        <f t="shared" si="0"/>
        <v>0</v>
      </c>
      <c r="O16" s="14">
        <f t="shared" si="0"/>
        <v>0</v>
      </c>
      <c r="S16" s="60" t="s">
        <v>190</v>
      </c>
      <c r="T16" s="3" t="s">
        <v>200</v>
      </c>
    </row>
    <row r="17" spans="1:37" x14ac:dyDescent="0.2">
      <c r="A17" s="10"/>
      <c r="B17" s="11">
        <v>3</v>
      </c>
      <c r="C17" s="19">
        <f>STK!F14</f>
        <v>2.1225985E-3</v>
      </c>
      <c r="D17" s="3">
        <v>8.4167500000000004</v>
      </c>
      <c r="E17" s="3">
        <v>0</v>
      </c>
      <c r="F17" s="3">
        <v>0</v>
      </c>
      <c r="G17" s="3">
        <v>0</v>
      </c>
      <c r="H17" s="3">
        <v>0</v>
      </c>
      <c r="I17" s="13">
        <v>0</v>
      </c>
      <c r="J17" s="12">
        <f t="shared" si="1"/>
        <v>2.1225985E-3</v>
      </c>
      <c r="K17" s="12">
        <f t="shared" si="0"/>
        <v>0</v>
      </c>
      <c r="L17" s="12">
        <f t="shared" si="0"/>
        <v>0</v>
      </c>
      <c r="M17" s="12">
        <f t="shared" si="0"/>
        <v>0</v>
      </c>
      <c r="N17" s="12">
        <f t="shared" si="0"/>
        <v>0</v>
      </c>
      <c r="O17" s="14">
        <f t="shared" si="0"/>
        <v>0</v>
      </c>
      <c r="S17" s="59"/>
      <c r="T17" s="3" t="s">
        <v>192</v>
      </c>
      <c r="U17" s="3" t="s">
        <v>193</v>
      </c>
      <c r="V17" s="3" t="s">
        <v>194</v>
      </c>
      <c r="W17" s="3" t="s">
        <v>192</v>
      </c>
      <c r="X17" s="3" t="s">
        <v>195</v>
      </c>
      <c r="Y17" s="3" t="s">
        <v>194</v>
      </c>
      <c r="Z17" s="3" t="s">
        <v>192</v>
      </c>
      <c r="AA17" s="3" t="s">
        <v>196</v>
      </c>
      <c r="AB17" s="3" t="s">
        <v>194</v>
      </c>
      <c r="AC17" s="3" t="s">
        <v>192</v>
      </c>
      <c r="AD17" s="3" t="s">
        <v>197</v>
      </c>
      <c r="AE17" s="3" t="s">
        <v>194</v>
      </c>
      <c r="AF17" s="3" t="s">
        <v>192</v>
      </c>
      <c r="AG17" s="3" t="s">
        <v>198</v>
      </c>
      <c r="AH17" s="3" t="s">
        <v>194</v>
      </c>
      <c r="AI17" s="3" t="s">
        <v>192</v>
      </c>
      <c r="AJ17" s="3" t="s">
        <v>88</v>
      </c>
      <c r="AK17" s="3" t="s">
        <v>194</v>
      </c>
    </row>
    <row r="18" spans="1:37" x14ac:dyDescent="0.2">
      <c r="A18" s="10"/>
      <c r="B18" s="11">
        <v>4</v>
      </c>
      <c r="C18" s="19">
        <f>STK!F15</f>
        <v>8.0294019999999994E-2</v>
      </c>
      <c r="D18" s="3">
        <v>79.120769999999993</v>
      </c>
      <c r="E18" s="3">
        <v>426.72390000000001</v>
      </c>
      <c r="F18" s="3">
        <v>144.54069999999999</v>
      </c>
      <c r="G18" s="3">
        <v>21.905349999999999</v>
      </c>
      <c r="H18" s="3">
        <v>0</v>
      </c>
      <c r="I18" s="13">
        <v>5.197889</v>
      </c>
      <c r="J18" s="12">
        <f t="shared" si="1"/>
        <v>9.3771682717626315E-3</v>
      </c>
      <c r="K18" s="12">
        <f t="shared" si="0"/>
        <v>5.0574101034188752E-2</v>
      </c>
      <c r="L18" s="12">
        <f t="shared" si="0"/>
        <v>1.7130552015840607E-2</v>
      </c>
      <c r="M18" s="12">
        <f t="shared" si="0"/>
        <v>2.596159680977012E-3</v>
      </c>
      <c r="N18" s="12">
        <f t="shared" si="0"/>
        <v>0</v>
      </c>
      <c r="O18" s="14">
        <f t="shared" si="0"/>
        <v>6.1603899723099251E-4</v>
      </c>
      <c r="S18" s="59" t="s">
        <v>111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</row>
    <row r="19" spans="1:37" x14ac:dyDescent="0.2">
      <c r="A19" s="10"/>
      <c r="B19" s="11">
        <v>5</v>
      </c>
      <c r="C19" s="19">
        <f>STK!F16</f>
        <v>0.21378026</v>
      </c>
      <c r="D19" s="3">
        <v>147.96119999999999</v>
      </c>
      <c r="E19" s="3">
        <v>290.43099999999998</v>
      </c>
      <c r="F19" s="3">
        <v>141.0942</v>
      </c>
      <c r="G19" s="3">
        <v>0</v>
      </c>
      <c r="H19" s="3">
        <v>0</v>
      </c>
      <c r="I19" s="13">
        <v>0</v>
      </c>
      <c r="J19" s="12">
        <f t="shared" si="1"/>
        <v>5.4584859637623932E-2</v>
      </c>
      <c r="K19" s="12">
        <f t="shared" si="0"/>
        <v>0.10714386859132499</v>
      </c>
      <c r="L19" s="12">
        <f t="shared" si="0"/>
        <v>5.2051531771051054E-2</v>
      </c>
      <c r="M19" s="12">
        <f t="shared" si="0"/>
        <v>0</v>
      </c>
      <c r="N19" s="12">
        <f t="shared" si="0"/>
        <v>0</v>
      </c>
      <c r="O19" s="14">
        <f t="shared" si="0"/>
        <v>0</v>
      </c>
      <c r="S19" s="59" t="s">
        <v>112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</row>
    <row r="20" spans="1:37" x14ac:dyDescent="0.2">
      <c r="A20" s="10"/>
      <c r="B20" s="11"/>
      <c r="C20" s="19"/>
      <c r="D20" s="12"/>
      <c r="E20" s="12"/>
      <c r="F20" s="12"/>
      <c r="G20" s="12"/>
      <c r="H20" s="12"/>
      <c r="I20" s="13"/>
      <c r="J20" s="12"/>
      <c r="K20" s="12"/>
      <c r="L20" s="12"/>
      <c r="M20" s="12"/>
      <c r="N20" s="12"/>
      <c r="O20" s="14"/>
      <c r="S20" s="59" t="s">
        <v>113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</row>
    <row r="21" spans="1:37" x14ac:dyDescent="0.2">
      <c r="A21" s="10"/>
      <c r="B21" s="11"/>
      <c r="C21" s="19"/>
      <c r="D21" s="12"/>
      <c r="E21" s="12"/>
      <c r="F21" s="12"/>
      <c r="G21" s="12"/>
      <c r="H21" s="12"/>
      <c r="I21" s="13"/>
      <c r="J21" s="12"/>
      <c r="K21" s="12"/>
      <c r="L21" s="12"/>
      <c r="M21" s="12"/>
      <c r="N21" s="12"/>
      <c r="O21" s="14"/>
      <c r="S21" s="59" t="s">
        <v>114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</row>
    <row r="22" spans="1:37" x14ac:dyDescent="0.2">
      <c r="A22" s="10"/>
      <c r="B22" s="11"/>
      <c r="C22" s="19"/>
      <c r="D22" s="12"/>
      <c r="E22" s="12"/>
      <c r="F22" s="12"/>
      <c r="G22" s="12"/>
      <c r="H22" s="12"/>
      <c r="I22" s="13"/>
      <c r="J22" s="12"/>
      <c r="K22" s="12"/>
      <c r="L22" s="12"/>
      <c r="M22" s="12"/>
      <c r="N22" s="12"/>
      <c r="O22" s="14"/>
      <c r="S22" s="60" t="s">
        <v>190</v>
      </c>
      <c r="T22" s="3" t="s">
        <v>201</v>
      </c>
    </row>
    <row r="23" spans="1:37" x14ac:dyDescent="0.2">
      <c r="A23" s="10"/>
      <c r="B23" s="11"/>
      <c r="C23" s="19"/>
      <c r="D23" s="12"/>
      <c r="E23" s="12"/>
      <c r="F23" s="12"/>
      <c r="G23" s="12"/>
      <c r="H23" s="12"/>
      <c r="I23" s="13"/>
      <c r="J23" s="12"/>
      <c r="K23" s="12"/>
      <c r="L23" s="12"/>
      <c r="M23" s="12"/>
      <c r="N23" s="12"/>
      <c r="O23" s="14"/>
      <c r="S23" s="59"/>
      <c r="T23" s="3" t="s">
        <v>192</v>
      </c>
      <c r="U23" s="3" t="s">
        <v>193</v>
      </c>
      <c r="V23" s="3" t="s">
        <v>194</v>
      </c>
      <c r="W23" s="3" t="s">
        <v>192</v>
      </c>
      <c r="X23" s="3" t="s">
        <v>195</v>
      </c>
      <c r="Y23" s="3" t="s">
        <v>194</v>
      </c>
      <c r="Z23" s="3" t="s">
        <v>192</v>
      </c>
      <c r="AA23" s="3" t="s">
        <v>196</v>
      </c>
      <c r="AB23" s="3" t="s">
        <v>194</v>
      </c>
      <c r="AC23" s="3" t="s">
        <v>192</v>
      </c>
      <c r="AD23" s="3" t="s">
        <v>197</v>
      </c>
      <c r="AE23" s="3" t="s">
        <v>194</v>
      </c>
      <c r="AF23" s="3" t="s">
        <v>192</v>
      </c>
      <c r="AG23" s="3" t="s">
        <v>198</v>
      </c>
      <c r="AH23" s="3" t="s">
        <v>194</v>
      </c>
      <c r="AI23" s="3" t="s">
        <v>192</v>
      </c>
      <c r="AJ23" s="3" t="s">
        <v>88</v>
      </c>
      <c r="AK23" s="3" t="s">
        <v>194</v>
      </c>
    </row>
    <row r="24" spans="1:37" x14ac:dyDescent="0.2">
      <c r="A24" s="10"/>
      <c r="B24" s="11"/>
      <c r="C24" s="19"/>
      <c r="D24" s="12"/>
      <c r="E24" s="12"/>
      <c r="F24" s="12"/>
      <c r="G24" s="12"/>
      <c r="H24" s="12"/>
      <c r="I24" s="13"/>
      <c r="J24" s="12"/>
      <c r="K24" s="12"/>
      <c r="L24" s="12"/>
      <c r="M24" s="12"/>
      <c r="N24" s="12"/>
      <c r="O24" s="14"/>
      <c r="S24" s="59" t="s">
        <v>111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</row>
    <row r="25" spans="1:37" x14ac:dyDescent="0.2">
      <c r="A25" s="10"/>
      <c r="B25" s="11"/>
      <c r="C25" s="19"/>
      <c r="D25" s="12"/>
      <c r="E25" s="12"/>
      <c r="F25" s="12"/>
      <c r="G25" s="12"/>
      <c r="H25" s="12"/>
      <c r="I25" s="13"/>
      <c r="J25" s="12"/>
      <c r="K25" s="12"/>
      <c r="L25" s="12"/>
      <c r="M25" s="12"/>
      <c r="N25" s="12"/>
      <c r="O25" s="14"/>
      <c r="S25" s="59" t="s">
        <v>112</v>
      </c>
      <c r="T25" s="3">
        <v>8.4167500000000004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</row>
    <row r="26" spans="1:37" x14ac:dyDescent="0.2">
      <c r="A26" s="10"/>
      <c r="B26" s="11"/>
      <c r="C26" s="19"/>
      <c r="D26" s="12"/>
      <c r="E26" s="12"/>
      <c r="F26" s="12"/>
      <c r="G26" s="12"/>
      <c r="H26" s="12"/>
      <c r="I26" s="13"/>
      <c r="J26" s="12"/>
      <c r="K26" s="12"/>
      <c r="L26" s="12"/>
      <c r="M26" s="12"/>
      <c r="N26" s="12"/>
      <c r="O26" s="14"/>
      <c r="S26" s="59" t="s">
        <v>113</v>
      </c>
      <c r="T26" s="3">
        <v>79.120769999999993</v>
      </c>
      <c r="U26" s="3">
        <v>426.72390000000001</v>
      </c>
      <c r="V26" s="3">
        <v>144.54069999999999</v>
      </c>
      <c r="W26" s="3">
        <v>21.905349999999999</v>
      </c>
      <c r="X26" s="3">
        <v>0</v>
      </c>
      <c r="Y26" s="3">
        <v>5.197889</v>
      </c>
    </row>
    <row r="27" spans="1:37" x14ac:dyDescent="0.2">
      <c r="A27" s="10"/>
      <c r="B27" s="11"/>
      <c r="C27" s="19"/>
      <c r="D27" s="12"/>
      <c r="E27" s="12"/>
      <c r="F27" s="12"/>
      <c r="G27" s="12"/>
      <c r="H27" s="12"/>
      <c r="I27" s="13"/>
      <c r="J27" s="12"/>
      <c r="K27" s="12"/>
      <c r="L27" s="12"/>
      <c r="M27" s="12"/>
      <c r="N27" s="12"/>
      <c r="O27" s="14"/>
      <c r="S27" s="59" t="s">
        <v>114</v>
      </c>
      <c r="T27" s="3">
        <v>147.96119999999999</v>
      </c>
      <c r="U27" s="3">
        <v>290.43099999999998</v>
      </c>
      <c r="V27" s="3">
        <v>141.0942</v>
      </c>
      <c r="W27" s="3">
        <v>0</v>
      </c>
      <c r="X27" s="3">
        <v>0</v>
      </c>
      <c r="Y27" s="3">
        <v>0</v>
      </c>
    </row>
    <row r="28" spans="1:37" x14ac:dyDescent="0.2">
      <c r="A28" s="10"/>
      <c r="B28" s="11"/>
      <c r="C28" s="19"/>
      <c r="D28" s="12"/>
      <c r="E28" s="12"/>
      <c r="F28" s="12"/>
      <c r="G28" s="12"/>
      <c r="H28" s="12"/>
      <c r="I28" s="13"/>
      <c r="J28" s="12"/>
      <c r="K28" s="12"/>
      <c r="L28" s="12"/>
      <c r="M28" s="12"/>
      <c r="N28" s="12"/>
      <c r="O28" s="14"/>
    </row>
    <row r="29" spans="1:37" x14ac:dyDescent="0.2">
      <c r="A29" s="10"/>
      <c r="B29" s="11"/>
      <c r="C29" s="19"/>
      <c r="D29" s="12"/>
      <c r="E29" s="12"/>
      <c r="F29" s="12"/>
      <c r="G29" s="12"/>
      <c r="H29" s="12"/>
      <c r="I29" s="13"/>
      <c r="J29" s="12"/>
      <c r="K29" s="12"/>
      <c r="L29" s="12"/>
      <c r="M29" s="12"/>
      <c r="N29" s="12"/>
      <c r="O29" s="14"/>
    </row>
    <row r="30" spans="1:37" x14ac:dyDescent="0.2">
      <c r="A30" s="10"/>
      <c r="B30" s="11"/>
      <c r="C30" s="19"/>
      <c r="D30" s="12"/>
      <c r="E30" s="12"/>
      <c r="F30" s="12"/>
      <c r="G30" s="12"/>
      <c r="H30" s="12"/>
      <c r="I30" s="13"/>
      <c r="J30" s="12"/>
      <c r="K30" s="12"/>
      <c r="L30" s="12"/>
      <c r="M30" s="12"/>
      <c r="N30" s="12"/>
      <c r="O30" s="14"/>
    </row>
    <row r="31" spans="1:37" x14ac:dyDescent="0.2">
      <c r="A31" s="10"/>
      <c r="B31" s="11"/>
      <c r="C31" s="19"/>
      <c r="D31" s="12"/>
      <c r="E31" s="12"/>
      <c r="F31" s="12"/>
      <c r="G31" s="12"/>
      <c r="H31" s="12"/>
      <c r="I31" s="13"/>
      <c r="J31" s="12"/>
      <c r="K31" s="12"/>
      <c r="L31" s="12"/>
      <c r="M31" s="12"/>
      <c r="N31" s="12"/>
      <c r="O31" s="14"/>
    </row>
    <row r="32" spans="1:37" x14ac:dyDescent="0.2">
      <c r="A32" s="10"/>
      <c r="B32" s="11"/>
      <c r="C32" s="19"/>
      <c r="D32" s="12"/>
      <c r="E32" s="12"/>
      <c r="F32" s="12"/>
      <c r="G32" s="12"/>
      <c r="H32" s="12"/>
      <c r="I32" s="13"/>
      <c r="J32" s="12"/>
      <c r="K32" s="12"/>
      <c r="L32" s="12"/>
      <c r="M32" s="12"/>
      <c r="N32" s="12"/>
      <c r="O32" s="14"/>
    </row>
    <row r="33" spans="1:15" x14ac:dyDescent="0.2">
      <c r="A33" s="10"/>
      <c r="B33" s="11"/>
      <c r="C33" s="19"/>
      <c r="D33" s="12"/>
      <c r="E33" s="12"/>
      <c r="F33" s="12"/>
      <c r="G33" s="12"/>
      <c r="H33" s="12"/>
      <c r="I33" s="13"/>
      <c r="J33" s="12"/>
      <c r="K33" s="12"/>
      <c r="L33" s="12"/>
      <c r="M33" s="12"/>
      <c r="N33" s="12"/>
      <c r="O33" s="14"/>
    </row>
    <row r="34" spans="1:15" x14ac:dyDescent="0.2">
      <c r="A34" s="10"/>
      <c r="B34" s="11"/>
      <c r="C34" s="19"/>
      <c r="D34" s="12"/>
      <c r="E34" s="12"/>
      <c r="F34" s="12"/>
      <c r="G34" s="12"/>
      <c r="H34" s="12"/>
      <c r="I34" s="13"/>
      <c r="J34" s="12"/>
      <c r="K34" s="12"/>
      <c r="L34" s="12"/>
      <c r="M34" s="12"/>
      <c r="N34" s="12"/>
      <c r="O34" s="14"/>
    </row>
    <row r="35" spans="1:15" x14ac:dyDescent="0.2">
      <c r="A35" s="10"/>
      <c r="B35" s="11"/>
      <c r="C35" s="19"/>
      <c r="D35" s="12"/>
      <c r="E35" s="12"/>
      <c r="F35" s="12"/>
      <c r="G35" s="12"/>
      <c r="H35" s="12"/>
      <c r="I35" s="13"/>
      <c r="J35" s="12"/>
      <c r="K35" s="12"/>
      <c r="L35" s="12"/>
      <c r="M35" s="12"/>
      <c r="N35" s="12"/>
      <c r="O35" s="14"/>
    </row>
    <row r="36" spans="1:15" x14ac:dyDescent="0.2">
      <c r="A36" s="10"/>
      <c r="B36" s="11"/>
      <c r="C36" s="19"/>
      <c r="D36" s="12"/>
      <c r="E36" s="12"/>
      <c r="F36" s="12"/>
      <c r="G36" s="12"/>
      <c r="H36" s="12"/>
      <c r="I36" s="13"/>
      <c r="J36" s="12"/>
      <c r="K36" s="12"/>
      <c r="L36" s="12"/>
      <c r="M36" s="12"/>
      <c r="N36" s="12"/>
      <c r="O36" s="14"/>
    </row>
    <row r="37" spans="1:15" x14ac:dyDescent="0.2">
      <c r="A37" s="10"/>
      <c r="B37" s="11"/>
      <c r="C37" s="19"/>
      <c r="D37" s="12"/>
      <c r="E37" s="12"/>
      <c r="F37" s="12"/>
      <c r="G37" s="12"/>
      <c r="H37" s="12"/>
      <c r="I37" s="13"/>
      <c r="J37" s="12"/>
      <c r="K37" s="12"/>
      <c r="L37" s="12"/>
      <c r="M37" s="12"/>
      <c r="N37" s="12"/>
      <c r="O37" s="14"/>
    </row>
    <row r="38" spans="1:15" x14ac:dyDescent="0.2">
      <c r="A38" s="10"/>
      <c r="B38" s="11"/>
      <c r="C38" s="19"/>
      <c r="D38" s="12"/>
      <c r="E38" s="12"/>
      <c r="F38" s="12"/>
      <c r="G38" s="12"/>
      <c r="H38" s="12"/>
      <c r="I38" s="13"/>
      <c r="J38" s="12"/>
      <c r="K38" s="12"/>
      <c r="L38" s="12"/>
      <c r="M38" s="12"/>
      <c r="N38" s="12"/>
      <c r="O38" s="14"/>
    </row>
    <row r="39" spans="1:15" x14ac:dyDescent="0.2">
      <c r="A39" s="10"/>
      <c r="B39" s="11"/>
      <c r="C39" s="19"/>
      <c r="D39" s="12"/>
      <c r="E39" s="12"/>
      <c r="F39" s="12"/>
      <c r="G39" s="12"/>
      <c r="H39" s="12"/>
      <c r="I39" s="13"/>
      <c r="J39" s="12"/>
      <c r="K39" s="12"/>
      <c r="L39" s="12"/>
      <c r="M39" s="12"/>
      <c r="N39" s="12"/>
      <c r="O39" s="14"/>
    </row>
    <row r="40" spans="1:15" x14ac:dyDescent="0.2">
      <c r="A40" s="10"/>
      <c r="B40" s="11"/>
      <c r="C40" s="19"/>
      <c r="D40" s="12"/>
      <c r="E40" s="12"/>
      <c r="F40" s="12"/>
      <c r="G40" s="12"/>
      <c r="H40" s="12"/>
      <c r="I40" s="13"/>
      <c r="J40" s="12"/>
      <c r="K40" s="12"/>
      <c r="L40" s="12"/>
      <c r="M40" s="12"/>
      <c r="N40" s="12"/>
      <c r="O40" s="14"/>
    </row>
    <row r="41" spans="1:15" x14ac:dyDescent="0.2">
      <c r="A41" s="10"/>
      <c r="B41" s="11"/>
      <c r="C41" s="19"/>
      <c r="D41" s="12"/>
      <c r="E41" s="12"/>
      <c r="F41" s="12"/>
      <c r="G41" s="12"/>
      <c r="H41" s="12"/>
      <c r="I41" s="13"/>
      <c r="J41" s="12"/>
      <c r="K41" s="12"/>
      <c r="L41" s="12"/>
      <c r="M41" s="12"/>
      <c r="N41" s="12"/>
      <c r="O41" s="14"/>
    </row>
    <row r="42" spans="1:15" x14ac:dyDescent="0.2">
      <c r="A42" s="10"/>
      <c r="B42" s="11"/>
      <c r="C42" s="19"/>
      <c r="D42" s="12"/>
      <c r="E42" s="12"/>
      <c r="F42" s="12"/>
      <c r="G42" s="12"/>
      <c r="H42" s="12"/>
      <c r="I42" s="13"/>
      <c r="J42" s="12"/>
      <c r="K42" s="12"/>
      <c r="L42" s="12"/>
      <c r="M42" s="12"/>
      <c r="N42" s="12"/>
      <c r="O42" s="14"/>
    </row>
    <row r="43" spans="1:15" x14ac:dyDescent="0.2">
      <c r="A43" s="10"/>
      <c r="B43" s="11"/>
      <c r="C43" s="19"/>
      <c r="D43" s="12"/>
      <c r="E43" s="12"/>
      <c r="F43" s="12"/>
      <c r="G43" s="12"/>
      <c r="H43" s="12"/>
      <c r="I43" s="13"/>
      <c r="J43" s="12"/>
      <c r="K43" s="12"/>
      <c r="L43" s="12"/>
      <c r="M43" s="12"/>
      <c r="N43" s="12"/>
      <c r="O43" s="14"/>
    </row>
    <row r="44" spans="1:15" x14ac:dyDescent="0.2">
      <c r="A44" s="10"/>
      <c r="B44" s="11"/>
      <c r="C44" s="19"/>
      <c r="D44" s="12"/>
      <c r="E44" s="12"/>
      <c r="F44" s="12"/>
      <c r="G44" s="12"/>
      <c r="H44" s="12"/>
      <c r="I44" s="13"/>
      <c r="J44" s="12"/>
      <c r="K44" s="12"/>
      <c r="L44" s="12"/>
      <c r="M44" s="12"/>
      <c r="N44" s="12"/>
      <c r="O44" s="14"/>
    </row>
    <row r="45" spans="1:15" x14ac:dyDescent="0.2">
      <c r="A45" s="10"/>
      <c r="B45" s="11"/>
      <c r="C45" s="19"/>
      <c r="D45" s="12"/>
      <c r="E45" s="12"/>
      <c r="F45" s="12"/>
      <c r="G45" s="12"/>
      <c r="H45" s="12"/>
      <c r="I45" s="13"/>
      <c r="J45" s="12"/>
      <c r="K45" s="12"/>
      <c r="L45" s="12"/>
      <c r="M45" s="12"/>
      <c r="N45" s="12"/>
      <c r="O45" s="14"/>
    </row>
    <row r="46" spans="1:15" x14ac:dyDescent="0.2">
      <c r="A46" s="10"/>
      <c r="B46" s="11"/>
      <c r="C46" s="19"/>
      <c r="D46" s="12"/>
      <c r="E46" s="12"/>
      <c r="F46" s="12"/>
      <c r="G46" s="12"/>
      <c r="H46" s="12"/>
      <c r="I46" s="13"/>
      <c r="J46" s="12"/>
      <c r="K46" s="12"/>
      <c r="L46" s="12"/>
      <c r="M46" s="12"/>
      <c r="N46" s="12"/>
      <c r="O46" s="14"/>
    </row>
    <row r="47" spans="1:15" x14ac:dyDescent="0.2">
      <c r="A47" s="10"/>
      <c r="B47" s="11"/>
      <c r="C47" s="19"/>
      <c r="D47" s="12"/>
      <c r="E47" s="12"/>
      <c r="F47" s="12"/>
      <c r="G47" s="12"/>
      <c r="H47" s="12"/>
      <c r="I47" s="13"/>
      <c r="J47" s="12"/>
      <c r="K47" s="12"/>
      <c r="L47" s="12"/>
      <c r="M47" s="12"/>
      <c r="N47" s="12"/>
      <c r="O47" s="14"/>
    </row>
    <row r="48" spans="1:15" x14ac:dyDescent="0.2">
      <c r="A48" s="10"/>
      <c r="B48" s="11"/>
      <c r="C48" s="19"/>
      <c r="D48" s="12"/>
      <c r="E48" s="12"/>
      <c r="F48" s="12"/>
      <c r="G48" s="12"/>
      <c r="H48" s="12"/>
      <c r="I48" s="13"/>
      <c r="J48" s="12"/>
      <c r="K48" s="12"/>
      <c r="L48" s="12"/>
      <c r="M48" s="12"/>
      <c r="N48" s="12"/>
      <c r="O48" s="14"/>
    </row>
    <row r="49" spans="1:15" x14ac:dyDescent="0.2">
      <c r="A49" s="10"/>
      <c r="B49" s="11"/>
      <c r="C49" s="19"/>
      <c r="D49" s="12"/>
      <c r="E49" s="12"/>
      <c r="F49" s="12"/>
      <c r="G49" s="12"/>
      <c r="H49" s="12"/>
      <c r="I49" s="13"/>
      <c r="J49" s="12"/>
      <c r="K49" s="12"/>
      <c r="L49" s="12"/>
      <c r="M49" s="12"/>
      <c r="N49" s="12"/>
      <c r="O49" s="14"/>
    </row>
    <row r="50" spans="1:15" x14ac:dyDescent="0.2">
      <c r="A50" s="10"/>
      <c r="B50" s="11"/>
      <c r="C50" s="19"/>
      <c r="D50" s="12"/>
      <c r="E50" s="12"/>
      <c r="F50" s="12"/>
      <c r="G50" s="12"/>
      <c r="H50" s="12"/>
      <c r="I50" s="13"/>
      <c r="J50" s="12"/>
      <c r="K50" s="12"/>
      <c r="L50" s="12"/>
      <c r="M50" s="12"/>
      <c r="N50" s="12"/>
      <c r="O50" s="14"/>
    </row>
    <row r="51" spans="1:15" x14ac:dyDescent="0.2">
      <c r="A51" s="10"/>
      <c r="B51" s="11"/>
      <c r="C51" s="19"/>
      <c r="D51" s="12"/>
      <c r="E51" s="12"/>
      <c r="F51" s="12"/>
      <c r="G51" s="12"/>
      <c r="H51" s="12"/>
      <c r="I51" s="13"/>
      <c r="J51" s="12"/>
      <c r="K51" s="12"/>
      <c r="L51" s="12"/>
      <c r="M51" s="12"/>
      <c r="N51" s="12"/>
      <c r="O51" s="14"/>
    </row>
    <row r="52" spans="1:15" x14ac:dyDescent="0.2">
      <c r="A52" s="10"/>
      <c r="B52" s="11"/>
      <c r="C52" s="19"/>
      <c r="D52" s="12"/>
      <c r="E52" s="12"/>
      <c r="F52" s="12"/>
      <c r="G52" s="12"/>
      <c r="H52" s="12"/>
      <c r="I52" s="13"/>
      <c r="J52" s="12"/>
      <c r="K52" s="12"/>
      <c r="L52" s="12"/>
      <c r="M52" s="12"/>
      <c r="N52" s="12"/>
      <c r="O52" s="14"/>
    </row>
    <row r="53" spans="1:15" x14ac:dyDescent="0.2">
      <c r="A53" s="10"/>
      <c r="B53" s="11"/>
      <c r="C53" s="19"/>
      <c r="D53" s="12"/>
      <c r="E53" s="12"/>
      <c r="F53" s="12"/>
      <c r="G53" s="12"/>
      <c r="H53" s="12"/>
      <c r="I53" s="13"/>
      <c r="J53" s="12"/>
      <c r="K53" s="12"/>
      <c r="L53" s="12"/>
      <c r="M53" s="12"/>
      <c r="N53" s="12"/>
      <c r="O53" s="14"/>
    </row>
    <row r="54" spans="1:15" x14ac:dyDescent="0.2">
      <c r="A54" s="10"/>
      <c r="B54" s="11"/>
      <c r="C54" s="19"/>
      <c r="D54" s="12"/>
      <c r="E54" s="12"/>
      <c r="F54" s="12"/>
      <c r="G54" s="12"/>
      <c r="H54" s="12"/>
      <c r="I54" s="13"/>
      <c r="J54" s="12"/>
      <c r="K54" s="12"/>
      <c r="L54" s="12"/>
      <c r="M54" s="12"/>
      <c r="N54" s="12"/>
      <c r="O54" s="14"/>
    </row>
    <row r="55" spans="1:15" x14ac:dyDescent="0.2">
      <c r="A55" s="10"/>
      <c r="B55" s="11"/>
      <c r="C55" s="19"/>
      <c r="D55" s="12"/>
      <c r="E55" s="12"/>
      <c r="F55" s="12"/>
      <c r="G55" s="12"/>
      <c r="H55" s="12"/>
      <c r="I55" s="13"/>
      <c r="J55" s="12"/>
      <c r="K55" s="12"/>
      <c r="L55" s="12"/>
      <c r="M55" s="12"/>
      <c r="N55" s="12"/>
      <c r="O55" s="14"/>
    </row>
    <row r="56" spans="1:15" x14ac:dyDescent="0.2">
      <c r="A56" s="10"/>
      <c r="B56" s="11"/>
      <c r="C56" s="19"/>
      <c r="D56" s="12"/>
      <c r="E56" s="12"/>
      <c r="F56" s="12"/>
      <c r="G56" s="12"/>
      <c r="H56" s="12"/>
      <c r="I56" s="13"/>
      <c r="J56" s="12"/>
      <c r="K56" s="12"/>
      <c r="L56" s="12"/>
      <c r="M56" s="12"/>
      <c r="N56" s="12"/>
      <c r="O56" s="14"/>
    </row>
    <row r="57" spans="1:15" x14ac:dyDescent="0.2">
      <c r="A57" s="10"/>
      <c r="B57" s="11"/>
      <c r="C57" s="19"/>
      <c r="D57" s="12"/>
      <c r="E57" s="12"/>
      <c r="F57" s="12"/>
      <c r="G57" s="12"/>
      <c r="H57" s="12"/>
      <c r="I57" s="13"/>
      <c r="J57" s="12"/>
      <c r="K57" s="12"/>
      <c r="L57" s="12"/>
      <c r="M57" s="12"/>
      <c r="N57" s="12"/>
      <c r="O57" s="14"/>
    </row>
    <row r="58" spans="1:15" x14ac:dyDescent="0.2">
      <c r="A58" s="10"/>
      <c r="B58" s="11"/>
      <c r="C58" s="19"/>
      <c r="D58" s="12"/>
      <c r="E58" s="12"/>
      <c r="F58" s="12"/>
      <c r="G58" s="12"/>
      <c r="H58" s="12"/>
      <c r="I58" s="13"/>
      <c r="J58" s="12"/>
      <c r="K58" s="12"/>
      <c r="L58" s="12"/>
      <c r="M58" s="12"/>
      <c r="N58" s="12"/>
      <c r="O58" s="14"/>
    </row>
    <row r="59" spans="1:15" x14ac:dyDescent="0.2">
      <c r="A59" s="10"/>
      <c r="B59" s="11"/>
      <c r="C59" s="19"/>
      <c r="D59" s="12"/>
      <c r="E59" s="12"/>
      <c r="F59" s="12"/>
      <c r="G59" s="12"/>
      <c r="H59" s="12"/>
      <c r="I59" s="13"/>
      <c r="J59" s="12"/>
      <c r="K59" s="12"/>
      <c r="L59" s="12"/>
      <c r="M59" s="12"/>
      <c r="N59" s="12"/>
      <c r="O59" s="14"/>
    </row>
    <row r="60" spans="1:15" x14ac:dyDescent="0.2">
      <c r="A60" s="10"/>
      <c r="B60" s="11"/>
      <c r="C60" s="19"/>
      <c r="D60" s="12"/>
      <c r="E60" s="12"/>
      <c r="F60" s="12"/>
      <c r="G60" s="12"/>
      <c r="H60" s="12"/>
      <c r="I60" s="13"/>
      <c r="J60" s="12"/>
      <c r="K60" s="12"/>
      <c r="L60" s="12"/>
      <c r="M60" s="12"/>
      <c r="N60" s="12"/>
      <c r="O60" s="14"/>
    </row>
    <row r="61" spans="1:15" x14ac:dyDescent="0.2">
      <c r="A61" s="10"/>
      <c r="B61" s="11"/>
      <c r="C61" s="19"/>
      <c r="D61" s="12"/>
      <c r="E61" s="12"/>
      <c r="F61" s="12"/>
      <c r="G61" s="12"/>
      <c r="H61" s="12"/>
      <c r="I61" s="13"/>
      <c r="J61" s="12"/>
      <c r="K61" s="12"/>
      <c r="L61" s="12"/>
      <c r="M61" s="12"/>
      <c r="N61" s="12"/>
      <c r="O61" s="14"/>
    </row>
    <row r="62" spans="1:15" x14ac:dyDescent="0.2">
      <c r="A62" s="10"/>
      <c r="B62" s="11"/>
      <c r="C62" s="19"/>
      <c r="D62" s="12"/>
      <c r="E62" s="12"/>
      <c r="F62" s="12"/>
      <c r="G62" s="12"/>
      <c r="H62" s="12"/>
      <c r="I62" s="13"/>
      <c r="J62" s="12"/>
      <c r="K62" s="12"/>
      <c r="L62" s="12"/>
      <c r="M62" s="12"/>
      <c r="N62" s="12"/>
      <c r="O62" s="14"/>
    </row>
    <row r="63" spans="1:15" x14ac:dyDescent="0.2">
      <c r="A63" s="10"/>
      <c r="B63" s="11"/>
      <c r="C63" s="19"/>
      <c r="D63" s="12"/>
      <c r="E63" s="12"/>
      <c r="F63" s="12"/>
      <c r="G63" s="12"/>
      <c r="H63" s="12"/>
      <c r="I63" s="13"/>
      <c r="J63" s="12"/>
      <c r="K63" s="12"/>
      <c r="L63" s="12"/>
      <c r="M63" s="12"/>
      <c r="N63" s="12"/>
      <c r="O63" s="14"/>
    </row>
    <row r="64" spans="1:15" x14ac:dyDescent="0.2">
      <c r="A64" s="10"/>
      <c r="B64" s="11"/>
      <c r="C64" s="19"/>
      <c r="D64" s="12"/>
      <c r="E64" s="12"/>
      <c r="F64" s="12"/>
      <c r="G64" s="12"/>
      <c r="H64" s="12"/>
      <c r="I64" s="13"/>
      <c r="J64" s="12"/>
      <c r="K64" s="12"/>
      <c r="L64" s="12"/>
      <c r="M64" s="12"/>
      <c r="N64" s="12"/>
      <c r="O64" s="14"/>
    </row>
    <row r="65" spans="1:15" x14ac:dyDescent="0.2">
      <c r="A65" s="10"/>
      <c r="B65" s="11"/>
      <c r="C65" s="19"/>
      <c r="D65" s="12"/>
      <c r="E65" s="12"/>
      <c r="F65" s="12"/>
      <c r="G65" s="12"/>
      <c r="H65" s="12"/>
      <c r="I65" s="13"/>
      <c r="J65" s="12"/>
      <c r="K65" s="12"/>
      <c r="L65" s="12"/>
      <c r="M65" s="12"/>
      <c r="N65" s="12"/>
      <c r="O65" s="14"/>
    </row>
    <row r="66" spans="1:15" x14ac:dyDescent="0.2">
      <c r="A66" s="10"/>
      <c r="B66" s="11"/>
      <c r="C66" s="19"/>
      <c r="D66" s="12"/>
      <c r="E66" s="12"/>
      <c r="F66" s="12"/>
      <c r="G66" s="12"/>
      <c r="H66" s="12"/>
      <c r="I66" s="13"/>
      <c r="J66" s="12"/>
      <c r="K66" s="12"/>
      <c r="L66" s="12"/>
      <c r="M66" s="12"/>
      <c r="N66" s="12"/>
      <c r="O66" s="14"/>
    </row>
    <row r="67" spans="1:15" x14ac:dyDescent="0.2">
      <c r="A67" s="10"/>
      <c r="B67" s="11"/>
      <c r="C67" s="19"/>
      <c r="D67" s="12"/>
      <c r="E67" s="12"/>
      <c r="F67" s="12"/>
      <c r="G67" s="12"/>
      <c r="H67" s="12"/>
      <c r="I67" s="13"/>
      <c r="J67" s="12"/>
      <c r="K67" s="12"/>
      <c r="L67" s="12"/>
      <c r="M67" s="12"/>
      <c r="N67" s="12"/>
      <c r="O67" s="14"/>
    </row>
    <row r="68" spans="1:15" x14ac:dyDescent="0.2">
      <c r="A68" s="10"/>
      <c r="B68" s="11"/>
      <c r="C68" s="19"/>
      <c r="D68" s="12"/>
      <c r="E68" s="12"/>
      <c r="F68" s="12"/>
      <c r="G68" s="12"/>
      <c r="H68" s="12"/>
      <c r="I68" s="13"/>
      <c r="J68" s="12"/>
      <c r="K68" s="12"/>
      <c r="L68" s="12"/>
      <c r="M68" s="12"/>
      <c r="N68" s="12"/>
      <c r="O68" s="14"/>
    </row>
    <row r="69" spans="1:15" x14ac:dyDescent="0.2">
      <c r="A69" s="10"/>
      <c r="B69" s="11"/>
      <c r="C69" s="19"/>
      <c r="D69" s="12"/>
      <c r="E69" s="12"/>
      <c r="F69" s="12"/>
      <c r="G69" s="12"/>
      <c r="H69" s="12"/>
      <c r="I69" s="13"/>
      <c r="J69" s="12"/>
      <c r="K69" s="12"/>
      <c r="L69" s="12"/>
      <c r="M69" s="12"/>
      <c r="N69" s="12"/>
      <c r="O69" s="14"/>
    </row>
    <row r="70" spans="1:15" x14ac:dyDescent="0.2">
      <c r="A70" s="10"/>
      <c r="B70" s="11"/>
      <c r="C70" s="19"/>
      <c r="D70" s="12"/>
      <c r="E70" s="12"/>
      <c r="F70" s="12"/>
      <c r="G70" s="12"/>
      <c r="H70" s="12"/>
      <c r="I70" s="13"/>
      <c r="J70" s="12"/>
      <c r="K70" s="12"/>
      <c r="L70" s="12"/>
      <c r="M70" s="12"/>
      <c r="N70" s="12"/>
      <c r="O70" s="14"/>
    </row>
    <row r="71" spans="1:15" x14ac:dyDescent="0.2">
      <c r="A71" s="10"/>
      <c r="B71" s="11"/>
      <c r="C71" s="19"/>
      <c r="D71" s="12"/>
      <c r="E71" s="12"/>
      <c r="F71" s="12"/>
      <c r="G71" s="12"/>
      <c r="H71" s="12"/>
      <c r="I71" s="13"/>
      <c r="J71" s="12"/>
      <c r="K71" s="12"/>
      <c r="L71" s="12"/>
      <c r="M71" s="12"/>
      <c r="N71" s="12"/>
      <c r="O71" s="14"/>
    </row>
    <row r="72" spans="1:15" x14ac:dyDescent="0.2">
      <c r="A72" s="10"/>
      <c r="B72" s="11"/>
      <c r="C72" s="19"/>
      <c r="D72" s="12"/>
      <c r="E72" s="12"/>
      <c r="F72" s="12"/>
      <c r="G72" s="12"/>
      <c r="H72" s="12"/>
      <c r="I72" s="13"/>
      <c r="J72" s="12"/>
      <c r="K72" s="12"/>
      <c r="L72" s="12"/>
      <c r="M72" s="12"/>
      <c r="N72" s="12"/>
      <c r="O72" s="14"/>
    </row>
    <row r="73" spans="1:15" x14ac:dyDescent="0.2">
      <c r="A73" s="10"/>
      <c r="B73" s="11"/>
      <c r="C73" s="19"/>
      <c r="D73" s="12"/>
      <c r="E73" s="12"/>
      <c r="F73" s="12"/>
      <c r="G73" s="12"/>
      <c r="H73" s="12"/>
      <c r="I73" s="13"/>
      <c r="J73" s="12"/>
      <c r="K73" s="12"/>
      <c r="L73" s="12"/>
      <c r="M73" s="12"/>
      <c r="N73" s="12"/>
      <c r="O73" s="14"/>
    </row>
    <row r="74" spans="1:15" x14ac:dyDescent="0.2">
      <c r="A74" s="10"/>
      <c r="B74" s="11"/>
      <c r="C74" s="19"/>
      <c r="D74" s="12"/>
      <c r="E74" s="12"/>
      <c r="F74" s="12"/>
      <c r="G74" s="12"/>
      <c r="H74" s="12"/>
      <c r="I74" s="13"/>
      <c r="J74" s="12"/>
      <c r="K74" s="12"/>
      <c r="L74" s="12"/>
      <c r="M74" s="12"/>
      <c r="N74" s="12"/>
      <c r="O74" s="14"/>
    </row>
    <row r="75" spans="1:15" x14ac:dyDescent="0.2">
      <c r="A75" s="10"/>
      <c r="B75" s="11"/>
      <c r="C75" s="19"/>
      <c r="D75" s="12"/>
      <c r="E75" s="12"/>
      <c r="F75" s="12"/>
      <c r="G75" s="12"/>
      <c r="H75" s="12"/>
      <c r="I75" s="13"/>
      <c r="J75" s="12"/>
      <c r="K75" s="12"/>
      <c r="L75" s="12"/>
      <c r="M75" s="12"/>
      <c r="N75" s="12"/>
      <c r="O75" s="14"/>
    </row>
    <row r="76" spans="1:15" x14ac:dyDescent="0.2">
      <c r="A76" s="10"/>
      <c r="B76" s="11"/>
      <c r="C76" s="19"/>
      <c r="D76" s="12"/>
      <c r="E76" s="12"/>
      <c r="F76" s="12"/>
      <c r="G76" s="12"/>
      <c r="H76" s="12"/>
      <c r="I76" s="13"/>
      <c r="J76" s="12"/>
      <c r="K76" s="12"/>
      <c r="L76" s="12"/>
      <c r="M76" s="12"/>
      <c r="N76" s="12"/>
      <c r="O76" s="14"/>
    </row>
    <row r="77" spans="1:15" x14ac:dyDescent="0.2">
      <c r="A77" s="10"/>
      <c r="B77" s="11"/>
      <c r="C77" s="19"/>
      <c r="D77" s="12"/>
      <c r="E77" s="12"/>
      <c r="F77" s="12"/>
      <c r="G77" s="12"/>
      <c r="H77" s="12"/>
      <c r="I77" s="13"/>
      <c r="J77" s="12"/>
      <c r="K77" s="12"/>
      <c r="L77" s="12"/>
      <c r="M77" s="12"/>
      <c r="N77" s="12"/>
      <c r="O77" s="14"/>
    </row>
    <row r="78" spans="1:15" x14ac:dyDescent="0.2">
      <c r="A78" s="10"/>
      <c r="B78" s="11"/>
      <c r="C78" s="19"/>
      <c r="D78" s="12"/>
      <c r="E78" s="12"/>
      <c r="F78" s="12"/>
      <c r="G78" s="12"/>
      <c r="H78" s="12"/>
      <c r="I78" s="13"/>
      <c r="J78" s="12"/>
      <c r="K78" s="12"/>
      <c r="L78" s="12"/>
      <c r="M78" s="12"/>
      <c r="N78" s="12"/>
      <c r="O78" s="14"/>
    </row>
    <row r="79" spans="1:15" x14ac:dyDescent="0.2">
      <c r="A79" s="10"/>
      <c r="B79" s="11"/>
      <c r="C79" s="19"/>
      <c r="D79" s="12"/>
      <c r="E79" s="12"/>
      <c r="F79" s="12"/>
      <c r="G79" s="12"/>
      <c r="H79" s="12"/>
      <c r="I79" s="13"/>
      <c r="J79" s="12"/>
      <c r="K79" s="12"/>
      <c r="L79" s="12"/>
      <c r="M79" s="12"/>
      <c r="N79" s="12"/>
      <c r="O79" s="14"/>
    </row>
    <row r="80" spans="1:15" x14ac:dyDescent="0.2">
      <c r="A80" s="10"/>
      <c r="B80" s="11"/>
      <c r="C80" s="19"/>
      <c r="D80" s="12"/>
      <c r="E80" s="12"/>
      <c r="F80" s="12"/>
      <c r="G80" s="12"/>
      <c r="H80" s="12"/>
      <c r="I80" s="13"/>
      <c r="J80" s="12"/>
      <c r="K80" s="12"/>
      <c r="L80" s="12"/>
      <c r="M80" s="12"/>
      <c r="N80" s="12"/>
      <c r="O80" s="14"/>
    </row>
    <row r="81" spans="1:15" x14ac:dyDescent="0.2">
      <c r="A81" s="10"/>
      <c r="B81" s="11"/>
      <c r="C81" s="19"/>
      <c r="D81" s="12"/>
      <c r="E81" s="12"/>
      <c r="F81" s="12"/>
      <c r="G81" s="12"/>
      <c r="H81" s="12"/>
      <c r="I81" s="13"/>
      <c r="J81" s="12"/>
      <c r="K81" s="12"/>
      <c r="L81" s="12"/>
      <c r="M81" s="12"/>
      <c r="N81" s="12"/>
      <c r="O81" s="14"/>
    </row>
    <row r="82" spans="1:15" x14ac:dyDescent="0.2">
      <c r="A82" s="10"/>
      <c r="B82" s="11"/>
      <c r="C82" s="19"/>
      <c r="D82" s="12"/>
      <c r="E82" s="12"/>
      <c r="F82" s="12"/>
      <c r="G82" s="12"/>
      <c r="H82" s="12"/>
      <c r="I82" s="13"/>
      <c r="J82" s="12"/>
      <c r="K82" s="12"/>
      <c r="L82" s="12"/>
      <c r="M82" s="12"/>
      <c r="N82" s="12"/>
      <c r="O82" s="14"/>
    </row>
    <row r="83" spans="1:15" x14ac:dyDescent="0.2">
      <c r="A83" s="10"/>
      <c r="B83" s="11"/>
      <c r="C83" s="19"/>
      <c r="D83" s="12"/>
      <c r="E83" s="12"/>
      <c r="F83" s="12"/>
      <c r="G83" s="12"/>
      <c r="H83" s="12"/>
      <c r="I83" s="13"/>
      <c r="J83" s="12"/>
      <c r="K83" s="12"/>
      <c r="L83" s="12"/>
      <c r="M83" s="12"/>
      <c r="N83" s="12"/>
      <c r="O83" s="14"/>
    </row>
    <row r="84" spans="1:15" x14ac:dyDescent="0.2">
      <c r="A84" s="10"/>
      <c r="B84" s="11"/>
      <c r="C84" s="19"/>
      <c r="D84" s="12"/>
      <c r="E84" s="12"/>
      <c r="F84" s="12"/>
      <c r="G84" s="12"/>
      <c r="H84" s="12"/>
      <c r="I84" s="13"/>
      <c r="J84" s="12"/>
      <c r="K84" s="12"/>
      <c r="L84" s="12"/>
      <c r="M84" s="12"/>
      <c r="N84" s="12"/>
      <c r="O84" s="14"/>
    </row>
    <row r="85" spans="1:15" x14ac:dyDescent="0.2">
      <c r="A85" s="10"/>
      <c r="B85" s="11"/>
      <c r="C85" s="19"/>
      <c r="D85" s="12"/>
      <c r="E85" s="12"/>
      <c r="F85" s="12"/>
      <c r="G85" s="12"/>
      <c r="H85" s="12"/>
      <c r="I85" s="13"/>
      <c r="J85" s="12"/>
      <c r="K85" s="12"/>
      <c r="L85" s="12"/>
      <c r="M85" s="12"/>
      <c r="N85" s="12"/>
      <c r="O85" s="14"/>
    </row>
    <row r="86" spans="1:15" x14ac:dyDescent="0.2">
      <c r="A86" s="10"/>
      <c r="B86" s="11"/>
      <c r="C86" s="19"/>
      <c r="D86" s="12"/>
      <c r="E86" s="12"/>
      <c r="F86" s="12"/>
      <c r="G86" s="12"/>
      <c r="H86" s="12"/>
      <c r="I86" s="13"/>
      <c r="J86" s="12"/>
      <c r="K86" s="12"/>
      <c r="L86" s="12"/>
      <c r="M86" s="12"/>
      <c r="N86" s="12"/>
      <c r="O86" s="14"/>
    </row>
    <row r="87" spans="1:15" x14ac:dyDescent="0.2">
      <c r="A87" s="10"/>
      <c r="B87" s="11"/>
      <c r="C87" s="19"/>
      <c r="D87" s="12"/>
      <c r="E87" s="12"/>
      <c r="F87" s="12"/>
      <c r="G87" s="12"/>
      <c r="H87" s="12"/>
      <c r="I87" s="13"/>
      <c r="J87" s="12"/>
      <c r="K87" s="12"/>
      <c r="L87" s="12"/>
      <c r="M87" s="12"/>
      <c r="N87" s="12"/>
      <c r="O87" s="14"/>
    </row>
    <row r="88" spans="1:15" x14ac:dyDescent="0.2">
      <c r="A88" s="10"/>
      <c r="B88" s="11"/>
      <c r="C88" s="19"/>
      <c r="D88" s="12"/>
      <c r="E88" s="12"/>
      <c r="F88" s="12"/>
      <c r="G88" s="12"/>
      <c r="H88" s="12"/>
      <c r="I88" s="13"/>
      <c r="J88" s="12"/>
      <c r="K88" s="12"/>
      <c r="L88" s="12"/>
      <c r="M88" s="12"/>
      <c r="N88" s="12"/>
      <c r="O88" s="14"/>
    </row>
    <row r="89" spans="1:15" x14ac:dyDescent="0.2">
      <c r="A89" s="10"/>
      <c r="B89" s="11"/>
      <c r="C89" s="19"/>
      <c r="D89" s="12"/>
      <c r="E89" s="12"/>
      <c r="F89" s="12"/>
      <c r="G89" s="12"/>
      <c r="H89" s="12"/>
      <c r="I89" s="13"/>
      <c r="J89" s="12"/>
      <c r="K89" s="12"/>
      <c r="L89" s="12"/>
      <c r="M89" s="12"/>
      <c r="N89" s="12"/>
      <c r="O89" s="14"/>
    </row>
    <row r="90" spans="1:15" x14ac:dyDescent="0.2">
      <c r="A90" s="10"/>
      <c r="B90" s="11"/>
      <c r="C90" s="19"/>
      <c r="D90" s="12"/>
      <c r="E90" s="12"/>
      <c r="F90" s="12"/>
      <c r="G90" s="12"/>
      <c r="H90" s="12"/>
      <c r="I90" s="13"/>
      <c r="J90" s="12"/>
      <c r="K90" s="12"/>
      <c r="L90" s="12"/>
      <c r="M90" s="12"/>
      <c r="N90" s="12"/>
      <c r="O90" s="14"/>
    </row>
    <row r="91" spans="1:15" x14ac:dyDescent="0.2">
      <c r="A91" s="10"/>
      <c r="B91" s="11"/>
      <c r="C91" s="19"/>
      <c r="D91" s="12"/>
      <c r="E91" s="12"/>
      <c r="F91" s="12"/>
      <c r="G91" s="12"/>
      <c r="H91" s="12"/>
      <c r="I91" s="13"/>
      <c r="J91" s="12"/>
      <c r="K91" s="12"/>
      <c r="L91" s="12"/>
      <c r="M91" s="12"/>
      <c r="N91" s="12"/>
      <c r="O91" s="14"/>
    </row>
    <row r="92" spans="1:15" x14ac:dyDescent="0.2">
      <c r="A92" s="10"/>
      <c r="B92" s="11"/>
      <c r="C92" s="19"/>
      <c r="D92" s="12"/>
      <c r="E92" s="12"/>
      <c r="F92" s="12"/>
      <c r="G92" s="12"/>
      <c r="H92" s="12"/>
      <c r="I92" s="13"/>
      <c r="J92" s="12"/>
      <c r="K92" s="12"/>
      <c r="L92" s="12"/>
      <c r="M92" s="12"/>
      <c r="N92" s="12"/>
      <c r="O92" s="14"/>
    </row>
    <row r="93" spans="1:15" x14ac:dyDescent="0.2">
      <c r="A93" s="10"/>
      <c r="B93" s="11"/>
      <c r="C93" s="19"/>
      <c r="D93" s="12"/>
      <c r="E93" s="12"/>
      <c r="F93" s="12"/>
      <c r="G93" s="12"/>
      <c r="H93" s="12"/>
      <c r="I93" s="13"/>
      <c r="J93" s="12"/>
      <c r="K93" s="12"/>
      <c r="L93" s="12"/>
      <c r="M93" s="12"/>
      <c r="N93" s="12"/>
      <c r="O93" s="14"/>
    </row>
    <row r="94" spans="1:15" x14ac:dyDescent="0.2">
      <c r="A94" s="10"/>
      <c r="B94" s="11"/>
      <c r="C94" s="19"/>
      <c r="D94" s="12"/>
      <c r="E94" s="12"/>
      <c r="F94" s="12"/>
      <c r="G94" s="12"/>
      <c r="H94" s="12"/>
      <c r="I94" s="13"/>
      <c r="J94" s="12"/>
      <c r="K94" s="12"/>
      <c r="L94" s="12"/>
      <c r="M94" s="12"/>
      <c r="N94" s="12"/>
      <c r="O94" s="14"/>
    </row>
    <row r="95" spans="1:15" x14ac:dyDescent="0.2">
      <c r="A95" s="10"/>
      <c r="B95" s="11"/>
      <c r="C95" s="19"/>
      <c r="D95" s="12"/>
      <c r="E95" s="12"/>
      <c r="F95" s="12"/>
      <c r="G95" s="12"/>
      <c r="H95" s="12"/>
      <c r="I95" s="13"/>
      <c r="J95" s="12"/>
      <c r="K95" s="12"/>
      <c r="L95" s="12"/>
      <c r="M95" s="12"/>
      <c r="N95" s="12"/>
      <c r="O95" s="14"/>
    </row>
    <row r="96" spans="1:15" x14ac:dyDescent="0.2">
      <c r="A96" s="10"/>
      <c r="B96" s="11"/>
      <c r="C96" s="19"/>
      <c r="D96" s="12"/>
      <c r="E96" s="12"/>
      <c r="F96" s="12"/>
      <c r="G96" s="12"/>
      <c r="H96" s="12"/>
      <c r="I96" s="13"/>
      <c r="J96" s="12"/>
      <c r="K96" s="12"/>
      <c r="L96" s="12"/>
      <c r="M96" s="12"/>
      <c r="N96" s="12"/>
      <c r="O96" s="14"/>
    </row>
    <row r="97" spans="1:15" x14ac:dyDescent="0.2">
      <c r="A97" s="10"/>
      <c r="B97" s="11"/>
      <c r="C97" s="19"/>
      <c r="D97" s="12"/>
      <c r="E97" s="12"/>
      <c r="F97" s="12"/>
      <c r="G97" s="12"/>
      <c r="H97" s="12"/>
      <c r="I97" s="13"/>
      <c r="J97" s="12"/>
      <c r="K97" s="12"/>
      <c r="L97" s="12"/>
      <c r="M97" s="12"/>
      <c r="N97" s="12"/>
      <c r="O97" s="14"/>
    </row>
    <row r="98" spans="1:15" x14ac:dyDescent="0.2">
      <c r="A98" s="10"/>
      <c r="B98" s="11"/>
      <c r="C98" s="19"/>
      <c r="D98" s="12"/>
      <c r="E98" s="12"/>
      <c r="F98" s="12"/>
      <c r="G98" s="12"/>
      <c r="H98" s="12"/>
      <c r="I98" s="13"/>
      <c r="J98" s="12"/>
      <c r="K98" s="12"/>
      <c r="L98" s="12"/>
      <c r="M98" s="12"/>
      <c r="N98" s="12"/>
      <c r="O98" s="14"/>
    </row>
    <row r="99" spans="1:15" x14ac:dyDescent="0.2">
      <c r="A99" s="10"/>
      <c r="B99" s="11"/>
      <c r="C99" s="19"/>
      <c r="D99" s="12"/>
      <c r="E99" s="12"/>
      <c r="F99" s="12"/>
      <c r="G99" s="12"/>
      <c r="H99" s="12"/>
      <c r="I99" s="13"/>
      <c r="J99" s="12"/>
      <c r="K99" s="12"/>
      <c r="L99" s="12"/>
      <c r="M99" s="12"/>
      <c r="N99" s="12"/>
      <c r="O99" s="14"/>
    </row>
    <row r="100" spans="1:15" x14ac:dyDescent="0.2">
      <c r="A100" s="10"/>
      <c r="B100" s="11"/>
      <c r="C100" s="19"/>
      <c r="D100" s="12"/>
      <c r="E100" s="12"/>
      <c r="F100" s="12"/>
      <c r="G100" s="12"/>
      <c r="H100" s="12"/>
      <c r="I100" s="13"/>
      <c r="J100" s="12"/>
      <c r="K100" s="12"/>
      <c r="L100" s="12"/>
      <c r="M100" s="12"/>
      <c r="N100" s="12"/>
      <c r="O100" s="14"/>
    </row>
    <row r="101" spans="1:15" x14ac:dyDescent="0.2">
      <c r="A101" s="10"/>
      <c r="B101" s="11"/>
      <c r="C101" s="19"/>
      <c r="D101" s="12"/>
      <c r="E101" s="12"/>
      <c r="F101" s="12"/>
      <c r="G101" s="12"/>
      <c r="H101" s="12"/>
      <c r="I101" s="13"/>
      <c r="J101" s="12"/>
      <c r="K101" s="12"/>
      <c r="L101" s="12"/>
      <c r="M101" s="12"/>
      <c r="N101" s="12"/>
      <c r="O101" s="14"/>
    </row>
    <row r="102" spans="1:15" x14ac:dyDescent="0.2">
      <c r="A102" s="10"/>
      <c r="B102" s="11"/>
      <c r="C102" s="19"/>
      <c r="D102" s="12"/>
      <c r="E102" s="12"/>
      <c r="F102" s="12"/>
      <c r="G102" s="12"/>
      <c r="H102" s="12"/>
      <c r="I102" s="13"/>
      <c r="J102" s="12"/>
      <c r="K102" s="12"/>
      <c r="L102" s="12"/>
      <c r="M102" s="12"/>
      <c r="N102" s="12"/>
      <c r="O102" s="14"/>
    </row>
    <row r="103" spans="1:15" x14ac:dyDescent="0.2">
      <c r="A103" s="10"/>
      <c r="B103" s="11"/>
      <c r="C103" s="19"/>
      <c r="D103" s="12"/>
      <c r="E103" s="12"/>
      <c r="F103" s="12"/>
      <c r="G103" s="12"/>
      <c r="H103" s="12"/>
      <c r="I103" s="13"/>
      <c r="J103" s="12"/>
      <c r="K103" s="12"/>
      <c r="L103" s="12"/>
      <c r="M103" s="12"/>
      <c r="N103" s="12"/>
      <c r="O103" s="14"/>
    </row>
    <row r="104" spans="1:15" x14ac:dyDescent="0.2">
      <c r="A104" s="10"/>
      <c r="B104" s="11"/>
      <c r="C104" s="19"/>
      <c r="D104" s="12"/>
      <c r="E104" s="12"/>
      <c r="F104" s="12"/>
      <c r="G104" s="12"/>
      <c r="H104" s="12"/>
      <c r="I104" s="13"/>
      <c r="J104" s="12"/>
      <c r="K104" s="12"/>
      <c r="L104" s="12"/>
      <c r="M104" s="12"/>
      <c r="N104" s="12"/>
      <c r="O104" s="14"/>
    </row>
    <row r="105" spans="1:15" x14ac:dyDescent="0.2">
      <c r="A105" s="10"/>
      <c r="B105" s="11"/>
      <c r="C105" s="19"/>
      <c r="D105" s="12"/>
      <c r="E105" s="12"/>
      <c r="F105" s="12"/>
      <c r="G105" s="12"/>
      <c r="H105" s="12"/>
      <c r="I105" s="13"/>
      <c r="J105" s="12"/>
      <c r="K105" s="12"/>
      <c r="L105" s="12"/>
      <c r="M105" s="12"/>
      <c r="N105" s="12"/>
      <c r="O105" s="14"/>
    </row>
    <row r="106" spans="1:15" x14ac:dyDescent="0.2">
      <c r="A106" s="10"/>
      <c r="B106" s="11"/>
      <c r="C106" s="19"/>
      <c r="D106" s="12"/>
      <c r="E106" s="12"/>
      <c r="F106" s="12"/>
      <c r="G106" s="12"/>
      <c r="H106" s="12"/>
      <c r="I106" s="13"/>
      <c r="J106" s="12"/>
      <c r="K106" s="12"/>
      <c r="L106" s="12"/>
      <c r="M106" s="12"/>
      <c r="N106" s="12"/>
      <c r="O106" s="14"/>
    </row>
    <row r="107" spans="1:15" x14ac:dyDescent="0.2">
      <c r="A107" s="10"/>
      <c r="B107" s="11"/>
      <c r="C107" s="19"/>
      <c r="D107" s="12"/>
      <c r="E107" s="12"/>
      <c r="F107" s="12"/>
      <c r="G107" s="12"/>
      <c r="H107" s="12"/>
      <c r="I107" s="13"/>
      <c r="J107" s="12"/>
      <c r="K107" s="12"/>
      <c r="L107" s="12"/>
      <c r="M107" s="12"/>
      <c r="N107" s="12"/>
      <c r="O107" s="14"/>
    </row>
    <row r="108" spans="1:15" x14ac:dyDescent="0.2">
      <c r="A108" s="10"/>
      <c r="B108" s="11"/>
      <c r="C108" s="19"/>
      <c r="D108" s="12"/>
      <c r="E108" s="12"/>
      <c r="F108" s="12"/>
      <c r="G108" s="12"/>
      <c r="H108" s="12"/>
      <c r="I108" s="13"/>
      <c r="J108" s="12"/>
      <c r="K108" s="12"/>
      <c r="L108" s="12"/>
      <c r="M108" s="12"/>
      <c r="N108" s="12"/>
      <c r="O108" s="14"/>
    </row>
    <row r="109" spans="1:15" x14ac:dyDescent="0.2">
      <c r="A109" s="10"/>
      <c r="B109" s="11"/>
      <c r="C109" s="19"/>
      <c r="D109" s="12"/>
      <c r="E109" s="12"/>
      <c r="F109" s="12"/>
      <c r="G109" s="12"/>
      <c r="H109" s="12"/>
      <c r="I109" s="13"/>
      <c r="J109" s="12"/>
      <c r="K109" s="12"/>
      <c r="L109" s="12"/>
      <c r="M109" s="12"/>
      <c r="N109" s="12"/>
      <c r="O109" s="14"/>
    </row>
    <row r="110" spans="1:15" x14ac:dyDescent="0.2">
      <c r="A110" s="10"/>
      <c r="B110" s="11"/>
      <c r="C110" s="19"/>
      <c r="D110" s="12"/>
      <c r="E110" s="12"/>
      <c r="F110" s="12"/>
      <c r="G110" s="12"/>
      <c r="H110" s="12"/>
      <c r="I110" s="13"/>
      <c r="J110" s="12"/>
      <c r="K110" s="12"/>
      <c r="L110" s="12"/>
      <c r="M110" s="12"/>
      <c r="N110" s="12"/>
      <c r="O110" s="14"/>
    </row>
    <row r="111" spans="1:15" x14ac:dyDescent="0.2">
      <c r="A111" s="10"/>
      <c r="B111" s="11"/>
      <c r="C111" s="19"/>
      <c r="D111" s="12"/>
      <c r="E111" s="12"/>
      <c r="F111" s="12"/>
      <c r="G111" s="12"/>
      <c r="H111" s="12"/>
      <c r="I111" s="13"/>
      <c r="J111" s="12"/>
      <c r="K111" s="12"/>
      <c r="L111" s="12"/>
      <c r="M111" s="12"/>
      <c r="N111" s="12"/>
      <c r="O111" s="14"/>
    </row>
    <row r="112" spans="1:15" x14ac:dyDescent="0.2">
      <c r="A112" s="10"/>
      <c r="B112" s="11"/>
      <c r="C112" s="19"/>
      <c r="I112" s="13"/>
      <c r="J112" s="12"/>
      <c r="K112" s="12"/>
      <c r="L112" s="12"/>
      <c r="M112" s="12"/>
      <c r="N112" s="12"/>
      <c r="O112" s="14"/>
    </row>
    <row r="113" spans="1:15" x14ac:dyDescent="0.2">
      <c r="A113" s="10"/>
      <c r="B113" s="11"/>
      <c r="C113" s="19"/>
      <c r="I113" s="13"/>
      <c r="J113" s="12"/>
      <c r="K113" s="12"/>
      <c r="L113" s="12"/>
      <c r="M113" s="12"/>
      <c r="N113" s="12"/>
      <c r="O113" s="14"/>
    </row>
    <row r="114" spans="1:15" x14ac:dyDescent="0.2">
      <c r="A114" s="10"/>
      <c r="B114" s="11"/>
      <c r="C114" s="19"/>
      <c r="I114" s="13"/>
      <c r="J114" s="12"/>
      <c r="K114" s="12"/>
      <c r="L114" s="12"/>
      <c r="M114" s="12"/>
      <c r="N114" s="12"/>
      <c r="O114" s="14"/>
    </row>
    <row r="115" spans="1:15" x14ac:dyDescent="0.2">
      <c r="A115" s="10"/>
      <c r="B115" s="11"/>
      <c r="C115" s="19"/>
      <c r="I115" s="13"/>
      <c r="J115" s="12"/>
      <c r="K115" s="12"/>
      <c r="L115" s="12"/>
      <c r="M115" s="12"/>
      <c r="N115" s="12"/>
      <c r="O115" s="14"/>
    </row>
    <row r="116" spans="1:15" x14ac:dyDescent="0.2">
      <c r="A116" s="10"/>
      <c r="B116" s="11"/>
      <c r="C116" s="19"/>
      <c r="D116" s="12"/>
      <c r="E116" s="12"/>
      <c r="F116" s="12"/>
      <c r="G116" s="12"/>
      <c r="H116" s="12"/>
      <c r="I116" s="13"/>
      <c r="J116" s="12"/>
      <c r="K116" s="12"/>
      <c r="L116" s="12"/>
      <c r="M116" s="12"/>
      <c r="N116" s="12"/>
      <c r="O116" s="14"/>
    </row>
    <row r="117" spans="1:15" x14ac:dyDescent="0.2">
      <c r="A117" s="10"/>
      <c r="B117" s="11"/>
      <c r="C117" s="19"/>
      <c r="D117" s="12"/>
      <c r="E117" s="12"/>
      <c r="F117" s="12"/>
      <c r="G117" s="12"/>
      <c r="H117" s="12"/>
      <c r="I117" s="13"/>
      <c r="J117" s="12"/>
      <c r="K117" s="12"/>
      <c r="L117" s="12"/>
      <c r="M117" s="12"/>
      <c r="N117" s="12"/>
      <c r="O117" s="14"/>
    </row>
    <row r="118" spans="1:15" x14ac:dyDescent="0.2">
      <c r="A118" s="10"/>
      <c r="B118" s="11"/>
      <c r="C118" s="19"/>
      <c r="D118" s="12"/>
      <c r="E118" s="12"/>
      <c r="F118" s="12"/>
      <c r="G118" s="12"/>
      <c r="H118" s="12"/>
      <c r="I118" s="13"/>
      <c r="J118" s="12"/>
      <c r="K118" s="12"/>
      <c r="L118" s="12"/>
      <c r="M118" s="12"/>
      <c r="N118" s="12"/>
      <c r="O118" s="14"/>
    </row>
    <row r="119" spans="1:15" x14ac:dyDescent="0.2">
      <c r="A119" s="10"/>
      <c r="B119" s="11"/>
      <c r="C119" s="19"/>
      <c r="D119" s="12"/>
      <c r="E119" s="12"/>
      <c r="F119" s="12"/>
      <c r="G119" s="12"/>
      <c r="H119" s="12"/>
      <c r="I119" s="13"/>
      <c r="J119" s="12"/>
      <c r="K119" s="12"/>
      <c r="L119" s="12"/>
      <c r="M119" s="12"/>
      <c r="N119" s="12"/>
      <c r="O119" s="14"/>
    </row>
    <row r="120" spans="1:15" x14ac:dyDescent="0.2">
      <c r="A120" s="10"/>
      <c r="B120" s="11"/>
      <c r="C120" s="19"/>
      <c r="D120" s="12"/>
      <c r="E120" s="12"/>
      <c r="F120" s="12"/>
      <c r="G120" s="12"/>
      <c r="H120" s="12"/>
      <c r="I120" s="13"/>
      <c r="J120" s="12"/>
      <c r="K120" s="12"/>
      <c r="L120" s="12"/>
      <c r="M120" s="12"/>
      <c r="N120" s="12"/>
      <c r="O120" s="14"/>
    </row>
    <row r="121" spans="1:15" x14ac:dyDescent="0.2">
      <c r="A121" s="10"/>
      <c r="B121" s="11"/>
      <c r="C121" s="19"/>
      <c r="D121" s="12"/>
      <c r="E121" s="12"/>
      <c r="F121" s="12"/>
      <c r="G121" s="12"/>
      <c r="H121" s="12"/>
      <c r="I121" s="13"/>
      <c r="J121" s="12"/>
      <c r="K121" s="12"/>
      <c r="L121" s="12"/>
      <c r="M121" s="12"/>
      <c r="N121" s="12"/>
      <c r="O121" s="14"/>
    </row>
    <row r="122" spans="1:15" x14ac:dyDescent="0.2">
      <c r="A122" s="10"/>
      <c r="B122" s="11"/>
      <c r="C122" s="19"/>
      <c r="D122" s="12"/>
      <c r="E122" s="12"/>
      <c r="F122" s="12"/>
      <c r="G122" s="12"/>
      <c r="H122" s="12"/>
      <c r="I122" s="13"/>
      <c r="J122" s="12"/>
      <c r="K122" s="12"/>
      <c r="L122" s="12"/>
      <c r="M122" s="12"/>
      <c r="N122" s="12"/>
      <c r="O122" s="14"/>
    </row>
    <row r="123" spans="1:15" x14ac:dyDescent="0.2">
      <c r="A123" s="10"/>
      <c r="B123" s="11"/>
      <c r="C123" s="19"/>
      <c r="D123" s="12"/>
      <c r="E123" s="12"/>
      <c r="F123" s="12"/>
      <c r="G123" s="12"/>
      <c r="H123" s="12"/>
      <c r="I123" s="13"/>
      <c r="J123" s="12"/>
      <c r="K123" s="12"/>
      <c r="L123" s="12"/>
      <c r="M123" s="12"/>
      <c r="N123" s="12"/>
      <c r="O123" s="14"/>
    </row>
    <row r="124" spans="1:15" x14ac:dyDescent="0.2">
      <c r="A124" s="21"/>
      <c r="B124" s="21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</row>
    <row r="125" spans="1:15" x14ac:dyDescent="0.2">
      <c r="A125" s="22" t="s">
        <v>36</v>
      </c>
      <c r="B125" s="23" t="s">
        <v>37</v>
      </c>
      <c r="F125" s="3" t="s">
        <v>38</v>
      </c>
    </row>
    <row r="126" spans="1:15" x14ac:dyDescent="0.2">
      <c r="A126" s="23"/>
      <c r="B126" s="23" t="s">
        <v>39</v>
      </c>
      <c r="F126" s="3" t="s">
        <v>40</v>
      </c>
    </row>
    <row r="127" spans="1:15" x14ac:dyDescent="0.2">
      <c r="A127" s="23"/>
      <c r="B127" s="23" t="s">
        <v>41</v>
      </c>
      <c r="F127" s="3" t="s">
        <v>42</v>
      </c>
    </row>
    <row r="128" spans="1:15" x14ac:dyDescent="0.2">
      <c r="A128" s="23"/>
      <c r="B128" s="23"/>
    </row>
    <row r="129" spans="1:18" x14ac:dyDescent="0.2">
      <c r="A129" s="23"/>
      <c r="B129" s="23"/>
    </row>
    <row r="131" spans="1:18" x14ac:dyDescent="0.2">
      <c r="A131" s="5" t="s">
        <v>4</v>
      </c>
      <c r="B131" s="21" t="s">
        <v>5</v>
      </c>
      <c r="C131" s="6" t="s">
        <v>43</v>
      </c>
      <c r="D131" s="7" t="s">
        <v>44</v>
      </c>
      <c r="E131" s="7"/>
      <c r="F131" s="7"/>
      <c r="G131" s="7"/>
      <c r="H131" s="7"/>
      <c r="I131" s="8"/>
      <c r="J131" s="7"/>
      <c r="K131" s="7"/>
      <c r="L131" s="7" t="s">
        <v>45</v>
      </c>
      <c r="M131" s="7"/>
      <c r="N131" s="7"/>
      <c r="O131" s="7"/>
      <c r="P131" s="6"/>
      <c r="Q131" s="24"/>
    </row>
    <row r="132" spans="1:18" ht="13.5" thickBot="1" x14ac:dyDescent="0.25">
      <c r="A132" s="15"/>
      <c r="B132" s="17"/>
      <c r="C132" s="25"/>
      <c r="D132" s="17">
        <v>1</v>
      </c>
      <c r="E132" s="17">
        <v>2</v>
      </c>
      <c r="F132" s="17">
        <v>3</v>
      </c>
      <c r="G132" s="17">
        <v>4</v>
      </c>
      <c r="H132" s="17">
        <v>5</v>
      </c>
      <c r="I132" s="16">
        <v>6</v>
      </c>
      <c r="J132" s="17">
        <v>1</v>
      </c>
      <c r="K132" s="17">
        <v>2</v>
      </c>
      <c r="L132" s="17">
        <v>3</v>
      </c>
      <c r="M132" s="17">
        <v>4</v>
      </c>
      <c r="N132" s="17">
        <v>5</v>
      </c>
      <c r="O132" s="17">
        <v>6</v>
      </c>
      <c r="P132" s="16" t="s">
        <v>46</v>
      </c>
      <c r="Q132" s="18" t="s">
        <v>47</v>
      </c>
    </row>
    <row r="133" spans="1:18" ht="13.5" thickTop="1" x14ac:dyDescent="0.2">
      <c r="A133" s="45" t="s">
        <v>90</v>
      </c>
      <c r="B133" s="26">
        <v>2</v>
      </c>
      <c r="C133" s="11">
        <v>1982</v>
      </c>
      <c r="D133" s="27">
        <f>SPFI!$D$5</f>
        <v>0.257739</v>
      </c>
      <c r="E133" s="27">
        <f>SPFI!$E$5</f>
        <v>0.11985</v>
      </c>
      <c r="F133" s="27">
        <f>SPFI!$F$5</f>
        <v>0.115159</v>
      </c>
      <c r="G133" s="27">
        <f>SPFI!$G$5</f>
        <v>0.10244200000000001</v>
      </c>
      <c r="H133" s="27">
        <f>SPFI!$H$5</f>
        <v>8.3739999999999995E-2</v>
      </c>
      <c r="I133" s="27">
        <f>SPFI!$I$5</f>
        <v>1.54E-4</v>
      </c>
      <c r="J133" s="28">
        <f>D133*J$4</f>
        <v>0</v>
      </c>
      <c r="K133" s="29">
        <f t="shared" ref="J133:O145" si="2">E133*K$4</f>
        <v>0</v>
      </c>
      <c r="L133" s="29">
        <f t="shared" si="2"/>
        <v>0</v>
      </c>
      <c r="M133" s="29">
        <f t="shared" si="2"/>
        <v>1.6925990923504003E-5</v>
      </c>
      <c r="N133" s="29">
        <f t="shared" si="2"/>
        <v>0</v>
      </c>
      <c r="O133" s="29">
        <f t="shared" si="2"/>
        <v>6.3611668120000002E-9</v>
      </c>
      <c r="P133" s="51">
        <f>SUM(J133:O133)</f>
        <v>1.6932352090316002E-5</v>
      </c>
      <c r="Q133" s="30">
        <f>IF(C$4&gt;0,P133/C$4,0)</f>
        <v>8.1984400000000013E-2</v>
      </c>
    </row>
    <row r="134" spans="1:18" x14ac:dyDescent="0.2">
      <c r="A134" s="10"/>
      <c r="B134" s="26"/>
      <c r="C134" s="11">
        <v>1983</v>
      </c>
      <c r="D134" s="31">
        <f>SPFI!$D$6</f>
        <v>0.26775500000000002</v>
      </c>
      <c r="E134" s="31">
        <f>SPFI!$E$6</f>
        <v>8.4654999999999994E-2</v>
      </c>
      <c r="F134" s="31">
        <f>SPFI!$F$6</f>
        <v>7.9467999999999997E-2</v>
      </c>
      <c r="G134" s="31">
        <f>SPFI!$G$6</f>
        <v>0.144013</v>
      </c>
      <c r="H134" s="31">
        <f>SPFI!$H$6</f>
        <v>9.0789999999999996E-2</v>
      </c>
      <c r="I134" s="31">
        <f>SPFI!$I$6</f>
        <v>5.5454000000000003E-2</v>
      </c>
      <c r="J134" s="28">
        <f t="shared" si="2"/>
        <v>0</v>
      </c>
      <c r="K134" s="29">
        <f t="shared" si="2"/>
        <v>0</v>
      </c>
      <c r="L134" s="29">
        <f t="shared" si="2"/>
        <v>0</v>
      </c>
      <c r="M134" s="29">
        <f t="shared" si="2"/>
        <v>2.3794564054456001E-5</v>
      </c>
      <c r="N134" s="29">
        <f t="shared" si="2"/>
        <v>0</v>
      </c>
      <c r="O134" s="29">
        <f t="shared" si="2"/>
        <v>2.2905983402120001E-6</v>
      </c>
      <c r="P134" s="51">
        <f t="shared" ref="P134:P145" si="3">SUM(J134:O134)</f>
        <v>2.6085162394668E-5</v>
      </c>
      <c r="Q134" s="30">
        <f t="shared" ref="Q134:Q149" si="4">IF(C$4&gt;0,P134/C$4,0)</f>
        <v>0.1263012</v>
      </c>
    </row>
    <row r="135" spans="1:18" x14ac:dyDescent="0.2">
      <c r="A135" s="10"/>
      <c r="B135" s="26"/>
      <c r="C135" s="11">
        <v>1984</v>
      </c>
      <c r="D135" s="31">
        <f>SPFI!$D$7</f>
        <v>0.100131</v>
      </c>
      <c r="E135" s="31">
        <f>SPFI!$E$7</f>
        <v>0.13144800000000001</v>
      </c>
      <c r="F135" s="31">
        <f>SPFI!$F$7</f>
        <v>0.11029600000000001</v>
      </c>
      <c r="G135" s="31">
        <f>SPFI!$G$7</f>
        <v>8.8964000000000001E-2</v>
      </c>
      <c r="H135" s="31">
        <f>SPFI!$H$7</f>
        <v>2.257E-2</v>
      </c>
      <c r="I135" s="31">
        <f>SPFI!$I$7</f>
        <v>1.5640000000000001E-3</v>
      </c>
      <c r="J135" s="28">
        <f t="shared" si="2"/>
        <v>0</v>
      </c>
      <c r="K135" s="29">
        <f t="shared" si="2"/>
        <v>0</v>
      </c>
      <c r="L135" s="29">
        <f t="shared" si="2"/>
        <v>0</v>
      </c>
      <c r="M135" s="29">
        <f t="shared" si="2"/>
        <v>1.4699086863968E-5</v>
      </c>
      <c r="N135" s="29">
        <f t="shared" si="2"/>
        <v>0</v>
      </c>
      <c r="O135" s="29">
        <f t="shared" si="2"/>
        <v>6.4603018792000011E-8</v>
      </c>
      <c r="P135" s="51">
        <f t="shared" si="3"/>
        <v>1.476368988276E-5</v>
      </c>
      <c r="Q135" s="30">
        <f t="shared" si="4"/>
        <v>7.1484000000000006E-2</v>
      </c>
    </row>
    <row r="136" spans="1:18" x14ac:dyDescent="0.2">
      <c r="A136" s="29"/>
      <c r="B136" s="26"/>
      <c r="C136" s="11">
        <v>1985</v>
      </c>
      <c r="D136" s="31">
        <f>SPFI!$D$8</f>
        <v>0.111516</v>
      </c>
      <c r="E136" s="31">
        <f>SPFI!$E$8</f>
        <v>7.9469999999999999E-2</v>
      </c>
      <c r="F136" s="31">
        <f>SPFI!$F$8</f>
        <v>8.8090000000000002E-2</v>
      </c>
      <c r="G136" s="31">
        <f>SPFI!$G$8</f>
        <v>0.118673</v>
      </c>
      <c r="H136" s="31">
        <f>SPFI!$H$8</f>
        <v>6.4257999999999996E-2</v>
      </c>
      <c r="I136" s="31">
        <f>SPFI!$I$8</f>
        <v>2.2135999999999999E-2</v>
      </c>
      <c r="J136" s="28">
        <f t="shared" si="2"/>
        <v>0</v>
      </c>
      <c r="K136" s="29">
        <f t="shared" si="2"/>
        <v>0</v>
      </c>
      <c r="L136" s="29">
        <f t="shared" si="2"/>
        <v>0</v>
      </c>
      <c r="M136" s="29">
        <f t="shared" si="2"/>
        <v>1.9607759716376001E-5</v>
      </c>
      <c r="N136" s="29">
        <f t="shared" si="2"/>
        <v>0</v>
      </c>
      <c r="O136" s="29">
        <f t="shared" si="2"/>
        <v>9.1435576980800002E-7</v>
      </c>
      <c r="P136" s="51">
        <f t="shared" si="3"/>
        <v>2.0522115486184002E-5</v>
      </c>
      <c r="Q136" s="30">
        <f t="shared" si="4"/>
        <v>9.9365600000000012E-2</v>
      </c>
    </row>
    <row r="137" spans="1:18" x14ac:dyDescent="0.2">
      <c r="A137" s="10"/>
      <c r="B137" s="26"/>
      <c r="C137" s="11">
        <v>1986</v>
      </c>
      <c r="D137" s="31">
        <f>SPFI!$D$9</f>
        <v>0.111289</v>
      </c>
      <c r="E137" s="31">
        <f>SPFI!$E$9</f>
        <v>2.1323999999999999E-2</v>
      </c>
      <c r="F137" s="31">
        <f>SPFI!$F$9</f>
        <v>4.4747000000000002E-2</v>
      </c>
      <c r="G137" s="31">
        <f>SPFI!$G$9</f>
        <v>0.116951</v>
      </c>
      <c r="H137" s="31">
        <f>SPFI!$H$9</f>
        <v>5.1433E-2</v>
      </c>
      <c r="I137" s="31">
        <f>SPFI!$I$9</f>
        <v>9.2929999999999999E-2</v>
      </c>
      <c r="J137" s="28">
        <f t="shared" si="2"/>
        <v>0</v>
      </c>
      <c r="K137" s="29">
        <f t="shared" si="2"/>
        <v>0</v>
      </c>
      <c r="L137" s="29">
        <f t="shared" si="2"/>
        <v>0</v>
      </c>
      <c r="M137" s="29">
        <f t="shared" si="2"/>
        <v>1.9323242073512E-5</v>
      </c>
      <c r="N137" s="29">
        <f t="shared" si="2"/>
        <v>0</v>
      </c>
      <c r="O137" s="29">
        <f t="shared" si="2"/>
        <v>3.8385924145400002E-6</v>
      </c>
      <c r="P137" s="51">
        <f t="shared" si="3"/>
        <v>2.3161834488052001E-5</v>
      </c>
      <c r="Q137" s="30">
        <f t="shared" si="4"/>
        <v>0.1121468</v>
      </c>
    </row>
    <row r="138" spans="1:18" x14ac:dyDescent="0.2">
      <c r="A138" s="10"/>
      <c r="B138" s="26"/>
      <c r="C138" s="11">
        <v>1987</v>
      </c>
      <c r="D138" s="31">
        <f>SPFI!$D$10</f>
        <v>0.15283099999999999</v>
      </c>
      <c r="E138" s="31">
        <f>SPFI!$E$10</f>
        <v>2.3474999999999999E-2</v>
      </c>
      <c r="F138" s="31">
        <f>SPFI!$F$10</f>
        <v>5.5024000000000003E-2</v>
      </c>
      <c r="G138" s="31">
        <f>SPFI!$G$10</f>
        <v>0.10623100000000001</v>
      </c>
      <c r="H138" s="31">
        <f>SPFI!$H$10</f>
        <v>0.10405</v>
      </c>
      <c r="I138" s="31">
        <f>SPFI!$I$10</f>
        <v>0</v>
      </c>
      <c r="J138" s="28">
        <f t="shared" si="2"/>
        <v>0</v>
      </c>
      <c r="K138" s="29">
        <f t="shared" si="2"/>
        <v>0</v>
      </c>
      <c r="L138" s="29">
        <f t="shared" si="2"/>
        <v>0</v>
      </c>
      <c r="M138" s="29">
        <f t="shared" si="2"/>
        <v>1.7552028872872003E-5</v>
      </c>
      <c r="N138" s="29">
        <f t="shared" si="2"/>
        <v>0</v>
      </c>
      <c r="O138" s="29">
        <f t="shared" si="2"/>
        <v>0</v>
      </c>
      <c r="P138" s="51">
        <f t="shared" si="3"/>
        <v>1.7552028872872003E-5</v>
      </c>
      <c r="Q138" s="30">
        <f t="shared" si="4"/>
        <v>8.4984800000000013E-2</v>
      </c>
    </row>
    <row r="139" spans="1:18" x14ac:dyDescent="0.2">
      <c r="A139" s="10"/>
      <c r="B139" s="26"/>
      <c r="C139" s="11">
        <v>1988</v>
      </c>
      <c r="D139" s="31">
        <f>SPFI!$D$11</f>
        <v>0.31682700000000003</v>
      </c>
      <c r="E139" s="31">
        <f>SPFI!$E$11</f>
        <v>3.4299999999999999E-4</v>
      </c>
      <c r="F139" s="31">
        <f>SPFI!$F$11</f>
        <v>1.4291999999999999E-2</v>
      </c>
      <c r="G139" s="31">
        <f>SPFI!$G$11</f>
        <v>0.104014</v>
      </c>
      <c r="H139" s="31">
        <f>SPFI!$H$11</f>
        <v>0.108775</v>
      </c>
      <c r="I139" s="31">
        <f>SPFI!$I$11</f>
        <v>5.8999999999999998E-5</v>
      </c>
      <c r="J139" s="28">
        <f t="shared" si="2"/>
        <v>0</v>
      </c>
      <c r="K139" s="29">
        <f t="shared" si="2"/>
        <v>0</v>
      </c>
      <c r="L139" s="29">
        <f t="shared" si="2"/>
        <v>0</v>
      </c>
      <c r="M139" s="29">
        <f t="shared" si="2"/>
        <v>1.7185724799567999E-5</v>
      </c>
      <c r="N139" s="29">
        <f t="shared" si="2"/>
        <v>0</v>
      </c>
      <c r="O139" s="29">
        <f t="shared" si="2"/>
        <v>2.4370704020000002E-9</v>
      </c>
      <c r="P139" s="51">
        <f t="shared" si="3"/>
        <v>1.7188161869969999E-5</v>
      </c>
      <c r="Q139" s="30">
        <f t="shared" si="4"/>
        <v>8.3222999999999991E-2</v>
      </c>
    </row>
    <row r="140" spans="1:18" x14ac:dyDescent="0.2">
      <c r="A140" s="10"/>
      <c r="B140" s="26"/>
      <c r="C140" s="11">
        <v>1989</v>
      </c>
      <c r="D140" s="31">
        <f>SPFI!$D$12</f>
        <v>0.204759</v>
      </c>
      <c r="E140" s="31">
        <f>SPFI!$E$12</f>
        <v>2.5405E-2</v>
      </c>
      <c r="F140" s="31">
        <f>SPFI!$F$12</f>
        <v>4.4401000000000003E-2</v>
      </c>
      <c r="G140" s="31">
        <f>SPFI!$G$12</f>
        <v>8.2489999999999994E-2</v>
      </c>
      <c r="H140" s="31">
        <f>SPFI!$H$12</f>
        <v>4.3700000000000003E-2</v>
      </c>
      <c r="I140" s="31">
        <f>SPFI!$I$12</f>
        <v>1.2999999999999999E-5</v>
      </c>
      <c r="J140" s="28">
        <f t="shared" si="2"/>
        <v>0</v>
      </c>
      <c r="K140" s="29">
        <f t="shared" si="2"/>
        <v>0</v>
      </c>
      <c r="L140" s="29">
        <f t="shared" si="2"/>
        <v>0</v>
      </c>
      <c r="M140" s="29">
        <f t="shared" si="2"/>
        <v>1.3629419488879999E-5</v>
      </c>
      <c r="N140" s="29">
        <f t="shared" si="2"/>
        <v>0</v>
      </c>
      <c r="O140" s="29">
        <f t="shared" si="2"/>
        <v>5.3698161399999995E-10</v>
      </c>
      <c r="P140" s="51">
        <f t="shared" si="3"/>
        <v>1.3629956470494E-5</v>
      </c>
      <c r="Q140" s="30">
        <f t="shared" si="4"/>
        <v>6.59946E-2</v>
      </c>
    </row>
    <row r="141" spans="1:18" x14ac:dyDescent="0.2">
      <c r="A141" s="10"/>
      <c r="B141" s="26"/>
      <c r="C141" s="11">
        <v>1990</v>
      </c>
      <c r="D141" s="31">
        <f>SPFI!$D$13</f>
        <v>0.153252</v>
      </c>
      <c r="E141" s="31">
        <f>SPFI!$E$13</f>
        <v>1.5129E-2</v>
      </c>
      <c r="F141" s="31">
        <f>SPFI!$F$13</f>
        <v>9.6482999999999999E-2</v>
      </c>
      <c r="G141" s="31">
        <f>SPFI!$G$13</f>
        <v>0.182979</v>
      </c>
      <c r="H141" s="31">
        <f>SPFI!$H$13</f>
        <v>0.100645</v>
      </c>
      <c r="I141" s="31">
        <f>SPFI!$I$13</f>
        <v>1.8266000000000001E-2</v>
      </c>
      <c r="J141" s="28">
        <f t="shared" si="2"/>
        <v>0</v>
      </c>
      <c r="K141" s="29">
        <f t="shared" si="2"/>
        <v>0</v>
      </c>
      <c r="L141" s="29">
        <f t="shared" si="2"/>
        <v>0</v>
      </c>
      <c r="M141" s="29">
        <f t="shared" si="2"/>
        <v>3.0232725768648001E-5</v>
      </c>
      <c r="N141" s="29">
        <f t="shared" si="2"/>
        <v>0</v>
      </c>
      <c r="O141" s="29">
        <f t="shared" si="2"/>
        <v>7.5450047394800008E-7</v>
      </c>
      <c r="P141" s="51">
        <f t="shared" si="3"/>
        <v>3.0987226242596001E-5</v>
      </c>
      <c r="Q141" s="30">
        <f t="shared" si="4"/>
        <v>0.15003640000000001</v>
      </c>
    </row>
    <row r="142" spans="1:18" x14ac:dyDescent="0.2">
      <c r="A142" s="10"/>
      <c r="B142" s="26"/>
      <c r="C142" s="11">
        <v>1991</v>
      </c>
      <c r="D142" s="31">
        <f>SPFI!$D$14</f>
        <v>0.324461</v>
      </c>
      <c r="E142" s="31">
        <f>SPFI!$E$14</f>
        <v>2.8164000000000002E-2</v>
      </c>
      <c r="F142" s="31">
        <f>SPFI!$F$14</f>
        <v>9.4672999999999993E-2</v>
      </c>
      <c r="G142" s="31">
        <f>SPFI!$G$14</f>
        <v>0.124441</v>
      </c>
      <c r="H142" s="31">
        <f>SPFI!$H$14</f>
        <v>4.8176999999999998E-2</v>
      </c>
      <c r="I142" s="31">
        <f>SPFI!$I$14</f>
        <v>6.2000000000000003E-5</v>
      </c>
      <c r="J142" s="28">
        <f t="shared" si="2"/>
        <v>0</v>
      </c>
      <c r="K142" s="29">
        <f t="shared" si="2"/>
        <v>0</v>
      </c>
      <c r="L142" s="29">
        <f t="shared" si="2"/>
        <v>0</v>
      </c>
      <c r="M142" s="29">
        <f t="shared" si="2"/>
        <v>2.0560778162391999E-5</v>
      </c>
      <c r="N142" s="29">
        <f t="shared" si="2"/>
        <v>0</v>
      </c>
      <c r="O142" s="29">
        <f t="shared" si="2"/>
        <v>2.560989236E-9</v>
      </c>
      <c r="P142" s="51">
        <f t="shared" si="3"/>
        <v>2.0563339151627998E-5</v>
      </c>
      <c r="Q142" s="30">
        <f t="shared" si="4"/>
        <v>9.9565199999999993E-2</v>
      </c>
    </row>
    <row r="143" spans="1:18" x14ac:dyDescent="0.2">
      <c r="A143" s="10"/>
      <c r="B143" s="26"/>
      <c r="C143" s="11">
        <v>1992</v>
      </c>
      <c r="D143" s="31">
        <f>SPFI!$D$15</f>
        <v>0.26225300000000001</v>
      </c>
      <c r="E143" s="31">
        <f>SPFI!$E$15</f>
        <v>8.5950000000000002E-3</v>
      </c>
      <c r="F143" s="31">
        <f>SPFI!$F$15</f>
        <v>5.0046E-2</v>
      </c>
      <c r="G143" s="31">
        <f>SPFI!$G$15</f>
        <v>5.5690000000000003E-2</v>
      </c>
      <c r="H143" s="31">
        <f>SPFI!$H$15</f>
        <v>1.8223E-2</v>
      </c>
      <c r="I143" s="31">
        <f>SPFI!$I$15</f>
        <v>6.2399999999999999E-3</v>
      </c>
      <c r="J143" s="28">
        <f t="shared" si="2"/>
        <v>0</v>
      </c>
      <c r="K143" s="29">
        <f t="shared" si="2"/>
        <v>0</v>
      </c>
      <c r="L143" s="29">
        <f t="shared" si="2"/>
        <v>0</v>
      </c>
      <c r="M143" s="29">
        <f t="shared" si="2"/>
        <v>9.2013864872800006E-6</v>
      </c>
      <c r="N143" s="29">
        <f t="shared" si="2"/>
        <v>0</v>
      </c>
      <c r="O143" s="29">
        <f t="shared" si="2"/>
        <v>2.5775117471999999E-7</v>
      </c>
      <c r="P143" s="51">
        <f t="shared" si="3"/>
        <v>9.4591376620000011E-6</v>
      </c>
      <c r="Q143" s="30">
        <f t="shared" si="4"/>
        <v>4.5800000000000007E-2</v>
      </c>
      <c r="R143" s="3" t="s">
        <v>48</v>
      </c>
    </row>
    <row r="144" spans="1:18" x14ac:dyDescent="0.2">
      <c r="A144" s="10"/>
      <c r="B144" s="26"/>
      <c r="C144" s="11">
        <v>1993</v>
      </c>
      <c r="D144" s="31">
        <f>SPFI!$D$16</f>
        <v>0.18849099999999999</v>
      </c>
      <c r="E144" s="31">
        <f>SPFI!$E$16</f>
        <v>2.787E-3</v>
      </c>
      <c r="F144" s="31">
        <f>SPFI!$F$16</f>
        <v>2.7980999999999999E-2</v>
      </c>
      <c r="G144" s="31">
        <f>SPFI!$G$16</f>
        <v>7.5845999999999997E-2</v>
      </c>
      <c r="H144" s="31">
        <f>SPFI!$H$16</f>
        <v>2.2601E-2</v>
      </c>
      <c r="I144" s="31">
        <f>SPFI!$I$16</f>
        <v>6.0609000000000003E-2</v>
      </c>
      <c r="J144" s="28">
        <f t="shared" si="2"/>
        <v>0</v>
      </c>
      <c r="K144" s="29">
        <f t="shared" si="2"/>
        <v>0</v>
      </c>
      <c r="L144" s="29">
        <f t="shared" si="2"/>
        <v>0</v>
      </c>
      <c r="M144" s="29">
        <f t="shared" si="2"/>
        <v>1.2531663844752E-5</v>
      </c>
      <c r="N144" s="29">
        <f t="shared" si="2"/>
        <v>0</v>
      </c>
      <c r="O144" s="29">
        <f t="shared" si="2"/>
        <v>2.5035322033020001E-6</v>
      </c>
      <c r="P144" s="51">
        <f t="shared" si="3"/>
        <v>1.5035196048054001E-5</v>
      </c>
      <c r="Q144" s="30">
        <f t="shared" si="4"/>
        <v>7.2798600000000005E-2</v>
      </c>
    </row>
    <row r="145" spans="1:17" x14ac:dyDescent="0.2">
      <c r="A145" s="10"/>
      <c r="B145" s="26"/>
      <c r="C145" s="11">
        <v>1994</v>
      </c>
      <c r="D145" s="31">
        <f>SPFI!$D$17</f>
        <v>0.16941600000000001</v>
      </c>
      <c r="E145" s="31">
        <f>SPFI!$E$17</f>
        <v>4.0720000000000001E-3</v>
      </c>
      <c r="F145" s="31">
        <f>SPFI!$F$17</f>
        <v>4.5950000000000001E-3</v>
      </c>
      <c r="G145" s="31">
        <f>SPFI!$G$17</f>
        <v>6.8527000000000005E-2</v>
      </c>
      <c r="H145" s="31">
        <f>SPFI!$H$17</f>
        <v>1.3501000000000001E-2</v>
      </c>
      <c r="I145" s="31">
        <f>SPFI!$I$17</f>
        <v>3.1496000000000003E-2</v>
      </c>
      <c r="J145" s="28">
        <f t="shared" si="2"/>
        <v>0</v>
      </c>
      <c r="K145" s="29">
        <f t="shared" si="2"/>
        <v>0</v>
      </c>
      <c r="L145" s="29">
        <f t="shared" si="2"/>
        <v>0</v>
      </c>
      <c r="M145" s="29">
        <f t="shared" si="2"/>
        <v>1.1322381250024E-5</v>
      </c>
      <c r="N145" s="29">
        <f t="shared" si="2"/>
        <v>0</v>
      </c>
      <c r="O145" s="29">
        <f t="shared" si="2"/>
        <v>1.3009825318880001E-6</v>
      </c>
      <c r="P145" s="51">
        <f t="shared" si="3"/>
        <v>1.2623363781912001E-5</v>
      </c>
      <c r="Q145" s="30">
        <f t="shared" si="4"/>
        <v>6.112080000000001E-2</v>
      </c>
    </row>
    <row r="146" spans="1:17" x14ac:dyDescent="0.2">
      <c r="A146" s="10"/>
      <c r="B146" s="26"/>
      <c r="C146" s="11">
        <v>1995</v>
      </c>
      <c r="D146" s="31">
        <f>SPFI!$D$18</f>
        <v>0.1074</v>
      </c>
      <c r="E146" s="31">
        <f>SPFI!$E$18</f>
        <v>8.9449999999999998E-3</v>
      </c>
      <c r="F146" s="31">
        <f>SPFI!$F$18</f>
        <v>1.967E-2</v>
      </c>
      <c r="G146" s="31">
        <f>SPFI!$G$18</f>
        <v>8.9057999999999998E-2</v>
      </c>
      <c r="H146" s="31">
        <f>SPFI!$H$18</f>
        <v>7.4056999999999998E-2</v>
      </c>
      <c r="I146" s="31">
        <f>SPFI!$I$18</f>
        <v>3.0471000000000002E-2</v>
      </c>
      <c r="J146" s="28">
        <f t="shared" ref="J146:O146" si="5">D146*J$4</f>
        <v>0</v>
      </c>
      <c r="K146" s="29">
        <f t="shared" si="5"/>
        <v>0</v>
      </c>
      <c r="L146" s="29">
        <f t="shared" si="5"/>
        <v>0</v>
      </c>
      <c r="M146" s="29">
        <f t="shared" si="5"/>
        <v>1.4714618024496E-5</v>
      </c>
      <c r="N146" s="29">
        <f t="shared" si="5"/>
        <v>0</v>
      </c>
      <c r="O146" s="29">
        <f t="shared" si="5"/>
        <v>1.2586435969380001E-6</v>
      </c>
      <c r="P146" s="51">
        <f>SUM(J146:O146)</f>
        <v>1.5973261621434001E-5</v>
      </c>
      <c r="Q146" s="30">
        <f t="shared" si="4"/>
        <v>7.7340600000000009E-2</v>
      </c>
    </row>
    <row r="147" spans="1:17" x14ac:dyDescent="0.2">
      <c r="A147" s="10"/>
      <c r="B147" s="26"/>
      <c r="C147" s="11">
        <v>1996</v>
      </c>
      <c r="D147" s="31">
        <f>SPFI!$D$19</f>
        <v>0.12391099999999999</v>
      </c>
      <c r="E147" s="31">
        <f>SPFI!$E$19</f>
        <v>1.0503E-2</v>
      </c>
      <c r="F147" s="31">
        <f>SPFI!$F$19</f>
        <v>5.1318999999999997E-2</v>
      </c>
      <c r="G147" s="31">
        <f>SPFI!$G$19</f>
        <v>8.0702999999999997E-2</v>
      </c>
      <c r="H147" s="31">
        <f>SPFI!$H$19</f>
        <v>1.9806000000000001E-2</v>
      </c>
      <c r="I147" s="31">
        <f>SPFI!$I$19</f>
        <v>1.3427E-2</v>
      </c>
      <c r="J147" s="28">
        <f t="shared" ref="J147:O147" si="6">D147*J$4</f>
        <v>0</v>
      </c>
      <c r="K147" s="29">
        <f t="shared" si="6"/>
        <v>0</v>
      </c>
      <c r="L147" s="29">
        <f t="shared" si="6"/>
        <v>0</v>
      </c>
      <c r="M147" s="29">
        <f t="shared" si="6"/>
        <v>1.3334162213735999E-5</v>
      </c>
      <c r="N147" s="29">
        <f t="shared" si="6"/>
        <v>0</v>
      </c>
      <c r="O147" s="29">
        <f t="shared" si="6"/>
        <v>5.5461939470600005E-7</v>
      </c>
      <c r="P147" s="51">
        <f>SUM(J147:O147)</f>
        <v>1.3888781608441999E-5</v>
      </c>
      <c r="Q147" s="30">
        <f t="shared" si="4"/>
        <v>6.7247799999999996E-2</v>
      </c>
    </row>
    <row r="148" spans="1:17" x14ac:dyDescent="0.2">
      <c r="A148" s="10"/>
      <c r="B148" s="26"/>
      <c r="C148" s="11">
        <v>1997</v>
      </c>
      <c r="D148" s="31">
        <f>SPFI!$D$20</f>
        <v>0.139905</v>
      </c>
      <c r="E148" s="31">
        <f>SPFI!$E$20</f>
        <v>1.8015E-2</v>
      </c>
      <c r="F148" s="31">
        <f>SPFI!$F$20</f>
        <v>5.4254999999999998E-2</v>
      </c>
      <c r="G148" s="31">
        <f>SPFI!$G$20</f>
        <v>0.12595799999999999</v>
      </c>
      <c r="H148" s="31">
        <f>SPFI!$H$20</f>
        <v>1.9834000000000001E-2</v>
      </c>
      <c r="I148" s="31">
        <f>SPFI!$I$20</f>
        <v>9.3779000000000001E-2</v>
      </c>
      <c r="J148" s="28">
        <f t="shared" ref="J148:O148" si="7">D148*J$4</f>
        <v>0</v>
      </c>
      <c r="K148" s="29">
        <f t="shared" si="7"/>
        <v>0</v>
      </c>
      <c r="L148" s="29">
        <f t="shared" si="7"/>
        <v>0</v>
      </c>
      <c r="M148" s="29">
        <f t="shared" si="7"/>
        <v>2.0811424657295999E-5</v>
      </c>
      <c r="N148" s="29">
        <f t="shared" si="7"/>
        <v>0</v>
      </c>
      <c r="O148" s="29">
        <f t="shared" si="7"/>
        <v>3.8736614445619998E-6</v>
      </c>
      <c r="P148" s="51">
        <f>SUM(J148:O148)</f>
        <v>2.4685086101857999E-5</v>
      </c>
      <c r="Q148" s="30">
        <f t="shared" si="4"/>
        <v>0.1195222</v>
      </c>
    </row>
    <row r="149" spans="1:17" x14ac:dyDescent="0.2">
      <c r="A149" s="10"/>
      <c r="B149" s="26"/>
      <c r="C149" s="11">
        <v>1998</v>
      </c>
      <c r="D149" s="31">
        <f>SPFI!$D$21</f>
        <v>0.18479899999999999</v>
      </c>
      <c r="E149" s="31">
        <f>SPFI!$E$21</f>
        <v>4.6179999999999997E-3</v>
      </c>
      <c r="F149" s="31">
        <f>SPFI!$F$21</f>
        <v>1.8912999999999999E-2</v>
      </c>
      <c r="G149" s="31">
        <f>SPFI!$G$21</f>
        <v>8.0436999999999995E-2</v>
      </c>
      <c r="H149" s="31">
        <f>SPFI!$H$21</f>
        <v>3.6818999999999998E-2</v>
      </c>
      <c r="I149" s="31">
        <f>SPFI!$I$21</f>
        <v>6.8002999999999994E-2</v>
      </c>
      <c r="J149" s="28">
        <f t="shared" ref="J149:O149" si="8">D149*J$4</f>
        <v>0</v>
      </c>
      <c r="K149" s="29">
        <f t="shared" si="8"/>
        <v>0</v>
      </c>
      <c r="L149" s="29">
        <f t="shared" si="8"/>
        <v>0</v>
      </c>
      <c r="M149" s="29">
        <f t="shared" si="8"/>
        <v>1.3290212333944E-5</v>
      </c>
      <c r="N149" s="29">
        <f t="shared" si="8"/>
        <v>0</v>
      </c>
      <c r="O149" s="29">
        <f t="shared" si="8"/>
        <v>2.8089508228339999E-6</v>
      </c>
      <c r="P149" s="51">
        <f>SUM(J149:O149)</f>
        <v>1.6099163156778001E-5</v>
      </c>
      <c r="Q149" s="30">
        <f t="shared" si="4"/>
        <v>7.7950200000000011E-2</v>
      </c>
    </row>
    <row r="150" spans="1:17" x14ac:dyDescent="0.2">
      <c r="A150" s="10"/>
      <c r="B150" s="26"/>
      <c r="C150" s="11">
        <v>1999</v>
      </c>
      <c r="D150" s="31">
        <f>SPFI!$D$22</f>
        <v>0.202208</v>
      </c>
      <c r="E150" s="31">
        <f>SPFI!$E$22</f>
        <v>7.8810000000000009E-3</v>
      </c>
      <c r="F150" s="31">
        <f>SPFI!$F$22</f>
        <v>2.5718000000000001E-2</v>
      </c>
      <c r="G150" s="31">
        <f>SPFI!$G$22</f>
        <v>0.111688</v>
      </c>
      <c r="H150" s="31">
        <f>SPFI!$H$22</f>
        <v>1.1299E-2</v>
      </c>
      <c r="I150" s="31">
        <f>SPFI!$I$22</f>
        <v>3.8981000000000002E-2</v>
      </c>
      <c r="J150" s="28">
        <f t="shared" ref="J150:O150" si="9">D150*J$4</f>
        <v>0</v>
      </c>
      <c r="K150" s="29">
        <f t="shared" si="9"/>
        <v>0</v>
      </c>
      <c r="L150" s="29">
        <f t="shared" si="9"/>
        <v>0</v>
      </c>
      <c r="M150" s="29">
        <f t="shared" si="9"/>
        <v>1.8453662309055999E-5</v>
      </c>
      <c r="N150" s="29">
        <f t="shared" si="9"/>
        <v>0</v>
      </c>
      <c r="O150" s="29">
        <f t="shared" si="9"/>
        <v>1.6101600227180001E-6</v>
      </c>
      <c r="P150" s="51">
        <f>SUM(J150:O150)</f>
        <v>2.0063822331773999E-5</v>
      </c>
      <c r="Q150" s="30">
        <f t="shared" ref="Q150:Q156" si="10">IF(C$4&gt;0,P150/C$4,0)</f>
        <v>9.71466E-2</v>
      </c>
    </row>
    <row r="151" spans="1:17" x14ac:dyDescent="0.2">
      <c r="A151" s="10"/>
      <c r="B151" s="26"/>
      <c r="C151" s="11">
        <v>2000</v>
      </c>
      <c r="D151" s="31">
        <f>SPFI!$D$23</f>
        <v>0.25139099999999998</v>
      </c>
      <c r="E151" s="31">
        <f>SPFI!$E$23</f>
        <v>1.0913000000000001E-2</v>
      </c>
      <c r="F151" s="31">
        <f>SPFI!$F$23</f>
        <v>2.9843999999999999E-2</v>
      </c>
      <c r="G151" s="31">
        <f>SPFI!$G$23</f>
        <v>9.4214999999999993E-2</v>
      </c>
      <c r="H151" s="31">
        <f>SPFI!$H$23</f>
        <v>1.0571000000000001E-2</v>
      </c>
      <c r="I151" s="31">
        <f>SPFI!$I$23</f>
        <v>0.114583</v>
      </c>
      <c r="J151" s="28">
        <f t="shared" ref="J151:O151" si="11">D151*J$4</f>
        <v>0</v>
      </c>
      <c r="K151" s="29">
        <f t="shared" si="11"/>
        <v>0</v>
      </c>
      <c r="L151" s="29">
        <f t="shared" si="11"/>
        <v>0</v>
      </c>
      <c r="M151" s="29">
        <f t="shared" si="11"/>
        <v>1.5566683927079998E-5</v>
      </c>
      <c r="N151" s="29">
        <f t="shared" si="11"/>
        <v>0</v>
      </c>
      <c r="O151" s="29">
        <f t="shared" si="11"/>
        <v>4.7329972520740002E-6</v>
      </c>
      <c r="P151" s="51">
        <f t="shared" ref="P151:P156" si="12">SUM(J151:O151)</f>
        <v>2.0299681179154E-5</v>
      </c>
      <c r="Q151" s="30">
        <f t="shared" si="10"/>
        <v>9.8288600000000004E-2</v>
      </c>
    </row>
    <row r="152" spans="1:17" x14ac:dyDescent="0.2">
      <c r="A152" s="10"/>
      <c r="B152" s="26"/>
      <c r="C152" s="11">
        <v>2001</v>
      </c>
      <c r="D152" s="31">
        <f>SPFI!$D$24</f>
        <v>0.14458199999999999</v>
      </c>
      <c r="E152" s="31">
        <f>SPFI!$E$24</f>
        <v>8.4779999999999994E-3</v>
      </c>
      <c r="F152" s="31">
        <f>SPFI!$F$24</f>
        <v>1.4541E-2</v>
      </c>
      <c r="G152" s="31">
        <f>SPFI!$G$24</f>
        <v>7.8841999999999995E-2</v>
      </c>
      <c r="H152" s="31">
        <f>SPFI!$H$24</f>
        <v>4.7080000000000004E-3</v>
      </c>
      <c r="I152" s="31">
        <f>SPFI!$I$24</f>
        <v>4.2908000000000002E-2</v>
      </c>
      <c r="J152" s="28">
        <f t="shared" ref="J152:O152" si="13">D152*J$4</f>
        <v>0</v>
      </c>
      <c r="K152" s="29">
        <f t="shared" si="13"/>
        <v>0</v>
      </c>
      <c r="L152" s="29">
        <f t="shared" si="13"/>
        <v>0</v>
      </c>
      <c r="M152" s="29">
        <f t="shared" si="13"/>
        <v>1.3026678280304E-5</v>
      </c>
      <c r="N152" s="29">
        <f t="shared" si="13"/>
        <v>0</v>
      </c>
      <c r="O152" s="29">
        <f t="shared" si="13"/>
        <v>1.7723697764240001E-6</v>
      </c>
      <c r="P152" s="51">
        <f t="shared" si="12"/>
        <v>1.4799048056728E-5</v>
      </c>
      <c r="Q152" s="30">
        <f t="shared" si="10"/>
        <v>7.1655200000000002E-2</v>
      </c>
    </row>
    <row r="153" spans="1:17" x14ac:dyDescent="0.2">
      <c r="A153" s="10"/>
      <c r="B153" s="26"/>
      <c r="C153" s="11">
        <v>2002</v>
      </c>
      <c r="D153" s="31">
        <f>SPFI!$D$25</f>
        <v>0.184368</v>
      </c>
      <c r="E153" s="31">
        <f>SPFI!$E$25</f>
        <v>7.8729999999999998E-3</v>
      </c>
      <c r="F153" s="31">
        <f>SPFI!$F$25</f>
        <v>1.2649000000000001E-2</v>
      </c>
      <c r="G153" s="31">
        <f>SPFI!$G$25</f>
        <v>0.14607000000000001</v>
      </c>
      <c r="H153" s="31">
        <f>SPFI!$H$25</f>
        <v>9.9139999999999992E-3</v>
      </c>
      <c r="I153" s="31">
        <f>SPFI!$I$25</f>
        <v>6.8682999999999994E-2</v>
      </c>
      <c r="J153" s="28">
        <f t="shared" ref="J153:O153" si="14">D153*J$4</f>
        <v>0</v>
      </c>
      <c r="K153" s="29">
        <f t="shared" si="14"/>
        <v>0</v>
      </c>
      <c r="L153" s="29">
        <f t="shared" si="14"/>
        <v>0</v>
      </c>
      <c r="M153" s="29">
        <f t="shared" si="14"/>
        <v>2.4134432109840002E-5</v>
      </c>
      <c r="N153" s="29">
        <f t="shared" si="14"/>
        <v>0</v>
      </c>
      <c r="O153" s="29">
        <f t="shared" si="14"/>
        <v>2.8370390918739997E-6</v>
      </c>
      <c r="P153" s="51">
        <f t="shared" si="12"/>
        <v>2.6971471201714003E-5</v>
      </c>
      <c r="Q153" s="30">
        <f t="shared" si="10"/>
        <v>0.13059260000000003</v>
      </c>
    </row>
    <row r="154" spans="1:17" x14ac:dyDescent="0.2">
      <c r="A154" s="10"/>
      <c r="B154" s="26"/>
      <c r="C154" s="11">
        <v>2003</v>
      </c>
      <c r="D154" s="31">
        <f>SPFI!$D$26</f>
        <v>0.28010200000000002</v>
      </c>
      <c r="E154" s="31">
        <f>SPFI!$E$26</f>
        <v>9.3069999999999993E-3</v>
      </c>
      <c r="F154" s="31">
        <f>SPFI!$F$26</f>
        <v>1.4441000000000001E-2</v>
      </c>
      <c r="G154" s="31">
        <f>SPFI!$G$26</f>
        <v>0.110986</v>
      </c>
      <c r="H154" s="31">
        <f>SPFI!$H$26</f>
        <v>2.7116000000000001E-2</v>
      </c>
      <c r="I154" s="31">
        <f>SPFI!$I$26</f>
        <v>3.3252999999999998E-2</v>
      </c>
      <c r="J154" s="28">
        <f t="shared" ref="J154:O154" si="15">D154*J$4</f>
        <v>0</v>
      </c>
      <c r="K154" s="29">
        <f t="shared" si="15"/>
        <v>0</v>
      </c>
      <c r="L154" s="29">
        <f t="shared" si="15"/>
        <v>0</v>
      </c>
      <c r="M154" s="29">
        <f t="shared" si="15"/>
        <v>1.8337674280432E-5</v>
      </c>
      <c r="N154" s="29">
        <f t="shared" si="15"/>
        <v>0</v>
      </c>
      <c r="O154" s="29">
        <f t="shared" si="15"/>
        <v>1.3735576623339999E-6</v>
      </c>
      <c r="P154" s="51">
        <f t="shared" si="12"/>
        <v>1.9711231942766E-5</v>
      </c>
      <c r="Q154" s="30">
        <f t="shared" si="10"/>
        <v>9.5439400000000008E-2</v>
      </c>
    </row>
    <row r="155" spans="1:17" x14ac:dyDescent="0.2">
      <c r="A155" s="10"/>
      <c r="B155" s="26"/>
      <c r="C155" s="11">
        <v>2004</v>
      </c>
      <c r="D155" s="31">
        <f>SPFI!$D$27</f>
        <v>0.196329</v>
      </c>
      <c r="E155" s="31">
        <f>SPFI!$E$27</f>
        <v>9.1809999999999999E-3</v>
      </c>
      <c r="F155" s="31">
        <f>SPFI!$F$27</f>
        <v>1.5107000000000001E-2</v>
      </c>
      <c r="G155" s="31">
        <f>SPFI!$G$27</f>
        <v>0.10867400000000001</v>
      </c>
      <c r="H155" s="31">
        <f>SPFI!$H$27</f>
        <v>2.4570999999999999E-2</v>
      </c>
      <c r="I155" s="31">
        <f>SPFI!$I$27</f>
        <v>3.8074999999999998E-2</v>
      </c>
      <c r="J155" s="28">
        <f t="shared" ref="J155:O155" si="16">D155*J$4</f>
        <v>0</v>
      </c>
      <c r="K155" s="29">
        <f t="shared" si="16"/>
        <v>0</v>
      </c>
      <c r="L155" s="29">
        <f t="shared" si="16"/>
        <v>0</v>
      </c>
      <c r="M155" s="29">
        <f t="shared" si="16"/>
        <v>1.7955673821488E-5</v>
      </c>
      <c r="N155" s="29">
        <f t="shared" si="16"/>
        <v>0</v>
      </c>
      <c r="O155" s="29">
        <f t="shared" si="16"/>
        <v>1.5727365348499999E-6</v>
      </c>
      <c r="P155" s="51">
        <f t="shared" si="12"/>
        <v>1.9528410356338001E-5</v>
      </c>
      <c r="Q155" s="30">
        <f t="shared" si="10"/>
        <v>9.4554200000000005E-2</v>
      </c>
    </row>
    <row r="156" spans="1:17" x14ac:dyDescent="0.2">
      <c r="A156" s="10"/>
      <c r="B156" s="26"/>
      <c r="C156" s="11">
        <v>2005</v>
      </c>
      <c r="D156" s="31">
        <f>SPFI!$D$28</f>
        <v>0.17929100000000001</v>
      </c>
      <c r="E156" s="31">
        <f>SPFI!$E$28</f>
        <v>1.5266E-2</v>
      </c>
      <c r="F156" s="31">
        <f>SPFI!$F$28</f>
        <v>2.2440999999999999E-2</v>
      </c>
      <c r="G156" s="31">
        <f>SPFI!$G$28</f>
        <v>9.4356999999999996E-2</v>
      </c>
      <c r="H156" s="31">
        <f>SPFI!$H$28</f>
        <v>4.0315999999999998E-2</v>
      </c>
      <c r="I156" s="31">
        <f>SPFI!$I$28</f>
        <v>8.3237000000000005E-2</v>
      </c>
      <c r="J156" s="28">
        <f t="shared" ref="J156:O156" si="17">D156*J$4</f>
        <v>0</v>
      </c>
      <c r="K156" s="29">
        <f t="shared" si="17"/>
        <v>0</v>
      </c>
      <c r="L156" s="29">
        <f t="shared" si="17"/>
        <v>0</v>
      </c>
      <c r="M156" s="29">
        <f t="shared" si="17"/>
        <v>1.5590145892983998E-5</v>
      </c>
      <c r="N156" s="29">
        <f t="shared" si="17"/>
        <v>0</v>
      </c>
      <c r="O156" s="29">
        <f t="shared" si="17"/>
        <v>3.4382106618860003E-6</v>
      </c>
      <c r="P156" s="51">
        <f t="shared" si="12"/>
        <v>1.9028356554869998E-5</v>
      </c>
      <c r="Q156" s="30">
        <f t="shared" si="10"/>
        <v>9.2132999999999993E-2</v>
      </c>
    </row>
    <row r="157" spans="1:17" x14ac:dyDescent="0.2">
      <c r="A157" s="10"/>
      <c r="B157" s="26"/>
      <c r="C157" s="11">
        <v>2006</v>
      </c>
      <c r="D157" s="31">
        <f>SPFI!$D$29</f>
        <v>0.30930099999999999</v>
      </c>
      <c r="E157" s="31">
        <f>SPFI!$E$29</f>
        <v>1.4E-2</v>
      </c>
      <c r="F157" s="31">
        <f>SPFI!$F$29</f>
        <v>6.5245999999999998E-2</v>
      </c>
      <c r="G157" s="31">
        <f>SPFI!$G$29</f>
        <v>0.11090800000000001</v>
      </c>
      <c r="H157" s="31">
        <f>SPFI!$H$29</f>
        <v>1.1063E-2</v>
      </c>
      <c r="I157" s="31">
        <f>SPFI!$I$29</f>
        <v>8.2252000000000006E-2</v>
      </c>
      <c r="J157" s="28">
        <f t="shared" ref="J157:O157" si="18">D157*J$4</f>
        <v>0</v>
      </c>
      <c r="K157" s="29">
        <f t="shared" si="18"/>
        <v>0</v>
      </c>
      <c r="L157" s="29">
        <f t="shared" si="18"/>
        <v>0</v>
      </c>
      <c r="M157" s="29">
        <f t="shared" si="18"/>
        <v>1.8324786721696001E-5</v>
      </c>
      <c r="N157" s="29">
        <f t="shared" si="18"/>
        <v>0</v>
      </c>
      <c r="O157" s="29">
        <f t="shared" si="18"/>
        <v>3.3975239780560003E-6</v>
      </c>
      <c r="P157" s="51">
        <f t="shared" ref="P157:P164" si="19">SUM(J157:O157)</f>
        <v>2.1722310699752001E-5</v>
      </c>
      <c r="Q157" s="30">
        <f t="shared" ref="Q157:Q162" si="20">IF(C$4&gt;0,P157/C$4,0)</f>
        <v>0.10517680000000001</v>
      </c>
    </row>
    <row r="158" spans="1:17" x14ac:dyDescent="0.2">
      <c r="A158" s="10"/>
      <c r="B158" s="26"/>
      <c r="C158" s="11">
        <v>2007</v>
      </c>
      <c r="D158" s="31">
        <f>SPFI!$D$30</f>
        <v>0.2656</v>
      </c>
      <c r="E158" s="31">
        <f>SPFI!$E$30</f>
        <v>1.6816000000000001E-2</v>
      </c>
      <c r="F158" s="31">
        <f>SPFI!$F$30</f>
        <v>8.6600999999999997E-2</v>
      </c>
      <c r="G158" s="31">
        <f>SPFI!$G$30</f>
        <v>0.15922600000000001</v>
      </c>
      <c r="H158" s="31">
        <f>SPFI!$H$30</f>
        <v>1.9259999999999999E-2</v>
      </c>
      <c r="I158" s="31">
        <f>SPFI!$I$30</f>
        <v>3.6982000000000001E-2</v>
      </c>
      <c r="J158" s="28">
        <f t="shared" ref="J158:O158" si="21">D158*J$4</f>
        <v>0</v>
      </c>
      <c r="K158" s="29">
        <f t="shared" si="21"/>
        <v>0</v>
      </c>
      <c r="L158" s="29">
        <f t="shared" si="21"/>
        <v>0</v>
      </c>
      <c r="M158" s="29">
        <f t="shared" si="21"/>
        <v>2.6308133683312002E-5</v>
      </c>
      <c r="N158" s="29">
        <f t="shared" si="21"/>
        <v>0</v>
      </c>
      <c r="O158" s="29">
        <f t="shared" si="21"/>
        <v>1.5275887729960001E-6</v>
      </c>
      <c r="P158" s="51">
        <f t="shared" si="19"/>
        <v>2.7835722456308001E-5</v>
      </c>
      <c r="Q158" s="30">
        <f t="shared" si="20"/>
        <v>0.13477720000000001</v>
      </c>
    </row>
    <row r="159" spans="1:17" x14ac:dyDescent="0.2">
      <c r="A159" s="10"/>
      <c r="B159" s="26"/>
      <c r="C159" s="11">
        <v>2008</v>
      </c>
      <c r="D159" s="31">
        <f>SPFI!$D$31</f>
        <v>0.183032</v>
      </c>
      <c r="E159" s="31">
        <f>SPFI!$E$31</f>
        <v>8.5109999999999995E-3</v>
      </c>
      <c r="F159" s="31">
        <f>SPFI!$F$31</f>
        <v>7.0398000000000002E-2</v>
      </c>
      <c r="G159" s="31">
        <f>SPFI!$G$31</f>
        <v>8.1613000000000005E-2</v>
      </c>
      <c r="H159" s="31">
        <f>SPFI!$H$31</f>
        <v>4.9389999999999998E-3</v>
      </c>
      <c r="I159" s="31">
        <f>SPFI!$I$31</f>
        <v>3.2719999999999999E-2</v>
      </c>
      <c r="J159" s="28">
        <f t="shared" ref="J159:O159" si="22">D159*J$4</f>
        <v>0</v>
      </c>
      <c r="K159" s="29">
        <f t="shared" si="22"/>
        <v>0</v>
      </c>
      <c r="L159" s="29">
        <f t="shared" si="22"/>
        <v>0</v>
      </c>
      <c r="M159" s="29">
        <f t="shared" si="22"/>
        <v>1.3484517065656001E-5</v>
      </c>
      <c r="N159" s="29">
        <f t="shared" si="22"/>
        <v>0</v>
      </c>
      <c r="O159" s="29">
        <f t="shared" si="22"/>
        <v>1.3515414161600001E-6</v>
      </c>
      <c r="P159" s="51">
        <f t="shared" si="19"/>
        <v>1.4836058481816002E-5</v>
      </c>
      <c r="Q159" s="30">
        <f t="shared" si="20"/>
        <v>7.1834400000000007E-2</v>
      </c>
    </row>
    <row r="160" spans="1:17" x14ac:dyDescent="0.2">
      <c r="A160" s="10"/>
      <c r="B160" s="26"/>
      <c r="C160" s="11">
        <v>2009</v>
      </c>
      <c r="D160" s="31">
        <f>SPFI!$D$32</f>
        <v>0.19037899999999999</v>
      </c>
      <c r="E160" s="31">
        <f>SPFI!$E$32</f>
        <v>1.8001E-2</v>
      </c>
      <c r="F160" s="31">
        <f>SPFI!$F$32</f>
        <v>3.3269E-2</v>
      </c>
      <c r="G160" s="31">
        <f>SPFI!$G$32</f>
        <v>0.105879</v>
      </c>
      <c r="H160" s="31">
        <f>SPFI!$H$32</f>
        <v>1.3272000000000001E-2</v>
      </c>
      <c r="I160" s="31">
        <f>SPFI!$I$32</f>
        <v>5.2183E-2</v>
      </c>
      <c r="J160" s="28">
        <f t="shared" ref="J160" si="23">D160*J$4</f>
        <v>0</v>
      </c>
      <c r="K160" s="29">
        <f t="shared" ref="K160" si="24">E160*K$4</f>
        <v>0</v>
      </c>
      <c r="L160" s="29">
        <f t="shared" ref="L160" si="25">F160*L$4</f>
        <v>0</v>
      </c>
      <c r="M160" s="29">
        <f t="shared" ref="M160" si="26">G160*M$4</f>
        <v>1.7493869633448E-5</v>
      </c>
      <c r="N160" s="29">
        <f t="shared" ref="N160" si="27">H160*N$4</f>
        <v>0</v>
      </c>
      <c r="O160" s="29">
        <f t="shared" ref="O160" si="28">I160*O$4</f>
        <v>2.1554855048740002E-6</v>
      </c>
      <c r="P160" s="51">
        <f t="shared" si="19"/>
        <v>1.9649355138322E-5</v>
      </c>
      <c r="Q160" s="30">
        <f t="shared" si="20"/>
        <v>9.513980000000001E-2</v>
      </c>
    </row>
    <row r="161" spans="1:17" x14ac:dyDescent="0.2">
      <c r="A161" s="10"/>
      <c r="B161" s="26"/>
      <c r="C161" s="11">
        <v>2010</v>
      </c>
      <c r="D161" s="31">
        <f>SPFI!$D$33</f>
        <v>0.26694499999999999</v>
      </c>
      <c r="E161" s="31">
        <f>SPFI!$E$33</f>
        <v>6.4790000000000004E-3</v>
      </c>
      <c r="F161" s="31">
        <f>SPFI!$F$33</f>
        <v>2.8420000000000001E-2</v>
      </c>
      <c r="G161" s="31">
        <f>SPFI!$G$33</f>
        <v>6.0941000000000002E-2</v>
      </c>
      <c r="H161" s="31">
        <f>SPFI!$H$33</f>
        <v>1.0643E-2</v>
      </c>
      <c r="I161" s="31">
        <f>SPFI!$I$33</f>
        <v>5.4633000000000001E-2</v>
      </c>
      <c r="J161" s="28">
        <f t="shared" ref="J161" si="29">D161*J$4</f>
        <v>0</v>
      </c>
      <c r="K161" s="29">
        <f t="shared" ref="K161" si="30">E161*K$4</f>
        <v>0</v>
      </c>
      <c r="L161" s="29">
        <f t="shared" ref="L161" si="31">F161*L$4</f>
        <v>0</v>
      </c>
      <c r="M161" s="29">
        <f>G161*M$4</f>
        <v>1.0068983550392E-5</v>
      </c>
      <c r="N161" s="29">
        <f t="shared" ref="N161" si="32">H161*N$4</f>
        <v>0</v>
      </c>
      <c r="O161" s="29">
        <f t="shared" ref="O161" si="33">I161*O$4</f>
        <v>2.2566858859740001E-6</v>
      </c>
      <c r="P161" s="51">
        <f t="shared" si="19"/>
        <v>1.2325669436366E-5</v>
      </c>
      <c r="Q161" s="30">
        <f t="shared" si="20"/>
        <v>5.9679400000000007E-2</v>
      </c>
    </row>
    <row r="162" spans="1:17" x14ac:dyDescent="0.2">
      <c r="A162" s="10"/>
      <c r="B162" s="26"/>
      <c r="C162" s="11">
        <v>2011</v>
      </c>
      <c r="D162" s="31">
        <f>SPFI!$D$34</f>
        <v>0.24434600000000001</v>
      </c>
      <c r="E162" s="31">
        <f>SPFI!$E$34</f>
        <v>5.8849999999999996E-3</v>
      </c>
      <c r="F162" s="31">
        <f>SPFI!$F$34</f>
        <v>2.7050000000000001E-2</v>
      </c>
      <c r="G162" s="31">
        <f>SPFI!$G$34</f>
        <v>0.105046</v>
      </c>
      <c r="H162" s="31">
        <f>SPFI!$H$34</f>
        <v>1.6757999999999999E-2</v>
      </c>
      <c r="I162" s="31">
        <f>SPFI!$I$34</f>
        <v>3.3152000000000001E-2</v>
      </c>
      <c r="J162" s="28">
        <f t="shared" ref="J162" si="34">D162*J$4</f>
        <v>0</v>
      </c>
      <c r="K162" s="29">
        <f t="shared" ref="K162" si="35">E162*K$4</f>
        <v>0</v>
      </c>
      <c r="L162" s="29">
        <f t="shared" ref="L162" si="36">F162*L$4</f>
        <v>0</v>
      </c>
      <c r="M162" s="29">
        <f>G162*M$4</f>
        <v>1.7356237115152001E-5</v>
      </c>
      <c r="N162" s="29">
        <f t="shared" ref="N162" si="37">H162*N$4</f>
        <v>0</v>
      </c>
      <c r="O162" s="29">
        <f t="shared" ref="O162" si="38">I162*O$4</f>
        <v>1.3693857282560001E-6</v>
      </c>
      <c r="P162" s="51">
        <f t="shared" ref="P162" si="39">SUM(J162:O162)</f>
        <v>1.8725622843408001E-5</v>
      </c>
      <c r="Q162" s="30">
        <f t="shared" si="20"/>
        <v>9.0667200000000003E-2</v>
      </c>
    </row>
    <row r="163" spans="1:17" x14ac:dyDescent="0.2">
      <c r="A163" s="10"/>
      <c r="B163" s="26"/>
      <c r="C163" s="11">
        <v>2012</v>
      </c>
      <c r="D163" s="31">
        <f>SPFI!$D$35</f>
        <v>0.38431199999999999</v>
      </c>
      <c r="E163" s="31">
        <f>SPFI!$E$35</f>
        <v>1.2619E-2</v>
      </c>
      <c r="F163" s="31">
        <f>SPFI!$F$35</f>
        <v>2.1260999999999999E-2</v>
      </c>
      <c r="G163" s="31">
        <f>SPFI!$G$35</f>
        <v>6.9430000000000006E-2</v>
      </c>
      <c r="H163" s="31">
        <f>SPFI!$H$35</f>
        <v>9.1430000000000001E-3</v>
      </c>
      <c r="I163" s="31">
        <f>SPFI!$I$35</f>
        <v>0.12909499999999999</v>
      </c>
      <c r="J163" s="28">
        <f t="shared" ref="J163" si="40">D163*J$4</f>
        <v>0</v>
      </c>
      <c r="K163" s="29">
        <f t="shared" ref="K163" si="41">E163*K$4</f>
        <v>0</v>
      </c>
      <c r="L163" s="29">
        <f t="shared" ref="L163" si="42">F163*L$4</f>
        <v>0</v>
      </c>
      <c r="M163" s="29">
        <f>G163*M$4</f>
        <v>1.1471579526160002E-5</v>
      </c>
      <c r="N163" s="29">
        <f t="shared" ref="N163" si="43">H163*N$4</f>
        <v>0</v>
      </c>
      <c r="O163" s="29">
        <f t="shared" ref="O163" si="44">I163*O$4</f>
        <v>5.3324339584099992E-6</v>
      </c>
      <c r="P163" s="51">
        <f t="shared" ref="P163" si="45">SUM(J163:O163)</f>
        <v>1.6804013484570001E-5</v>
      </c>
      <c r="Q163" s="30">
        <f t="shared" ref="Q163" si="46">IF(C$4&gt;0,P163/C$4,0)</f>
        <v>8.1363000000000005E-2</v>
      </c>
    </row>
    <row r="164" spans="1:17" x14ac:dyDescent="0.2">
      <c r="A164" s="45" t="s">
        <v>90</v>
      </c>
      <c r="B164" s="21">
        <v>3</v>
      </c>
      <c r="C164" s="6">
        <v>1982</v>
      </c>
      <c r="D164" s="27">
        <f>SPFI!$D$5</f>
        <v>0.257739</v>
      </c>
      <c r="E164" s="27">
        <f>SPFI!$E$5</f>
        <v>0.11985</v>
      </c>
      <c r="F164" s="27">
        <f>SPFI!$F$5</f>
        <v>0.115159</v>
      </c>
      <c r="G164" s="27">
        <f>SPFI!$G$5</f>
        <v>0.10244200000000001</v>
      </c>
      <c r="H164" s="27">
        <f>SPFI!$H$5</f>
        <v>8.3739999999999995E-2</v>
      </c>
      <c r="I164" s="27">
        <f>SPFI!$I$5</f>
        <v>1.54E-4</v>
      </c>
      <c r="J164" s="32">
        <f>D164*J$5</f>
        <v>5.5251262287361116E-3</v>
      </c>
      <c r="K164" s="27">
        <f t="shared" ref="J164:O176" si="47">E164*K$5</f>
        <v>9.5449843947776752E-3</v>
      </c>
      <c r="L164" s="27">
        <f t="shared" si="47"/>
        <v>1.0169667822825192E-2</v>
      </c>
      <c r="M164" s="27">
        <f t="shared" si="47"/>
        <v>6.7980978492494177E-3</v>
      </c>
      <c r="N164" s="27">
        <f t="shared" si="47"/>
        <v>8.1710432477804119E-3</v>
      </c>
      <c r="O164" s="27">
        <f t="shared" si="47"/>
        <v>3.2684019260335191E-6</v>
      </c>
      <c r="P164" s="52">
        <f t="shared" si="19"/>
        <v>4.0212187945294839E-2</v>
      </c>
      <c r="Q164" s="57">
        <f>IF(C$5&gt;0,P164/C$5,0)</f>
        <v>0.10736191380686351</v>
      </c>
    </row>
    <row r="165" spans="1:17" x14ac:dyDescent="0.2">
      <c r="A165" s="10"/>
      <c r="B165" s="26"/>
      <c r="C165" s="11">
        <v>1983</v>
      </c>
      <c r="D165" s="31">
        <f>SPFI!$D$6</f>
        <v>0.26775500000000002</v>
      </c>
      <c r="E165" s="31">
        <f>SPFI!$E$6</f>
        <v>8.4654999999999994E-2</v>
      </c>
      <c r="F165" s="31">
        <f>SPFI!$F$6</f>
        <v>7.9467999999999997E-2</v>
      </c>
      <c r="G165" s="31">
        <f>SPFI!$G$6</f>
        <v>0.144013</v>
      </c>
      <c r="H165" s="31">
        <f>SPFI!$H$6</f>
        <v>9.0789999999999996E-2</v>
      </c>
      <c r="I165" s="31">
        <f>SPFI!$I$6</f>
        <v>5.5454000000000003E-2</v>
      </c>
      <c r="J165" s="28">
        <f t="shared" si="47"/>
        <v>5.7398382603146506E-3</v>
      </c>
      <c r="K165" s="29">
        <f t="shared" si="47"/>
        <v>6.7420163032115487E-3</v>
      </c>
      <c r="L165" s="29">
        <f t="shared" si="47"/>
        <v>7.0178028859600406E-3</v>
      </c>
      <c r="M165" s="29">
        <f t="shared" si="47"/>
        <v>9.5567683719954347E-3</v>
      </c>
      <c r="N165" s="29">
        <f t="shared" si="47"/>
        <v>8.8589564899209886E-3</v>
      </c>
      <c r="O165" s="29">
        <f t="shared" si="47"/>
        <v>1.1769218208198882E-3</v>
      </c>
      <c r="P165" s="51">
        <f t="shared" ref="P165:P176" si="48">SUM(J165:O165)</f>
        <v>3.9092304132222554E-2</v>
      </c>
      <c r="Q165" s="30">
        <f t="shared" ref="Q165:Q180" si="49">IF(C$5&gt;0,P165/C$5,0)</f>
        <v>0.10437195291300878</v>
      </c>
    </row>
    <row r="166" spans="1:17" x14ac:dyDescent="0.2">
      <c r="A166" s="10"/>
      <c r="B166" s="26"/>
      <c r="C166" s="11">
        <v>1984</v>
      </c>
      <c r="D166" s="31">
        <f>SPFI!$D$7</f>
        <v>0.100131</v>
      </c>
      <c r="E166" s="31">
        <f>SPFI!$E$7</f>
        <v>0.13144800000000001</v>
      </c>
      <c r="F166" s="31">
        <f>SPFI!$F$7</f>
        <v>0.11029600000000001</v>
      </c>
      <c r="G166" s="31">
        <f>SPFI!$G$7</f>
        <v>8.8964000000000001E-2</v>
      </c>
      <c r="H166" s="31">
        <f>SPFI!$H$7</f>
        <v>2.257E-2</v>
      </c>
      <c r="I166" s="31">
        <f>SPFI!$I$7</f>
        <v>1.5640000000000001E-3</v>
      </c>
      <c r="J166" s="28">
        <f t="shared" si="47"/>
        <v>2.1464986455661567E-3</v>
      </c>
      <c r="K166" s="29">
        <f t="shared" si="47"/>
        <v>1.0468661733205974E-2</v>
      </c>
      <c r="L166" s="29">
        <f t="shared" si="47"/>
        <v>9.740217283810448E-3</v>
      </c>
      <c r="M166" s="29">
        <f t="shared" si="47"/>
        <v>5.9036916212161531E-3</v>
      </c>
      <c r="N166" s="29">
        <f t="shared" si="47"/>
        <v>2.2022981383138752E-3</v>
      </c>
      <c r="O166" s="29">
        <f t="shared" si="47"/>
        <v>3.3193380599457297E-5</v>
      </c>
      <c r="P166" s="51">
        <f t="shared" si="48"/>
        <v>3.0494560802712067E-2</v>
      </c>
      <c r="Q166" s="30">
        <f t="shared" si="49"/>
        <v>8.1416967734579876E-2</v>
      </c>
    </row>
    <row r="167" spans="1:17" x14ac:dyDescent="0.2">
      <c r="A167" s="10"/>
      <c r="B167" s="26"/>
      <c r="C167" s="11">
        <v>1985</v>
      </c>
      <c r="D167" s="31">
        <f>SPFI!$D$8</f>
        <v>0.111516</v>
      </c>
      <c r="E167" s="31">
        <f>SPFI!$E$8</f>
        <v>7.9469999999999999E-2</v>
      </c>
      <c r="F167" s="31">
        <f>SPFI!$F$8</f>
        <v>8.8090000000000002E-2</v>
      </c>
      <c r="G167" s="31">
        <f>SPFI!$G$8</f>
        <v>0.118673</v>
      </c>
      <c r="H167" s="31">
        <f>SPFI!$H$8</f>
        <v>6.4257999999999996E-2</v>
      </c>
      <c r="I167" s="31">
        <f>SPFI!$I$8</f>
        <v>2.2135999999999999E-2</v>
      </c>
      <c r="J167" s="28">
        <f t="shared" si="47"/>
        <v>2.3905577988730317E-3</v>
      </c>
      <c r="K167" s="29">
        <f t="shared" si="47"/>
        <v>6.3290772620190391E-3</v>
      </c>
      <c r="L167" s="29">
        <f t="shared" si="47"/>
        <v>7.7792099489633563E-3</v>
      </c>
      <c r="M167" s="29">
        <f t="shared" si="47"/>
        <v>7.8751944130725296E-3</v>
      </c>
      <c r="N167" s="29">
        <f t="shared" si="47"/>
        <v>6.2700608671587502E-3</v>
      </c>
      <c r="O167" s="29">
        <f t="shared" si="47"/>
        <v>4.6980094178362324E-4</v>
      </c>
      <c r="P167" s="51">
        <f t="shared" si="48"/>
        <v>3.1113901231870328E-2</v>
      </c>
      <c r="Q167" s="30">
        <f t="shared" si="49"/>
        <v>8.3070535400752474E-2</v>
      </c>
    </row>
    <row r="168" spans="1:17" x14ac:dyDescent="0.2">
      <c r="A168" s="10"/>
      <c r="B168" s="26"/>
      <c r="C168" s="11">
        <v>1986</v>
      </c>
      <c r="D168" s="31">
        <f>SPFI!$D$9</f>
        <v>0.111289</v>
      </c>
      <c r="E168" s="31">
        <f>SPFI!$E$9</f>
        <v>2.1323999999999999E-2</v>
      </c>
      <c r="F168" s="31">
        <f>SPFI!$F$9</f>
        <v>4.4747000000000002E-2</v>
      </c>
      <c r="G168" s="31">
        <f>SPFI!$G$9</f>
        <v>0.116951</v>
      </c>
      <c r="H168" s="31">
        <f>SPFI!$H$9</f>
        <v>5.1433E-2</v>
      </c>
      <c r="I168" s="31">
        <f>SPFI!$I$9</f>
        <v>9.2929999999999999E-2</v>
      </c>
      <c r="J168" s="28">
        <f t="shared" si="47"/>
        <v>2.3856916216397719E-3</v>
      </c>
      <c r="K168" s="29">
        <f t="shared" si="47"/>
        <v>1.698266560152183E-3</v>
      </c>
      <c r="L168" s="29">
        <f t="shared" si="47"/>
        <v>3.9515984514276684E-3</v>
      </c>
      <c r="M168" s="29">
        <f t="shared" si="47"/>
        <v>7.7609217075766644E-3</v>
      </c>
      <c r="N168" s="29">
        <f t="shared" si="47"/>
        <v>5.0186442245413179E-3</v>
      </c>
      <c r="O168" s="29">
        <f t="shared" si="47"/>
        <v>1.9722895518590579E-3</v>
      </c>
      <c r="P168" s="51">
        <f t="shared" si="48"/>
        <v>2.2787412117196666E-2</v>
      </c>
      <c r="Q168" s="30">
        <f t="shared" si="49"/>
        <v>6.0839767757382285E-2</v>
      </c>
    </row>
    <row r="169" spans="1:17" x14ac:dyDescent="0.2">
      <c r="A169" s="10"/>
      <c r="B169" s="26"/>
      <c r="C169" s="11">
        <v>1987</v>
      </c>
      <c r="D169" s="31">
        <f>SPFI!$D$10</f>
        <v>0.15283099999999999</v>
      </c>
      <c r="E169" s="31">
        <f>SPFI!$E$10</f>
        <v>2.3474999999999999E-2</v>
      </c>
      <c r="F169" s="31">
        <f>SPFI!$F$10</f>
        <v>5.5024000000000003E-2</v>
      </c>
      <c r="G169" s="31">
        <f>SPFI!$G$10</f>
        <v>0.10623100000000001</v>
      </c>
      <c r="H169" s="31">
        <f>SPFI!$H$10</f>
        <v>0.10405</v>
      </c>
      <c r="I169" s="31">
        <f>SPFI!$I$10</f>
        <v>0</v>
      </c>
      <c r="J169" s="28">
        <f t="shared" si="47"/>
        <v>3.2762234922303905E-3</v>
      </c>
      <c r="K169" s="29">
        <f t="shared" si="47"/>
        <v>1.8695745404038876E-3</v>
      </c>
      <c r="L169" s="29">
        <f t="shared" si="47"/>
        <v>4.8591582271740232E-3</v>
      </c>
      <c r="M169" s="29">
        <f t="shared" si="47"/>
        <v>7.0495376176140153E-3</v>
      </c>
      <c r="N169" s="29">
        <f t="shared" si="47"/>
        <v>1.0152818843223691E-2</v>
      </c>
      <c r="O169" s="29">
        <f t="shared" si="47"/>
        <v>0</v>
      </c>
      <c r="P169" s="51">
        <f t="shared" si="48"/>
        <v>2.7207312720646012E-2</v>
      </c>
      <c r="Q169" s="30">
        <f t="shared" si="49"/>
        <v>7.2640393683730486E-2</v>
      </c>
    </row>
    <row r="170" spans="1:17" x14ac:dyDescent="0.2">
      <c r="A170" s="10"/>
      <c r="B170" s="26"/>
      <c r="C170" s="11">
        <v>1988</v>
      </c>
      <c r="D170" s="31">
        <f>SPFI!$D$11</f>
        <v>0.31682700000000003</v>
      </c>
      <c r="E170" s="31">
        <f>SPFI!$E$11</f>
        <v>3.4299999999999999E-4</v>
      </c>
      <c r="F170" s="31">
        <f>SPFI!$F$11</f>
        <v>1.4291999999999999E-2</v>
      </c>
      <c r="G170" s="31">
        <f>SPFI!$G$11</f>
        <v>0.104014</v>
      </c>
      <c r="H170" s="31">
        <f>SPFI!$H$11</f>
        <v>0.108775</v>
      </c>
      <c r="I170" s="31">
        <f>SPFI!$I$11</f>
        <v>5.8999999999999998E-5</v>
      </c>
      <c r="J170" s="28">
        <f t="shared" si="47"/>
        <v>6.7917900188631765E-3</v>
      </c>
      <c r="K170" s="29">
        <f t="shared" si="47"/>
        <v>2.7316893178212287E-5</v>
      </c>
      <c r="L170" s="29">
        <f t="shared" si="47"/>
        <v>1.2621236075670823E-3</v>
      </c>
      <c r="M170" s="29">
        <f t="shared" si="47"/>
        <v>6.9024164863222982E-3</v>
      </c>
      <c r="N170" s="29">
        <f t="shared" si="47"/>
        <v>1.0613867079977482E-2</v>
      </c>
      <c r="O170" s="29">
        <f t="shared" si="47"/>
        <v>1.2521799586751793E-6</v>
      </c>
      <c r="P170" s="51">
        <f t="shared" si="48"/>
        <v>2.5598766265866928E-2</v>
      </c>
      <c r="Q170" s="30">
        <f t="shared" si="49"/>
        <v>6.8345759776536313E-2</v>
      </c>
    </row>
    <row r="171" spans="1:17" x14ac:dyDescent="0.2">
      <c r="A171" s="10"/>
      <c r="B171" s="26"/>
      <c r="C171" s="11">
        <v>1989</v>
      </c>
      <c r="D171" s="31">
        <f>SPFI!$D$12</f>
        <v>0.204759</v>
      </c>
      <c r="E171" s="31">
        <f>SPFI!$E$12</f>
        <v>2.5405E-2</v>
      </c>
      <c r="F171" s="31">
        <f>SPFI!$F$12</f>
        <v>4.4401000000000003E-2</v>
      </c>
      <c r="G171" s="31">
        <f>SPFI!$G$12</f>
        <v>8.2489999999999994E-2</v>
      </c>
      <c r="H171" s="31">
        <f>SPFI!$H$12</f>
        <v>4.3700000000000003E-2</v>
      </c>
      <c r="I171" s="31">
        <f>SPFI!$I$12</f>
        <v>1.2999999999999999E-5</v>
      </c>
      <c r="J171" s="28">
        <f t="shared" si="47"/>
        <v>4.3893990489207203E-3</v>
      </c>
      <c r="K171" s="29">
        <f t="shared" si="47"/>
        <v>2.0232818402113211E-3</v>
      </c>
      <c r="L171" s="29">
        <f t="shared" si="47"/>
        <v>3.9210432619357699E-3</v>
      </c>
      <c r="M171" s="29">
        <f t="shared" si="47"/>
        <v>5.4740740280801274E-3</v>
      </c>
      <c r="N171" s="29">
        <f t="shared" si="47"/>
        <v>4.2640863378075478E-3</v>
      </c>
      <c r="O171" s="29">
        <f t="shared" si="47"/>
        <v>2.7590405869114122E-7</v>
      </c>
      <c r="P171" s="51">
        <f t="shared" si="48"/>
        <v>2.0072160421014174E-2</v>
      </c>
      <c r="Q171" s="30">
        <f t="shared" si="49"/>
        <v>5.359035822597194E-2</v>
      </c>
    </row>
    <row r="172" spans="1:17" x14ac:dyDescent="0.2">
      <c r="A172" s="10"/>
      <c r="B172" s="26"/>
      <c r="C172" s="11">
        <v>1990</v>
      </c>
      <c r="D172" s="31">
        <f>SPFI!$D$13</f>
        <v>0.153252</v>
      </c>
      <c r="E172" s="31">
        <f>SPFI!$E$13</f>
        <v>1.5129E-2</v>
      </c>
      <c r="F172" s="31">
        <f>SPFI!$F$13</f>
        <v>9.6482999999999999E-2</v>
      </c>
      <c r="G172" s="31">
        <f>SPFI!$G$13</f>
        <v>0.182979</v>
      </c>
      <c r="H172" s="31">
        <f>SPFI!$H$13</f>
        <v>0.100645</v>
      </c>
      <c r="I172" s="31">
        <f>SPFI!$I$13</f>
        <v>1.8266000000000001E-2</v>
      </c>
      <c r="J172" s="28">
        <f t="shared" si="47"/>
        <v>3.2852484288612379E-3</v>
      </c>
      <c r="K172" s="29">
        <f t="shared" si="47"/>
        <v>1.2048900200967163E-3</v>
      </c>
      <c r="L172" s="29">
        <f t="shared" si="47"/>
        <v>8.5203940686324389E-3</v>
      </c>
      <c r="M172" s="29">
        <f t="shared" si="47"/>
        <v>1.2142569906462283E-2</v>
      </c>
      <c r="N172" s="29">
        <f t="shared" si="47"/>
        <v>9.8205713837217525E-3</v>
      </c>
      <c r="O172" s="29">
        <f t="shared" si="47"/>
        <v>3.8766642585018351E-4</v>
      </c>
      <c r="P172" s="51">
        <f t="shared" si="48"/>
        <v>3.5361340233624611E-2</v>
      </c>
      <c r="Q172" s="30">
        <f t="shared" si="49"/>
        <v>9.4410708699122103E-2</v>
      </c>
    </row>
    <row r="173" spans="1:17" x14ac:dyDescent="0.2">
      <c r="A173" s="10"/>
      <c r="B173" s="26"/>
      <c r="C173" s="11">
        <v>1991</v>
      </c>
      <c r="D173" s="31">
        <f>SPFI!$D$14</f>
        <v>0.324461</v>
      </c>
      <c r="E173" s="31">
        <f>SPFI!$E$14</f>
        <v>2.8164000000000002E-2</v>
      </c>
      <c r="F173" s="31">
        <f>SPFI!$F$14</f>
        <v>9.4672999999999993E-2</v>
      </c>
      <c r="G173" s="31">
        <f>SPFI!$G$14</f>
        <v>0.124441</v>
      </c>
      <c r="H173" s="31">
        <f>SPFI!$H$14</f>
        <v>4.8176999999999998E-2</v>
      </c>
      <c r="I173" s="31">
        <f>SPFI!$I$14</f>
        <v>6.2000000000000003E-5</v>
      </c>
      <c r="J173" s="28">
        <f t="shared" si="47"/>
        <v>6.9554393448486556E-3</v>
      </c>
      <c r="K173" s="29">
        <f t="shared" si="47"/>
        <v>2.2430116019567666E-3</v>
      </c>
      <c r="L173" s="29">
        <f t="shared" si="47"/>
        <v>8.3605533374753981E-3</v>
      </c>
      <c r="M173" s="29">
        <f t="shared" si="47"/>
        <v>8.2579615241643728E-3</v>
      </c>
      <c r="N173" s="29">
        <f t="shared" si="47"/>
        <v>4.7009356406534147E-3</v>
      </c>
      <c r="O173" s="29">
        <f t="shared" si="47"/>
        <v>1.3158501260654427E-6</v>
      </c>
      <c r="P173" s="51">
        <f t="shared" si="48"/>
        <v>3.0519217299224674E-2</v>
      </c>
      <c r="Q173" s="30">
        <f t="shared" si="49"/>
        <v>8.1482797742560703E-2</v>
      </c>
    </row>
    <row r="174" spans="1:17" x14ac:dyDescent="0.2">
      <c r="A174" s="10"/>
      <c r="B174" s="26"/>
      <c r="C174" s="11">
        <v>1992</v>
      </c>
      <c r="D174" s="31">
        <f>SPFI!$D$15</f>
        <v>0.26225300000000001</v>
      </c>
      <c r="E174" s="31">
        <f>SPFI!$E$15</f>
        <v>8.5950000000000002E-3</v>
      </c>
      <c r="F174" s="31">
        <f>SPFI!$F$15</f>
        <v>5.0046E-2</v>
      </c>
      <c r="G174" s="31">
        <f>SPFI!$G$15</f>
        <v>5.5690000000000003E-2</v>
      </c>
      <c r="H174" s="31">
        <f>SPFI!$H$15</f>
        <v>1.8223E-2</v>
      </c>
      <c r="I174" s="31">
        <f>SPFI!$I$15</f>
        <v>6.2399999999999999E-3</v>
      </c>
      <c r="J174" s="28">
        <f t="shared" si="47"/>
        <v>5.6218924138944108E-3</v>
      </c>
      <c r="K174" s="29">
        <f t="shared" si="47"/>
        <v>6.8451515121496971E-4</v>
      </c>
      <c r="L174" s="29">
        <f t="shared" si="47"/>
        <v>4.419552061594053E-3</v>
      </c>
      <c r="M174" s="29">
        <f t="shared" si="47"/>
        <v>3.6956138031735038E-3</v>
      </c>
      <c r="N174" s="29">
        <f t="shared" si="47"/>
        <v>1.7781337605003876E-3</v>
      </c>
      <c r="O174" s="29">
        <f t="shared" si="47"/>
        <v>1.3243394817174779E-4</v>
      </c>
      <c r="P174" s="51">
        <f t="shared" si="48"/>
        <v>1.6332141138549069E-2</v>
      </c>
      <c r="Q174" s="30">
        <f t="shared" si="49"/>
        <v>4.3604937179340997E-2</v>
      </c>
    </row>
    <row r="175" spans="1:17" x14ac:dyDescent="0.2">
      <c r="A175" s="10"/>
      <c r="B175" s="26"/>
      <c r="C175" s="11">
        <v>1993</v>
      </c>
      <c r="D175" s="31">
        <f>SPFI!$D$16</f>
        <v>0.18849099999999999</v>
      </c>
      <c r="E175" s="31">
        <f>SPFI!$E$16</f>
        <v>2.787E-3</v>
      </c>
      <c r="F175" s="31">
        <f>SPFI!$F$16</f>
        <v>2.7980999999999999E-2</v>
      </c>
      <c r="G175" s="31">
        <f>SPFI!$G$16</f>
        <v>7.5845999999999997E-2</v>
      </c>
      <c r="H175" s="31">
        <f>SPFI!$H$16</f>
        <v>2.2601E-2</v>
      </c>
      <c r="I175" s="31">
        <f>SPFI!$I$16</f>
        <v>6.0609000000000003E-2</v>
      </c>
      <c r="J175" s="28">
        <f t="shared" si="47"/>
        <v>4.0406634928384852E-3</v>
      </c>
      <c r="K175" s="29">
        <f t="shared" si="47"/>
        <v>2.2195971220897274E-4</v>
      </c>
      <c r="L175" s="29">
        <f t="shared" si="47"/>
        <v>2.4709964080138909E-3</v>
      </c>
      <c r="M175" s="29">
        <f t="shared" si="47"/>
        <v>5.0331751573980529E-3</v>
      </c>
      <c r="N175" s="29">
        <f t="shared" si="47"/>
        <v>2.2053230050523656E-3</v>
      </c>
      <c r="O175" s="29">
        <f t="shared" si="47"/>
        <v>1.2863283917854908E-3</v>
      </c>
      <c r="P175" s="51">
        <f t="shared" si="48"/>
        <v>1.5258446167297258E-2</v>
      </c>
      <c r="Q175" s="30">
        <f t="shared" si="49"/>
        <v>4.0738295177288789E-2</v>
      </c>
    </row>
    <row r="176" spans="1:17" x14ac:dyDescent="0.2">
      <c r="A176" s="10"/>
      <c r="B176" s="26"/>
      <c r="C176" s="11">
        <v>1994</v>
      </c>
      <c r="D176" s="31">
        <f>SPFI!$D$17</f>
        <v>0.16941600000000001</v>
      </c>
      <c r="E176" s="31">
        <f>SPFI!$E$17</f>
        <v>4.0720000000000001E-3</v>
      </c>
      <c r="F176" s="31">
        <f>SPFI!$F$17</f>
        <v>4.5950000000000001E-3</v>
      </c>
      <c r="G176" s="31">
        <f>SPFI!$G$17</f>
        <v>6.8527000000000005E-2</v>
      </c>
      <c r="H176" s="31">
        <f>SPFI!$H$17</f>
        <v>1.3501000000000001E-2</v>
      </c>
      <c r="I176" s="31">
        <f>SPFI!$I$17</f>
        <v>3.1496000000000003E-2</v>
      </c>
      <c r="J176" s="28">
        <f t="shared" si="47"/>
        <v>3.6317545469159002E-3</v>
      </c>
      <c r="K176" s="29">
        <f t="shared" si="47"/>
        <v>3.2429851026728989E-4</v>
      </c>
      <c r="L176" s="29">
        <f t="shared" si="47"/>
        <v>4.0578351362795576E-4</v>
      </c>
      <c r="M176" s="29">
        <f t="shared" si="47"/>
        <v>4.547482978812546E-3</v>
      </c>
      <c r="N176" s="29">
        <f t="shared" si="47"/>
        <v>1.3173782527858054E-3</v>
      </c>
      <c r="O176" s="29">
        <f t="shared" si="47"/>
        <v>6.6845186404124494E-4</v>
      </c>
      <c r="P176" s="51">
        <f t="shared" si="48"/>
        <v>1.0895149666450743E-2</v>
      </c>
      <c r="Q176" s="30">
        <f t="shared" si="49"/>
        <v>2.9088795690343179E-2</v>
      </c>
    </row>
    <row r="177" spans="1:17" x14ac:dyDescent="0.2">
      <c r="A177" s="10"/>
      <c r="B177" s="26"/>
      <c r="C177" s="11">
        <v>1995</v>
      </c>
      <c r="D177" s="31">
        <f>SPFI!$D$18</f>
        <v>0.1074</v>
      </c>
      <c r="E177" s="31">
        <f>SPFI!$E$18</f>
        <v>8.9449999999999998E-3</v>
      </c>
      <c r="F177" s="31">
        <f>SPFI!$F$18</f>
        <v>1.967E-2</v>
      </c>
      <c r="G177" s="31">
        <f>SPFI!$G$18</f>
        <v>8.9057999999999998E-2</v>
      </c>
      <c r="H177" s="31">
        <f>SPFI!$H$18</f>
        <v>7.4056999999999998E-2</v>
      </c>
      <c r="I177" s="31">
        <f>SPFI!$I$18</f>
        <v>3.0471000000000002E-2</v>
      </c>
      <c r="J177" s="28">
        <f t="shared" ref="J177:O177" si="50">D177*J$5</f>
        <v>2.3023235015510201E-3</v>
      </c>
      <c r="K177" s="29">
        <f t="shared" si="50"/>
        <v>7.1238953200906388E-4</v>
      </c>
      <c r="L177" s="29">
        <f t="shared" si="50"/>
        <v>1.7370536916347964E-3</v>
      </c>
      <c r="M177" s="29">
        <f t="shared" si="50"/>
        <v>5.9099295040945573E-3</v>
      </c>
      <c r="N177" s="29">
        <f t="shared" si="50"/>
        <v>7.2262114855609506E-3</v>
      </c>
      <c r="O177" s="29">
        <f t="shared" si="50"/>
        <v>6.4669789018290493E-4</v>
      </c>
      <c r="P177" s="51">
        <f>SUM(J177:O177)</f>
        <v>1.8534605605033293E-2</v>
      </c>
      <c r="Q177" s="30">
        <f t="shared" si="49"/>
        <v>4.9485263823965342E-2</v>
      </c>
    </row>
    <row r="178" spans="1:17" x14ac:dyDescent="0.2">
      <c r="A178" s="10"/>
      <c r="B178" s="26"/>
      <c r="C178" s="11">
        <v>1996</v>
      </c>
      <c r="D178" s="31">
        <f>SPFI!$D$19</f>
        <v>0.12391099999999999</v>
      </c>
      <c r="E178" s="31">
        <f>SPFI!$E$19</f>
        <v>1.0503E-2</v>
      </c>
      <c r="F178" s="31">
        <f>SPFI!$F$19</f>
        <v>5.1318999999999997E-2</v>
      </c>
      <c r="G178" s="31">
        <f>SPFI!$G$19</f>
        <v>8.0702999999999997E-2</v>
      </c>
      <c r="H178" s="31">
        <f>SPFI!$H$19</f>
        <v>1.9806000000000001E-2</v>
      </c>
      <c r="I178" s="31">
        <f>SPFI!$I$19</f>
        <v>1.3427E-2</v>
      </c>
      <c r="J178" s="28">
        <f t="shared" ref="J178:O178" si="51">D178*J$5</f>
        <v>2.6562682253322947E-3</v>
      </c>
      <c r="K178" s="29">
        <f t="shared" si="51"/>
        <v>8.3647034708677454E-4</v>
      </c>
      <c r="L178" s="29">
        <f t="shared" si="51"/>
        <v>4.5319704321812966E-3</v>
      </c>
      <c r="M178" s="29">
        <f t="shared" si="51"/>
        <v>5.3554878929343019E-3</v>
      </c>
      <c r="N178" s="29">
        <f t="shared" si="51"/>
        <v>1.932597116856208E-3</v>
      </c>
      <c r="O178" s="29">
        <f t="shared" si="51"/>
        <v>2.8496644584968871E-4</v>
      </c>
      <c r="P178" s="51">
        <f>SUM(J178:O178)</f>
        <v>1.5597760460240565E-2</v>
      </c>
      <c r="Q178" s="30">
        <f t="shared" si="49"/>
        <v>4.1644225287880511E-2</v>
      </c>
    </row>
    <row r="179" spans="1:17" x14ac:dyDescent="0.2">
      <c r="A179" s="10"/>
      <c r="B179" s="26"/>
      <c r="C179" s="11">
        <v>1997</v>
      </c>
      <c r="D179" s="31">
        <f>SPFI!$D$20</f>
        <v>0.139905</v>
      </c>
      <c r="E179" s="31">
        <f>SPFI!$E$20</f>
        <v>1.8015E-2</v>
      </c>
      <c r="F179" s="31">
        <f>SPFI!$F$20</f>
        <v>5.4254999999999998E-2</v>
      </c>
      <c r="G179" s="31">
        <f>SPFI!$G$20</f>
        <v>0.12595799999999999</v>
      </c>
      <c r="H179" s="31">
        <f>SPFI!$H$20</f>
        <v>1.9834000000000001E-2</v>
      </c>
      <c r="I179" s="31">
        <f>SPFI!$I$20</f>
        <v>9.3779000000000001E-2</v>
      </c>
      <c r="J179" s="28">
        <f t="shared" ref="J179:O179" si="52">D179*J$5</f>
        <v>2.9991300696880401E-3</v>
      </c>
      <c r="K179" s="29">
        <f t="shared" si="52"/>
        <v>1.4347342000160185E-3</v>
      </c>
      <c r="L179" s="29">
        <f t="shared" si="52"/>
        <v>4.791247993881336E-3</v>
      </c>
      <c r="M179" s="29">
        <f t="shared" si="52"/>
        <v>8.3586303361488264E-3</v>
      </c>
      <c r="N179" s="29">
        <f t="shared" si="52"/>
        <v>1.9353292545554897E-3</v>
      </c>
      <c r="O179" s="29">
        <f t="shared" si="52"/>
        <v>1.9903082092305024E-3</v>
      </c>
      <c r="P179" s="51">
        <f>SUM(J179:O179)</f>
        <v>2.1509380063520211E-2</v>
      </c>
      <c r="Q179" s="30">
        <f t="shared" si="49"/>
        <v>5.7427569262341799E-2</v>
      </c>
    </row>
    <row r="180" spans="1:17" x14ac:dyDescent="0.2">
      <c r="A180" s="10"/>
      <c r="B180" s="26"/>
      <c r="C180" s="11">
        <v>1998</v>
      </c>
      <c r="D180" s="31">
        <f>SPFI!$D$21</f>
        <v>0.18479899999999999</v>
      </c>
      <c r="E180" s="31">
        <f>SPFI!$E$21</f>
        <v>4.6179999999999997E-3</v>
      </c>
      <c r="F180" s="31">
        <f>SPFI!$F$21</f>
        <v>1.8912999999999999E-2</v>
      </c>
      <c r="G180" s="31">
        <f>SPFI!$G$21</f>
        <v>8.0436999999999995E-2</v>
      </c>
      <c r="H180" s="31">
        <f>SPFI!$H$21</f>
        <v>3.6818999999999998E-2</v>
      </c>
      <c r="I180" s="31">
        <f>SPFI!$I$21</f>
        <v>6.8002999999999994E-2</v>
      </c>
      <c r="J180" s="28">
        <f t="shared" ref="J180:O180" si="53">D180*J$5</f>
        <v>3.961518442859655E-3</v>
      </c>
      <c r="K180" s="29">
        <f t="shared" si="53"/>
        <v>3.6778254430607681E-4</v>
      </c>
      <c r="L180" s="29">
        <f t="shared" si="53"/>
        <v>1.6702031758967415E-3</v>
      </c>
      <c r="M180" s="29">
        <f t="shared" si="53"/>
        <v>5.3378360115975418E-3</v>
      </c>
      <c r="N180" s="29">
        <f t="shared" si="53"/>
        <v>3.5926634982090637E-3</v>
      </c>
      <c r="O180" s="29">
        <f t="shared" si="53"/>
        <v>1.4432541310133596E-3</v>
      </c>
      <c r="P180" s="51">
        <f>SUM(J180:O180)</f>
        <v>1.6373257803882435E-2</v>
      </c>
      <c r="Q180" s="30">
        <f t="shared" si="49"/>
        <v>4.371471394367802E-2</v>
      </c>
    </row>
    <row r="181" spans="1:17" x14ac:dyDescent="0.2">
      <c r="A181" s="10"/>
      <c r="B181" s="26"/>
      <c r="C181" s="11">
        <v>1999</v>
      </c>
      <c r="D181" s="31">
        <f>SPFI!$D$22</f>
        <v>0.202208</v>
      </c>
      <c r="E181" s="31">
        <f>SPFI!$E$22</f>
        <v>7.8810000000000009E-3</v>
      </c>
      <c r="F181" s="31">
        <f>SPFI!$F$22</f>
        <v>2.5718000000000001E-2</v>
      </c>
      <c r="G181" s="31">
        <f>SPFI!$G$22</f>
        <v>0.111688</v>
      </c>
      <c r="H181" s="31">
        <f>SPFI!$H$22</f>
        <v>1.1299E-2</v>
      </c>
      <c r="I181" s="31">
        <f>SPFI!$I$22</f>
        <v>3.8981000000000002E-2</v>
      </c>
      <c r="J181" s="28">
        <f t="shared" ref="J181:O181" si="54">D181*J$5</f>
        <v>4.334713506532856E-3</v>
      </c>
      <c r="K181" s="29">
        <f t="shared" si="54"/>
        <v>6.2765141439501766E-4</v>
      </c>
      <c r="L181" s="29">
        <f t="shared" si="54"/>
        <v>2.2711513391694815E-3</v>
      </c>
      <c r="M181" s="29">
        <f t="shared" si="54"/>
        <v>7.4116666268422031E-3</v>
      </c>
      <c r="N181" s="29">
        <f t="shared" si="54"/>
        <v>1.1025151380065785E-3</v>
      </c>
      <c r="O181" s="29">
        <f t="shared" si="54"/>
        <v>8.2730893167995206E-4</v>
      </c>
      <c r="P181" s="51">
        <f>SUM(J181:O181)</f>
        <v>1.6575006956626087E-2</v>
      </c>
      <c r="Q181" s="30">
        <f t="shared" ref="Q181:Q186" si="55">IF(C$5&gt;0,P181/C$5,0)</f>
        <v>4.4253360962261998E-2</v>
      </c>
    </row>
    <row r="182" spans="1:17" x14ac:dyDescent="0.2">
      <c r="A182" s="10"/>
      <c r="B182" s="26"/>
      <c r="C182" s="11">
        <v>2000</v>
      </c>
      <c r="D182" s="31">
        <f>SPFI!$D$23</f>
        <v>0.25139099999999998</v>
      </c>
      <c r="E182" s="31">
        <f>SPFI!$E$23</f>
        <v>1.0913000000000001E-2</v>
      </c>
      <c r="F182" s="31">
        <f>SPFI!$F$23</f>
        <v>2.9843999999999999E-2</v>
      </c>
      <c r="G182" s="31">
        <f>SPFI!$G$23</f>
        <v>9.4214999999999993E-2</v>
      </c>
      <c r="H182" s="31">
        <f>SPFI!$H$23</f>
        <v>1.0571000000000001E-2</v>
      </c>
      <c r="I182" s="31">
        <f>SPFI!$I$23</f>
        <v>0.114583</v>
      </c>
      <c r="J182" s="28">
        <f t="shared" ref="J182:O182" si="56">D182*J$5</f>
        <v>5.3890447614377323E-3</v>
      </c>
      <c r="K182" s="29">
        <f t="shared" si="56"/>
        <v>8.6912319315985635E-4</v>
      </c>
      <c r="L182" s="29">
        <f t="shared" si="56"/>
        <v>2.6355175583705572E-3</v>
      </c>
      <c r="M182" s="29">
        <f t="shared" si="56"/>
        <v>6.2521503764767757E-3</v>
      </c>
      <c r="N182" s="29">
        <f t="shared" si="56"/>
        <v>1.0314795578252537E-3</v>
      </c>
      <c r="O182" s="29">
        <f t="shared" si="56"/>
        <v>2.4318395966928491E-3</v>
      </c>
      <c r="P182" s="51">
        <f t="shared" ref="P182:P187" si="57">SUM(J182:O182)</f>
        <v>1.8609155043963023E-2</v>
      </c>
      <c r="Q182" s="30">
        <f t="shared" si="55"/>
        <v>4.9684302246038071E-2</v>
      </c>
    </row>
    <row r="183" spans="1:17" x14ac:dyDescent="0.2">
      <c r="A183" s="10"/>
      <c r="B183" s="26"/>
      <c r="C183" s="11">
        <v>2001</v>
      </c>
      <c r="D183" s="31">
        <f>SPFI!$D$24</f>
        <v>0.14458199999999999</v>
      </c>
      <c r="E183" s="31">
        <f>SPFI!$E$24</f>
        <v>8.4779999999999994E-3</v>
      </c>
      <c r="F183" s="31">
        <f>SPFI!$F$24</f>
        <v>1.4541E-2</v>
      </c>
      <c r="G183" s="31">
        <f>SPFI!$G$24</f>
        <v>7.8841999999999995E-2</v>
      </c>
      <c r="H183" s="31">
        <f>SPFI!$H$24</f>
        <v>4.7080000000000004E-3</v>
      </c>
      <c r="I183" s="31">
        <f>SPFI!$I$24</f>
        <v>4.2908000000000002E-2</v>
      </c>
      <c r="J183" s="28">
        <f t="shared" ref="J183:O183" si="58">D183*J$5</f>
        <v>3.0993904702164765E-3</v>
      </c>
      <c r="K183" s="29">
        <f t="shared" si="58"/>
        <v>6.7519714392094395E-4</v>
      </c>
      <c r="L183" s="29">
        <f t="shared" si="58"/>
        <v>1.2841127468257029E-3</v>
      </c>
      <c r="M183" s="29">
        <f t="shared" si="58"/>
        <v>5.2319910840331364E-3</v>
      </c>
      <c r="N183" s="29">
        <f t="shared" si="58"/>
        <v>4.5938943886494128E-4</v>
      </c>
      <c r="O183" s="29">
        <f t="shared" si="58"/>
        <v>9.1065318079380678E-4</v>
      </c>
      <c r="P183" s="51">
        <f t="shared" si="57"/>
        <v>1.1660734064655008E-2</v>
      </c>
      <c r="Q183" s="30">
        <f t="shared" si="55"/>
        <v>3.1132817922699806E-2</v>
      </c>
    </row>
    <row r="184" spans="1:17" x14ac:dyDescent="0.2">
      <c r="A184" s="10"/>
      <c r="B184" s="26"/>
      <c r="C184" s="11">
        <v>2002</v>
      </c>
      <c r="D184" s="31">
        <f>SPFI!$D$25</f>
        <v>0.184368</v>
      </c>
      <c r="E184" s="31">
        <f>SPFI!$E$25</f>
        <v>7.8729999999999998E-3</v>
      </c>
      <c r="F184" s="31">
        <f>SPFI!$F$25</f>
        <v>1.2649000000000001E-2</v>
      </c>
      <c r="G184" s="31">
        <f>SPFI!$G$25</f>
        <v>0.14607000000000001</v>
      </c>
      <c r="H184" s="31">
        <f>SPFI!$H$25</f>
        <v>9.9139999999999992E-3</v>
      </c>
      <c r="I184" s="31">
        <f>SPFI!$I$25</f>
        <v>6.8682999999999994E-2</v>
      </c>
      <c r="J184" s="28">
        <f t="shared" ref="J184:O184" si="59">D184*J$5</f>
        <v>3.9522791371876956E-3</v>
      </c>
      <c r="K184" s="29">
        <f t="shared" si="59"/>
        <v>6.2701428569115255E-4</v>
      </c>
      <c r="L184" s="29">
        <f>F184*L$5</f>
        <v>1.1170306123786751E-3</v>
      </c>
      <c r="M184" s="29">
        <f t="shared" si="59"/>
        <v>9.6932718303026338E-3</v>
      </c>
      <c r="N184" s="29">
        <f t="shared" si="59"/>
        <v>9.6737189823853603E-4</v>
      </c>
      <c r="O184" s="29">
        <f t="shared" si="59"/>
        <v>1.4576860356218192E-3</v>
      </c>
      <c r="P184" s="51">
        <f t="shared" si="57"/>
        <v>1.7814653799420512E-2</v>
      </c>
      <c r="Q184" s="30">
        <f t="shared" si="55"/>
        <v>4.7563075361988366E-2</v>
      </c>
    </row>
    <row r="185" spans="1:17" x14ac:dyDescent="0.2">
      <c r="A185" s="10"/>
      <c r="B185" s="26"/>
      <c r="C185" s="11">
        <v>2003</v>
      </c>
      <c r="D185" s="31">
        <f>SPFI!$D$26</f>
        <v>0.28010200000000002</v>
      </c>
      <c r="E185" s="31">
        <f>SPFI!$E$26</f>
        <v>9.3069999999999993E-3</v>
      </c>
      <c r="F185" s="31">
        <f>SPFI!$F$26</f>
        <v>1.4441000000000001E-2</v>
      </c>
      <c r="G185" s="31">
        <f>SPFI!$G$26</f>
        <v>0.110986</v>
      </c>
      <c r="H185" s="31">
        <f>SPFI!$H$26</f>
        <v>2.7116000000000001E-2</v>
      </c>
      <c r="I185" s="31">
        <f>SPFI!$I$26</f>
        <v>3.3252999999999998E-2</v>
      </c>
      <c r="J185" s="28">
        <f t="shared" ref="J185:O185" si="60">D185*J$5</f>
        <v>6.0045197153765729E-3</v>
      </c>
      <c r="K185" s="29">
        <f t="shared" si="60"/>
        <v>7.4121960585895555E-4</v>
      </c>
      <c r="L185" s="29">
        <f t="shared" si="60"/>
        <v>1.2752817672037669E-3</v>
      </c>
      <c r="M185" s="29">
        <f t="shared" si="60"/>
        <v>7.365081586622634E-3</v>
      </c>
      <c r="N185" s="29">
        <f t="shared" si="60"/>
        <v>2.6458802090615439E-3</v>
      </c>
      <c r="O185" s="29">
        <f t="shared" si="60"/>
        <v>7.0574135874280908E-4</v>
      </c>
      <c r="P185" s="51">
        <f t="shared" si="57"/>
        <v>1.873772424286628E-2</v>
      </c>
      <c r="Q185" s="30">
        <f t="shared" si="55"/>
        <v>5.0027567210124267E-2</v>
      </c>
    </row>
    <row r="186" spans="1:17" x14ac:dyDescent="0.2">
      <c r="A186" s="10"/>
      <c r="B186" s="26"/>
      <c r="C186" s="11">
        <v>2004</v>
      </c>
      <c r="D186" s="31">
        <f>SPFI!$D$27</f>
        <v>0.196329</v>
      </c>
      <c r="E186" s="31">
        <f>SPFI!$E$27</f>
        <v>9.1809999999999999E-3</v>
      </c>
      <c r="F186" s="31">
        <f>SPFI!$F$27</f>
        <v>1.5107000000000001E-2</v>
      </c>
      <c r="G186" s="31">
        <f>SPFI!$G$27</f>
        <v>0.10867400000000001</v>
      </c>
      <c r="H186" s="31">
        <f>SPFI!$H$27</f>
        <v>2.4570999999999999E-2</v>
      </c>
      <c r="I186" s="31">
        <f>SPFI!$I$27</f>
        <v>3.8074999999999998E-2</v>
      </c>
      <c r="J186" s="28">
        <f t="shared" ref="J186:O186" si="61">D186*J$5</f>
        <v>4.2086859472626652E-3</v>
      </c>
      <c r="K186" s="29">
        <f t="shared" si="61"/>
        <v>7.311848287730817E-4</v>
      </c>
      <c r="L186" s="29">
        <f t="shared" ref="L186:L191" si="62">F186*L$5</f>
        <v>1.3340960914858602E-3</v>
      </c>
      <c r="M186" s="29">
        <f t="shared" si="61"/>
        <v>7.2116562119963618E-3</v>
      </c>
      <c r="N186" s="29">
        <f t="shared" si="61"/>
        <v>2.3975484074661153E-3</v>
      </c>
      <c r="O186" s="29">
        <f t="shared" si="61"/>
        <v>8.080805411280924E-4</v>
      </c>
      <c r="P186" s="51">
        <f t="shared" si="57"/>
        <v>1.6691252028112176E-2</v>
      </c>
      <c r="Q186" s="30">
        <f t="shared" si="55"/>
        <v>4.4563721924524E-2</v>
      </c>
    </row>
    <row r="187" spans="1:17" x14ac:dyDescent="0.2">
      <c r="A187" s="10"/>
      <c r="B187" s="26"/>
      <c r="C187" s="11">
        <v>2005</v>
      </c>
      <c r="D187" s="31">
        <f>SPFI!$D$28</f>
        <v>0.17929100000000001</v>
      </c>
      <c r="E187" s="31">
        <f>SPFI!$E$28</f>
        <v>1.5266E-2</v>
      </c>
      <c r="F187" s="31">
        <f>SPFI!$F$28</f>
        <v>2.2440999999999999E-2</v>
      </c>
      <c r="G187" s="31">
        <f>SPFI!$G$28</f>
        <v>9.4356999999999996E-2</v>
      </c>
      <c r="H187" s="31">
        <f>SPFI!$H$28</f>
        <v>4.0315999999999998E-2</v>
      </c>
      <c r="I187" s="31">
        <f>SPFI!$I$28</f>
        <v>8.3237000000000005E-2</v>
      </c>
      <c r="J187" s="28">
        <f t="shared" ref="J187:K189" si="63">D187*J$5</f>
        <v>3.8434439750147484E-3</v>
      </c>
      <c r="K187" s="29">
        <f t="shared" si="63"/>
        <v>1.2158008491504047E-3</v>
      </c>
      <c r="L187" s="29">
        <f t="shared" si="62"/>
        <v>1.981760136958641E-3</v>
      </c>
      <c r="M187" s="29">
        <f t="shared" ref="M187:O188" si="64">G187*M$5</f>
        <v>6.2615735612505351E-3</v>
      </c>
      <c r="N187" s="29">
        <f t="shared" si="64"/>
        <v>3.9338879815800703E-3</v>
      </c>
      <c r="O187" s="29">
        <f t="shared" si="64"/>
        <v>1.7665712410211171E-3</v>
      </c>
      <c r="P187" s="51">
        <f t="shared" si="57"/>
        <v>1.9003037744975516E-2</v>
      </c>
      <c r="Q187" s="30">
        <f t="shared" ref="Q187:Q192" si="65">IF(C$5&gt;0,P187/C$5,0)</f>
        <v>5.0735923725914941E-2</v>
      </c>
    </row>
    <row r="188" spans="1:17" x14ac:dyDescent="0.2">
      <c r="A188" s="10"/>
      <c r="B188" s="26"/>
      <c r="C188" s="11">
        <v>2006</v>
      </c>
      <c r="D188" s="31">
        <f>SPFI!$D$29</f>
        <v>0.30930099999999999</v>
      </c>
      <c r="E188" s="31">
        <f>SPFI!$E$29</f>
        <v>1.4E-2</v>
      </c>
      <c r="F188" s="31">
        <f>SPFI!$F$29</f>
        <v>6.5245999999999998E-2</v>
      </c>
      <c r="G188" s="31">
        <f>SPFI!$G$29</f>
        <v>0.11090800000000001</v>
      </c>
      <c r="H188" s="31">
        <f>SPFI!$H$29</f>
        <v>1.1063E-2</v>
      </c>
      <c r="I188" s="31">
        <f>SPFI!$I$29</f>
        <v>8.2252000000000006E-2</v>
      </c>
      <c r="J188" s="28">
        <f t="shared" si="63"/>
        <v>6.6304558785217141E-3</v>
      </c>
      <c r="K188" s="29">
        <f t="shared" si="63"/>
        <v>1.1149752317637669E-3</v>
      </c>
      <c r="L188" s="29">
        <f t="shared" si="62"/>
        <v>5.7618609641283134E-3</v>
      </c>
      <c r="M188" s="29">
        <f t="shared" si="64"/>
        <v>7.3599054710426822E-3</v>
      </c>
      <c r="N188" s="29">
        <f t="shared" si="64"/>
        <v>1.0794871202554897E-3</v>
      </c>
      <c r="O188" s="29">
        <f t="shared" si="64"/>
        <v>1.7456662027279808E-3</v>
      </c>
      <c r="P188" s="51">
        <f t="shared" ref="P188:P195" si="66">SUM(J188:O188)</f>
        <v>2.3692350868439946E-2</v>
      </c>
      <c r="Q188" s="30">
        <f t="shared" si="65"/>
        <v>6.3255850074107847E-2</v>
      </c>
    </row>
    <row r="189" spans="1:17" x14ac:dyDescent="0.2">
      <c r="A189" s="10"/>
      <c r="B189" s="26"/>
      <c r="C189" s="11">
        <v>2007</v>
      </c>
      <c r="D189" s="31">
        <f>SPFI!$D$30</f>
        <v>0.2656</v>
      </c>
      <c r="E189" s="31">
        <f>SPFI!$E$30</f>
        <v>1.6816000000000001E-2</v>
      </c>
      <c r="F189" s="31">
        <f>SPFI!$F$30</f>
        <v>8.6600999999999997E-2</v>
      </c>
      <c r="G189" s="31">
        <f>SPFI!$G$30</f>
        <v>0.15922600000000001</v>
      </c>
      <c r="H189" s="31">
        <f>SPFI!$H$30</f>
        <v>1.9259999999999999E-2</v>
      </c>
      <c r="I189" s="31">
        <f>SPFI!$I$30</f>
        <v>3.6982000000000001E-2</v>
      </c>
      <c r="J189" s="28">
        <f t="shared" si="63"/>
        <v>5.693641731954851E-3</v>
      </c>
      <c r="K189" s="29">
        <f t="shared" si="63"/>
        <v>1.3392445355242504E-3</v>
      </c>
      <c r="L189" s="29">
        <f t="shared" si="62"/>
        <v>7.6477166623927298E-3</v>
      </c>
      <c r="M189" s="29">
        <f t="shared" ref="M189:O190" si="67">G189*M$5</f>
        <v>1.0566309991454559E-2</v>
      </c>
      <c r="N189" s="29">
        <f t="shared" si="67"/>
        <v>1.8793204317202141E-3</v>
      </c>
      <c r="O189" s="29">
        <f t="shared" si="67"/>
        <v>7.8488337680890656E-4</v>
      </c>
      <c r="P189" s="51">
        <f t="shared" si="66"/>
        <v>2.7911116729855513E-2</v>
      </c>
      <c r="Q189" s="30">
        <f t="shared" si="65"/>
        <v>7.4519469387755111E-2</v>
      </c>
    </row>
    <row r="190" spans="1:17" x14ac:dyDescent="0.2">
      <c r="A190" s="10"/>
      <c r="B190" s="26"/>
      <c r="C190" s="11">
        <v>2008</v>
      </c>
      <c r="D190" s="31">
        <f>SPFI!$D$31</f>
        <v>0.183032</v>
      </c>
      <c r="E190" s="31">
        <f>SPFI!$E$31</f>
        <v>8.5109999999999995E-3</v>
      </c>
      <c r="F190" s="31">
        <f>SPFI!$F$31</f>
        <v>7.0398000000000002E-2</v>
      </c>
      <c r="G190" s="31">
        <f>SPFI!$G$31</f>
        <v>8.1613000000000005E-2</v>
      </c>
      <c r="H190" s="31">
        <f>SPFI!$H$31</f>
        <v>4.9389999999999998E-3</v>
      </c>
      <c r="I190" s="31">
        <f>SPFI!$I$31</f>
        <v>3.2719999999999999E-2</v>
      </c>
      <c r="J190" s="28">
        <f t="shared" ref="J190:K192" si="68">D190*J$5</f>
        <v>3.9236394332950314E-3</v>
      </c>
      <c r="K190" s="29">
        <f t="shared" si="68"/>
        <v>6.7782529982438706E-4</v>
      </c>
      <c r="L190" s="29">
        <f t="shared" si="62"/>
        <v>6.2168330342504529E-3</v>
      </c>
      <c r="M190" s="29">
        <f t="shared" si="67"/>
        <v>5.4158759080337434E-3</v>
      </c>
      <c r="N190" s="29">
        <f t="shared" si="67"/>
        <v>4.8192957488401547E-4</v>
      </c>
      <c r="O190" s="29">
        <f t="shared" si="67"/>
        <v>6.944292923364724E-4</v>
      </c>
      <c r="P190" s="51">
        <f t="shared" si="66"/>
        <v>1.7410532542624101E-2</v>
      </c>
      <c r="Q190" s="30">
        <f t="shared" si="65"/>
        <v>4.6484118116520347E-2</v>
      </c>
    </row>
    <row r="191" spans="1:17" x14ac:dyDescent="0.2">
      <c r="A191" s="10"/>
      <c r="B191" s="26"/>
      <c r="C191" s="11">
        <v>2009</v>
      </c>
      <c r="D191" s="31">
        <f>SPFI!$D$32</f>
        <v>0.19037899999999999</v>
      </c>
      <c r="E191" s="31">
        <f>SPFI!$E$32</f>
        <v>1.8001E-2</v>
      </c>
      <c r="F191" s="31">
        <f>SPFI!$F$32</f>
        <v>3.3269E-2</v>
      </c>
      <c r="G191" s="31">
        <f>SPFI!$G$32</f>
        <v>0.105879</v>
      </c>
      <c r="H191" s="31">
        <f>SPFI!$H$32</f>
        <v>1.3272000000000001E-2</v>
      </c>
      <c r="I191" s="31">
        <f>SPFI!$I$32</f>
        <v>5.2183E-2</v>
      </c>
      <c r="J191" s="28">
        <f t="shared" si="68"/>
        <v>4.0811363678005738E-3</v>
      </c>
      <c r="K191" s="29">
        <f t="shared" si="68"/>
        <v>1.4336192247842547E-3</v>
      </c>
      <c r="L191" s="29">
        <f t="shared" si="62"/>
        <v>2.9379786104218627E-3</v>
      </c>
      <c r="M191" s="29">
        <f t="shared" ref="M191" si="69">G191*M$5</f>
        <v>7.0261787370480772E-3</v>
      </c>
      <c r="N191" s="29">
        <f t="shared" ref="N191" si="70">H191*N$5</f>
        <v>1.2950332694595371E-3</v>
      </c>
      <c r="O191" s="29">
        <f t="shared" ref="O191" si="71">I191*O$5</f>
        <v>1.107500114975371E-3</v>
      </c>
      <c r="P191" s="51">
        <f t="shared" si="66"/>
        <v>1.7881446324489673E-2</v>
      </c>
      <c r="Q191" s="30">
        <f t="shared" si="65"/>
        <v>4.7741403716793966E-2</v>
      </c>
    </row>
    <row r="192" spans="1:17" x14ac:dyDescent="0.2">
      <c r="A192" s="10"/>
      <c r="B192" s="26"/>
      <c r="C192" s="11">
        <v>2010</v>
      </c>
      <c r="D192" s="31">
        <f>SPFI!$D$33</f>
        <v>0.26694499999999999</v>
      </c>
      <c r="E192" s="31">
        <f>SPFI!$E$33</f>
        <v>6.4790000000000004E-3</v>
      </c>
      <c r="F192" s="31">
        <f>SPFI!$F$33</f>
        <v>2.8420000000000001E-2</v>
      </c>
      <c r="G192" s="31">
        <f>SPFI!$G$33</f>
        <v>6.0941000000000002E-2</v>
      </c>
      <c r="H192" s="31">
        <f>SPFI!$H$33</f>
        <v>1.0643E-2</v>
      </c>
      <c r="I192" s="31">
        <f>SPFI!$I$33</f>
        <v>5.4633000000000001E-2</v>
      </c>
      <c r="J192" s="28">
        <f t="shared" si="68"/>
        <v>5.7224743679845161E-3</v>
      </c>
      <c r="K192" s="29">
        <f t="shared" si="68"/>
        <v>5.1599460904267467E-4</v>
      </c>
      <c r="L192" s="29">
        <f t="shared" ref="L192" si="72">F192*L$5</f>
        <v>2.5097644085541899E-3</v>
      </c>
      <c r="M192" s="29">
        <f t="shared" ref="M192" si="73">G192*M$5</f>
        <v>4.0440725584341263E-3</v>
      </c>
      <c r="N192" s="29">
        <f t="shared" ref="N192" si="74">H192*N$5</f>
        <v>1.0385050547662637E-3</v>
      </c>
      <c r="O192" s="29">
        <f t="shared" ref="O192" si="75">I192*O$5</f>
        <v>1.1594974183440862E-3</v>
      </c>
      <c r="P192" s="51">
        <f t="shared" si="66"/>
        <v>1.4990308417125855E-2</v>
      </c>
      <c r="Q192" s="30">
        <f t="shared" si="65"/>
        <v>4.0022398244213879E-2</v>
      </c>
    </row>
    <row r="193" spans="1:17" x14ac:dyDescent="0.2">
      <c r="A193" s="10"/>
      <c r="B193" s="26"/>
      <c r="C193" s="11">
        <v>2011</v>
      </c>
      <c r="D193" s="31">
        <f>SPFI!$D$34</f>
        <v>0.24434600000000001</v>
      </c>
      <c r="E193" s="31">
        <f>SPFI!$E$34</f>
        <v>5.8849999999999996E-3</v>
      </c>
      <c r="F193" s="31">
        <f>SPFI!$F$34</f>
        <v>2.7050000000000001E-2</v>
      </c>
      <c r="G193" s="31">
        <f>SPFI!$G$34</f>
        <v>0.105046</v>
      </c>
      <c r="H193" s="31">
        <f>SPFI!$H$34</f>
        <v>1.6757999999999999E-2</v>
      </c>
      <c r="I193" s="31">
        <f>SPFI!$I$34</f>
        <v>3.3152000000000001E-2</v>
      </c>
      <c r="J193" s="28">
        <f t="shared" ref="J193" si="76">D193*J$5</f>
        <v>5.2380217719737955E-3</v>
      </c>
      <c r="K193" s="29">
        <f t="shared" ref="K193" si="77">E193*K$5</f>
        <v>4.6868780278069768E-4</v>
      </c>
      <c r="L193" s="29">
        <f t="shared" ref="L193" si="78">F193*L$5</f>
        <v>2.3887799877336676E-3</v>
      </c>
      <c r="M193" s="29">
        <f t="shared" ref="M193" si="79">G193*M$5</f>
        <v>6.970900477072434E-3</v>
      </c>
      <c r="N193" s="29">
        <f t="shared" ref="N193" si="80">H193*N$5</f>
        <v>1.6351844130201116E-3</v>
      </c>
      <c r="O193" s="29">
        <f t="shared" ref="O193" si="81">I193*O$5</f>
        <v>7.0359779644067028E-4</v>
      </c>
      <c r="P193" s="51">
        <f t="shared" ref="P193" si="82">SUM(J193:O193)</f>
        <v>1.7405172249021376E-2</v>
      </c>
      <c r="Q193" s="30">
        <f t="shared" ref="Q193" si="83">IF(C$5&gt;0,P193/C$5,0)</f>
        <v>4.6469806749515445E-2</v>
      </c>
    </row>
    <row r="194" spans="1:17" x14ac:dyDescent="0.2">
      <c r="A194" s="10"/>
      <c r="B194" s="26"/>
      <c r="C194" s="11">
        <v>2012</v>
      </c>
      <c r="D194" s="31">
        <f>SPFI!$D$35</f>
        <v>0.38431199999999999</v>
      </c>
      <c r="E194" s="31">
        <f>SPFI!$E$35</f>
        <v>1.2619E-2</v>
      </c>
      <c r="F194" s="31">
        <f>SPFI!$F$35</f>
        <v>2.1260999999999999E-2</v>
      </c>
      <c r="G194" s="31">
        <f>SPFI!$G$35</f>
        <v>6.9430000000000006E-2</v>
      </c>
      <c r="H194" s="31">
        <f>SPFI!$H$35</f>
        <v>9.1430000000000001E-3</v>
      </c>
      <c r="I194" s="31">
        <f>SPFI!$I$35</f>
        <v>0.12909499999999999</v>
      </c>
      <c r="J194" s="28">
        <f t="shared" ref="J194" si="84">D194*J$5</f>
        <v>8.2384594928126224E-3</v>
      </c>
      <c r="K194" s="29">
        <f t="shared" ref="K194" si="85">E194*K$5</f>
        <v>1.0049908892590697E-3</v>
      </c>
      <c r="L194" s="29">
        <f t="shared" ref="L194" si="86">F194*L$5</f>
        <v>1.8775545774197969E-3</v>
      </c>
      <c r="M194" s="29">
        <f t="shared" ref="M194" si="87">G194*M$5</f>
        <v>4.6074064707189149E-3</v>
      </c>
      <c r="N194" s="29">
        <f t="shared" ref="N194" si="88">H194*N$5</f>
        <v>8.9214053516188576E-4</v>
      </c>
      <c r="O194" s="29">
        <f t="shared" ref="O194" si="89">I194*O$5</f>
        <v>2.7398334197486825E-3</v>
      </c>
      <c r="P194" s="51">
        <f t="shared" ref="P194" si="90">SUM(J194:O194)</f>
        <v>1.9360385385120978E-2</v>
      </c>
      <c r="Q194" s="30">
        <f t="shared" ref="Q194" si="91">IF(C$5&gt;0,P194/C$5,0)</f>
        <v>5.1690000798084605E-2</v>
      </c>
    </row>
    <row r="195" spans="1:17" x14ac:dyDescent="0.2">
      <c r="A195" s="45" t="s">
        <v>90</v>
      </c>
      <c r="B195" s="21">
        <v>4</v>
      </c>
      <c r="C195" s="6">
        <v>1982</v>
      </c>
      <c r="D195" s="27">
        <f>SPFI!$D$5</f>
        <v>0.257739</v>
      </c>
      <c r="E195" s="27">
        <f>SPFI!$E$5</f>
        <v>0.11985</v>
      </c>
      <c r="F195" s="27">
        <f>SPFI!$F$5</f>
        <v>0.115159</v>
      </c>
      <c r="G195" s="27">
        <f>SPFI!$G$5</f>
        <v>0.10244200000000001</v>
      </c>
      <c r="H195" s="27">
        <f>SPFI!$H$5</f>
        <v>8.3739999999999995E-2</v>
      </c>
      <c r="I195" s="27">
        <f>SPFI!$I$5</f>
        <v>1.54E-4</v>
      </c>
      <c r="J195" s="32">
        <f t="shared" ref="J195:O207" si="92">D195*J$6</f>
        <v>1.8004463446144172E-2</v>
      </c>
      <c r="K195" s="27">
        <f t="shared" si="92"/>
        <v>1.151173492575055E-2</v>
      </c>
      <c r="L195" s="27">
        <f t="shared" si="92"/>
        <v>6.4058926761627498E-3</v>
      </c>
      <c r="M195" s="27">
        <f t="shared" si="92"/>
        <v>2.5390300530760712E-3</v>
      </c>
      <c r="N195" s="27">
        <f t="shared" si="92"/>
        <v>3.6010638836284801E-3</v>
      </c>
      <c r="O195" s="27">
        <f t="shared" si="92"/>
        <v>1.2660563324548351E-6</v>
      </c>
      <c r="P195" s="52">
        <f t="shared" si="66"/>
        <v>4.206345104109447E-2</v>
      </c>
      <c r="Q195" s="33">
        <f t="shared" ref="Q195:Q211" si="93">IF(C$6&gt;0,P195/C$6,0)</f>
        <v>0.14136969353388373</v>
      </c>
    </row>
    <row r="196" spans="1:17" x14ac:dyDescent="0.2">
      <c r="A196" s="10"/>
      <c r="B196" s="26"/>
      <c r="C196" s="11">
        <v>1983</v>
      </c>
      <c r="D196" s="31">
        <f>SPFI!$D$6</f>
        <v>0.26775500000000002</v>
      </c>
      <c r="E196" s="31">
        <f>SPFI!$E$6</f>
        <v>8.4654999999999994E-2</v>
      </c>
      <c r="F196" s="31">
        <f>SPFI!$F$6</f>
        <v>7.9467999999999997E-2</v>
      </c>
      <c r="G196" s="31">
        <f>SPFI!$G$6</f>
        <v>0.144013</v>
      </c>
      <c r="H196" s="31">
        <f>SPFI!$H$6</f>
        <v>9.0789999999999996E-2</v>
      </c>
      <c r="I196" s="31">
        <f>SPFI!$I$6</f>
        <v>5.5454000000000003E-2</v>
      </c>
      <c r="J196" s="28">
        <f t="shared" si="92"/>
        <v>1.8704135229912173E-2</v>
      </c>
      <c r="K196" s="29">
        <f t="shared" si="92"/>
        <v>8.131213351184087E-3</v>
      </c>
      <c r="L196" s="29">
        <f t="shared" si="92"/>
        <v>4.4205270902778022E-3</v>
      </c>
      <c r="M196" s="29">
        <f t="shared" si="92"/>
        <v>3.5693693507901467E-3</v>
      </c>
      <c r="N196" s="29">
        <f t="shared" si="92"/>
        <v>3.9042344159855467E-3</v>
      </c>
      <c r="O196" s="29">
        <f t="shared" si="92"/>
        <v>4.5589537571396384E-4</v>
      </c>
      <c r="P196" s="51">
        <f t="shared" ref="P196:P207" si="94">SUM(J196:O196)</f>
        <v>3.9185374813863721E-2</v>
      </c>
      <c r="Q196" s="30">
        <f t="shared" si="93"/>
        <v>0.13169686013242868</v>
      </c>
    </row>
    <row r="197" spans="1:17" x14ac:dyDescent="0.2">
      <c r="A197" s="10"/>
      <c r="B197" s="26"/>
      <c r="C197" s="11">
        <v>1984</v>
      </c>
      <c r="D197" s="31">
        <f>SPFI!$D$7</f>
        <v>0.100131</v>
      </c>
      <c r="E197" s="31">
        <f>SPFI!$E$7</f>
        <v>0.13144800000000001</v>
      </c>
      <c r="F197" s="31">
        <f>SPFI!$F$7</f>
        <v>0.11029600000000001</v>
      </c>
      <c r="G197" s="31">
        <f>SPFI!$G$7</f>
        <v>8.8964000000000001E-2</v>
      </c>
      <c r="H197" s="31">
        <f>SPFI!$H$7</f>
        <v>2.257E-2</v>
      </c>
      <c r="I197" s="31">
        <f>SPFI!$I$7</f>
        <v>1.5640000000000001E-3</v>
      </c>
      <c r="J197" s="28">
        <f t="shared" si="92"/>
        <v>6.994692030798064E-3</v>
      </c>
      <c r="K197" s="29">
        <f t="shared" si="92"/>
        <v>1.2625736608427689E-2</v>
      </c>
      <c r="L197" s="29">
        <f t="shared" si="92"/>
        <v>6.1353809829023066E-3</v>
      </c>
      <c r="M197" s="29">
        <f t="shared" si="92"/>
        <v>2.2049771543103374E-3</v>
      </c>
      <c r="N197" s="29">
        <f t="shared" si="92"/>
        <v>9.7057573266652489E-4</v>
      </c>
      <c r="O197" s="29">
        <f t="shared" si="92"/>
        <v>1.2857870804930923E-5</v>
      </c>
      <c r="P197" s="51">
        <f t="shared" si="94"/>
        <v>2.894422037990985E-2</v>
      </c>
      <c r="Q197" s="30">
        <f t="shared" si="93"/>
        <v>9.7277695087059593E-2</v>
      </c>
    </row>
    <row r="198" spans="1:17" x14ac:dyDescent="0.2">
      <c r="A198" s="10"/>
      <c r="B198" s="26"/>
      <c r="C198" s="11">
        <v>1985</v>
      </c>
      <c r="D198" s="31">
        <f>SPFI!$D$8</f>
        <v>0.111516</v>
      </c>
      <c r="E198" s="31">
        <f>SPFI!$E$8</f>
        <v>7.9469999999999999E-2</v>
      </c>
      <c r="F198" s="31">
        <f>SPFI!$F$8</f>
        <v>8.8090000000000002E-2</v>
      </c>
      <c r="G198" s="31">
        <f>SPFI!$G$8</f>
        <v>0.118673</v>
      </c>
      <c r="H198" s="31">
        <f>SPFI!$H$8</f>
        <v>6.4257999999999996E-2</v>
      </c>
      <c r="I198" s="31">
        <f>SPFI!$I$8</f>
        <v>2.2135999999999999E-2</v>
      </c>
      <c r="J198" s="28">
        <f t="shared" si="92"/>
        <v>7.7899958704744478E-3</v>
      </c>
      <c r="K198" s="29">
        <f t="shared" si="92"/>
        <v>7.6331879395026801E-3</v>
      </c>
      <c r="L198" s="29">
        <f t="shared" si="92"/>
        <v>4.9001388154045859E-3</v>
      </c>
      <c r="M198" s="29">
        <f t="shared" si="92"/>
        <v>2.9413161934430856E-3</v>
      </c>
      <c r="N198" s="29">
        <f t="shared" si="92"/>
        <v>2.7632811444255894E-3</v>
      </c>
      <c r="O198" s="29">
        <f t="shared" si="92"/>
        <v>1.8198326607285863E-4</v>
      </c>
      <c r="P198" s="51">
        <f t="shared" si="94"/>
        <v>2.6209903229323244E-2</v>
      </c>
      <c r="Q198" s="30">
        <f t="shared" si="93"/>
        <v>8.8088016921441997E-2</v>
      </c>
    </row>
    <row r="199" spans="1:17" x14ac:dyDescent="0.2">
      <c r="A199" s="10"/>
      <c r="B199" s="26"/>
      <c r="C199" s="11">
        <v>1986</v>
      </c>
      <c r="D199" s="31">
        <f>SPFI!$D$9</f>
        <v>0.111289</v>
      </c>
      <c r="E199" s="31">
        <f>SPFI!$E$9</f>
        <v>2.1323999999999999E-2</v>
      </c>
      <c r="F199" s="31">
        <f>SPFI!$F$9</f>
        <v>4.4747000000000002E-2</v>
      </c>
      <c r="G199" s="31">
        <f>SPFI!$G$9</f>
        <v>0.116951</v>
      </c>
      <c r="H199" s="31">
        <f>SPFI!$H$9</f>
        <v>5.1433E-2</v>
      </c>
      <c r="I199" s="31">
        <f>SPFI!$I$9</f>
        <v>9.2929999999999999E-2</v>
      </c>
      <c r="J199" s="28">
        <f t="shared" si="92"/>
        <v>7.7741386924677245E-3</v>
      </c>
      <c r="K199" s="29">
        <f t="shared" si="92"/>
        <v>2.0481955407317875E-3</v>
      </c>
      <c r="L199" s="29">
        <f t="shared" si="92"/>
        <v>2.4891192141322399E-3</v>
      </c>
      <c r="M199" s="29">
        <f t="shared" si="92"/>
        <v>2.8986363379990589E-3</v>
      </c>
      <c r="N199" s="29">
        <f t="shared" si="92"/>
        <v>2.2117687930100741E-3</v>
      </c>
      <c r="O199" s="29">
        <f t="shared" si="92"/>
        <v>7.639910063313495E-4</v>
      </c>
      <c r="P199" s="51">
        <f t="shared" si="94"/>
        <v>1.8185849584672235E-2</v>
      </c>
      <c r="Q199" s="30">
        <f t="shared" si="93"/>
        <v>6.1120234284312923E-2</v>
      </c>
    </row>
    <row r="200" spans="1:17" x14ac:dyDescent="0.2">
      <c r="A200" s="10"/>
      <c r="B200" s="26"/>
      <c r="C200" s="11">
        <v>1987</v>
      </c>
      <c r="D200" s="31">
        <f>SPFI!$D$10</f>
        <v>0.15283099999999999</v>
      </c>
      <c r="E200" s="31">
        <f>SPFI!$E$10</f>
        <v>2.3474999999999999E-2</v>
      </c>
      <c r="F200" s="31">
        <f>SPFI!$F$10</f>
        <v>5.5024000000000003E-2</v>
      </c>
      <c r="G200" s="31">
        <f>SPFI!$G$10</f>
        <v>0.10623100000000001</v>
      </c>
      <c r="H200" s="31">
        <f>SPFI!$H$10</f>
        <v>0.10405</v>
      </c>
      <c r="I200" s="31">
        <f>SPFI!$I$10</f>
        <v>0</v>
      </c>
      <c r="J200" s="28">
        <f t="shared" si="92"/>
        <v>1.0676072123107717E-2</v>
      </c>
      <c r="K200" s="29">
        <f t="shared" si="92"/>
        <v>2.2548016469085869E-3</v>
      </c>
      <c r="L200" s="29">
        <f t="shared" si="92"/>
        <v>3.0607928048452938E-3</v>
      </c>
      <c r="M200" s="29">
        <f t="shared" si="92"/>
        <v>2.6329406060827017E-3</v>
      </c>
      <c r="N200" s="29">
        <f t="shared" si="92"/>
        <v>4.4744530342911799E-3</v>
      </c>
      <c r="O200" s="29">
        <f t="shared" si="92"/>
        <v>0</v>
      </c>
      <c r="P200" s="51">
        <f t="shared" si="94"/>
        <v>2.309906021523548E-2</v>
      </c>
      <c r="Q200" s="30">
        <f t="shared" si="93"/>
        <v>7.7632885146734248E-2</v>
      </c>
    </row>
    <row r="201" spans="1:17" x14ac:dyDescent="0.2">
      <c r="A201" s="10"/>
      <c r="B201" s="26"/>
      <c r="C201" s="11">
        <v>1988</v>
      </c>
      <c r="D201" s="31">
        <f>SPFI!$D$11</f>
        <v>0.31682700000000003</v>
      </c>
      <c r="E201" s="31">
        <f>SPFI!$E$11</f>
        <v>3.4299999999999999E-4</v>
      </c>
      <c r="F201" s="31">
        <f>SPFI!$F$11</f>
        <v>1.4291999999999999E-2</v>
      </c>
      <c r="G201" s="31">
        <f>SPFI!$G$11</f>
        <v>0.104014</v>
      </c>
      <c r="H201" s="31">
        <f>SPFI!$H$11</f>
        <v>0.108775</v>
      </c>
      <c r="I201" s="31">
        <f>SPFI!$I$11</f>
        <v>5.8999999999999998E-5</v>
      </c>
      <c r="J201" s="28">
        <f t="shared" si="92"/>
        <v>2.2132079895753148E-2</v>
      </c>
      <c r="K201" s="29">
        <f t="shared" si="92"/>
        <v>3.294555760978255E-5</v>
      </c>
      <c r="L201" s="29">
        <f t="shared" si="92"/>
        <v>7.9501400783020017E-4</v>
      </c>
      <c r="M201" s="29">
        <f t="shared" si="92"/>
        <v>2.5779921510772383E-3</v>
      </c>
      <c r="N201" s="29">
        <f t="shared" si="92"/>
        <v>4.677641795339001E-3</v>
      </c>
      <c r="O201" s="29">
        <f t="shared" si="92"/>
        <v>4.8504755594048878E-7</v>
      </c>
      <c r="P201" s="51">
        <f t="shared" si="94"/>
        <v>3.0216158455165315E-2</v>
      </c>
      <c r="Q201" s="30">
        <f t="shared" si="93"/>
        <v>0.10155251066786564</v>
      </c>
    </row>
    <row r="202" spans="1:17" x14ac:dyDescent="0.2">
      <c r="A202" s="10"/>
      <c r="B202" s="26"/>
      <c r="C202" s="11">
        <v>1989</v>
      </c>
      <c r="D202" s="31">
        <f>SPFI!$D$12</f>
        <v>0.204759</v>
      </c>
      <c r="E202" s="31">
        <f>SPFI!$E$12</f>
        <v>2.5405E-2</v>
      </c>
      <c r="F202" s="31">
        <f>SPFI!$F$12</f>
        <v>4.4401000000000003E-2</v>
      </c>
      <c r="G202" s="31">
        <f>SPFI!$G$12</f>
        <v>8.2489999999999994E-2</v>
      </c>
      <c r="H202" s="31">
        <f>SPFI!$H$12</f>
        <v>4.3700000000000003E-2</v>
      </c>
      <c r="I202" s="31">
        <f>SPFI!$I$12</f>
        <v>1.2999999999999999E-5</v>
      </c>
      <c r="J202" s="28">
        <f t="shared" si="92"/>
        <v>1.430352383911257E-2</v>
      </c>
      <c r="K202" s="29">
        <f t="shared" si="92"/>
        <v>2.440180440456343E-3</v>
      </c>
      <c r="L202" s="29">
        <f t="shared" si="92"/>
        <v>2.4698724434416962E-3</v>
      </c>
      <c r="M202" s="29">
        <f t="shared" si="92"/>
        <v>2.0445187430765221E-3</v>
      </c>
      <c r="N202" s="29">
        <f t="shared" si="92"/>
        <v>1.8792272714899044E-3</v>
      </c>
      <c r="O202" s="29">
        <f t="shared" si="92"/>
        <v>1.0687488520722633E-7</v>
      </c>
      <c r="P202" s="51">
        <f t="shared" si="94"/>
        <v>2.3137429612462238E-2</v>
      </c>
      <c r="Q202" s="30">
        <f t="shared" si="93"/>
        <v>7.7761839614158404E-2</v>
      </c>
    </row>
    <row r="203" spans="1:17" x14ac:dyDescent="0.2">
      <c r="A203" s="10"/>
      <c r="B203" s="26"/>
      <c r="C203" s="11">
        <v>1990</v>
      </c>
      <c r="D203" s="31">
        <f>SPFI!$D$13</f>
        <v>0.153252</v>
      </c>
      <c r="E203" s="31">
        <f>SPFI!$E$13</f>
        <v>1.5129E-2</v>
      </c>
      <c r="F203" s="31">
        <f>SPFI!$F$13</f>
        <v>9.6482999999999999E-2</v>
      </c>
      <c r="G203" s="31">
        <f>SPFI!$G$13</f>
        <v>0.182979</v>
      </c>
      <c r="H203" s="31">
        <f>SPFI!$H$13</f>
        <v>0.100645</v>
      </c>
      <c r="I203" s="31">
        <f>SPFI!$I$13</f>
        <v>1.8266000000000001E-2</v>
      </c>
      <c r="J203" s="28">
        <f t="shared" si="92"/>
        <v>1.0705481250600363E-2</v>
      </c>
      <c r="K203" s="29">
        <f t="shared" si="92"/>
        <v>1.4531584288000007E-3</v>
      </c>
      <c r="L203" s="29">
        <f t="shared" si="92"/>
        <v>5.3670120709124833E-3</v>
      </c>
      <c r="M203" s="29">
        <f t="shared" si="92"/>
        <v>4.5351435942465627E-3</v>
      </c>
      <c r="N203" s="29">
        <f t="shared" si="92"/>
        <v>4.3280281175995744E-3</v>
      </c>
      <c r="O203" s="29">
        <f t="shared" si="92"/>
        <v>1.5016743486116895E-4</v>
      </c>
      <c r="P203" s="51">
        <f t="shared" si="94"/>
        <v>2.6538990897020151E-2</v>
      </c>
      <c r="Q203" s="30">
        <f t="shared" si="93"/>
        <v>8.9194037030981763E-2</v>
      </c>
    </row>
    <row r="204" spans="1:17" x14ac:dyDescent="0.2">
      <c r="A204" s="10"/>
      <c r="B204" s="26"/>
      <c r="C204" s="11">
        <v>1991</v>
      </c>
      <c r="D204" s="31">
        <f>SPFI!$D$14</f>
        <v>0.324461</v>
      </c>
      <c r="E204" s="31">
        <f>SPFI!$E$14</f>
        <v>2.8164000000000002E-2</v>
      </c>
      <c r="F204" s="31">
        <f>SPFI!$F$14</f>
        <v>9.4672999999999993E-2</v>
      </c>
      <c r="G204" s="31">
        <f>SPFI!$G$14</f>
        <v>0.124441</v>
      </c>
      <c r="H204" s="31">
        <f>SPFI!$H$14</f>
        <v>4.8176999999999998E-2</v>
      </c>
      <c r="I204" s="31">
        <f>SPFI!$I$14</f>
        <v>6.2000000000000003E-5</v>
      </c>
      <c r="J204" s="28">
        <f t="shared" si="92"/>
        <v>2.2665356093565136E-2</v>
      </c>
      <c r="K204" s="29">
        <f t="shared" si="92"/>
        <v>2.7051856691601042E-3</v>
      </c>
      <c r="L204" s="29">
        <f t="shared" si="92"/>
        <v>5.2663280970688875E-3</v>
      </c>
      <c r="M204" s="29">
        <f t="shared" si="92"/>
        <v>3.0842763596458417E-3</v>
      </c>
      <c r="N204" s="29">
        <f t="shared" si="92"/>
        <v>2.0717513102647394E-3</v>
      </c>
      <c r="O204" s="29">
        <f t="shared" si="92"/>
        <v>5.0971099098831023E-7</v>
      </c>
      <c r="P204" s="51">
        <f t="shared" si="94"/>
        <v>3.5793407240695706E-2</v>
      </c>
      <c r="Q204" s="30">
        <f t="shared" si="93"/>
        <v>0.12029690591024282</v>
      </c>
    </row>
    <row r="205" spans="1:17" x14ac:dyDescent="0.2">
      <c r="A205" s="10"/>
      <c r="B205" s="26"/>
      <c r="C205" s="11">
        <v>1992</v>
      </c>
      <c r="D205" s="31">
        <f>SPFI!$D$15</f>
        <v>0.26225300000000001</v>
      </c>
      <c r="E205" s="31">
        <f>SPFI!$E$15</f>
        <v>8.5950000000000002E-3</v>
      </c>
      <c r="F205" s="31">
        <f>SPFI!$F$15</f>
        <v>5.0046E-2</v>
      </c>
      <c r="G205" s="31">
        <f>SPFI!$G$15</f>
        <v>5.5690000000000003E-2</v>
      </c>
      <c r="H205" s="31">
        <f>SPFI!$H$15</f>
        <v>1.8223E-2</v>
      </c>
      <c r="I205" s="31">
        <f>SPFI!$I$15</f>
        <v>6.2399999999999999E-3</v>
      </c>
      <c r="J205" s="28">
        <f t="shared" si="92"/>
        <v>1.8319790765625878E-2</v>
      </c>
      <c r="K205" s="29">
        <f t="shared" si="92"/>
        <v>8.2555996401189799E-4</v>
      </c>
      <c r="L205" s="29">
        <f t="shared" si="92"/>
        <v>2.7838840635229637E-3</v>
      </c>
      <c r="M205" s="29">
        <f t="shared" si="92"/>
        <v>1.3802794132856289E-3</v>
      </c>
      <c r="N205" s="29">
        <f t="shared" si="92"/>
        <v>7.8364207250252913E-4</v>
      </c>
      <c r="O205" s="29">
        <f t="shared" si="92"/>
        <v>5.1299944899468644E-5</v>
      </c>
      <c r="P205" s="51">
        <f t="shared" si="94"/>
        <v>2.4144456223848369E-2</v>
      </c>
      <c r="Q205" s="30">
        <f t="shared" si="93"/>
        <v>8.1146322815335584E-2</v>
      </c>
    </row>
    <row r="206" spans="1:17" x14ac:dyDescent="0.2">
      <c r="A206" s="10"/>
      <c r="B206" s="26"/>
      <c r="C206" s="11">
        <v>1993</v>
      </c>
      <c r="D206" s="31">
        <f>SPFI!$D$16</f>
        <v>0.18849099999999999</v>
      </c>
      <c r="E206" s="31">
        <f>SPFI!$E$16</f>
        <v>2.787E-3</v>
      </c>
      <c r="F206" s="31">
        <f>SPFI!$F$16</f>
        <v>2.7980999999999999E-2</v>
      </c>
      <c r="G206" s="31">
        <f>SPFI!$G$16</f>
        <v>7.5845999999999997E-2</v>
      </c>
      <c r="H206" s="31">
        <f>SPFI!$H$16</f>
        <v>2.2601E-2</v>
      </c>
      <c r="I206" s="31">
        <f>SPFI!$I$16</f>
        <v>6.0609000000000003E-2</v>
      </c>
      <c r="J206" s="28">
        <f t="shared" si="92"/>
        <v>1.3167116033767343E-2</v>
      </c>
      <c r="K206" s="29">
        <f t="shared" si="92"/>
        <v>2.6769466197802905E-4</v>
      </c>
      <c r="L206" s="29">
        <f t="shared" si="92"/>
        <v>1.5564852332141639E-3</v>
      </c>
      <c r="M206" s="29">
        <f t="shared" si="92"/>
        <v>1.8798468734074663E-3</v>
      </c>
      <c r="N206" s="29">
        <f t="shared" si="92"/>
        <v>9.7190882295064823E-4</v>
      </c>
      <c r="O206" s="29">
        <f t="shared" si="92"/>
        <v>4.9827537827113702E-4</v>
      </c>
      <c r="P206" s="51">
        <f t="shared" si="94"/>
        <v>1.8341327003588787E-2</v>
      </c>
      <c r="Q206" s="30">
        <f t="shared" si="93"/>
        <v>6.1642773318074058E-2</v>
      </c>
    </row>
    <row r="207" spans="1:17" x14ac:dyDescent="0.2">
      <c r="A207" s="10"/>
      <c r="B207" s="26"/>
      <c r="C207" s="11">
        <v>1994</v>
      </c>
      <c r="D207" s="31">
        <f>SPFI!$D$17</f>
        <v>0.16941600000000001</v>
      </c>
      <c r="E207" s="31">
        <f>SPFI!$E$17</f>
        <v>4.0720000000000001E-3</v>
      </c>
      <c r="F207" s="31">
        <f>SPFI!$F$17</f>
        <v>4.5950000000000001E-3</v>
      </c>
      <c r="G207" s="31">
        <f>SPFI!$G$17</f>
        <v>6.8527000000000005E-2</v>
      </c>
      <c r="H207" s="31">
        <f>SPFI!$H$17</f>
        <v>1.3501000000000001E-2</v>
      </c>
      <c r="I207" s="31">
        <f>SPFI!$I$17</f>
        <v>3.1496000000000003E-2</v>
      </c>
      <c r="J207" s="28">
        <f t="shared" si="92"/>
        <v>1.183462409333458E-2</v>
      </c>
      <c r="K207" s="29">
        <f t="shared" si="92"/>
        <v>3.9112043902925523E-4</v>
      </c>
      <c r="L207" s="29">
        <f t="shared" si="92"/>
        <v>2.5560378995100546E-4</v>
      </c>
      <c r="M207" s="29">
        <f t="shared" si="92"/>
        <v>1.698445095245543E-3</v>
      </c>
      <c r="N207" s="29">
        <f t="shared" si="92"/>
        <v>5.8058232019188099E-4</v>
      </c>
      <c r="O207" s="29">
        <f t="shared" si="92"/>
        <v>2.5893318342206165E-4</v>
      </c>
      <c r="P207" s="51">
        <f t="shared" si="94"/>
        <v>1.5019308921174328E-2</v>
      </c>
      <c r="Q207" s="30">
        <f t="shared" si="93"/>
        <v>5.0477910079293725E-2</v>
      </c>
    </row>
    <row r="208" spans="1:17" x14ac:dyDescent="0.2">
      <c r="A208" s="10"/>
      <c r="B208" s="26"/>
      <c r="C208" s="11">
        <v>1995</v>
      </c>
      <c r="D208" s="31">
        <f>SPFI!$D$18</f>
        <v>0.1074</v>
      </c>
      <c r="E208" s="31">
        <f>SPFI!$E$18</f>
        <v>8.9449999999999998E-3</v>
      </c>
      <c r="F208" s="31">
        <f>SPFI!$F$18</f>
        <v>1.967E-2</v>
      </c>
      <c r="G208" s="31">
        <f>SPFI!$G$18</f>
        <v>8.9057999999999998E-2</v>
      </c>
      <c r="H208" s="31">
        <f>SPFI!$H$18</f>
        <v>7.4056999999999998E-2</v>
      </c>
      <c r="I208" s="31">
        <f>SPFI!$I$18</f>
        <v>3.0471000000000002E-2</v>
      </c>
      <c r="J208" s="28">
        <f t="shared" ref="J208:O208" si="95">D208*J$6</f>
        <v>7.5024710040617996E-3</v>
      </c>
      <c r="K208" s="29">
        <f t="shared" si="95"/>
        <v>8.5917787994024754E-4</v>
      </c>
      <c r="L208" s="29">
        <f t="shared" si="95"/>
        <v>1.0941733511069156E-3</v>
      </c>
      <c r="M208" s="29">
        <f t="shared" si="95"/>
        <v>2.2073069489745292E-3</v>
      </c>
      <c r="N208" s="29">
        <f t="shared" si="95"/>
        <v>3.184666682945717E-3</v>
      </c>
      <c r="O208" s="29">
        <f t="shared" si="95"/>
        <v>2.5050650978072263E-4</v>
      </c>
      <c r="P208" s="51">
        <f>SUM(J208:O208)</f>
        <v>1.5098302376809931E-2</v>
      </c>
      <c r="Q208" s="30">
        <f t="shared" si="93"/>
        <v>5.0743396632060817E-2</v>
      </c>
    </row>
    <row r="209" spans="1:17" x14ac:dyDescent="0.2">
      <c r="A209" s="10"/>
      <c r="B209" s="26"/>
      <c r="C209" s="11">
        <v>1996</v>
      </c>
      <c r="D209" s="31">
        <f>SPFI!$D$19</f>
        <v>0.12391099999999999</v>
      </c>
      <c r="E209" s="31">
        <f>SPFI!$E$19</f>
        <v>1.0503E-2</v>
      </c>
      <c r="F209" s="31">
        <f>SPFI!$F$19</f>
        <v>5.1318999999999997E-2</v>
      </c>
      <c r="G209" s="31">
        <f>SPFI!$G$19</f>
        <v>8.0702999999999997E-2</v>
      </c>
      <c r="H209" s="31">
        <f>SPFI!$H$19</f>
        <v>1.9806000000000001E-2</v>
      </c>
      <c r="I209" s="31">
        <f>SPFI!$I$19</f>
        <v>1.3427E-2</v>
      </c>
      <c r="J209" s="28">
        <f t="shared" ref="J209:O209" si="96">D209*J$6</f>
        <v>8.6558536739692882E-3</v>
      </c>
      <c r="K209" s="29">
        <f t="shared" si="96"/>
        <v>1.0088256314155864E-3</v>
      </c>
      <c r="L209" s="29">
        <f t="shared" si="96"/>
        <v>2.8546966042427963E-3</v>
      </c>
      <c r="M209" s="29">
        <f t="shared" si="96"/>
        <v>2.0002278594072561E-3</v>
      </c>
      <c r="N209" s="29">
        <f t="shared" si="96"/>
        <v>8.5171568281759832E-4</v>
      </c>
      <c r="O209" s="29">
        <f t="shared" si="96"/>
        <v>1.1038531412903292E-4</v>
      </c>
      <c r="P209" s="51">
        <f>SUM(J209:O209)</f>
        <v>1.5481704765981558E-2</v>
      </c>
      <c r="Q209" s="30">
        <f t="shared" si="93"/>
        <v>5.2031961334096294E-2</v>
      </c>
    </row>
    <row r="210" spans="1:17" x14ac:dyDescent="0.2">
      <c r="A210" s="10"/>
      <c r="B210" s="26"/>
      <c r="C210" s="11">
        <v>1997</v>
      </c>
      <c r="D210" s="31">
        <f>SPFI!$D$20</f>
        <v>0.139905</v>
      </c>
      <c r="E210" s="31">
        <f>SPFI!$E$20</f>
        <v>1.8015E-2</v>
      </c>
      <c r="F210" s="31">
        <f>SPFI!$F$20</f>
        <v>5.4254999999999998E-2</v>
      </c>
      <c r="G210" s="31">
        <f>SPFI!$G$20</f>
        <v>0.12595799999999999</v>
      </c>
      <c r="H210" s="31">
        <f>SPFI!$H$20</f>
        <v>1.9834000000000001E-2</v>
      </c>
      <c r="I210" s="31">
        <f>SPFI!$I$20</f>
        <v>9.3779000000000001E-2</v>
      </c>
      <c r="J210" s="28">
        <f t="shared" ref="J210:O210" si="97">D210*J$6</f>
        <v>9.7731210970508943E-3</v>
      </c>
      <c r="K210" s="29">
        <f t="shared" si="97"/>
        <v>1.7303621584263342E-3</v>
      </c>
      <c r="L210" s="29">
        <f t="shared" si="97"/>
        <v>3.0180160225879871E-3</v>
      </c>
      <c r="M210" s="29">
        <f t="shared" si="97"/>
        <v>3.1218752799179604E-3</v>
      </c>
      <c r="N210" s="29">
        <f t="shared" si="97"/>
        <v>8.5291976436454838E-4</v>
      </c>
      <c r="O210" s="29">
        <f t="shared" si="97"/>
        <v>7.7097075844988303E-4</v>
      </c>
      <c r="P210" s="51">
        <f>SUM(J210:O210)</f>
        <v>1.9267265080797607E-2</v>
      </c>
      <c r="Q210" s="30">
        <f t="shared" si="93"/>
        <v>6.4754728684705304E-2</v>
      </c>
    </row>
    <row r="211" spans="1:17" x14ac:dyDescent="0.2">
      <c r="A211" s="10"/>
      <c r="B211" s="26"/>
      <c r="C211" s="11">
        <v>1998</v>
      </c>
      <c r="D211" s="31">
        <f>SPFI!$D$21</f>
        <v>0.18479899999999999</v>
      </c>
      <c r="E211" s="31">
        <f>SPFI!$E$21</f>
        <v>4.6179999999999997E-3</v>
      </c>
      <c r="F211" s="31">
        <f>SPFI!$F$21</f>
        <v>1.8912999999999999E-2</v>
      </c>
      <c r="G211" s="31">
        <f>SPFI!$G$21</f>
        <v>8.0436999999999995E-2</v>
      </c>
      <c r="H211" s="31">
        <f>SPFI!$H$21</f>
        <v>3.6818999999999998E-2</v>
      </c>
      <c r="I211" s="31">
        <f>SPFI!$I$21</f>
        <v>6.8002999999999994E-2</v>
      </c>
      <c r="J211" s="28">
        <f t="shared" ref="J211:O211" si="98">D211*J$6</f>
        <v>1.2909209861076503E-2</v>
      </c>
      <c r="K211" s="29">
        <f t="shared" si="98"/>
        <v>4.4356438787748048E-4</v>
      </c>
      <c r="L211" s="29">
        <f t="shared" si="98"/>
        <v>1.0520640869082407E-3</v>
      </c>
      <c r="M211" s="29">
        <f t="shared" si="98"/>
        <v>1.9936350362085853E-3</v>
      </c>
      <c r="N211" s="29">
        <f t="shared" si="98"/>
        <v>1.5833242313269286E-3</v>
      </c>
      <c r="O211" s="29">
        <f t="shared" si="98"/>
        <v>5.5906252451900097E-4</v>
      </c>
      <c r="P211" s="51">
        <f>SUM(J211:O211)</f>
        <v>1.8540860127916736E-2</v>
      </c>
      <c r="Q211" s="30">
        <f t="shared" si="93"/>
        <v>6.2313377748712484E-2</v>
      </c>
    </row>
    <row r="212" spans="1:17" x14ac:dyDescent="0.2">
      <c r="A212" s="10"/>
      <c r="B212" s="26"/>
      <c r="C212" s="11">
        <v>1999</v>
      </c>
      <c r="D212" s="31">
        <f>SPFI!$D$22</f>
        <v>0.202208</v>
      </c>
      <c r="E212" s="31">
        <f>SPFI!$E$22</f>
        <v>7.8810000000000009E-3</v>
      </c>
      <c r="F212" s="31">
        <f>SPFI!$F$22</f>
        <v>2.5718000000000001E-2</v>
      </c>
      <c r="G212" s="31">
        <f>SPFI!$G$22</f>
        <v>0.111688</v>
      </c>
      <c r="H212" s="31">
        <f>SPFI!$H$22</f>
        <v>1.1299E-2</v>
      </c>
      <c r="I212" s="31">
        <f>SPFI!$I$22</f>
        <v>3.8981000000000002E-2</v>
      </c>
      <c r="J212" s="28">
        <f t="shared" ref="J212:O212" si="99">D212*J$6</f>
        <v>1.4125322688913672E-2</v>
      </c>
      <c r="K212" s="29">
        <f t="shared" si="99"/>
        <v>7.5697941551806501E-4</v>
      </c>
      <c r="L212" s="29">
        <f t="shared" si="99"/>
        <v>1.4306024526572272E-3</v>
      </c>
      <c r="M212" s="29">
        <f t="shared" si="99"/>
        <v>2.7681926218539291E-3</v>
      </c>
      <c r="N212" s="29">
        <f t="shared" si="99"/>
        <v>4.8588990710673747E-4</v>
      </c>
      <c r="O212" s="29">
        <f t="shared" si="99"/>
        <v>3.2046845386637615E-4</v>
      </c>
      <c r="P212" s="51">
        <f>SUM(J212:O212)</f>
        <v>1.9887455539916006E-2</v>
      </c>
      <c r="Q212" s="30">
        <f t="shared" ref="Q212:Q217" si="100">IF(C$6&gt;0,P212/C$6,0)</f>
        <v>6.6839106760402195E-2</v>
      </c>
    </row>
    <row r="213" spans="1:17" x14ac:dyDescent="0.2">
      <c r="A213" s="10"/>
      <c r="B213" s="26"/>
      <c r="C213" s="11">
        <v>2000</v>
      </c>
      <c r="D213" s="31">
        <f>SPFI!$D$23</f>
        <v>0.25139099999999998</v>
      </c>
      <c r="E213" s="31">
        <f>SPFI!$E$23</f>
        <v>1.0913000000000001E-2</v>
      </c>
      <c r="F213" s="31">
        <f>SPFI!$F$23</f>
        <v>2.9843999999999999E-2</v>
      </c>
      <c r="G213" s="31">
        <f>SPFI!$G$23</f>
        <v>9.4214999999999993E-2</v>
      </c>
      <c r="H213" s="31">
        <f>SPFI!$H$23</f>
        <v>1.0571000000000001E-2</v>
      </c>
      <c r="I213" s="31">
        <f>SPFI!$I$23</f>
        <v>0.114583</v>
      </c>
      <c r="J213" s="28">
        <f t="shared" ref="J213:O213" si="101">D213*J$6</f>
        <v>1.7561021305233702E-2</v>
      </c>
      <c r="K213" s="29">
        <f t="shared" si="101"/>
        <v>1.0482066186459388E-3</v>
      </c>
      <c r="L213" s="29">
        <f t="shared" si="101"/>
        <v>1.6601174118167153E-3</v>
      </c>
      <c r="M213" s="29">
        <f t="shared" si="101"/>
        <v>2.3351234498600378E-3</v>
      </c>
      <c r="N213" s="29">
        <f t="shared" si="101"/>
        <v>4.5458378688603614E-4</v>
      </c>
      <c r="O213" s="29">
        <f t="shared" si="101"/>
        <v>9.4200345936150897E-4</v>
      </c>
      <c r="P213" s="51">
        <f t="shared" ref="P213:P218" si="102">SUM(J213:O213)</f>
        <v>2.4001056031803938E-2</v>
      </c>
      <c r="Q213" s="30">
        <f t="shared" si="100"/>
        <v>8.0664373743153758E-2</v>
      </c>
    </row>
    <row r="214" spans="1:17" x14ac:dyDescent="0.2">
      <c r="A214" s="10"/>
      <c r="B214" s="26"/>
      <c r="C214" s="11">
        <v>2001</v>
      </c>
      <c r="D214" s="31">
        <f>SPFI!$D$24</f>
        <v>0.14458199999999999</v>
      </c>
      <c r="E214" s="31">
        <f>SPFI!$E$24</f>
        <v>8.4779999999999994E-3</v>
      </c>
      <c r="F214" s="31">
        <f>SPFI!$F$24</f>
        <v>1.4541E-2</v>
      </c>
      <c r="G214" s="31">
        <f>SPFI!$G$24</f>
        <v>7.8841999999999995E-2</v>
      </c>
      <c r="H214" s="31">
        <f>SPFI!$H$24</f>
        <v>4.7080000000000004E-3</v>
      </c>
      <c r="I214" s="31">
        <f>SPFI!$I$24</f>
        <v>4.2908000000000002E-2</v>
      </c>
      <c r="J214" s="28">
        <f t="shared" ref="J214:O214" si="103">D214*J$6</f>
        <v>1.009983484831716E-2</v>
      </c>
      <c r="K214" s="29">
        <f t="shared" si="103"/>
        <v>8.1432197497299254E-4</v>
      </c>
      <c r="L214" s="29">
        <f t="shared" si="103"/>
        <v>8.0886500754680528E-4</v>
      </c>
      <c r="M214" s="29">
        <f t="shared" si="103"/>
        <v>1.9541028820661797E-3</v>
      </c>
      <c r="N214" s="29">
        <f t="shared" si="103"/>
        <v>2.0245771153717322E-4</v>
      </c>
      <c r="O214" s="29">
        <f t="shared" si="103"/>
        <v>3.5275289034397445E-4</v>
      </c>
      <c r="P214" s="51">
        <f t="shared" si="102"/>
        <v>1.4232335314784286E-2</v>
      </c>
      <c r="Q214" s="30">
        <f t="shared" si="100"/>
        <v>4.7832995912695166E-2</v>
      </c>
    </row>
    <row r="215" spans="1:17" x14ac:dyDescent="0.2">
      <c r="A215" s="10"/>
      <c r="B215" s="26"/>
      <c r="C215" s="11">
        <v>2002</v>
      </c>
      <c r="D215" s="31">
        <f>SPFI!$D$25</f>
        <v>0.184368</v>
      </c>
      <c r="E215" s="31">
        <f>SPFI!$E$25</f>
        <v>7.8729999999999998E-3</v>
      </c>
      <c r="F215" s="31">
        <f>SPFI!$F$25</f>
        <v>1.2649000000000001E-2</v>
      </c>
      <c r="G215" s="31">
        <f>SPFI!$G$25</f>
        <v>0.14607000000000001</v>
      </c>
      <c r="H215" s="31">
        <f>SPFI!$H$25</f>
        <v>9.9139999999999992E-3</v>
      </c>
      <c r="I215" s="31">
        <f>SPFI!$I$25</f>
        <v>6.8682999999999994E-2</v>
      </c>
      <c r="J215" s="28">
        <f t="shared" ref="J215:O215" si="104">D215*J$6</f>
        <v>1.2879102179486648E-2</v>
      </c>
      <c r="K215" s="29">
        <f t="shared" si="104"/>
        <v>7.5621100601113128E-4</v>
      </c>
      <c r="L215" s="29">
        <f t="shared" si="104"/>
        <v>7.0361966030256106E-4</v>
      </c>
      <c r="M215" s="29">
        <f t="shared" si="104"/>
        <v>3.6203521978565596E-3</v>
      </c>
      <c r="N215" s="29">
        <f t="shared" si="104"/>
        <v>4.2633087344510091E-4</v>
      </c>
      <c r="O215" s="29">
        <f t="shared" si="104"/>
        <v>5.6465290312984046E-4</v>
      </c>
      <c r="P215" s="51">
        <f t="shared" si="102"/>
        <v>1.895026882023184E-2</v>
      </c>
      <c r="Q215" s="30">
        <f t="shared" si="100"/>
        <v>6.3689346194719207E-2</v>
      </c>
    </row>
    <row r="216" spans="1:17" x14ac:dyDescent="0.2">
      <c r="A216" s="10"/>
      <c r="B216" s="26"/>
      <c r="C216" s="11">
        <v>2003</v>
      </c>
      <c r="D216" s="31">
        <f>SPFI!$D$26</f>
        <v>0.28010200000000002</v>
      </c>
      <c r="E216" s="31">
        <f>SPFI!$E$26</f>
        <v>9.3069999999999993E-3</v>
      </c>
      <c r="F216" s="31">
        <f>SPFI!$F$26</f>
        <v>1.4441000000000001E-2</v>
      </c>
      <c r="G216" s="31">
        <f>SPFI!$G$26</f>
        <v>0.110986</v>
      </c>
      <c r="H216" s="31">
        <f>SPFI!$H$26</f>
        <v>2.7116000000000001E-2</v>
      </c>
      <c r="I216" s="31">
        <f>SPFI!$I$26</f>
        <v>3.3252999999999998E-2</v>
      </c>
      <c r="J216" s="28">
        <f t="shared" ref="J216:O216" si="105">D216*J$6</f>
        <v>1.9566639973740394E-2</v>
      </c>
      <c r="K216" s="29">
        <f t="shared" si="105"/>
        <v>8.9394841012899759E-4</v>
      </c>
      <c r="L216" s="29">
        <f t="shared" si="105"/>
        <v>8.0330235705820894E-4</v>
      </c>
      <c r="M216" s="29">
        <f t="shared" si="105"/>
        <v>2.7507935170213468E-3</v>
      </c>
      <c r="N216" s="29">
        <f t="shared" si="105"/>
        <v>1.1660669723963443E-3</v>
      </c>
      <c r="O216" s="29">
        <f t="shared" si="105"/>
        <v>2.73377735215069E-4</v>
      </c>
      <c r="P216" s="51">
        <f t="shared" si="102"/>
        <v>2.545412896556036E-2</v>
      </c>
      <c r="Q216" s="30">
        <f t="shared" si="100"/>
        <v>8.5547959617428268E-2</v>
      </c>
    </row>
    <row r="217" spans="1:17" x14ac:dyDescent="0.2">
      <c r="A217" s="10"/>
      <c r="B217" s="26"/>
      <c r="C217" s="11">
        <v>2004</v>
      </c>
      <c r="D217" s="31">
        <f>SPFI!$D$27</f>
        <v>0.196329</v>
      </c>
      <c r="E217" s="31">
        <f>SPFI!$E$27</f>
        <v>9.1809999999999999E-3</v>
      </c>
      <c r="F217" s="31">
        <f>SPFI!$F$27</f>
        <v>1.5107000000000001E-2</v>
      </c>
      <c r="G217" s="31">
        <f>SPFI!$G$27</f>
        <v>0.10867400000000001</v>
      </c>
      <c r="H217" s="31">
        <f>SPFI!$H$27</f>
        <v>2.4570999999999999E-2</v>
      </c>
      <c r="I217" s="31">
        <f>SPFI!$I$27</f>
        <v>3.8074999999999998E-2</v>
      </c>
      <c r="J217" s="28">
        <f t="shared" ref="J217:O217" si="106">D217*J$6</f>
        <v>1.3714642735162468E-2</v>
      </c>
      <c r="K217" s="29">
        <f t="shared" si="106"/>
        <v>8.8184596039479182E-4</v>
      </c>
      <c r="L217" s="29">
        <f t="shared" si="106"/>
        <v>8.4034960931226102E-4</v>
      </c>
      <c r="M217" s="29">
        <f t="shared" si="106"/>
        <v>2.6934904823020731E-3</v>
      </c>
      <c r="N217" s="29">
        <f t="shared" si="106"/>
        <v>1.0566245603610626E-3</v>
      </c>
      <c r="O217" s="29">
        <f t="shared" si="106"/>
        <v>3.1302009648193405E-4</v>
      </c>
      <c r="P217" s="51">
        <f t="shared" si="102"/>
        <v>1.9499973444014589E-2</v>
      </c>
      <c r="Q217" s="30">
        <f t="shared" si="100"/>
        <v>6.5536830703833884E-2</v>
      </c>
    </row>
    <row r="218" spans="1:17" x14ac:dyDescent="0.2">
      <c r="A218" s="10"/>
      <c r="B218" s="26"/>
      <c r="C218" s="11">
        <v>2005</v>
      </c>
      <c r="D218" s="31">
        <f>SPFI!$D$28</f>
        <v>0.17929100000000001</v>
      </c>
      <c r="E218" s="31">
        <f>SPFI!$E$28</f>
        <v>1.5266E-2</v>
      </c>
      <c r="F218" s="31">
        <f>SPFI!$F$28</f>
        <v>2.2440999999999999E-2</v>
      </c>
      <c r="G218" s="31">
        <f>SPFI!$G$28</f>
        <v>9.4356999999999996E-2</v>
      </c>
      <c r="H218" s="31">
        <f>SPFI!$H$28</f>
        <v>4.0315999999999998E-2</v>
      </c>
      <c r="I218" s="31">
        <f>SPFI!$I$28</f>
        <v>8.3237000000000005E-2</v>
      </c>
      <c r="J218" s="28">
        <f t="shared" ref="J218:O218" si="107">D218*J$6</f>
        <v>1.2524446264331883E-2</v>
      </c>
      <c r="K218" s="29">
        <f t="shared" si="107"/>
        <v>1.4663174416062403E-3</v>
      </c>
      <c r="L218" s="29">
        <f t="shared" si="107"/>
        <v>1.2483143961459224E-3</v>
      </c>
      <c r="M218" s="29">
        <f t="shared" si="107"/>
        <v>2.3386429269059449E-3</v>
      </c>
      <c r="N218" s="29">
        <f t="shared" si="107"/>
        <v>1.7337054159585121E-3</v>
      </c>
      <c r="O218" s="29">
        <f t="shared" si="107"/>
        <v>6.8430344769183839E-4</v>
      </c>
      <c r="P218" s="51">
        <f t="shared" si="102"/>
        <v>1.9995729892640344E-2</v>
      </c>
      <c r="Q218" s="30">
        <f t="shared" ref="Q218:Q223" si="108">IF(C$6&gt;0,P218/C$6,0)</f>
        <v>6.7203002534129003E-2</v>
      </c>
    </row>
    <row r="219" spans="1:17" x14ac:dyDescent="0.2">
      <c r="A219" s="10"/>
      <c r="B219" s="26"/>
      <c r="C219" s="11">
        <v>2006</v>
      </c>
      <c r="D219" s="31">
        <f>SPFI!$D$29</f>
        <v>0.30930099999999999</v>
      </c>
      <c r="E219" s="31">
        <f>SPFI!$E$29</f>
        <v>1.4E-2</v>
      </c>
      <c r="F219" s="31">
        <f>SPFI!$F$29</f>
        <v>6.5245999999999998E-2</v>
      </c>
      <c r="G219" s="31">
        <f>SPFI!$G$29</f>
        <v>0.11090800000000001</v>
      </c>
      <c r="H219" s="31">
        <f>SPFI!$H$29</f>
        <v>1.1063E-2</v>
      </c>
      <c r="I219" s="31">
        <f>SPFI!$I$29</f>
        <v>8.2252000000000006E-2</v>
      </c>
      <c r="J219" s="28">
        <f t="shared" ref="J219:O219" si="109">D219*J$6</f>
        <v>2.160634808219105E-2</v>
      </c>
      <c r="K219" s="29">
        <f t="shared" si="109"/>
        <v>1.3447166371339818E-3</v>
      </c>
      <c r="L219" s="29">
        <f t="shared" si="109"/>
        <v>3.6294069377896193E-3</v>
      </c>
      <c r="M219" s="29">
        <f t="shared" si="109"/>
        <v>2.74886028315106E-3</v>
      </c>
      <c r="N219" s="29">
        <f t="shared" si="109"/>
        <v>4.7574121978244415E-4</v>
      </c>
      <c r="O219" s="29">
        <f t="shared" si="109"/>
        <v>6.7620561985113703E-4</v>
      </c>
      <c r="P219" s="51">
        <f t="shared" ref="P219:P226" si="110">SUM(J219:O219)</f>
        <v>3.0481278779899292E-2</v>
      </c>
      <c r="Q219" s="30">
        <f t="shared" si="108"/>
        <v>0.1024435450012262</v>
      </c>
    </row>
    <row r="220" spans="1:17" x14ac:dyDescent="0.2">
      <c r="A220" s="10"/>
      <c r="B220" s="26"/>
      <c r="C220" s="11">
        <v>2007</v>
      </c>
      <c r="D220" s="31">
        <f>SPFI!$D$30</f>
        <v>0.2656</v>
      </c>
      <c r="E220" s="31">
        <f>SPFI!$E$30</f>
        <v>1.6816000000000001E-2</v>
      </c>
      <c r="F220" s="31">
        <f>SPFI!$F$30</f>
        <v>8.6600999999999997E-2</v>
      </c>
      <c r="G220" s="31">
        <f>SPFI!$G$30</f>
        <v>0.15922600000000001</v>
      </c>
      <c r="H220" s="31">
        <f>SPFI!$H$30</f>
        <v>1.9259999999999999E-2</v>
      </c>
      <c r="I220" s="31">
        <f>SPFI!$I$30</f>
        <v>3.6982000000000001E-2</v>
      </c>
      <c r="J220" s="28">
        <f t="shared" ref="J220:O220" si="111">D220*J$6</f>
        <v>1.8553596821962885E-2</v>
      </c>
      <c r="K220" s="29">
        <f t="shared" si="111"/>
        <v>1.6151967835746454E-3</v>
      </c>
      <c r="L220" s="29">
        <f t="shared" si="111"/>
        <v>4.8173109496293847E-3</v>
      </c>
      <c r="M220" s="29">
        <f t="shared" si="111"/>
        <v>3.9464243106449547E-3</v>
      </c>
      <c r="N220" s="29">
        <f t="shared" si="111"/>
        <v>8.282360926520722E-4</v>
      </c>
      <c r="O220" s="29">
        <f t="shared" si="111"/>
        <v>3.0403438497951112E-4</v>
      </c>
      <c r="P220" s="51">
        <f t="shared" si="110"/>
        <v>3.0064799343443454E-2</v>
      </c>
      <c r="Q220" s="30">
        <f t="shared" si="108"/>
        <v>0.10104381271969264</v>
      </c>
    </row>
    <row r="221" spans="1:17" x14ac:dyDescent="0.2">
      <c r="A221" s="10"/>
      <c r="B221" s="26"/>
      <c r="C221" s="11">
        <v>2008</v>
      </c>
      <c r="D221" s="31">
        <f>SPFI!$D$31</f>
        <v>0.183032</v>
      </c>
      <c r="E221" s="31">
        <f>SPFI!$E$31</f>
        <v>8.5109999999999995E-3</v>
      </c>
      <c r="F221" s="31">
        <f>SPFI!$F$31</f>
        <v>7.0398000000000002E-2</v>
      </c>
      <c r="G221" s="31">
        <f>SPFI!$G$31</f>
        <v>8.1613000000000005E-2</v>
      </c>
      <c r="H221" s="31">
        <f>SPFI!$H$31</f>
        <v>4.9389999999999998E-3</v>
      </c>
      <c r="I221" s="31">
        <f>SPFI!$I$31</f>
        <v>3.2719999999999999E-2</v>
      </c>
      <c r="J221" s="28">
        <f t="shared" ref="J221:O221" si="112">D221*J$6</f>
        <v>1.2785775352099063E-2</v>
      </c>
      <c r="K221" s="29">
        <f t="shared" si="112"/>
        <v>8.1749166418909407E-4</v>
      </c>
      <c r="L221" s="29">
        <f t="shared" si="112"/>
        <v>3.9159946909621069E-3</v>
      </c>
      <c r="M221" s="29">
        <f t="shared" si="112"/>
        <v>2.0227822545606038E-3</v>
      </c>
      <c r="N221" s="29">
        <f t="shared" si="112"/>
        <v>2.1239138429951114E-4</v>
      </c>
      <c r="O221" s="29">
        <f t="shared" si="112"/>
        <v>2.6899586492157274E-4</v>
      </c>
      <c r="P221" s="51">
        <f t="shared" si="110"/>
        <v>2.002343121103195E-2</v>
      </c>
      <c r="Q221" s="30">
        <f t="shared" si="108"/>
        <v>6.7296103000081736E-2</v>
      </c>
    </row>
    <row r="222" spans="1:17" x14ac:dyDescent="0.2">
      <c r="A222" s="10"/>
      <c r="B222" s="26"/>
      <c r="C222" s="11">
        <v>2009</v>
      </c>
      <c r="D222" s="31">
        <f>SPFI!$D$32</f>
        <v>0.19037899999999999</v>
      </c>
      <c r="E222" s="31">
        <f>SPFI!$E$32</f>
        <v>1.8001E-2</v>
      </c>
      <c r="F222" s="31">
        <f>SPFI!$F$32</f>
        <v>3.3269E-2</v>
      </c>
      <c r="G222" s="31">
        <f>SPFI!$G$32</f>
        <v>0.105879</v>
      </c>
      <c r="H222" s="31">
        <f>SPFI!$H$32</f>
        <v>1.3272000000000001E-2</v>
      </c>
      <c r="I222" s="31">
        <f>SPFI!$I$32</f>
        <v>5.2183E-2</v>
      </c>
      <c r="J222" s="28">
        <f t="shared" ref="J222" si="113">D222*J$6</f>
        <v>1.3299003047321055E-2</v>
      </c>
      <c r="K222" s="29">
        <f t="shared" ref="K222" si="114">E222*K$6</f>
        <v>1.7290174417892003E-3</v>
      </c>
      <c r="L222" s="29">
        <f t="shared" ref="L222" si="115">F222*L$6</f>
        <v>1.8506381910511427E-3</v>
      </c>
      <c r="M222" s="29">
        <f t="shared" ref="M222" si="116">G222*M$6</f>
        <v>2.6242162686167911E-3</v>
      </c>
      <c r="N222" s="29">
        <f t="shared" ref="N222" si="117">H222*N$6</f>
        <v>5.7073465325432524E-4</v>
      </c>
      <c r="O222" s="29">
        <f t="shared" ref="O222" si="118">I222*O$6</f>
        <v>4.2900401036682245E-4</v>
      </c>
      <c r="P222" s="51">
        <f t="shared" si="110"/>
        <v>2.0502613612399335E-2</v>
      </c>
      <c r="Q222" s="30">
        <f t="shared" si="108"/>
        <v>6.8906571650453691E-2</v>
      </c>
    </row>
    <row r="223" spans="1:17" x14ac:dyDescent="0.2">
      <c r="A223" s="10"/>
      <c r="B223" s="26"/>
      <c r="C223" s="11">
        <v>2010</v>
      </c>
      <c r="D223" s="31">
        <f>SPFI!$D$33</f>
        <v>0.26694499999999999</v>
      </c>
      <c r="E223" s="31">
        <f>SPFI!$E$33</f>
        <v>6.4790000000000004E-3</v>
      </c>
      <c r="F223" s="31">
        <f>SPFI!$F$33</f>
        <v>2.8420000000000001E-2</v>
      </c>
      <c r="G223" s="31">
        <f>SPFI!$G$33</f>
        <v>6.0941000000000002E-2</v>
      </c>
      <c r="H223" s="31">
        <f>SPFI!$H$33</f>
        <v>1.0643E-2</v>
      </c>
      <c r="I223" s="31">
        <f>SPFI!$I$33</f>
        <v>5.4633000000000001E-2</v>
      </c>
      <c r="J223" s="28">
        <f t="shared" ref="J223" si="119">D223*J$6</f>
        <v>1.8647552348037961E-2</v>
      </c>
      <c r="K223" s="29">
        <f t="shared" ref="K223" si="120">E223*K$6</f>
        <v>6.2231564942793343E-4</v>
      </c>
      <c r="L223" s="29">
        <f t="shared" ref="L223" si="121">F223*L$6</f>
        <v>1.5809052688591024E-3</v>
      </c>
      <c r="M223" s="29">
        <f t="shared" ref="M223" si="122">G223*M$6</f>
        <v>1.5104257088353298E-3</v>
      </c>
      <c r="N223" s="29">
        <f t="shared" ref="N223" si="123">H223*N$6</f>
        <v>4.5767999657819335E-4</v>
      </c>
      <c r="O223" s="29">
        <f t="shared" ref="O223" si="124">I223*O$6</f>
        <v>4.4914581565587669E-4</v>
      </c>
      <c r="P223" s="51">
        <f t="shared" si="110"/>
        <v>2.3268024787394398E-2</v>
      </c>
      <c r="Q223" s="30">
        <f t="shared" si="108"/>
        <v>7.8200752718057723E-2</v>
      </c>
    </row>
    <row r="224" spans="1:17" x14ac:dyDescent="0.2">
      <c r="A224" s="10"/>
      <c r="B224" s="26"/>
      <c r="C224" s="11">
        <v>2011</v>
      </c>
      <c r="D224" s="31">
        <f>SPFI!$D$34</f>
        <v>0.24434600000000001</v>
      </c>
      <c r="E224" s="31">
        <f>SPFI!$E$34</f>
        <v>5.8849999999999996E-3</v>
      </c>
      <c r="F224" s="31">
        <f>SPFI!$F$34</f>
        <v>2.7050000000000001E-2</v>
      </c>
      <c r="G224" s="31">
        <f>SPFI!$G$34</f>
        <v>0.105046</v>
      </c>
      <c r="H224" s="31">
        <f>SPFI!$H$34</f>
        <v>1.6757999999999999E-2</v>
      </c>
      <c r="I224" s="31">
        <f>SPFI!$I$34</f>
        <v>3.3152000000000001E-2</v>
      </c>
      <c r="J224" s="28">
        <f t="shared" ref="J224" si="125">D224*J$6</f>
        <v>1.7068889943747528E-2</v>
      </c>
      <c r="K224" s="29">
        <f t="shared" ref="K224" si="126">E224*K$6</f>
        <v>5.6526124353810587E-4</v>
      </c>
      <c r="L224" s="29">
        <f t="shared" ref="L224" si="127">F224*L$6</f>
        <v>1.5046969571653314E-3</v>
      </c>
      <c r="M224" s="29">
        <f t="shared" ref="M224" si="128">G224*M$6</f>
        <v>2.6035703222841117E-3</v>
      </c>
      <c r="N224" s="29">
        <f t="shared" ref="N224" si="129">H224*N$6</f>
        <v>7.2064280584960673E-4</v>
      </c>
      <c r="O224" s="29">
        <f t="shared" ref="O224" si="130">I224*O$6</f>
        <v>2.7254739956845904E-4</v>
      </c>
      <c r="P224" s="51">
        <f t="shared" ref="P224" si="131">SUM(J224:O224)</f>
        <v>2.2735608672153147E-2</v>
      </c>
      <c r="Q224" s="30">
        <f t="shared" ref="Q224" si="132">IF(C$6&gt;0,P224/C$6,0)</f>
        <v>7.6411372598708421E-2</v>
      </c>
    </row>
    <row r="225" spans="1:17" x14ac:dyDescent="0.2">
      <c r="A225" s="10"/>
      <c r="B225" s="26"/>
      <c r="C225" s="11">
        <v>2012</v>
      </c>
      <c r="D225" s="31">
        <f>SPFI!$D$35</f>
        <v>0.38431199999999999</v>
      </c>
      <c r="E225" s="31">
        <f>SPFI!$E$35</f>
        <v>1.2619E-2</v>
      </c>
      <c r="F225" s="31">
        <f>SPFI!$F$35</f>
        <v>2.1260999999999999E-2</v>
      </c>
      <c r="G225" s="31">
        <f>SPFI!$G$35</f>
        <v>6.9430000000000006E-2</v>
      </c>
      <c r="H225" s="31">
        <f>SPFI!$H$35</f>
        <v>9.1430000000000001E-3</v>
      </c>
      <c r="I225" s="31">
        <f>SPFI!$I$35</f>
        <v>0.12909499999999999</v>
      </c>
      <c r="J225" s="28">
        <f t="shared" ref="J225" si="133">D225*J$6</f>
        <v>2.6846272220791417E-2</v>
      </c>
      <c r="K225" s="29">
        <f t="shared" ref="K225" si="134">E225*K$6</f>
        <v>1.2120699459995511E-3</v>
      </c>
      <c r="L225" s="29">
        <f t="shared" ref="L225" si="135">F225*L$6</f>
        <v>1.1826751203804847E-3</v>
      </c>
      <c r="M225" s="29">
        <f t="shared" ref="M225" si="136">G225*M$6</f>
        <v>1.7208259950515573E-3</v>
      </c>
      <c r="N225" s="29">
        <f t="shared" ref="N225" si="137">H225*N$6</f>
        <v>3.9317562799158338E-4</v>
      </c>
      <c r="O225" s="29">
        <f t="shared" ref="O225" si="138">I225*O$6</f>
        <v>1.0613087158328372E-3</v>
      </c>
      <c r="P225" s="51">
        <f t="shared" ref="P225" si="139">SUM(J225:O225)</f>
        <v>3.2416327626047431E-2</v>
      </c>
      <c r="Q225" s="30">
        <f t="shared" ref="Q225" si="140">IF(C$6&gt;0,P225/C$6,0)</f>
        <v>0.10894698814681598</v>
      </c>
    </row>
    <row r="226" spans="1:17" x14ac:dyDescent="0.2">
      <c r="A226" s="45" t="s">
        <v>90</v>
      </c>
      <c r="B226" s="21">
        <v>5</v>
      </c>
      <c r="C226" s="6">
        <v>1982</v>
      </c>
      <c r="D226" s="27">
        <f>SPFI!$D$5</f>
        <v>0.257739</v>
      </c>
      <c r="E226" s="27">
        <f>SPFI!$E$5</f>
        <v>0.11985</v>
      </c>
      <c r="F226" s="27">
        <f>SPFI!$F$5</f>
        <v>0.115159</v>
      </c>
      <c r="G226" s="27">
        <f>SPFI!$G$5</f>
        <v>0.10244200000000001</v>
      </c>
      <c r="H226" s="27">
        <f>SPFI!$H$5</f>
        <v>8.3739999999999995E-2</v>
      </c>
      <c r="I226" s="27">
        <f>SPFI!$I$5</f>
        <v>1.54E-4</v>
      </c>
      <c r="J226" s="32">
        <f t="shared" ref="J226:O238" si="141">D226*J$7</f>
        <v>2.3035136567831089E-2</v>
      </c>
      <c r="K226" s="27">
        <f t="shared" si="141"/>
        <v>4.1617776462632419E-3</v>
      </c>
      <c r="L226" s="27">
        <f t="shared" si="141"/>
        <v>5.8082139647496721E-3</v>
      </c>
      <c r="M226" s="27">
        <f t="shared" si="141"/>
        <v>1.9944132675183686E-3</v>
      </c>
      <c r="N226" s="27">
        <f t="shared" si="141"/>
        <v>1.7256492494786015E-3</v>
      </c>
      <c r="O226" s="27">
        <f t="shared" si="141"/>
        <v>5.2599664131355937E-8</v>
      </c>
      <c r="P226" s="52">
        <f t="shared" si="110"/>
        <v>3.6725243295505104E-2</v>
      </c>
      <c r="Q226" s="33">
        <f t="shared" ref="Q226:Q242" si="142">IF(C$7&gt;0,P226/C$7,0)</f>
        <v>0.17085264088983049</v>
      </c>
    </row>
    <row r="227" spans="1:17" x14ac:dyDescent="0.2">
      <c r="A227" s="10"/>
      <c r="B227" s="26"/>
      <c r="C227" s="11">
        <v>1983</v>
      </c>
      <c r="D227" s="31">
        <f>SPFI!$D$6</f>
        <v>0.26775500000000002</v>
      </c>
      <c r="E227" s="31">
        <f>SPFI!$E$6</f>
        <v>8.4654999999999994E-2</v>
      </c>
      <c r="F227" s="31">
        <f>SPFI!$F$6</f>
        <v>7.9467999999999997E-2</v>
      </c>
      <c r="G227" s="31">
        <f>SPFI!$G$6</f>
        <v>0.144013</v>
      </c>
      <c r="H227" s="31">
        <f>SPFI!$H$6</f>
        <v>9.0789999999999996E-2</v>
      </c>
      <c r="I227" s="31">
        <f>SPFI!$I$6</f>
        <v>5.5454000000000003E-2</v>
      </c>
      <c r="J227" s="28">
        <f t="shared" si="141"/>
        <v>2.3930305431927701E-2</v>
      </c>
      <c r="K227" s="29">
        <f t="shared" si="141"/>
        <v>2.9396352661194389E-3</v>
      </c>
      <c r="L227" s="29">
        <f t="shared" si="141"/>
        <v>4.0080857540507201E-3</v>
      </c>
      <c r="M227" s="29">
        <f t="shared" si="141"/>
        <v>2.803746880138252E-3</v>
      </c>
      <c r="N227" s="29">
        <f t="shared" si="141"/>
        <v>1.870930204921928E-3</v>
      </c>
      <c r="O227" s="29">
        <f t="shared" si="141"/>
        <v>1.8940660874936442E-5</v>
      </c>
      <c r="P227" s="51">
        <f t="shared" ref="P227:P238" si="143">SUM(J227:O227)</f>
        <v>3.5571644198032971E-2</v>
      </c>
      <c r="Q227" s="30">
        <f t="shared" si="142"/>
        <v>0.16548588400423725</v>
      </c>
    </row>
    <row r="228" spans="1:17" x14ac:dyDescent="0.2">
      <c r="A228" s="10"/>
      <c r="B228" s="26"/>
      <c r="C228" s="11">
        <v>1984</v>
      </c>
      <c r="D228" s="31">
        <f>SPFI!$D$7</f>
        <v>0.100131</v>
      </c>
      <c r="E228" s="31">
        <f>SPFI!$E$7</f>
        <v>0.13144800000000001</v>
      </c>
      <c r="F228" s="31">
        <f>SPFI!$F$7</f>
        <v>0.11029600000000001</v>
      </c>
      <c r="G228" s="31">
        <f>SPFI!$G$7</f>
        <v>8.8964000000000001E-2</v>
      </c>
      <c r="H228" s="31">
        <f>SPFI!$H$7</f>
        <v>2.257E-2</v>
      </c>
      <c r="I228" s="31">
        <f>SPFI!$I$7</f>
        <v>1.5640000000000001E-3</v>
      </c>
      <c r="J228" s="28">
        <f t="shared" si="141"/>
        <v>8.949096798208633E-3</v>
      </c>
      <c r="K228" s="29">
        <f t="shared" si="141"/>
        <v>4.5645168798165263E-3</v>
      </c>
      <c r="L228" s="29">
        <f t="shared" si="141"/>
        <v>5.5629413893488987E-3</v>
      </c>
      <c r="M228" s="29">
        <f t="shared" si="141"/>
        <v>1.7320140365426693E-3</v>
      </c>
      <c r="N228" s="29">
        <f t="shared" si="141"/>
        <v>4.6510512969586863E-4</v>
      </c>
      <c r="O228" s="29">
        <f t="shared" si="141"/>
        <v>5.341939915677967E-7</v>
      </c>
      <c r="P228" s="51">
        <f t="shared" si="143"/>
        <v>2.1274208427604167E-2</v>
      </c>
      <c r="Q228" s="30">
        <f t="shared" si="142"/>
        <v>9.8971561970339003E-2</v>
      </c>
    </row>
    <row r="229" spans="1:17" x14ac:dyDescent="0.2">
      <c r="A229" s="10"/>
      <c r="B229" s="26"/>
      <c r="C229" s="11">
        <v>1985</v>
      </c>
      <c r="D229" s="31">
        <f>SPFI!$D$8</f>
        <v>0.111516</v>
      </c>
      <c r="E229" s="31">
        <f>SPFI!$E$8</f>
        <v>7.9469999999999999E-2</v>
      </c>
      <c r="F229" s="31">
        <f>SPFI!$F$8</f>
        <v>8.8090000000000002E-2</v>
      </c>
      <c r="G229" s="31">
        <f>SPFI!$G$8</f>
        <v>0.118673</v>
      </c>
      <c r="H229" s="31">
        <f>SPFI!$H$8</f>
        <v>6.4257999999999996E-2</v>
      </c>
      <c r="I229" s="31">
        <f>SPFI!$I$8</f>
        <v>2.2135999999999999E-2</v>
      </c>
      <c r="J229" s="28">
        <f t="shared" si="141"/>
        <v>9.9666185152353821E-3</v>
      </c>
      <c r="K229" s="29">
        <f t="shared" si="141"/>
        <v>2.7595867296498944E-3</v>
      </c>
      <c r="L229" s="29">
        <f t="shared" si="141"/>
        <v>4.4429490370253184E-3</v>
      </c>
      <c r="M229" s="29">
        <f t="shared" si="141"/>
        <v>2.3104098484626164E-3</v>
      </c>
      <c r="N229" s="29">
        <f t="shared" si="141"/>
        <v>1.3241792389896822E-3</v>
      </c>
      <c r="O229" s="29">
        <f t="shared" si="141"/>
        <v>7.5606893844915255E-6</v>
      </c>
      <c r="P229" s="51">
        <f t="shared" si="143"/>
        <v>2.0811304058747385E-2</v>
      </c>
      <c r="Q229" s="30">
        <f t="shared" si="142"/>
        <v>9.6818045021186447E-2</v>
      </c>
    </row>
    <row r="230" spans="1:17" x14ac:dyDescent="0.2">
      <c r="A230" s="10"/>
      <c r="B230" s="26"/>
      <c r="C230" s="11">
        <v>1986</v>
      </c>
      <c r="D230" s="31">
        <f>SPFI!$D$9</f>
        <v>0.111289</v>
      </c>
      <c r="E230" s="31">
        <f>SPFI!$E$9</f>
        <v>2.1323999999999999E-2</v>
      </c>
      <c r="F230" s="31">
        <f>SPFI!$F$9</f>
        <v>4.4747000000000002E-2</v>
      </c>
      <c r="G230" s="31">
        <f>SPFI!$G$9</f>
        <v>0.116951</v>
      </c>
      <c r="H230" s="31">
        <f>SPFI!$H$9</f>
        <v>5.1433E-2</v>
      </c>
      <c r="I230" s="31">
        <f>SPFI!$I$9</f>
        <v>9.2929999999999999E-2</v>
      </c>
      <c r="J230" s="28">
        <f t="shared" si="141"/>
        <v>9.9463306426165778E-3</v>
      </c>
      <c r="K230" s="29">
        <f t="shared" si="141"/>
        <v>7.4047347959046615E-4</v>
      </c>
      <c r="L230" s="29">
        <f t="shared" si="141"/>
        <v>2.2568809235982736E-3</v>
      </c>
      <c r="M230" s="29">
        <f t="shared" si="141"/>
        <v>2.2768847352603494E-3</v>
      </c>
      <c r="N230" s="29">
        <f t="shared" si="141"/>
        <v>1.0598915434491631E-3</v>
      </c>
      <c r="O230" s="29">
        <f t="shared" si="141"/>
        <v>3.1740823296927971E-5</v>
      </c>
      <c r="P230" s="51">
        <f t="shared" si="143"/>
        <v>1.6312202147811761E-2</v>
      </c>
      <c r="Q230" s="30">
        <f t="shared" si="142"/>
        <v>7.5887388771186448E-2</v>
      </c>
    </row>
    <row r="231" spans="1:17" x14ac:dyDescent="0.2">
      <c r="A231" s="10"/>
      <c r="B231" s="26"/>
      <c r="C231" s="11">
        <v>1987</v>
      </c>
      <c r="D231" s="31">
        <f>SPFI!$D$10</f>
        <v>0.15283099999999999</v>
      </c>
      <c r="E231" s="31">
        <f>SPFI!$E$10</f>
        <v>2.3474999999999999E-2</v>
      </c>
      <c r="F231" s="31">
        <f>SPFI!$F$10</f>
        <v>5.5024000000000003E-2</v>
      </c>
      <c r="G231" s="31">
        <f>SPFI!$G$10</f>
        <v>0.10623100000000001</v>
      </c>
      <c r="H231" s="31">
        <f>SPFI!$H$10</f>
        <v>0.10405</v>
      </c>
      <c r="I231" s="31">
        <f>SPFI!$I$10</f>
        <v>0</v>
      </c>
      <c r="J231" s="28">
        <f t="shared" si="141"/>
        <v>1.3659100705745709E-2</v>
      </c>
      <c r="K231" s="29">
        <f t="shared" si="141"/>
        <v>8.1516671043829465E-4</v>
      </c>
      <c r="L231" s="29">
        <f t="shared" si="141"/>
        <v>2.7752165718388138E-3</v>
      </c>
      <c r="M231" s="29">
        <f t="shared" si="141"/>
        <v>2.068180197787468E-3</v>
      </c>
      <c r="N231" s="29">
        <f t="shared" si="141"/>
        <v>2.1441820445217163E-3</v>
      </c>
      <c r="O231" s="29">
        <f t="shared" si="141"/>
        <v>0</v>
      </c>
      <c r="P231" s="51">
        <f t="shared" si="143"/>
        <v>2.1461846230332E-2</v>
      </c>
      <c r="Q231" s="30">
        <f t="shared" si="142"/>
        <v>9.9844487817796604E-2</v>
      </c>
    </row>
    <row r="232" spans="1:17" x14ac:dyDescent="0.2">
      <c r="A232" s="10"/>
      <c r="B232" s="26"/>
      <c r="C232" s="11">
        <v>1988</v>
      </c>
      <c r="D232" s="31">
        <f>SPFI!$D$11</f>
        <v>0.31682700000000003</v>
      </c>
      <c r="E232" s="31">
        <f>SPFI!$E$11</f>
        <v>3.4299999999999999E-4</v>
      </c>
      <c r="F232" s="31">
        <f>SPFI!$F$11</f>
        <v>1.4291999999999999E-2</v>
      </c>
      <c r="G232" s="31">
        <f>SPFI!$G$11</f>
        <v>0.104014</v>
      </c>
      <c r="H232" s="31">
        <f>SPFI!$H$11</f>
        <v>0.108775</v>
      </c>
      <c r="I232" s="31">
        <f>SPFI!$I$11</f>
        <v>5.8999999999999998E-5</v>
      </c>
      <c r="J232" s="28">
        <f t="shared" si="141"/>
        <v>2.8316060873116687E-2</v>
      </c>
      <c r="K232" s="29">
        <f t="shared" si="141"/>
        <v>1.1910636067319916E-5</v>
      </c>
      <c r="L232" s="29">
        <f t="shared" si="141"/>
        <v>7.2083809328148303E-4</v>
      </c>
      <c r="M232" s="29">
        <f t="shared" si="141"/>
        <v>2.0250180746925633E-3</v>
      </c>
      <c r="N232" s="29">
        <f t="shared" si="141"/>
        <v>2.2415511955103285E-3</v>
      </c>
      <c r="O232" s="29">
        <f t="shared" si="141"/>
        <v>2.0151819375000001E-8</v>
      </c>
      <c r="P232" s="51">
        <f t="shared" si="143"/>
        <v>3.3315399024487762E-2</v>
      </c>
      <c r="Q232" s="30">
        <f t="shared" si="142"/>
        <v>0.15498941313559325</v>
      </c>
    </row>
    <row r="233" spans="1:17" x14ac:dyDescent="0.2">
      <c r="A233" s="10"/>
      <c r="B233" s="26"/>
      <c r="C233" s="11">
        <v>1989</v>
      </c>
      <c r="D233" s="31">
        <f>SPFI!$D$12</f>
        <v>0.204759</v>
      </c>
      <c r="E233" s="31">
        <f>SPFI!$E$12</f>
        <v>2.5405E-2</v>
      </c>
      <c r="F233" s="31">
        <f>SPFI!$F$12</f>
        <v>4.4401000000000003E-2</v>
      </c>
      <c r="G233" s="31">
        <f>SPFI!$G$12</f>
        <v>8.2489999999999994E-2</v>
      </c>
      <c r="H233" s="31">
        <f>SPFI!$H$12</f>
        <v>4.3700000000000003E-2</v>
      </c>
      <c r="I233" s="31">
        <f>SPFI!$I$12</f>
        <v>1.2999999999999999E-5</v>
      </c>
      <c r="J233" s="28">
        <f t="shared" si="141"/>
        <v>1.8300107971601219E-2</v>
      </c>
      <c r="K233" s="29">
        <f t="shared" si="141"/>
        <v>8.8218574137102768E-4</v>
      </c>
      <c r="L233" s="29">
        <f t="shared" si="141"/>
        <v>2.239429903427871E-3</v>
      </c>
      <c r="M233" s="29">
        <f t="shared" si="141"/>
        <v>1.6059736283710801E-3</v>
      </c>
      <c r="N233" s="29">
        <f t="shared" si="141"/>
        <v>9.0053585147139832E-4</v>
      </c>
      <c r="O233" s="29">
        <f t="shared" si="141"/>
        <v>4.4402313877118644E-9</v>
      </c>
      <c r="P233" s="51">
        <f t="shared" si="143"/>
        <v>2.3928237536473985E-2</v>
      </c>
      <c r="Q233" s="30">
        <f t="shared" si="142"/>
        <v>0.11131859745762712</v>
      </c>
    </row>
    <row r="234" spans="1:17" x14ac:dyDescent="0.2">
      <c r="A234" s="10"/>
      <c r="B234" s="26"/>
      <c r="C234" s="11">
        <v>1990</v>
      </c>
      <c r="D234" s="31">
        <f>SPFI!$D$13</f>
        <v>0.153252</v>
      </c>
      <c r="E234" s="31">
        <f>SPFI!$E$13</f>
        <v>1.5129E-2</v>
      </c>
      <c r="F234" s="31">
        <f>SPFI!$F$13</f>
        <v>9.6482999999999999E-2</v>
      </c>
      <c r="G234" s="31">
        <f>SPFI!$G$13</f>
        <v>0.182979</v>
      </c>
      <c r="H234" s="31">
        <f>SPFI!$H$13</f>
        <v>0.100645</v>
      </c>
      <c r="I234" s="31">
        <f>SPFI!$I$13</f>
        <v>1.8266000000000001E-2</v>
      </c>
      <c r="J234" s="28">
        <f t="shared" si="141"/>
        <v>1.3696727112673094E-2</v>
      </c>
      <c r="K234" s="29">
        <f t="shared" si="141"/>
        <v>5.2535280776234115E-4</v>
      </c>
      <c r="L234" s="29">
        <f t="shared" si="141"/>
        <v>4.8662623673437818E-3</v>
      </c>
      <c r="M234" s="29">
        <f t="shared" si="141"/>
        <v>3.562364511403951E-3</v>
      </c>
      <c r="N234" s="29">
        <f t="shared" si="141"/>
        <v>2.0740144341267479E-3</v>
      </c>
      <c r="O234" s="29">
        <f t="shared" si="141"/>
        <v>6.2388666559957638E-6</v>
      </c>
      <c r="P234" s="51">
        <f t="shared" si="143"/>
        <v>2.4730960099965914E-2</v>
      </c>
      <c r="Q234" s="30">
        <f t="shared" si="142"/>
        <v>0.11505301165254238</v>
      </c>
    </row>
    <row r="235" spans="1:17" x14ac:dyDescent="0.2">
      <c r="A235" s="10"/>
      <c r="B235" s="26"/>
      <c r="C235" s="11">
        <v>1991</v>
      </c>
      <c r="D235" s="31">
        <f>SPFI!$D$14</f>
        <v>0.324461</v>
      </c>
      <c r="E235" s="31">
        <f>SPFI!$E$14</f>
        <v>2.8164000000000002E-2</v>
      </c>
      <c r="F235" s="31">
        <f>SPFI!$F$14</f>
        <v>9.4672999999999993E-2</v>
      </c>
      <c r="G235" s="31">
        <f>SPFI!$G$14</f>
        <v>0.124441</v>
      </c>
      <c r="H235" s="31">
        <f>SPFI!$H$14</f>
        <v>4.8176999999999998E-2</v>
      </c>
      <c r="I235" s="31">
        <f>SPFI!$I$14</f>
        <v>6.2000000000000003E-5</v>
      </c>
      <c r="J235" s="28">
        <f t="shared" si="141"/>
        <v>2.8998341135548146E-2</v>
      </c>
      <c r="K235" s="29">
        <f t="shared" si="141"/>
        <v>9.7799170320699166E-4</v>
      </c>
      <c r="L235" s="29">
        <f t="shared" si="141"/>
        <v>4.774972348533294E-3</v>
      </c>
      <c r="M235" s="29">
        <f t="shared" si="141"/>
        <v>2.4227053495954128E-3</v>
      </c>
      <c r="N235" s="29">
        <f t="shared" si="141"/>
        <v>9.9279440998484097E-4</v>
      </c>
      <c r="O235" s="29">
        <f t="shared" si="141"/>
        <v>2.1176488156779665E-8</v>
      </c>
      <c r="P235" s="51">
        <f t="shared" si="143"/>
        <v>3.8166826123356846E-2</v>
      </c>
      <c r="Q235" s="30">
        <f t="shared" si="142"/>
        <v>0.17755915148305085</v>
      </c>
    </row>
    <row r="236" spans="1:17" x14ac:dyDescent="0.2">
      <c r="A236" s="10"/>
      <c r="B236" s="26"/>
      <c r="C236" s="11">
        <v>1992</v>
      </c>
      <c r="D236" s="31">
        <f>SPFI!$D$15</f>
        <v>0.26225300000000001</v>
      </c>
      <c r="E236" s="31">
        <f>SPFI!$E$15</f>
        <v>8.5950000000000002E-3</v>
      </c>
      <c r="F236" s="31">
        <f>SPFI!$F$15</f>
        <v>5.0046E-2</v>
      </c>
      <c r="G236" s="31">
        <f>SPFI!$G$15</f>
        <v>5.5690000000000003E-2</v>
      </c>
      <c r="H236" s="31">
        <f>SPFI!$H$15</f>
        <v>1.8223E-2</v>
      </c>
      <c r="I236" s="31">
        <f>SPFI!$I$15</f>
        <v>6.2399999999999999E-3</v>
      </c>
      <c r="J236" s="28">
        <f t="shared" si="141"/>
        <v>2.343857029911425E-2</v>
      </c>
      <c r="K236" s="29">
        <f t="shared" si="141"/>
        <v>2.9846039941287085E-4</v>
      </c>
      <c r="L236" s="29">
        <f t="shared" si="141"/>
        <v>2.5241438018727331E-3</v>
      </c>
      <c r="M236" s="29">
        <f t="shared" si="141"/>
        <v>1.0842122846888771E-3</v>
      </c>
      <c r="N236" s="29">
        <f t="shared" si="141"/>
        <v>3.7552551078634533E-4</v>
      </c>
      <c r="O236" s="29">
        <f t="shared" si="141"/>
        <v>2.1313110661016951E-6</v>
      </c>
      <c r="P236" s="51">
        <f t="shared" si="143"/>
        <v>2.7723043606941181E-2</v>
      </c>
      <c r="Q236" s="30">
        <f t="shared" si="142"/>
        <v>0.12897273887711866</v>
      </c>
    </row>
    <row r="237" spans="1:17" x14ac:dyDescent="0.2">
      <c r="A237" s="10"/>
      <c r="B237" s="26"/>
      <c r="C237" s="11">
        <v>1993</v>
      </c>
      <c r="D237" s="31">
        <f>SPFI!$D$16</f>
        <v>0.18849099999999999</v>
      </c>
      <c r="E237" s="31">
        <f>SPFI!$E$16</f>
        <v>2.787E-3</v>
      </c>
      <c r="F237" s="31">
        <f>SPFI!$F$16</f>
        <v>2.7980999999999999E-2</v>
      </c>
      <c r="G237" s="31">
        <f>SPFI!$G$16</f>
        <v>7.5845999999999997E-2</v>
      </c>
      <c r="H237" s="31">
        <f>SPFI!$H$16</f>
        <v>2.2601E-2</v>
      </c>
      <c r="I237" s="31">
        <f>SPFI!$I$16</f>
        <v>6.0609000000000003E-2</v>
      </c>
      <c r="J237" s="28">
        <f t="shared" si="141"/>
        <v>1.6846173558549733E-2</v>
      </c>
      <c r="K237" s="29">
        <f t="shared" si="141"/>
        <v>9.6778258657786027E-5</v>
      </c>
      <c r="L237" s="29">
        <f t="shared" si="141"/>
        <v>1.411262992450964E-3</v>
      </c>
      <c r="M237" s="29">
        <f t="shared" si="141"/>
        <v>1.476623540034343E-3</v>
      </c>
      <c r="N237" s="29">
        <f t="shared" si="141"/>
        <v>4.6574395375526483E-4</v>
      </c>
      <c r="O237" s="29">
        <f t="shared" si="141"/>
        <v>2.0701383398294494E-5</v>
      </c>
      <c r="P237" s="51">
        <f t="shared" si="143"/>
        <v>2.0317283686846384E-2</v>
      </c>
      <c r="Q237" s="30">
        <f t="shared" si="142"/>
        <v>9.4519770656779648E-2</v>
      </c>
    </row>
    <row r="238" spans="1:17" x14ac:dyDescent="0.2">
      <c r="A238" s="10"/>
      <c r="B238" s="26"/>
      <c r="C238" s="11">
        <v>1994</v>
      </c>
      <c r="D238" s="31">
        <f>SPFI!$D$17</f>
        <v>0.16941600000000001</v>
      </c>
      <c r="E238" s="31">
        <f>SPFI!$E$17</f>
        <v>4.0720000000000001E-3</v>
      </c>
      <c r="F238" s="31">
        <f>SPFI!$F$17</f>
        <v>4.5950000000000001E-3</v>
      </c>
      <c r="G238" s="31">
        <f>SPFI!$G$17</f>
        <v>6.8527000000000005E-2</v>
      </c>
      <c r="H238" s="31">
        <f>SPFI!$H$17</f>
        <v>1.3501000000000001E-2</v>
      </c>
      <c r="I238" s="31">
        <f>SPFI!$I$17</f>
        <v>3.1496000000000003E-2</v>
      </c>
      <c r="J238" s="28">
        <f t="shared" si="141"/>
        <v>1.5141366641352967E-2</v>
      </c>
      <c r="K238" s="29">
        <f t="shared" si="141"/>
        <v>1.4139973780211867E-4</v>
      </c>
      <c r="L238" s="29">
        <f t="shared" si="141"/>
        <v>2.3175560023988348E-4</v>
      </c>
      <c r="M238" s="29">
        <f t="shared" si="141"/>
        <v>1.3341320745712817E-3</v>
      </c>
      <c r="N238" s="29">
        <f t="shared" si="141"/>
        <v>2.7821818148090046E-4</v>
      </c>
      <c r="O238" s="29">
        <f t="shared" si="141"/>
        <v>1.075765598364407E-5</v>
      </c>
      <c r="P238" s="51">
        <f t="shared" si="143"/>
        <v>1.7137629891430795E-2</v>
      </c>
      <c r="Q238" s="30">
        <f t="shared" si="142"/>
        <v>7.972743167372881E-2</v>
      </c>
    </row>
    <row r="239" spans="1:17" x14ac:dyDescent="0.2">
      <c r="A239" s="10"/>
      <c r="B239" s="26"/>
      <c r="C239" s="11">
        <v>1995</v>
      </c>
      <c r="D239" s="31">
        <f>SPFI!$D$18</f>
        <v>0.1074</v>
      </c>
      <c r="E239" s="31">
        <f>SPFI!$E$18</f>
        <v>8.9449999999999998E-3</v>
      </c>
      <c r="F239" s="31">
        <f>SPFI!$F$18</f>
        <v>1.967E-2</v>
      </c>
      <c r="G239" s="31">
        <f>SPFI!$G$18</f>
        <v>8.9057999999999998E-2</v>
      </c>
      <c r="H239" s="31">
        <f>SPFI!$H$18</f>
        <v>7.4056999999999998E-2</v>
      </c>
      <c r="I239" s="31">
        <f>SPFI!$I$18</f>
        <v>3.0471000000000002E-2</v>
      </c>
      <c r="J239" s="28">
        <f t="shared" ref="J239:O239" si="144">D239*J$7</f>
        <v>9.5987555914512704E-3</v>
      </c>
      <c r="K239" s="29">
        <f t="shared" si="144"/>
        <v>3.1061410968564622E-4</v>
      </c>
      <c r="L239" s="29">
        <f t="shared" si="144"/>
        <v>9.9208545303993648E-4</v>
      </c>
      <c r="M239" s="29">
        <f t="shared" si="144"/>
        <v>1.7338440949869276E-3</v>
      </c>
      <c r="N239" s="29">
        <f t="shared" si="144"/>
        <v>1.5261094634420444E-3</v>
      </c>
      <c r="O239" s="29">
        <f t="shared" si="144"/>
        <v>1.0407560816536018E-5</v>
      </c>
      <c r="P239" s="51">
        <f>SUM(J239:O239)</f>
        <v>1.4171816273422361E-2</v>
      </c>
      <c r="Q239" s="30">
        <f t="shared" si="142"/>
        <v>6.5929916843220332E-2</v>
      </c>
    </row>
    <row r="240" spans="1:17" x14ac:dyDescent="0.2">
      <c r="A240" s="10"/>
      <c r="B240" s="26"/>
      <c r="C240" s="11">
        <v>1996</v>
      </c>
      <c r="D240" s="31">
        <f>SPFI!$D$19</f>
        <v>0.12391099999999999</v>
      </c>
      <c r="E240" s="31">
        <f>SPFI!$E$19</f>
        <v>1.0503E-2</v>
      </c>
      <c r="F240" s="31">
        <f>SPFI!$F$19</f>
        <v>5.1318999999999997E-2</v>
      </c>
      <c r="G240" s="31">
        <f>SPFI!$G$19</f>
        <v>8.0702999999999997E-2</v>
      </c>
      <c r="H240" s="31">
        <f>SPFI!$H$19</f>
        <v>1.9806000000000001E-2</v>
      </c>
      <c r="I240" s="31">
        <f>SPFI!$I$19</f>
        <v>1.3427E-2</v>
      </c>
      <c r="J240" s="28">
        <f t="shared" ref="J240:O240" si="145">D240*J$7</f>
        <v>1.1074407859332574E-2</v>
      </c>
      <c r="K240" s="29">
        <f t="shared" si="145"/>
        <v>3.647154828427437E-4</v>
      </c>
      <c r="L240" s="29">
        <f t="shared" si="145"/>
        <v>2.5883494338869596E-3</v>
      </c>
      <c r="M240" s="29">
        <f t="shared" si="145"/>
        <v>1.5711830492233154E-3</v>
      </c>
      <c r="N240" s="29">
        <f t="shared" si="145"/>
        <v>4.0814675227099579E-4</v>
      </c>
      <c r="O240" s="29">
        <f t="shared" si="145"/>
        <v>4.5860759109851697E-6</v>
      </c>
      <c r="P240" s="51">
        <f>SUM(J240:O240)</f>
        <v>1.6011388653467573E-2</v>
      </c>
      <c r="Q240" s="30">
        <f t="shared" si="142"/>
        <v>7.4487948622881356E-2</v>
      </c>
    </row>
    <row r="241" spans="1:17" x14ac:dyDescent="0.2">
      <c r="A241" s="10"/>
      <c r="B241" s="26"/>
      <c r="C241" s="11">
        <v>1997</v>
      </c>
      <c r="D241" s="31">
        <f>SPFI!$D$20</f>
        <v>0.139905</v>
      </c>
      <c r="E241" s="31">
        <f>SPFI!$E$20</f>
        <v>1.8015E-2</v>
      </c>
      <c r="F241" s="31">
        <f>SPFI!$F$20</f>
        <v>5.4254999999999998E-2</v>
      </c>
      <c r="G241" s="31">
        <f>SPFI!$G$20</f>
        <v>0.12595799999999999</v>
      </c>
      <c r="H241" s="31">
        <f>SPFI!$H$20</f>
        <v>1.9834000000000001E-2</v>
      </c>
      <c r="I241" s="31">
        <f>SPFI!$I$20</f>
        <v>9.3779000000000001E-2</v>
      </c>
      <c r="J241" s="28">
        <f t="shared" ref="J241:O241" si="146">D241*J$7</f>
        <v>1.2503853827020392E-2</v>
      </c>
      <c r="K241" s="29">
        <f t="shared" si="146"/>
        <v>6.2556883018299793E-4</v>
      </c>
      <c r="L241" s="29">
        <f t="shared" si="146"/>
        <v>2.7364309229629766E-3</v>
      </c>
      <c r="M241" s="29">
        <f t="shared" si="146"/>
        <v>2.4522393778926479E-3</v>
      </c>
      <c r="N241" s="29">
        <f t="shared" si="146"/>
        <v>4.0872375464722459E-4</v>
      </c>
      <c r="O241" s="29">
        <f t="shared" si="146"/>
        <v>3.2030804562171616E-5</v>
      </c>
      <c r="P241" s="51">
        <f>SUM(J241:O241)</f>
        <v>1.8758847517268411E-2</v>
      </c>
      <c r="Q241" s="30">
        <f t="shared" si="142"/>
        <v>8.7269636652542365E-2</v>
      </c>
    </row>
    <row r="242" spans="1:17" x14ac:dyDescent="0.2">
      <c r="A242" s="10"/>
      <c r="B242" s="26"/>
      <c r="C242" s="11">
        <v>1998</v>
      </c>
      <c r="D242" s="31">
        <f>SPFI!$D$21</f>
        <v>0.18479899999999999</v>
      </c>
      <c r="E242" s="31">
        <f>SPFI!$E$21</f>
        <v>4.6179999999999997E-3</v>
      </c>
      <c r="F242" s="31">
        <f>SPFI!$F$21</f>
        <v>1.8912999999999999E-2</v>
      </c>
      <c r="G242" s="31">
        <f>SPFI!$G$21</f>
        <v>8.0436999999999995E-2</v>
      </c>
      <c r="H242" s="31">
        <f>SPFI!$H$21</f>
        <v>3.6818999999999998E-2</v>
      </c>
      <c r="I242" s="31">
        <f>SPFI!$I$21</f>
        <v>6.8002999999999994E-2</v>
      </c>
      <c r="J242" s="28">
        <f t="shared" ref="J242:O242" si="147">D242*J$7</f>
        <v>1.6516205163357573E-2</v>
      </c>
      <c r="K242" s="29">
        <f t="shared" si="147"/>
        <v>1.6035952582764832E-4</v>
      </c>
      <c r="L242" s="29">
        <f t="shared" si="147"/>
        <v>9.539050418578708E-4</v>
      </c>
      <c r="M242" s="29">
        <f t="shared" si="147"/>
        <v>1.566004373200201E-3</v>
      </c>
      <c r="N242" s="29">
        <f t="shared" si="147"/>
        <v>7.587375175131673E-4</v>
      </c>
      <c r="O242" s="29">
        <f t="shared" si="147"/>
        <v>2.3226850389120762E-5</v>
      </c>
      <c r="P242" s="51">
        <f>SUM(J242:O242)</f>
        <v>1.9978438472145581E-2</v>
      </c>
      <c r="Q242" s="30">
        <f t="shared" si="142"/>
        <v>9.2943399894067788E-2</v>
      </c>
    </row>
    <row r="243" spans="1:17" x14ac:dyDescent="0.2">
      <c r="A243" s="10"/>
      <c r="B243" s="26"/>
      <c r="C243" s="11">
        <v>1999</v>
      </c>
      <c r="D243" s="31">
        <f>SPFI!$D$22</f>
        <v>0.202208</v>
      </c>
      <c r="E243" s="31">
        <f>SPFI!$E$22</f>
        <v>7.8810000000000009E-3</v>
      </c>
      <c r="F243" s="31">
        <f>SPFI!$F$22</f>
        <v>2.5718000000000001E-2</v>
      </c>
      <c r="G243" s="31">
        <f>SPFI!$G$22</f>
        <v>0.111688</v>
      </c>
      <c r="H243" s="31">
        <f>SPFI!$H$22</f>
        <v>1.1299E-2</v>
      </c>
      <c r="I243" s="31">
        <f>SPFI!$I$22</f>
        <v>3.8981000000000002E-2</v>
      </c>
      <c r="J243" s="28">
        <f t="shared" ref="J243:O243" si="148">D243*J$7</f>
        <v>1.8072115182832204E-2</v>
      </c>
      <c r="K243" s="29">
        <f t="shared" si="148"/>
        <v>2.7366683045640898E-4</v>
      </c>
      <c r="L243" s="29">
        <f t="shared" si="148"/>
        <v>1.2971252507006144E-3</v>
      </c>
      <c r="M243" s="29">
        <f t="shared" si="148"/>
        <v>2.1744209310887285E-3</v>
      </c>
      <c r="N243" s="29">
        <f t="shared" si="148"/>
        <v>2.3284106603604874E-4</v>
      </c>
      <c r="O243" s="29">
        <f t="shared" si="148"/>
        <v>1.3314204594184324E-5</v>
      </c>
      <c r="P243" s="51">
        <f>SUM(J243:O243)</f>
        <v>2.2063483465708193E-2</v>
      </c>
      <c r="Q243" s="30">
        <f t="shared" ref="Q243:Q248" si="149">IF(C$7&gt;0,P243/C$7,0)</f>
        <v>0.10264341578389832</v>
      </c>
    </row>
    <row r="244" spans="1:17" x14ac:dyDescent="0.2">
      <c r="A244" s="10"/>
      <c r="B244" s="26"/>
      <c r="C244" s="11">
        <v>2000</v>
      </c>
      <c r="D244" s="31">
        <f>SPFI!$D$23</f>
        <v>0.25139099999999998</v>
      </c>
      <c r="E244" s="31">
        <f>SPFI!$E$23</f>
        <v>1.0913000000000001E-2</v>
      </c>
      <c r="F244" s="31">
        <f>SPFI!$F$23</f>
        <v>2.9843999999999999E-2</v>
      </c>
      <c r="G244" s="31">
        <f>SPFI!$G$23</f>
        <v>9.4214999999999993E-2</v>
      </c>
      <c r="H244" s="31">
        <f>SPFI!$H$23</f>
        <v>1.0571000000000001E-2</v>
      </c>
      <c r="I244" s="31">
        <f>SPFI!$I$23</f>
        <v>0.114583</v>
      </c>
      <c r="J244" s="28">
        <f t="shared" ref="J244:O244" si="150">D244*J$7</f>
        <v>2.2467791125610113E-2</v>
      </c>
      <c r="K244" s="29">
        <f t="shared" si="150"/>
        <v>3.7895268630513783E-4</v>
      </c>
      <c r="L244" s="29">
        <f t="shared" si="150"/>
        <v>1.5052261444089407E-3</v>
      </c>
      <c r="M244" s="29">
        <f t="shared" si="150"/>
        <v>1.8342442162320441E-3</v>
      </c>
      <c r="N244" s="29">
        <f t="shared" si="150"/>
        <v>2.1783900425409959E-4</v>
      </c>
      <c r="O244" s="29">
        <f t="shared" si="150"/>
        <v>3.9136541007552972E-5</v>
      </c>
      <c r="P244" s="51">
        <f t="shared" ref="P244:P249" si="151">SUM(J244:O244)</f>
        <v>2.6443189717817891E-2</v>
      </c>
      <c r="Q244" s="30">
        <f t="shared" si="149"/>
        <v>0.12301862129237287</v>
      </c>
    </row>
    <row r="245" spans="1:17" x14ac:dyDescent="0.2">
      <c r="A245" s="10"/>
      <c r="B245" s="26"/>
      <c r="C245" s="11">
        <v>2001</v>
      </c>
      <c r="D245" s="31">
        <f>SPFI!$D$24</f>
        <v>0.14458199999999999</v>
      </c>
      <c r="E245" s="31">
        <f>SPFI!$E$24</f>
        <v>8.4779999999999994E-3</v>
      </c>
      <c r="F245" s="31">
        <f>SPFI!$F$24</f>
        <v>1.4541E-2</v>
      </c>
      <c r="G245" s="31">
        <f>SPFI!$G$24</f>
        <v>7.8841999999999995E-2</v>
      </c>
      <c r="H245" s="31">
        <f>SPFI!$H$24</f>
        <v>4.7080000000000004E-3</v>
      </c>
      <c r="I245" s="31">
        <f>SPFI!$I$24</f>
        <v>4.2908000000000002E-2</v>
      </c>
      <c r="J245" s="28">
        <f t="shared" ref="J245:O245" si="152">D245*J$7</f>
        <v>1.2921855502078283E-2</v>
      </c>
      <c r="K245" s="29">
        <f t="shared" si="152"/>
        <v>2.9439758769311445E-4</v>
      </c>
      <c r="L245" s="29">
        <f t="shared" si="152"/>
        <v>7.3339677542723521E-4</v>
      </c>
      <c r="M245" s="29">
        <f t="shared" si="152"/>
        <v>1.5349517857683685E-3</v>
      </c>
      <c r="N245" s="29">
        <f t="shared" si="152"/>
        <v>9.7018828117330513E-5</v>
      </c>
      <c r="O245" s="29">
        <f t="shared" si="152"/>
        <v>1.4655496029533901E-5</v>
      </c>
      <c r="P245" s="51">
        <f t="shared" si="151"/>
        <v>1.5596275975113866E-2</v>
      </c>
      <c r="Q245" s="30">
        <f t="shared" si="149"/>
        <v>7.2556767478813552E-2</v>
      </c>
    </row>
    <row r="246" spans="1:17" x14ac:dyDescent="0.2">
      <c r="A246" s="10"/>
      <c r="B246" s="26"/>
      <c r="C246" s="11">
        <v>2002</v>
      </c>
      <c r="D246" s="31">
        <f>SPFI!$D$25</f>
        <v>0.184368</v>
      </c>
      <c r="E246" s="31">
        <f>SPFI!$E$25</f>
        <v>7.8729999999999998E-3</v>
      </c>
      <c r="F246" s="31">
        <f>SPFI!$F$25</f>
        <v>1.2649000000000001E-2</v>
      </c>
      <c r="G246" s="31">
        <f>SPFI!$G$25</f>
        <v>0.14607000000000001</v>
      </c>
      <c r="H246" s="31">
        <f>SPFI!$H$25</f>
        <v>9.9139999999999992E-3</v>
      </c>
      <c r="I246" s="31">
        <f>SPFI!$I$25</f>
        <v>6.8682999999999994E-2</v>
      </c>
      <c r="J246" s="28">
        <f t="shared" ref="J246:O246" si="153">D246*J$7</f>
        <v>1.6477685017548305E-2</v>
      </c>
      <c r="K246" s="29">
        <f t="shared" si="153"/>
        <v>2.7338903136445977E-4</v>
      </c>
      <c r="L246" s="29">
        <f t="shared" si="153"/>
        <v>6.3797096570931153E-4</v>
      </c>
      <c r="M246" s="29">
        <f t="shared" si="153"/>
        <v>2.8437940101365463E-3</v>
      </c>
      <c r="N246" s="29">
        <f t="shared" si="153"/>
        <v>2.0430005564044489E-4</v>
      </c>
      <c r="O246" s="29">
        <f t="shared" si="153"/>
        <v>2.3459108646324153E-5</v>
      </c>
      <c r="P246" s="51">
        <f t="shared" si="151"/>
        <v>2.046059818904539E-2</v>
      </c>
      <c r="Q246" s="30">
        <f t="shared" si="149"/>
        <v>9.5186496292372871E-2</v>
      </c>
    </row>
    <row r="247" spans="1:17" x14ac:dyDescent="0.2">
      <c r="A247" s="10"/>
      <c r="B247" s="26"/>
      <c r="C247" s="11">
        <v>2003</v>
      </c>
      <c r="D247" s="31">
        <f>SPFI!$D$26</f>
        <v>0.28010200000000002</v>
      </c>
      <c r="E247" s="31">
        <f>SPFI!$E$26</f>
        <v>9.3069999999999993E-3</v>
      </c>
      <c r="F247" s="31">
        <f>SPFI!$F$26</f>
        <v>1.4441000000000001E-2</v>
      </c>
      <c r="G247" s="31">
        <f>SPFI!$G$26</f>
        <v>0.110986</v>
      </c>
      <c r="H247" s="31">
        <f>SPFI!$H$26</f>
        <v>2.7116000000000001E-2</v>
      </c>
      <c r="I247" s="31">
        <f>SPFI!$I$26</f>
        <v>3.3252999999999998E-2</v>
      </c>
      <c r="J247" s="28">
        <f t="shared" ref="J247:O247" si="154">D247*J$7</f>
        <v>2.5033804829391843E-2</v>
      </c>
      <c r="K247" s="29">
        <f t="shared" si="154"/>
        <v>3.2318451859634535E-4</v>
      </c>
      <c r="L247" s="29">
        <f t="shared" si="154"/>
        <v>7.2835312797914198E-4</v>
      </c>
      <c r="M247" s="29">
        <f t="shared" si="154"/>
        <v>2.1607538988773515E-3</v>
      </c>
      <c r="N247" s="29">
        <f t="shared" si="154"/>
        <v>5.5878558692216106E-4</v>
      </c>
      <c r="O247" s="29">
        <f t="shared" si="154"/>
        <v>1.1357770333506356E-5</v>
      </c>
      <c r="P247" s="51">
        <f t="shared" si="151"/>
        <v>2.881623973210035E-2</v>
      </c>
      <c r="Q247" s="30">
        <f t="shared" si="149"/>
        <v>0.13405848993644068</v>
      </c>
    </row>
    <row r="248" spans="1:17" x14ac:dyDescent="0.2">
      <c r="A248" s="10"/>
      <c r="B248" s="26"/>
      <c r="C248" s="11">
        <v>2004</v>
      </c>
      <c r="D248" s="31">
        <f>SPFI!$D$27</f>
        <v>0.196329</v>
      </c>
      <c r="E248" s="31">
        <f>SPFI!$E$27</f>
        <v>9.1809999999999999E-3</v>
      </c>
      <c r="F248" s="31">
        <f>SPFI!$F$27</f>
        <v>1.5107000000000001E-2</v>
      </c>
      <c r="G248" s="31">
        <f>SPFI!$G$27</f>
        <v>0.10867400000000001</v>
      </c>
      <c r="H248" s="31">
        <f>SPFI!$H$27</f>
        <v>2.4570999999999999E-2</v>
      </c>
      <c r="I248" s="31">
        <f>SPFI!$I$27</f>
        <v>3.8074999999999998E-2</v>
      </c>
      <c r="J248" s="28">
        <f t="shared" ref="J248:O248" si="155">D248*J$7</f>
        <v>1.7546686094171662E-2</v>
      </c>
      <c r="K248" s="29">
        <f t="shared" si="155"/>
        <v>3.1880918289814626E-4</v>
      </c>
      <c r="L248" s="29">
        <f t="shared" si="155"/>
        <v>7.6194381998344286E-4</v>
      </c>
      <c r="M248" s="29">
        <f t="shared" si="155"/>
        <v>2.1157422486313346E-3</v>
      </c>
      <c r="N248" s="29">
        <f t="shared" si="155"/>
        <v>5.063401923685063E-4</v>
      </c>
      <c r="O248" s="29">
        <f t="shared" si="155"/>
        <v>1.3004754622086865E-5</v>
      </c>
      <c r="P248" s="51">
        <f t="shared" si="151"/>
        <v>2.1262526292675183E-2</v>
      </c>
      <c r="Q248" s="30">
        <f t="shared" si="149"/>
        <v>9.8917214512711876E-2</v>
      </c>
    </row>
    <row r="249" spans="1:17" x14ac:dyDescent="0.2">
      <c r="A249" s="10"/>
      <c r="B249" s="26"/>
      <c r="C249" s="11">
        <v>2005</v>
      </c>
      <c r="D249" s="31">
        <f>SPFI!$D$28</f>
        <v>0.17929100000000001</v>
      </c>
      <c r="E249" s="31">
        <f>SPFI!$E$28</f>
        <v>1.5266E-2</v>
      </c>
      <c r="F249" s="31">
        <f>SPFI!$F$28</f>
        <v>2.2440999999999999E-2</v>
      </c>
      <c r="G249" s="31">
        <f>SPFI!$G$28</f>
        <v>9.4356999999999996E-2</v>
      </c>
      <c r="H249" s="31">
        <f>SPFI!$H$28</f>
        <v>4.0315999999999998E-2</v>
      </c>
      <c r="I249" s="31">
        <f>SPFI!$I$28</f>
        <v>8.3237000000000005E-2</v>
      </c>
      <c r="J249" s="28">
        <f t="shared" ref="J249:O249" si="156">D249*J$7</f>
        <v>1.6023933787214988E-2</v>
      </c>
      <c r="K249" s="29">
        <f t="shared" si="156"/>
        <v>5.3011011721197047E-4</v>
      </c>
      <c r="L249" s="29">
        <f t="shared" si="156"/>
        <v>1.1318449238265995E-3</v>
      </c>
      <c r="M249" s="29">
        <f t="shared" si="156"/>
        <v>1.8370087726052857E-3</v>
      </c>
      <c r="N249" s="29">
        <f t="shared" si="156"/>
        <v>8.3080099285860168E-4</v>
      </c>
      <c r="O249" s="29">
        <f t="shared" si="156"/>
        <v>2.8430118462997885E-5</v>
      </c>
      <c r="P249" s="51">
        <f t="shared" si="151"/>
        <v>2.0382128712180442E-2</v>
      </c>
      <c r="Q249" s="30">
        <f t="shared" ref="Q249:Q254" si="157">IF(C$7&gt;0,P249/C$7,0)</f>
        <v>9.4821441737288126E-2</v>
      </c>
    </row>
    <row r="250" spans="1:17" x14ac:dyDescent="0.2">
      <c r="A250" s="10"/>
      <c r="B250" s="26"/>
      <c r="C250" s="11">
        <v>2006</v>
      </c>
      <c r="D250" s="31">
        <f>SPFI!$D$29</f>
        <v>0.30930099999999999</v>
      </c>
      <c r="E250" s="31">
        <f>SPFI!$E$29</f>
        <v>1.4E-2</v>
      </c>
      <c r="F250" s="31">
        <f>SPFI!$F$29</f>
        <v>6.5245999999999998E-2</v>
      </c>
      <c r="G250" s="31">
        <f>SPFI!$G$29</f>
        <v>0.11090800000000001</v>
      </c>
      <c r="H250" s="31">
        <f>SPFI!$H$29</f>
        <v>1.1063E-2</v>
      </c>
      <c r="I250" s="31">
        <f>SPFI!$I$29</f>
        <v>8.2252000000000006E-2</v>
      </c>
      <c r="J250" s="28">
        <f t="shared" ref="J250:O250" si="158">D250*J$7</f>
        <v>2.7643432990609586E-2</v>
      </c>
      <c r="K250" s="29">
        <f t="shared" si="158"/>
        <v>4.8614841091101701E-4</v>
      </c>
      <c r="L250" s="29">
        <f t="shared" si="158"/>
        <v>3.2907782139829024E-3</v>
      </c>
      <c r="M250" s="29">
        <f t="shared" si="158"/>
        <v>2.1592353397427541E-3</v>
      </c>
      <c r="N250" s="29">
        <f t="shared" si="158"/>
        <v>2.2797776029354872E-4</v>
      </c>
      <c r="O250" s="29">
        <f t="shared" si="158"/>
        <v>2.8093685546313565E-5</v>
      </c>
      <c r="P250" s="51">
        <f t="shared" ref="P250:P257" si="159">SUM(J250:O250)</f>
        <v>3.3835666401086123E-2</v>
      </c>
      <c r="Q250" s="30">
        <f t="shared" si="157"/>
        <v>0.15740979343220338</v>
      </c>
    </row>
    <row r="251" spans="1:17" x14ac:dyDescent="0.2">
      <c r="A251" s="10"/>
      <c r="B251" s="26"/>
      <c r="C251" s="11">
        <v>2007</v>
      </c>
      <c r="D251" s="31">
        <f>SPFI!$D$30</f>
        <v>0.2656</v>
      </c>
      <c r="E251" s="31">
        <f>SPFI!$E$30</f>
        <v>1.6816000000000001E-2</v>
      </c>
      <c r="F251" s="31">
        <f>SPFI!$F$30</f>
        <v>8.6600999999999997E-2</v>
      </c>
      <c r="G251" s="31">
        <f>SPFI!$G$30</f>
        <v>0.15922600000000001</v>
      </c>
      <c r="H251" s="31">
        <f>SPFI!$H$30</f>
        <v>1.9259999999999999E-2</v>
      </c>
      <c r="I251" s="31">
        <f>SPFI!$I$30</f>
        <v>3.6982000000000001E-2</v>
      </c>
      <c r="J251" s="28">
        <f t="shared" ref="J251:O251" si="160">D251*J$7</f>
        <v>2.3737704702881356E-2</v>
      </c>
      <c r="K251" s="29">
        <f t="shared" si="160"/>
        <v>5.8393369127711879E-4</v>
      </c>
      <c r="L251" s="29">
        <f t="shared" si="160"/>
        <v>4.3678491265232095E-3</v>
      </c>
      <c r="M251" s="29">
        <f t="shared" si="160"/>
        <v>3.0999243175053176E-3</v>
      </c>
      <c r="N251" s="29">
        <f t="shared" si="160"/>
        <v>3.9689520593453388E-4</v>
      </c>
      <c r="O251" s="29">
        <f t="shared" si="160"/>
        <v>1.2631433629258475E-5</v>
      </c>
      <c r="P251" s="51">
        <f t="shared" si="159"/>
        <v>3.2198938477750787E-2</v>
      </c>
      <c r="Q251" s="30">
        <f t="shared" si="157"/>
        <v>0.14979543167372877</v>
      </c>
    </row>
    <row r="252" spans="1:17" x14ac:dyDescent="0.2">
      <c r="A252" s="10"/>
      <c r="B252" s="26"/>
      <c r="C252" s="11">
        <v>2008</v>
      </c>
      <c r="D252" s="31">
        <f>SPFI!$D$31</f>
        <v>0.183032</v>
      </c>
      <c r="E252" s="31">
        <f>SPFI!$E$31</f>
        <v>8.5109999999999995E-3</v>
      </c>
      <c r="F252" s="31">
        <f>SPFI!$F$31</f>
        <v>7.0398000000000002E-2</v>
      </c>
      <c r="G252" s="31">
        <f>SPFI!$G$31</f>
        <v>8.1613000000000005E-2</v>
      </c>
      <c r="H252" s="31">
        <f>SPFI!$H$31</f>
        <v>4.9389999999999998E-3</v>
      </c>
      <c r="I252" s="31">
        <f>SPFI!$I$31</f>
        <v>3.2719999999999999E-2</v>
      </c>
      <c r="J252" s="28">
        <f t="shared" ref="J252:O252" si="161">D252*J$7</f>
        <v>1.6358281502928389E-2</v>
      </c>
      <c r="K252" s="29">
        <f t="shared" si="161"/>
        <v>2.9554350894740467E-4</v>
      </c>
      <c r="L252" s="29">
        <f t="shared" si="161"/>
        <v>3.5506269305086656E-3</v>
      </c>
      <c r="M252" s="29">
        <f t="shared" si="161"/>
        <v>1.5888995724602859E-3</v>
      </c>
      <c r="N252" s="29">
        <f t="shared" si="161"/>
        <v>1.0177909772121822E-4</v>
      </c>
      <c r="O252" s="29">
        <f t="shared" si="161"/>
        <v>1.117572084661017E-5</v>
      </c>
      <c r="P252" s="51">
        <f t="shared" si="159"/>
        <v>2.1906306333412572E-2</v>
      </c>
      <c r="Q252" s="30">
        <f t="shared" si="157"/>
        <v>0.10191219862288134</v>
      </c>
    </row>
    <row r="253" spans="1:17" x14ac:dyDescent="0.2">
      <c r="A253" s="10"/>
      <c r="B253" s="26"/>
      <c r="C253" s="11">
        <v>2009</v>
      </c>
      <c r="D253" s="31">
        <f>SPFI!$D$32</f>
        <v>0.19037899999999999</v>
      </c>
      <c r="E253" s="31">
        <f>SPFI!$E$32</f>
        <v>1.8001E-2</v>
      </c>
      <c r="F253" s="31">
        <f>SPFI!$F$32</f>
        <v>3.3269E-2</v>
      </c>
      <c r="G253" s="31">
        <f>SPFI!$G$32</f>
        <v>0.105879</v>
      </c>
      <c r="H253" s="31">
        <f>SPFI!$H$32</f>
        <v>1.3272000000000001E-2</v>
      </c>
      <c r="I253" s="31">
        <f>SPFI!$I$32</f>
        <v>5.2183E-2</v>
      </c>
      <c r="J253" s="28">
        <f t="shared" ref="J253" si="162">D253*J$7</f>
        <v>1.7014911459449732E-2</v>
      </c>
      <c r="K253" s="29">
        <f t="shared" ref="K253" si="163">E253*K$7</f>
        <v>6.2508268177208692E-4</v>
      </c>
      <c r="L253" s="29">
        <f t="shared" ref="L253" si="164">F253*L$7</f>
        <v>1.6779710695061336E-3</v>
      </c>
      <c r="M253" s="29">
        <f t="shared" ref="M253" si="165">G253*M$7</f>
        <v>2.0613272129749254E-3</v>
      </c>
      <c r="N253" s="29">
        <f t="shared" ref="N253" si="166">H253*N$7</f>
        <v>2.7349912633245764E-4</v>
      </c>
      <c r="O253" s="29">
        <f t="shared" ref="O253" si="167">I253*O$7</f>
        <v>1.7823430346536017E-5</v>
      </c>
      <c r="P253" s="51">
        <f t="shared" si="159"/>
        <v>2.1670614980381871E-2</v>
      </c>
      <c r="Q253" s="30">
        <f t="shared" si="157"/>
        <v>0.10081571874999998</v>
      </c>
    </row>
    <row r="254" spans="1:17" x14ac:dyDescent="0.2">
      <c r="A254" s="10"/>
      <c r="B254" s="26"/>
      <c r="C254" s="11">
        <v>2010</v>
      </c>
      <c r="D254" s="31">
        <f>SPFI!$D$33</f>
        <v>0.26694499999999999</v>
      </c>
      <c r="E254" s="31">
        <f>SPFI!$E$33</f>
        <v>6.4790000000000004E-3</v>
      </c>
      <c r="F254" s="31">
        <f>SPFI!$F$33</f>
        <v>2.8420000000000001E-2</v>
      </c>
      <c r="G254" s="31">
        <f>SPFI!$G$33</f>
        <v>6.0941000000000002E-2</v>
      </c>
      <c r="H254" s="31">
        <f>SPFI!$H$33</f>
        <v>1.0643E-2</v>
      </c>
      <c r="I254" s="31">
        <f>SPFI!$I$33</f>
        <v>5.4633000000000001E-2</v>
      </c>
      <c r="J254" s="28">
        <f t="shared" ref="J254" si="168">D254*J$7</f>
        <v>2.3857912582494967E-2</v>
      </c>
      <c r="K254" s="29">
        <f t="shared" ref="K254" si="169">E254*K$7</f>
        <v>2.2498253959231997E-4</v>
      </c>
      <c r="L254" s="29">
        <f t="shared" ref="L254" si="170">F254*L$7</f>
        <v>1.4334046047480933E-3</v>
      </c>
      <c r="M254" s="29">
        <f t="shared" ref="M254" si="171">G254*M$7</f>
        <v>1.186442464378252E-3</v>
      </c>
      <c r="N254" s="29">
        <f t="shared" ref="N254" si="172">H254*N$7</f>
        <v>2.1932272465011651E-4</v>
      </c>
      <c r="O254" s="29">
        <f t="shared" ref="O254" si="173">I254*O$7</f>
        <v>1.8660243184989409E-5</v>
      </c>
      <c r="P254" s="51">
        <f t="shared" si="159"/>
        <v>2.6940725159048738E-2</v>
      </c>
      <c r="Q254" s="30">
        <f t="shared" si="157"/>
        <v>0.12533324841101695</v>
      </c>
    </row>
    <row r="255" spans="1:17" x14ac:dyDescent="0.2">
      <c r="A255" s="10"/>
      <c r="B255" s="26"/>
      <c r="C255" s="11">
        <v>2011</v>
      </c>
      <c r="D255" s="31">
        <f>SPFI!$D$34</f>
        <v>0.24434600000000001</v>
      </c>
      <c r="E255" s="31">
        <f>SPFI!$E$34</f>
        <v>5.8849999999999996E-3</v>
      </c>
      <c r="F255" s="31">
        <f>SPFI!$F$34</f>
        <v>2.7050000000000001E-2</v>
      </c>
      <c r="G255" s="31">
        <f>SPFI!$G$34</f>
        <v>0.105046</v>
      </c>
      <c r="H255" s="31">
        <f>SPFI!$H$34</f>
        <v>1.6757999999999999E-2</v>
      </c>
      <c r="I255" s="31">
        <f>SPFI!$I$34</f>
        <v>3.3152000000000001E-2</v>
      </c>
      <c r="J255" s="28">
        <f t="shared" ref="J255" si="174">D255*J$7</f>
        <v>2.1838152083321717E-2</v>
      </c>
      <c r="K255" s="29">
        <f t="shared" ref="K255" si="175">E255*K$7</f>
        <v>2.0435595701509535E-4</v>
      </c>
      <c r="L255" s="29">
        <f t="shared" ref="L255" si="176">F255*L$7</f>
        <v>1.3643066347092162E-3</v>
      </c>
      <c r="M255" s="29">
        <f t="shared" ref="M255" si="177">G255*M$7</f>
        <v>2.0451097801656988E-3</v>
      </c>
      <c r="N255" s="29">
        <f t="shared" ref="N255" si="178">H255*N$7</f>
        <v>3.4533592217294489E-4</v>
      </c>
      <c r="O255" s="29">
        <f t="shared" ref="O255" si="179">I255*O$7</f>
        <v>1.1323273151186441E-5</v>
      </c>
      <c r="P255" s="51">
        <f t="shared" ref="P255" si="180">SUM(J255:O255)</f>
        <v>2.5808583650535857E-2</v>
      </c>
      <c r="Q255" s="30">
        <f t="shared" ref="Q255" si="181">IF(C$7&gt;0,P255/C$7,0)</f>
        <v>0.12006631620762712</v>
      </c>
    </row>
    <row r="256" spans="1:17" x14ac:dyDescent="0.2">
      <c r="A256" s="10"/>
      <c r="B256" s="26"/>
      <c r="C256" s="11">
        <v>2012</v>
      </c>
      <c r="D256" s="31">
        <f>SPFI!$D$35</f>
        <v>0.38431199999999999</v>
      </c>
      <c r="E256" s="31">
        <f>SPFI!$E$35</f>
        <v>1.2619E-2</v>
      </c>
      <c r="F256" s="31">
        <f>SPFI!$F$35</f>
        <v>2.1260999999999999E-2</v>
      </c>
      <c r="G256" s="31">
        <f>SPFI!$G$35</f>
        <v>6.9430000000000006E-2</v>
      </c>
      <c r="H256" s="31">
        <f>SPFI!$H$35</f>
        <v>9.1430000000000001E-3</v>
      </c>
      <c r="I256" s="31">
        <f>SPFI!$I$35</f>
        <v>0.12909499999999999</v>
      </c>
      <c r="J256" s="28">
        <f t="shared" ref="J256" si="182">D256*J$7</f>
        <v>3.4347457717521609E-2</v>
      </c>
      <c r="K256" s="29">
        <f t="shared" ref="K256" si="183">E256*K$7</f>
        <v>4.3819334266329457E-4</v>
      </c>
      <c r="L256" s="29">
        <f t="shared" ref="L256" si="184">F256*L$7</f>
        <v>1.0723298839390996E-3</v>
      </c>
      <c r="M256" s="29">
        <f t="shared" ref="M256" si="185">G256*M$7</f>
        <v>1.3517123168602754E-3</v>
      </c>
      <c r="N256" s="29">
        <f t="shared" ref="N256" si="186">H256*N$7</f>
        <v>1.8841188306643007E-4</v>
      </c>
      <c r="O256" s="29">
        <f t="shared" ref="O256" si="187">I256*O$7</f>
        <v>4.4093205461281777E-5</v>
      </c>
      <c r="P256" s="51">
        <f t="shared" ref="P256" si="188">SUM(J256:O256)</f>
        <v>3.7442198349511992E-2</v>
      </c>
      <c r="Q256" s="30">
        <f t="shared" ref="Q256" si="189">IF(C$7&gt;0,P256/C$7,0)</f>
        <v>0.17418804872881355</v>
      </c>
    </row>
    <row r="257" spans="1:17" x14ac:dyDescent="0.2">
      <c r="A257" s="49" t="s">
        <v>91</v>
      </c>
      <c r="B257" s="21">
        <v>2</v>
      </c>
      <c r="C257" s="6">
        <v>1982</v>
      </c>
      <c r="D257" s="27">
        <f>SPFI!$D$5</f>
        <v>0.257739</v>
      </c>
      <c r="E257" s="27">
        <f>SPFI!$E$5</f>
        <v>0.11985</v>
      </c>
      <c r="F257" s="27">
        <f>SPFI!$F$5</f>
        <v>0.115159</v>
      </c>
      <c r="G257" s="27">
        <f>SPFI!$G$5</f>
        <v>0.10244200000000001</v>
      </c>
      <c r="H257" s="27">
        <f>SPFI!$H$5</f>
        <v>8.3739999999999995E-2</v>
      </c>
      <c r="I257" s="27">
        <f>SPFI!$I$5</f>
        <v>1.54E-4</v>
      </c>
      <c r="J257" s="32">
        <f t="shared" ref="J257:O269" si="190">D257*J$8</f>
        <v>0</v>
      </c>
      <c r="K257" s="27">
        <f t="shared" si="190"/>
        <v>0</v>
      </c>
      <c r="L257" s="27">
        <f t="shared" si="190"/>
        <v>1.8278412819612001E-5</v>
      </c>
      <c r="M257" s="27">
        <f t="shared" si="190"/>
        <v>0</v>
      </c>
      <c r="N257" s="27">
        <f t="shared" si="190"/>
        <v>1.9937229693479998E-5</v>
      </c>
      <c r="O257" s="27">
        <f t="shared" si="190"/>
        <v>0</v>
      </c>
      <c r="P257" s="52">
        <f t="shared" si="159"/>
        <v>3.8215642513091999E-5</v>
      </c>
      <c r="Q257" s="33">
        <f t="shared" ref="Q257:Q273" si="191">IF(C$8&gt;0,P257/C$8,0)</f>
        <v>9.6307600000000007E-2</v>
      </c>
    </row>
    <row r="258" spans="1:17" x14ac:dyDescent="0.2">
      <c r="A258" s="10"/>
      <c r="B258" s="26"/>
      <c r="C258" s="11">
        <v>1983</v>
      </c>
      <c r="D258" s="31">
        <f>SPFI!$D$6</f>
        <v>0.26775500000000002</v>
      </c>
      <c r="E258" s="31">
        <f>SPFI!$E$6</f>
        <v>8.4654999999999994E-2</v>
      </c>
      <c r="F258" s="31">
        <f>SPFI!$F$6</f>
        <v>7.9467999999999997E-2</v>
      </c>
      <c r="G258" s="31">
        <f>SPFI!$G$6</f>
        <v>0.144013</v>
      </c>
      <c r="H258" s="31">
        <f>SPFI!$H$6</f>
        <v>9.0789999999999996E-2</v>
      </c>
      <c r="I258" s="31">
        <f>SPFI!$I$6</f>
        <v>5.5454000000000003E-2</v>
      </c>
      <c r="J258" s="28">
        <f t="shared" si="190"/>
        <v>0</v>
      </c>
      <c r="K258" s="29">
        <f t="shared" si="190"/>
        <v>0</v>
      </c>
      <c r="L258" s="29">
        <f t="shared" si="190"/>
        <v>1.2613420661424E-5</v>
      </c>
      <c r="M258" s="29">
        <f t="shared" si="190"/>
        <v>0</v>
      </c>
      <c r="N258" s="29">
        <f t="shared" si="190"/>
        <v>2.1615728252579997E-5</v>
      </c>
      <c r="O258" s="29">
        <f t="shared" si="190"/>
        <v>0</v>
      </c>
      <c r="P258" s="51">
        <f t="shared" ref="P258:P269" si="192">SUM(J258:O258)</f>
        <v>3.4229148914003999E-5</v>
      </c>
      <c r="Q258" s="30">
        <f t="shared" si="191"/>
        <v>8.6261199999999996E-2</v>
      </c>
    </row>
    <row r="259" spans="1:17" x14ac:dyDescent="0.2">
      <c r="A259" s="10"/>
      <c r="B259" s="26"/>
      <c r="C259" s="11">
        <v>1984</v>
      </c>
      <c r="D259" s="31">
        <f>SPFI!$D$7</f>
        <v>0.100131</v>
      </c>
      <c r="E259" s="31">
        <f>SPFI!$E$7</f>
        <v>0.13144800000000001</v>
      </c>
      <c r="F259" s="31">
        <f>SPFI!$F$7</f>
        <v>0.11029600000000001</v>
      </c>
      <c r="G259" s="31">
        <f>SPFI!$G$7</f>
        <v>8.8964000000000001E-2</v>
      </c>
      <c r="H259" s="31">
        <f>SPFI!$H$7</f>
        <v>2.257E-2</v>
      </c>
      <c r="I259" s="31">
        <f>SPFI!$I$7</f>
        <v>1.5640000000000001E-3</v>
      </c>
      <c r="J259" s="28">
        <f t="shared" si="190"/>
        <v>0</v>
      </c>
      <c r="K259" s="29">
        <f t="shared" si="190"/>
        <v>0</v>
      </c>
      <c r="L259" s="29">
        <f t="shared" si="190"/>
        <v>1.7506541567328002E-5</v>
      </c>
      <c r="M259" s="29">
        <f t="shared" si="190"/>
        <v>0</v>
      </c>
      <c r="N259" s="29">
        <f t="shared" si="190"/>
        <v>5.3735762381399994E-6</v>
      </c>
      <c r="O259" s="29">
        <f t="shared" si="190"/>
        <v>0</v>
      </c>
      <c r="P259" s="51">
        <f t="shared" si="192"/>
        <v>2.2880117805468002E-5</v>
      </c>
      <c r="Q259" s="30">
        <f t="shared" si="191"/>
        <v>5.7660400000000007E-2</v>
      </c>
    </row>
    <row r="260" spans="1:17" x14ac:dyDescent="0.2">
      <c r="A260" s="10"/>
      <c r="B260" s="26"/>
      <c r="C260" s="11">
        <v>1985</v>
      </c>
      <c r="D260" s="31">
        <f>SPFI!$D$8</f>
        <v>0.111516</v>
      </c>
      <c r="E260" s="31">
        <f>SPFI!$E$8</f>
        <v>7.9469999999999999E-2</v>
      </c>
      <c r="F260" s="31">
        <f>SPFI!$F$8</f>
        <v>8.8090000000000002E-2</v>
      </c>
      <c r="G260" s="31">
        <f>SPFI!$G$8</f>
        <v>0.118673</v>
      </c>
      <c r="H260" s="31">
        <f>SPFI!$H$8</f>
        <v>6.4257999999999996E-2</v>
      </c>
      <c r="I260" s="31">
        <f>SPFI!$I$8</f>
        <v>2.2135999999999999E-2</v>
      </c>
      <c r="J260" s="28">
        <f t="shared" si="190"/>
        <v>0</v>
      </c>
      <c r="K260" s="29">
        <f t="shared" si="190"/>
        <v>0</v>
      </c>
      <c r="L260" s="29">
        <f t="shared" si="190"/>
        <v>1.398193267812E-5</v>
      </c>
      <c r="M260" s="29">
        <f t="shared" si="190"/>
        <v>0</v>
      </c>
      <c r="N260" s="29">
        <f t="shared" si="190"/>
        <v>1.5298859632715998E-5</v>
      </c>
      <c r="O260" s="29">
        <f t="shared" si="190"/>
        <v>0</v>
      </c>
      <c r="P260" s="51">
        <f t="shared" si="192"/>
        <v>2.9280792310835996E-5</v>
      </c>
      <c r="Q260" s="30">
        <f t="shared" si="191"/>
        <v>7.379079999999999E-2</v>
      </c>
    </row>
    <row r="261" spans="1:17" x14ac:dyDescent="0.2">
      <c r="A261" s="10"/>
      <c r="B261" s="26"/>
      <c r="C261" s="11">
        <v>1986</v>
      </c>
      <c r="D261" s="31">
        <f>SPFI!$D$9</f>
        <v>0.111289</v>
      </c>
      <c r="E261" s="31">
        <f>SPFI!$E$9</f>
        <v>2.1323999999999999E-2</v>
      </c>
      <c r="F261" s="31">
        <f>SPFI!$F$9</f>
        <v>4.4747000000000002E-2</v>
      </c>
      <c r="G261" s="31">
        <f>SPFI!$G$9</f>
        <v>0.116951</v>
      </c>
      <c r="H261" s="31">
        <f>SPFI!$H$9</f>
        <v>5.1433E-2</v>
      </c>
      <c r="I261" s="31">
        <f>SPFI!$I$9</f>
        <v>9.2929999999999999E-2</v>
      </c>
      <c r="J261" s="28">
        <f t="shared" si="190"/>
        <v>0</v>
      </c>
      <c r="K261" s="29">
        <f t="shared" si="190"/>
        <v>0</v>
      </c>
      <c r="L261" s="29">
        <f t="shared" si="190"/>
        <v>7.1023900731960007E-6</v>
      </c>
      <c r="M261" s="29">
        <f t="shared" si="190"/>
        <v>0</v>
      </c>
      <c r="N261" s="29">
        <f t="shared" si="190"/>
        <v>1.2245420764565998E-5</v>
      </c>
      <c r="O261" s="29">
        <f t="shared" si="190"/>
        <v>0</v>
      </c>
      <c r="P261" s="51">
        <f t="shared" si="192"/>
        <v>1.9347810837762001E-5</v>
      </c>
      <c r="Q261" s="30">
        <f t="shared" si="191"/>
        <v>4.8758600000000006E-2</v>
      </c>
    </row>
    <row r="262" spans="1:17" x14ac:dyDescent="0.2">
      <c r="A262" s="10"/>
      <c r="B262" s="26"/>
      <c r="C262" s="11">
        <v>1987</v>
      </c>
      <c r="D262" s="31">
        <f>SPFI!$D$10</f>
        <v>0.15283099999999999</v>
      </c>
      <c r="E262" s="31">
        <f>SPFI!$E$10</f>
        <v>2.3474999999999999E-2</v>
      </c>
      <c r="F262" s="31">
        <f>SPFI!$F$10</f>
        <v>5.5024000000000003E-2</v>
      </c>
      <c r="G262" s="31">
        <f>SPFI!$G$10</f>
        <v>0.10623100000000001</v>
      </c>
      <c r="H262" s="31">
        <f>SPFI!$H$10</f>
        <v>0.10405</v>
      </c>
      <c r="I262" s="31">
        <f>SPFI!$I$10</f>
        <v>0</v>
      </c>
      <c r="J262" s="28">
        <f t="shared" si="190"/>
        <v>0</v>
      </c>
      <c r="K262" s="29">
        <f t="shared" si="190"/>
        <v>0</v>
      </c>
      <c r="L262" s="29">
        <f t="shared" si="190"/>
        <v>8.7335890984320001E-6</v>
      </c>
      <c r="M262" s="29">
        <f t="shared" si="190"/>
        <v>0</v>
      </c>
      <c r="N262" s="29">
        <f t="shared" si="190"/>
        <v>2.4772734053099998E-5</v>
      </c>
      <c r="O262" s="29">
        <f t="shared" si="190"/>
        <v>0</v>
      </c>
      <c r="P262" s="51">
        <f t="shared" si="192"/>
        <v>3.3506323151531996E-5</v>
      </c>
      <c r="Q262" s="30">
        <f t="shared" si="191"/>
        <v>8.443959999999999E-2</v>
      </c>
    </row>
    <row r="263" spans="1:17" x14ac:dyDescent="0.2">
      <c r="A263" s="10"/>
      <c r="B263" s="26"/>
      <c r="C263" s="11">
        <v>1988</v>
      </c>
      <c r="D263" s="31">
        <f>SPFI!$D$11</f>
        <v>0.31682700000000003</v>
      </c>
      <c r="E263" s="31">
        <f>SPFI!$E$11</f>
        <v>3.4299999999999999E-4</v>
      </c>
      <c r="F263" s="31">
        <f>SPFI!$F$11</f>
        <v>1.4291999999999999E-2</v>
      </c>
      <c r="G263" s="31">
        <f>SPFI!$G$11</f>
        <v>0.104014</v>
      </c>
      <c r="H263" s="31">
        <f>SPFI!$H$11</f>
        <v>0.108775</v>
      </c>
      <c r="I263" s="31">
        <f>SPFI!$I$11</f>
        <v>5.8999999999999998E-5</v>
      </c>
      <c r="J263" s="28">
        <f t="shared" si="190"/>
        <v>0</v>
      </c>
      <c r="K263" s="29">
        <f t="shared" si="190"/>
        <v>0</v>
      </c>
      <c r="L263" s="29">
        <f t="shared" si="190"/>
        <v>2.2684729462559999E-6</v>
      </c>
      <c r="M263" s="29">
        <f t="shared" si="190"/>
        <v>0</v>
      </c>
      <c r="N263" s="29">
        <f t="shared" si="190"/>
        <v>2.5897685215049997E-5</v>
      </c>
      <c r="O263" s="29">
        <f t="shared" si="190"/>
        <v>0</v>
      </c>
      <c r="P263" s="51">
        <f t="shared" si="192"/>
        <v>2.8166158161305997E-5</v>
      </c>
      <c r="Q263" s="30">
        <f t="shared" si="191"/>
        <v>7.0981799999999998E-2</v>
      </c>
    </row>
    <row r="264" spans="1:17" x14ac:dyDescent="0.2">
      <c r="A264" s="10"/>
      <c r="B264" s="26"/>
      <c r="C264" s="11">
        <v>1989</v>
      </c>
      <c r="D264" s="31">
        <f>SPFI!$D$12</f>
        <v>0.204759</v>
      </c>
      <c r="E264" s="31">
        <f>SPFI!$E$12</f>
        <v>2.5405E-2</v>
      </c>
      <c r="F264" s="31">
        <f>SPFI!$F$12</f>
        <v>4.4401000000000003E-2</v>
      </c>
      <c r="G264" s="31">
        <f>SPFI!$G$12</f>
        <v>8.2489999999999994E-2</v>
      </c>
      <c r="H264" s="31">
        <f>SPFI!$H$12</f>
        <v>4.3700000000000003E-2</v>
      </c>
      <c r="I264" s="31">
        <f>SPFI!$I$12</f>
        <v>1.2999999999999999E-5</v>
      </c>
      <c r="J264" s="28">
        <f t="shared" si="190"/>
        <v>0</v>
      </c>
      <c r="K264" s="29">
        <f t="shared" si="190"/>
        <v>0</v>
      </c>
      <c r="L264" s="29">
        <f t="shared" si="190"/>
        <v>7.0474718224680005E-6</v>
      </c>
      <c r="M264" s="29">
        <f t="shared" si="190"/>
        <v>0</v>
      </c>
      <c r="N264" s="29">
        <f t="shared" si="190"/>
        <v>1.04043102174E-5</v>
      </c>
      <c r="O264" s="29">
        <f t="shared" si="190"/>
        <v>0</v>
      </c>
      <c r="P264" s="51">
        <f t="shared" si="192"/>
        <v>1.7451782039868E-5</v>
      </c>
      <c r="Q264" s="30">
        <f t="shared" si="191"/>
        <v>4.3980400000000003E-2</v>
      </c>
    </row>
    <row r="265" spans="1:17" x14ac:dyDescent="0.2">
      <c r="A265" s="10"/>
      <c r="B265" s="26"/>
      <c r="C265" s="11">
        <v>1990</v>
      </c>
      <c r="D265" s="31">
        <f>SPFI!$D$13</f>
        <v>0.153252</v>
      </c>
      <c r="E265" s="31">
        <f>SPFI!$E$13</f>
        <v>1.5129E-2</v>
      </c>
      <c r="F265" s="31">
        <f>SPFI!$F$13</f>
        <v>9.6482999999999999E-2</v>
      </c>
      <c r="G265" s="31">
        <f>SPFI!$G$13</f>
        <v>0.182979</v>
      </c>
      <c r="H265" s="31">
        <f>SPFI!$H$13</f>
        <v>0.100645</v>
      </c>
      <c r="I265" s="31">
        <f>SPFI!$I$13</f>
        <v>1.8266000000000001E-2</v>
      </c>
      <c r="J265" s="28">
        <f t="shared" si="190"/>
        <v>0</v>
      </c>
      <c r="K265" s="29">
        <f t="shared" si="190"/>
        <v>0</v>
      </c>
      <c r="L265" s="29">
        <f t="shared" si="190"/>
        <v>1.5314097066444E-5</v>
      </c>
      <c r="M265" s="29">
        <f t="shared" si="190"/>
        <v>0</v>
      </c>
      <c r="N265" s="29">
        <f t="shared" si="190"/>
        <v>2.3962054961789997E-5</v>
      </c>
      <c r="O265" s="29">
        <f t="shared" si="190"/>
        <v>0</v>
      </c>
      <c r="P265" s="51">
        <f t="shared" si="192"/>
        <v>3.9276152028233997E-5</v>
      </c>
      <c r="Q265" s="30">
        <f t="shared" si="191"/>
        <v>9.898019999999999E-2</v>
      </c>
    </row>
    <row r="266" spans="1:17" x14ac:dyDescent="0.2">
      <c r="A266" s="10"/>
      <c r="B266" s="26"/>
      <c r="C266" s="11">
        <v>1991</v>
      </c>
      <c r="D266" s="31">
        <f>SPFI!$D$14</f>
        <v>0.324461</v>
      </c>
      <c r="E266" s="31">
        <f>SPFI!$E$14</f>
        <v>2.8164000000000002E-2</v>
      </c>
      <c r="F266" s="31">
        <f>SPFI!$F$14</f>
        <v>9.4672999999999993E-2</v>
      </c>
      <c r="G266" s="31">
        <f>SPFI!$G$14</f>
        <v>0.124441</v>
      </c>
      <c r="H266" s="31">
        <f>SPFI!$H$14</f>
        <v>4.8176999999999998E-2</v>
      </c>
      <c r="I266" s="31">
        <f>SPFI!$I$14</f>
        <v>6.2000000000000003E-5</v>
      </c>
      <c r="J266" s="28">
        <f t="shared" si="190"/>
        <v>0</v>
      </c>
      <c r="K266" s="29">
        <f t="shared" si="190"/>
        <v>0</v>
      </c>
      <c r="L266" s="29">
        <f t="shared" si="190"/>
        <v>1.5026807951364E-5</v>
      </c>
      <c r="M266" s="29">
        <f t="shared" si="190"/>
        <v>0</v>
      </c>
      <c r="N266" s="29">
        <f t="shared" si="190"/>
        <v>1.1470216323653999E-5</v>
      </c>
      <c r="O266" s="29">
        <f t="shared" si="190"/>
        <v>0</v>
      </c>
      <c r="P266" s="51">
        <f t="shared" si="192"/>
        <v>2.6497024275017998E-5</v>
      </c>
      <c r="Q266" s="30">
        <f t="shared" si="191"/>
        <v>6.6775399999999999E-2</v>
      </c>
    </row>
    <row r="267" spans="1:17" x14ac:dyDescent="0.2">
      <c r="A267" s="10"/>
      <c r="B267" s="26"/>
      <c r="C267" s="11">
        <v>1992</v>
      </c>
      <c r="D267" s="31">
        <f>SPFI!$D$15</f>
        <v>0.26225300000000001</v>
      </c>
      <c r="E267" s="31">
        <f>SPFI!$E$15</f>
        <v>8.5950000000000002E-3</v>
      </c>
      <c r="F267" s="31">
        <f>SPFI!$F$15</f>
        <v>5.0046E-2</v>
      </c>
      <c r="G267" s="31">
        <f>SPFI!$G$15</f>
        <v>5.5690000000000003E-2</v>
      </c>
      <c r="H267" s="31">
        <f>SPFI!$H$15</f>
        <v>1.8223E-2</v>
      </c>
      <c r="I267" s="31">
        <f>SPFI!$I$15</f>
        <v>6.2399999999999999E-3</v>
      </c>
      <c r="J267" s="28">
        <f t="shared" si="190"/>
        <v>0</v>
      </c>
      <c r="K267" s="29">
        <f t="shared" si="190"/>
        <v>0</v>
      </c>
      <c r="L267" s="29">
        <f t="shared" si="190"/>
        <v>7.943464670328001E-6</v>
      </c>
      <c r="M267" s="29">
        <f t="shared" si="190"/>
        <v>0</v>
      </c>
      <c r="N267" s="29">
        <f t="shared" si="190"/>
        <v>4.3386211691459991E-6</v>
      </c>
      <c r="O267" s="29">
        <f t="shared" si="190"/>
        <v>0</v>
      </c>
      <c r="P267" s="51">
        <f t="shared" si="192"/>
        <v>1.2282085839473999E-5</v>
      </c>
      <c r="Q267" s="30">
        <f t="shared" si="191"/>
        <v>3.0952199999999999E-2</v>
      </c>
    </row>
    <row r="268" spans="1:17" x14ac:dyDescent="0.2">
      <c r="A268" s="10"/>
      <c r="B268" s="26"/>
      <c r="C268" s="11">
        <v>1993</v>
      </c>
      <c r="D268" s="31">
        <f>SPFI!$D$16</f>
        <v>0.18849099999999999</v>
      </c>
      <c r="E268" s="31">
        <f>SPFI!$E$16</f>
        <v>2.787E-3</v>
      </c>
      <c r="F268" s="31">
        <f>SPFI!$F$16</f>
        <v>2.7980999999999999E-2</v>
      </c>
      <c r="G268" s="31">
        <f>SPFI!$G$16</f>
        <v>7.5845999999999997E-2</v>
      </c>
      <c r="H268" s="31">
        <f>SPFI!$H$16</f>
        <v>2.2601E-2</v>
      </c>
      <c r="I268" s="31">
        <f>SPFI!$I$16</f>
        <v>6.0609000000000003E-2</v>
      </c>
      <c r="J268" s="28">
        <f t="shared" si="190"/>
        <v>0</v>
      </c>
      <c r="K268" s="29">
        <f t="shared" si="190"/>
        <v>0</v>
      </c>
      <c r="L268" s="29">
        <f t="shared" si="190"/>
        <v>4.4412357619080002E-6</v>
      </c>
      <c r="M268" s="29">
        <f t="shared" si="190"/>
        <v>0</v>
      </c>
      <c r="N268" s="29">
        <f t="shared" si="190"/>
        <v>5.3809568701019991E-6</v>
      </c>
      <c r="O268" s="29">
        <f t="shared" si="190"/>
        <v>0</v>
      </c>
      <c r="P268" s="51">
        <f t="shared" si="192"/>
        <v>9.8221926320099985E-6</v>
      </c>
      <c r="Q268" s="30">
        <f t="shared" si="191"/>
        <v>2.4752999999999997E-2</v>
      </c>
    </row>
    <row r="269" spans="1:17" x14ac:dyDescent="0.2">
      <c r="A269" s="10"/>
      <c r="B269" s="26"/>
      <c r="C269" s="11">
        <v>1994</v>
      </c>
      <c r="D269" s="31">
        <f>SPFI!$D$17</f>
        <v>0.16941600000000001</v>
      </c>
      <c r="E269" s="31">
        <f>SPFI!$E$17</f>
        <v>4.0720000000000001E-3</v>
      </c>
      <c r="F269" s="31">
        <f>SPFI!$F$17</f>
        <v>4.5950000000000001E-3</v>
      </c>
      <c r="G269" s="31">
        <f>SPFI!$G$17</f>
        <v>6.8527000000000005E-2</v>
      </c>
      <c r="H269" s="31">
        <f>SPFI!$H$17</f>
        <v>1.3501000000000001E-2</v>
      </c>
      <c r="I269" s="31">
        <f>SPFI!$I$17</f>
        <v>3.1496000000000003E-2</v>
      </c>
      <c r="J269" s="28">
        <f t="shared" si="190"/>
        <v>0</v>
      </c>
      <c r="K269" s="29">
        <f t="shared" si="190"/>
        <v>0</v>
      </c>
      <c r="L269" s="29">
        <f t="shared" si="190"/>
        <v>7.2933341646000002E-7</v>
      </c>
      <c r="M269" s="29">
        <f t="shared" si="190"/>
        <v>0</v>
      </c>
      <c r="N269" s="29">
        <f t="shared" si="190"/>
        <v>3.2143842619019999E-6</v>
      </c>
      <c r="O269" s="29">
        <f t="shared" si="190"/>
        <v>0</v>
      </c>
      <c r="P269" s="51">
        <f t="shared" si="192"/>
        <v>3.9437176783619999E-6</v>
      </c>
      <c r="Q269" s="30">
        <f t="shared" si="191"/>
        <v>9.9386000000000006E-3</v>
      </c>
    </row>
    <row r="270" spans="1:17" x14ac:dyDescent="0.2">
      <c r="A270" s="10"/>
      <c r="B270" s="26"/>
      <c r="C270" s="11">
        <v>1995</v>
      </c>
      <c r="D270" s="31">
        <f>SPFI!$D$18</f>
        <v>0.1074</v>
      </c>
      <c r="E270" s="31">
        <f>SPFI!$E$18</f>
        <v>8.9449999999999998E-3</v>
      </c>
      <c r="F270" s="31">
        <f>SPFI!$F$18</f>
        <v>1.967E-2</v>
      </c>
      <c r="G270" s="31">
        <f>SPFI!$G$18</f>
        <v>8.9057999999999998E-2</v>
      </c>
      <c r="H270" s="31">
        <f>SPFI!$H$18</f>
        <v>7.4056999999999998E-2</v>
      </c>
      <c r="I270" s="31">
        <f>SPFI!$I$18</f>
        <v>3.0471000000000002E-2</v>
      </c>
      <c r="J270" s="28">
        <f t="shared" ref="J270:O270" si="193">D270*J$8</f>
        <v>0</v>
      </c>
      <c r="K270" s="29">
        <f t="shared" si="193"/>
        <v>0</v>
      </c>
      <c r="L270" s="29">
        <f t="shared" si="193"/>
        <v>3.1220866815600002E-6</v>
      </c>
      <c r="M270" s="29">
        <f t="shared" si="193"/>
        <v>0</v>
      </c>
      <c r="N270" s="29">
        <f t="shared" si="193"/>
        <v>1.7631853587413999E-5</v>
      </c>
      <c r="O270" s="29">
        <f t="shared" si="193"/>
        <v>0</v>
      </c>
      <c r="P270" s="51">
        <f>SUM(J270:O270)</f>
        <v>2.0753940268973999E-5</v>
      </c>
      <c r="Q270" s="30">
        <f t="shared" si="191"/>
        <v>5.23022E-2</v>
      </c>
    </row>
    <row r="271" spans="1:17" x14ac:dyDescent="0.2">
      <c r="A271" s="10"/>
      <c r="B271" s="26"/>
      <c r="C271" s="11">
        <v>1996</v>
      </c>
      <c r="D271" s="31">
        <f>SPFI!$D$19</f>
        <v>0.12391099999999999</v>
      </c>
      <c r="E271" s="31">
        <f>SPFI!$E$19</f>
        <v>1.0503E-2</v>
      </c>
      <c r="F271" s="31">
        <f>SPFI!$F$19</f>
        <v>5.1318999999999997E-2</v>
      </c>
      <c r="G271" s="31">
        <f>SPFI!$G$19</f>
        <v>8.0702999999999997E-2</v>
      </c>
      <c r="H271" s="31">
        <f>SPFI!$H$19</f>
        <v>1.9806000000000001E-2</v>
      </c>
      <c r="I271" s="31">
        <f>SPFI!$I$19</f>
        <v>1.3427E-2</v>
      </c>
      <c r="J271" s="28">
        <f t="shared" ref="J271:O271" si="194">D271*J$8</f>
        <v>0</v>
      </c>
      <c r="K271" s="29">
        <f t="shared" si="194"/>
        <v>0</v>
      </c>
      <c r="L271" s="29">
        <f t="shared" si="194"/>
        <v>8.1455193904919995E-6</v>
      </c>
      <c r="M271" s="29">
        <f t="shared" si="194"/>
        <v>0</v>
      </c>
      <c r="N271" s="29">
        <f t="shared" si="194"/>
        <v>4.7155095690119994E-6</v>
      </c>
      <c r="O271" s="29">
        <f t="shared" si="194"/>
        <v>0</v>
      </c>
      <c r="P271" s="51">
        <f>SUM(J271:O271)</f>
        <v>1.2861028959503999E-5</v>
      </c>
      <c r="Q271" s="30">
        <f t="shared" si="191"/>
        <v>3.2411200000000001E-2</v>
      </c>
    </row>
    <row r="272" spans="1:17" x14ac:dyDescent="0.2">
      <c r="A272" s="10"/>
      <c r="B272" s="26"/>
      <c r="C272" s="11">
        <v>1997</v>
      </c>
      <c r="D272" s="31">
        <f>SPFI!$D$20</f>
        <v>0.139905</v>
      </c>
      <c r="E272" s="31">
        <f>SPFI!$E$20</f>
        <v>1.8015E-2</v>
      </c>
      <c r="F272" s="31">
        <f>SPFI!$F$20</f>
        <v>5.4254999999999998E-2</v>
      </c>
      <c r="G272" s="31">
        <f>SPFI!$G$20</f>
        <v>0.12595799999999999</v>
      </c>
      <c r="H272" s="31">
        <f>SPFI!$H$20</f>
        <v>1.9834000000000001E-2</v>
      </c>
      <c r="I272" s="31">
        <f>SPFI!$I$20</f>
        <v>9.3779000000000001E-2</v>
      </c>
      <c r="J272" s="28">
        <f t="shared" ref="J272:O272" si="195">D272*J$8</f>
        <v>0</v>
      </c>
      <c r="K272" s="29">
        <f t="shared" si="195"/>
        <v>0</v>
      </c>
      <c r="L272" s="29">
        <f t="shared" si="195"/>
        <v>8.6115309053399993E-6</v>
      </c>
      <c r="M272" s="29">
        <f t="shared" si="195"/>
        <v>0</v>
      </c>
      <c r="N272" s="29">
        <f t="shared" si="195"/>
        <v>4.7221759462679996E-6</v>
      </c>
      <c r="O272" s="29">
        <f t="shared" si="195"/>
        <v>0</v>
      </c>
      <c r="P272" s="51">
        <f>SUM(J272:O272)</f>
        <v>1.3333706851608E-5</v>
      </c>
      <c r="Q272" s="30">
        <f t="shared" si="191"/>
        <v>3.3602399999999998E-2</v>
      </c>
    </row>
    <row r="273" spans="1:17" x14ac:dyDescent="0.2">
      <c r="A273" s="10"/>
      <c r="B273" s="26"/>
      <c r="C273" s="11">
        <v>1998</v>
      </c>
      <c r="D273" s="31">
        <f>SPFI!$D$21</f>
        <v>0.18479899999999999</v>
      </c>
      <c r="E273" s="31">
        <f>SPFI!$E$21</f>
        <v>4.6179999999999997E-3</v>
      </c>
      <c r="F273" s="31">
        <f>SPFI!$F$21</f>
        <v>1.8912999999999999E-2</v>
      </c>
      <c r="G273" s="31">
        <f>SPFI!$G$21</f>
        <v>8.0436999999999995E-2</v>
      </c>
      <c r="H273" s="31">
        <f>SPFI!$H$21</f>
        <v>3.6818999999999998E-2</v>
      </c>
      <c r="I273" s="31">
        <f>SPFI!$I$21</f>
        <v>6.8002999999999994E-2</v>
      </c>
      <c r="J273" s="28">
        <f t="shared" ref="J273:O273" si="196">D273*J$8</f>
        <v>0</v>
      </c>
      <c r="K273" s="29">
        <f t="shared" si="196"/>
        <v>0</v>
      </c>
      <c r="L273" s="29">
        <f t="shared" si="196"/>
        <v>3.001933167684E-6</v>
      </c>
      <c r="M273" s="29">
        <f t="shared" si="196"/>
        <v>0</v>
      </c>
      <c r="N273" s="29">
        <f t="shared" si="196"/>
        <v>8.7660480067379981E-6</v>
      </c>
      <c r="O273" s="29">
        <f t="shared" si="196"/>
        <v>0</v>
      </c>
      <c r="P273" s="51">
        <f>SUM(J273:O273)</f>
        <v>1.1767981174421998E-5</v>
      </c>
      <c r="Q273" s="30">
        <f t="shared" si="191"/>
        <v>2.9656599999999995E-2</v>
      </c>
    </row>
    <row r="274" spans="1:17" x14ac:dyDescent="0.2">
      <c r="A274" s="10"/>
      <c r="B274" s="26"/>
      <c r="C274" s="11">
        <v>1999</v>
      </c>
      <c r="D274" s="31">
        <f>SPFI!$D$22</f>
        <v>0.202208</v>
      </c>
      <c r="E274" s="31">
        <f>SPFI!$E$22</f>
        <v>7.8810000000000009E-3</v>
      </c>
      <c r="F274" s="31">
        <f>SPFI!$F$22</f>
        <v>2.5718000000000001E-2</v>
      </c>
      <c r="G274" s="31">
        <f>SPFI!$G$22</f>
        <v>0.111688</v>
      </c>
      <c r="H274" s="31">
        <f>SPFI!$H$22</f>
        <v>1.1299E-2</v>
      </c>
      <c r="I274" s="31">
        <f>SPFI!$I$22</f>
        <v>3.8981000000000002E-2</v>
      </c>
      <c r="J274" s="28">
        <f t="shared" ref="J274:O274" si="197">D274*J$8</f>
        <v>0</v>
      </c>
      <c r="K274" s="29">
        <f t="shared" si="197"/>
        <v>0</v>
      </c>
      <c r="L274" s="29">
        <f t="shared" si="197"/>
        <v>4.0820450064240002E-6</v>
      </c>
      <c r="M274" s="29">
        <f t="shared" si="197"/>
        <v>0</v>
      </c>
      <c r="N274" s="29">
        <f t="shared" si="197"/>
        <v>2.6901213076979998E-6</v>
      </c>
      <c r="O274" s="29">
        <f t="shared" si="197"/>
        <v>0</v>
      </c>
      <c r="P274" s="51">
        <f>SUM(J274:O274)</f>
        <v>6.7721663141220004E-6</v>
      </c>
      <c r="Q274" s="30">
        <f t="shared" ref="Q274:Q279" si="198">IF(C$8&gt;0,P274/C$8,0)</f>
        <v>1.7066600000000001E-2</v>
      </c>
    </row>
    <row r="275" spans="1:17" x14ac:dyDescent="0.2">
      <c r="A275" s="10"/>
      <c r="B275" s="26"/>
      <c r="C275" s="11">
        <v>2000</v>
      </c>
      <c r="D275" s="31">
        <f>SPFI!$D$23</f>
        <v>0.25139099999999998</v>
      </c>
      <c r="E275" s="31">
        <f>SPFI!$E$23</f>
        <v>1.0913000000000001E-2</v>
      </c>
      <c r="F275" s="31">
        <f>SPFI!$F$23</f>
        <v>2.9843999999999999E-2</v>
      </c>
      <c r="G275" s="31">
        <f>SPFI!$G$23</f>
        <v>9.4214999999999993E-2</v>
      </c>
      <c r="H275" s="31">
        <f>SPFI!$H$23</f>
        <v>1.0571000000000001E-2</v>
      </c>
      <c r="I275" s="31">
        <f>SPFI!$I$23</f>
        <v>0.114583</v>
      </c>
      <c r="J275" s="28">
        <f t="shared" ref="J275:O275" si="199">D275*J$8</f>
        <v>0</v>
      </c>
      <c r="K275" s="29">
        <f t="shared" si="199"/>
        <v>0</v>
      </c>
      <c r="L275" s="29">
        <f t="shared" si="199"/>
        <v>4.7369372101919999E-6</v>
      </c>
      <c r="M275" s="29">
        <f t="shared" si="199"/>
        <v>0</v>
      </c>
      <c r="N275" s="29">
        <f t="shared" si="199"/>
        <v>2.5167954990419998E-6</v>
      </c>
      <c r="O275" s="29">
        <f t="shared" si="199"/>
        <v>0</v>
      </c>
      <c r="P275" s="51">
        <f t="shared" ref="P275:P280" si="200">SUM(J275:O275)</f>
        <v>7.2537327092339993E-6</v>
      </c>
      <c r="Q275" s="30">
        <f t="shared" si="198"/>
        <v>1.82802E-2</v>
      </c>
    </row>
    <row r="276" spans="1:17" x14ac:dyDescent="0.2">
      <c r="A276" s="10"/>
      <c r="B276" s="26"/>
      <c r="C276" s="11">
        <v>2001</v>
      </c>
      <c r="D276" s="31">
        <f>SPFI!$D$24</f>
        <v>0.14458199999999999</v>
      </c>
      <c r="E276" s="31">
        <f>SPFI!$E$24</f>
        <v>8.4779999999999994E-3</v>
      </c>
      <c r="F276" s="31">
        <f>SPFI!$F$24</f>
        <v>1.4541E-2</v>
      </c>
      <c r="G276" s="31">
        <f>SPFI!$G$24</f>
        <v>7.8841999999999995E-2</v>
      </c>
      <c r="H276" s="31">
        <f>SPFI!$H$24</f>
        <v>4.7080000000000004E-3</v>
      </c>
      <c r="I276" s="31">
        <f>SPFI!$I$24</f>
        <v>4.2908000000000002E-2</v>
      </c>
      <c r="J276" s="28">
        <f t="shared" ref="J276:O276" si="201">D276*J$8</f>
        <v>0</v>
      </c>
      <c r="K276" s="29">
        <f t="shared" si="201"/>
        <v>0</v>
      </c>
      <c r="L276" s="29">
        <f t="shared" si="201"/>
        <v>2.3079950399880001E-6</v>
      </c>
      <c r="M276" s="29">
        <f t="shared" si="201"/>
        <v>0</v>
      </c>
      <c r="N276" s="29">
        <f t="shared" si="201"/>
        <v>1.1209037186159999E-6</v>
      </c>
      <c r="O276" s="29">
        <f t="shared" si="201"/>
        <v>0</v>
      </c>
      <c r="P276" s="51">
        <f t="shared" si="200"/>
        <v>3.428898758604E-6</v>
      </c>
      <c r="Q276" s="30">
        <f t="shared" si="198"/>
        <v>8.6411999999999999E-3</v>
      </c>
    </row>
    <row r="277" spans="1:17" x14ac:dyDescent="0.2">
      <c r="A277" s="10"/>
      <c r="B277" s="26"/>
      <c r="C277" s="11">
        <v>2002</v>
      </c>
      <c r="D277" s="31">
        <f>SPFI!$D$25</f>
        <v>0.184368</v>
      </c>
      <c r="E277" s="31">
        <f>SPFI!$E$25</f>
        <v>7.8729999999999998E-3</v>
      </c>
      <c r="F277" s="31">
        <f>SPFI!$F$25</f>
        <v>1.2649000000000001E-2</v>
      </c>
      <c r="G277" s="31">
        <f>SPFI!$G$25</f>
        <v>0.14607000000000001</v>
      </c>
      <c r="H277" s="31">
        <f>SPFI!$H$25</f>
        <v>9.9139999999999992E-3</v>
      </c>
      <c r="I277" s="31">
        <f>SPFI!$I$25</f>
        <v>6.8682999999999994E-2</v>
      </c>
      <c r="J277" s="28">
        <f t="shared" ref="J277:O277" si="202">D277*J$8</f>
        <v>0</v>
      </c>
      <c r="K277" s="29">
        <f t="shared" si="202"/>
        <v>0</v>
      </c>
      <c r="L277" s="29">
        <f t="shared" si="202"/>
        <v>2.0076906169320002E-6</v>
      </c>
      <c r="M277" s="29">
        <f t="shared" si="202"/>
        <v>0</v>
      </c>
      <c r="N277" s="29">
        <f t="shared" si="202"/>
        <v>2.3603737184279994E-6</v>
      </c>
      <c r="O277" s="29">
        <f t="shared" si="202"/>
        <v>0</v>
      </c>
      <c r="P277" s="51">
        <f t="shared" si="200"/>
        <v>4.3680643353599997E-6</v>
      </c>
      <c r="Q277" s="30">
        <f t="shared" si="198"/>
        <v>1.1007999999999999E-2</v>
      </c>
    </row>
    <row r="278" spans="1:17" x14ac:dyDescent="0.2">
      <c r="A278" s="10"/>
      <c r="B278" s="26"/>
      <c r="C278" s="11">
        <v>2003</v>
      </c>
      <c r="D278" s="31">
        <f>SPFI!$D$26</f>
        <v>0.28010200000000002</v>
      </c>
      <c r="E278" s="31">
        <f>SPFI!$E$26</f>
        <v>9.3069999999999993E-3</v>
      </c>
      <c r="F278" s="31">
        <f>SPFI!$F$26</f>
        <v>1.4441000000000001E-2</v>
      </c>
      <c r="G278" s="31">
        <f>SPFI!$G$26</f>
        <v>0.110986</v>
      </c>
      <c r="H278" s="31">
        <f>SPFI!$H$26</f>
        <v>2.7116000000000001E-2</v>
      </c>
      <c r="I278" s="31">
        <f>SPFI!$I$26</f>
        <v>3.3252999999999998E-2</v>
      </c>
      <c r="J278" s="28">
        <f t="shared" ref="J278:O278" si="203">D278*J$8</f>
        <v>0</v>
      </c>
      <c r="K278" s="29">
        <f t="shared" si="203"/>
        <v>0</v>
      </c>
      <c r="L278" s="29">
        <f t="shared" si="203"/>
        <v>2.292122713188E-6</v>
      </c>
      <c r="M278" s="29">
        <f t="shared" si="203"/>
        <v>0</v>
      </c>
      <c r="N278" s="29">
        <f t="shared" si="203"/>
        <v>6.4559102026319999E-6</v>
      </c>
      <c r="O278" s="29">
        <f t="shared" si="203"/>
        <v>0</v>
      </c>
      <c r="P278" s="51">
        <f t="shared" si="200"/>
        <v>8.7480329158200007E-6</v>
      </c>
      <c r="Q278" s="30">
        <f t="shared" si="198"/>
        <v>2.2046000000000003E-2</v>
      </c>
    </row>
    <row r="279" spans="1:17" x14ac:dyDescent="0.2">
      <c r="A279" s="10"/>
      <c r="B279" s="26"/>
      <c r="C279" s="11">
        <v>2004</v>
      </c>
      <c r="D279" s="31">
        <f>SPFI!$D$27</f>
        <v>0.196329</v>
      </c>
      <c r="E279" s="31">
        <f>SPFI!$E$27</f>
        <v>9.1809999999999999E-3</v>
      </c>
      <c r="F279" s="31">
        <f>SPFI!$F$27</f>
        <v>1.5107000000000001E-2</v>
      </c>
      <c r="G279" s="31">
        <f>SPFI!$G$27</f>
        <v>0.10867400000000001</v>
      </c>
      <c r="H279" s="31">
        <f>SPFI!$H$27</f>
        <v>2.4570999999999999E-2</v>
      </c>
      <c r="I279" s="31">
        <f>SPFI!$I$27</f>
        <v>3.8074999999999998E-2</v>
      </c>
      <c r="J279" s="28">
        <f t="shared" ref="J279:O279" si="204">D279*J$8</f>
        <v>0</v>
      </c>
      <c r="K279" s="29">
        <f t="shared" si="204"/>
        <v>0</v>
      </c>
      <c r="L279" s="29">
        <f t="shared" si="204"/>
        <v>2.3978324096760003E-6</v>
      </c>
      <c r="M279" s="29">
        <f t="shared" si="204"/>
        <v>0</v>
      </c>
      <c r="N279" s="29">
        <f t="shared" si="204"/>
        <v>5.8499841270419989E-6</v>
      </c>
      <c r="O279" s="29">
        <f t="shared" si="204"/>
        <v>0</v>
      </c>
      <c r="P279" s="51">
        <f t="shared" si="200"/>
        <v>8.2478165367179984E-6</v>
      </c>
      <c r="Q279" s="30">
        <f t="shared" si="198"/>
        <v>2.0785399999999996E-2</v>
      </c>
    </row>
    <row r="280" spans="1:17" x14ac:dyDescent="0.2">
      <c r="A280" s="10"/>
      <c r="B280" s="26"/>
      <c r="C280" s="11">
        <v>2005</v>
      </c>
      <c r="D280" s="31">
        <f>SPFI!$D$28</f>
        <v>0.17929100000000001</v>
      </c>
      <c r="E280" s="31">
        <f>SPFI!$E$28</f>
        <v>1.5266E-2</v>
      </c>
      <c r="F280" s="31">
        <f>SPFI!$F$28</f>
        <v>2.2440999999999999E-2</v>
      </c>
      <c r="G280" s="31">
        <f>SPFI!$G$28</f>
        <v>9.4356999999999996E-2</v>
      </c>
      <c r="H280" s="31">
        <f>SPFI!$H$28</f>
        <v>4.0315999999999998E-2</v>
      </c>
      <c r="I280" s="31">
        <f>SPFI!$I$28</f>
        <v>8.3237000000000005E-2</v>
      </c>
      <c r="J280" s="28">
        <f t="shared" ref="J280:O280" si="205">D280*J$8</f>
        <v>0</v>
      </c>
      <c r="K280" s="29">
        <f t="shared" si="205"/>
        <v>0</v>
      </c>
      <c r="L280" s="29">
        <f t="shared" si="205"/>
        <v>3.5619088571879998E-6</v>
      </c>
      <c r="M280" s="29">
        <f t="shared" si="205"/>
        <v>0</v>
      </c>
      <c r="N280" s="29">
        <f t="shared" si="205"/>
        <v>9.5986309090319985E-6</v>
      </c>
      <c r="O280" s="29">
        <f t="shared" si="205"/>
        <v>0</v>
      </c>
      <c r="P280" s="51">
        <f t="shared" si="200"/>
        <v>1.3160539766219997E-5</v>
      </c>
      <c r="Q280" s="30">
        <f t="shared" ref="Q280:Q285" si="206">IF(C$8&gt;0,P280/C$8,0)</f>
        <v>3.3165999999999994E-2</v>
      </c>
    </row>
    <row r="281" spans="1:17" x14ac:dyDescent="0.2">
      <c r="A281" s="10"/>
      <c r="B281" s="26"/>
      <c r="C281" s="11">
        <v>2006</v>
      </c>
      <c r="D281" s="31">
        <f>SPFI!$D$29</f>
        <v>0.30930099999999999</v>
      </c>
      <c r="E281" s="31">
        <f>SPFI!$E$29</f>
        <v>1.4E-2</v>
      </c>
      <c r="F281" s="31">
        <f>SPFI!$F$29</f>
        <v>6.5245999999999998E-2</v>
      </c>
      <c r="G281" s="31">
        <f>SPFI!$G$29</f>
        <v>0.11090800000000001</v>
      </c>
      <c r="H281" s="31">
        <f>SPFI!$H$29</f>
        <v>1.1063E-2</v>
      </c>
      <c r="I281" s="31">
        <f>SPFI!$I$29</f>
        <v>8.2252000000000006E-2</v>
      </c>
      <c r="J281" s="28">
        <f t="shared" ref="J281:O281" si="207">D281*J$8</f>
        <v>0</v>
      </c>
      <c r="K281" s="29">
        <f t="shared" si="207"/>
        <v>0</v>
      </c>
      <c r="L281" s="29">
        <f t="shared" si="207"/>
        <v>1.0356058343928E-5</v>
      </c>
      <c r="M281" s="29">
        <f t="shared" si="207"/>
        <v>0</v>
      </c>
      <c r="N281" s="29">
        <f t="shared" si="207"/>
        <v>2.6339332708259999E-6</v>
      </c>
      <c r="O281" s="29">
        <f t="shared" si="207"/>
        <v>0</v>
      </c>
      <c r="P281" s="51">
        <f t="shared" ref="P281:P288" si="208">SUM(J281:O281)</f>
        <v>1.2989991614754E-5</v>
      </c>
      <c r="Q281" s="30">
        <f t="shared" si="206"/>
        <v>3.27362E-2</v>
      </c>
    </row>
    <row r="282" spans="1:17" x14ac:dyDescent="0.2">
      <c r="A282" s="10"/>
      <c r="B282" s="26"/>
      <c r="C282" s="11">
        <v>2007</v>
      </c>
      <c r="D282" s="31">
        <f>SPFI!$D$30</f>
        <v>0.2656</v>
      </c>
      <c r="E282" s="31">
        <f>SPFI!$E$30</f>
        <v>1.6816000000000001E-2</v>
      </c>
      <c r="F282" s="31">
        <f>SPFI!$F$30</f>
        <v>8.6600999999999997E-2</v>
      </c>
      <c r="G282" s="31">
        <f>SPFI!$G$30</f>
        <v>0.15922600000000001</v>
      </c>
      <c r="H282" s="31">
        <f>SPFI!$H$30</f>
        <v>1.9259999999999999E-2</v>
      </c>
      <c r="I282" s="31">
        <f>SPFI!$I$30</f>
        <v>3.6982000000000001E-2</v>
      </c>
      <c r="J282" s="28">
        <f t="shared" ref="J282:O282" si="209">D282*J$8</f>
        <v>0</v>
      </c>
      <c r="K282" s="29">
        <f t="shared" si="209"/>
        <v>0</v>
      </c>
      <c r="L282" s="29">
        <f t="shared" si="209"/>
        <v>1.3745593732068E-5</v>
      </c>
      <c r="M282" s="29">
        <f t="shared" si="209"/>
        <v>0</v>
      </c>
      <c r="N282" s="29">
        <f t="shared" si="209"/>
        <v>4.5855152125199996E-6</v>
      </c>
      <c r="O282" s="29">
        <f t="shared" si="209"/>
        <v>0</v>
      </c>
      <c r="P282" s="51">
        <f t="shared" si="208"/>
        <v>1.8331108944587998E-5</v>
      </c>
      <c r="Q282" s="30">
        <f t="shared" si="206"/>
        <v>4.6196399999999999E-2</v>
      </c>
    </row>
    <row r="283" spans="1:17" x14ac:dyDescent="0.2">
      <c r="A283" s="10"/>
      <c r="B283" s="26"/>
      <c r="C283" s="11">
        <v>2008</v>
      </c>
      <c r="D283" s="31">
        <f>SPFI!$D$31</f>
        <v>0.183032</v>
      </c>
      <c r="E283" s="31">
        <f>SPFI!$E$31</f>
        <v>8.5109999999999995E-3</v>
      </c>
      <c r="F283" s="31">
        <f>SPFI!$F$31</f>
        <v>7.0398000000000002E-2</v>
      </c>
      <c r="G283" s="31">
        <f>SPFI!$G$31</f>
        <v>8.1613000000000005E-2</v>
      </c>
      <c r="H283" s="31">
        <f>SPFI!$H$31</f>
        <v>4.9389999999999998E-3</v>
      </c>
      <c r="I283" s="31">
        <f>SPFI!$I$31</f>
        <v>3.2719999999999999E-2</v>
      </c>
      <c r="J283" s="28">
        <f t="shared" ref="J283:O283" si="210">D283*J$8</f>
        <v>0</v>
      </c>
      <c r="K283" s="29">
        <f t="shared" si="210"/>
        <v>0</v>
      </c>
      <c r="L283" s="29">
        <f t="shared" si="210"/>
        <v>1.1173800620664E-5</v>
      </c>
      <c r="M283" s="29">
        <f t="shared" si="210"/>
        <v>0</v>
      </c>
      <c r="N283" s="29">
        <f t="shared" si="210"/>
        <v>1.1759013309779999E-6</v>
      </c>
      <c r="O283" s="29">
        <f t="shared" si="210"/>
        <v>0</v>
      </c>
      <c r="P283" s="51">
        <f t="shared" si="208"/>
        <v>1.2349701951642E-5</v>
      </c>
      <c r="Q283" s="30">
        <f t="shared" si="206"/>
        <v>3.11226E-2</v>
      </c>
    </row>
    <row r="284" spans="1:17" x14ac:dyDescent="0.2">
      <c r="A284" s="10"/>
      <c r="B284" s="26"/>
      <c r="C284" s="11">
        <v>2009</v>
      </c>
      <c r="D284" s="31">
        <f>SPFI!$D$32</f>
        <v>0.19037899999999999</v>
      </c>
      <c r="E284" s="31">
        <f>SPFI!$E$32</f>
        <v>1.8001E-2</v>
      </c>
      <c r="F284" s="31">
        <f>SPFI!$F$32</f>
        <v>3.3269E-2</v>
      </c>
      <c r="G284" s="31">
        <f>SPFI!$G$32</f>
        <v>0.105879</v>
      </c>
      <c r="H284" s="31">
        <f>SPFI!$H$32</f>
        <v>1.3272000000000001E-2</v>
      </c>
      <c r="I284" s="31">
        <f>SPFI!$I$32</f>
        <v>5.2183E-2</v>
      </c>
      <c r="J284" s="28">
        <f t="shared" ref="J284" si="211">D284*J$8</f>
        <v>0</v>
      </c>
      <c r="K284" s="29">
        <f t="shared" ref="K284" si="212">E284*K$8</f>
        <v>0</v>
      </c>
      <c r="L284" s="29">
        <f t="shared" ref="L284" si="213">F284*L$8</f>
        <v>5.2805644030920001E-6</v>
      </c>
      <c r="M284" s="29">
        <f t="shared" ref="M284" si="214">G284*M$8</f>
        <v>0</v>
      </c>
      <c r="N284" s="29">
        <f t="shared" ref="N284" si="215">H284*N$8</f>
        <v>3.1598628193439999E-6</v>
      </c>
      <c r="O284" s="29">
        <f t="shared" ref="O284" si="216">I284*O$8</f>
        <v>0</v>
      </c>
      <c r="P284" s="51">
        <f t="shared" si="208"/>
        <v>8.4404272224360004E-6</v>
      </c>
      <c r="Q284" s="30">
        <f t="shared" si="206"/>
        <v>2.1270800000000003E-2</v>
      </c>
    </row>
    <row r="285" spans="1:17" x14ac:dyDescent="0.2">
      <c r="A285" s="10"/>
      <c r="B285" s="26"/>
      <c r="C285" s="11">
        <v>2010</v>
      </c>
      <c r="D285" s="31">
        <f>SPFI!$D$33</f>
        <v>0.26694499999999999</v>
      </c>
      <c r="E285" s="31">
        <f>SPFI!$E$33</f>
        <v>6.4790000000000004E-3</v>
      </c>
      <c r="F285" s="31">
        <f>SPFI!$F$33</f>
        <v>2.8420000000000001E-2</v>
      </c>
      <c r="G285" s="31">
        <f>SPFI!$G$33</f>
        <v>6.0941000000000002E-2</v>
      </c>
      <c r="H285" s="31">
        <f>SPFI!$H$33</f>
        <v>1.0643E-2</v>
      </c>
      <c r="I285" s="31">
        <f>SPFI!$I$33</f>
        <v>5.4633000000000001E-2</v>
      </c>
      <c r="J285" s="28">
        <f t="shared" ref="J285" si="217">D285*J$8</f>
        <v>0</v>
      </c>
      <c r="K285" s="29">
        <f t="shared" ref="K285" si="218">E285*K$8</f>
        <v>0</v>
      </c>
      <c r="L285" s="29">
        <f t="shared" ref="L285" si="219">F285*L$8</f>
        <v>4.51091527656E-6</v>
      </c>
      <c r="M285" s="29">
        <f t="shared" ref="M285" si="220">G285*M$8</f>
        <v>0</v>
      </c>
      <c r="N285" s="29">
        <f t="shared" ref="N285" si="221">H285*N$8</f>
        <v>2.5339376119859999E-6</v>
      </c>
      <c r="O285" s="29">
        <f t="shared" ref="O285" si="222">I285*O$8</f>
        <v>0</v>
      </c>
      <c r="P285" s="51">
        <f t="shared" si="208"/>
        <v>7.0448528885459994E-6</v>
      </c>
      <c r="Q285" s="30">
        <f t="shared" si="206"/>
        <v>1.77538E-2</v>
      </c>
    </row>
    <row r="286" spans="1:17" x14ac:dyDescent="0.2">
      <c r="A286" s="10"/>
      <c r="B286" s="26"/>
      <c r="C286" s="11">
        <v>2011</v>
      </c>
      <c r="D286" s="31">
        <f>SPFI!$D$34</f>
        <v>0.24434600000000001</v>
      </c>
      <c r="E286" s="31">
        <f>SPFI!$E$34</f>
        <v>5.8849999999999996E-3</v>
      </c>
      <c r="F286" s="31">
        <f>SPFI!$F$34</f>
        <v>2.7050000000000001E-2</v>
      </c>
      <c r="G286" s="31">
        <f>SPFI!$G$34</f>
        <v>0.105046</v>
      </c>
      <c r="H286" s="31">
        <f>SPFI!$H$34</f>
        <v>1.6757999999999999E-2</v>
      </c>
      <c r="I286" s="31">
        <f>SPFI!$I$34</f>
        <v>3.3152000000000001E-2</v>
      </c>
      <c r="J286" s="28">
        <f t="shared" ref="J286" si="223">D286*J$8</f>
        <v>0</v>
      </c>
      <c r="K286" s="29">
        <f t="shared" ref="K286" si="224">E286*K$8</f>
        <v>0</v>
      </c>
      <c r="L286" s="29">
        <f t="shared" ref="L286" si="225">F286*L$8</f>
        <v>4.2934643994000001E-6</v>
      </c>
      <c r="M286" s="29">
        <f t="shared" ref="M286" si="226">G286*M$8</f>
        <v>0</v>
      </c>
      <c r="N286" s="29">
        <f t="shared" ref="N286" si="227">H286*N$8</f>
        <v>3.9898267877159997E-6</v>
      </c>
      <c r="O286" s="29">
        <f t="shared" ref="O286" si="228">I286*O$8</f>
        <v>0</v>
      </c>
      <c r="P286" s="51">
        <f t="shared" ref="P286" si="229">SUM(J286:O286)</f>
        <v>8.2832911871159998E-6</v>
      </c>
      <c r="Q286" s="30">
        <f t="shared" ref="Q286" si="230">IF(C$8&gt;0,P286/C$8,0)</f>
        <v>2.0874799999999999E-2</v>
      </c>
    </row>
    <row r="287" spans="1:17" x14ac:dyDescent="0.2">
      <c r="A287" s="10"/>
      <c r="B287" s="26"/>
      <c r="C287" s="11">
        <v>2012</v>
      </c>
      <c r="D287" s="31">
        <f>SPFI!$D$35</f>
        <v>0.38431199999999999</v>
      </c>
      <c r="E287" s="31">
        <f>SPFI!$E$35</f>
        <v>1.2619E-2</v>
      </c>
      <c r="F287" s="31">
        <f>SPFI!$F$35</f>
        <v>2.1260999999999999E-2</v>
      </c>
      <c r="G287" s="31">
        <f>SPFI!$G$35</f>
        <v>6.9430000000000006E-2</v>
      </c>
      <c r="H287" s="31">
        <f>SPFI!$H$35</f>
        <v>9.1430000000000001E-3</v>
      </c>
      <c r="I287" s="31">
        <f>SPFI!$I$35</f>
        <v>0.12909499999999999</v>
      </c>
      <c r="J287" s="28">
        <f t="shared" ref="J287" si="231">D287*J$8</f>
        <v>0</v>
      </c>
      <c r="K287" s="29">
        <f t="shared" ref="K287" si="232">E287*K$8</f>
        <v>0</v>
      </c>
      <c r="L287" s="29">
        <f t="shared" ref="L287" si="233">F287*L$8</f>
        <v>3.3746154009479999E-6</v>
      </c>
      <c r="M287" s="29">
        <f t="shared" ref="M287" si="234">G287*M$8</f>
        <v>0</v>
      </c>
      <c r="N287" s="29">
        <f t="shared" ref="N287" si="235">H287*N$8</f>
        <v>2.1768102589859999E-6</v>
      </c>
      <c r="O287" s="29">
        <f t="shared" ref="O287" si="236">I287*O$8</f>
        <v>0</v>
      </c>
      <c r="P287" s="51">
        <f t="shared" ref="P287" si="237">SUM(J287:O287)</f>
        <v>5.5514256599340003E-6</v>
      </c>
      <c r="Q287" s="30">
        <f t="shared" ref="Q287" si="238">IF(C$8&gt;0,P287/C$8,0)</f>
        <v>1.3990200000000001E-2</v>
      </c>
    </row>
    <row r="288" spans="1:17" x14ac:dyDescent="0.2">
      <c r="A288" s="49" t="s">
        <v>91</v>
      </c>
      <c r="B288" s="21">
        <v>3</v>
      </c>
      <c r="C288" s="6">
        <v>1982</v>
      </c>
      <c r="D288" s="27">
        <f>SPFI!$D$5</f>
        <v>0.257739</v>
      </c>
      <c r="E288" s="27">
        <f>SPFI!$E$5</f>
        <v>0.11985</v>
      </c>
      <c r="F288" s="27">
        <f>SPFI!$F$5</f>
        <v>0.115159</v>
      </c>
      <c r="G288" s="27">
        <f>SPFI!$G$5</f>
        <v>0.10244200000000001</v>
      </c>
      <c r="H288" s="27">
        <f>SPFI!$H$5</f>
        <v>8.3739999999999995E-2</v>
      </c>
      <c r="I288" s="27">
        <f>SPFI!$I$5</f>
        <v>1.54E-4</v>
      </c>
      <c r="J288" s="32">
        <f t="shared" ref="J288:O300" si="239">D288*J$9</f>
        <v>1.0595599999463415E-3</v>
      </c>
      <c r="K288" s="27">
        <f t="shared" si="239"/>
        <v>2.2550546293902437E-3</v>
      </c>
      <c r="L288" s="27">
        <f t="shared" si="239"/>
        <v>1.3292075902170731E-3</v>
      </c>
      <c r="M288" s="27">
        <f t="shared" si="239"/>
        <v>1.4577821416097562E-3</v>
      </c>
      <c r="N288" s="27">
        <f t="shared" si="239"/>
        <v>3.2174462296097562E-3</v>
      </c>
      <c r="O288" s="27">
        <f t="shared" si="239"/>
        <v>2.5567136341463416E-6</v>
      </c>
      <c r="P288" s="52">
        <f t="shared" si="208"/>
        <v>9.3216073044073162E-3</v>
      </c>
      <c r="Q288" s="33">
        <f t="shared" ref="Q288:Q304" si="240">IF(C$9&gt;0,P288/C$9,0)</f>
        <v>8.9870032012195109E-2</v>
      </c>
    </row>
    <row r="289" spans="1:17" x14ac:dyDescent="0.2">
      <c r="A289" s="10"/>
      <c r="B289" s="26"/>
      <c r="C289" s="11">
        <v>1983</v>
      </c>
      <c r="D289" s="31">
        <f>SPFI!$D$6</f>
        <v>0.26775500000000002</v>
      </c>
      <c r="E289" s="31">
        <f>SPFI!$E$6</f>
        <v>8.4654999999999994E-2</v>
      </c>
      <c r="F289" s="31">
        <f>SPFI!$F$6</f>
        <v>7.9467999999999997E-2</v>
      </c>
      <c r="G289" s="31">
        <f>SPFI!$G$6</f>
        <v>0.144013</v>
      </c>
      <c r="H289" s="31">
        <f>SPFI!$H$6</f>
        <v>9.0789999999999996E-2</v>
      </c>
      <c r="I289" s="31">
        <f>SPFI!$I$6</f>
        <v>5.5454000000000003E-2</v>
      </c>
      <c r="J289" s="28">
        <f t="shared" si="239"/>
        <v>1.1007355805121952E-3</v>
      </c>
      <c r="K289" s="29">
        <f t="shared" si="239"/>
        <v>1.5928381280853657E-3</v>
      </c>
      <c r="L289" s="29">
        <f t="shared" si="239"/>
        <v>9.172489234829268E-4</v>
      </c>
      <c r="M289" s="29">
        <f t="shared" si="239"/>
        <v>2.0493506526585367E-3</v>
      </c>
      <c r="N289" s="29">
        <f t="shared" si="239"/>
        <v>3.4883203150975609E-3</v>
      </c>
      <c r="O289" s="29">
        <f t="shared" si="239"/>
        <v>9.206493368048781E-4</v>
      </c>
      <c r="P289" s="51">
        <f t="shared" ref="P289:P300" si="241">SUM(J289:O289)</f>
        <v>1.0069142936641464E-2</v>
      </c>
      <c r="Q289" s="30">
        <f t="shared" si="240"/>
        <v>9.7077056402439021E-2</v>
      </c>
    </row>
    <row r="290" spans="1:17" x14ac:dyDescent="0.2">
      <c r="A290" s="10"/>
      <c r="B290" s="26"/>
      <c r="C290" s="11">
        <v>1984</v>
      </c>
      <c r="D290" s="31">
        <f>SPFI!$D$7</f>
        <v>0.100131</v>
      </c>
      <c r="E290" s="31">
        <f>SPFI!$E$7</f>
        <v>0.13144800000000001</v>
      </c>
      <c r="F290" s="31">
        <f>SPFI!$F$7</f>
        <v>0.11029600000000001</v>
      </c>
      <c r="G290" s="31">
        <f>SPFI!$G$7</f>
        <v>8.8964000000000001E-2</v>
      </c>
      <c r="H290" s="31">
        <f>SPFI!$H$7</f>
        <v>2.257E-2</v>
      </c>
      <c r="I290" s="31">
        <f>SPFI!$I$7</f>
        <v>1.5640000000000001E-3</v>
      </c>
      <c r="J290" s="28">
        <f t="shared" si="239"/>
        <v>4.1163658722439026E-4</v>
      </c>
      <c r="K290" s="29">
        <f t="shared" si="239"/>
        <v>2.4732784390829269E-3</v>
      </c>
      <c r="L290" s="29">
        <f t="shared" si="239"/>
        <v>1.2730770532097561E-3</v>
      </c>
      <c r="M290" s="29">
        <f t="shared" si="239"/>
        <v>1.2659859280975611E-3</v>
      </c>
      <c r="N290" s="29">
        <f t="shared" si="239"/>
        <v>8.6718129212195127E-4</v>
      </c>
      <c r="O290" s="29">
        <f t="shared" si="239"/>
        <v>2.5965585219512196E-5</v>
      </c>
      <c r="P290" s="51">
        <f t="shared" si="241"/>
        <v>6.3171248849560975E-3</v>
      </c>
      <c r="Q290" s="30">
        <f t="shared" si="240"/>
        <v>6.0903682926829267E-2</v>
      </c>
    </row>
    <row r="291" spans="1:17" x14ac:dyDescent="0.2">
      <c r="A291" s="10"/>
      <c r="B291" s="26"/>
      <c r="C291" s="11">
        <v>1985</v>
      </c>
      <c r="D291" s="31">
        <f>SPFI!$D$8</f>
        <v>0.111516</v>
      </c>
      <c r="E291" s="31">
        <f>SPFI!$E$8</f>
        <v>7.9469999999999999E-2</v>
      </c>
      <c r="F291" s="31">
        <f>SPFI!$F$8</f>
        <v>8.8090000000000002E-2</v>
      </c>
      <c r="G291" s="31">
        <f>SPFI!$G$8</f>
        <v>0.118673</v>
      </c>
      <c r="H291" s="31">
        <f>SPFI!$H$8</f>
        <v>6.4257999999999996E-2</v>
      </c>
      <c r="I291" s="31">
        <f>SPFI!$I$8</f>
        <v>2.2135999999999999E-2</v>
      </c>
      <c r="J291" s="28">
        <f t="shared" si="239"/>
        <v>4.5844010007804883E-4</v>
      </c>
      <c r="K291" s="29">
        <f t="shared" si="239"/>
        <v>1.4952790270975609E-3</v>
      </c>
      <c r="L291" s="29">
        <f t="shared" si="239"/>
        <v>1.0167672229024391E-3</v>
      </c>
      <c r="M291" s="29">
        <f t="shared" si="239"/>
        <v>1.6887544180243903E-3</v>
      </c>
      <c r="N291" s="29">
        <f t="shared" si="239"/>
        <v>2.468911629117073E-3</v>
      </c>
      <c r="O291" s="29">
        <f t="shared" si="239"/>
        <v>3.6750268185365852E-4</v>
      </c>
      <c r="P291" s="51">
        <f t="shared" si="241"/>
        <v>7.4956550790731711E-3</v>
      </c>
      <c r="Q291" s="30">
        <f t="shared" si="240"/>
        <v>7.2265945121951225E-2</v>
      </c>
    </row>
    <row r="292" spans="1:17" x14ac:dyDescent="0.2">
      <c r="A292" s="10"/>
      <c r="B292" s="26"/>
      <c r="C292" s="11">
        <v>1986</v>
      </c>
      <c r="D292" s="31">
        <f>SPFI!$D$9</f>
        <v>0.111289</v>
      </c>
      <c r="E292" s="31">
        <f>SPFI!$E$9</f>
        <v>2.1323999999999999E-2</v>
      </c>
      <c r="F292" s="31">
        <f>SPFI!$F$9</f>
        <v>4.4747000000000002E-2</v>
      </c>
      <c r="G292" s="31">
        <f>SPFI!$G$9</f>
        <v>0.116951</v>
      </c>
      <c r="H292" s="31">
        <f>SPFI!$H$9</f>
        <v>5.1433E-2</v>
      </c>
      <c r="I292" s="31">
        <f>SPFI!$I$9</f>
        <v>9.2929999999999999E-2</v>
      </c>
      <c r="J292" s="28">
        <f t="shared" si="239"/>
        <v>4.5750690750731712E-4</v>
      </c>
      <c r="K292" s="29">
        <f t="shared" si="239"/>
        <v>4.0122473856585365E-4</v>
      </c>
      <c r="L292" s="29">
        <f t="shared" si="239"/>
        <v>5.1648635399268296E-4</v>
      </c>
      <c r="M292" s="29">
        <f t="shared" si="239"/>
        <v>1.6642498120243902E-3</v>
      </c>
      <c r="N292" s="29">
        <f t="shared" si="239"/>
        <v>1.9761513246658539E-3</v>
      </c>
      <c r="O292" s="29">
        <f t="shared" si="239"/>
        <v>1.5428272598780489E-3</v>
      </c>
      <c r="P292" s="51">
        <f t="shared" si="241"/>
        <v>6.5584463966341464E-3</v>
      </c>
      <c r="Q292" s="30">
        <f t="shared" si="240"/>
        <v>6.3230274390243896E-2</v>
      </c>
    </row>
    <row r="293" spans="1:17" x14ac:dyDescent="0.2">
      <c r="A293" s="10"/>
      <c r="B293" s="26"/>
      <c r="C293" s="11">
        <v>1987</v>
      </c>
      <c r="D293" s="31">
        <f>SPFI!$D$10</f>
        <v>0.15283099999999999</v>
      </c>
      <c r="E293" s="31">
        <f>SPFI!$E$10</f>
        <v>2.3474999999999999E-2</v>
      </c>
      <c r="F293" s="31">
        <f>SPFI!$F$10</f>
        <v>5.5024000000000003E-2</v>
      </c>
      <c r="G293" s="31">
        <f>SPFI!$G$10</f>
        <v>0.10623100000000001</v>
      </c>
      <c r="H293" s="31">
        <f>SPFI!$H$10</f>
        <v>0.10405</v>
      </c>
      <c r="I293" s="31">
        <f>SPFI!$I$10</f>
        <v>0</v>
      </c>
      <c r="J293" s="28">
        <f t="shared" si="239"/>
        <v>6.2828525893170737E-4</v>
      </c>
      <c r="K293" s="29">
        <f t="shared" si="239"/>
        <v>4.4169718335365855E-4</v>
      </c>
      <c r="L293" s="29">
        <f t="shared" si="239"/>
        <v>6.3510727293658543E-4</v>
      </c>
      <c r="M293" s="29">
        <f t="shared" si="239"/>
        <v>1.5117008130000002E-3</v>
      </c>
      <c r="N293" s="29">
        <f t="shared" si="239"/>
        <v>3.9977941269512202E-3</v>
      </c>
      <c r="O293" s="29">
        <f t="shared" si="239"/>
        <v>0</v>
      </c>
      <c r="P293" s="51">
        <f t="shared" si="241"/>
        <v>7.2145846551731722E-3</v>
      </c>
      <c r="Q293" s="30">
        <f t="shared" si="240"/>
        <v>6.9556132621951233E-2</v>
      </c>
    </row>
    <row r="294" spans="1:17" x14ac:dyDescent="0.2">
      <c r="A294" s="10"/>
      <c r="B294" s="26"/>
      <c r="C294" s="11">
        <v>1988</v>
      </c>
      <c r="D294" s="31">
        <f>SPFI!$D$11</f>
        <v>0.31682700000000003</v>
      </c>
      <c r="E294" s="31">
        <f>SPFI!$E$11</f>
        <v>3.4299999999999999E-4</v>
      </c>
      <c r="F294" s="31">
        <f>SPFI!$F$11</f>
        <v>1.4291999999999999E-2</v>
      </c>
      <c r="G294" s="31">
        <f>SPFI!$G$11</f>
        <v>0.104014</v>
      </c>
      <c r="H294" s="31">
        <f>SPFI!$H$11</f>
        <v>0.108775</v>
      </c>
      <c r="I294" s="31">
        <f>SPFI!$I$11</f>
        <v>5.8999999999999998E-5</v>
      </c>
      <c r="J294" s="28">
        <f t="shared" si="239"/>
        <v>1.3024696150097563E-3</v>
      </c>
      <c r="K294" s="29">
        <f t="shared" si="239"/>
        <v>6.4537650219512197E-6</v>
      </c>
      <c r="L294" s="29">
        <f t="shared" si="239"/>
        <v>1.6496352763902439E-4</v>
      </c>
      <c r="M294" s="29">
        <f t="shared" si="239"/>
        <v>1.4801522000487805E-3</v>
      </c>
      <c r="N294" s="29">
        <f t="shared" si="239"/>
        <v>4.1793373970121948E-3</v>
      </c>
      <c r="O294" s="29">
        <f t="shared" si="239"/>
        <v>9.7952015853658538E-7</v>
      </c>
      <c r="P294" s="51">
        <f t="shared" si="241"/>
        <v>7.1343560248902441E-3</v>
      </c>
      <c r="Q294" s="30">
        <f t="shared" si="240"/>
        <v>6.8782644817073177E-2</v>
      </c>
    </row>
    <row r="295" spans="1:17" x14ac:dyDescent="0.2">
      <c r="A295" s="10"/>
      <c r="B295" s="26"/>
      <c r="C295" s="11">
        <v>1989</v>
      </c>
      <c r="D295" s="31">
        <f>SPFI!$D$12</f>
        <v>0.204759</v>
      </c>
      <c r="E295" s="31">
        <f>SPFI!$E$12</f>
        <v>2.5405E-2</v>
      </c>
      <c r="F295" s="31">
        <f>SPFI!$F$12</f>
        <v>4.4401000000000003E-2</v>
      </c>
      <c r="G295" s="31">
        <f>SPFI!$G$12</f>
        <v>8.2489999999999994E-2</v>
      </c>
      <c r="H295" s="31">
        <f>SPFI!$H$12</f>
        <v>4.3700000000000003E-2</v>
      </c>
      <c r="I295" s="31">
        <f>SPFI!$I$12</f>
        <v>1.2999999999999999E-5</v>
      </c>
      <c r="J295" s="28">
        <f t="shared" si="239"/>
        <v>8.4176025370243904E-4</v>
      </c>
      <c r="K295" s="29">
        <f t="shared" si="239"/>
        <v>4.7801137137804878E-4</v>
      </c>
      <c r="L295" s="29">
        <f t="shared" si="239"/>
        <v>5.1249269456341473E-4</v>
      </c>
      <c r="M295" s="29">
        <f t="shared" si="239"/>
        <v>1.1738588553658537E-3</v>
      </c>
      <c r="N295" s="29">
        <f t="shared" si="239"/>
        <v>1.6790351114634148E-3</v>
      </c>
      <c r="O295" s="29">
        <f t="shared" si="239"/>
        <v>2.1582647560975609E-7</v>
      </c>
      <c r="P295" s="51">
        <f t="shared" si="241"/>
        <v>4.6853741129487805E-3</v>
      </c>
      <c r="Q295" s="30">
        <f t="shared" si="240"/>
        <v>4.5171900914634147E-2</v>
      </c>
    </row>
    <row r="296" spans="1:17" x14ac:dyDescent="0.2">
      <c r="A296" s="10"/>
      <c r="B296" s="26"/>
      <c r="C296" s="11">
        <v>1990</v>
      </c>
      <c r="D296" s="31">
        <f>SPFI!$D$13</f>
        <v>0.153252</v>
      </c>
      <c r="E296" s="31">
        <f>SPFI!$E$13</f>
        <v>1.5129E-2</v>
      </c>
      <c r="F296" s="31">
        <f>SPFI!$F$13</f>
        <v>9.6482999999999999E-2</v>
      </c>
      <c r="G296" s="31">
        <f>SPFI!$G$13</f>
        <v>0.182979</v>
      </c>
      <c r="H296" s="31">
        <f>SPFI!$H$13</f>
        <v>0.100645</v>
      </c>
      <c r="I296" s="31">
        <f>SPFI!$I$13</f>
        <v>1.8266000000000001E-2</v>
      </c>
      <c r="J296" s="28">
        <f t="shared" si="239"/>
        <v>6.3001598171707324E-4</v>
      </c>
      <c r="K296" s="29">
        <f t="shared" si="239"/>
        <v>2.8466183969999998E-4</v>
      </c>
      <c r="L296" s="29">
        <f t="shared" si="239"/>
        <v>1.1136423199829268E-3</v>
      </c>
      <c r="M296" s="29">
        <f t="shared" si="239"/>
        <v>2.6038491877317074E-3</v>
      </c>
      <c r="N296" s="29">
        <f t="shared" si="239"/>
        <v>3.8669677069390245E-3</v>
      </c>
      <c r="O296" s="29">
        <f t="shared" si="239"/>
        <v>3.0325280026829272E-4</v>
      </c>
      <c r="P296" s="51">
        <f t="shared" si="241"/>
        <v>8.8023898363390266E-3</v>
      </c>
      <c r="Q296" s="30">
        <f t="shared" si="240"/>
        <v>8.4864233231707331E-2</v>
      </c>
    </row>
    <row r="297" spans="1:17" x14ac:dyDescent="0.2">
      <c r="A297" s="10"/>
      <c r="B297" s="26"/>
      <c r="C297" s="11">
        <v>1991</v>
      </c>
      <c r="D297" s="31">
        <f>SPFI!$D$14</f>
        <v>0.324461</v>
      </c>
      <c r="E297" s="31">
        <f>SPFI!$E$14</f>
        <v>2.8164000000000002E-2</v>
      </c>
      <c r="F297" s="31">
        <f>SPFI!$F$14</f>
        <v>9.4672999999999993E-2</v>
      </c>
      <c r="G297" s="31">
        <f>SPFI!$G$14</f>
        <v>0.124441</v>
      </c>
      <c r="H297" s="31">
        <f>SPFI!$H$14</f>
        <v>4.8176999999999998E-2</v>
      </c>
      <c r="I297" s="31">
        <f>SPFI!$I$14</f>
        <v>6.2000000000000003E-5</v>
      </c>
      <c r="J297" s="28">
        <f t="shared" si="239"/>
        <v>1.3338528400536585E-3</v>
      </c>
      <c r="K297" s="29">
        <f t="shared" si="239"/>
        <v>5.2992372617560973E-4</v>
      </c>
      <c r="L297" s="29">
        <f t="shared" si="239"/>
        <v>1.0927506333731707E-3</v>
      </c>
      <c r="M297" s="29">
        <f t="shared" si="239"/>
        <v>1.7708348869024391E-3</v>
      </c>
      <c r="N297" s="29">
        <f t="shared" si="239"/>
        <v>1.8510497612121951E-3</v>
      </c>
      <c r="O297" s="29">
        <f t="shared" si="239"/>
        <v>1.029326268292683E-6</v>
      </c>
      <c r="P297" s="51">
        <f t="shared" si="241"/>
        <v>6.5794411739853662E-3</v>
      </c>
      <c r="Q297" s="30">
        <f t="shared" si="240"/>
        <v>6.3432685975609762E-2</v>
      </c>
    </row>
    <row r="298" spans="1:17" x14ac:dyDescent="0.2">
      <c r="A298" s="10"/>
      <c r="B298" s="26"/>
      <c r="C298" s="11">
        <v>1992</v>
      </c>
      <c r="D298" s="31">
        <f>SPFI!$D$15</f>
        <v>0.26225300000000001</v>
      </c>
      <c r="E298" s="31">
        <f>SPFI!$E$15</f>
        <v>8.5950000000000002E-3</v>
      </c>
      <c r="F298" s="31">
        <f>SPFI!$F$15</f>
        <v>5.0046E-2</v>
      </c>
      <c r="G298" s="31">
        <f>SPFI!$G$15</f>
        <v>5.5690000000000003E-2</v>
      </c>
      <c r="H298" s="31">
        <f>SPFI!$H$15</f>
        <v>1.8223E-2</v>
      </c>
      <c r="I298" s="31">
        <f>SPFI!$I$15</f>
        <v>6.2399999999999999E-3</v>
      </c>
      <c r="J298" s="28">
        <f t="shared" si="239"/>
        <v>1.0781169658682927E-3</v>
      </c>
      <c r="K298" s="29">
        <f t="shared" si="239"/>
        <v>1.6172043837804878E-4</v>
      </c>
      <c r="L298" s="29">
        <f t="shared" si="239"/>
        <v>5.7764936357560979E-4</v>
      </c>
      <c r="M298" s="29">
        <f t="shared" si="239"/>
        <v>7.9248635780487819E-4</v>
      </c>
      <c r="N298" s="29">
        <f t="shared" si="239"/>
        <v>7.0016148366585371E-4</v>
      </c>
      <c r="O298" s="29">
        <f t="shared" si="239"/>
        <v>1.0359670829268293E-4</v>
      </c>
      <c r="P298" s="51">
        <f t="shared" si="241"/>
        <v>3.4137313175853657E-3</v>
      </c>
      <c r="Q298" s="30">
        <f t="shared" si="240"/>
        <v>3.2911935975609756E-2</v>
      </c>
    </row>
    <row r="299" spans="1:17" x14ac:dyDescent="0.2">
      <c r="A299" s="10"/>
      <c r="B299" s="26"/>
      <c r="C299" s="11">
        <v>1993</v>
      </c>
      <c r="D299" s="31">
        <f>SPFI!$D$16</f>
        <v>0.18849099999999999</v>
      </c>
      <c r="E299" s="31">
        <f>SPFI!$E$16</f>
        <v>2.787E-3</v>
      </c>
      <c r="F299" s="31">
        <f>SPFI!$F$16</f>
        <v>2.7980999999999999E-2</v>
      </c>
      <c r="G299" s="31">
        <f>SPFI!$G$16</f>
        <v>7.5845999999999997E-2</v>
      </c>
      <c r="H299" s="31">
        <f>SPFI!$H$16</f>
        <v>2.2601E-2</v>
      </c>
      <c r="I299" s="31">
        <f>SPFI!$I$16</f>
        <v>6.0609000000000003E-2</v>
      </c>
      <c r="J299" s="28">
        <f t="shared" si="239"/>
        <v>7.7488282312682924E-4</v>
      </c>
      <c r="K299" s="29">
        <f t="shared" si="239"/>
        <v>5.2439192758536587E-5</v>
      </c>
      <c r="L299" s="29">
        <f t="shared" si="239"/>
        <v>3.2296700719756097E-4</v>
      </c>
      <c r="M299" s="29">
        <f t="shared" si="239"/>
        <v>1.0793126287317073E-3</v>
      </c>
      <c r="N299" s="29">
        <f t="shared" si="239"/>
        <v>8.6837236966097562E-4</v>
      </c>
      <c r="O299" s="29">
        <f t="shared" si="239"/>
        <v>1.006232835402439E-3</v>
      </c>
      <c r="P299" s="51">
        <f t="shared" si="241"/>
        <v>4.1042068568780486E-3</v>
      </c>
      <c r="Q299" s="30">
        <f t="shared" si="240"/>
        <v>3.9568841463414633E-2</v>
      </c>
    </row>
    <row r="300" spans="1:17" x14ac:dyDescent="0.2">
      <c r="A300" s="10"/>
      <c r="B300" s="26"/>
      <c r="C300" s="11">
        <v>1994</v>
      </c>
      <c r="D300" s="31">
        <f>SPFI!$D$17</f>
        <v>0.16941600000000001</v>
      </c>
      <c r="E300" s="31">
        <f>SPFI!$E$17</f>
        <v>4.0720000000000001E-3</v>
      </c>
      <c r="F300" s="31">
        <f>SPFI!$F$17</f>
        <v>4.5950000000000001E-3</v>
      </c>
      <c r="G300" s="31">
        <f>SPFI!$G$17</f>
        <v>6.8527000000000005E-2</v>
      </c>
      <c r="H300" s="31">
        <f>SPFI!$H$17</f>
        <v>1.3501000000000001E-2</v>
      </c>
      <c r="I300" s="31">
        <f>SPFI!$I$17</f>
        <v>3.1496000000000003E-2</v>
      </c>
      <c r="J300" s="28">
        <f t="shared" si="239"/>
        <v>6.9646587032195129E-4</v>
      </c>
      <c r="K300" s="29">
        <f t="shared" si="239"/>
        <v>7.6617292039024394E-5</v>
      </c>
      <c r="L300" s="29">
        <f t="shared" si="239"/>
        <v>5.3037182304878049E-5</v>
      </c>
      <c r="M300" s="29">
        <f t="shared" si="239"/>
        <v>9.7516093807317088E-4</v>
      </c>
      <c r="N300" s="29">
        <f t="shared" si="239"/>
        <v>5.1873347917317082E-4</v>
      </c>
      <c r="O300" s="29">
        <f t="shared" si="239"/>
        <v>5.2289774429268296E-4</v>
      </c>
      <c r="P300" s="51">
        <f t="shared" si="241"/>
        <v>2.8429125062048783E-3</v>
      </c>
      <c r="Q300" s="30">
        <f t="shared" si="240"/>
        <v>2.7408646341463418E-2</v>
      </c>
    </row>
    <row r="301" spans="1:17" x14ac:dyDescent="0.2">
      <c r="A301" s="10"/>
      <c r="B301" s="26"/>
      <c r="C301" s="11">
        <v>1995</v>
      </c>
      <c r="D301" s="31">
        <f>SPFI!$D$18</f>
        <v>0.1074</v>
      </c>
      <c r="E301" s="31">
        <f>SPFI!$E$18</f>
        <v>8.9449999999999998E-3</v>
      </c>
      <c r="F301" s="31">
        <f>SPFI!$F$18</f>
        <v>1.967E-2</v>
      </c>
      <c r="G301" s="31">
        <f>SPFI!$G$18</f>
        <v>8.9057999999999998E-2</v>
      </c>
      <c r="H301" s="31">
        <f>SPFI!$H$18</f>
        <v>7.4056999999999998E-2</v>
      </c>
      <c r="I301" s="31">
        <f>SPFI!$I$18</f>
        <v>3.0471000000000002E-2</v>
      </c>
      <c r="J301" s="28">
        <f t="shared" ref="J301:O301" si="242">D301*J$9</f>
        <v>4.4151930439024388E-4</v>
      </c>
      <c r="K301" s="29">
        <f t="shared" si="242"/>
        <v>1.6830591289024389E-4</v>
      </c>
      <c r="L301" s="29">
        <f t="shared" si="242"/>
        <v>2.2703838431707319E-4</v>
      </c>
      <c r="M301" s="29">
        <f t="shared" si="242"/>
        <v>1.2673235779024391E-3</v>
      </c>
      <c r="N301" s="29">
        <f t="shared" si="242"/>
        <v>2.8454073970170732E-3</v>
      </c>
      <c r="O301" s="29">
        <f t="shared" si="242"/>
        <v>5.0588065679268296E-4</v>
      </c>
      <c r="P301" s="51">
        <f>SUM(J301:O301)</f>
        <v>5.4554752333097565E-3</v>
      </c>
      <c r="Q301" s="30">
        <f t="shared" si="240"/>
        <v>5.2596480182926834E-2</v>
      </c>
    </row>
    <row r="302" spans="1:17" x14ac:dyDescent="0.2">
      <c r="A302" s="10"/>
      <c r="B302" s="26"/>
      <c r="C302" s="11">
        <v>1996</v>
      </c>
      <c r="D302" s="31">
        <f>SPFI!$D$19</f>
        <v>0.12391099999999999</v>
      </c>
      <c r="E302" s="31">
        <f>SPFI!$E$19</f>
        <v>1.0503E-2</v>
      </c>
      <c r="F302" s="31">
        <f>SPFI!$F$19</f>
        <v>5.1318999999999997E-2</v>
      </c>
      <c r="G302" s="31">
        <f>SPFI!$G$19</f>
        <v>8.0702999999999997E-2</v>
      </c>
      <c r="H302" s="31">
        <f>SPFI!$H$19</f>
        <v>1.9806000000000001E-2</v>
      </c>
      <c r="I302" s="31">
        <f>SPFI!$I$19</f>
        <v>1.3427E-2</v>
      </c>
      <c r="J302" s="28">
        <f t="shared" ref="J302:O302" si="243">D302*J$9</f>
        <v>5.0939570322439023E-4</v>
      </c>
      <c r="K302" s="29">
        <f t="shared" si="243"/>
        <v>1.9762068229024391E-4</v>
      </c>
      <c r="L302" s="29">
        <f t="shared" si="243"/>
        <v>5.9234279841219512E-4</v>
      </c>
      <c r="M302" s="29">
        <f t="shared" si="243"/>
        <v>1.1484292787560975E-3</v>
      </c>
      <c r="N302" s="29">
        <f t="shared" si="243"/>
        <v>7.6098328186829272E-4</v>
      </c>
      <c r="O302" s="29">
        <f t="shared" si="243"/>
        <v>2.2291554523170732E-4</v>
      </c>
      <c r="P302" s="51">
        <f>SUM(J302:O302)</f>
        <v>3.4316872897829269E-3</v>
      </c>
      <c r="Q302" s="30">
        <f t="shared" si="240"/>
        <v>3.3085050304878051E-2</v>
      </c>
    </row>
    <row r="303" spans="1:17" x14ac:dyDescent="0.2">
      <c r="A303" s="10"/>
      <c r="B303" s="26"/>
      <c r="C303" s="11">
        <v>1997</v>
      </c>
      <c r="D303" s="31">
        <f>SPFI!$D$20</f>
        <v>0.139905</v>
      </c>
      <c r="E303" s="31">
        <f>SPFI!$E$20</f>
        <v>1.8015E-2</v>
      </c>
      <c r="F303" s="31">
        <f>SPFI!$F$20</f>
        <v>5.4254999999999998E-2</v>
      </c>
      <c r="G303" s="31">
        <f>SPFI!$G$20</f>
        <v>0.12595799999999999</v>
      </c>
      <c r="H303" s="31">
        <f>SPFI!$H$20</f>
        <v>1.9834000000000001E-2</v>
      </c>
      <c r="I303" s="31">
        <f>SPFI!$I$20</f>
        <v>9.3779000000000001E-2</v>
      </c>
      <c r="J303" s="28">
        <f t="shared" ref="J303:O303" si="244">D303*J$9</f>
        <v>5.7514672514634153E-4</v>
      </c>
      <c r="K303" s="29">
        <f t="shared" si="244"/>
        <v>3.3896378096341461E-4</v>
      </c>
      <c r="L303" s="29">
        <f t="shared" si="244"/>
        <v>6.2623119171951222E-4</v>
      </c>
      <c r="M303" s="29">
        <f t="shared" si="244"/>
        <v>1.792422277902439E-3</v>
      </c>
      <c r="N303" s="29">
        <f t="shared" si="244"/>
        <v>7.6205909383902449E-4</v>
      </c>
      <c r="O303" s="29">
        <f t="shared" si="244"/>
        <v>1.5569223889390243E-3</v>
      </c>
      <c r="P303" s="51">
        <f>SUM(J303:O303)</f>
        <v>5.6517454585097559E-3</v>
      </c>
      <c r="Q303" s="30">
        <f t="shared" si="240"/>
        <v>5.4488730182926826E-2</v>
      </c>
    </row>
    <row r="304" spans="1:17" x14ac:dyDescent="0.2">
      <c r="A304" s="10"/>
      <c r="B304" s="26"/>
      <c r="C304" s="11">
        <v>1998</v>
      </c>
      <c r="D304" s="31">
        <f>SPFI!$D$21</f>
        <v>0.18479899999999999</v>
      </c>
      <c r="E304" s="31">
        <f>SPFI!$E$21</f>
        <v>4.6179999999999997E-3</v>
      </c>
      <c r="F304" s="31">
        <f>SPFI!$F$21</f>
        <v>1.8912999999999999E-2</v>
      </c>
      <c r="G304" s="31">
        <f>SPFI!$G$21</f>
        <v>8.0436999999999995E-2</v>
      </c>
      <c r="H304" s="31">
        <f>SPFI!$H$21</f>
        <v>3.6818999999999998E-2</v>
      </c>
      <c r="I304" s="31">
        <f>SPFI!$I$21</f>
        <v>6.8002999999999994E-2</v>
      </c>
      <c r="J304" s="28">
        <f t="shared" ref="J304:O304" si="245">D304*J$9</f>
        <v>7.5970508316585371E-4</v>
      </c>
      <c r="K304" s="29">
        <f t="shared" si="245"/>
        <v>8.6890632278048769E-5</v>
      </c>
      <c r="L304" s="29">
        <f t="shared" si="245"/>
        <v>2.183008115195122E-4</v>
      </c>
      <c r="M304" s="29">
        <f t="shared" si="245"/>
        <v>1.1446440144146342E-3</v>
      </c>
      <c r="N304" s="29">
        <f t="shared" si="245"/>
        <v>1.4146543196560976E-3</v>
      </c>
      <c r="O304" s="29">
        <f t="shared" si="245"/>
        <v>1.128988293914634E-3</v>
      </c>
      <c r="P304" s="51">
        <f>SUM(J304:O304)</f>
        <v>4.7531831549487806E-3</v>
      </c>
      <c r="Q304" s="30">
        <f t="shared" si="240"/>
        <v>4.5825650914634149E-2</v>
      </c>
    </row>
    <row r="305" spans="1:17" x14ac:dyDescent="0.2">
      <c r="A305" s="10"/>
      <c r="B305" s="26"/>
      <c r="C305" s="11">
        <v>1999</v>
      </c>
      <c r="D305" s="31">
        <f>SPFI!$D$22</f>
        <v>0.202208</v>
      </c>
      <c r="E305" s="31">
        <f>SPFI!$E$22</f>
        <v>7.8810000000000009E-3</v>
      </c>
      <c r="F305" s="31">
        <f>SPFI!$F$22</f>
        <v>2.5718000000000001E-2</v>
      </c>
      <c r="G305" s="31">
        <f>SPFI!$G$22</f>
        <v>0.111688</v>
      </c>
      <c r="H305" s="31">
        <f>SPFI!$H$22</f>
        <v>1.1299E-2</v>
      </c>
      <c r="I305" s="31">
        <f>SPFI!$I$22</f>
        <v>3.8981000000000002E-2</v>
      </c>
      <c r="J305" s="28">
        <f t="shared" ref="J305:O305" si="246">D305*J$9</f>
        <v>8.3127314247804878E-4</v>
      </c>
      <c r="K305" s="29">
        <f t="shared" si="246"/>
        <v>1.4828607037317075E-4</v>
      </c>
      <c r="L305" s="29">
        <f t="shared" si="246"/>
        <v>2.9684662775121952E-4</v>
      </c>
      <c r="M305" s="29">
        <f t="shared" si="246"/>
        <v>1.5893556532682927E-3</v>
      </c>
      <c r="N305" s="29">
        <f t="shared" si="246"/>
        <v>4.3412855204634146E-4</v>
      </c>
      <c r="O305" s="29">
        <f t="shared" si="246"/>
        <v>6.4716398813414642E-4</v>
      </c>
      <c r="P305" s="51">
        <f>SUM(J305:O305)</f>
        <v>3.9470540340512204E-3</v>
      </c>
      <c r="Q305" s="30">
        <f t="shared" ref="Q305:Q310" si="247">IF(C$9&gt;0,P305/C$9,0)</f>
        <v>3.8053724085365864E-2</v>
      </c>
    </row>
    <row r="306" spans="1:17" x14ac:dyDescent="0.2">
      <c r="A306" s="10"/>
      <c r="B306" s="26"/>
      <c r="C306" s="11">
        <v>2000</v>
      </c>
      <c r="D306" s="31">
        <f>SPFI!$D$23</f>
        <v>0.25139099999999998</v>
      </c>
      <c r="E306" s="31">
        <f>SPFI!$E$23</f>
        <v>1.0913000000000001E-2</v>
      </c>
      <c r="F306" s="31">
        <f>SPFI!$F$23</f>
        <v>2.9843999999999999E-2</v>
      </c>
      <c r="G306" s="31">
        <f>SPFI!$G$23</f>
        <v>9.4214999999999993E-2</v>
      </c>
      <c r="H306" s="31">
        <f>SPFI!$H$23</f>
        <v>1.0571000000000001E-2</v>
      </c>
      <c r="I306" s="31">
        <f>SPFI!$I$23</f>
        <v>0.114583</v>
      </c>
      <c r="J306" s="28">
        <f t="shared" ref="J306:O306" si="248">D306*J$9</f>
        <v>1.033463495809756E-3</v>
      </c>
      <c r="K306" s="29">
        <f t="shared" si="248"/>
        <v>2.0533509529024391E-4</v>
      </c>
      <c r="L306" s="29">
        <f t="shared" si="248"/>
        <v>3.444704393268293E-4</v>
      </c>
      <c r="M306" s="29">
        <f t="shared" si="248"/>
        <v>1.3407093230487805E-3</v>
      </c>
      <c r="N306" s="29">
        <f t="shared" si="248"/>
        <v>4.0615744080731712E-4</v>
      </c>
      <c r="O306" s="29">
        <f t="shared" si="248"/>
        <v>1.9023111580609756E-3</v>
      </c>
      <c r="P306" s="51">
        <f t="shared" ref="P306:P311" si="249">SUM(J306:O306)</f>
        <v>5.2324469523439025E-3</v>
      </c>
      <c r="Q306" s="30">
        <f t="shared" si="247"/>
        <v>5.0446254573170729E-2</v>
      </c>
    </row>
    <row r="307" spans="1:17" x14ac:dyDescent="0.2">
      <c r="A307" s="10"/>
      <c r="B307" s="26"/>
      <c r="C307" s="11">
        <v>2001</v>
      </c>
      <c r="D307" s="31">
        <f>SPFI!$D$24</f>
        <v>0.14458199999999999</v>
      </c>
      <c r="E307" s="31">
        <f>SPFI!$E$24</f>
        <v>8.4779999999999994E-3</v>
      </c>
      <c r="F307" s="31">
        <f>SPFI!$F$24</f>
        <v>1.4541E-2</v>
      </c>
      <c r="G307" s="31">
        <f>SPFI!$G$24</f>
        <v>7.8841999999999995E-2</v>
      </c>
      <c r="H307" s="31">
        <f>SPFI!$H$24</f>
        <v>4.7080000000000004E-3</v>
      </c>
      <c r="I307" s="31">
        <f>SPFI!$I$24</f>
        <v>4.2908000000000002E-2</v>
      </c>
      <c r="J307" s="28">
        <f t="shared" ref="J307:O307" si="250">D307*J$9</f>
        <v>5.9437378088780487E-4</v>
      </c>
      <c r="K307" s="29">
        <f t="shared" si="250"/>
        <v>1.5951900832682925E-4</v>
      </c>
      <c r="L307" s="29">
        <f t="shared" si="250"/>
        <v>1.6783757734390245E-4</v>
      </c>
      <c r="M307" s="29">
        <f t="shared" si="250"/>
        <v>1.1219466586829267E-3</v>
      </c>
      <c r="N307" s="29">
        <f t="shared" si="250"/>
        <v>1.8089009850731709E-4</v>
      </c>
      <c r="O307" s="29">
        <f t="shared" si="250"/>
        <v>7.1236018580487809E-4</v>
      </c>
      <c r="P307" s="51">
        <f t="shared" si="249"/>
        <v>2.9369273095536585E-3</v>
      </c>
      <c r="Q307" s="30">
        <f t="shared" si="247"/>
        <v>2.8315047256097559E-2</v>
      </c>
    </row>
    <row r="308" spans="1:17" x14ac:dyDescent="0.2">
      <c r="A308" s="10"/>
      <c r="B308" s="26"/>
      <c r="C308" s="11">
        <v>2002</v>
      </c>
      <c r="D308" s="31">
        <f>SPFI!$D$25</f>
        <v>0.184368</v>
      </c>
      <c r="E308" s="31">
        <f>SPFI!$E$25</f>
        <v>7.8729999999999998E-3</v>
      </c>
      <c r="F308" s="31">
        <f>SPFI!$F$25</f>
        <v>1.2649000000000001E-2</v>
      </c>
      <c r="G308" s="31">
        <f>SPFI!$G$25</f>
        <v>0.14607000000000001</v>
      </c>
      <c r="H308" s="31">
        <f>SPFI!$H$25</f>
        <v>9.9139999999999992E-3</v>
      </c>
      <c r="I308" s="31">
        <f>SPFI!$I$25</f>
        <v>6.8682999999999994E-2</v>
      </c>
      <c r="J308" s="28">
        <f t="shared" ref="J308:O308" si="251">D308*J$9</f>
        <v>7.5793325057560976E-4</v>
      </c>
      <c r="K308" s="29">
        <f t="shared" si="251"/>
        <v>1.4813554524146342E-4</v>
      </c>
      <c r="L308" s="29">
        <f t="shared" si="251"/>
        <v>1.4599941653414635E-4</v>
      </c>
      <c r="M308" s="29">
        <f t="shared" si="251"/>
        <v>2.078622414878049E-3</v>
      </c>
      <c r="N308" s="29">
        <f t="shared" si="251"/>
        <v>3.809142813512195E-4</v>
      </c>
      <c r="O308" s="29">
        <f t="shared" si="251"/>
        <v>1.1402776787926827E-3</v>
      </c>
      <c r="P308" s="51">
        <f t="shared" si="249"/>
        <v>4.6518825873731713E-3</v>
      </c>
      <c r="Q308" s="30">
        <f t="shared" si="247"/>
        <v>4.4849007621951223E-2</v>
      </c>
    </row>
    <row r="309" spans="1:17" x14ac:dyDescent="0.2">
      <c r="A309" s="10"/>
      <c r="B309" s="26"/>
      <c r="C309" s="11">
        <v>2003</v>
      </c>
      <c r="D309" s="31">
        <f>SPFI!$D$26</f>
        <v>0.28010200000000002</v>
      </c>
      <c r="E309" s="31">
        <f>SPFI!$E$26</f>
        <v>9.3069999999999993E-3</v>
      </c>
      <c r="F309" s="31">
        <f>SPFI!$F$26</f>
        <v>1.4441000000000001E-2</v>
      </c>
      <c r="G309" s="31">
        <f>SPFI!$G$26</f>
        <v>0.110986</v>
      </c>
      <c r="H309" s="31">
        <f>SPFI!$H$26</f>
        <v>2.7116000000000001E-2</v>
      </c>
      <c r="I309" s="31">
        <f>SPFI!$I$26</f>
        <v>3.3252999999999998E-2</v>
      </c>
      <c r="J309" s="28">
        <f t="shared" ref="J309:O309" si="252">D309*J$9</f>
        <v>1.1514938565951221E-3</v>
      </c>
      <c r="K309" s="29">
        <f t="shared" si="252"/>
        <v>1.7511717509999998E-4</v>
      </c>
      <c r="L309" s="29">
        <f t="shared" si="252"/>
        <v>1.6668334051463417E-4</v>
      </c>
      <c r="M309" s="29">
        <f t="shared" si="252"/>
        <v>1.5793659706829269E-3</v>
      </c>
      <c r="N309" s="29">
        <f t="shared" si="252"/>
        <v>1.0418470499414636E-3</v>
      </c>
      <c r="O309" s="29">
        <f t="shared" si="252"/>
        <v>5.5206752257317066E-4</v>
      </c>
      <c r="P309" s="51">
        <f t="shared" si="249"/>
        <v>4.6665749154073174E-3</v>
      </c>
      <c r="Q309" s="30">
        <f t="shared" si="247"/>
        <v>4.4990657012195123E-2</v>
      </c>
    </row>
    <row r="310" spans="1:17" x14ac:dyDescent="0.2">
      <c r="A310" s="10"/>
      <c r="B310" s="26"/>
      <c r="C310" s="11">
        <v>2004</v>
      </c>
      <c r="D310" s="31">
        <f>SPFI!$D$27</f>
        <v>0.196329</v>
      </c>
      <c r="E310" s="31">
        <f>SPFI!$E$27</f>
        <v>9.1809999999999999E-3</v>
      </c>
      <c r="F310" s="31">
        <f>SPFI!$F$27</f>
        <v>1.5107000000000001E-2</v>
      </c>
      <c r="G310" s="31">
        <f>SPFI!$G$27</f>
        <v>0.10867400000000001</v>
      </c>
      <c r="H310" s="31">
        <f>SPFI!$H$27</f>
        <v>2.4570999999999999E-2</v>
      </c>
      <c r="I310" s="31">
        <f>SPFI!$I$27</f>
        <v>3.8074999999999998E-2</v>
      </c>
      <c r="J310" s="28">
        <f t="shared" ref="J310:O310" si="253">D310*J$9</f>
        <v>8.0710468819024394E-4</v>
      </c>
      <c r="K310" s="29">
        <f t="shared" si="253"/>
        <v>1.7274640427560975E-4</v>
      </c>
      <c r="L310" s="29">
        <f t="shared" si="253"/>
        <v>1.7437055779756099E-4</v>
      </c>
      <c r="M310" s="29">
        <f t="shared" si="253"/>
        <v>1.5464654776097563E-3</v>
      </c>
      <c r="N310" s="29">
        <f t="shared" si="253"/>
        <v>9.4406342617317073E-4</v>
      </c>
      <c r="O310" s="29">
        <f t="shared" si="253"/>
        <v>6.3212254298780483E-4</v>
      </c>
      <c r="P310" s="51">
        <f t="shared" si="249"/>
        <v>4.2768730970341468E-3</v>
      </c>
      <c r="Q310" s="30">
        <f t="shared" si="247"/>
        <v>4.1233524390243907E-2</v>
      </c>
    </row>
    <row r="311" spans="1:17" x14ac:dyDescent="0.2">
      <c r="A311" s="10"/>
      <c r="B311" s="26"/>
      <c r="C311" s="11">
        <v>2005</v>
      </c>
      <c r="D311" s="31">
        <f>SPFI!$D$28</f>
        <v>0.17929100000000001</v>
      </c>
      <c r="E311" s="31">
        <f>SPFI!$E$28</f>
        <v>1.5266E-2</v>
      </c>
      <c r="F311" s="31">
        <f>SPFI!$F$28</f>
        <v>2.2440999999999999E-2</v>
      </c>
      <c r="G311" s="31">
        <f>SPFI!$G$28</f>
        <v>9.4356999999999996E-2</v>
      </c>
      <c r="H311" s="31">
        <f>SPFI!$H$28</f>
        <v>4.0315999999999998E-2</v>
      </c>
      <c r="I311" s="31">
        <f>SPFI!$I$28</f>
        <v>8.3237000000000005E-2</v>
      </c>
      <c r="J311" s="28">
        <f t="shared" ref="J311:O311" si="254">D311*J$9</f>
        <v>7.3706180263902448E-4</v>
      </c>
      <c r="K311" s="29">
        <f t="shared" si="254"/>
        <v>2.8723958258048782E-4</v>
      </c>
      <c r="L311" s="29">
        <f t="shared" si="254"/>
        <v>2.5902228685609755E-4</v>
      </c>
      <c r="M311" s="29">
        <f t="shared" si="254"/>
        <v>1.3427300280731708E-3</v>
      </c>
      <c r="N311" s="29">
        <f t="shared" si="254"/>
        <v>1.5490155504292683E-3</v>
      </c>
      <c r="O311" s="29">
        <f t="shared" si="254"/>
        <v>1.3819037192560977E-3</v>
      </c>
      <c r="P311" s="51">
        <f t="shared" si="249"/>
        <v>5.5569729698341465E-3</v>
      </c>
      <c r="Q311" s="30">
        <f t="shared" ref="Q311:Q316" si="255">IF(C$9&gt;0,P311/C$9,0)</f>
        <v>5.3575024390243906E-2</v>
      </c>
    </row>
    <row r="312" spans="1:17" x14ac:dyDescent="0.2">
      <c r="A312" s="10"/>
      <c r="B312" s="26"/>
      <c r="C312" s="11">
        <v>2006</v>
      </c>
      <c r="D312" s="31">
        <f>SPFI!$D$29</f>
        <v>0.30930099999999999</v>
      </c>
      <c r="E312" s="31">
        <f>SPFI!$E$29</f>
        <v>1.4E-2</v>
      </c>
      <c r="F312" s="31">
        <f>SPFI!$F$29</f>
        <v>6.5245999999999998E-2</v>
      </c>
      <c r="G312" s="31">
        <f>SPFI!$G$29</f>
        <v>0.11090800000000001</v>
      </c>
      <c r="H312" s="31">
        <f>SPFI!$H$29</f>
        <v>1.1063E-2</v>
      </c>
      <c r="I312" s="31">
        <f>SPFI!$I$29</f>
        <v>8.2252000000000006E-2</v>
      </c>
      <c r="J312" s="28">
        <f t="shared" ref="J312:O312" si="256">D312*J$9</f>
        <v>1.2715303758585367E-3</v>
      </c>
      <c r="K312" s="29">
        <f t="shared" si="256"/>
        <v>2.634189804878049E-4</v>
      </c>
      <c r="L312" s="29">
        <f t="shared" si="256"/>
        <v>7.530933616243903E-4</v>
      </c>
      <c r="M312" s="29">
        <f t="shared" si="256"/>
        <v>1.5782560059512197E-3</v>
      </c>
      <c r="N312" s="29">
        <f t="shared" si="256"/>
        <v>4.250609940073171E-4</v>
      </c>
      <c r="O312" s="29">
        <f t="shared" si="256"/>
        <v>1.3655507132195122E-3</v>
      </c>
      <c r="P312" s="51">
        <f t="shared" ref="P312:P319" si="257">SUM(J312:O312)</f>
        <v>5.656910431148781E-3</v>
      </c>
      <c r="Q312" s="30">
        <f t="shared" si="255"/>
        <v>5.4538525914634151E-2</v>
      </c>
    </row>
    <row r="313" spans="1:17" x14ac:dyDescent="0.2">
      <c r="A313" s="10"/>
      <c r="B313" s="26"/>
      <c r="C313" s="11">
        <v>2007</v>
      </c>
      <c r="D313" s="31">
        <f>SPFI!$D$30</f>
        <v>0.2656</v>
      </c>
      <c r="E313" s="31">
        <f>SPFI!$E$30</f>
        <v>1.6816000000000001E-2</v>
      </c>
      <c r="F313" s="31">
        <f>SPFI!$F$30</f>
        <v>8.6600999999999997E-2</v>
      </c>
      <c r="G313" s="31">
        <f>SPFI!$G$30</f>
        <v>0.15922600000000001</v>
      </c>
      <c r="H313" s="31">
        <f>SPFI!$H$30</f>
        <v>1.9259999999999999E-2</v>
      </c>
      <c r="I313" s="31">
        <f>SPFI!$I$30</f>
        <v>3.6982000000000001E-2</v>
      </c>
      <c r="J313" s="28">
        <f t="shared" ref="J313:O313" si="258">D313*J$9</f>
        <v>1.0918764175609757E-3</v>
      </c>
      <c r="K313" s="29">
        <f t="shared" si="258"/>
        <v>3.1640382684878051E-4</v>
      </c>
      <c r="L313" s="29">
        <f t="shared" si="258"/>
        <v>9.995806365146341E-4</v>
      </c>
      <c r="M313" s="29">
        <f t="shared" si="258"/>
        <v>2.2658364662926831E-3</v>
      </c>
      <c r="N313" s="29">
        <f t="shared" si="258"/>
        <v>7.4000494843902442E-4</v>
      </c>
      <c r="O313" s="29">
        <f t="shared" si="258"/>
        <v>6.1397651700000001E-4</v>
      </c>
      <c r="P313" s="51">
        <f t="shared" si="257"/>
        <v>6.0276788126560977E-3</v>
      </c>
      <c r="Q313" s="30">
        <f t="shared" si="255"/>
        <v>5.8113120426829271E-2</v>
      </c>
    </row>
    <row r="314" spans="1:17" x14ac:dyDescent="0.2">
      <c r="A314" s="10"/>
      <c r="B314" s="26"/>
      <c r="C314" s="11">
        <v>2008</v>
      </c>
      <c r="D314" s="31">
        <f>SPFI!$D$31</f>
        <v>0.183032</v>
      </c>
      <c r="E314" s="31">
        <f>SPFI!$E$31</f>
        <v>8.5109999999999995E-3</v>
      </c>
      <c r="F314" s="31">
        <f>SPFI!$F$31</f>
        <v>7.0398000000000002E-2</v>
      </c>
      <c r="G314" s="31">
        <f>SPFI!$G$31</f>
        <v>8.1613000000000005E-2</v>
      </c>
      <c r="H314" s="31">
        <f>SPFI!$H$31</f>
        <v>4.9389999999999998E-3</v>
      </c>
      <c r="I314" s="31">
        <f>SPFI!$I$31</f>
        <v>3.2719999999999999E-2</v>
      </c>
      <c r="J314" s="28">
        <f t="shared" ref="J314:O314" si="259">D314*J$9</f>
        <v>7.5244098064390251E-4</v>
      </c>
      <c r="K314" s="29">
        <f t="shared" si="259"/>
        <v>1.6013992449512193E-4</v>
      </c>
      <c r="L314" s="29">
        <f t="shared" si="259"/>
        <v>8.1255964306829276E-4</v>
      </c>
      <c r="M314" s="29">
        <f t="shared" si="259"/>
        <v>1.161378867292683E-3</v>
      </c>
      <c r="N314" s="29">
        <f t="shared" si="259"/>
        <v>1.8976554726585367E-4</v>
      </c>
      <c r="O314" s="29">
        <f t="shared" si="259"/>
        <v>5.4321863707317074E-4</v>
      </c>
      <c r="P314" s="51">
        <f t="shared" si="257"/>
        <v>3.6195035998390253E-3</v>
      </c>
      <c r="Q314" s="30">
        <f t="shared" si="255"/>
        <v>3.4895795731707327E-2</v>
      </c>
    </row>
    <row r="315" spans="1:17" x14ac:dyDescent="0.2">
      <c r="A315" s="10"/>
      <c r="B315" s="26"/>
      <c r="C315" s="11">
        <v>2009</v>
      </c>
      <c r="D315" s="31">
        <f>SPFI!$D$32</f>
        <v>0.19037899999999999</v>
      </c>
      <c r="E315" s="31">
        <f>SPFI!$E$32</f>
        <v>1.8001E-2</v>
      </c>
      <c r="F315" s="31">
        <f>SPFI!$F$32</f>
        <v>3.3269E-2</v>
      </c>
      <c r="G315" s="31">
        <f>SPFI!$G$32</f>
        <v>0.105879</v>
      </c>
      <c r="H315" s="31">
        <f>SPFI!$H$32</f>
        <v>1.3272000000000001E-2</v>
      </c>
      <c r="I315" s="31">
        <f>SPFI!$I$32</f>
        <v>5.2183E-2</v>
      </c>
      <c r="J315" s="28">
        <f t="shared" ref="J315" si="260">D315*J$9</f>
        <v>7.8264435428780491E-4</v>
      </c>
      <c r="K315" s="29">
        <f t="shared" ref="K315" si="261">E315*K$9</f>
        <v>3.3870036198292681E-4</v>
      </c>
      <c r="L315" s="29">
        <f t="shared" ref="L315" si="262">F315*L$9</f>
        <v>3.8400305072926828E-4</v>
      </c>
      <c r="M315" s="29">
        <f t="shared" ref="M315" si="263">G315*M$9</f>
        <v>1.506691741390244E-3</v>
      </c>
      <c r="N315" s="29">
        <f t="shared" ref="N315" si="264">H315*N$9</f>
        <v>5.0993487412682927E-4</v>
      </c>
      <c r="O315" s="29">
        <f t="shared" ref="O315" si="265">I315*O$9</f>
        <v>8.6634407513414631E-4</v>
      </c>
      <c r="P315" s="51">
        <f t="shared" si="257"/>
        <v>4.3883184576512194E-3</v>
      </c>
      <c r="Q315" s="30">
        <f t="shared" si="255"/>
        <v>4.2307974085365851E-2</v>
      </c>
    </row>
    <row r="316" spans="1:17" x14ac:dyDescent="0.2">
      <c r="A316" s="10"/>
      <c r="B316" s="26"/>
      <c r="C316" s="11">
        <v>2010</v>
      </c>
      <c r="D316" s="31">
        <f>SPFI!$D$33</f>
        <v>0.26694499999999999</v>
      </c>
      <c r="E316" s="31">
        <f>SPFI!$E$33</f>
        <v>6.4790000000000004E-3</v>
      </c>
      <c r="F316" s="31">
        <f>SPFI!$F$33</f>
        <v>2.8420000000000001E-2</v>
      </c>
      <c r="G316" s="31">
        <f>SPFI!$G$33</f>
        <v>6.0941000000000002E-2</v>
      </c>
      <c r="H316" s="31">
        <f>SPFI!$H$33</f>
        <v>1.0643E-2</v>
      </c>
      <c r="I316" s="31">
        <f>SPFI!$I$33</f>
        <v>5.4633000000000001E-2</v>
      </c>
      <c r="J316" s="28">
        <f t="shared" ref="J316" si="266">D316*J$9</f>
        <v>1.0974056863170731E-3</v>
      </c>
      <c r="K316" s="29">
        <f t="shared" ref="K316" si="267">E316*K$9</f>
        <v>1.2190654104146342E-4</v>
      </c>
      <c r="L316" s="29">
        <f t="shared" ref="L316" si="268">F316*L$9</f>
        <v>3.2803410687804878E-4</v>
      </c>
      <c r="M316" s="29">
        <f t="shared" ref="M316" si="269">G316*M$9</f>
        <v>8.6720975275609766E-4</v>
      </c>
      <c r="N316" s="29">
        <f t="shared" ref="N316" si="270">H316*N$9</f>
        <v>4.0892381444634148E-4</v>
      </c>
      <c r="O316" s="29">
        <f t="shared" ref="O316" si="271">I316*O$9</f>
        <v>9.0701906476829274E-4</v>
      </c>
      <c r="P316" s="51">
        <f t="shared" si="257"/>
        <v>3.7304989662073169E-3</v>
      </c>
      <c r="Q316" s="30">
        <f t="shared" si="255"/>
        <v>3.5965907012195118E-2</v>
      </c>
    </row>
    <row r="317" spans="1:17" x14ac:dyDescent="0.2">
      <c r="A317" s="10"/>
      <c r="B317" s="26"/>
      <c r="C317" s="11">
        <v>2011</v>
      </c>
      <c r="D317" s="31">
        <f>SPFI!$D$34</f>
        <v>0.24434600000000001</v>
      </c>
      <c r="E317" s="31">
        <f>SPFI!$E$34</f>
        <v>5.8849999999999996E-3</v>
      </c>
      <c r="F317" s="31">
        <f>SPFI!$F$34</f>
        <v>2.7050000000000001E-2</v>
      </c>
      <c r="G317" s="31">
        <f>SPFI!$G$34</f>
        <v>0.105046</v>
      </c>
      <c r="H317" s="31">
        <f>SPFI!$H$34</f>
        <v>1.6757999999999999E-2</v>
      </c>
      <c r="I317" s="31">
        <f>SPFI!$I$34</f>
        <v>3.3152000000000001E-2</v>
      </c>
      <c r="J317" s="28">
        <f t="shared" ref="J317" si="272">D317*J$9</f>
        <v>1.0045016382731707E-3</v>
      </c>
      <c r="K317" s="29">
        <f t="shared" ref="K317" si="273">E317*K$9</f>
        <v>1.1073005001219511E-4</v>
      </c>
      <c r="L317" s="29">
        <f t="shared" ref="L317" si="274">F317*L$9</f>
        <v>3.1222106231707322E-4</v>
      </c>
      <c r="M317" s="29">
        <f t="shared" ref="M317" si="275">G317*M$9</f>
        <v>1.4948378872682929E-3</v>
      </c>
      <c r="N317" s="29">
        <f t="shared" ref="N317" si="276">H317*N$9</f>
        <v>6.4387346448292683E-4</v>
      </c>
      <c r="O317" s="29">
        <f t="shared" ref="O317" si="277">I317*O$9</f>
        <v>5.5039071687804878E-4</v>
      </c>
      <c r="P317" s="51">
        <f t="shared" ref="P317" si="278">SUM(J317:O317)</f>
        <v>4.1165548192317073E-3</v>
      </c>
      <c r="Q317" s="30">
        <f t="shared" ref="Q317" si="279">IF(C$9&gt;0,P317/C$9,0)</f>
        <v>3.9687888719512197E-2</v>
      </c>
    </row>
    <row r="318" spans="1:17" x14ac:dyDescent="0.2">
      <c r="A318" s="10"/>
      <c r="B318" s="26"/>
      <c r="C318" s="11">
        <v>2012</v>
      </c>
      <c r="D318" s="31">
        <f>SPFI!$D$35</f>
        <v>0.38431199999999999</v>
      </c>
      <c r="E318" s="31">
        <f>SPFI!$E$35</f>
        <v>1.2619E-2</v>
      </c>
      <c r="F318" s="31">
        <f>SPFI!$F$35</f>
        <v>2.1260999999999999E-2</v>
      </c>
      <c r="G318" s="31">
        <f>SPFI!$G$35</f>
        <v>6.9430000000000006E-2</v>
      </c>
      <c r="H318" s="31">
        <f>SPFI!$H$35</f>
        <v>9.1430000000000001E-3</v>
      </c>
      <c r="I318" s="31">
        <f>SPFI!$I$35</f>
        <v>0.12909499999999999</v>
      </c>
      <c r="J318" s="28">
        <f t="shared" ref="J318" si="280">D318*J$9</f>
        <v>1.5798991332292684E-3</v>
      </c>
      <c r="K318" s="29">
        <f t="shared" ref="K318" si="281">E318*K$9</f>
        <v>2.3743457962682927E-4</v>
      </c>
      <c r="L318" s="29">
        <f t="shared" ref="L318" si="282">F318*L$9</f>
        <v>2.4540229227073168E-4</v>
      </c>
      <c r="M318" s="29">
        <f t="shared" ref="M318" si="283">G318*M$9</f>
        <v>9.8801091439024396E-4</v>
      </c>
      <c r="N318" s="29">
        <f t="shared" ref="N318" si="284">H318*N$9</f>
        <v>3.5129103030000003E-4</v>
      </c>
      <c r="O318" s="29">
        <f t="shared" ref="O318" si="285">I318*O$9</f>
        <v>2.1432399129878046E-3</v>
      </c>
      <c r="P318" s="51">
        <f t="shared" ref="P318" si="286">SUM(J318:O318)</f>
        <v>5.5452778628048783E-3</v>
      </c>
      <c r="Q318" s="30">
        <f t="shared" ref="Q318" si="287">IF(C$9&gt;0,P318/C$9,0)</f>
        <v>5.3462271341463419E-2</v>
      </c>
    </row>
    <row r="319" spans="1:17" x14ac:dyDescent="0.2">
      <c r="A319" s="49" t="s">
        <v>91</v>
      </c>
      <c r="B319" s="21">
        <v>4</v>
      </c>
      <c r="C319" s="6">
        <v>1982</v>
      </c>
      <c r="D319" s="27">
        <f>SPFI!$D$5</f>
        <v>0.257739</v>
      </c>
      <c r="E319" s="27">
        <f>SPFI!$E$5</f>
        <v>0.11985</v>
      </c>
      <c r="F319" s="27">
        <f>SPFI!$F$5</f>
        <v>0.115159</v>
      </c>
      <c r="G319" s="27">
        <f>SPFI!$G$5</f>
        <v>0.10244200000000001</v>
      </c>
      <c r="H319" s="27">
        <f>SPFI!$H$5</f>
        <v>8.3739999999999995E-2</v>
      </c>
      <c r="I319" s="27">
        <f>SPFI!$I$5</f>
        <v>1.54E-4</v>
      </c>
      <c r="J319" s="32">
        <f t="shared" ref="J319:O331" si="288">D319*J$10</f>
        <v>2.4944232640081509E-2</v>
      </c>
      <c r="K319" s="27">
        <f t="shared" si="288"/>
        <v>6.3017100826312884E-3</v>
      </c>
      <c r="L319" s="27">
        <f t="shared" si="288"/>
        <v>1.6881570897475884E-2</v>
      </c>
      <c r="M319" s="27">
        <f t="shared" si="288"/>
        <v>3.2365636302334531E-3</v>
      </c>
      <c r="N319" s="27">
        <f t="shared" si="288"/>
        <v>9.333945006347346E-3</v>
      </c>
      <c r="O319" s="27">
        <f t="shared" si="288"/>
        <v>1.1009508938249482E-6</v>
      </c>
      <c r="P319" s="52">
        <f t="shared" si="257"/>
        <v>6.0699123207663311E-2</v>
      </c>
      <c r="Q319" s="33">
        <f t="shared" ref="Q319:Q335" si="289">IF(C$10&gt;0,P319/C$10,0)</f>
        <v>0.13604755306685046</v>
      </c>
    </row>
    <row r="320" spans="1:17" x14ac:dyDescent="0.2">
      <c r="A320" s="10"/>
      <c r="B320" s="26"/>
      <c r="C320" s="11">
        <v>1983</v>
      </c>
      <c r="D320" s="31">
        <f>SPFI!$D$6</f>
        <v>0.26775500000000002</v>
      </c>
      <c r="E320" s="31">
        <f>SPFI!$E$6</f>
        <v>8.4654999999999994E-2</v>
      </c>
      <c r="F320" s="31">
        <f>SPFI!$F$6</f>
        <v>7.9467999999999997E-2</v>
      </c>
      <c r="G320" s="31">
        <f>SPFI!$G$6</f>
        <v>0.144013</v>
      </c>
      <c r="H320" s="31">
        <f>SPFI!$H$6</f>
        <v>9.0789999999999996E-2</v>
      </c>
      <c r="I320" s="31">
        <f>SPFI!$I$6</f>
        <v>5.5454000000000003E-2</v>
      </c>
      <c r="J320" s="28">
        <f t="shared" si="288"/>
        <v>2.5913590921610719E-2</v>
      </c>
      <c r="K320" s="29">
        <f t="shared" si="288"/>
        <v>4.4511578393421087E-3</v>
      </c>
      <c r="L320" s="29">
        <f t="shared" si="288"/>
        <v>1.1649499180095464E-2</v>
      </c>
      <c r="M320" s="29">
        <f t="shared" si="288"/>
        <v>4.5499623014077254E-3</v>
      </c>
      <c r="N320" s="29">
        <f t="shared" si="288"/>
        <v>1.0119761967115781E-2</v>
      </c>
      <c r="O320" s="29">
        <f t="shared" si="288"/>
        <v>3.9644240822187454E-4</v>
      </c>
      <c r="P320" s="51">
        <f t="shared" ref="P320:P331" si="290">SUM(J320:O320)</f>
        <v>5.7080414617793666E-2</v>
      </c>
      <c r="Q320" s="30">
        <f t="shared" si="289"/>
        <v>0.1279367860096485</v>
      </c>
    </row>
    <row r="321" spans="1:17" x14ac:dyDescent="0.2">
      <c r="A321" s="10"/>
      <c r="B321" s="26"/>
      <c r="C321" s="11">
        <v>1984</v>
      </c>
      <c r="D321" s="31">
        <f>SPFI!$D$7</f>
        <v>0.100131</v>
      </c>
      <c r="E321" s="31">
        <f>SPFI!$E$7</f>
        <v>0.13144800000000001</v>
      </c>
      <c r="F321" s="31">
        <f>SPFI!$F$7</f>
        <v>0.11029600000000001</v>
      </c>
      <c r="G321" s="31">
        <f>SPFI!$G$7</f>
        <v>8.8964000000000001E-2</v>
      </c>
      <c r="H321" s="31">
        <f>SPFI!$H$7</f>
        <v>2.257E-2</v>
      </c>
      <c r="I321" s="31">
        <f>SPFI!$I$7</f>
        <v>1.5640000000000001E-3</v>
      </c>
      <c r="J321" s="28">
        <f t="shared" si="288"/>
        <v>9.6907761669130458E-3</v>
      </c>
      <c r="K321" s="29">
        <f t="shared" si="288"/>
        <v>6.9115326403147073E-3</v>
      </c>
      <c r="L321" s="29">
        <f t="shared" si="288"/>
        <v>1.6168686283382108E-2</v>
      </c>
      <c r="M321" s="29">
        <f t="shared" si="288"/>
        <v>2.810738240175796E-3</v>
      </c>
      <c r="N321" s="29">
        <f t="shared" si="288"/>
        <v>2.5157289084458993E-3</v>
      </c>
      <c r="O321" s="29">
        <f t="shared" si="288"/>
        <v>1.11810857009235E-5</v>
      </c>
      <c r="P321" s="51">
        <f t="shared" si="290"/>
        <v>3.8108643324932481E-2</v>
      </c>
      <c r="Q321" s="30">
        <f t="shared" si="289"/>
        <v>8.5414539800137843E-2</v>
      </c>
    </row>
    <row r="322" spans="1:17" x14ac:dyDescent="0.2">
      <c r="A322" s="10"/>
      <c r="B322" s="26"/>
      <c r="C322" s="11">
        <v>1985</v>
      </c>
      <c r="D322" s="31">
        <f>SPFI!$D$8</f>
        <v>0.111516</v>
      </c>
      <c r="E322" s="31">
        <f>SPFI!$E$8</f>
        <v>7.9469999999999999E-2</v>
      </c>
      <c r="F322" s="31">
        <f>SPFI!$F$8</f>
        <v>8.8090000000000002E-2</v>
      </c>
      <c r="G322" s="31">
        <f>SPFI!$G$8</f>
        <v>0.118673</v>
      </c>
      <c r="H322" s="31">
        <f>SPFI!$H$8</f>
        <v>6.4257999999999996E-2</v>
      </c>
      <c r="I322" s="31">
        <f>SPFI!$I$8</f>
        <v>2.2135999999999999E-2</v>
      </c>
      <c r="J322" s="28">
        <f t="shared" si="288"/>
        <v>1.0792627608128104E-2</v>
      </c>
      <c r="K322" s="29">
        <f t="shared" si="288"/>
        <v>4.178530665554514E-3</v>
      </c>
      <c r="L322" s="29">
        <f t="shared" si="288"/>
        <v>1.2913429088118607E-2</v>
      </c>
      <c r="M322" s="29">
        <f t="shared" si="288"/>
        <v>3.7493676001122056E-3</v>
      </c>
      <c r="N322" s="29">
        <f t="shared" si="288"/>
        <v>7.1624150730578897E-3</v>
      </c>
      <c r="O322" s="29">
        <f t="shared" si="288"/>
        <v>1.5825096743966917E-4</v>
      </c>
      <c r="P322" s="51">
        <f t="shared" si="290"/>
        <v>3.895462100241099E-2</v>
      </c>
      <c r="Q322" s="30">
        <f t="shared" si="289"/>
        <v>8.7310665920055125E-2</v>
      </c>
    </row>
    <row r="323" spans="1:17" x14ac:dyDescent="0.2">
      <c r="A323" s="10"/>
      <c r="B323" s="26"/>
      <c r="C323" s="11">
        <v>1986</v>
      </c>
      <c r="D323" s="31">
        <f>SPFI!$D$9</f>
        <v>0.111289</v>
      </c>
      <c r="E323" s="31">
        <f>SPFI!$E$9</f>
        <v>2.1323999999999999E-2</v>
      </c>
      <c r="F323" s="31">
        <f>SPFI!$F$9</f>
        <v>4.4747000000000002E-2</v>
      </c>
      <c r="G323" s="31">
        <f>SPFI!$G$9</f>
        <v>0.116951</v>
      </c>
      <c r="H323" s="31">
        <f>SPFI!$H$9</f>
        <v>5.1433E-2</v>
      </c>
      <c r="I323" s="31">
        <f>SPFI!$I$9</f>
        <v>9.2929999999999999E-2</v>
      </c>
      <c r="J323" s="28">
        <f t="shared" si="288"/>
        <v>1.0770658325988815E-2</v>
      </c>
      <c r="K323" s="29">
        <f t="shared" si="288"/>
        <v>1.1212154009347484E-3</v>
      </c>
      <c r="L323" s="29">
        <f t="shared" si="288"/>
        <v>6.5596232422073259E-3</v>
      </c>
      <c r="M323" s="29">
        <f t="shared" si="288"/>
        <v>3.6949625458252721E-3</v>
      </c>
      <c r="N323" s="29">
        <f t="shared" si="288"/>
        <v>5.7328969848514811E-3</v>
      </c>
      <c r="O323" s="29">
        <f t="shared" si="288"/>
        <v>6.6435952313735342E-4</v>
      </c>
      <c r="P323" s="51">
        <f t="shared" si="290"/>
        <v>2.8543716022945E-2</v>
      </c>
      <c r="Q323" s="30">
        <f t="shared" si="289"/>
        <v>6.3976257236388709E-2</v>
      </c>
    </row>
    <row r="324" spans="1:17" x14ac:dyDescent="0.2">
      <c r="A324" s="10"/>
      <c r="B324" s="26"/>
      <c r="C324" s="11">
        <v>1987</v>
      </c>
      <c r="D324" s="31">
        <f>SPFI!$D$10</f>
        <v>0.15283099999999999</v>
      </c>
      <c r="E324" s="31">
        <f>SPFI!$E$10</f>
        <v>2.3474999999999999E-2</v>
      </c>
      <c r="F324" s="31">
        <f>SPFI!$F$10</f>
        <v>5.5024000000000003E-2</v>
      </c>
      <c r="G324" s="31">
        <f>SPFI!$G$10</f>
        <v>0.10623100000000001</v>
      </c>
      <c r="H324" s="31">
        <f>SPFI!$H$10</f>
        <v>0.10405</v>
      </c>
      <c r="I324" s="31">
        <f>SPFI!$I$10</f>
        <v>0</v>
      </c>
      <c r="J324" s="28">
        <f t="shared" si="288"/>
        <v>1.4791133738457498E-2</v>
      </c>
      <c r="K324" s="29">
        <f t="shared" si="288"/>
        <v>1.234314928575465E-3</v>
      </c>
      <c r="L324" s="29">
        <f t="shared" si="288"/>
        <v>8.0661655368899788E-3</v>
      </c>
      <c r="M324" s="29">
        <f t="shared" si="288"/>
        <v>3.3562737061296143E-3</v>
      </c>
      <c r="N324" s="29">
        <f t="shared" si="288"/>
        <v>1.1597766633752584E-2</v>
      </c>
      <c r="O324" s="29">
        <f t="shared" si="288"/>
        <v>0</v>
      </c>
      <c r="P324" s="51">
        <f t="shared" si="290"/>
        <v>3.9045654543805139E-2</v>
      </c>
      <c r="Q324" s="30">
        <f t="shared" si="289"/>
        <v>8.7514703308063407E-2</v>
      </c>
    </row>
    <row r="325" spans="1:17" x14ac:dyDescent="0.2">
      <c r="A325" s="10"/>
      <c r="B325" s="26"/>
      <c r="C325" s="11">
        <v>1988</v>
      </c>
      <c r="D325" s="31">
        <f>SPFI!$D$11</f>
        <v>0.31682700000000003</v>
      </c>
      <c r="E325" s="31">
        <f>SPFI!$E$11</f>
        <v>3.4299999999999999E-4</v>
      </c>
      <c r="F325" s="31">
        <f>SPFI!$F$11</f>
        <v>1.4291999999999999E-2</v>
      </c>
      <c r="G325" s="31">
        <f>SPFI!$G$11</f>
        <v>0.104014</v>
      </c>
      <c r="H325" s="31">
        <f>SPFI!$H$11</f>
        <v>0.108775</v>
      </c>
      <c r="I325" s="31">
        <f>SPFI!$I$11</f>
        <v>5.8999999999999998E-5</v>
      </c>
      <c r="J325" s="28">
        <f t="shared" si="288"/>
        <v>3.0662827102840878E-2</v>
      </c>
      <c r="K325" s="29">
        <f t="shared" si="288"/>
        <v>1.8034931650751206E-5</v>
      </c>
      <c r="L325" s="29">
        <f t="shared" si="288"/>
        <v>2.0951155469110128E-3</v>
      </c>
      <c r="M325" s="29">
        <f t="shared" si="288"/>
        <v>3.2862295682933012E-3</v>
      </c>
      <c r="N325" s="29">
        <f t="shared" si="288"/>
        <v>1.212443119256547E-2</v>
      </c>
      <c r="O325" s="29">
        <f t="shared" si="288"/>
        <v>4.2179287490696065E-7</v>
      </c>
      <c r="P325" s="51">
        <f t="shared" si="290"/>
        <v>4.8187060135136316E-2</v>
      </c>
      <c r="Q325" s="30">
        <f t="shared" si="289"/>
        <v>0.10800372846312888</v>
      </c>
    </row>
    <row r="326" spans="1:17" x14ac:dyDescent="0.2">
      <c r="A326" s="10"/>
      <c r="B326" s="26"/>
      <c r="C326" s="11">
        <v>1989</v>
      </c>
      <c r="D326" s="31">
        <f>SPFI!$D$12</f>
        <v>0.204759</v>
      </c>
      <c r="E326" s="31">
        <f>SPFI!$E$12</f>
        <v>2.5405E-2</v>
      </c>
      <c r="F326" s="31">
        <f>SPFI!$F$12</f>
        <v>4.4401000000000003E-2</v>
      </c>
      <c r="G326" s="31">
        <f>SPFI!$G$12</f>
        <v>8.2489999999999994E-2</v>
      </c>
      <c r="H326" s="31">
        <f>SPFI!$H$12</f>
        <v>4.3700000000000003E-2</v>
      </c>
      <c r="I326" s="31">
        <f>SPFI!$I$12</f>
        <v>1.2999999999999999E-5</v>
      </c>
      <c r="J326" s="28">
        <f t="shared" si="288"/>
        <v>1.9816776394532644E-2</v>
      </c>
      <c r="K326" s="29">
        <f t="shared" si="288"/>
        <v>1.3357942815957269E-3</v>
      </c>
      <c r="L326" s="29">
        <f t="shared" si="288"/>
        <v>6.5089018610688422E-3</v>
      </c>
      <c r="M326" s="29">
        <f t="shared" si="288"/>
        <v>2.6061979838148171E-3</v>
      </c>
      <c r="N326" s="29">
        <f t="shared" si="288"/>
        <v>4.8709505227773949E-3</v>
      </c>
      <c r="O326" s="29">
        <f t="shared" si="288"/>
        <v>9.293741311509302E-8</v>
      </c>
      <c r="P326" s="51">
        <f t="shared" si="290"/>
        <v>3.5138713981202538E-2</v>
      </c>
      <c r="Q326" s="30">
        <f t="shared" si="289"/>
        <v>7.8757909545141266E-2</v>
      </c>
    </row>
    <row r="327" spans="1:17" x14ac:dyDescent="0.2">
      <c r="A327" s="10"/>
      <c r="B327" s="26"/>
      <c r="C327" s="11">
        <v>1990</v>
      </c>
      <c r="D327" s="31">
        <f>SPFI!$D$13</f>
        <v>0.153252</v>
      </c>
      <c r="E327" s="31">
        <f>SPFI!$E$13</f>
        <v>1.5129E-2</v>
      </c>
      <c r="F327" s="31">
        <f>SPFI!$F$13</f>
        <v>9.6482999999999999E-2</v>
      </c>
      <c r="G327" s="31">
        <f>SPFI!$G$13</f>
        <v>0.182979</v>
      </c>
      <c r="H327" s="31">
        <f>SPFI!$H$13</f>
        <v>0.100645</v>
      </c>
      <c r="I327" s="31">
        <f>SPFI!$I$13</f>
        <v>1.8266000000000001E-2</v>
      </c>
      <c r="J327" s="28">
        <f t="shared" si="288"/>
        <v>1.4831878530442702E-2</v>
      </c>
      <c r="K327" s="29">
        <f t="shared" si="288"/>
        <v>7.954824517324052E-4</v>
      </c>
      <c r="L327" s="29">
        <f t="shared" si="288"/>
        <v>1.4143789064694602E-2</v>
      </c>
      <c r="M327" s="29">
        <f t="shared" si="288"/>
        <v>5.7810583207716267E-3</v>
      </c>
      <c r="N327" s="29">
        <f t="shared" si="288"/>
        <v>1.1218233761211232E-2</v>
      </c>
      <c r="O327" s="29">
        <f t="shared" si="288"/>
        <v>1.3058421445848379E-4</v>
      </c>
      <c r="P327" s="51">
        <f t="shared" si="290"/>
        <v>4.6901026343311052E-2</v>
      </c>
      <c r="Q327" s="30">
        <f t="shared" si="289"/>
        <v>0.10512128566505857</v>
      </c>
    </row>
    <row r="328" spans="1:17" x14ac:dyDescent="0.2">
      <c r="A328" s="10"/>
      <c r="B328" s="26"/>
      <c r="C328" s="11">
        <v>1991</v>
      </c>
      <c r="D328" s="31">
        <f>SPFI!$D$14</f>
        <v>0.324461</v>
      </c>
      <c r="E328" s="31">
        <f>SPFI!$E$14</f>
        <v>2.8164000000000002E-2</v>
      </c>
      <c r="F328" s="31">
        <f>SPFI!$F$14</f>
        <v>9.4672999999999993E-2</v>
      </c>
      <c r="G328" s="31">
        <f>SPFI!$G$14</f>
        <v>0.124441</v>
      </c>
      <c r="H328" s="31">
        <f>SPFI!$H$14</f>
        <v>4.8176999999999998E-2</v>
      </c>
      <c r="I328" s="31">
        <f>SPFI!$I$14</f>
        <v>6.2000000000000003E-5</v>
      </c>
      <c r="J328" s="28">
        <f t="shared" si="288"/>
        <v>3.1401653093375413E-2</v>
      </c>
      <c r="K328" s="29">
        <f t="shared" si="288"/>
        <v>1.4808624344366092E-3</v>
      </c>
      <c r="L328" s="29">
        <f t="shared" si="288"/>
        <v>1.3878454672033746E-2</v>
      </c>
      <c r="M328" s="29">
        <f t="shared" si="288"/>
        <v>3.9316024160977051E-3</v>
      </c>
      <c r="N328" s="29">
        <f t="shared" si="288"/>
        <v>5.3699721587150235E-3</v>
      </c>
      <c r="O328" s="29">
        <f t="shared" si="288"/>
        <v>4.4323997024121295E-7</v>
      </c>
      <c r="P328" s="51">
        <f t="shared" si="290"/>
        <v>5.6062988014628737E-2</v>
      </c>
      <c r="Q328" s="30">
        <f t="shared" si="289"/>
        <v>0.12565638404548585</v>
      </c>
    </row>
    <row r="329" spans="1:17" x14ac:dyDescent="0.2">
      <c r="A329" s="10"/>
      <c r="B329" s="26"/>
      <c r="C329" s="11">
        <v>1992</v>
      </c>
      <c r="D329" s="31">
        <f>SPFI!$D$15</f>
        <v>0.26225300000000001</v>
      </c>
      <c r="E329" s="31">
        <f>SPFI!$E$15</f>
        <v>8.5950000000000002E-3</v>
      </c>
      <c r="F329" s="31">
        <f>SPFI!$F$15</f>
        <v>5.0046E-2</v>
      </c>
      <c r="G329" s="31">
        <f>SPFI!$G$15</f>
        <v>5.5690000000000003E-2</v>
      </c>
      <c r="H329" s="31">
        <f>SPFI!$H$15</f>
        <v>1.8223E-2</v>
      </c>
      <c r="I329" s="31">
        <f>SPFI!$I$15</f>
        <v>6.2399999999999999E-3</v>
      </c>
      <c r="J329" s="28">
        <f t="shared" si="288"/>
        <v>2.5381101977424048E-2</v>
      </c>
      <c r="K329" s="29">
        <f t="shared" si="288"/>
        <v>4.5192489078194347E-4</v>
      </c>
      <c r="L329" s="29">
        <f t="shared" si="288"/>
        <v>7.3364226602790758E-3</v>
      </c>
      <c r="M329" s="29">
        <f t="shared" si="288"/>
        <v>1.7594758845756722E-3</v>
      </c>
      <c r="N329" s="29">
        <f t="shared" si="288"/>
        <v>2.0311975143380424E-3</v>
      </c>
      <c r="O329" s="29">
        <f t="shared" si="288"/>
        <v>4.460995829524465E-5</v>
      </c>
      <c r="P329" s="51">
        <f t="shared" si="290"/>
        <v>3.7004732885694024E-2</v>
      </c>
      <c r="Q329" s="30">
        <f t="shared" si="289"/>
        <v>8.2940297898001378E-2</v>
      </c>
    </row>
    <row r="330" spans="1:17" x14ac:dyDescent="0.2">
      <c r="A330" s="10"/>
      <c r="B330" s="26"/>
      <c r="C330" s="11">
        <v>1993</v>
      </c>
      <c r="D330" s="31">
        <f>SPFI!$D$16</f>
        <v>0.18849099999999999</v>
      </c>
      <c r="E330" s="31">
        <f>SPFI!$E$16</f>
        <v>2.787E-3</v>
      </c>
      <c r="F330" s="31">
        <f>SPFI!$F$16</f>
        <v>2.7980999999999999E-2</v>
      </c>
      <c r="G330" s="31">
        <f>SPFI!$G$16</f>
        <v>7.5845999999999997E-2</v>
      </c>
      <c r="H330" s="31">
        <f>SPFI!$H$16</f>
        <v>2.2601E-2</v>
      </c>
      <c r="I330" s="31">
        <f>SPFI!$I$16</f>
        <v>6.0609000000000003E-2</v>
      </c>
      <c r="J330" s="28">
        <f t="shared" si="288"/>
        <v>1.8242343434876379E-2</v>
      </c>
      <c r="K330" s="29">
        <f t="shared" si="288"/>
        <v>1.4654039215931082E-4</v>
      </c>
      <c r="L330" s="29">
        <f t="shared" si="288"/>
        <v>4.1018351607974429E-3</v>
      </c>
      <c r="M330" s="29">
        <f t="shared" si="288"/>
        <v>2.3962867290631424E-3</v>
      </c>
      <c r="N330" s="29">
        <f t="shared" si="288"/>
        <v>2.5191842738053064E-3</v>
      </c>
      <c r="O330" s="29">
        <f t="shared" si="288"/>
        <v>4.33295667037898E-4</v>
      </c>
      <c r="P330" s="51">
        <f t="shared" si="290"/>
        <v>2.7839485657739478E-2</v>
      </c>
      <c r="Q330" s="30">
        <f t="shared" si="289"/>
        <v>6.2397835458304608E-2</v>
      </c>
    </row>
    <row r="331" spans="1:17" x14ac:dyDescent="0.2">
      <c r="A331" s="10"/>
      <c r="B331" s="26"/>
      <c r="C331" s="11">
        <v>1994</v>
      </c>
      <c r="D331" s="31">
        <f>SPFI!$D$17</f>
        <v>0.16941600000000001</v>
      </c>
      <c r="E331" s="31">
        <f>SPFI!$E$17</f>
        <v>4.0720000000000001E-3</v>
      </c>
      <c r="F331" s="31">
        <f>SPFI!$F$17</f>
        <v>4.5950000000000001E-3</v>
      </c>
      <c r="G331" s="31">
        <f>SPFI!$G$17</f>
        <v>6.8527000000000005E-2</v>
      </c>
      <c r="H331" s="31">
        <f>SPFI!$H$17</f>
        <v>1.3501000000000001E-2</v>
      </c>
      <c r="I331" s="31">
        <f>SPFI!$I$17</f>
        <v>3.1496000000000003E-2</v>
      </c>
      <c r="J331" s="28">
        <f t="shared" si="288"/>
        <v>1.6396246268325899E-2</v>
      </c>
      <c r="K331" s="29">
        <f t="shared" si="288"/>
        <v>2.1410566088005513E-4</v>
      </c>
      <c r="L331" s="29">
        <f t="shared" si="288"/>
        <v>6.7359753274951752E-4</v>
      </c>
      <c r="M331" s="29">
        <f t="shared" si="288"/>
        <v>2.1650494512895865E-3</v>
      </c>
      <c r="N331" s="29">
        <f t="shared" si="288"/>
        <v>1.5048673457212266E-3</v>
      </c>
      <c r="O331" s="29">
        <f t="shared" si="288"/>
        <v>2.2516590488253619E-4</v>
      </c>
      <c r="P331" s="51">
        <f t="shared" si="290"/>
        <v>2.117903216384882E-2</v>
      </c>
      <c r="Q331" s="30">
        <f t="shared" si="289"/>
        <v>4.746947484493453E-2</v>
      </c>
    </row>
    <row r="332" spans="1:17" x14ac:dyDescent="0.2">
      <c r="A332" s="10"/>
      <c r="B332" s="26"/>
      <c r="C332" s="11">
        <v>1995</v>
      </c>
      <c r="D332" s="31">
        <f>SPFI!$D$18</f>
        <v>0.1074</v>
      </c>
      <c r="E332" s="31">
        <f>SPFI!$E$18</f>
        <v>8.9449999999999998E-3</v>
      </c>
      <c r="F332" s="31">
        <f>SPFI!$F$18</f>
        <v>1.967E-2</v>
      </c>
      <c r="G332" s="31">
        <f>SPFI!$G$18</f>
        <v>8.9057999999999998E-2</v>
      </c>
      <c r="H332" s="31">
        <f>SPFI!$H$18</f>
        <v>7.4056999999999998E-2</v>
      </c>
      <c r="I332" s="31">
        <f>SPFI!$I$18</f>
        <v>3.0471000000000002E-2</v>
      </c>
      <c r="J332" s="28">
        <f t="shared" ref="J332:O332" si="291">D332*J$10</f>
        <v>1.0394277100263267E-2</v>
      </c>
      <c r="K332" s="29">
        <f t="shared" si="291"/>
        <v>4.7032788226230183E-4</v>
      </c>
      <c r="L332" s="29">
        <f t="shared" si="291"/>
        <v>2.8834958583640936E-3</v>
      </c>
      <c r="M332" s="29">
        <f t="shared" si="291"/>
        <v>2.8137080863447693E-3</v>
      </c>
      <c r="N332" s="29">
        <f t="shared" si="291"/>
        <v>8.2546449168266704E-3</v>
      </c>
      <c r="O332" s="29">
        <f t="shared" si="291"/>
        <v>2.1783814730999998E-4</v>
      </c>
      <c r="P332" s="51">
        <f>SUM(J332:O332)</f>
        <v>2.50342919913711E-2</v>
      </c>
      <c r="Q332" s="30">
        <f t="shared" si="289"/>
        <v>5.6110434355616814E-2</v>
      </c>
    </row>
    <row r="333" spans="1:17" x14ac:dyDescent="0.2">
      <c r="A333" s="10"/>
      <c r="B333" s="26"/>
      <c r="C333" s="11">
        <v>1996</v>
      </c>
      <c r="D333" s="31">
        <f>SPFI!$D$19</f>
        <v>0.12391099999999999</v>
      </c>
      <c r="E333" s="31">
        <f>SPFI!$E$19</f>
        <v>1.0503E-2</v>
      </c>
      <c r="F333" s="31">
        <f>SPFI!$F$19</f>
        <v>5.1318999999999997E-2</v>
      </c>
      <c r="G333" s="31">
        <f>SPFI!$G$19</f>
        <v>8.0702999999999997E-2</v>
      </c>
      <c r="H333" s="31">
        <f>SPFI!$H$19</f>
        <v>1.9806000000000001E-2</v>
      </c>
      <c r="I333" s="31">
        <f>SPFI!$I$19</f>
        <v>1.3427E-2</v>
      </c>
      <c r="J333" s="28">
        <f t="shared" ref="J333:O333" si="292">D333*J$10</f>
        <v>1.1992227837716215E-2</v>
      </c>
      <c r="K333" s="29">
        <f t="shared" si="292"/>
        <v>5.522474843377257E-4</v>
      </c>
      <c r="L333" s="29">
        <f t="shared" si="292"/>
        <v>7.5230362966643063E-3</v>
      </c>
      <c r="M333" s="29">
        <f t="shared" si="292"/>
        <v>2.5497393124961475E-3</v>
      </c>
      <c r="N333" s="29">
        <f t="shared" si="292"/>
        <v>2.2076440744651965E-3</v>
      </c>
      <c r="O333" s="29">
        <f t="shared" si="292"/>
        <v>9.5990049684334928E-5</v>
      </c>
      <c r="P333" s="51">
        <f>SUM(J333:O333)</f>
        <v>2.4920885055363926E-2</v>
      </c>
      <c r="Q333" s="30">
        <f t="shared" si="289"/>
        <v>5.5856250516884899E-2</v>
      </c>
    </row>
    <row r="334" spans="1:17" x14ac:dyDescent="0.2">
      <c r="A334" s="10"/>
      <c r="B334" s="26"/>
      <c r="C334" s="11">
        <v>1997</v>
      </c>
      <c r="D334" s="31">
        <f>SPFI!$D$20</f>
        <v>0.139905</v>
      </c>
      <c r="E334" s="31">
        <f>SPFI!$E$20</f>
        <v>1.8015E-2</v>
      </c>
      <c r="F334" s="31">
        <f>SPFI!$F$20</f>
        <v>5.4254999999999998E-2</v>
      </c>
      <c r="G334" s="31">
        <f>SPFI!$G$20</f>
        <v>0.12595799999999999</v>
      </c>
      <c r="H334" s="31">
        <f>SPFI!$H$20</f>
        <v>1.9834000000000001E-2</v>
      </c>
      <c r="I334" s="31">
        <f>SPFI!$I$20</f>
        <v>9.3779000000000001E-2</v>
      </c>
      <c r="J334" s="28">
        <f t="shared" ref="J334:O334" si="293">D334*J$10</f>
        <v>1.3540142809239594E-2</v>
      </c>
      <c r="K334" s="29">
        <f t="shared" si="293"/>
        <v>9.472282614818745E-4</v>
      </c>
      <c r="L334" s="29">
        <f t="shared" si="293"/>
        <v>7.9534350684058921E-3</v>
      </c>
      <c r="M334" s="29">
        <f t="shared" si="293"/>
        <v>3.9795306782076222E-3</v>
      </c>
      <c r="N334" s="29">
        <f t="shared" si="293"/>
        <v>2.2107650496285321E-3</v>
      </c>
      <c r="O334" s="29">
        <f t="shared" si="293"/>
        <v>6.7042905111694689E-4</v>
      </c>
      <c r="P334" s="51">
        <f>SUM(J334:O334)</f>
        <v>2.9301530918080462E-2</v>
      </c>
      <c r="Q334" s="30">
        <f t="shared" si="289"/>
        <v>6.567478032391455E-2</v>
      </c>
    </row>
    <row r="335" spans="1:17" x14ac:dyDescent="0.2">
      <c r="A335" s="10"/>
      <c r="B335" s="26"/>
      <c r="C335" s="11">
        <v>1998</v>
      </c>
      <c r="D335" s="31">
        <f>SPFI!$D$21</f>
        <v>0.18479899999999999</v>
      </c>
      <c r="E335" s="31">
        <f>SPFI!$E$21</f>
        <v>4.6179999999999997E-3</v>
      </c>
      <c r="F335" s="31">
        <f>SPFI!$F$21</f>
        <v>1.8912999999999999E-2</v>
      </c>
      <c r="G335" s="31">
        <f>SPFI!$G$21</f>
        <v>8.0436999999999995E-2</v>
      </c>
      <c r="H335" s="31">
        <f>SPFI!$H$21</f>
        <v>3.6818999999999998E-2</v>
      </c>
      <c r="I335" s="31">
        <f>SPFI!$I$21</f>
        <v>6.8002999999999994E-2</v>
      </c>
      <c r="J335" s="28">
        <f t="shared" ref="J335:O335" si="294">D335*J$10</f>
        <v>1.7885028061932508E-2</v>
      </c>
      <c r="K335" s="29">
        <f t="shared" si="294"/>
        <v>2.4281432758941417E-4</v>
      </c>
      <c r="L335" s="29">
        <f t="shared" si="294"/>
        <v>2.7725245129252719E-3</v>
      </c>
      <c r="M335" s="29">
        <f t="shared" si="294"/>
        <v>2.5413352797201169E-3</v>
      </c>
      <c r="N335" s="29">
        <f t="shared" si="294"/>
        <v>4.1039708763876631E-3</v>
      </c>
      <c r="O335" s="29">
        <f t="shared" si="294"/>
        <v>4.8615560800505158E-4</v>
      </c>
      <c r="P335" s="51">
        <f>SUM(J335:O335)</f>
        <v>2.8031828666560028E-2</v>
      </c>
      <c r="Q335" s="30">
        <f t="shared" si="289"/>
        <v>6.2828942108890423E-2</v>
      </c>
    </row>
    <row r="336" spans="1:17" x14ac:dyDescent="0.2">
      <c r="A336" s="10"/>
      <c r="B336" s="26"/>
      <c r="C336" s="11">
        <v>1999</v>
      </c>
      <c r="D336" s="31">
        <f>SPFI!$D$22</f>
        <v>0.202208</v>
      </c>
      <c r="E336" s="31">
        <f>SPFI!$E$22</f>
        <v>7.8810000000000009E-3</v>
      </c>
      <c r="F336" s="31">
        <f>SPFI!$F$22</f>
        <v>2.5718000000000001E-2</v>
      </c>
      <c r="G336" s="31">
        <f>SPFI!$G$22</f>
        <v>0.111688</v>
      </c>
      <c r="H336" s="31">
        <f>SPFI!$H$22</f>
        <v>1.1299E-2</v>
      </c>
      <c r="I336" s="31">
        <f>SPFI!$I$22</f>
        <v>3.8981000000000002E-2</v>
      </c>
      <c r="J336" s="28">
        <f t="shared" ref="J336:O336" si="295">D336*J$10</f>
        <v>1.9569888118156745E-2</v>
      </c>
      <c r="K336" s="29">
        <f t="shared" si="295"/>
        <v>4.1438278816201241E-4</v>
      </c>
      <c r="L336" s="29">
        <f t="shared" si="295"/>
        <v>3.7700938731778221E-3</v>
      </c>
      <c r="M336" s="29">
        <f t="shared" si="295"/>
        <v>3.5286827544709579E-3</v>
      </c>
      <c r="N336" s="29">
        <f t="shared" si="295"/>
        <v>1.2594249418046175E-3</v>
      </c>
      <c r="O336" s="29">
        <f t="shared" si="295"/>
        <v>2.7867640774149551E-4</v>
      </c>
      <c r="P336" s="51">
        <f>SUM(J336:O336)</f>
        <v>2.8821148883513649E-2</v>
      </c>
      <c r="Q336" s="30">
        <f t="shared" ref="Q336:Q341" si="296">IF(C$10&gt;0,P336/C$10,0)</f>
        <v>6.4598079427980695E-2</v>
      </c>
    </row>
    <row r="337" spans="1:17" x14ac:dyDescent="0.2">
      <c r="A337" s="10"/>
      <c r="B337" s="26"/>
      <c r="C337" s="11">
        <v>2000</v>
      </c>
      <c r="D337" s="31">
        <f>SPFI!$D$23</f>
        <v>0.25139099999999998</v>
      </c>
      <c r="E337" s="31">
        <f>SPFI!$E$23</f>
        <v>1.0913000000000001E-2</v>
      </c>
      <c r="F337" s="31">
        <f>SPFI!$F$23</f>
        <v>2.9843999999999999E-2</v>
      </c>
      <c r="G337" s="31">
        <f>SPFI!$G$23</f>
        <v>9.4214999999999993E-2</v>
      </c>
      <c r="H337" s="31">
        <f>SPFI!$H$23</f>
        <v>1.0571000000000001E-2</v>
      </c>
      <c r="I337" s="31">
        <f>SPFI!$I$23</f>
        <v>0.114583</v>
      </c>
      <c r="J337" s="28">
        <f t="shared" ref="J337:O337" si="297">D337*J$10</f>
        <v>2.4329866988010079E-2</v>
      </c>
      <c r="K337" s="29">
        <f t="shared" si="297"/>
        <v>5.7380527435757413E-4</v>
      </c>
      <c r="L337" s="29">
        <f t="shared" si="297"/>
        <v>4.3749390135748856E-3</v>
      </c>
      <c r="M337" s="29">
        <f t="shared" si="297"/>
        <v>2.9766389022319434E-3</v>
      </c>
      <c r="N337" s="29">
        <f t="shared" si="297"/>
        <v>1.178279587557891E-3</v>
      </c>
      <c r="O337" s="29">
        <f t="shared" si="297"/>
        <v>8.1915750822820804E-4</v>
      </c>
      <c r="P337" s="51">
        <f t="shared" ref="P337:P342" si="298">SUM(J337:O337)</f>
        <v>3.425268727396058E-2</v>
      </c>
      <c r="Q337" s="30">
        <f t="shared" si="296"/>
        <v>7.6772019813921427E-2</v>
      </c>
    </row>
    <row r="338" spans="1:17" x14ac:dyDescent="0.2">
      <c r="A338" s="10"/>
      <c r="B338" s="26"/>
      <c r="C338" s="11">
        <v>2001</v>
      </c>
      <c r="D338" s="31">
        <f>SPFI!$D$24</f>
        <v>0.14458199999999999</v>
      </c>
      <c r="E338" s="31">
        <f>SPFI!$E$24</f>
        <v>8.4779999999999994E-3</v>
      </c>
      <c r="F338" s="31">
        <f>SPFI!$F$24</f>
        <v>1.4541E-2</v>
      </c>
      <c r="G338" s="31">
        <f>SPFI!$G$24</f>
        <v>7.8841999999999995E-2</v>
      </c>
      <c r="H338" s="31">
        <f>SPFI!$H$24</f>
        <v>4.7080000000000004E-3</v>
      </c>
      <c r="I338" s="31">
        <f>SPFI!$I$24</f>
        <v>4.2908000000000002E-2</v>
      </c>
      <c r="J338" s="28">
        <f t="shared" ref="J338:O338" si="299">D338*J$10</f>
        <v>1.3992787446091838E-2</v>
      </c>
      <c r="K338" s="29">
        <f t="shared" si="299"/>
        <v>4.4577303362993792E-4</v>
      </c>
      <c r="L338" s="29">
        <f t="shared" si="299"/>
        <v>2.1316173501002688E-3</v>
      </c>
      <c r="M338" s="29">
        <f t="shared" si="299"/>
        <v>2.4909426771721156E-3</v>
      </c>
      <c r="N338" s="29">
        <f t="shared" si="299"/>
        <v>5.2476968103514821E-4</v>
      </c>
      <c r="O338" s="29">
        <f t="shared" si="299"/>
        <v>3.0675065553403168E-4</v>
      </c>
      <c r="P338" s="51">
        <f t="shared" si="298"/>
        <v>1.989264084356334E-2</v>
      </c>
      <c r="Q338" s="30">
        <f t="shared" si="296"/>
        <v>4.458623070296347E-2</v>
      </c>
    </row>
    <row r="339" spans="1:17" x14ac:dyDescent="0.2">
      <c r="A339" s="10"/>
      <c r="B339" s="26"/>
      <c r="C339" s="11">
        <v>2002</v>
      </c>
      <c r="D339" s="31">
        <f>SPFI!$D$25</f>
        <v>0.184368</v>
      </c>
      <c r="E339" s="31">
        <f>SPFI!$E$25</f>
        <v>7.8729999999999998E-3</v>
      </c>
      <c r="F339" s="31">
        <f>SPFI!$F$25</f>
        <v>1.2649000000000001E-2</v>
      </c>
      <c r="G339" s="31">
        <f>SPFI!$G$25</f>
        <v>0.14607000000000001</v>
      </c>
      <c r="H339" s="31">
        <f>SPFI!$H$25</f>
        <v>9.9139999999999992E-3</v>
      </c>
      <c r="I339" s="31">
        <f>SPFI!$I$25</f>
        <v>6.8682999999999994E-2</v>
      </c>
      <c r="J339" s="28">
        <f t="shared" ref="J339:O339" si="300">D339*J$10</f>
        <v>1.7843315460161432E-2</v>
      </c>
      <c r="K339" s="29">
        <f t="shared" si="300"/>
        <v>4.1396214835674706E-4</v>
      </c>
      <c r="L339" s="29">
        <f t="shared" si="300"/>
        <v>1.8542622832967677E-3</v>
      </c>
      <c r="M339" s="29">
        <f t="shared" si="300"/>
        <v>4.6149513819351484E-3</v>
      </c>
      <c r="N339" s="29">
        <f t="shared" si="300"/>
        <v>1.1050481346181942E-3</v>
      </c>
      <c r="O339" s="29">
        <f t="shared" si="300"/>
        <v>4.9101694961414875E-4</v>
      </c>
      <c r="P339" s="51">
        <f t="shared" si="298"/>
        <v>2.6322556357982439E-2</v>
      </c>
      <c r="Q339" s="30">
        <f t="shared" si="296"/>
        <v>5.8997876636802206E-2</v>
      </c>
    </row>
    <row r="340" spans="1:17" x14ac:dyDescent="0.2">
      <c r="A340" s="10"/>
      <c r="B340" s="26"/>
      <c r="C340" s="11">
        <v>2003</v>
      </c>
      <c r="D340" s="31">
        <f>SPFI!$D$26</f>
        <v>0.28010200000000002</v>
      </c>
      <c r="E340" s="31">
        <f>SPFI!$E$26</f>
        <v>9.3069999999999993E-3</v>
      </c>
      <c r="F340" s="31">
        <f>SPFI!$F$26</f>
        <v>1.4441000000000001E-2</v>
      </c>
      <c r="G340" s="31">
        <f>SPFI!$G$26</f>
        <v>0.110986</v>
      </c>
      <c r="H340" s="31">
        <f>SPFI!$H$26</f>
        <v>2.7116000000000001E-2</v>
      </c>
      <c r="I340" s="31">
        <f>SPFI!$I$26</f>
        <v>3.3252999999999998E-2</v>
      </c>
      <c r="J340" s="28">
        <f t="shared" ref="J340:O340" si="301">D340*J$10</f>
        <v>2.7108545664226644E-2</v>
      </c>
      <c r="K340" s="29">
        <f t="shared" si="301"/>
        <v>4.8936183345055814E-4</v>
      </c>
      <c r="L340" s="29">
        <f t="shared" si="301"/>
        <v>2.1169579913897243E-3</v>
      </c>
      <c r="M340" s="29">
        <f t="shared" si="301"/>
        <v>3.5065036905282012E-3</v>
      </c>
      <c r="N340" s="29">
        <f t="shared" si="301"/>
        <v>3.022441518893177E-3</v>
      </c>
      <c r="O340" s="29">
        <f t="shared" si="301"/>
        <v>2.3772675371662986E-4</v>
      </c>
      <c r="P340" s="51">
        <f t="shared" si="298"/>
        <v>3.6481537452204935E-2</v>
      </c>
      <c r="Q340" s="30">
        <f t="shared" si="296"/>
        <v>8.1767637491385256E-2</v>
      </c>
    </row>
    <row r="341" spans="1:17" x14ac:dyDescent="0.2">
      <c r="A341" s="10"/>
      <c r="B341" s="26"/>
      <c r="C341" s="11">
        <v>2004</v>
      </c>
      <c r="D341" s="31">
        <f>SPFI!$D$27</f>
        <v>0.196329</v>
      </c>
      <c r="E341" s="31">
        <f>SPFI!$E$27</f>
        <v>9.1809999999999999E-3</v>
      </c>
      <c r="F341" s="31">
        <f>SPFI!$F$27</f>
        <v>1.5107000000000001E-2</v>
      </c>
      <c r="G341" s="31">
        <f>SPFI!$G$27</f>
        <v>0.10867400000000001</v>
      </c>
      <c r="H341" s="31">
        <f>SPFI!$H$27</f>
        <v>2.4570999999999999E-2</v>
      </c>
      <c r="I341" s="31">
        <f>SPFI!$I$27</f>
        <v>3.8074999999999998E-2</v>
      </c>
      <c r="J341" s="28">
        <f t="shared" ref="J341:O341" si="302">D341*J$10</f>
        <v>1.900091274504271E-2</v>
      </c>
      <c r="K341" s="29">
        <f t="shared" si="302"/>
        <v>4.8273675651762919E-4</v>
      </c>
      <c r="L341" s="29">
        <f t="shared" si="302"/>
        <v>2.2145893204019505E-3</v>
      </c>
      <c r="M341" s="29">
        <f t="shared" si="302"/>
        <v>3.433458112414735E-3</v>
      </c>
      <c r="N341" s="29">
        <f t="shared" si="302"/>
        <v>2.738767169225706E-3</v>
      </c>
      <c r="O341" s="29">
        <f t="shared" si="302"/>
        <v>2.7219938495055129E-4</v>
      </c>
      <c r="P341" s="51">
        <f t="shared" si="298"/>
        <v>2.8142663488553283E-2</v>
      </c>
      <c r="Q341" s="30">
        <f t="shared" si="296"/>
        <v>6.307736095796003E-2</v>
      </c>
    </row>
    <row r="342" spans="1:17" x14ac:dyDescent="0.2">
      <c r="A342" s="10"/>
      <c r="B342" s="26"/>
      <c r="C342" s="11">
        <v>2005</v>
      </c>
      <c r="D342" s="31">
        <f>SPFI!$D$28</f>
        <v>0.17929100000000001</v>
      </c>
      <c r="E342" s="31">
        <f>SPFI!$E$28</f>
        <v>1.5266E-2</v>
      </c>
      <c r="F342" s="31">
        <f>SPFI!$F$28</f>
        <v>2.2440999999999999E-2</v>
      </c>
      <c r="G342" s="31">
        <f>SPFI!$G$28</f>
        <v>9.4356999999999996E-2</v>
      </c>
      <c r="H342" s="31">
        <f>SPFI!$H$28</f>
        <v>4.0315999999999998E-2</v>
      </c>
      <c r="I342" s="31">
        <f>SPFI!$I$28</f>
        <v>8.3237000000000005E-2</v>
      </c>
      <c r="J342" s="28">
        <f t="shared" ref="J342:O342" si="303">D342*J$10</f>
        <v>1.7351958431874315E-2</v>
      </c>
      <c r="K342" s="29">
        <f t="shared" si="303"/>
        <v>8.026859083975741E-4</v>
      </c>
      <c r="L342" s="29">
        <f t="shared" si="303"/>
        <v>3.2897066882332801E-3</v>
      </c>
      <c r="M342" s="29">
        <f t="shared" si="303"/>
        <v>2.9811252655935839E-3</v>
      </c>
      <c r="N342" s="29">
        <f t="shared" si="303"/>
        <v>4.4937583816085456E-3</v>
      </c>
      <c r="O342" s="29">
        <f t="shared" si="303"/>
        <v>5.9506395811238452E-4</v>
      </c>
      <c r="P342" s="51">
        <f t="shared" si="298"/>
        <v>2.9514298633819682E-2</v>
      </c>
      <c r="Q342" s="30">
        <f t="shared" ref="Q342:Q347" si="304">IF(C$10&gt;0,P342/C$10,0)</f>
        <v>6.6151665747760172E-2</v>
      </c>
    </row>
    <row r="343" spans="1:17" x14ac:dyDescent="0.2">
      <c r="A343" s="10"/>
      <c r="B343" s="26"/>
      <c r="C343" s="11">
        <v>2006</v>
      </c>
      <c r="D343" s="31">
        <f>SPFI!$D$29</f>
        <v>0.30930099999999999</v>
      </c>
      <c r="E343" s="31">
        <f>SPFI!$E$29</f>
        <v>1.4E-2</v>
      </c>
      <c r="F343" s="31">
        <f>SPFI!$F$29</f>
        <v>6.5245999999999998E-2</v>
      </c>
      <c r="G343" s="31">
        <f>SPFI!$G$29</f>
        <v>0.11090800000000001</v>
      </c>
      <c r="H343" s="31">
        <f>SPFI!$H$29</f>
        <v>1.1063E-2</v>
      </c>
      <c r="I343" s="31">
        <f>SPFI!$I$29</f>
        <v>8.2252000000000006E-2</v>
      </c>
      <c r="J343" s="28">
        <f t="shared" ref="J343:O343" si="305">D343*J$10</f>
        <v>2.9934453457993747E-2</v>
      </c>
      <c r="K343" s="29">
        <f t="shared" si="305"/>
        <v>7.3611965921433495E-4</v>
      </c>
      <c r="L343" s="29">
        <f t="shared" si="305"/>
        <v>9.5646451842818329E-3</v>
      </c>
      <c r="M343" s="29">
        <f t="shared" si="305"/>
        <v>3.5040393500901175E-3</v>
      </c>
      <c r="N343" s="29">
        <f t="shared" si="305"/>
        <v>1.2331195797136458E-3</v>
      </c>
      <c r="O343" s="29">
        <f t="shared" si="305"/>
        <v>5.8802216181097174E-4</v>
      </c>
      <c r="P343" s="51">
        <f t="shared" ref="P343:P350" si="306">SUM(J343:O343)</f>
        <v>4.5560399393104654E-2</v>
      </c>
      <c r="Q343" s="30">
        <f t="shared" si="304"/>
        <v>0.10211648087525844</v>
      </c>
    </row>
    <row r="344" spans="1:17" x14ac:dyDescent="0.2">
      <c r="A344" s="10"/>
      <c r="B344" s="26"/>
      <c r="C344" s="11">
        <v>2007</v>
      </c>
      <c r="D344" s="31">
        <f>SPFI!$D$30</f>
        <v>0.2656</v>
      </c>
      <c r="E344" s="31">
        <f>SPFI!$E$30</f>
        <v>1.6816000000000001E-2</v>
      </c>
      <c r="F344" s="31">
        <f>SPFI!$F$30</f>
        <v>8.6600999999999997E-2</v>
      </c>
      <c r="G344" s="31">
        <f>SPFI!$G$30</f>
        <v>0.15922600000000001</v>
      </c>
      <c r="H344" s="31">
        <f>SPFI!$H$30</f>
        <v>1.9259999999999999E-2</v>
      </c>
      <c r="I344" s="31">
        <f>SPFI!$I$30</f>
        <v>3.6982000000000001E-2</v>
      </c>
      <c r="J344" s="28">
        <f t="shared" ref="J344:O344" si="307">D344*J$10</f>
        <v>2.5705027912755342E-2</v>
      </c>
      <c r="K344" s="29">
        <f t="shared" si="307"/>
        <v>8.8418487066773256E-4</v>
      </c>
      <c r="L344" s="29">
        <f t="shared" si="307"/>
        <v>1.2695151236918599E-2</v>
      </c>
      <c r="M344" s="29">
        <f t="shared" si="307"/>
        <v>5.0306034691586631E-3</v>
      </c>
      <c r="N344" s="29">
        <f t="shared" si="307"/>
        <v>2.1467850587801513E-3</v>
      </c>
      <c r="O344" s="29">
        <f t="shared" si="307"/>
        <v>2.6438549321710541E-4</v>
      </c>
      <c r="P344" s="51">
        <f t="shared" si="306"/>
        <v>4.6726138041497597E-2</v>
      </c>
      <c r="Q344" s="30">
        <f t="shared" si="304"/>
        <v>0.10472930099931083</v>
      </c>
    </row>
    <row r="345" spans="1:17" x14ac:dyDescent="0.2">
      <c r="A345" s="10"/>
      <c r="B345" s="26"/>
      <c r="C345" s="11">
        <v>2008</v>
      </c>
      <c r="D345" s="31">
        <f>SPFI!$D$31</f>
        <v>0.183032</v>
      </c>
      <c r="E345" s="31">
        <f>SPFI!$E$31</f>
        <v>8.5109999999999995E-3</v>
      </c>
      <c r="F345" s="31">
        <f>SPFI!$F$31</f>
        <v>7.0398000000000002E-2</v>
      </c>
      <c r="G345" s="31">
        <f>SPFI!$G$31</f>
        <v>8.1613000000000005E-2</v>
      </c>
      <c r="H345" s="31">
        <f>SPFI!$H$31</f>
        <v>4.9389999999999998E-3</v>
      </c>
      <c r="I345" s="31">
        <f>SPFI!$I$31</f>
        <v>3.2719999999999999E-2</v>
      </c>
      <c r="J345" s="28">
        <f t="shared" ref="J345:O345" si="308">D345*J$10</f>
        <v>1.771401607276896E-2</v>
      </c>
      <c r="K345" s="29">
        <f t="shared" si="308"/>
        <v>4.4750817282665744E-4</v>
      </c>
      <c r="L345" s="29">
        <f t="shared" si="308"/>
        <v>1.0319895345049084E-2</v>
      </c>
      <c r="M345" s="29">
        <f t="shared" si="308"/>
        <v>2.578489950940462E-3</v>
      </c>
      <c r="N345" s="29">
        <f t="shared" si="308"/>
        <v>5.5051772613266706E-4</v>
      </c>
      <c r="O345" s="29">
        <f t="shared" si="308"/>
        <v>2.3391631977891106E-4</v>
      </c>
      <c r="P345" s="51">
        <f t="shared" si="306"/>
        <v>3.1844343587496743E-2</v>
      </c>
      <c r="Q345" s="30">
        <f t="shared" si="304"/>
        <v>7.1374095623707792E-2</v>
      </c>
    </row>
    <row r="346" spans="1:17" x14ac:dyDescent="0.2">
      <c r="A346" s="10"/>
      <c r="B346" s="26"/>
      <c r="C346" s="11">
        <v>2009</v>
      </c>
      <c r="D346" s="31">
        <f>SPFI!$D$32</f>
        <v>0.19037899999999999</v>
      </c>
      <c r="E346" s="31">
        <f>SPFI!$E$32</f>
        <v>1.8001E-2</v>
      </c>
      <c r="F346" s="31">
        <f>SPFI!$F$32</f>
        <v>3.3269E-2</v>
      </c>
      <c r="G346" s="31">
        <f>SPFI!$G$32</f>
        <v>0.105879</v>
      </c>
      <c r="H346" s="31">
        <f>SPFI!$H$32</f>
        <v>1.3272000000000001E-2</v>
      </c>
      <c r="I346" s="31">
        <f>SPFI!$I$32</f>
        <v>5.2183E-2</v>
      </c>
      <c r="J346" s="28">
        <f t="shared" ref="J346" si="309">D346*J$10</f>
        <v>1.8425065922448979E-2</v>
      </c>
      <c r="K346" s="29">
        <f t="shared" ref="K346" si="310">E346*K$10</f>
        <v>9.4649214182266012E-4</v>
      </c>
      <c r="L346" s="29">
        <f t="shared" ref="L346" si="311">F346*L$10</f>
        <v>4.8770220494110334E-3</v>
      </c>
      <c r="M346" s="29">
        <f t="shared" ref="M346" si="312">G346*M$10</f>
        <v>3.3451525800500554E-3</v>
      </c>
      <c r="N346" s="29">
        <f t="shared" ref="N346" si="313">H346*N$10</f>
        <v>1.4793422274210889E-3</v>
      </c>
      <c r="O346" s="29">
        <f t="shared" ref="O346" si="314">I346*O$10</f>
        <v>3.7305792527576149E-4</v>
      </c>
      <c r="P346" s="51">
        <f t="shared" si="306"/>
        <v>2.9446132846429579E-2</v>
      </c>
      <c r="Q346" s="30">
        <f t="shared" si="304"/>
        <v>6.5998882839421083E-2</v>
      </c>
    </row>
    <row r="347" spans="1:17" x14ac:dyDescent="0.2">
      <c r="A347" s="10"/>
      <c r="B347" s="26"/>
      <c r="C347" s="11">
        <v>2010</v>
      </c>
      <c r="D347" s="31">
        <f>SPFI!$D$33</f>
        <v>0.26694499999999999</v>
      </c>
      <c r="E347" s="31">
        <f>SPFI!$E$33</f>
        <v>6.4790000000000004E-3</v>
      </c>
      <c r="F347" s="31">
        <f>SPFI!$F$33</f>
        <v>2.8420000000000001E-2</v>
      </c>
      <c r="G347" s="31">
        <f>SPFI!$G$33</f>
        <v>6.0941000000000002E-2</v>
      </c>
      <c r="H347" s="31">
        <f>SPFI!$H$33</f>
        <v>1.0643E-2</v>
      </c>
      <c r="I347" s="31">
        <f>SPFI!$I$33</f>
        <v>5.4633000000000001E-2</v>
      </c>
      <c r="J347" s="28">
        <f t="shared" ref="J347" si="315">D347*J$10</f>
        <v>2.5835198328955099E-2</v>
      </c>
      <c r="K347" s="29">
        <f t="shared" ref="K347" si="316">E347*K$10</f>
        <v>3.4066566228926258E-4</v>
      </c>
      <c r="L347" s="29">
        <f t="shared" ref="L347" si="317">F347*L$10</f>
        <v>4.1661897455367329E-3</v>
      </c>
      <c r="M347" s="29">
        <f t="shared" ref="M347" si="318">G347*M$10</f>
        <v>1.9253765466318196E-3</v>
      </c>
      <c r="N347" s="29">
        <f t="shared" ref="N347" si="319">H347*N$10</f>
        <v>1.1863049522636111E-3</v>
      </c>
      <c r="O347" s="29">
        <f t="shared" ref="O347" si="320">I347*O$10</f>
        <v>3.905730531320675E-4</v>
      </c>
      <c r="P347" s="51">
        <f t="shared" si="306"/>
        <v>3.3844308288808599E-2</v>
      </c>
      <c r="Q347" s="30">
        <f t="shared" si="304"/>
        <v>7.585670244658857E-2</v>
      </c>
    </row>
    <row r="348" spans="1:17" x14ac:dyDescent="0.2">
      <c r="A348" s="10"/>
      <c r="B348" s="26"/>
      <c r="C348" s="11">
        <v>2011</v>
      </c>
      <c r="D348" s="31">
        <f>SPFI!$D$34</f>
        <v>0.24434600000000001</v>
      </c>
      <c r="E348" s="31">
        <f>SPFI!$E$34</f>
        <v>5.8849999999999996E-3</v>
      </c>
      <c r="F348" s="31">
        <f>SPFI!$F$34</f>
        <v>2.7050000000000001E-2</v>
      </c>
      <c r="G348" s="31">
        <f>SPFI!$G$34</f>
        <v>0.105046</v>
      </c>
      <c r="H348" s="31">
        <f>SPFI!$H$34</f>
        <v>1.6757999999999999E-2</v>
      </c>
      <c r="I348" s="31">
        <f>SPFI!$I$34</f>
        <v>3.3152000000000001E-2</v>
      </c>
      <c r="J348" s="28">
        <f t="shared" ref="J348" si="321">D348*J$10</f>
        <v>2.3648044993863391E-2</v>
      </c>
      <c r="K348" s="29">
        <f t="shared" ref="K348" si="322">E348*K$10</f>
        <v>3.0943315674831145E-4</v>
      </c>
      <c r="L348" s="29">
        <f t="shared" ref="L348" si="323">F348*L$10</f>
        <v>3.9653565312022746E-3</v>
      </c>
      <c r="M348" s="29">
        <f t="shared" ref="M348" si="324">G348*M$10</f>
        <v>3.3188346879356443E-3</v>
      </c>
      <c r="N348" s="29">
        <f t="shared" ref="N348" si="325">H348*N$10</f>
        <v>1.8679036352563746E-3</v>
      </c>
      <c r="O348" s="29">
        <f t="shared" ref="O348" si="326">I348*O$10</f>
        <v>2.370047015070434E-4</v>
      </c>
      <c r="P348" s="51">
        <f t="shared" ref="P348" si="327">SUM(J348:O348)</f>
        <v>3.3346577706513038E-2</v>
      </c>
      <c r="Q348" s="30">
        <f t="shared" ref="Q348" si="328">IF(C$10&gt;0,P348/C$10,0)</f>
        <v>7.4741117505168847E-2</v>
      </c>
    </row>
    <row r="349" spans="1:17" x14ac:dyDescent="0.2">
      <c r="A349" s="10"/>
      <c r="B349" s="26"/>
      <c r="C349" s="11">
        <v>2012</v>
      </c>
      <c r="D349" s="31">
        <f>SPFI!$D$35</f>
        <v>0.38431199999999999</v>
      </c>
      <c r="E349" s="31">
        <f>SPFI!$E$35</f>
        <v>1.2619E-2</v>
      </c>
      <c r="F349" s="31">
        <f>SPFI!$F$35</f>
        <v>2.1260999999999999E-2</v>
      </c>
      <c r="G349" s="31">
        <f>SPFI!$G$35</f>
        <v>6.9430000000000006E-2</v>
      </c>
      <c r="H349" s="31">
        <f>SPFI!$H$35</f>
        <v>9.1430000000000001E-3</v>
      </c>
      <c r="I349" s="31">
        <f>SPFI!$I$35</f>
        <v>0.12909499999999999</v>
      </c>
      <c r="J349" s="28">
        <f t="shared" ref="J349" si="329">D349*J$10</f>
        <v>3.7194091442796798E-2</v>
      </c>
      <c r="K349" s="29">
        <f t="shared" ref="K349" si="330">E349*K$10</f>
        <v>6.6350671283040659E-4</v>
      </c>
      <c r="L349" s="29">
        <f t="shared" ref="L349" si="331">F349*L$10</f>
        <v>3.1167262554488554E-3</v>
      </c>
      <c r="M349" s="29">
        <f t="shared" ref="M349" si="332">G349*M$10</f>
        <v>2.1935789309766372E-3</v>
      </c>
      <c r="N349" s="29">
        <f t="shared" ref="N349" si="333">H349*N$10</f>
        <v>1.0191098542277738E-3</v>
      </c>
      <c r="O349" s="29">
        <f t="shared" ref="O349" si="334">I349*O$10</f>
        <v>9.2290425739176415E-4</v>
      </c>
      <c r="P349" s="51">
        <f t="shared" ref="P349" si="335">SUM(J349:O349)</f>
        <v>4.5109917453672238E-2</v>
      </c>
      <c r="Q349" s="30">
        <f t="shared" ref="Q349" si="336">IF(C$10&gt;0,P349/C$10,0)</f>
        <v>0.10110679634734665</v>
      </c>
    </row>
    <row r="350" spans="1:17" x14ac:dyDescent="0.2">
      <c r="A350" s="49" t="s">
        <v>91</v>
      </c>
      <c r="B350" s="21">
        <v>5</v>
      </c>
      <c r="C350" s="6">
        <v>1982</v>
      </c>
      <c r="D350" s="27">
        <f>SPFI!$D$5</f>
        <v>0.257739</v>
      </c>
      <c r="E350" s="27">
        <f>SPFI!$E$5</f>
        <v>0.11985</v>
      </c>
      <c r="F350" s="27">
        <f>SPFI!$F$5</f>
        <v>0.115159</v>
      </c>
      <c r="G350" s="27">
        <f>SPFI!$G$5</f>
        <v>0.10244200000000001</v>
      </c>
      <c r="H350" s="27">
        <f>SPFI!$H$5</f>
        <v>8.3739999999999995E-2</v>
      </c>
      <c r="I350" s="27">
        <f>SPFI!$I$5</f>
        <v>1.54E-4</v>
      </c>
      <c r="J350" s="32">
        <f t="shared" ref="J350:O362" si="337">D350*J$11</f>
        <v>0.1080133800665309</v>
      </c>
      <c r="K350" s="27">
        <f t="shared" si="337"/>
        <v>3.2774416819427148E-3</v>
      </c>
      <c r="L350" s="27">
        <f t="shared" si="337"/>
        <v>7.0462470056842468E-3</v>
      </c>
      <c r="M350" s="27">
        <f t="shared" si="337"/>
        <v>9.8048968104757161E-4</v>
      </c>
      <c r="N350" s="27">
        <f t="shared" si="337"/>
        <v>2.6620907258518059E-3</v>
      </c>
      <c r="O350" s="27">
        <f t="shared" si="337"/>
        <v>0</v>
      </c>
      <c r="P350" s="52">
        <f t="shared" si="306"/>
        <v>0.12197964916105723</v>
      </c>
      <c r="Q350" s="33">
        <f t="shared" ref="Q350:Q366" si="338">IF(C$11&gt;0,P350/C$11,0)</f>
        <v>0.22219531195516812</v>
      </c>
    </row>
    <row r="351" spans="1:17" x14ac:dyDescent="0.2">
      <c r="A351" s="10"/>
      <c r="B351" s="26"/>
      <c r="C351" s="11">
        <v>1983</v>
      </c>
      <c r="D351" s="31">
        <f>SPFI!$D$6</f>
        <v>0.26775500000000002</v>
      </c>
      <c r="E351" s="31">
        <f>SPFI!$E$6</f>
        <v>8.4654999999999994E-2</v>
      </c>
      <c r="F351" s="31">
        <f>SPFI!$F$6</f>
        <v>7.9467999999999997E-2</v>
      </c>
      <c r="G351" s="31">
        <f>SPFI!$G$6</f>
        <v>0.144013</v>
      </c>
      <c r="H351" s="31">
        <f>SPFI!$H$6</f>
        <v>9.0789999999999996E-2</v>
      </c>
      <c r="I351" s="31">
        <f>SPFI!$I$6</f>
        <v>5.5454000000000003E-2</v>
      </c>
      <c r="J351" s="28">
        <f t="shared" si="337"/>
        <v>0.11221089000777525</v>
      </c>
      <c r="K351" s="29">
        <f t="shared" si="337"/>
        <v>2.3149922868991282E-3</v>
      </c>
      <c r="L351" s="29">
        <f t="shared" si="337"/>
        <v>4.8624176751075965E-3</v>
      </c>
      <c r="M351" s="29">
        <f t="shared" si="337"/>
        <v>1.3783727420072229E-3</v>
      </c>
      <c r="N351" s="29">
        <f t="shared" si="337"/>
        <v>2.8862098996905359E-3</v>
      </c>
      <c r="O351" s="29">
        <f t="shared" si="337"/>
        <v>0</v>
      </c>
      <c r="P351" s="51">
        <f t="shared" ref="P351:P362" si="339">SUM(J351:O351)</f>
        <v>0.12365288261147973</v>
      </c>
      <c r="Q351" s="30">
        <f t="shared" si="338"/>
        <v>0.2252432353673724</v>
      </c>
    </row>
    <row r="352" spans="1:17" x14ac:dyDescent="0.2">
      <c r="A352" s="10"/>
      <c r="B352" s="26"/>
      <c r="C352" s="11">
        <v>1984</v>
      </c>
      <c r="D352" s="31">
        <f>SPFI!$D$7</f>
        <v>0.100131</v>
      </c>
      <c r="E352" s="31">
        <f>SPFI!$E$7</f>
        <v>0.13144800000000001</v>
      </c>
      <c r="F352" s="31">
        <f>SPFI!$F$7</f>
        <v>0.11029600000000001</v>
      </c>
      <c r="G352" s="31">
        <f>SPFI!$G$7</f>
        <v>8.8964000000000001E-2</v>
      </c>
      <c r="H352" s="31">
        <f>SPFI!$H$7</f>
        <v>2.257E-2</v>
      </c>
      <c r="I352" s="31">
        <f>SPFI!$I$7</f>
        <v>1.5640000000000001E-3</v>
      </c>
      <c r="J352" s="28">
        <f t="shared" si="337"/>
        <v>4.1962946078947329E-2</v>
      </c>
      <c r="K352" s="29">
        <f t="shared" si="337"/>
        <v>3.5946028719900376E-3</v>
      </c>
      <c r="L352" s="29">
        <f t="shared" si="337"/>
        <v>6.7486940641977586E-3</v>
      </c>
      <c r="M352" s="29">
        <f t="shared" si="337"/>
        <v>8.5148946706151932E-4</v>
      </c>
      <c r="N352" s="29">
        <f t="shared" si="337"/>
        <v>7.1749925582129527E-4</v>
      </c>
      <c r="O352" s="29">
        <f t="shared" si="337"/>
        <v>0</v>
      </c>
      <c r="P352" s="51">
        <f t="shared" si="339"/>
        <v>5.3875231738017941E-2</v>
      </c>
      <c r="Q352" s="30">
        <f t="shared" si="338"/>
        <v>9.8137877957658784E-2</v>
      </c>
    </row>
    <row r="353" spans="1:17" x14ac:dyDescent="0.2">
      <c r="A353" s="10"/>
      <c r="B353" s="26"/>
      <c r="C353" s="11">
        <v>1985</v>
      </c>
      <c r="D353" s="31">
        <f>SPFI!$D$8</f>
        <v>0.111516</v>
      </c>
      <c r="E353" s="31">
        <f>SPFI!$E$8</f>
        <v>7.9469999999999999E-2</v>
      </c>
      <c r="F353" s="31">
        <f>SPFI!$F$8</f>
        <v>8.8090000000000002E-2</v>
      </c>
      <c r="G353" s="31">
        <f>SPFI!$G$8</f>
        <v>0.118673</v>
      </c>
      <c r="H353" s="31">
        <f>SPFI!$H$8</f>
        <v>6.4257999999999996E-2</v>
      </c>
      <c r="I353" s="31">
        <f>SPFI!$I$8</f>
        <v>2.2135999999999999E-2</v>
      </c>
      <c r="J353" s="28">
        <f t="shared" si="337"/>
        <v>4.6734177177296651E-2</v>
      </c>
      <c r="K353" s="29">
        <f t="shared" si="337"/>
        <v>2.1732022566874221E-3</v>
      </c>
      <c r="L353" s="29">
        <f t="shared" si="337"/>
        <v>5.3899729828387304E-3</v>
      </c>
      <c r="M353" s="29">
        <f t="shared" si="337"/>
        <v>1.1358393229237858E-3</v>
      </c>
      <c r="N353" s="29">
        <f t="shared" si="337"/>
        <v>2.0427588471672478E-3</v>
      </c>
      <c r="O353" s="29">
        <f t="shared" si="337"/>
        <v>0</v>
      </c>
      <c r="P353" s="51">
        <f t="shared" si="339"/>
        <v>5.7475950586913835E-2</v>
      </c>
      <c r="Q353" s="30">
        <f t="shared" si="338"/>
        <v>0.10469686425902866</v>
      </c>
    </row>
    <row r="354" spans="1:17" x14ac:dyDescent="0.2">
      <c r="A354" s="10"/>
      <c r="B354" s="26"/>
      <c r="C354" s="11">
        <v>1986</v>
      </c>
      <c r="D354" s="31">
        <f>SPFI!$D$9</f>
        <v>0.111289</v>
      </c>
      <c r="E354" s="31">
        <f>SPFI!$E$9</f>
        <v>2.1323999999999999E-2</v>
      </c>
      <c r="F354" s="31">
        <f>SPFI!$F$9</f>
        <v>4.4747000000000002E-2</v>
      </c>
      <c r="G354" s="31">
        <f>SPFI!$G$9</f>
        <v>0.116951</v>
      </c>
      <c r="H354" s="31">
        <f>SPFI!$H$9</f>
        <v>5.1433E-2</v>
      </c>
      <c r="I354" s="31">
        <f>SPFI!$I$9</f>
        <v>9.2929999999999999E-2</v>
      </c>
      <c r="J354" s="28">
        <f t="shared" si="337"/>
        <v>4.6639045911655429E-2</v>
      </c>
      <c r="K354" s="29">
        <f t="shared" si="337"/>
        <v>5.8313029975591525E-4</v>
      </c>
      <c r="L354" s="29">
        <f t="shared" si="337"/>
        <v>2.7379398463285806E-3</v>
      </c>
      <c r="M354" s="29">
        <f t="shared" si="337"/>
        <v>1.119357770135243E-3</v>
      </c>
      <c r="N354" s="29">
        <f t="shared" si="337"/>
        <v>1.6350526905031758E-3</v>
      </c>
      <c r="O354" s="29">
        <f t="shared" si="337"/>
        <v>0</v>
      </c>
      <c r="P354" s="51">
        <f t="shared" si="339"/>
        <v>5.2714526518378338E-2</v>
      </c>
      <c r="Q354" s="30">
        <f t="shared" si="338"/>
        <v>9.6023564134495643E-2</v>
      </c>
    </row>
    <row r="355" spans="1:17" x14ac:dyDescent="0.2">
      <c r="A355" s="10"/>
      <c r="B355" s="26"/>
      <c r="C355" s="11">
        <v>1987</v>
      </c>
      <c r="D355" s="31">
        <f>SPFI!$D$10</f>
        <v>0.15283099999999999</v>
      </c>
      <c r="E355" s="31">
        <f>SPFI!$E$10</f>
        <v>2.3474999999999999E-2</v>
      </c>
      <c r="F355" s="31">
        <f>SPFI!$F$10</f>
        <v>5.5024000000000003E-2</v>
      </c>
      <c r="G355" s="31">
        <f>SPFI!$G$10</f>
        <v>0.10623100000000001</v>
      </c>
      <c r="H355" s="31">
        <f>SPFI!$H$10</f>
        <v>0.10405</v>
      </c>
      <c r="I355" s="31">
        <f>SPFI!$I$10</f>
        <v>0</v>
      </c>
      <c r="J355" s="28">
        <f t="shared" si="337"/>
        <v>6.4048486604464147E-2</v>
      </c>
      <c r="K355" s="29">
        <f t="shared" si="337"/>
        <v>6.419519689912827E-4</v>
      </c>
      <c r="L355" s="29">
        <f t="shared" si="337"/>
        <v>3.3667598298072234E-3</v>
      </c>
      <c r="M355" s="29">
        <f t="shared" si="337"/>
        <v>1.0167548398836862E-3</v>
      </c>
      <c r="N355" s="29">
        <f t="shared" si="337"/>
        <v>3.307744686229764E-3</v>
      </c>
      <c r="O355" s="29">
        <f t="shared" si="337"/>
        <v>0</v>
      </c>
      <c r="P355" s="51">
        <f t="shared" si="339"/>
        <v>7.2381697929376099E-2</v>
      </c>
      <c r="Q355" s="30">
        <f t="shared" si="338"/>
        <v>0.13184882938978831</v>
      </c>
    </row>
    <row r="356" spans="1:17" x14ac:dyDescent="0.2">
      <c r="A356" s="10"/>
      <c r="B356" s="26"/>
      <c r="C356" s="11">
        <v>1988</v>
      </c>
      <c r="D356" s="31">
        <f>SPFI!$D$11</f>
        <v>0.31682700000000003</v>
      </c>
      <c r="E356" s="31">
        <f>SPFI!$E$11</f>
        <v>3.4299999999999999E-4</v>
      </c>
      <c r="F356" s="31">
        <f>SPFI!$F$11</f>
        <v>1.4291999999999999E-2</v>
      </c>
      <c r="G356" s="31">
        <f>SPFI!$G$11</f>
        <v>0.104014</v>
      </c>
      <c r="H356" s="31">
        <f>SPFI!$H$11</f>
        <v>0.108775</v>
      </c>
      <c r="I356" s="31">
        <f>SPFI!$I$11</f>
        <v>5.8999999999999998E-5</v>
      </c>
      <c r="J356" s="28">
        <f t="shared" si="337"/>
        <v>0.13277600660489405</v>
      </c>
      <c r="K356" s="29">
        <f t="shared" si="337"/>
        <v>9.3797454894146941E-6</v>
      </c>
      <c r="L356" s="29">
        <f t="shared" si="337"/>
        <v>8.7448625122864255E-4</v>
      </c>
      <c r="M356" s="29">
        <f t="shared" si="337"/>
        <v>9.9553555850610213E-4</v>
      </c>
      <c r="N356" s="29">
        <f t="shared" si="337"/>
        <v>3.4579522176323169E-3</v>
      </c>
      <c r="O356" s="29">
        <f t="shared" si="337"/>
        <v>0</v>
      </c>
      <c r="P356" s="51">
        <f t="shared" si="339"/>
        <v>0.13811336037775052</v>
      </c>
      <c r="Q356" s="30">
        <f t="shared" si="338"/>
        <v>0.25158410772104611</v>
      </c>
    </row>
    <row r="357" spans="1:17" x14ac:dyDescent="0.2">
      <c r="A357" s="10"/>
      <c r="B357" s="26"/>
      <c r="C357" s="11">
        <v>1989</v>
      </c>
      <c r="D357" s="31">
        <f>SPFI!$D$12</f>
        <v>0.204759</v>
      </c>
      <c r="E357" s="31">
        <f>SPFI!$E$12</f>
        <v>2.5405E-2</v>
      </c>
      <c r="F357" s="31">
        <f>SPFI!$F$12</f>
        <v>4.4401000000000003E-2</v>
      </c>
      <c r="G357" s="31">
        <f>SPFI!$G$12</f>
        <v>8.2489999999999994E-2</v>
      </c>
      <c r="H357" s="31">
        <f>SPFI!$H$12</f>
        <v>4.3700000000000003E-2</v>
      </c>
      <c r="I357" s="31">
        <f>SPFI!$I$12</f>
        <v>1.2999999999999999E-5</v>
      </c>
      <c r="J357" s="28">
        <f t="shared" si="337"/>
        <v>8.581049701070774E-2</v>
      </c>
      <c r="K357" s="29">
        <f t="shared" si="337"/>
        <v>6.9473012874221671E-4</v>
      </c>
      <c r="L357" s="29">
        <f t="shared" si="337"/>
        <v>2.7167691044502492E-3</v>
      </c>
      <c r="M357" s="29">
        <f t="shared" si="337"/>
        <v>7.8952571981818175E-4</v>
      </c>
      <c r="N357" s="29">
        <f t="shared" si="337"/>
        <v>1.3892209782627649E-3</v>
      </c>
      <c r="O357" s="29">
        <f t="shared" si="337"/>
        <v>0</v>
      </c>
      <c r="P357" s="51">
        <f t="shared" si="339"/>
        <v>9.1400742941981139E-2</v>
      </c>
      <c r="Q357" s="30">
        <f t="shared" si="338"/>
        <v>0.16649348256537982</v>
      </c>
    </row>
    <row r="358" spans="1:17" x14ac:dyDescent="0.2">
      <c r="A358" s="10"/>
      <c r="B358" s="26"/>
      <c r="C358" s="11">
        <v>1990</v>
      </c>
      <c r="D358" s="31">
        <f>SPFI!$D$13</f>
        <v>0.153252</v>
      </c>
      <c r="E358" s="31">
        <f>SPFI!$E$13</f>
        <v>1.5129E-2</v>
      </c>
      <c r="F358" s="31">
        <f>SPFI!$F$13</f>
        <v>9.6482999999999999E-2</v>
      </c>
      <c r="G358" s="31">
        <f>SPFI!$G$13</f>
        <v>0.182979</v>
      </c>
      <c r="H358" s="31">
        <f>SPFI!$H$13</f>
        <v>0.100645</v>
      </c>
      <c r="I358" s="31">
        <f>SPFI!$I$13</f>
        <v>1.8266000000000001E-2</v>
      </c>
      <c r="J358" s="28">
        <f t="shared" si="337"/>
        <v>6.4224919480389053E-2</v>
      </c>
      <c r="K358" s="29">
        <f t="shared" si="337"/>
        <v>4.1372061081444581E-4</v>
      </c>
      <c r="L358" s="29">
        <f t="shared" si="337"/>
        <v>5.9035164411764011E-3</v>
      </c>
      <c r="M358" s="29">
        <f t="shared" si="337"/>
        <v>1.7513229080689913E-3</v>
      </c>
      <c r="N358" s="29">
        <f t="shared" si="337"/>
        <v>3.1994998937587178E-3</v>
      </c>
      <c r="O358" s="29">
        <f t="shared" si="337"/>
        <v>0</v>
      </c>
      <c r="P358" s="51">
        <f t="shared" si="339"/>
        <v>7.5492979334207608E-2</v>
      </c>
      <c r="Q358" s="30">
        <f t="shared" si="338"/>
        <v>0.13751626774595269</v>
      </c>
    </row>
    <row r="359" spans="1:17" x14ac:dyDescent="0.2">
      <c r="A359" s="10"/>
      <c r="B359" s="26"/>
      <c r="C359" s="11">
        <v>1991</v>
      </c>
      <c r="D359" s="31">
        <f>SPFI!$D$14</f>
        <v>0.324461</v>
      </c>
      <c r="E359" s="31">
        <f>SPFI!$E$14</f>
        <v>2.8164000000000002E-2</v>
      </c>
      <c r="F359" s="31">
        <f>SPFI!$F$14</f>
        <v>9.4672999999999993E-2</v>
      </c>
      <c r="G359" s="31">
        <f>SPFI!$G$14</f>
        <v>0.124441</v>
      </c>
      <c r="H359" s="31">
        <f>SPFI!$H$14</f>
        <v>4.8176999999999998E-2</v>
      </c>
      <c r="I359" s="31">
        <f>SPFI!$I$14</f>
        <v>6.2000000000000003E-5</v>
      </c>
      <c r="J359" s="28">
        <f t="shared" si="337"/>
        <v>0.13597526687760364</v>
      </c>
      <c r="K359" s="29">
        <f t="shared" si="337"/>
        <v>7.7017828560896643E-4</v>
      </c>
      <c r="L359" s="29">
        <f t="shared" si="337"/>
        <v>5.7927677625643215E-3</v>
      </c>
      <c r="M359" s="29">
        <f t="shared" si="337"/>
        <v>1.191045824947198E-3</v>
      </c>
      <c r="N359" s="29">
        <f t="shared" si="337"/>
        <v>1.5315446011387923E-3</v>
      </c>
      <c r="O359" s="29">
        <f t="shared" si="337"/>
        <v>0</v>
      </c>
      <c r="P359" s="51">
        <f t="shared" si="339"/>
        <v>0.14526080335186292</v>
      </c>
      <c r="Q359" s="30">
        <f t="shared" si="338"/>
        <v>0.26460372478206728</v>
      </c>
    </row>
    <row r="360" spans="1:17" x14ac:dyDescent="0.2">
      <c r="A360" s="10"/>
      <c r="B360" s="26"/>
      <c r="C360" s="11">
        <v>1992</v>
      </c>
      <c r="D360" s="31">
        <f>SPFI!$D$15</f>
        <v>0.26225300000000001</v>
      </c>
      <c r="E360" s="31">
        <f>SPFI!$E$15</f>
        <v>8.5950000000000002E-3</v>
      </c>
      <c r="F360" s="31">
        <f>SPFI!$F$15</f>
        <v>5.0046E-2</v>
      </c>
      <c r="G360" s="31">
        <f>SPFI!$G$15</f>
        <v>5.5690000000000003E-2</v>
      </c>
      <c r="H360" s="31">
        <f>SPFI!$H$15</f>
        <v>1.8223E-2</v>
      </c>
      <c r="I360" s="31">
        <f>SPFI!$I$15</f>
        <v>6.2399999999999999E-3</v>
      </c>
      <c r="J360" s="28">
        <f t="shared" si="337"/>
        <v>0.10990510928725544</v>
      </c>
      <c r="K360" s="29">
        <f t="shared" si="337"/>
        <v>2.3504056117061022E-4</v>
      </c>
      <c r="L360" s="29">
        <f t="shared" si="337"/>
        <v>3.0621703700663763E-3</v>
      </c>
      <c r="M360" s="29">
        <f t="shared" si="337"/>
        <v>5.3301839418929027E-4</v>
      </c>
      <c r="N360" s="29">
        <f t="shared" si="337"/>
        <v>5.7930832693094657E-4</v>
      </c>
      <c r="O360" s="29">
        <f t="shared" si="337"/>
        <v>0</v>
      </c>
      <c r="P360" s="51">
        <f t="shared" si="339"/>
        <v>0.11431464693961267</v>
      </c>
      <c r="Q360" s="30">
        <f t="shared" si="338"/>
        <v>0.20823292092154425</v>
      </c>
    </row>
    <row r="361" spans="1:17" x14ac:dyDescent="0.2">
      <c r="A361" s="10"/>
      <c r="B361" s="26"/>
      <c r="C361" s="11">
        <v>1993</v>
      </c>
      <c r="D361" s="31">
        <f>SPFI!$D$16</f>
        <v>0.18849099999999999</v>
      </c>
      <c r="E361" s="31">
        <f>SPFI!$E$16</f>
        <v>2.787E-3</v>
      </c>
      <c r="F361" s="31">
        <f>SPFI!$F$16</f>
        <v>2.7980999999999999E-2</v>
      </c>
      <c r="G361" s="31">
        <f>SPFI!$G$16</f>
        <v>7.5845999999999997E-2</v>
      </c>
      <c r="H361" s="31">
        <f>SPFI!$H$16</f>
        <v>2.2601E-2</v>
      </c>
      <c r="I361" s="31">
        <f>SPFI!$I$16</f>
        <v>6.0609000000000003E-2</v>
      </c>
      <c r="J361" s="28">
        <f t="shared" si="337"/>
        <v>7.8992895999908733E-2</v>
      </c>
      <c r="K361" s="29">
        <f t="shared" si="337"/>
        <v>7.6213850376089664E-5</v>
      </c>
      <c r="L361" s="29">
        <f t="shared" si="337"/>
        <v>1.7120766719583437E-3</v>
      </c>
      <c r="M361" s="29">
        <f t="shared" si="337"/>
        <v>7.2593487386749694E-4</v>
      </c>
      <c r="N361" s="29">
        <f t="shared" si="337"/>
        <v>7.184847443871109E-4</v>
      </c>
      <c r="O361" s="29">
        <f t="shared" si="337"/>
        <v>0</v>
      </c>
      <c r="P361" s="51">
        <f t="shared" si="339"/>
        <v>8.2225606140497787E-2</v>
      </c>
      <c r="Q361" s="30">
        <f t="shared" si="338"/>
        <v>0.1497802652552927</v>
      </c>
    </row>
    <row r="362" spans="1:17" x14ac:dyDescent="0.2">
      <c r="A362" s="10"/>
      <c r="B362" s="26"/>
      <c r="C362" s="11">
        <v>1994</v>
      </c>
      <c r="D362" s="31">
        <f>SPFI!$D$17</f>
        <v>0.16941600000000001</v>
      </c>
      <c r="E362" s="31">
        <f>SPFI!$E$17</f>
        <v>4.0720000000000001E-3</v>
      </c>
      <c r="F362" s="31">
        <f>SPFI!$F$17</f>
        <v>4.5950000000000001E-3</v>
      </c>
      <c r="G362" s="31">
        <f>SPFI!$G$17</f>
        <v>6.8527000000000005E-2</v>
      </c>
      <c r="H362" s="31">
        <f>SPFI!$H$17</f>
        <v>1.3501000000000001E-2</v>
      </c>
      <c r="I362" s="31">
        <f>SPFI!$I$17</f>
        <v>3.1496000000000003E-2</v>
      </c>
      <c r="J362" s="28">
        <f t="shared" si="337"/>
        <v>7.0998936122788556E-2</v>
      </c>
      <c r="K362" s="29">
        <f t="shared" si="337"/>
        <v>1.113537132154421E-4</v>
      </c>
      <c r="L362" s="29">
        <f t="shared" si="337"/>
        <v>2.8115479459806978E-4</v>
      </c>
      <c r="M362" s="29">
        <f t="shared" si="337"/>
        <v>6.5588348893175598E-4</v>
      </c>
      <c r="N362" s="29">
        <f t="shared" si="337"/>
        <v>4.2919616538960161E-4</v>
      </c>
      <c r="O362" s="29">
        <f t="shared" si="337"/>
        <v>0</v>
      </c>
      <c r="P362" s="51">
        <f t="shared" si="339"/>
        <v>7.2476524284923419E-2</v>
      </c>
      <c r="Q362" s="30">
        <f t="shared" si="338"/>
        <v>0.13202156288916564</v>
      </c>
    </row>
    <row r="363" spans="1:17" x14ac:dyDescent="0.2">
      <c r="A363" s="10"/>
      <c r="B363" s="26"/>
      <c r="C363" s="11">
        <v>1995</v>
      </c>
      <c r="D363" s="31">
        <f>SPFI!$D$18</f>
        <v>0.1074</v>
      </c>
      <c r="E363" s="31">
        <f>SPFI!$E$18</f>
        <v>8.9449999999999998E-3</v>
      </c>
      <c r="F363" s="31">
        <f>SPFI!$F$18</f>
        <v>1.967E-2</v>
      </c>
      <c r="G363" s="31">
        <f>SPFI!$G$18</f>
        <v>8.9057999999999998E-2</v>
      </c>
      <c r="H363" s="31">
        <f>SPFI!$H$18</f>
        <v>7.4056999999999998E-2</v>
      </c>
      <c r="I363" s="31">
        <f>SPFI!$I$18</f>
        <v>3.0471000000000002E-2</v>
      </c>
      <c r="J363" s="28">
        <f t="shared" ref="J363:O363" si="340">D363*J$11</f>
        <v>4.5009241981793284E-2</v>
      </c>
      <c r="K363" s="29">
        <f t="shared" si="340"/>
        <v>2.4461173003735988E-4</v>
      </c>
      <c r="L363" s="29">
        <f t="shared" si="340"/>
        <v>1.2035505570716066E-3</v>
      </c>
      <c r="M363" s="29">
        <f t="shared" si="340"/>
        <v>8.5238915693499381E-4</v>
      </c>
      <c r="N363" s="29">
        <f t="shared" si="340"/>
        <v>2.3542686038262144E-3</v>
      </c>
      <c r="O363" s="29">
        <f t="shared" si="340"/>
        <v>0</v>
      </c>
      <c r="P363" s="51">
        <f>SUM(J363:O363)</f>
        <v>4.9664062029663461E-2</v>
      </c>
      <c r="Q363" s="30">
        <f t="shared" si="338"/>
        <v>9.0466908468244095E-2</v>
      </c>
    </row>
    <row r="364" spans="1:17" x14ac:dyDescent="0.2">
      <c r="A364" s="10"/>
      <c r="B364" s="26"/>
      <c r="C364" s="11">
        <v>1996</v>
      </c>
      <c r="D364" s="31">
        <f>SPFI!$D$19</f>
        <v>0.12391099999999999</v>
      </c>
      <c r="E364" s="31">
        <f>SPFI!$E$19</f>
        <v>1.0503E-2</v>
      </c>
      <c r="F364" s="31">
        <f>SPFI!$F$19</f>
        <v>5.1318999999999997E-2</v>
      </c>
      <c r="G364" s="31">
        <f>SPFI!$G$19</f>
        <v>8.0702999999999997E-2</v>
      </c>
      <c r="H364" s="31">
        <f>SPFI!$H$19</f>
        <v>1.9806000000000001E-2</v>
      </c>
      <c r="I364" s="31">
        <f>SPFI!$I$19</f>
        <v>1.3427E-2</v>
      </c>
      <c r="J364" s="28">
        <f t="shared" ref="J364:O364" si="341">D364*J$11</f>
        <v>5.1928679545679583E-2</v>
      </c>
      <c r="K364" s="29">
        <f t="shared" si="341"/>
        <v>2.8721710459277708E-4</v>
      </c>
      <c r="L364" s="29">
        <f t="shared" si="341"/>
        <v>3.1400615677863635E-3</v>
      </c>
      <c r="M364" s="29">
        <f t="shared" si="341"/>
        <v>7.7242204105330012E-4</v>
      </c>
      <c r="N364" s="29">
        <f t="shared" si="341"/>
        <v>6.2963182369501884E-4</v>
      </c>
      <c r="O364" s="29">
        <f t="shared" si="341"/>
        <v>0</v>
      </c>
      <c r="P364" s="51">
        <f>SUM(J364:O364)</f>
        <v>5.6758012082807049E-2</v>
      </c>
      <c r="Q364" s="30">
        <f t="shared" si="338"/>
        <v>0.10338908405977586</v>
      </c>
    </row>
    <row r="365" spans="1:17" x14ac:dyDescent="0.2">
      <c r="A365" s="10"/>
      <c r="B365" s="26"/>
      <c r="C365" s="11">
        <v>1997</v>
      </c>
      <c r="D365" s="31">
        <f>SPFI!$D$20</f>
        <v>0.139905</v>
      </c>
      <c r="E365" s="31">
        <f>SPFI!$E$20</f>
        <v>1.8015E-2</v>
      </c>
      <c r="F365" s="31">
        <f>SPFI!$F$20</f>
        <v>5.4254999999999998E-2</v>
      </c>
      <c r="G365" s="31">
        <f>SPFI!$G$20</f>
        <v>0.12595799999999999</v>
      </c>
      <c r="H365" s="31">
        <f>SPFI!$H$20</f>
        <v>1.9834000000000001E-2</v>
      </c>
      <c r="I365" s="31">
        <f>SPFI!$I$20</f>
        <v>9.3779000000000001E-2</v>
      </c>
      <c r="J365" s="28">
        <f t="shared" ref="J365:O365" si="342">D365*J$11</f>
        <v>5.8631452508964524E-2</v>
      </c>
      <c r="K365" s="29">
        <f t="shared" si="342"/>
        <v>4.9264173466998754E-4</v>
      </c>
      <c r="L365" s="29">
        <f t="shared" si="342"/>
        <v>3.3197069381759028E-3</v>
      </c>
      <c r="M365" s="29">
        <f t="shared" si="342"/>
        <v>1.2055652881180572E-3</v>
      </c>
      <c r="N365" s="29">
        <f t="shared" si="342"/>
        <v>6.3052194239962653E-4</v>
      </c>
      <c r="O365" s="29">
        <f t="shared" si="342"/>
        <v>0</v>
      </c>
      <c r="P365" s="51">
        <f>SUM(J365:O365)</f>
        <v>6.4279888412328096E-2</v>
      </c>
      <c r="Q365" s="30">
        <f t="shared" si="338"/>
        <v>0.11709076027397262</v>
      </c>
    </row>
    <row r="366" spans="1:17" x14ac:dyDescent="0.2">
      <c r="A366" s="10"/>
      <c r="B366" s="26"/>
      <c r="C366" s="11">
        <v>1998</v>
      </c>
      <c r="D366" s="31">
        <f>SPFI!$D$21</f>
        <v>0.18479899999999999</v>
      </c>
      <c r="E366" s="31">
        <f>SPFI!$E$21</f>
        <v>4.6179999999999997E-3</v>
      </c>
      <c r="F366" s="31">
        <f>SPFI!$F$21</f>
        <v>1.8912999999999999E-2</v>
      </c>
      <c r="G366" s="31">
        <f>SPFI!$G$21</f>
        <v>8.0436999999999995E-2</v>
      </c>
      <c r="H366" s="31">
        <f>SPFI!$H$21</f>
        <v>3.6818999999999998E-2</v>
      </c>
      <c r="I366" s="31">
        <f>SPFI!$I$21</f>
        <v>6.8002999999999994E-2</v>
      </c>
      <c r="J366" s="28">
        <f t="shared" ref="J366:O366" si="343">D366*J$11</f>
        <v>7.7445650921726408E-2</v>
      </c>
      <c r="K366" s="29">
        <f t="shared" si="343"/>
        <v>1.2628473664757161E-4</v>
      </c>
      <c r="L366" s="29">
        <f t="shared" si="343"/>
        <v>1.15723191082335E-3</v>
      </c>
      <c r="M366" s="29">
        <f t="shared" si="343"/>
        <v>7.6987611013474471E-4</v>
      </c>
      <c r="N366" s="29">
        <f t="shared" si="343"/>
        <v>1.1704743066054174E-3</v>
      </c>
      <c r="O366" s="29">
        <f t="shared" si="343"/>
        <v>0</v>
      </c>
      <c r="P366" s="51">
        <f>SUM(J366:O366)</f>
        <v>8.0669517985937494E-2</v>
      </c>
      <c r="Q366" s="30">
        <f t="shared" si="338"/>
        <v>0.14694573100871733</v>
      </c>
    </row>
    <row r="367" spans="1:17" x14ac:dyDescent="0.2">
      <c r="A367" s="10"/>
      <c r="B367" s="26"/>
      <c r="C367" s="11">
        <v>1999</v>
      </c>
      <c r="D367" s="31">
        <f>SPFI!$D$22</f>
        <v>0.202208</v>
      </c>
      <c r="E367" s="31">
        <f>SPFI!$E$22</f>
        <v>7.8810000000000009E-3</v>
      </c>
      <c r="F367" s="31">
        <f>SPFI!$F$22</f>
        <v>2.5718000000000001E-2</v>
      </c>
      <c r="G367" s="31">
        <f>SPFI!$G$22</f>
        <v>0.111688</v>
      </c>
      <c r="H367" s="31">
        <f>SPFI!$H$22</f>
        <v>1.1299E-2</v>
      </c>
      <c r="I367" s="31">
        <f>SPFI!$I$22</f>
        <v>3.8981000000000002E-2</v>
      </c>
      <c r="J367" s="28">
        <f t="shared" ref="J367:O367" si="344">D367*J$11</f>
        <v>8.4741422743523809E-2</v>
      </c>
      <c r="K367" s="29">
        <f t="shared" si="344"/>
        <v>2.1551537668244088E-4</v>
      </c>
      <c r="L367" s="29">
        <f t="shared" si="344"/>
        <v>1.5736102301356165E-3</v>
      </c>
      <c r="M367" s="29">
        <f t="shared" si="344"/>
        <v>1.0689847083895393E-3</v>
      </c>
      <c r="N367" s="29">
        <f t="shared" si="344"/>
        <v>3.5919468726295148E-4</v>
      </c>
      <c r="O367" s="29">
        <f t="shared" si="344"/>
        <v>0</v>
      </c>
      <c r="P367" s="51">
        <f>SUM(J367:O367)</f>
        <v>8.795872774599435E-2</v>
      </c>
      <c r="Q367" s="30">
        <f t="shared" ref="Q367:Q372" si="345">IF(C$11&gt;0,P367/C$11,0)</f>
        <v>0.1602235871731009</v>
      </c>
    </row>
    <row r="368" spans="1:17" x14ac:dyDescent="0.2">
      <c r="A368" s="10"/>
      <c r="B368" s="26"/>
      <c r="C368" s="11">
        <v>2000</v>
      </c>
      <c r="D368" s="31">
        <f>SPFI!$D$23</f>
        <v>0.25139099999999998</v>
      </c>
      <c r="E368" s="31">
        <f>SPFI!$E$23</f>
        <v>1.0913000000000001E-2</v>
      </c>
      <c r="F368" s="31">
        <f>SPFI!$F$23</f>
        <v>2.9843999999999999E-2</v>
      </c>
      <c r="G368" s="31">
        <f>SPFI!$G$23</f>
        <v>9.4214999999999993E-2</v>
      </c>
      <c r="H368" s="31">
        <f>SPFI!$H$23</f>
        <v>1.0571000000000001E-2</v>
      </c>
      <c r="I368" s="31">
        <f>SPFI!$I$23</f>
        <v>0.114583</v>
      </c>
      <c r="J368" s="28">
        <f t="shared" ref="J368:O368" si="346">D368*J$11</f>
        <v>0.10535305727229977</v>
      </c>
      <c r="K368" s="29">
        <f t="shared" si="346"/>
        <v>2.9842904526525531E-4</v>
      </c>
      <c r="L368" s="29">
        <f t="shared" si="346"/>
        <v>1.826068267678954E-3</v>
      </c>
      <c r="M368" s="29">
        <f t="shared" si="346"/>
        <v>9.0174767478082187E-4</v>
      </c>
      <c r="N368" s="29">
        <f t="shared" si="346"/>
        <v>3.3605160094315074E-4</v>
      </c>
      <c r="O368" s="29">
        <f t="shared" si="346"/>
        <v>0</v>
      </c>
      <c r="P368" s="51">
        <f t="shared" ref="P368:P373" si="347">SUM(J368:O368)</f>
        <v>0.10871535386096794</v>
      </c>
      <c r="Q368" s="30">
        <f t="shared" si="345"/>
        <v>0.19803337795765877</v>
      </c>
    </row>
    <row r="369" spans="1:17" x14ac:dyDescent="0.2">
      <c r="A369" s="10"/>
      <c r="B369" s="26"/>
      <c r="C369" s="11">
        <v>2001</v>
      </c>
      <c r="D369" s="31">
        <f>SPFI!$D$24</f>
        <v>0.14458199999999999</v>
      </c>
      <c r="E369" s="31">
        <f>SPFI!$E$24</f>
        <v>8.4779999999999994E-3</v>
      </c>
      <c r="F369" s="31">
        <f>SPFI!$F$24</f>
        <v>1.4541E-2</v>
      </c>
      <c r="G369" s="31">
        <f>SPFI!$G$24</f>
        <v>7.8841999999999995E-2</v>
      </c>
      <c r="H369" s="31">
        <f>SPFI!$H$24</f>
        <v>4.7080000000000004E-3</v>
      </c>
      <c r="I369" s="31">
        <f>SPFI!$I$24</f>
        <v>4.2908000000000002E-2</v>
      </c>
      <c r="J369" s="28">
        <f t="shared" ref="J369:O369" si="348">D369*J$11</f>
        <v>6.0591491845545957E-2</v>
      </c>
      <c r="K369" s="29">
        <f t="shared" si="348"/>
        <v>2.3184105614943958E-4</v>
      </c>
      <c r="L369" s="29">
        <f t="shared" si="348"/>
        <v>8.8972184292721045E-4</v>
      </c>
      <c r="M369" s="29">
        <f t="shared" si="348"/>
        <v>7.5461009579227891E-4</v>
      </c>
      <c r="N369" s="29">
        <f t="shared" si="348"/>
        <v>1.4966710218904114E-4</v>
      </c>
      <c r="O369" s="29">
        <f t="shared" si="348"/>
        <v>0</v>
      </c>
      <c r="P369" s="51">
        <f t="shared" si="347"/>
        <v>6.2617331942603938E-2</v>
      </c>
      <c r="Q369" s="30">
        <f t="shared" si="345"/>
        <v>0.11406228580323788</v>
      </c>
    </row>
    <row r="370" spans="1:17" x14ac:dyDescent="0.2">
      <c r="A370" s="10"/>
      <c r="B370" s="26"/>
      <c r="C370" s="11">
        <v>2002</v>
      </c>
      <c r="D370" s="31">
        <f>SPFI!$D$25</f>
        <v>0.184368</v>
      </c>
      <c r="E370" s="31">
        <f>SPFI!$E$25</f>
        <v>7.8729999999999998E-3</v>
      </c>
      <c r="F370" s="31">
        <f>SPFI!$F$25</f>
        <v>1.2649000000000001E-2</v>
      </c>
      <c r="G370" s="31">
        <f>SPFI!$G$25</f>
        <v>0.14607000000000001</v>
      </c>
      <c r="H370" s="31">
        <f>SPFI!$H$25</f>
        <v>9.9139999999999992E-3</v>
      </c>
      <c r="I370" s="31">
        <f>SPFI!$I$25</f>
        <v>6.8682999999999994E-2</v>
      </c>
      <c r="J370" s="28">
        <f t="shared" ref="J370:O370" si="349">D370*J$11</f>
        <v>7.7265027241147713E-2</v>
      </c>
      <c r="K370" s="29">
        <f t="shared" si="349"/>
        <v>2.1529660710834371E-4</v>
      </c>
      <c r="L370" s="29">
        <f t="shared" si="349"/>
        <v>7.7395582086419682E-4</v>
      </c>
      <c r="M370" s="29">
        <f t="shared" si="349"/>
        <v>1.3980606363661271E-3</v>
      </c>
      <c r="N370" s="29">
        <f t="shared" si="349"/>
        <v>3.1516560133860528E-4</v>
      </c>
      <c r="O370" s="29">
        <f t="shared" si="349"/>
        <v>0</v>
      </c>
      <c r="P370" s="51">
        <f t="shared" si="347"/>
        <v>7.9967505906824998E-2</v>
      </c>
      <c r="Q370" s="30">
        <f t="shared" si="345"/>
        <v>0.14566696201743468</v>
      </c>
    </row>
    <row r="371" spans="1:17" x14ac:dyDescent="0.2">
      <c r="A371" s="10"/>
      <c r="B371" s="26"/>
      <c r="C371" s="11">
        <v>2003</v>
      </c>
      <c r="D371" s="31">
        <f>SPFI!$D$26</f>
        <v>0.28010200000000002</v>
      </c>
      <c r="E371" s="31">
        <f>SPFI!$E$26</f>
        <v>9.3069999999999993E-3</v>
      </c>
      <c r="F371" s="31">
        <f>SPFI!$F$26</f>
        <v>1.4441000000000001E-2</v>
      </c>
      <c r="G371" s="31">
        <f>SPFI!$G$26</f>
        <v>0.110986</v>
      </c>
      <c r="H371" s="31">
        <f>SPFI!$H$26</f>
        <v>2.7116000000000001E-2</v>
      </c>
      <c r="I371" s="31">
        <f>SPFI!$I$26</f>
        <v>3.3252999999999998E-2</v>
      </c>
      <c r="J371" s="28">
        <f t="shared" ref="J371:O371" si="350">D371*J$11</f>
        <v>0.11738527651381996</v>
      </c>
      <c r="K371" s="29">
        <f t="shared" si="350"/>
        <v>2.5451105326525529E-4</v>
      </c>
      <c r="L371" s="29">
        <f t="shared" si="350"/>
        <v>8.8360313140168126E-4</v>
      </c>
      <c r="M371" s="29">
        <f t="shared" si="350"/>
        <v>1.062265747845081E-3</v>
      </c>
      <c r="N371" s="29">
        <f t="shared" si="350"/>
        <v>8.6201638550510598E-4</v>
      </c>
      <c r="O371" s="29">
        <f t="shared" si="350"/>
        <v>0</v>
      </c>
      <c r="P371" s="51">
        <f t="shared" si="347"/>
        <v>0.12044767283183708</v>
      </c>
      <c r="Q371" s="30">
        <f t="shared" si="345"/>
        <v>0.21940469925280204</v>
      </c>
    </row>
    <row r="372" spans="1:17" x14ac:dyDescent="0.2">
      <c r="A372" s="10"/>
      <c r="B372" s="26"/>
      <c r="C372" s="11">
        <v>2004</v>
      </c>
      <c r="D372" s="31">
        <f>SPFI!$D$27</f>
        <v>0.196329</v>
      </c>
      <c r="E372" s="31">
        <f>SPFI!$E$27</f>
        <v>9.1809999999999999E-3</v>
      </c>
      <c r="F372" s="31">
        <f>SPFI!$F$27</f>
        <v>1.5107000000000001E-2</v>
      </c>
      <c r="G372" s="31">
        <f>SPFI!$G$27</f>
        <v>0.10867400000000001</v>
      </c>
      <c r="H372" s="31">
        <f>SPFI!$H$27</f>
        <v>2.4570999999999999E-2</v>
      </c>
      <c r="I372" s="31">
        <f>SPFI!$I$27</f>
        <v>3.8074999999999998E-2</v>
      </c>
      <c r="J372" s="28">
        <f t="shared" ref="J372:O372" si="351">D372*J$11</f>
        <v>8.2277648687555813E-2</v>
      </c>
      <c r="K372" s="29">
        <f t="shared" si="351"/>
        <v>2.5106543247322539E-4</v>
      </c>
      <c r="L372" s="29">
        <f t="shared" si="351"/>
        <v>9.2435375016170624E-4</v>
      </c>
      <c r="M372" s="29">
        <f t="shared" si="351"/>
        <v>1.0401372054251558E-3</v>
      </c>
      <c r="N372" s="29">
        <f t="shared" si="351"/>
        <v>7.8111095324701128E-4</v>
      </c>
      <c r="O372" s="29">
        <f t="shared" si="351"/>
        <v>0</v>
      </c>
      <c r="P372" s="51">
        <f t="shared" si="347"/>
        <v>8.5274316028862901E-2</v>
      </c>
      <c r="Q372" s="30">
        <f t="shared" si="345"/>
        <v>0.15533372478206725</v>
      </c>
    </row>
    <row r="373" spans="1:17" x14ac:dyDescent="0.2">
      <c r="A373" s="10"/>
      <c r="B373" s="26"/>
      <c r="C373" s="11">
        <v>2005</v>
      </c>
      <c r="D373" s="31">
        <f>SPFI!$D$28</f>
        <v>0.17929100000000001</v>
      </c>
      <c r="E373" s="31">
        <f>SPFI!$E$28</f>
        <v>1.5266E-2</v>
      </c>
      <c r="F373" s="31">
        <f>SPFI!$F$28</f>
        <v>2.2440999999999999E-2</v>
      </c>
      <c r="G373" s="31">
        <f>SPFI!$G$28</f>
        <v>9.4356999999999996E-2</v>
      </c>
      <c r="H373" s="31">
        <f>SPFI!$H$28</f>
        <v>4.0315999999999998E-2</v>
      </c>
      <c r="I373" s="31">
        <f>SPFI!$I$28</f>
        <v>8.3237000000000005E-2</v>
      </c>
      <c r="J373" s="28">
        <f t="shared" ref="J373:O373" si="352">D373*J$11</f>
        <v>7.5137355718414345E-2</v>
      </c>
      <c r="K373" s="29">
        <f t="shared" si="352"/>
        <v>4.1746703977085927E-4</v>
      </c>
      <c r="L373" s="29">
        <f t="shared" si="352"/>
        <v>1.3731000534440224E-3</v>
      </c>
      <c r="M373" s="29">
        <f t="shared" si="352"/>
        <v>9.031067807599004E-4</v>
      </c>
      <c r="N373" s="29">
        <f t="shared" si="352"/>
        <v>1.2816437748201744E-3</v>
      </c>
      <c r="O373" s="29">
        <f t="shared" si="352"/>
        <v>0</v>
      </c>
      <c r="P373" s="51">
        <f t="shared" si="347"/>
        <v>7.9112673367209313E-2</v>
      </c>
      <c r="Q373" s="30">
        <f t="shared" ref="Q373:Q378" si="353">IF(C$11&gt;0,P373/C$11,0)</f>
        <v>0.14410981880448323</v>
      </c>
    </row>
    <row r="374" spans="1:17" x14ac:dyDescent="0.2">
      <c r="A374" s="10"/>
      <c r="B374" s="26"/>
      <c r="C374" s="11">
        <v>2006</v>
      </c>
      <c r="D374" s="31">
        <f>SPFI!$D$29</f>
        <v>0.30930099999999999</v>
      </c>
      <c r="E374" s="31">
        <f>SPFI!$E$29</f>
        <v>1.4E-2</v>
      </c>
      <c r="F374" s="31">
        <f>SPFI!$F$29</f>
        <v>6.5245999999999998E-2</v>
      </c>
      <c r="G374" s="31">
        <f>SPFI!$G$29</f>
        <v>0.11090800000000001</v>
      </c>
      <c r="H374" s="31">
        <f>SPFI!$H$29</f>
        <v>1.1063E-2</v>
      </c>
      <c r="I374" s="31">
        <f>SPFI!$I$29</f>
        <v>8.2252000000000006E-2</v>
      </c>
      <c r="J374" s="28">
        <f t="shared" ref="J374:O374" si="354">D374*J$11</f>
        <v>0.12962200702244547</v>
      </c>
      <c r="K374" s="29">
        <f t="shared" si="354"/>
        <v>3.8284675466998753E-4</v>
      </c>
      <c r="L374" s="29">
        <f t="shared" si="354"/>
        <v>3.9922145219468243E-3</v>
      </c>
      <c r="M374" s="29">
        <f t="shared" si="354"/>
        <v>1.0615191966734745E-3</v>
      </c>
      <c r="N374" s="29">
        <f t="shared" si="354"/>
        <v>3.5169225818125786E-4</v>
      </c>
      <c r="O374" s="29">
        <f t="shared" si="354"/>
        <v>0</v>
      </c>
      <c r="P374" s="51">
        <f t="shared" ref="P374:P381" si="355">SUM(J374:O374)</f>
        <v>0.13541027975391701</v>
      </c>
      <c r="Q374" s="30">
        <f t="shared" si="353"/>
        <v>0.24666023848069737</v>
      </c>
    </row>
    <row r="375" spans="1:17" x14ac:dyDescent="0.2">
      <c r="A375" s="10"/>
      <c r="B375" s="26"/>
      <c r="C375" s="11">
        <v>2007</v>
      </c>
      <c r="D375" s="31">
        <f>SPFI!$D$30</f>
        <v>0.2656</v>
      </c>
      <c r="E375" s="31">
        <f>SPFI!$E$30</f>
        <v>1.6816000000000001E-2</v>
      </c>
      <c r="F375" s="31">
        <f>SPFI!$F$30</f>
        <v>8.6600999999999997E-2</v>
      </c>
      <c r="G375" s="31">
        <f>SPFI!$G$30</f>
        <v>0.15922600000000001</v>
      </c>
      <c r="H375" s="31">
        <f>SPFI!$H$30</f>
        <v>1.9259999999999999E-2</v>
      </c>
      <c r="I375" s="31">
        <f>SPFI!$I$30</f>
        <v>3.6982000000000001E-2</v>
      </c>
      <c r="J375" s="28">
        <f t="shared" ref="J375:O375" si="356">D375*J$11</f>
        <v>0.11130777160488171</v>
      </c>
      <c r="K375" s="29">
        <f t="shared" si="356"/>
        <v>4.5985364475217936E-4</v>
      </c>
      <c r="L375" s="29">
        <f t="shared" si="356"/>
        <v>5.298865368223599E-3</v>
      </c>
      <c r="M375" s="29">
        <f t="shared" si="356"/>
        <v>1.523978933977086E-3</v>
      </c>
      <c r="N375" s="29">
        <f t="shared" si="356"/>
        <v>6.1227450895516816E-4</v>
      </c>
      <c r="O375" s="29">
        <f t="shared" si="356"/>
        <v>0</v>
      </c>
      <c r="P375" s="51">
        <f t="shared" si="355"/>
        <v>0.11920274406078975</v>
      </c>
      <c r="Q375" s="30">
        <f t="shared" si="353"/>
        <v>0.21713696575342467</v>
      </c>
    </row>
    <row r="376" spans="1:17" x14ac:dyDescent="0.2">
      <c r="A376" s="10"/>
      <c r="B376" s="26"/>
      <c r="C376" s="11">
        <v>2008</v>
      </c>
      <c r="D376" s="31">
        <f>SPFI!$D$31</f>
        <v>0.183032</v>
      </c>
      <c r="E376" s="31">
        <f>SPFI!$E$31</f>
        <v>8.5109999999999995E-3</v>
      </c>
      <c r="F376" s="31">
        <f>SPFI!$F$31</f>
        <v>7.0398000000000002E-2</v>
      </c>
      <c r="G376" s="31">
        <f>SPFI!$G$31</f>
        <v>8.1613000000000005E-2</v>
      </c>
      <c r="H376" s="31">
        <f>SPFI!$H$31</f>
        <v>4.9389999999999998E-3</v>
      </c>
      <c r="I376" s="31">
        <f>SPFI!$I$31</f>
        <v>3.2719999999999999E-2</v>
      </c>
      <c r="J376" s="28">
        <f t="shared" ref="J376:O376" si="357">D376*J$11</f>
        <v>7.6705135739400271E-2</v>
      </c>
      <c r="K376" s="29">
        <f t="shared" si="357"/>
        <v>2.3274348064259028E-4</v>
      </c>
      <c r="L376" s="29">
        <f t="shared" si="357"/>
        <v>4.3074505397420922E-3</v>
      </c>
      <c r="M376" s="29">
        <f t="shared" si="357"/>
        <v>7.8113180472204238E-4</v>
      </c>
      <c r="N376" s="29">
        <f t="shared" si="357"/>
        <v>1.570105815020548E-4</v>
      </c>
      <c r="O376" s="29">
        <f t="shared" si="357"/>
        <v>0</v>
      </c>
      <c r="P376" s="51">
        <f t="shared" si="355"/>
        <v>8.2183472146009046E-2</v>
      </c>
      <c r="Q376" s="30">
        <f t="shared" si="353"/>
        <v>0.14970351494396017</v>
      </c>
    </row>
    <row r="377" spans="1:17" x14ac:dyDescent="0.2">
      <c r="A377" s="10"/>
      <c r="B377" s="26"/>
      <c r="C377" s="11">
        <v>2009</v>
      </c>
      <c r="D377" s="31">
        <f>SPFI!$D$32</f>
        <v>0.19037899999999999</v>
      </c>
      <c r="E377" s="31">
        <f>SPFI!$E$32</f>
        <v>1.8001E-2</v>
      </c>
      <c r="F377" s="31">
        <f>SPFI!$F$32</f>
        <v>3.3269E-2</v>
      </c>
      <c r="G377" s="31">
        <f>SPFI!$G$32</f>
        <v>0.105879</v>
      </c>
      <c r="H377" s="31">
        <f>SPFI!$H$32</f>
        <v>1.3272000000000001E-2</v>
      </c>
      <c r="I377" s="31">
        <f>SPFI!$I$32</f>
        <v>5.2183E-2</v>
      </c>
      <c r="J377" s="28">
        <f t="shared" ref="J377" si="358">D377*J$11</f>
        <v>7.9784119918545837E-2</v>
      </c>
      <c r="K377" s="29">
        <f t="shared" ref="K377" si="359">E377*K$11</f>
        <v>4.9225888791531753E-4</v>
      </c>
      <c r="L377" s="29">
        <f t="shared" ref="L377" si="360">F377*L$11</f>
        <v>2.0356341374283314E-3</v>
      </c>
      <c r="M377" s="29">
        <f t="shared" ref="M377" si="361">G377*M$11</f>
        <v>1.0133857884425904E-3</v>
      </c>
      <c r="N377" s="29">
        <f t="shared" ref="N377" si="362">H377*N$11</f>
        <v>4.2191626598405985E-4</v>
      </c>
      <c r="O377" s="29">
        <f t="shared" ref="O377" si="363">I377*O$11</f>
        <v>0</v>
      </c>
      <c r="P377" s="51">
        <f t="shared" si="355"/>
        <v>8.3747314998316141E-2</v>
      </c>
      <c r="Q377" s="30">
        <f t="shared" si="353"/>
        <v>0.15255217496886678</v>
      </c>
    </row>
    <row r="378" spans="1:17" x14ac:dyDescent="0.2">
      <c r="A378" s="10"/>
      <c r="B378" s="26"/>
      <c r="C378" s="11">
        <v>2010</v>
      </c>
      <c r="D378" s="31">
        <f>SPFI!$D$33</f>
        <v>0.26694499999999999</v>
      </c>
      <c r="E378" s="31">
        <f>SPFI!$E$33</f>
        <v>6.4790000000000004E-3</v>
      </c>
      <c r="F378" s="31">
        <f>SPFI!$F$33</f>
        <v>2.8420000000000001E-2</v>
      </c>
      <c r="G378" s="31">
        <f>SPFI!$G$33</f>
        <v>6.0941000000000002E-2</v>
      </c>
      <c r="H378" s="31">
        <f>SPFI!$H$33</f>
        <v>1.0643E-2</v>
      </c>
      <c r="I378" s="31">
        <f>SPFI!$I$33</f>
        <v>5.4633000000000001E-2</v>
      </c>
      <c r="J378" s="28">
        <f t="shared" ref="J378" si="364">D378*J$11</f>
        <v>0.11187143483081757</v>
      </c>
      <c r="K378" s="29">
        <f t="shared" ref="K378" si="365">E378*K$11</f>
        <v>1.771760088219178E-4</v>
      </c>
      <c r="L378" s="29">
        <f t="shared" ref="L378" si="366">F378*L$11</f>
        <v>1.7389378155554173E-3</v>
      </c>
      <c r="M378" s="29">
        <f t="shared" ref="M378" si="367">G378*M$11</f>
        <v>5.8327660190859282E-4</v>
      </c>
      <c r="N378" s="29">
        <f t="shared" ref="N378" si="368">H378*N$11</f>
        <v>3.3834047761214202E-4</v>
      </c>
      <c r="O378" s="29">
        <f t="shared" ref="O378" si="369">I378*O$11</f>
        <v>0</v>
      </c>
      <c r="P378" s="51">
        <f t="shared" si="355"/>
        <v>0.11470916573471562</v>
      </c>
      <c r="Q378" s="30">
        <f t="shared" si="353"/>
        <v>0.20895156724782066</v>
      </c>
    </row>
    <row r="379" spans="1:17" x14ac:dyDescent="0.2">
      <c r="A379" s="10"/>
      <c r="B379" s="26"/>
      <c r="C379" s="11">
        <v>2011</v>
      </c>
      <c r="D379" s="31">
        <f>SPFI!$D$34</f>
        <v>0.24434600000000001</v>
      </c>
      <c r="E379" s="31">
        <f>SPFI!$E$34</f>
        <v>5.8849999999999996E-3</v>
      </c>
      <c r="F379" s="31">
        <f>SPFI!$F$34</f>
        <v>2.7050000000000001E-2</v>
      </c>
      <c r="G379" s="31">
        <f>SPFI!$G$34</f>
        <v>0.105046</v>
      </c>
      <c r="H379" s="31">
        <f>SPFI!$H$34</f>
        <v>1.6757999999999999E-2</v>
      </c>
      <c r="I379" s="31">
        <f>SPFI!$I$34</f>
        <v>3.3152000000000001E-2</v>
      </c>
      <c r="J379" s="28">
        <f t="shared" ref="J379" si="370">D379*J$11</f>
        <v>0.1024006353936989</v>
      </c>
      <c r="K379" s="29">
        <f t="shared" ref="K379" si="371">E379*K$11</f>
        <v>1.6093236794520547E-4</v>
      </c>
      <c r="L379" s="29">
        <f t="shared" ref="L379" si="372">F379*L$11</f>
        <v>1.6551114676556665E-3</v>
      </c>
      <c r="M379" s="29">
        <f t="shared" ref="M379" si="373">G379*M$11</f>
        <v>1.0054130047765879E-3</v>
      </c>
      <c r="N379" s="29">
        <f t="shared" ref="N379" si="374">H379*N$11</f>
        <v>5.3273604470772105E-4</v>
      </c>
      <c r="O379" s="29">
        <f t="shared" ref="O379" si="375">I379*O$11</f>
        <v>0</v>
      </c>
      <c r="P379" s="51">
        <f t="shared" ref="P379" si="376">SUM(J379:O379)</f>
        <v>0.10575482827878407</v>
      </c>
      <c r="Q379" s="30">
        <f t="shared" ref="Q379" si="377">IF(C$11&gt;0,P379/C$11,0)</f>
        <v>0.19264055292652554</v>
      </c>
    </row>
    <row r="380" spans="1:17" x14ac:dyDescent="0.2">
      <c r="A380" s="10"/>
      <c r="B380" s="26"/>
      <c r="C380" s="11">
        <v>2012</v>
      </c>
      <c r="D380" s="31">
        <f>SPFI!$D$35</f>
        <v>0.38431199999999999</v>
      </c>
      <c r="E380" s="31">
        <f>SPFI!$E$35</f>
        <v>1.2619E-2</v>
      </c>
      <c r="F380" s="31">
        <f>SPFI!$F$35</f>
        <v>2.1260999999999999E-2</v>
      </c>
      <c r="G380" s="31">
        <f>SPFI!$G$35</f>
        <v>6.9430000000000006E-2</v>
      </c>
      <c r="H380" s="31">
        <f>SPFI!$H$35</f>
        <v>9.1430000000000001E-3</v>
      </c>
      <c r="I380" s="31">
        <f>SPFI!$I$35</f>
        <v>0.12909499999999999</v>
      </c>
      <c r="J380" s="28">
        <f t="shared" ref="J380" si="378">D380*J$11</f>
        <v>0.16105765181105158</v>
      </c>
      <c r="K380" s="29">
        <f t="shared" ref="K380" si="379">E380*K$11</f>
        <v>3.450816569414695E-4</v>
      </c>
      <c r="L380" s="29">
        <f t="shared" ref="L380" si="380">F380*L$11</f>
        <v>1.3008992574427771E-3</v>
      </c>
      <c r="M380" s="29">
        <f t="shared" ref="M380" si="381">G380*M$11</f>
        <v>6.6452625441843101E-4</v>
      </c>
      <c r="N380" s="29">
        <f t="shared" ref="N380" si="382">H380*N$11</f>
        <v>2.9065554700815694E-4</v>
      </c>
      <c r="O380" s="29">
        <f t="shared" ref="O380" si="383">I380*O$11</f>
        <v>0</v>
      </c>
      <c r="P380" s="51">
        <f t="shared" ref="P380" si="384">SUM(J380:O380)</f>
        <v>0.16365881452686243</v>
      </c>
      <c r="Q380" s="30">
        <f t="shared" ref="Q380" si="385">IF(C$11&gt;0,P380/C$11,0)</f>
        <v>0.29811711706102123</v>
      </c>
    </row>
    <row r="381" spans="1:17" x14ac:dyDescent="0.2">
      <c r="A381" s="49" t="s">
        <v>92</v>
      </c>
      <c r="B381" s="21">
        <v>2</v>
      </c>
      <c r="C381" s="6">
        <v>1982</v>
      </c>
      <c r="D381" s="27">
        <f>SPFI!$D$5</f>
        <v>0.257739</v>
      </c>
      <c r="E381" s="27">
        <f>SPFI!$E$5</f>
        <v>0.11985</v>
      </c>
      <c r="F381" s="27">
        <f>SPFI!$F$5</f>
        <v>0.115159</v>
      </c>
      <c r="G381" s="27">
        <f>SPFI!$G$5</f>
        <v>0.10244200000000001</v>
      </c>
      <c r="H381" s="27">
        <f>SPFI!$H$5</f>
        <v>8.3739999999999995E-2</v>
      </c>
      <c r="I381" s="27">
        <f>SPFI!$I$5</f>
        <v>1.54E-4</v>
      </c>
      <c r="J381" s="32">
        <f t="shared" ref="J381:O393" si="386">D381*J$12</f>
        <v>0</v>
      </c>
      <c r="K381" s="27">
        <f t="shared" si="386"/>
        <v>0</v>
      </c>
      <c r="L381" s="27">
        <f t="shared" si="386"/>
        <v>0</v>
      </c>
      <c r="M381" s="27">
        <f t="shared" si="386"/>
        <v>0</v>
      </c>
      <c r="N381" s="27">
        <f t="shared" si="386"/>
        <v>0</v>
      </c>
      <c r="O381" s="27">
        <f t="shared" si="386"/>
        <v>0</v>
      </c>
      <c r="P381" s="52">
        <f t="shared" si="355"/>
        <v>0</v>
      </c>
      <c r="Q381" s="33">
        <f t="shared" ref="Q381:Q397" si="387">IF(C$12&gt;0,P381/C$12,0)</f>
        <v>0</v>
      </c>
    </row>
    <row r="382" spans="1:17" x14ac:dyDescent="0.2">
      <c r="A382" s="10"/>
      <c r="B382" s="26"/>
      <c r="C382" s="11">
        <v>1983</v>
      </c>
      <c r="D382" s="31">
        <f>SPFI!$D$6</f>
        <v>0.26775500000000002</v>
      </c>
      <c r="E382" s="31">
        <f>SPFI!$E$6</f>
        <v>8.4654999999999994E-2</v>
      </c>
      <c r="F382" s="31">
        <f>SPFI!$F$6</f>
        <v>7.9467999999999997E-2</v>
      </c>
      <c r="G382" s="31">
        <f>SPFI!$G$6</f>
        <v>0.144013</v>
      </c>
      <c r="H382" s="31">
        <f>SPFI!$H$6</f>
        <v>9.0789999999999996E-2</v>
      </c>
      <c r="I382" s="31">
        <f>SPFI!$I$6</f>
        <v>5.5454000000000003E-2</v>
      </c>
      <c r="J382" s="28">
        <f t="shared" si="386"/>
        <v>0</v>
      </c>
      <c r="K382" s="29">
        <f t="shared" si="386"/>
        <v>0</v>
      </c>
      <c r="L382" s="29">
        <f t="shared" si="386"/>
        <v>0</v>
      </c>
      <c r="M382" s="29">
        <f t="shared" si="386"/>
        <v>0</v>
      </c>
      <c r="N382" s="29">
        <f t="shared" si="386"/>
        <v>0</v>
      </c>
      <c r="O382" s="29">
        <f t="shared" si="386"/>
        <v>0</v>
      </c>
      <c r="P382" s="51">
        <f t="shared" ref="P382:P393" si="388">SUM(J382:O382)</f>
        <v>0</v>
      </c>
      <c r="Q382" s="30">
        <f t="shared" si="387"/>
        <v>0</v>
      </c>
    </row>
    <row r="383" spans="1:17" x14ac:dyDescent="0.2">
      <c r="A383" s="10"/>
      <c r="B383" s="26"/>
      <c r="C383" s="11">
        <v>1984</v>
      </c>
      <c r="D383" s="31">
        <f>SPFI!$D$7</f>
        <v>0.100131</v>
      </c>
      <c r="E383" s="31">
        <f>SPFI!$E$7</f>
        <v>0.13144800000000001</v>
      </c>
      <c r="F383" s="31">
        <f>SPFI!$F$7</f>
        <v>0.11029600000000001</v>
      </c>
      <c r="G383" s="31">
        <f>SPFI!$G$7</f>
        <v>8.8964000000000001E-2</v>
      </c>
      <c r="H383" s="31">
        <f>SPFI!$H$7</f>
        <v>2.257E-2</v>
      </c>
      <c r="I383" s="31">
        <f>SPFI!$I$7</f>
        <v>1.5640000000000001E-3</v>
      </c>
      <c r="J383" s="28">
        <f t="shared" si="386"/>
        <v>0</v>
      </c>
      <c r="K383" s="29">
        <f t="shared" si="386"/>
        <v>0</v>
      </c>
      <c r="L383" s="29">
        <f t="shared" si="386"/>
        <v>0</v>
      </c>
      <c r="M383" s="29">
        <f t="shared" si="386"/>
        <v>0</v>
      </c>
      <c r="N383" s="29">
        <f t="shared" si="386"/>
        <v>0</v>
      </c>
      <c r="O383" s="29">
        <f t="shared" si="386"/>
        <v>0</v>
      </c>
      <c r="P383" s="51">
        <f t="shared" si="388"/>
        <v>0</v>
      </c>
      <c r="Q383" s="30">
        <f t="shared" si="387"/>
        <v>0</v>
      </c>
    </row>
    <row r="384" spans="1:17" x14ac:dyDescent="0.2">
      <c r="A384" s="10"/>
      <c r="B384" s="26"/>
      <c r="C384" s="11">
        <v>1985</v>
      </c>
      <c r="D384" s="31">
        <f>SPFI!$D$8</f>
        <v>0.111516</v>
      </c>
      <c r="E384" s="31">
        <f>SPFI!$E$8</f>
        <v>7.9469999999999999E-2</v>
      </c>
      <c r="F384" s="31">
        <f>SPFI!$F$8</f>
        <v>8.8090000000000002E-2</v>
      </c>
      <c r="G384" s="31">
        <f>SPFI!$G$8</f>
        <v>0.118673</v>
      </c>
      <c r="H384" s="31">
        <f>SPFI!$H$8</f>
        <v>6.4257999999999996E-2</v>
      </c>
      <c r="I384" s="31">
        <f>SPFI!$I$8</f>
        <v>2.2135999999999999E-2</v>
      </c>
      <c r="J384" s="28">
        <f t="shared" si="386"/>
        <v>0</v>
      </c>
      <c r="K384" s="29">
        <f t="shared" si="386"/>
        <v>0</v>
      </c>
      <c r="L384" s="29">
        <f t="shared" si="386"/>
        <v>0</v>
      </c>
      <c r="M384" s="29">
        <f t="shared" si="386"/>
        <v>0</v>
      </c>
      <c r="N384" s="29">
        <f t="shared" si="386"/>
        <v>0</v>
      </c>
      <c r="O384" s="29">
        <f t="shared" si="386"/>
        <v>0</v>
      </c>
      <c r="P384" s="51">
        <f t="shared" si="388"/>
        <v>0</v>
      </c>
      <c r="Q384" s="30">
        <f t="shared" si="387"/>
        <v>0</v>
      </c>
    </row>
    <row r="385" spans="1:17" x14ac:dyDescent="0.2">
      <c r="A385" s="10"/>
      <c r="B385" s="26"/>
      <c r="C385" s="11">
        <v>1986</v>
      </c>
      <c r="D385" s="31">
        <f>SPFI!$D$9</f>
        <v>0.111289</v>
      </c>
      <c r="E385" s="31">
        <f>SPFI!$E$9</f>
        <v>2.1323999999999999E-2</v>
      </c>
      <c r="F385" s="31">
        <f>SPFI!$F$9</f>
        <v>4.4747000000000002E-2</v>
      </c>
      <c r="G385" s="31">
        <f>SPFI!$G$9</f>
        <v>0.116951</v>
      </c>
      <c r="H385" s="31">
        <f>SPFI!$H$9</f>
        <v>5.1433E-2</v>
      </c>
      <c r="I385" s="31">
        <f>SPFI!$I$9</f>
        <v>9.2929999999999999E-2</v>
      </c>
      <c r="J385" s="28">
        <f t="shared" si="386"/>
        <v>0</v>
      </c>
      <c r="K385" s="29">
        <f t="shared" si="386"/>
        <v>0</v>
      </c>
      <c r="L385" s="29">
        <f t="shared" si="386"/>
        <v>0</v>
      </c>
      <c r="M385" s="29">
        <f t="shared" si="386"/>
        <v>0</v>
      </c>
      <c r="N385" s="29">
        <f t="shared" si="386"/>
        <v>0</v>
      </c>
      <c r="O385" s="29">
        <f t="shared" si="386"/>
        <v>0</v>
      </c>
      <c r="P385" s="51">
        <f t="shared" si="388"/>
        <v>0</v>
      </c>
      <c r="Q385" s="30">
        <f t="shared" si="387"/>
        <v>0</v>
      </c>
    </row>
    <row r="386" spans="1:17" x14ac:dyDescent="0.2">
      <c r="A386" s="10"/>
      <c r="B386" s="26"/>
      <c r="C386" s="11">
        <v>1987</v>
      </c>
      <c r="D386" s="31">
        <f>SPFI!$D$10</f>
        <v>0.15283099999999999</v>
      </c>
      <c r="E386" s="31">
        <f>SPFI!$E$10</f>
        <v>2.3474999999999999E-2</v>
      </c>
      <c r="F386" s="31">
        <f>SPFI!$F$10</f>
        <v>5.5024000000000003E-2</v>
      </c>
      <c r="G386" s="31">
        <f>SPFI!$G$10</f>
        <v>0.10623100000000001</v>
      </c>
      <c r="H386" s="31">
        <f>SPFI!$H$10</f>
        <v>0.10405</v>
      </c>
      <c r="I386" s="31">
        <f>SPFI!$I$10</f>
        <v>0</v>
      </c>
      <c r="J386" s="28">
        <f t="shared" si="386"/>
        <v>0</v>
      </c>
      <c r="K386" s="29">
        <f t="shared" si="386"/>
        <v>0</v>
      </c>
      <c r="L386" s="29">
        <f t="shared" si="386"/>
        <v>0</v>
      </c>
      <c r="M386" s="29">
        <f t="shared" si="386"/>
        <v>0</v>
      </c>
      <c r="N386" s="29">
        <f t="shared" si="386"/>
        <v>0</v>
      </c>
      <c r="O386" s="29">
        <f t="shared" si="386"/>
        <v>0</v>
      </c>
      <c r="P386" s="51">
        <f t="shared" si="388"/>
        <v>0</v>
      </c>
      <c r="Q386" s="30">
        <f t="shared" si="387"/>
        <v>0</v>
      </c>
    </row>
    <row r="387" spans="1:17" x14ac:dyDescent="0.2">
      <c r="A387" s="10"/>
      <c r="B387" s="26"/>
      <c r="C387" s="11">
        <v>1988</v>
      </c>
      <c r="D387" s="31">
        <f>SPFI!$D$11</f>
        <v>0.31682700000000003</v>
      </c>
      <c r="E387" s="31">
        <f>SPFI!$E$11</f>
        <v>3.4299999999999999E-4</v>
      </c>
      <c r="F387" s="31">
        <f>SPFI!$F$11</f>
        <v>1.4291999999999999E-2</v>
      </c>
      <c r="G387" s="31">
        <f>SPFI!$G$11</f>
        <v>0.104014</v>
      </c>
      <c r="H387" s="31">
        <f>SPFI!$H$11</f>
        <v>0.108775</v>
      </c>
      <c r="I387" s="31">
        <f>SPFI!$I$11</f>
        <v>5.8999999999999998E-5</v>
      </c>
      <c r="J387" s="28">
        <f t="shared" si="386"/>
        <v>0</v>
      </c>
      <c r="K387" s="29">
        <f t="shared" si="386"/>
        <v>0</v>
      </c>
      <c r="L387" s="29">
        <f t="shared" si="386"/>
        <v>0</v>
      </c>
      <c r="M387" s="29">
        <f t="shared" si="386"/>
        <v>0</v>
      </c>
      <c r="N387" s="29">
        <f t="shared" si="386"/>
        <v>0</v>
      </c>
      <c r="O387" s="29">
        <f t="shared" si="386"/>
        <v>0</v>
      </c>
      <c r="P387" s="51">
        <f t="shared" si="388"/>
        <v>0</v>
      </c>
      <c r="Q387" s="30">
        <f t="shared" si="387"/>
        <v>0</v>
      </c>
    </row>
    <row r="388" spans="1:17" x14ac:dyDescent="0.2">
      <c r="A388" s="10"/>
      <c r="B388" s="26"/>
      <c r="C388" s="11">
        <v>1989</v>
      </c>
      <c r="D388" s="31">
        <f>SPFI!$D$12</f>
        <v>0.204759</v>
      </c>
      <c r="E388" s="31">
        <f>SPFI!$E$12</f>
        <v>2.5405E-2</v>
      </c>
      <c r="F388" s="31">
        <f>SPFI!$F$12</f>
        <v>4.4401000000000003E-2</v>
      </c>
      <c r="G388" s="31">
        <f>SPFI!$G$12</f>
        <v>8.2489999999999994E-2</v>
      </c>
      <c r="H388" s="31">
        <f>SPFI!$H$12</f>
        <v>4.3700000000000003E-2</v>
      </c>
      <c r="I388" s="31">
        <f>SPFI!$I$12</f>
        <v>1.2999999999999999E-5</v>
      </c>
      <c r="J388" s="28">
        <f t="shared" si="386"/>
        <v>0</v>
      </c>
      <c r="K388" s="29">
        <f t="shared" si="386"/>
        <v>0</v>
      </c>
      <c r="L388" s="29">
        <f t="shared" si="386"/>
        <v>0</v>
      </c>
      <c r="M388" s="29">
        <f t="shared" si="386"/>
        <v>0</v>
      </c>
      <c r="N388" s="29">
        <f t="shared" si="386"/>
        <v>0</v>
      </c>
      <c r="O388" s="29">
        <f t="shared" si="386"/>
        <v>0</v>
      </c>
      <c r="P388" s="51">
        <f t="shared" si="388"/>
        <v>0</v>
      </c>
      <c r="Q388" s="30">
        <f t="shared" si="387"/>
        <v>0</v>
      </c>
    </row>
    <row r="389" spans="1:17" x14ac:dyDescent="0.2">
      <c r="A389" s="10"/>
      <c r="B389" s="26"/>
      <c r="C389" s="11">
        <v>1990</v>
      </c>
      <c r="D389" s="31">
        <f>SPFI!$D$13</f>
        <v>0.153252</v>
      </c>
      <c r="E389" s="31">
        <f>SPFI!$E$13</f>
        <v>1.5129E-2</v>
      </c>
      <c r="F389" s="31">
        <f>SPFI!$F$13</f>
        <v>9.6482999999999999E-2</v>
      </c>
      <c r="G389" s="31">
        <f>SPFI!$G$13</f>
        <v>0.182979</v>
      </c>
      <c r="H389" s="31">
        <f>SPFI!$H$13</f>
        <v>0.100645</v>
      </c>
      <c r="I389" s="31">
        <f>SPFI!$I$13</f>
        <v>1.8266000000000001E-2</v>
      </c>
      <c r="J389" s="28">
        <f t="shared" si="386"/>
        <v>0</v>
      </c>
      <c r="K389" s="29">
        <f t="shared" si="386"/>
        <v>0</v>
      </c>
      <c r="L389" s="29">
        <f t="shared" si="386"/>
        <v>0</v>
      </c>
      <c r="M389" s="29">
        <f t="shared" si="386"/>
        <v>0</v>
      </c>
      <c r="N389" s="29">
        <f t="shared" si="386"/>
        <v>0</v>
      </c>
      <c r="O389" s="29">
        <f t="shared" si="386"/>
        <v>0</v>
      </c>
      <c r="P389" s="51">
        <f t="shared" si="388"/>
        <v>0</v>
      </c>
      <c r="Q389" s="30">
        <f t="shared" si="387"/>
        <v>0</v>
      </c>
    </row>
    <row r="390" spans="1:17" x14ac:dyDescent="0.2">
      <c r="A390" s="10"/>
      <c r="B390" s="26"/>
      <c r="C390" s="11">
        <v>1991</v>
      </c>
      <c r="D390" s="31">
        <f>SPFI!$D$14</f>
        <v>0.324461</v>
      </c>
      <c r="E390" s="31">
        <f>SPFI!$E$14</f>
        <v>2.8164000000000002E-2</v>
      </c>
      <c r="F390" s="31">
        <f>SPFI!$F$14</f>
        <v>9.4672999999999993E-2</v>
      </c>
      <c r="G390" s="31">
        <f>SPFI!$G$14</f>
        <v>0.124441</v>
      </c>
      <c r="H390" s="31">
        <f>SPFI!$H$14</f>
        <v>4.8176999999999998E-2</v>
      </c>
      <c r="I390" s="31">
        <f>SPFI!$I$14</f>
        <v>6.2000000000000003E-5</v>
      </c>
      <c r="J390" s="28">
        <f t="shared" si="386"/>
        <v>0</v>
      </c>
      <c r="K390" s="29">
        <f t="shared" si="386"/>
        <v>0</v>
      </c>
      <c r="L390" s="29">
        <f t="shared" si="386"/>
        <v>0</v>
      </c>
      <c r="M390" s="29">
        <f t="shared" si="386"/>
        <v>0</v>
      </c>
      <c r="N390" s="29">
        <f t="shared" si="386"/>
        <v>0</v>
      </c>
      <c r="O390" s="29">
        <f t="shared" si="386"/>
        <v>0</v>
      </c>
      <c r="P390" s="51">
        <f t="shared" si="388"/>
        <v>0</v>
      </c>
      <c r="Q390" s="30">
        <f t="shared" si="387"/>
        <v>0</v>
      </c>
    </row>
    <row r="391" spans="1:17" x14ac:dyDescent="0.2">
      <c r="A391" s="10"/>
      <c r="B391" s="26"/>
      <c r="C391" s="11">
        <v>1992</v>
      </c>
      <c r="D391" s="31">
        <f>SPFI!$D$15</f>
        <v>0.26225300000000001</v>
      </c>
      <c r="E391" s="31">
        <f>SPFI!$E$15</f>
        <v>8.5950000000000002E-3</v>
      </c>
      <c r="F391" s="31">
        <f>SPFI!$F$15</f>
        <v>5.0046E-2</v>
      </c>
      <c r="G391" s="31">
        <f>SPFI!$G$15</f>
        <v>5.5690000000000003E-2</v>
      </c>
      <c r="H391" s="31">
        <f>SPFI!$H$15</f>
        <v>1.8223E-2</v>
      </c>
      <c r="I391" s="31">
        <f>SPFI!$I$15</f>
        <v>6.2399999999999999E-3</v>
      </c>
      <c r="J391" s="28">
        <f t="shared" si="386"/>
        <v>0</v>
      </c>
      <c r="K391" s="29">
        <f t="shared" si="386"/>
        <v>0</v>
      </c>
      <c r="L391" s="29">
        <f t="shared" si="386"/>
        <v>0</v>
      </c>
      <c r="M391" s="29">
        <f t="shared" si="386"/>
        <v>0</v>
      </c>
      <c r="N391" s="29">
        <f t="shared" si="386"/>
        <v>0</v>
      </c>
      <c r="O391" s="29">
        <f t="shared" si="386"/>
        <v>0</v>
      </c>
      <c r="P391" s="51">
        <f t="shared" si="388"/>
        <v>0</v>
      </c>
      <c r="Q391" s="30">
        <f t="shared" si="387"/>
        <v>0</v>
      </c>
    </row>
    <row r="392" spans="1:17" x14ac:dyDescent="0.2">
      <c r="A392" s="10"/>
      <c r="B392" s="26"/>
      <c r="C392" s="11">
        <v>1993</v>
      </c>
      <c r="D392" s="31">
        <f>SPFI!$D$16</f>
        <v>0.18849099999999999</v>
      </c>
      <c r="E392" s="31">
        <f>SPFI!$E$16</f>
        <v>2.787E-3</v>
      </c>
      <c r="F392" s="31">
        <f>SPFI!$F$16</f>
        <v>2.7980999999999999E-2</v>
      </c>
      <c r="G392" s="31">
        <f>SPFI!$G$16</f>
        <v>7.5845999999999997E-2</v>
      </c>
      <c r="H392" s="31">
        <f>SPFI!$H$16</f>
        <v>2.2601E-2</v>
      </c>
      <c r="I392" s="31">
        <f>SPFI!$I$16</f>
        <v>6.0609000000000003E-2</v>
      </c>
      <c r="J392" s="28">
        <f t="shared" si="386"/>
        <v>0</v>
      </c>
      <c r="K392" s="29">
        <f t="shared" si="386"/>
        <v>0</v>
      </c>
      <c r="L392" s="29">
        <f t="shared" si="386"/>
        <v>0</v>
      </c>
      <c r="M392" s="29">
        <f t="shared" si="386"/>
        <v>0</v>
      </c>
      <c r="N392" s="29">
        <f t="shared" si="386"/>
        <v>0</v>
      </c>
      <c r="O392" s="29">
        <f t="shared" si="386"/>
        <v>0</v>
      </c>
      <c r="P392" s="51">
        <f t="shared" si="388"/>
        <v>0</v>
      </c>
      <c r="Q392" s="30">
        <f t="shared" si="387"/>
        <v>0</v>
      </c>
    </row>
    <row r="393" spans="1:17" x14ac:dyDescent="0.2">
      <c r="A393" s="10"/>
      <c r="B393" s="26"/>
      <c r="C393" s="11">
        <v>1994</v>
      </c>
      <c r="D393" s="31">
        <f>SPFI!$D$17</f>
        <v>0.16941600000000001</v>
      </c>
      <c r="E393" s="31">
        <f>SPFI!$E$17</f>
        <v>4.0720000000000001E-3</v>
      </c>
      <c r="F393" s="31">
        <f>SPFI!$F$17</f>
        <v>4.5950000000000001E-3</v>
      </c>
      <c r="G393" s="31">
        <f>SPFI!$G$17</f>
        <v>6.8527000000000005E-2</v>
      </c>
      <c r="H393" s="31">
        <f>SPFI!$H$17</f>
        <v>1.3501000000000001E-2</v>
      </c>
      <c r="I393" s="31">
        <f>SPFI!$I$17</f>
        <v>3.1496000000000003E-2</v>
      </c>
      <c r="J393" s="28">
        <f t="shared" si="386"/>
        <v>0</v>
      </c>
      <c r="K393" s="29">
        <f t="shared" si="386"/>
        <v>0</v>
      </c>
      <c r="L393" s="29">
        <f t="shared" si="386"/>
        <v>0</v>
      </c>
      <c r="M393" s="29">
        <f t="shared" si="386"/>
        <v>0</v>
      </c>
      <c r="N393" s="29">
        <f t="shared" si="386"/>
        <v>0</v>
      </c>
      <c r="O393" s="29">
        <f t="shared" si="386"/>
        <v>0</v>
      </c>
      <c r="P393" s="51">
        <f t="shared" si="388"/>
        <v>0</v>
      </c>
      <c r="Q393" s="30">
        <f t="shared" si="387"/>
        <v>0</v>
      </c>
    </row>
    <row r="394" spans="1:17" x14ac:dyDescent="0.2">
      <c r="A394" s="10"/>
      <c r="B394" s="26"/>
      <c r="C394" s="11">
        <v>1995</v>
      </c>
      <c r="D394" s="31">
        <f>SPFI!$D$18</f>
        <v>0.1074</v>
      </c>
      <c r="E394" s="31">
        <f>SPFI!$E$18</f>
        <v>8.9449999999999998E-3</v>
      </c>
      <c r="F394" s="31">
        <f>SPFI!$F$18</f>
        <v>1.967E-2</v>
      </c>
      <c r="G394" s="31">
        <f>SPFI!$G$18</f>
        <v>8.9057999999999998E-2</v>
      </c>
      <c r="H394" s="31">
        <f>SPFI!$H$18</f>
        <v>7.4056999999999998E-2</v>
      </c>
      <c r="I394" s="31">
        <f>SPFI!$I$18</f>
        <v>3.0471000000000002E-2</v>
      </c>
      <c r="J394" s="28">
        <f t="shared" ref="J394:O394" si="389">D394*J$12</f>
        <v>0</v>
      </c>
      <c r="K394" s="29">
        <f t="shared" si="389"/>
        <v>0</v>
      </c>
      <c r="L394" s="29">
        <f t="shared" si="389"/>
        <v>0</v>
      </c>
      <c r="M394" s="29">
        <f t="shared" si="389"/>
        <v>0</v>
      </c>
      <c r="N394" s="29">
        <f t="shared" si="389"/>
        <v>0</v>
      </c>
      <c r="O394" s="29">
        <f t="shared" si="389"/>
        <v>0</v>
      </c>
      <c r="P394" s="51">
        <f>SUM(J394:O394)</f>
        <v>0</v>
      </c>
      <c r="Q394" s="30">
        <f t="shared" si="387"/>
        <v>0</v>
      </c>
    </row>
    <row r="395" spans="1:17" x14ac:dyDescent="0.2">
      <c r="A395" s="10"/>
      <c r="B395" s="26"/>
      <c r="C395" s="11">
        <v>1996</v>
      </c>
      <c r="D395" s="31">
        <f>SPFI!$D$19</f>
        <v>0.12391099999999999</v>
      </c>
      <c r="E395" s="31">
        <f>SPFI!$E$19</f>
        <v>1.0503E-2</v>
      </c>
      <c r="F395" s="31">
        <f>SPFI!$F$19</f>
        <v>5.1318999999999997E-2</v>
      </c>
      <c r="G395" s="31">
        <f>SPFI!$G$19</f>
        <v>8.0702999999999997E-2</v>
      </c>
      <c r="H395" s="31">
        <f>SPFI!$H$19</f>
        <v>1.9806000000000001E-2</v>
      </c>
      <c r="I395" s="31">
        <f>SPFI!$I$19</f>
        <v>1.3427E-2</v>
      </c>
      <c r="J395" s="28">
        <f t="shared" ref="J395:O395" si="390">D395*J$12</f>
        <v>0</v>
      </c>
      <c r="K395" s="29">
        <f t="shared" si="390"/>
        <v>0</v>
      </c>
      <c r="L395" s="29">
        <f t="shared" si="390"/>
        <v>0</v>
      </c>
      <c r="M395" s="29">
        <f t="shared" si="390"/>
        <v>0</v>
      </c>
      <c r="N395" s="29">
        <f t="shared" si="390"/>
        <v>0</v>
      </c>
      <c r="O395" s="29">
        <f t="shared" si="390"/>
        <v>0</v>
      </c>
      <c r="P395" s="51">
        <f>SUM(J395:O395)</f>
        <v>0</v>
      </c>
      <c r="Q395" s="30">
        <f t="shared" si="387"/>
        <v>0</v>
      </c>
    </row>
    <row r="396" spans="1:17" x14ac:dyDescent="0.2">
      <c r="A396" s="10"/>
      <c r="B396" s="26"/>
      <c r="C396" s="11">
        <v>1997</v>
      </c>
      <c r="D396" s="31">
        <f>SPFI!$D$20</f>
        <v>0.139905</v>
      </c>
      <c r="E396" s="31">
        <f>SPFI!$E$20</f>
        <v>1.8015E-2</v>
      </c>
      <c r="F396" s="31">
        <f>SPFI!$F$20</f>
        <v>5.4254999999999998E-2</v>
      </c>
      <c r="G396" s="31">
        <f>SPFI!$G$20</f>
        <v>0.12595799999999999</v>
      </c>
      <c r="H396" s="31">
        <f>SPFI!$H$20</f>
        <v>1.9834000000000001E-2</v>
      </c>
      <c r="I396" s="31">
        <f>SPFI!$I$20</f>
        <v>9.3779000000000001E-2</v>
      </c>
      <c r="J396" s="28">
        <f t="shared" ref="J396:O396" si="391">D396*J$12</f>
        <v>0</v>
      </c>
      <c r="K396" s="29">
        <f t="shared" si="391"/>
        <v>0</v>
      </c>
      <c r="L396" s="29">
        <f t="shared" si="391"/>
        <v>0</v>
      </c>
      <c r="M396" s="29">
        <f t="shared" si="391"/>
        <v>0</v>
      </c>
      <c r="N396" s="29">
        <f t="shared" si="391"/>
        <v>0</v>
      </c>
      <c r="O396" s="29">
        <f t="shared" si="391"/>
        <v>0</v>
      </c>
      <c r="P396" s="51">
        <f>SUM(J396:O396)</f>
        <v>0</v>
      </c>
      <c r="Q396" s="30">
        <f t="shared" si="387"/>
        <v>0</v>
      </c>
    </row>
    <row r="397" spans="1:17" x14ac:dyDescent="0.2">
      <c r="A397" s="10"/>
      <c r="B397" s="26"/>
      <c r="C397" s="11">
        <v>1998</v>
      </c>
      <c r="D397" s="31">
        <f>SPFI!$D$21</f>
        <v>0.18479899999999999</v>
      </c>
      <c r="E397" s="31">
        <f>SPFI!$E$21</f>
        <v>4.6179999999999997E-3</v>
      </c>
      <c r="F397" s="31">
        <f>SPFI!$F$21</f>
        <v>1.8912999999999999E-2</v>
      </c>
      <c r="G397" s="31">
        <f>SPFI!$G$21</f>
        <v>8.0436999999999995E-2</v>
      </c>
      <c r="H397" s="31">
        <f>SPFI!$H$21</f>
        <v>3.6818999999999998E-2</v>
      </c>
      <c r="I397" s="31">
        <f>SPFI!$I$21</f>
        <v>6.8002999999999994E-2</v>
      </c>
      <c r="J397" s="28">
        <f t="shared" ref="J397:O397" si="392">D397*J$12</f>
        <v>0</v>
      </c>
      <c r="K397" s="29">
        <f t="shared" si="392"/>
        <v>0</v>
      </c>
      <c r="L397" s="29">
        <f t="shared" si="392"/>
        <v>0</v>
      </c>
      <c r="M397" s="29">
        <f t="shared" si="392"/>
        <v>0</v>
      </c>
      <c r="N397" s="29">
        <f t="shared" si="392"/>
        <v>0</v>
      </c>
      <c r="O397" s="29">
        <f t="shared" si="392"/>
        <v>0</v>
      </c>
      <c r="P397" s="51">
        <f>SUM(J397:O397)</f>
        <v>0</v>
      </c>
      <c r="Q397" s="30">
        <f t="shared" si="387"/>
        <v>0</v>
      </c>
    </row>
    <row r="398" spans="1:17" x14ac:dyDescent="0.2">
      <c r="A398" s="10"/>
      <c r="B398" s="26"/>
      <c r="C398" s="11">
        <v>1999</v>
      </c>
      <c r="D398" s="31">
        <f>SPFI!$D$22</f>
        <v>0.202208</v>
      </c>
      <c r="E398" s="31">
        <f>SPFI!$E$22</f>
        <v>7.8810000000000009E-3</v>
      </c>
      <c r="F398" s="31">
        <f>SPFI!$F$22</f>
        <v>2.5718000000000001E-2</v>
      </c>
      <c r="G398" s="31">
        <f>SPFI!$G$22</f>
        <v>0.111688</v>
      </c>
      <c r="H398" s="31">
        <f>SPFI!$H$22</f>
        <v>1.1299E-2</v>
      </c>
      <c r="I398" s="31">
        <f>SPFI!$I$22</f>
        <v>3.8981000000000002E-2</v>
      </c>
      <c r="J398" s="28">
        <f t="shared" ref="J398:O398" si="393">D398*J$12</f>
        <v>0</v>
      </c>
      <c r="K398" s="29">
        <f t="shared" si="393"/>
        <v>0</v>
      </c>
      <c r="L398" s="29">
        <f t="shared" si="393"/>
        <v>0</v>
      </c>
      <c r="M398" s="29">
        <f t="shared" si="393"/>
        <v>0</v>
      </c>
      <c r="N398" s="29">
        <f t="shared" si="393"/>
        <v>0</v>
      </c>
      <c r="O398" s="29">
        <f t="shared" si="393"/>
        <v>0</v>
      </c>
      <c r="P398" s="51">
        <f>SUM(J398:O398)</f>
        <v>0</v>
      </c>
      <c r="Q398" s="30">
        <f t="shared" ref="Q398:Q403" si="394">IF(C$12&gt;0,P398/C$12,0)</f>
        <v>0</v>
      </c>
    </row>
    <row r="399" spans="1:17" x14ac:dyDescent="0.2">
      <c r="A399" s="10"/>
      <c r="B399" s="26"/>
      <c r="C399" s="11">
        <v>2000</v>
      </c>
      <c r="D399" s="31">
        <f>SPFI!$D$23</f>
        <v>0.25139099999999998</v>
      </c>
      <c r="E399" s="31">
        <f>SPFI!$E$23</f>
        <v>1.0913000000000001E-2</v>
      </c>
      <c r="F399" s="31">
        <f>SPFI!$F$23</f>
        <v>2.9843999999999999E-2</v>
      </c>
      <c r="G399" s="31">
        <f>SPFI!$G$23</f>
        <v>9.4214999999999993E-2</v>
      </c>
      <c r="H399" s="31">
        <f>SPFI!$H$23</f>
        <v>1.0571000000000001E-2</v>
      </c>
      <c r="I399" s="31">
        <f>SPFI!$I$23</f>
        <v>0.114583</v>
      </c>
      <c r="J399" s="28">
        <f t="shared" ref="J399:O399" si="395">D399*J$12</f>
        <v>0</v>
      </c>
      <c r="K399" s="29">
        <f t="shared" si="395"/>
        <v>0</v>
      </c>
      <c r="L399" s="29">
        <f t="shared" si="395"/>
        <v>0</v>
      </c>
      <c r="M399" s="29">
        <f t="shared" si="395"/>
        <v>0</v>
      </c>
      <c r="N399" s="29">
        <f t="shared" si="395"/>
        <v>0</v>
      </c>
      <c r="O399" s="29">
        <f t="shared" si="395"/>
        <v>0</v>
      </c>
      <c r="P399" s="51">
        <f t="shared" ref="P399:P404" si="396">SUM(J399:O399)</f>
        <v>0</v>
      </c>
      <c r="Q399" s="30">
        <f t="shared" si="394"/>
        <v>0</v>
      </c>
    </row>
    <row r="400" spans="1:17" x14ac:dyDescent="0.2">
      <c r="A400" s="10"/>
      <c r="B400" s="26"/>
      <c r="C400" s="11">
        <v>2001</v>
      </c>
      <c r="D400" s="31">
        <f>SPFI!$D$24</f>
        <v>0.14458199999999999</v>
      </c>
      <c r="E400" s="31">
        <f>SPFI!$E$24</f>
        <v>8.4779999999999994E-3</v>
      </c>
      <c r="F400" s="31">
        <f>SPFI!$F$24</f>
        <v>1.4541E-2</v>
      </c>
      <c r="G400" s="31">
        <f>SPFI!$G$24</f>
        <v>7.8841999999999995E-2</v>
      </c>
      <c r="H400" s="31">
        <f>SPFI!$H$24</f>
        <v>4.7080000000000004E-3</v>
      </c>
      <c r="I400" s="31">
        <f>SPFI!$I$24</f>
        <v>4.2908000000000002E-2</v>
      </c>
      <c r="J400" s="28">
        <f t="shared" ref="J400:O400" si="397">D400*J$12</f>
        <v>0</v>
      </c>
      <c r="K400" s="29">
        <f t="shared" si="397"/>
        <v>0</v>
      </c>
      <c r="L400" s="29">
        <f t="shared" si="397"/>
        <v>0</v>
      </c>
      <c r="M400" s="29">
        <f t="shared" si="397"/>
        <v>0</v>
      </c>
      <c r="N400" s="29">
        <f t="shared" si="397"/>
        <v>0</v>
      </c>
      <c r="O400" s="29">
        <f t="shared" si="397"/>
        <v>0</v>
      </c>
      <c r="P400" s="51">
        <f t="shared" si="396"/>
        <v>0</v>
      </c>
      <c r="Q400" s="30">
        <f t="shared" si="394"/>
        <v>0</v>
      </c>
    </row>
    <row r="401" spans="1:17" x14ac:dyDescent="0.2">
      <c r="A401" s="10"/>
      <c r="B401" s="26"/>
      <c r="C401" s="11">
        <v>2002</v>
      </c>
      <c r="D401" s="31">
        <f>SPFI!$D$25</f>
        <v>0.184368</v>
      </c>
      <c r="E401" s="31">
        <f>SPFI!$E$25</f>
        <v>7.8729999999999998E-3</v>
      </c>
      <c r="F401" s="31">
        <f>SPFI!$F$25</f>
        <v>1.2649000000000001E-2</v>
      </c>
      <c r="G401" s="31">
        <f>SPFI!$G$25</f>
        <v>0.14607000000000001</v>
      </c>
      <c r="H401" s="31">
        <f>SPFI!$H$25</f>
        <v>9.9139999999999992E-3</v>
      </c>
      <c r="I401" s="31">
        <f>SPFI!$I$25</f>
        <v>6.8682999999999994E-2</v>
      </c>
      <c r="J401" s="28">
        <f t="shared" ref="J401:O401" si="398">D401*J$12</f>
        <v>0</v>
      </c>
      <c r="K401" s="29">
        <f t="shared" si="398"/>
        <v>0</v>
      </c>
      <c r="L401" s="29">
        <f t="shared" si="398"/>
        <v>0</v>
      </c>
      <c r="M401" s="29">
        <f t="shared" si="398"/>
        <v>0</v>
      </c>
      <c r="N401" s="29">
        <f t="shared" si="398"/>
        <v>0</v>
      </c>
      <c r="O401" s="29">
        <f t="shared" si="398"/>
        <v>0</v>
      </c>
      <c r="P401" s="51">
        <f t="shared" si="396"/>
        <v>0</v>
      </c>
      <c r="Q401" s="30">
        <f t="shared" si="394"/>
        <v>0</v>
      </c>
    </row>
    <row r="402" spans="1:17" x14ac:dyDescent="0.2">
      <c r="A402" s="10"/>
      <c r="B402" s="26"/>
      <c r="C402" s="11">
        <v>2003</v>
      </c>
      <c r="D402" s="31">
        <f>SPFI!$D$26</f>
        <v>0.28010200000000002</v>
      </c>
      <c r="E402" s="31">
        <f>SPFI!$E$26</f>
        <v>9.3069999999999993E-3</v>
      </c>
      <c r="F402" s="31">
        <f>SPFI!$F$26</f>
        <v>1.4441000000000001E-2</v>
      </c>
      <c r="G402" s="31">
        <f>SPFI!$G$26</f>
        <v>0.110986</v>
      </c>
      <c r="H402" s="31">
        <f>SPFI!$H$26</f>
        <v>2.7116000000000001E-2</v>
      </c>
      <c r="I402" s="31">
        <f>SPFI!$I$26</f>
        <v>3.3252999999999998E-2</v>
      </c>
      <c r="J402" s="28">
        <f t="shared" ref="J402:O402" si="399">D402*J$12</f>
        <v>0</v>
      </c>
      <c r="K402" s="29">
        <f t="shared" si="399"/>
        <v>0</v>
      </c>
      <c r="L402" s="29">
        <f t="shared" si="399"/>
        <v>0</v>
      </c>
      <c r="M402" s="29">
        <f t="shared" si="399"/>
        <v>0</v>
      </c>
      <c r="N402" s="29">
        <f t="shared" si="399"/>
        <v>0</v>
      </c>
      <c r="O402" s="29">
        <f t="shared" si="399"/>
        <v>0</v>
      </c>
      <c r="P402" s="51">
        <f t="shared" si="396"/>
        <v>0</v>
      </c>
      <c r="Q402" s="30">
        <f t="shared" si="394"/>
        <v>0</v>
      </c>
    </row>
    <row r="403" spans="1:17" x14ac:dyDescent="0.2">
      <c r="A403" s="10"/>
      <c r="B403" s="26"/>
      <c r="C403" s="11">
        <v>2004</v>
      </c>
      <c r="D403" s="31">
        <f>SPFI!$D$27</f>
        <v>0.196329</v>
      </c>
      <c r="E403" s="31">
        <f>SPFI!$E$27</f>
        <v>9.1809999999999999E-3</v>
      </c>
      <c r="F403" s="31">
        <f>SPFI!$F$27</f>
        <v>1.5107000000000001E-2</v>
      </c>
      <c r="G403" s="31">
        <f>SPFI!$G$27</f>
        <v>0.10867400000000001</v>
      </c>
      <c r="H403" s="31">
        <f>SPFI!$H$27</f>
        <v>2.4570999999999999E-2</v>
      </c>
      <c r="I403" s="31">
        <f>SPFI!$I$27</f>
        <v>3.8074999999999998E-2</v>
      </c>
      <c r="J403" s="28">
        <f t="shared" ref="J403:O403" si="400">D403*J$12</f>
        <v>0</v>
      </c>
      <c r="K403" s="29">
        <f t="shared" si="400"/>
        <v>0</v>
      </c>
      <c r="L403" s="29">
        <f t="shared" si="400"/>
        <v>0</v>
      </c>
      <c r="M403" s="29">
        <f t="shared" si="400"/>
        <v>0</v>
      </c>
      <c r="N403" s="29">
        <f t="shared" si="400"/>
        <v>0</v>
      </c>
      <c r="O403" s="29">
        <f t="shared" si="400"/>
        <v>0</v>
      </c>
      <c r="P403" s="51">
        <f t="shared" si="396"/>
        <v>0</v>
      </c>
      <c r="Q403" s="30">
        <f t="shared" si="394"/>
        <v>0</v>
      </c>
    </row>
    <row r="404" spans="1:17" x14ac:dyDescent="0.2">
      <c r="A404" s="10"/>
      <c r="B404" s="26"/>
      <c r="C404" s="11">
        <v>2005</v>
      </c>
      <c r="D404" s="31">
        <f>SPFI!$D$28</f>
        <v>0.17929100000000001</v>
      </c>
      <c r="E404" s="31">
        <f>SPFI!$E$28</f>
        <v>1.5266E-2</v>
      </c>
      <c r="F404" s="31">
        <f>SPFI!$F$28</f>
        <v>2.2440999999999999E-2</v>
      </c>
      <c r="G404" s="31">
        <f>SPFI!$G$28</f>
        <v>9.4356999999999996E-2</v>
      </c>
      <c r="H404" s="31">
        <f>SPFI!$H$28</f>
        <v>4.0315999999999998E-2</v>
      </c>
      <c r="I404" s="31">
        <f>SPFI!$I$28</f>
        <v>8.3237000000000005E-2</v>
      </c>
      <c r="J404" s="28">
        <f t="shared" ref="J404:O404" si="401">D404*J$12</f>
        <v>0</v>
      </c>
      <c r="K404" s="29">
        <f t="shared" si="401"/>
        <v>0</v>
      </c>
      <c r="L404" s="29">
        <f t="shared" si="401"/>
        <v>0</v>
      </c>
      <c r="M404" s="29">
        <f t="shared" si="401"/>
        <v>0</v>
      </c>
      <c r="N404" s="29">
        <f t="shared" si="401"/>
        <v>0</v>
      </c>
      <c r="O404" s="29">
        <f t="shared" si="401"/>
        <v>0</v>
      </c>
      <c r="P404" s="51">
        <f t="shared" si="396"/>
        <v>0</v>
      </c>
      <c r="Q404" s="30">
        <f t="shared" ref="Q404:Q409" si="402">IF(C$12&gt;0,P404/C$12,0)</f>
        <v>0</v>
      </c>
    </row>
    <row r="405" spans="1:17" x14ac:dyDescent="0.2">
      <c r="A405" s="10"/>
      <c r="B405" s="26"/>
      <c r="C405" s="11">
        <v>2006</v>
      </c>
      <c r="D405" s="31">
        <f>SPFI!$D$29</f>
        <v>0.30930099999999999</v>
      </c>
      <c r="E405" s="31">
        <f>SPFI!$E$29</f>
        <v>1.4E-2</v>
      </c>
      <c r="F405" s="31">
        <f>SPFI!$F$29</f>
        <v>6.5245999999999998E-2</v>
      </c>
      <c r="G405" s="31">
        <f>SPFI!$G$29</f>
        <v>0.11090800000000001</v>
      </c>
      <c r="H405" s="31">
        <f>SPFI!$H$29</f>
        <v>1.1063E-2</v>
      </c>
      <c r="I405" s="31">
        <f>SPFI!$I$29</f>
        <v>8.2252000000000006E-2</v>
      </c>
      <c r="J405" s="28">
        <f t="shared" ref="J405:O405" si="403">D405*J$12</f>
        <v>0</v>
      </c>
      <c r="K405" s="29">
        <f t="shared" si="403"/>
        <v>0</v>
      </c>
      <c r="L405" s="29">
        <f t="shared" si="403"/>
        <v>0</v>
      </c>
      <c r="M405" s="29">
        <f t="shared" si="403"/>
        <v>0</v>
      </c>
      <c r="N405" s="29">
        <f t="shared" si="403"/>
        <v>0</v>
      </c>
      <c r="O405" s="29">
        <f t="shared" si="403"/>
        <v>0</v>
      </c>
      <c r="P405" s="51">
        <f t="shared" ref="P405:P412" si="404">SUM(J405:O405)</f>
        <v>0</v>
      </c>
      <c r="Q405" s="30">
        <f t="shared" si="402"/>
        <v>0</v>
      </c>
    </row>
    <row r="406" spans="1:17" x14ac:dyDescent="0.2">
      <c r="A406" s="10"/>
      <c r="B406" s="26"/>
      <c r="C406" s="11">
        <v>2007</v>
      </c>
      <c r="D406" s="31">
        <f>SPFI!$D$30</f>
        <v>0.2656</v>
      </c>
      <c r="E406" s="31">
        <f>SPFI!$E$30</f>
        <v>1.6816000000000001E-2</v>
      </c>
      <c r="F406" s="31">
        <f>SPFI!$F$30</f>
        <v>8.6600999999999997E-2</v>
      </c>
      <c r="G406" s="31">
        <f>SPFI!$G$30</f>
        <v>0.15922600000000001</v>
      </c>
      <c r="H406" s="31">
        <f>SPFI!$H$30</f>
        <v>1.9259999999999999E-2</v>
      </c>
      <c r="I406" s="31">
        <f>SPFI!$I$30</f>
        <v>3.6982000000000001E-2</v>
      </c>
      <c r="J406" s="28">
        <f t="shared" ref="J406:O406" si="405">D406*J$12</f>
        <v>0</v>
      </c>
      <c r="K406" s="29">
        <f t="shared" si="405"/>
        <v>0</v>
      </c>
      <c r="L406" s="29">
        <f t="shared" si="405"/>
        <v>0</v>
      </c>
      <c r="M406" s="29">
        <f t="shared" si="405"/>
        <v>0</v>
      </c>
      <c r="N406" s="29">
        <f t="shared" si="405"/>
        <v>0</v>
      </c>
      <c r="O406" s="29">
        <f t="shared" si="405"/>
        <v>0</v>
      </c>
      <c r="P406" s="51">
        <f t="shared" si="404"/>
        <v>0</v>
      </c>
      <c r="Q406" s="30">
        <f t="shared" si="402"/>
        <v>0</v>
      </c>
    </row>
    <row r="407" spans="1:17" x14ac:dyDescent="0.2">
      <c r="A407" s="10"/>
      <c r="B407" s="26"/>
      <c r="C407" s="11">
        <v>2008</v>
      </c>
      <c r="D407" s="31">
        <f>SPFI!$D$31</f>
        <v>0.183032</v>
      </c>
      <c r="E407" s="31">
        <f>SPFI!$E$31</f>
        <v>8.5109999999999995E-3</v>
      </c>
      <c r="F407" s="31">
        <f>SPFI!$F$31</f>
        <v>7.0398000000000002E-2</v>
      </c>
      <c r="G407" s="31">
        <f>SPFI!$G$31</f>
        <v>8.1613000000000005E-2</v>
      </c>
      <c r="H407" s="31">
        <f>SPFI!$H$31</f>
        <v>4.9389999999999998E-3</v>
      </c>
      <c r="I407" s="31">
        <f>SPFI!$I$31</f>
        <v>3.2719999999999999E-2</v>
      </c>
      <c r="J407" s="28">
        <f t="shared" ref="J407:O407" si="406">D407*J$12</f>
        <v>0</v>
      </c>
      <c r="K407" s="29">
        <f t="shared" si="406"/>
        <v>0</v>
      </c>
      <c r="L407" s="29">
        <f t="shared" si="406"/>
        <v>0</v>
      </c>
      <c r="M407" s="29">
        <f t="shared" si="406"/>
        <v>0</v>
      </c>
      <c r="N407" s="29">
        <f t="shared" si="406"/>
        <v>0</v>
      </c>
      <c r="O407" s="29">
        <f t="shared" si="406"/>
        <v>0</v>
      </c>
      <c r="P407" s="51">
        <f t="shared" si="404"/>
        <v>0</v>
      </c>
      <c r="Q407" s="30">
        <f t="shared" si="402"/>
        <v>0</v>
      </c>
    </row>
    <row r="408" spans="1:17" x14ac:dyDescent="0.2">
      <c r="A408" s="10"/>
      <c r="B408" s="26"/>
      <c r="C408" s="11">
        <v>2009</v>
      </c>
      <c r="D408" s="31">
        <f>SPFI!$D$32</f>
        <v>0.19037899999999999</v>
      </c>
      <c r="E408" s="31">
        <f>SPFI!$E$32</f>
        <v>1.8001E-2</v>
      </c>
      <c r="F408" s="31">
        <f>SPFI!$F$32</f>
        <v>3.3269E-2</v>
      </c>
      <c r="G408" s="31">
        <f>SPFI!$G$32</f>
        <v>0.105879</v>
      </c>
      <c r="H408" s="31">
        <f>SPFI!$H$32</f>
        <v>1.3272000000000001E-2</v>
      </c>
      <c r="I408" s="31">
        <f>SPFI!$I$32</f>
        <v>5.2183E-2</v>
      </c>
      <c r="J408" s="28">
        <f t="shared" ref="J408" si="407">D408*J$12</f>
        <v>0</v>
      </c>
      <c r="K408" s="29">
        <f t="shared" ref="K408" si="408">E408*K$12</f>
        <v>0</v>
      </c>
      <c r="L408" s="29">
        <f t="shared" ref="L408" si="409">F408*L$12</f>
        <v>0</v>
      </c>
      <c r="M408" s="29">
        <f t="shared" ref="M408" si="410">G408*M$12</f>
        <v>0</v>
      </c>
      <c r="N408" s="29">
        <f t="shared" ref="N408" si="411">H408*N$12</f>
        <v>0</v>
      </c>
      <c r="O408" s="29">
        <f t="shared" ref="O408" si="412">I408*O$12</f>
        <v>0</v>
      </c>
      <c r="P408" s="51">
        <f t="shared" si="404"/>
        <v>0</v>
      </c>
      <c r="Q408" s="30">
        <f t="shared" si="402"/>
        <v>0</v>
      </c>
    </row>
    <row r="409" spans="1:17" x14ac:dyDescent="0.2">
      <c r="A409" s="10"/>
      <c r="B409" s="26"/>
      <c r="C409" s="11">
        <v>2010</v>
      </c>
      <c r="D409" s="31">
        <f>SPFI!$D$33</f>
        <v>0.26694499999999999</v>
      </c>
      <c r="E409" s="31">
        <f>SPFI!$E$33</f>
        <v>6.4790000000000004E-3</v>
      </c>
      <c r="F409" s="31">
        <f>SPFI!$F$33</f>
        <v>2.8420000000000001E-2</v>
      </c>
      <c r="G409" s="31">
        <f>SPFI!$G$33</f>
        <v>6.0941000000000002E-2</v>
      </c>
      <c r="H409" s="31">
        <f>SPFI!$H$33</f>
        <v>1.0643E-2</v>
      </c>
      <c r="I409" s="31">
        <f>SPFI!$I$33</f>
        <v>5.4633000000000001E-2</v>
      </c>
      <c r="J409" s="28">
        <f t="shared" ref="J409" si="413">D409*J$12</f>
        <v>0</v>
      </c>
      <c r="K409" s="29">
        <f t="shared" ref="K409" si="414">E409*K$12</f>
        <v>0</v>
      </c>
      <c r="L409" s="29">
        <f t="shared" ref="L409" si="415">F409*L$12</f>
        <v>0</v>
      </c>
      <c r="M409" s="29">
        <f t="shared" ref="M409" si="416">G409*M$12</f>
        <v>0</v>
      </c>
      <c r="N409" s="29">
        <f t="shared" ref="N409" si="417">H409*N$12</f>
        <v>0</v>
      </c>
      <c r="O409" s="29">
        <f t="shared" ref="O409" si="418">I409*O$12</f>
        <v>0</v>
      </c>
      <c r="P409" s="51">
        <f t="shared" si="404"/>
        <v>0</v>
      </c>
      <c r="Q409" s="30">
        <f t="shared" si="402"/>
        <v>0</v>
      </c>
    </row>
    <row r="410" spans="1:17" x14ac:dyDescent="0.2">
      <c r="A410" s="10"/>
      <c r="B410" s="26"/>
      <c r="C410" s="11">
        <v>2011</v>
      </c>
      <c r="D410" s="31">
        <f>SPFI!$D$34</f>
        <v>0.24434600000000001</v>
      </c>
      <c r="E410" s="31">
        <f>SPFI!$E$34</f>
        <v>5.8849999999999996E-3</v>
      </c>
      <c r="F410" s="31">
        <f>SPFI!$F$34</f>
        <v>2.7050000000000001E-2</v>
      </c>
      <c r="G410" s="31">
        <f>SPFI!$G$34</f>
        <v>0.105046</v>
      </c>
      <c r="H410" s="31">
        <f>SPFI!$H$34</f>
        <v>1.6757999999999999E-2</v>
      </c>
      <c r="I410" s="31">
        <f>SPFI!$I$34</f>
        <v>3.3152000000000001E-2</v>
      </c>
      <c r="J410" s="28">
        <f t="shared" ref="J410" si="419">D410*J$12</f>
        <v>0</v>
      </c>
      <c r="K410" s="29">
        <f t="shared" ref="K410" si="420">E410*K$12</f>
        <v>0</v>
      </c>
      <c r="L410" s="29">
        <f t="shared" ref="L410" si="421">F410*L$12</f>
        <v>0</v>
      </c>
      <c r="M410" s="29">
        <f t="shared" ref="M410" si="422">G410*M$12</f>
        <v>0</v>
      </c>
      <c r="N410" s="29">
        <f t="shared" ref="N410" si="423">H410*N$12</f>
        <v>0</v>
      </c>
      <c r="O410" s="29">
        <f t="shared" ref="O410" si="424">I410*O$12</f>
        <v>0</v>
      </c>
      <c r="P410" s="51">
        <f t="shared" ref="P410" si="425">SUM(J410:O410)</f>
        <v>0</v>
      </c>
      <c r="Q410" s="30">
        <f t="shared" ref="Q410" si="426">IF(C$12&gt;0,P410/C$12,0)</f>
        <v>0</v>
      </c>
    </row>
    <row r="411" spans="1:17" x14ac:dyDescent="0.2">
      <c r="A411" s="10"/>
      <c r="B411" s="26"/>
      <c r="C411" s="11">
        <v>2012</v>
      </c>
      <c r="D411" s="31">
        <f>SPFI!$D$35</f>
        <v>0.38431199999999999</v>
      </c>
      <c r="E411" s="31">
        <f>SPFI!$E$35</f>
        <v>1.2619E-2</v>
      </c>
      <c r="F411" s="31">
        <f>SPFI!$F$35</f>
        <v>2.1260999999999999E-2</v>
      </c>
      <c r="G411" s="31">
        <f>SPFI!$G$35</f>
        <v>6.9430000000000006E-2</v>
      </c>
      <c r="H411" s="31">
        <f>SPFI!$H$35</f>
        <v>9.1430000000000001E-3</v>
      </c>
      <c r="I411" s="31">
        <f>SPFI!$I$35</f>
        <v>0.12909499999999999</v>
      </c>
      <c r="J411" s="28">
        <f t="shared" ref="J411" si="427">D411*J$12</f>
        <v>0</v>
      </c>
      <c r="K411" s="29">
        <f t="shared" ref="K411" si="428">E411*K$12</f>
        <v>0</v>
      </c>
      <c r="L411" s="29">
        <f t="shared" ref="L411" si="429">F411*L$12</f>
        <v>0</v>
      </c>
      <c r="M411" s="29">
        <f t="shared" ref="M411" si="430">G411*M$12</f>
        <v>0</v>
      </c>
      <c r="N411" s="29">
        <f t="shared" ref="N411" si="431">H411*N$12</f>
        <v>0</v>
      </c>
      <c r="O411" s="29">
        <f t="shared" ref="O411" si="432">I411*O$12</f>
        <v>0</v>
      </c>
      <c r="P411" s="51">
        <f t="shared" ref="P411" si="433">SUM(J411:O411)</f>
        <v>0</v>
      </c>
      <c r="Q411" s="30">
        <f t="shared" ref="Q411" si="434">IF(C$12&gt;0,P411/C$12,0)</f>
        <v>0</v>
      </c>
    </row>
    <row r="412" spans="1:17" x14ac:dyDescent="0.2">
      <c r="A412" s="49" t="s">
        <v>92</v>
      </c>
      <c r="B412" s="21">
        <v>3</v>
      </c>
      <c r="C412" s="6">
        <v>1982</v>
      </c>
      <c r="D412" s="27">
        <f>SPFI!$D$5</f>
        <v>0.257739</v>
      </c>
      <c r="E412" s="27">
        <f>SPFI!$E$5</f>
        <v>0.11985</v>
      </c>
      <c r="F412" s="27">
        <f>SPFI!$F$5</f>
        <v>0.115159</v>
      </c>
      <c r="G412" s="27">
        <f>SPFI!$G$5</f>
        <v>0.10244200000000001</v>
      </c>
      <c r="H412" s="27">
        <f>SPFI!$H$5</f>
        <v>8.3739999999999995E-2</v>
      </c>
      <c r="I412" s="27">
        <f>SPFI!$I$5</f>
        <v>1.54E-4</v>
      </c>
      <c r="J412" s="32">
        <f t="shared" ref="J412:O424" si="435">D412*J$13</f>
        <v>0</v>
      </c>
      <c r="K412" s="27">
        <f t="shared" si="435"/>
        <v>0</v>
      </c>
      <c r="L412" s="27">
        <f t="shared" si="435"/>
        <v>0</v>
      </c>
      <c r="M412" s="27">
        <f t="shared" si="435"/>
        <v>0</v>
      </c>
      <c r="N412" s="27">
        <f t="shared" si="435"/>
        <v>0</v>
      </c>
      <c r="O412" s="27">
        <f t="shared" si="435"/>
        <v>0</v>
      </c>
      <c r="P412" s="52">
        <f t="shared" si="404"/>
        <v>0</v>
      </c>
      <c r="Q412" s="33">
        <f t="shared" ref="Q412:Q428" si="436">IF(C$13&gt;0,P412/C$13,0)</f>
        <v>0</v>
      </c>
    </row>
    <row r="413" spans="1:17" x14ac:dyDescent="0.2">
      <c r="A413" s="10"/>
      <c r="B413" s="26"/>
      <c r="C413" s="11">
        <v>1983</v>
      </c>
      <c r="D413" s="31">
        <f>SPFI!$D$6</f>
        <v>0.26775500000000002</v>
      </c>
      <c r="E413" s="31">
        <f>SPFI!$E$6</f>
        <v>8.4654999999999994E-2</v>
      </c>
      <c r="F413" s="31">
        <f>SPFI!$F$6</f>
        <v>7.9467999999999997E-2</v>
      </c>
      <c r="G413" s="31">
        <f>SPFI!$G$6</f>
        <v>0.144013</v>
      </c>
      <c r="H413" s="31">
        <f>SPFI!$H$6</f>
        <v>9.0789999999999996E-2</v>
      </c>
      <c r="I413" s="31">
        <f>SPFI!$I$6</f>
        <v>5.5454000000000003E-2</v>
      </c>
      <c r="J413" s="28">
        <f t="shared" si="435"/>
        <v>0</v>
      </c>
      <c r="K413" s="29">
        <f t="shared" si="435"/>
        <v>0</v>
      </c>
      <c r="L413" s="29">
        <f t="shared" si="435"/>
        <v>0</v>
      </c>
      <c r="M413" s="29">
        <f t="shared" si="435"/>
        <v>0</v>
      </c>
      <c r="N413" s="29">
        <f t="shared" si="435"/>
        <v>0</v>
      </c>
      <c r="O413" s="29">
        <f t="shared" si="435"/>
        <v>0</v>
      </c>
      <c r="P413" s="51">
        <f t="shared" ref="P413:P424" si="437">SUM(J413:O413)</f>
        <v>0</v>
      </c>
      <c r="Q413" s="30">
        <f t="shared" si="436"/>
        <v>0</v>
      </c>
    </row>
    <row r="414" spans="1:17" x14ac:dyDescent="0.2">
      <c r="A414" s="10"/>
      <c r="B414" s="26"/>
      <c r="C414" s="11">
        <v>1984</v>
      </c>
      <c r="D414" s="31">
        <f>SPFI!$D$7</f>
        <v>0.100131</v>
      </c>
      <c r="E414" s="31">
        <f>SPFI!$E$7</f>
        <v>0.13144800000000001</v>
      </c>
      <c r="F414" s="31">
        <f>SPFI!$F$7</f>
        <v>0.11029600000000001</v>
      </c>
      <c r="G414" s="31">
        <f>SPFI!$G$7</f>
        <v>8.8964000000000001E-2</v>
      </c>
      <c r="H414" s="31">
        <f>SPFI!$H$7</f>
        <v>2.257E-2</v>
      </c>
      <c r="I414" s="31">
        <f>SPFI!$I$7</f>
        <v>1.5640000000000001E-3</v>
      </c>
      <c r="J414" s="28">
        <f t="shared" si="435"/>
        <v>0</v>
      </c>
      <c r="K414" s="29">
        <f t="shared" si="435"/>
        <v>0</v>
      </c>
      <c r="L414" s="29">
        <f t="shared" si="435"/>
        <v>0</v>
      </c>
      <c r="M414" s="29">
        <f t="shared" si="435"/>
        <v>0</v>
      </c>
      <c r="N414" s="29">
        <f t="shared" si="435"/>
        <v>0</v>
      </c>
      <c r="O414" s="29">
        <f t="shared" si="435"/>
        <v>0</v>
      </c>
      <c r="P414" s="51">
        <f t="shared" si="437"/>
        <v>0</v>
      </c>
      <c r="Q414" s="30">
        <f t="shared" si="436"/>
        <v>0</v>
      </c>
    </row>
    <row r="415" spans="1:17" x14ac:dyDescent="0.2">
      <c r="A415" s="10"/>
      <c r="B415" s="26"/>
      <c r="C415" s="11">
        <v>1985</v>
      </c>
      <c r="D415" s="31">
        <f>SPFI!$D$8</f>
        <v>0.111516</v>
      </c>
      <c r="E415" s="31">
        <f>SPFI!$E$8</f>
        <v>7.9469999999999999E-2</v>
      </c>
      <c r="F415" s="31">
        <f>SPFI!$F$8</f>
        <v>8.8090000000000002E-2</v>
      </c>
      <c r="G415" s="31">
        <f>SPFI!$G$8</f>
        <v>0.118673</v>
      </c>
      <c r="H415" s="31">
        <f>SPFI!$H$8</f>
        <v>6.4257999999999996E-2</v>
      </c>
      <c r="I415" s="31">
        <f>SPFI!$I$8</f>
        <v>2.2135999999999999E-2</v>
      </c>
      <c r="J415" s="28">
        <f t="shared" si="435"/>
        <v>0</v>
      </c>
      <c r="K415" s="29">
        <f t="shared" si="435"/>
        <v>0</v>
      </c>
      <c r="L415" s="29">
        <f t="shared" si="435"/>
        <v>0</v>
      </c>
      <c r="M415" s="29">
        <f t="shared" si="435"/>
        <v>0</v>
      </c>
      <c r="N415" s="29">
        <f t="shared" si="435"/>
        <v>0</v>
      </c>
      <c r="O415" s="29">
        <f t="shared" si="435"/>
        <v>0</v>
      </c>
      <c r="P415" s="51">
        <f t="shared" si="437"/>
        <v>0</v>
      </c>
      <c r="Q415" s="30">
        <f t="shared" si="436"/>
        <v>0</v>
      </c>
    </row>
    <row r="416" spans="1:17" x14ac:dyDescent="0.2">
      <c r="A416" s="10"/>
      <c r="B416" s="26"/>
      <c r="C416" s="11">
        <v>1986</v>
      </c>
      <c r="D416" s="31">
        <f>SPFI!$D$9</f>
        <v>0.111289</v>
      </c>
      <c r="E416" s="31">
        <f>SPFI!$E$9</f>
        <v>2.1323999999999999E-2</v>
      </c>
      <c r="F416" s="31">
        <f>SPFI!$F$9</f>
        <v>4.4747000000000002E-2</v>
      </c>
      <c r="G416" s="31">
        <f>SPFI!$G$9</f>
        <v>0.116951</v>
      </c>
      <c r="H416" s="31">
        <f>SPFI!$H$9</f>
        <v>5.1433E-2</v>
      </c>
      <c r="I416" s="31">
        <f>SPFI!$I$9</f>
        <v>9.2929999999999999E-2</v>
      </c>
      <c r="J416" s="28">
        <f t="shared" si="435"/>
        <v>0</v>
      </c>
      <c r="K416" s="29">
        <f t="shared" si="435"/>
        <v>0</v>
      </c>
      <c r="L416" s="29">
        <f t="shared" si="435"/>
        <v>0</v>
      </c>
      <c r="M416" s="29">
        <f t="shared" si="435"/>
        <v>0</v>
      </c>
      <c r="N416" s="29">
        <f t="shared" si="435"/>
        <v>0</v>
      </c>
      <c r="O416" s="29">
        <f t="shared" si="435"/>
        <v>0</v>
      </c>
      <c r="P416" s="51">
        <f t="shared" si="437"/>
        <v>0</v>
      </c>
      <c r="Q416" s="30">
        <f t="shared" si="436"/>
        <v>0</v>
      </c>
    </row>
    <row r="417" spans="1:17" x14ac:dyDescent="0.2">
      <c r="A417" s="10"/>
      <c r="B417" s="26"/>
      <c r="C417" s="11">
        <v>1987</v>
      </c>
      <c r="D417" s="31">
        <f>SPFI!$D$10</f>
        <v>0.15283099999999999</v>
      </c>
      <c r="E417" s="31">
        <f>SPFI!$E$10</f>
        <v>2.3474999999999999E-2</v>
      </c>
      <c r="F417" s="31">
        <f>SPFI!$F$10</f>
        <v>5.5024000000000003E-2</v>
      </c>
      <c r="G417" s="31">
        <f>SPFI!$G$10</f>
        <v>0.10623100000000001</v>
      </c>
      <c r="H417" s="31">
        <f>SPFI!$H$10</f>
        <v>0.10405</v>
      </c>
      <c r="I417" s="31">
        <f>SPFI!$I$10</f>
        <v>0</v>
      </c>
      <c r="J417" s="28">
        <f t="shared" si="435"/>
        <v>0</v>
      </c>
      <c r="K417" s="29">
        <f t="shared" si="435"/>
        <v>0</v>
      </c>
      <c r="L417" s="29">
        <f t="shared" si="435"/>
        <v>0</v>
      </c>
      <c r="M417" s="29">
        <f t="shared" si="435"/>
        <v>0</v>
      </c>
      <c r="N417" s="29">
        <f t="shared" si="435"/>
        <v>0</v>
      </c>
      <c r="O417" s="29">
        <f t="shared" si="435"/>
        <v>0</v>
      </c>
      <c r="P417" s="51">
        <f t="shared" si="437"/>
        <v>0</v>
      </c>
      <c r="Q417" s="30">
        <f t="shared" si="436"/>
        <v>0</v>
      </c>
    </row>
    <row r="418" spans="1:17" x14ac:dyDescent="0.2">
      <c r="A418" s="10"/>
      <c r="B418" s="26"/>
      <c r="C418" s="11">
        <v>1988</v>
      </c>
      <c r="D418" s="31">
        <f>SPFI!$D$11</f>
        <v>0.31682700000000003</v>
      </c>
      <c r="E418" s="31">
        <f>SPFI!$E$11</f>
        <v>3.4299999999999999E-4</v>
      </c>
      <c r="F418" s="31">
        <f>SPFI!$F$11</f>
        <v>1.4291999999999999E-2</v>
      </c>
      <c r="G418" s="31">
        <f>SPFI!$G$11</f>
        <v>0.104014</v>
      </c>
      <c r="H418" s="31">
        <f>SPFI!$H$11</f>
        <v>0.108775</v>
      </c>
      <c r="I418" s="31">
        <f>SPFI!$I$11</f>
        <v>5.8999999999999998E-5</v>
      </c>
      <c r="J418" s="28">
        <f t="shared" si="435"/>
        <v>0</v>
      </c>
      <c r="K418" s="29">
        <f t="shared" si="435"/>
        <v>0</v>
      </c>
      <c r="L418" s="29">
        <f t="shared" si="435"/>
        <v>0</v>
      </c>
      <c r="M418" s="29">
        <f t="shared" si="435"/>
        <v>0</v>
      </c>
      <c r="N418" s="29">
        <f t="shared" si="435"/>
        <v>0</v>
      </c>
      <c r="O418" s="29">
        <f t="shared" si="435"/>
        <v>0</v>
      </c>
      <c r="P418" s="51">
        <f t="shared" si="437"/>
        <v>0</v>
      </c>
      <c r="Q418" s="30">
        <f t="shared" si="436"/>
        <v>0</v>
      </c>
    </row>
    <row r="419" spans="1:17" x14ac:dyDescent="0.2">
      <c r="A419" s="10"/>
      <c r="B419" s="26"/>
      <c r="C419" s="11">
        <v>1989</v>
      </c>
      <c r="D419" s="31">
        <f>SPFI!$D$12</f>
        <v>0.204759</v>
      </c>
      <c r="E419" s="31">
        <f>SPFI!$E$12</f>
        <v>2.5405E-2</v>
      </c>
      <c r="F419" s="31">
        <f>SPFI!$F$12</f>
        <v>4.4401000000000003E-2</v>
      </c>
      <c r="G419" s="31">
        <f>SPFI!$G$12</f>
        <v>8.2489999999999994E-2</v>
      </c>
      <c r="H419" s="31">
        <f>SPFI!$H$12</f>
        <v>4.3700000000000003E-2</v>
      </c>
      <c r="I419" s="31">
        <f>SPFI!$I$12</f>
        <v>1.2999999999999999E-5</v>
      </c>
      <c r="J419" s="28">
        <f t="shared" si="435"/>
        <v>0</v>
      </c>
      <c r="K419" s="29">
        <f t="shared" si="435"/>
        <v>0</v>
      </c>
      <c r="L419" s="29">
        <f t="shared" si="435"/>
        <v>0</v>
      </c>
      <c r="M419" s="29">
        <f t="shared" si="435"/>
        <v>0</v>
      </c>
      <c r="N419" s="29">
        <f t="shared" si="435"/>
        <v>0</v>
      </c>
      <c r="O419" s="29">
        <f t="shared" si="435"/>
        <v>0</v>
      </c>
      <c r="P419" s="51">
        <f t="shared" si="437"/>
        <v>0</v>
      </c>
      <c r="Q419" s="30">
        <f t="shared" si="436"/>
        <v>0</v>
      </c>
    </row>
    <row r="420" spans="1:17" x14ac:dyDescent="0.2">
      <c r="A420" s="10"/>
      <c r="B420" s="26"/>
      <c r="C420" s="11">
        <v>1990</v>
      </c>
      <c r="D420" s="31">
        <f>SPFI!$D$13</f>
        <v>0.153252</v>
      </c>
      <c r="E420" s="31">
        <f>SPFI!$E$13</f>
        <v>1.5129E-2</v>
      </c>
      <c r="F420" s="31">
        <f>SPFI!$F$13</f>
        <v>9.6482999999999999E-2</v>
      </c>
      <c r="G420" s="31">
        <f>SPFI!$G$13</f>
        <v>0.182979</v>
      </c>
      <c r="H420" s="31">
        <f>SPFI!$H$13</f>
        <v>0.100645</v>
      </c>
      <c r="I420" s="31">
        <f>SPFI!$I$13</f>
        <v>1.8266000000000001E-2</v>
      </c>
      <c r="J420" s="28">
        <f t="shared" si="435"/>
        <v>0</v>
      </c>
      <c r="K420" s="29">
        <f t="shared" si="435"/>
        <v>0</v>
      </c>
      <c r="L420" s="29">
        <f t="shared" si="435"/>
        <v>0</v>
      </c>
      <c r="M420" s="29">
        <f t="shared" si="435"/>
        <v>0</v>
      </c>
      <c r="N420" s="29">
        <f t="shared" si="435"/>
        <v>0</v>
      </c>
      <c r="O420" s="29">
        <f t="shared" si="435"/>
        <v>0</v>
      </c>
      <c r="P420" s="51">
        <f t="shared" si="437"/>
        <v>0</v>
      </c>
      <c r="Q420" s="30">
        <f t="shared" si="436"/>
        <v>0</v>
      </c>
    </row>
    <row r="421" spans="1:17" x14ac:dyDescent="0.2">
      <c r="A421" s="10"/>
      <c r="B421" s="26"/>
      <c r="C421" s="11">
        <v>1991</v>
      </c>
      <c r="D421" s="31">
        <f>SPFI!$D$14</f>
        <v>0.324461</v>
      </c>
      <c r="E421" s="31">
        <f>SPFI!$E$14</f>
        <v>2.8164000000000002E-2</v>
      </c>
      <c r="F421" s="31">
        <f>SPFI!$F$14</f>
        <v>9.4672999999999993E-2</v>
      </c>
      <c r="G421" s="31">
        <f>SPFI!$G$14</f>
        <v>0.124441</v>
      </c>
      <c r="H421" s="31">
        <f>SPFI!$H$14</f>
        <v>4.8176999999999998E-2</v>
      </c>
      <c r="I421" s="31">
        <f>SPFI!$I$14</f>
        <v>6.2000000000000003E-5</v>
      </c>
      <c r="J421" s="28">
        <f t="shared" si="435"/>
        <v>0</v>
      </c>
      <c r="K421" s="29">
        <f t="shared" si="435"/>
        <v>0</v>
      </c>
      <c r="L421" s="29">
        <f t="shared" si="435"/>
        <v>0</v>
      </c>
      <c r="M421" s="29">
        <f t="shared" si="435"/>
        <v>0</v>
      </c>
      <c r="N421" s="29">
        <f t="shared" si="435"/>
        <v>0</v>
      </c>
      <c r="O421" s="29">
        <f t="shared" si="435"/>
        <v>0</v>
      </c>
      <c r="P421" s="51">
        <f t="shared" si="437"/>
        <v>0</v>
      </c>
      <c r="Q421" s="30">
        <f t="shared" si="436"/>
        <v>0</v>
      </c>
    </row>
    <row r="422" spans="1:17" x14ac:dyDescent="0.2">
      <c r="A422" s="10"/>
      <c r="B422" s="26"/>
      <c r="C422" s="11">
        <v>1992</v>
      </c>
      <c r="D422" s="31">
        <f>SPFI!$D$15</f>
        <v>0.26225300000000001</v>
      </c>
      <c r="E422" s="31">
        <f>SPFI!$E$15</f>
        <v>8.5950000000000002E-3</v>
      </c>
      <c r="F422" s="31">
        <f>SPFI!$F$15</f>
        <v>5.0046E-2</v>
      </c>
      <c r="G422" s="31">
        <f>SPFI!$G$15</f>
        <v>5.5690000000000003E-2</v>
      </c>
      <c r="H422" s="31">
        <f>SPFI!$H$15</f>
        <v>1.8223E-2</v>
      </c>
      <c r="I422" s="31">
        <f>SPFI!$I$15</f>
        <v>6.2399999999999999E-3</v>
      </c>
      <c r="J422" s="28">
        <f t="shared" si="435"/>
        <v>0</v>
      </c>
      <c r="K422" s="29">
        <f t="shared" si="435"/>
        <v>0</v>
      </c>
      <c r="L422" s="29">
        <f t="shared" si="435"/>
        <v>0</v>
      </c>
      <c r="M422" s="29">
        <f t="shared" si="435"/>
        <v>0</v>
      </c>
      <c r="N422" s="29">
        <f t="shared" si="435"/>
        <v>0</v>
      </c>
      <c r="O422" s="29">
        <f t="shared" si="435"/>
        <v>0</v>
      </c>
      <c r="P422" s="51">
        <f t="shared" si="437"/>
        <v>0</v>
      </c>
      <c r="Q422" s="30">
        <f t="shared" si="436"/>
        <v>0</v>
      </c>
    </row>
    <row r="423" spans="1:17" x14ac:dyDescent="0.2">
      <c r="A423" s="10"/>
      <c r="B423" s="26"/>
      <c r="C423" s="11">
        <v>1993</v>
      </c>
      <c r="D423" s="31">
        <f>SPFI!$D$16</f>
        <v>0.18849099999999999</v>
      </c>
      <c r="E423" s="31">
        <f>SPFI!$E$16</f>
        <v>2.787E-3</v>
      </c>
      <c r="F423" s="31">
        <f>SPFI!$F$16</f>
        <v>2.7980999999999999E-2</v>
      </c>
      <c r="G423" s="31">
        <f>SPFI!$G$16</f>
        <v>7.5845999999999997E-2</v>
      </c>
      <c r="H423" s="31">
        <f>SPFI!$H$16</f>
        <v>2.2601E-2</v>
      </c>
      <c r="I423" s="31">
        <f>SPFI!$I$16</f>
        <v>6.0609000000000003E-2</v>
      </c>
      <c r="J423" s="28">
        <f t="shared" si="435"/>
        <v>0</v>
      </c>
      <c r="K423" s="29">
        <f t="shared" si="435"/>
        <v>0</v>
      </c>
      <c r="L423" s="29">
        <f t="shared" si="435"/>
        <v>0</v>
      </c>
      <c r="M423" s="29">
        <f t="shared" si="435"/>
        <v>0</v>
      </c>
      <c r="N423" s="29">
        <f t="shared" si="435"/>
        <v>0</v>
      </c>
      <c r="O423" s="29">
        <f t="shared" si="435"/>
        <v>0</v>
      </c>
      <c r="P423" s="51">
        <f t="shared" si="437"/>
        <v>0</v>
      </c>
      <c r="Q423" s="30">
        <f t="shared" si="436"/>
        <v>0</v>
      </c>
    </row>
    <row r="424" spans="1:17" x14ac:dyDescent="0.2">
      <c r="A424" s="10"/>
      <c r="B424" s="26"/>
      <c r="C424" s="11">
        <v>1994</v>
      </c>
      <c r="D424" s="31">
        <f>SPFI!$D$17</f>
        <v>0.16941600000000001</v>
      </c>
      <c r="E424" s="31">
        <f>SPFI!$E$17</f>
        <v>4.0720000000000001E-3</v>
      </c>
      <c r="F424" s="31">
        <f>SPFI!$F$17</f>
        <v>4.5950000000000001E-3</v>
      </c>
      <c r="G424" s="31">
        <f>SPFI!$G$17</f>
        <v>6.8527000000000005E-2</v>
      </c>
      <c r="H424" s="31">
        <f>SPFI!$H$17</f>
        <v>1.3501000000000001E-2</v>
      </c>
      <c r="I424" s="31">
        <f>SPFI!$I$17</f>
        <v>3.1496000000000003E-2</v>
      </c>
      <c r="J424" s="28">
        <f t="shared" si="435"/>
        <v>0</v>
      </c>
      <c r="K424" s="29">
        <f t="shared" si="435"/>
        <v>0</v>
      </c>
      <c r="L424" s="29">
        <f t="shared" si="435"/>
        <v>0</v>
      </c>
      <c r="M424" s="29">
        <f t="shared" si="435"/>
        <v>0</v>
      </c>
      <c r="N424" s="29">
        <f t="shared" si="435"/>
        <v>0</v>
      </c>
      <c r="O424" s="29">
        <f t="shared" si="435"/>
        <v>0</v>
      </c>
      <c r="P424" s="51">
        <f t="shared" si="437"/>
        <v>0</v>
      </c>
      <c r="Q424" s="30">
        <f t="shared" si="436"/>
        <v>0</v>
      </c>
    </row>
    <row r="425" spans="1:17" x14ac:dyDescent="0.2">
      <c r="A425" s="10"/>
      <c r="B425" s="26"/>
      <c r="C425" s="11">
        <v>1995</v>
      </c>
      <c r="D425" s="31">
        <f>SPFI!$D$18</f>
        <v>0.1074</v>
      </c>
      <c r="E425" s="31">
        <f>SPFI!$E$18</f>
        <v>8.9449999999999998E-3</v>
      </c>
      <c r="F425" s="31">
        <f>SPFI!$F$18</f>
        <v>1.967E-2</v>
      </c>
      <c r="G425" s="31">
        <f>SPFI!$G$18</f>
        <v>8.9057999999999998E-2</v>
      </c>
      <c r="H425" s="31">
        <f>SPFI!$H$18</f>
        <v>7.4056999999999998E-2</v>
      </c>
      <c r="I425" s="31">
        <f>SPFI!$I$18</f>
        <v>3.0471000000000002E-2</v>
      </c>
      <c r="J425" s="28">
        <f t="shared" ref="J425:O425" si="438">D425*J$13</f>
        <v>0</v>
      </c>
      <c r="K425" s="29">
        <f t="shared" si="438"/>
        <v>0</v>
      </c>
      <c r="L425" s="29">
        <f t="shared" si="438"/>
        <v>0</v>
      </c>
      <c r="M425" s="29">
        <f t="shared" si="438"/>
        <v>0</v>
      </c>
      <c r="N425" s="29">
        <f t="shared" si="438"/>
        <v>0</v>
      </c>
      <c r="O425" s="29">
        <f t="shared" si="438"/>
        <v>0</v>
      </c>
      <c r="P425" s="51">
        <f>SUM(J425:O425)</f>
        <v>0</v>
      </c>
      <c r="Q425" s="30">
        <f t="shared" si="436"/>
        <v>0</v>
      </c>
    </row>
    <row r="426" spans="1:17" x14ac:dyDescent="0.2">
      <c r="A426" s="10"/>
      <c r="B426" s="26"/>
      <c r="C426" s="11">
        <v>1996</v>
      </c>
      <c r="D426" s="31">
        <f>SPFI!$D$19</f>
        <v>0.12391099999999999</v>
      </c>
      <c r="E426" s="31">
        <f>SPFI!$E$19</f>
        <v>1.0503E-2</v>
      </c>
      <c r="F426" s="31">
        <f>SPFI!$F$19</f>
        <v>5.1318999999999997E-2</v>
      </c>
      <c r="G426" s="31">
        <f>SPFI!$G$19</f>
        <v>8.0702999999999997E-2</v>
      </c>
      <c r="H426" s="31">
        <f>SPFI!$H$19</f>
        <v>1.9806000000000001E-2</v>
      </c>
      <c r="I426" s="31">
        <f>SPFI!$I$19</f>
        <v>1.3427E-2</v>
      </c>
      <c r="J426" s="28">
        <f t="shared" ref="J426:O426" si="439">D426*J$13</f>
        <v>0</v>
      </c>
      <c r="K426" s="29">
        <f t="shared" si="439"/>
        <v>0</v>
      </c>
      <c r="L426" s="29">
        <f t="shared" si="439"/>
        <v>0</v>
      </c>
      <c r="M426" s="29">
        <f t="shared" si="439"/>
        <v>0</v>
      </c>
      <c r="N426" s="29">
        <f t="shared" si="439"/>
        <v>0</v>
      </c>
      <c r="O426" s="29">
        <f t="shared" si="439"/>
        <v>0</v>
      </c>
      <c r="P426" s="51">
        <f>SUM(J426:O426)</f>
        <v>0</v>
      </c>
      <c r="Q426" s="30">
        <f t="shared" si="436"/>
        <v>0</v>
      </c>
    </row>
    <row r="427" spans="1:17" x14ac:dyDescent="0.2">
      <c r="A427" s="10"/>
      <c r="B427" s="26"/>
      <c r="C427" s="11">
        <v>1997</v>
      </c>
      <c r="D427" s="31">
        <f>SPFI!$D$20</f>
        <v>0.139905</v>
      </c>
      <c r="E427" s="31">
        <f>SPFI!$E$20</f>
        <v>1.8015E-2</v>
      </c>
      <c r="F427" s="31">
        <f>SPFI!$F$20</f>
        <v>5.4254999999999998E-2</v>
      </c>
      <c r="G427" s="31">
        <f>SPFI!$G$20</f>
        <v>0.12595799999999999</v>
      </c>
      <c r="H427" s="31">
        <f>SPFI!$H$20</f>
        <v>1.9834000000000001E-2</v>
      </c>
      <c r="I427" s="31">
        <f>SPFI!$I$20</f>
        <v>9.3779000000000001E-2</v>
      </c>
      <c r="J427" s="28">
        <f t="shared" ref="J427:O427" si="440">D427*J$13</f>
        <v>0</v>
      </c>
      <c r="K427" s="29">
        <f t="shared" si="440"/>
        <v>0</v>
      </c>
      <c r="L427" s="29">
        <f t="shared" si="440"/>
        <v>0</v>
      </c>
      <c r="M427" s="29">
        <f t="shared" si="440"/>
        <v>0</v>
      </c>
      <c r="N427" s="29">
        <f t="shared" si="440"/>
        <v>0</v>
      </c>
      <c r="O427" s="29">
        <f t="shared" si="440"/>
        <v>0</v>
      </c>
      <c r="P427" s="51">
        <f>SUM(J427:O427)</f>
        <v>0</v>
      </c>
      <c r="Q427" s="30">
        <f t="shared" si="436"/>
        <v>0</v>
      </c>
    </row>
    <row r="428" spans="1:17" x14ac:dyDescent="0.2">
      <c r="A428" s="10"/>
      <c r="B428" s="26"/>
      <c r="C428" s="11">
        <v>1998</v>
      </c>
      <c r="D428" s="31">
        <f>SPFI!$D$21</f>
        <v>0.18479899999999999</v>
      </c>
      <c r="E428" s="31">
        <f>SPFI!$E$21</f>
        <v>4.6179999999999997E-3</v>
      </c>
      <c r="F428" s="31">
        <f>SPFI!$F$21</f>
        <v>1.8912999999999999E-2</v>
      </c>
      <c r="G428" s="31">
        <f>SPFI!$G$21</f>
        <v>8.0436999999999995E-2</v>
      </c>
      <c r="H428" s="31">
        <f>SPFI!$H$21</f>
        <v>3.6818999999999998E-2</v>
      </c>
      <c r="I428" s="31">
        <f>SPFI!$I$21</f>
        <v>6.8002999999999994E-2</v>
      </c>
      <c r="J428" s="28">
        <f t="shared" ref="J428:O428" si="441">D428*J$13</f>
        <v>0</v>
      </c>
      <c r="K428" s="29">
        <f t="shared" si="441"/>
        <v>0</v>
      </c>
      <c r="L428" s="29">
        <f t="shared" si="441"/>
        <v>0</v>
      </c>
      <c r="M428" s="29">
        <f t="shared" si="441"/>
        <v>0</v>
      </c>
      <c r="N428" s="29">
        <f t="shared" si="441"/>
        <v>0</v>
      </c>
      <c r="O428" s="29">
        <f t="shared" si="441"/>
        <v>0</v>
      </c>
      <c r="P428" s="51">
        <f>SUM(J428:O428)</f>
        <v>0</v>
      </c>
      <c r="Q428" s="30">
        <f t="shared" si="436"/>
        <v>0</v>
      </c>
    </row>
    <row r="429" spans="1:17" x14ac:dyDescent="0.2">
      <c r="A429" s="10"/>
      <c r="B429" s="26"/>
      <c r="C429" s="11">
        <v>1999</v>
      </c>
      <c r="D429" s="31">
        <f>SPFI!$D$22</f>
        <v>0.202208</v>
      </c>
      <c r="E429" s="31">
        <f>SPFI!$E$22</f>
        <v>7.8810000000000009E-3</v>
      </c>
      <c r="F429" s="31">
        <f>SPFI!$F$22</f>
        <v>2.5718000000000001E-2</v>
      </c>
      <c r="G429" s="31">
        <f>SPFI!$G$22</f>
        <v>0.111688</v>
      </c>
      <c r="H429" s="31">
        <f>SPFI!$H$22</f>
        <v>1.1299E-2</v>
      </c>
      <c r="I429" s="31">
        <f>SPFI!$I$22</f>
        <v>3.8981000000000002E-2</v>
      </c>
      <c r="J429" s="28">
        <f t="shared" ref="J429:O429" si="442">D429*J$13</f>
        <v>0</v>
      </c>
      <c r="K429" s="29">
        <f t="shared" si="442"/>
        <v>0</v>
      </c>
      <c r="L429" s="29">
        <f t="shared" si="442"/>
        <v>0</v>
      </c>
      <c r="M429" s="29">
        <f t="shared" si="442"/>
        <v>0</v>
      </c>
      <c r="N429" s="29">
        <f t="shared" si="442"/>
        <v>0</v>
      </c>
      <c r="O429" s="29">
        <f t="shared" si="442"/>
        <v>0</v>
      </c>
      <c r="P429" s="51">
        <f>SUM(J429:O429)</f>
        <v>0</v>
      </c>
      <c r="Q429" s="30">
        <f t="shared" ref="Q429:Q434" si="443">IF(C$13&gt;0,P429/C$13,0)</f>
        <v>0</v>
      </c>
    </row>
    <row r="430" spans="1:17" x14ac:dyDescent="0.2">
      <c r="A430" s="10"/>
      <c r="B430" s="26"/>
      <c r="C430" s="11">
        <v>2000</v>
      </c>
      <c r="D430" s="31">
        <f>SPFI!$D$23</f>
        <v>0.25139099999999998</v>
      </c>
      <c r="E430" s="31">
        <f>SPFI!$E$23</f>
        <v>1.0913000000000001E-2</v>
      </c>
      <c r="F430" s="31">
        <f>SPFI!$F$23</f>
        <v>2.9843999999999999E-2</v>
      </c>
      <c r="G430" s="31">
        <f>SPFI!$G$23</f>
        <v>9.4214999999999993E-2</v>
      </c>
      <c r="H430" s="31">
        <f>SPFI!$H$23</f>
        <v>1.0571000000000001E-2</v>
      </c>
      <c r="I430" s="31">
        <f>SPFI!$I$23</f>
        <v>0.114583</v>
      </c>
      <c r="J430" s="28">
        <f t="shared" ref="J430:O430" si="444">D430*J$13</f>
        <v>0</v>
      </c>
      <c r="K430" s="29">
        <f t="shared" si="444"/>
        <v>0</v>
      </c>
      <c r="L430" s="29">
        <f t="shared" si="444"/>
        <v>0</v>
      </c>
      <c r="M430" s="29">
        <f t="shared" si="444"/>
        <v>0</v>
      </c>
      <c r="N430" s="29">
        <f t="shared" si="444"/>
        <v>0</v>
      </c>
      <c r="O430" s="29">
        <f t="shared" si="444"/>
        <v>0</v>
      </c>
      <c r="P430" s="51">
        <f t="shared" ref="P430:P435" si="445">SUM(J430:O430)</f>
        <v>0</v>
      </c>
      <c r="Q430" s="30">
        <f t="shared" si="443"/>
        <v>0</v>
      </c>
    </row>
    <row r="431" spans="1:17" x14ac:dyDescent="0.2">
      <c r="A431" s="10"/>
      <c r="B431" s="26"/>
      <c r="C431" s="11">
        <v>2001</v>
      </c>
      <c r="D431" s="31">
        <f>SPFI!$D$24</f>
        <v>0.14458199999999999</v>
      </c>
      <c r="E431" s="31">
        <f>SPFI!$E$24</f>
        <v>8.4779999999999994E-3</v>
      </c>
      <c r="F431" s="31">
        <f>SPFI!$F$24</f>
        <v>1.4541E-2</v>
      </c>
      <c r="G431" s="31">
        <f>SPFI!$G$24</f>
        <v>7.8841999999999995E-2</v>
      </c>
      <c r="H431" s="31">
        <f>SPFI!$H$24</f>
        <v>4.7080000000000004E-3</v>
      </c>
      <c r="I431" s="31">
        <f>SPFI!$I$24</f>
        <v>4.2908000000000002E-2</v>
      </c>
      <c r="J431" s="28">
        <f t="shared" ref="J431:O431" si="446">D431*J$13</f>
        <v>0</v>
      </c>
      <c r="K431" s="29">
        <f t="shared" si="446"/>
        <v>0</v>
      </c>
      <c r="L431" s="29">
        <f t="shared" si="446"/>
        <v>0</v>
      </c>
      <c r="M431" s="29">
        <f t="shared" si="446"/>
        <v>0</v>
      </c>
      <c r="N431" s="29">
        <f t="shared" si="446"/>
        <v>0</v>
      </c>
      <c r="O431" s="29">
        <f t="shared" si="446"/>
        <v>0</v>
      </c>
      <c r="P431" s="51">
        <f t="shared" si="445"/>
        <v>0</v>
      </c>
      <c r="Q431" s="30">
        <f t="shared" si="443"/>
        <v>0</v>
      </c>
    </row>
    <row r="432" spans="1:17" x14ac:dyDescent="0.2">
      <c r="A432" s="10"/>
      <c r="B432" s="26"/>
      <c r="C432" s="11">
        <v>2002</v>
      </c>
      <c r="D432" s="31">
        <f>SPFI!$D$25</f>
        <v>0.184368</v>
      </c>
      <c r="E432" s="31">
        <f>SPFI!$E$25</f>
        <v>7.8729999999999998E-3</v>
      </c>
      <c r="F432" s="31">
        <f>SPFI!$F$25</f>
        <v>1.2649000000000001E-2</v>
      </c>
      <c r="G432" s="31">
        <f>SPFI!$G$25</f>
        <v>0.14607000000000001</v>
      </c>
      <c r="H432" s="31">
        <f>SPFI!$H$25</f>
        <v>9.9139999999999992E-3</v>
      </c>
      <c r="I432" s="31">
        <f>SPFI!$I$25</f>
        <v>6.8682999999999994E-2</v>
      </c>
      <c r="J432" s="28">
        <f t="shared" ref="J432:O432" si="447">D432*J$13</f>
        <v>0</v>
      </c>
      <c r="K432" s="29">
        <f t="shared" si="447"/>
        <v>0</v>
      </c>
      <c r="L432" s="29">
        <f t="shared" si="447"/>
        <v>0</v>
      </c>
      <c r="M432" s="29">
        <f t="shared" si="447"/>
        <v>0</v>
      </c>
      <c r="N432" s="29">
        <f t="shared" si="447"/>
        <v>0</v>
      </c>
      <c r="O432" s="29">
        <f t="shared" si="447"/>
        <v>0</v>
      </c>
      <c r="P432" s="51">
        <f t="shared" si="445"/>
        <v>0</v>
      </c>
      <c r="Q432" s="30">
        <f t="shared" si="443"/>
        <v>0</v>
      </c>
    </row>
    <row r="433" spans="1:17" x14ac:dyDescent="0.2">
      <c r="A433" s="10"/>
      <c r="B433" s="26"/>
      <c r="C433" s="11">
        <v>2003</v>
      </c>
      <c r="D433" s="31">
        <f>SPFI!$D$26</f>
        <v>0.28010200000000002</v>
      </c>
      <c r="E433" s="31">
        <f>SPFI!$E$26</f>
        <v>9.3069999999999993E-3</v>
      </c>
      <c r="F433" s="31">
        <f>SPFI!$F$26</f>
        <v>1.4441000000000001E-2</v>
      </c>
      <c r="G433" s="31">
        <f>SPFI!$G$26</f>
        <v>0.110986</v>
      </c>
      <c r="H433" s="31">
        <f>SPFI!$H$26</f>
        <v>2.7116000000000001E-2</v>
      </c>
      <c r="I433" s="31">
        <f>SPFI!$I$26</f>
        <v>3.3252999999999998E-2</v>
      </c>
      <c r="J433" s="28">
        <f t="shared" ref="J433:O433" si="448">D433*J$13</f>
        <v>0</v>
      </c>
      <c r="K433" s="29">
        <f t="shared" si="448"/>
        <v>0</v>
      </c>
      <c r="L433" s="29">
        <f t="shared" si="448"/>
        <v>0</v>
      </c>
      <c r="M433" s="29">
        <f t="shared" si="448"/>
        <v>0</v>
      </c>
      <c r="N433" s="29">
        <f t="shared" si="448"/>
        <v>0</v>
      </c>
      <c r="O433" s="29">
        <f t="shared" si="448"/>
        <v>0</v>
      </c>
      <c r="P433" s="51">
        <f t="shared" si="445"/>
        <v>0</v>
      </c>
      <c r="Q433" s="30">
        <f t="shared" si="443"/>
        <v>0</v>
      </c>
    </row>
    <row r="434" spans="1:17" x14ac:dyDescent="0.2">
      <c r="A434" s="10"/>
      <c r="B434" s="26"/>
      <c r="C434" s="11">
        <v>2004</v>
      </c>
      <c r="D434" s="31">
        <f>SPFI!$D$27</f>
        <v>0.196329</v>
      </c>
      <c r="E434" s="31">
        <f>SPFI!$E$27</f>
        <v>9.1809999999999999E-3</v>
      </c>
      <c r="F434" s="31">
        <f>SPFI!$F$27</f>
        <v>1.5107000000000001E-2</v>
      </c>
      <c r="G434" s="31">
        <f>SPFI!$G$27</f>
        <v>0.10867400000000001</v>
      </c>
      <c r="H434" s="31">
        <f>SPFI!$H$27</f>
        <v>2.4570999999999999E-2</v>
      </c>
      <c r="I434" s="31">
        <f>SPFI!$I$27</f>
        <v>3.8074999999999998E-2</v>
      </c>
      <c r="J434" s="28">
        <f t="shared" ref="J434:O434" si="449">D434*J$13</f>
        <v>0</v>
      </c>
      <c r="K434" s="29">
        <f t="shared" si="449"/>
        <v>0</v>
      </c>
      <c r="L434" s="29">
        <f t="shared" si="449"/>
        <v>0</v>
      </c>
      <c r="M434" s="29">
        <f t="shared" si="449"/>
        <v>0</v>
      </c>
      <c r="N434" s="29">
        <f t="shared" si="449"/>
        <v>0</v>
      </c>
      <c r="O434" s="29">
        <f t="shared" si="449"/>
        <v>0</v>
      </c>
      <c r="P434" s="51">
        <f t="shared" si="445"/>
        <v>0</v>
      </c>
      <c r="Q434" s="30">
        <f t="shared" si="443"/>
        <v>0</v>
      </c>
    </row>
    <row r="435" spans="1:17" x14ac:dyDescent="0.2">
      <c r="A435" s="10"/>
      <c r="B435" s="26"/>
      <c r="C435" s="11">
        <v>2005</v>
      </c>
      <c r="D435" s="31">
        <f>SPFI!$D$28</f>
        <v>0.17929100000000001</v>
      </c>
      <c r="E435" s="31">
        <f>SPFI!$E$28</f>
        <v>1.5266E-2</v>
      </c>
      <c r="F435" s="31">
        <f>SPFI!$F$28</f>
        <v>2.2440999999999999E-2</v>
      </c>
      <c r="G435" s="31">
        <f>SPFI!$G$28</f>
        <v>9.4356999999999996E-2</v>
      </c>
      <c r="H435" s="31">
        <f>SPFI!$H$28</f>
        <v>4.0315999999999998E-2</v>
      </c>
      <c r="I435" s="31">
        <f>SPFI!$I$28</f>
        <v>8.3237000000000005E-2</v>
      </c>
      <c r="J435" s="28">
        <f t="shared" ref="J435:O435" si="450">D435*J$13</f>
        <v>0</v>
      </c>
      <c r="K435" s="29">
        <f t="shared" si="450"/>
        <v>0</v>
      </c>
      <c r="L435" s="29">
        <f t="shared" si="450"/>
        <v>0</v>
      </c>
      <c r="M435" s="29">
        <f t="shared" si="450"/>
        <v>0</v>
      </c>
      <c r="N435" s="29">
        <f t="shared" si="450"/>
        <v>0</v>
      </c>
      <c r="O435" s="29">
        <f t="shared" si="450"/>
        <v>0</v>
      </c>
      <c r="P435" s="51">
        <f t="shared" si="445"/>
        <v>0</v>
      </c>
      <c r="Q435" s="30">
        <f t="shared" ref="Q435:Q440" si="451">IF(C$13&gt;0,P435/C$13,0)</f>
        <v>0</v>
      </c>
    </row>
    <row r="436" spans="1:17" x14ac:dyDescent="0.2">
      <c r="A436" s="10"/>
      <c r="B436" s="26"/>
      <c r="C436" s="11">
        <v>2006</v>
      </c>
      <c r="D436" s="31">
        <f>SPFI!$D$29</f>
        <v>0.30930099999999999</v>
      </c>
      <c r="E436" s="31">
        <f>SPFI!$E$29</f>
        <v>1.4E-2</v>
      </c>
      <c r="F436" s="31">
        <f>SPFI!$F$29</f>
        <v>6.5245999999999998E-2</v>
      </c>
      <c r="G436" s="31">
        <f>SPFI!$G$29</f>
        <v>0.11090800000000001</v>
      </c>
      <c r="H436" s="31">
        <f>SPFI!$H$29</f>
        <v>1.1063E-2</v>
      </c>
      <c r="I436" s="31">
        <f>SPFI!$I$29</f>
        <v>8.2252000000000006E-2</v>
      </c>
      <c r="J436" s="28">
        <f t="shared" ref="J436:O436" si="452">D436*J$13</f>
        <v>0</v>
      </c>
      <c r="K436" s="29">
        <f t="shared" si="452"/>
        <v>0</v>
      </c>
      <c r="L436" s="29">
        <f t="shared" si="452"/>
        <v>0</v>
      </c>
      <c r="M436" s="29">
        <f t="shared" si="452"/>
        <v>0</v>
      </c>
      <c r="N436" s="29">
        <f t="shared" si="452"/>
        <v>0</v>
      </c>
      <c r="O436" s="29">
        <f t="shared" si="452"/>
        <v>0</v>
      </c>
      <c r="P436" s="51">
        <f t="shared" ref="P436:P443" si="453">SUM(J436:O436)</f>
        <v>0</v>
      </c>
      <c r="Q436" s="30">
        <f t="shared" si="451"/>
        <v>0</v>
      </c>
    </row>
    <row r="437" spans="1:17" x14ac:dyDescent="0.2">
      <c r="A437" s="10"/>
      <c r="B437" s="26"/>
      <c r="C437" s="11">
        <v>2007</v>
      </c>
      <c r="D437" s="31">
        <f>SPFI!$D$30</f>
        <v>0.2656</v>
      </c>
      <c r="E437" s="31">
        <f>SPFI!$E$30</f>
        <v>1.6816000000000001E-2</v>
      </c>
      <c r="F437" s="31">
        <f>SPFI!$F$30</f>
        <v>8.6600999999999997E-2</v>
      </c>
      <c r="G437" s="31">
        <f>SPFI!$G$30</f>
        <v>0.15922600000000001</v>
      </c>
      <c r="H437" s="31">
        <f>SPFI!$H$30</f>
        <v>1.9259999999999999E-2</v>
      </c>
      <c r="I437" s="31">
        <f>SPFI!$I$30</f>
        <v>3.6982000000000001E-2</v>
      </c>
      <c r="J437" s="28">
        <f t="shared" ref="J437:O437" si="454">D437*J$13</f>
        <v>0</v>
      </c>
      <c r="K437" s="29">
        <f t="shared" si="454"/>
        <v>0</v>
      </c>
      <c r="L437" s="29">
        <f t="shared" si="454"/>
        <v>0</v>
      </c>
      <c r="M437" s="29">
        <f t="shared" si="454"/>
        <v>0</v>
      </c>
      <c r="N437" s="29">
        <f t="shared" si="454"/>
        <v>0</v>
      </c>
      <c r="O437" s="29">
        <f t="shared" si="454"/>
        <v>0</v>
      </c>
      <c r="P437" s="51">
        <f t="shared" si="453"/>
        <v>0</v>
      </c>
      <c r="Q437" s="30">
        <f t="shared" si="451"/>
        <v>0</v>
      </c>
    </row>
    <row r="438" spans="1:17" x14ac:dyDescent="0.2">
      <c r="A438" s="10"/>
      <c r="B438" s="26"/>
      <c r="C438" s="11">
        <v>2008</v>
      </c>
      <c r="D438" s="31">
        <f>SPFI!$D$31</f>
        <v>0.183032</v>
      </c>
      <c r="E438" s="31">
        <f>SPFI!$E$31</f>
        <v>8.5109999999999995E-3</v>
      </c>
      <c r="F438" s="31">
        <f>SPFI!$F$31</f>
        <v>7.0398000000000002E-2</v>
      </c>
      <c r="G438" s="31">
        <f>SPFI!$G$31</f>
        <v>8.1613000000000005E-2</v>
      </c>
      <c r="H438" s="31">
        <f>SPFI!$H$31</f>
        <v>4.9389999999999998E-3</v>
      </c>
      <c r="I438" s="31">
        <f>SPFI!$I$31</f>
        <v>3.2719999999999999E-2</v>
      </c>
      <c r="J438" s="28">
        <f t="shared" ref="J438:O438" si="455">D438*J$13</f>
        <v>0</v>
      </c>
      <c r="K438" s="29">
        <f t="shared" si="455"/>
        <v>0</v>
      </c>
      <c r="L438" s="29">
        <f t="shared" si="455"/>
        <v>0</v>
      </c>
      <c r="M438" s="29">
        <f t="shared" si="455"/>
        <v>0</v>
      </c>
      <c r="N438" s="29">
        <f t="shared" si="455"/>
        <v>0</v>
      </c>
      <c r="O438" s="29">
        <f t="shared" si="455"/>
        <v>0</v>
      </c>
      <c r="P438" s="51">
        <f t="shared" si="453"/>
        <v>0</v>
      </c>
      <c r="Q438" s="30">
        <f t="shared" si="451"/>
        <v>0</v>
      </c>
    </row>
    <row r="439" spans="1:17" x14ac:dyDescent="0.2">
      <c r="A439" s="10"/>
      <c r="B439" s="26"/>
      <c r="C439" s="11">
        <v>2009</v>
      </c>
      <c r="D439" s="31">
        <f>SPFI!$D$32</f>
        <v>0.19037899999999999</v>
      </c>
      <c r="E439" s="31">
        <f>SPFI!$E$32</f>
        <v>1.8001E-2</v>
      </c>
      <c r="F439" s="31">
        <f>SPFI!$F$32</f>
        <v>3.3269E-2</v>
      </c>
      <c r="G439" s="31">
        <f>SPFI!$G$32</f>
        <v>0.105879</v>
      </c>
      <c r="H439" s="31">
        <f>SPFI!$H$32</f>
        <v>1.3272000000000001E-2</v>
      </c>
      <c r="I439" s="31">
        <f>SPFI!$I$32</f>
        <v>5.2183E-2</v>
      </c>
      <c r="J439" s="28">
        <f t="shared" ref="J439" si="456">D439*J$13</f>
        <v>0</v>
      </c>
      <c r="K439" s="29">
        <f t="shared" ref="K439" si="457">E439*K$13</f>
        <v>0</v>
      </c>
      <c r="L439" s="29">
        <f t="shared" ref="L439" si="458">F439*L$13</f>
        <v>0</v>
      </c>
      <c r="M439" s="29">
        <f t="shared" ref="M439" si="459">G439*M$13</f>
        <v>0</v>
      </c>
      <c r="N439" s="29">
        <f t="shared" ref="N439" si="460">H439*N$13</f>
        <v>0</v>
      </c>
      <c r="O439" s="29">
        <f t="shared" ref="O439" si="461">I439*O$13</f>
        <v>0</v>
      </c>
      <c r="P439" s="51">
        <f t="shared" si="453"/>
        <v>0</v>
      </c>
      <c r="Q439" s="30">
        <f t="shared" si="451"/>
        <v>0</v>
      </c>
    </row>
    <row r="440" spans="1:17" x14ac:dyDescent="0.2">
      <c r="A440" s="10"/>
      <c r="B440" s="26"/>
      <c r="C440" s="11">
        <v>2010</v>
      </c>
      <c r="D440" s="31">
        <f>SPFI!$D$33</f>
        <v>0.26694499999999999</v>
      </c>
      <c r="E440" s="31">
        <f>SPFI!$E$33</f>
        <v>6.4790000000000004E-3</v>
      </c>
      <c r="F440" s="31">
        <f>SPFI!$F$33</f>
        <v>2.8420000000000001E-2</v>
      </c>
      <c r="G440" s="31">
        <f>SPFI!$G$33</f>
        <v>6.0941000000000002E-2</v>
      </c>
      <c r="H440" s="31">
        <f>SPFI!$H$33</f>
        <v>1.0643E-2</v>
      </c>
      <c r="I440" s="31">
        <f>SPFI!$I$33</f>
        <v>5.4633000000000001E-2</v>
      </c>
      <c r="J440" s="28">
        <f t="shared" ref="J440" si="462">D440*J$13</f>
        <v>0</v>
      </c>
      <c r="K440" s="29">
        <f t="shared" ref="K440" si="463">E440*K$13</f>
        <v>0</v>
      </c>
      <c r="L440" s="29">
        <f t="shared" ref="L440" si="464">F440*L$13</f>
        <v>0</v>
      </c>
      <c r="M440" s="29">
        <f t="shared" ref="M440" si="465">G440*M$13</f>
        <v>0</v>
      </c>
      <c r="N440" s="29">
        <f t="shared" ref="N440" si="466">H440*N$13</f>
        <v>0</v>
      </c>
      <c r="O440" s="29">
        <f t="shared" ref="O440" si="467">I440*O$13</f>
        <v>0</v>
      </c>
      <c r="P440" s="51">
        <f t="shared" si="453"/>
        <v>0</v>
      </c>
      <c r="Q440" s="30">
        <f t="shared" si="451"/>
        <v>0</v>
      </c>
    </row>
    <row r="441" spans="1:17" x14ac:dyDescent="0.2">
      <c r="A441" s="10"/>
      <c r="B441" s="26"/>
      <c r="C441" s="11">
        <v>2011</v>
      </c>
      <c r="D441" s="31">
        <f>SPFI!$D$34</f>
        <v>0.24434600000000001</v>
      </c>
      <c r="E441" s="31">
        <f>SPFI!$E$34</f>
        <v>5.8849999999999996E-3</v>
      </c>
      <c r="F441" s="31">
        <f>SPFI!$F$34</f>
        <v>2.7050000000000001E-2</v>
      </c>
      <c r="G441" s="31">
        <f>SPFI!$G$34</f>
        <v>0.105046</v>
      </c>
      <c r="H441" s="31">
        <f>SPFI!$H$34</f>
        <v>1.6757999999999999E-2</v>
      </c>
      <c r="I441" s="31">
        <f>SPFI!$I$34</f>
        <v>3.3152000000000001E-2</v>
      </c>
      <c r="J441" s="28">
        <f t="shared" ref="J441" si="468">D441*J$13</f>
        <v>0</v>
      </c>
      <c r="K441" s="29">
        <f t="shared" ref="K441" si="469">E441*K$13</f>
        <v>0</v>
      </c>
      <c r="L441" s="29">
        <f t="shared" ref="L441" si="470">F441*L$13</f>
        <v>0</v>
      </c>
      <c r="M441" s="29">
        <f t="shared" ref="M441" si="471">G441*M$13</f>
        <v>0</v>
      </c>
      <c r="N441" s="29">
        <f t="shared" ref="N441" si="472">H441*N$13</f>
        <v>0</v>
      </c>
      <c r="O441" s="29">
        <f t="shared" ref="O441" si="473">I441*O$13</f>
        <v>0</v>
      </c>
      <c r="P441" s="51">
        <f t="shared" ref="P441" si="474">SUM(J441:O441)</f>
        <v>0</v>
      </c>
      <c r="Q441" s="30">
        <f t="shared" ref="Q441" si="475">IF(C$13&gt;0,P441/C$13,0)</f>
        <v>0</v>
      </c>
    </row>
    <row r="442" spans="1:17" x14ac:dyDescent="0.2">
      <c r="A442" s="10"/>
      <c r="B442" s="26"/>
      <c r="C442" s="11">
        <v>2012</v>
      </c>
      <c r="D442" s="31">
        <f>SPFI!$D$35</f>
        <v>0.38431199999999999</v>
      </c>
      <c r="E442" s="31">
        <f>SPFI!$E$35</f>
        <v>1.2619E-2</v>
      </c>
      <c r="F442" s="31">
        <f>SPFI!$F$35</f>
        <v>2.1260999999999999E-2</v>
      </c>
      <c r="G442" s="31">
        <f>SPFI!$G$35</f>
        <v>6.9430000000000006E-2</v>
      </c>
      <c r="H442" s="31">
        <f>SPFI!$H$35</f>
        <v>9.1430000000000001E-3</v>
      </c>
      <c r="I442" s="31">
        <f>SPFI!$I$35</f>
        <v>0.12909499999999999</v>
      </c>
      <c r="J442" s="28">
        <f t="shared" ref="J442" si="476">D442*J$13</f>
        <v>0</v>
      </c>
      <c r="K442" s="29">
        <f t="shared" ref="K442" si="477">E442*K$13</f>
        <v>0</v>
      </c>
      <c r="L442" s="29">
        <f t="shared" ref="L442" si="478">F442*L$13</f>
        <v>0</v>
      </c>
      <c r="M442" s="29">
        <f t="shared" ref="M442" si="479">G442*M$13</f>
        <v>0</v>
      </c>
      <c r="N442" s="29">
        <f t="shared" ref="N442" si="480">H442*N$13</f>
        <v>0</v>
      </c>
      <c r="O442" s="29">
        <f t="shared" ref="O442" si="481">I442*O$13</f>
        <v>0</v>
      </c>
      <c r="P442" s="51">
        <f t="shared" ref="P442" si="482">SUM(J442:O442)</f>
        <v>0</v>
      </c>
      <c r="Q442" s="30">
        <f t="shared" ref="Q442" si="483">IF(C$13&gt;0,P442/C$13,0)</f>
        <v>0</v>
      </c>
    </row>
    <row r="443" spans="1:17" x14ac:dyDescent="0.2">
      <c r="A443" s="49" t="s">
        <v>92</v>
      </c>
      <c r="B443" s="21">
        <v>4</v>
      </c>
      <c r="C443" s="6">
        <v>1982</v>
      </c>
      <c r="D443" s="27">
        <f>SPFI!$D$5</f>
        <v>0.257739</v>
      </c>
      <c r="E443" s="27">
        <f>SPFI!$E$5</f>
        <v>0.11985</v>
      </c>
      <c r="F443" s="27">
        <f>SPFI!$F$5</f>
        <v>0.115159</v>
      </c>
      <c r="G443" s="27">
        <f>SPFI!$G$5</f>
        <v>0.10244200000000001</v>
      </c>
      <c r="H443" s="27">
        <f>SPFI!$H$5</f>
        <v>8.3739999999999995E-2</v>
      </c>
      <c r="I443" s="27">
        <f>SPFI!$I$5</f>
        <v>1.54E-4</v>
      </c>
      <c r="J443" s="32">
        <f t="shared" ref="J443:O455" si="484">D443*J$14</f>
        <v>0</v>
      </c>
      <c r="K443" s="27">
        <f t="shared" si="484"/>
        <v>0</v>
      </c>
      <c r="L443" s="27">
        <f t="shared" si="484"/>
        <v>0</v>
      </c>
      <c r="M443" s="27">
        <f t="shared" si="484"/>
        <v>0</v>
      </c>
      <c r="N443" s="27">
        <f t="shared" si="484"/>
        <v>0</v>
      </c>
      <c r="O443" s="27">
        <f t="shared" si="484"/>
        <v>0</v>
      </c>
      <c r="P443" s="52">
        <f t="shared" si="453"/>
        <v>0</v>
      </c>
      <c r="Q443" s="33">
        <f t="shared" ref="Q443:Q459" si="485">IF(C$14&gt;0,P443/C$14,0)</f>
        <v>0</v>
      </c>
    </row>
    <row r="444" spans="1:17" x14ac:dyDescent="0.2">
      <c r="A444" s="10"/>
      <c r="B444" s="26"/>
      <c r="C444" s="11">
        <v>1983</v>
      </c>
      <c r="D444" s="31">
        <f>SPFI!$D$6</f>
        <v>0.26775500000000002</v>
      </c>
      <c r="E444" s="31">
        <f>SPFI!$E$6</f>
        <v>8.4654999999999994E-2</v>
      </c>
      <c r="F444" s="31">
        <f>SPFI!$F$6</f>
        <v>7.9467999999999997E-2</v>
      </c>
      <c r="G444" s="31">
        <f>SPFI!$G$6</f>
        <v>0.144013</v>
      </c>
      <c r="H444" s="31">
        <f>SPFI!$H$6</f>
        <v>9.0789999999999996E-2</v>
      </c>
      <c r="I444" s="31">
        <f>SPFI!$I$6</f>
        <v>5.5454000000000003E-2</v>
      </c>
      <c r="J444" s="28">
        <f t="shared" si="484"/>
        <v>0</v>
      </c>
      <c r="K444" s="29">
        <f t="shared" si="484"/>
        <v>0</v>
      </c>
      <c r="L444" s="29">
        <f t="shared" si="484"/>
        <v>0</v>
      </c>
      <c r="M444" s="29">
        <f t="shared" si="484"/>
        <v>0</v>
      </c>
      <c r="N444" s="29">
        <f t="shared" si="484"/>
        <v>0</v>
      </c>
      <c r="O444" s="29">
        <f t="shared" si="484"/>
        <v>0</v>
      </c>
      <c r="P444" s="51">
        <f t="shared" ref="P444:P455" si="486">SUM(J444:O444)</f>
        <v>0</v>
      </c>
      <c r="Q444" s="30">
        <f t="shared" si="485"/>
        <v>0</v>
      </c>
    </row>
    <row r="445" spans="1:17" x14ac:dyDescent="0.2">
      <c r="A445" s="10"/>
      <c r="B445" s="26"/>
      <c r="C445" s="11">
        <v>1984</v>
      </c>
      <c r="D445" s="31">
        <f>SPFI!$D$7</f>
        <v>0.100131</v>
      </c>
      <c r="E445" s="31">
        <f>SPFI!$E$7</f>
        <v>0.13144800000000001</v>
      </c>
      <c r="F445" s="31">
        <f>SPFI!$F$7</f>
        <v>0.11029600000000001</v>
      </c>
      <c r="G445" s="31">
        <f>SPFI!$G$7</f>
        <v>8.8964000000000001E-2</v>
      </c>
      <c r="H445" s="31">
        <f>SPFI!$H$7</f>
        <v>2.257E-2</v>
      </c>
      <c r="I445" s="31">
        <f>SPFI!$I$7</f>
        <v>1.5640000000000001E-3</v>
      </c>
      <c r="J445" s="28">
        <f t="shared" si="484"/>
        <v>0</v>
      </c>
      <c r="K445" s="29">
        <f t="shared" si="484"/>
        <v>0</v>
      </c>
      <c r="L445" s="29">
        <f t="shared" si="484"/>
        <v>0</v>
      </c>
      <c r="M445" s="29">
        <f t="shared" si="484"/>
        <v>0</v>
      </c>
      <c r="N445" s="29">
        <f t="shared" si="484"/>
        <v>0</v>
      </c>
      <c r="O445" s="29">
        <f t="shared" si="484"/>
        <v>0</v>
      </c>
      <c r="P445" s="51">
        <f t="shared" si="486"/>
        <v>0</v>
      </c>
      <c r="Q445" s="30">
        <f t="shared" si="485"/>
        <v>0</v>
      </c>
    </row>
    <row r="446" spans="1:17" x14ac:dyDescent="0.2">
      <c r="A446" s="10"/>
      <c r="B446" s="26"/>
      <c r="C446" s="11">
        <v>1985</v>
      </c>
      <c r="D446" s="31">
        <f>SPFI!$D$8</f>
        <v>0.111516</v>
      </c>
      <c r="E446" s="31">
        <f>SPFI!$E$8</f>
        <v>7.9469999999999999E-2</v>
      </c>
      <c r="F446" s="31">
        <f>SPFI!$F$8</f>
        <v>8.8090000000000002E-2</v>
      </c>
      <c r="G446" s="31">
        <f>SPFI!$G$8</f>
        <v>0.118673</v>
      </c>
      <c r="H446" s="31">
        <f>SPFI!$H$8</f>
        <v>6.4257999999999996E-2</v>
      </c>
      <c r="I446" s="31">
        <f>SPFI!$I$8</f>
        <v>2.2135999999999999E-2</v>
      </c>
      <c r="J446" s="28">
        <f t="shared" si="484"/>
        <v>0</v>
      </c>
      <c r="K446" s="29">
        <f t="shared" si="484"/>
        <v>0</v>
      </c>
      <c r="L446" s="29">
        <f t="shared" si="484"/>
        <v>0</v>
      </c>
      <c r="M446" s="29">
        <f t="shared" si="484"/>
        <v>0</v>
      </c>
      <c r="N446" s="29">
        <f t="shared" si="484"/>
        <v>0</v>
      </c>
      <c r="O446" s="29">
        <f t="shared" si="484"/>
        <v>0</v>
      </c>
      <c r="P446" s="51">
        <f t="shared" si="486"/>
        <v>0</v>
      </c>
      <c r="Q446" s="30">
        <f t="shared" si="485"/>
        <v>0</v>
      </c>
    </row>
    <row r="447" spans="1:17" x14ac:dyDescent="0.2">
      <c r="A447" s="10"/>
      <c r="B447" s="26"/>
      <c r="C447" s="11">
        <v>1986</v>
      </c>
      <c r="D447" s="31">
        <f>SPFI!$D$9</f>
        <v>0.111289</v>
      </c>
      <c r="E447" s="31">
        <f>SPFI!$E$9</f>
        <v>2.1323999999999999E-2</v>
      </c>
      <c r="F447" s="31">
        <f>SPFI!$F$9</f>
        <v>4.4747000000000002E-2</v>
      </c>
      <c r="G447" s="31">
        <f>SPFI!$G$9</f>
        <v>0.116951</v>
      </c>
      <c r="H447" s="31">
        <f>SPFI!$H$9</f>
        <v>5.1433E-2</v>
      </c>
      <c r="I447" s="31">
        <f>SPFI!$I$9</f>
        <v>9.2929999999999999E-2</v>
      </c>
      <c r="J447" s="28">
        <f t="shared" si="484"/>
        <v>0</v>
      </c>
      <c r="K447" s="29">
        <f t="shared" si="484"/>
        <v>0</v>
      </c>
      <c r="L447" s="29">
        <f t="shared" si="484"/>
        <v>0</v>
      </c>
      <c r="M447" s="29">
        <f t="shared" si="484"/>
        <v>0</v>
      </c>
      <c r="N447" s="29">
        <f t="shared" si="484"/>
        <v>0</v>
      </c>
      <c r="O447" s="29">
        <f t="shared" si="484"/>
        <v>0</v>
      </c>
      <c r="P447" s="51">
        <f t="shared" si="486"/>
        <v>0</v>
      </c>
      <c r="Q447" s="30">
        <f t="shared" si="485"/>
        <v>0</v>
      </c>
    </row>
    <row r="448" spans="1:17" x14ac:dyDescent="0.2">
      <c r="A448" s="10"/>
      <c r="B448" s="26"/>
      <c r="C448" s="11">
        <v>1987</v>
      </c>
      <c r="D448" s="31">
        <f>SPFI!$D$10</f>
        <v>0.15283099999999999</v>
      </c>
      <c r="E448" s="31">
        <f>SPFI!$E$10</f>
        <v>2.3474999999999999E-2</v>
      </c>
      <c r="F448" s="31">
        <f>SPFI!$F$10</f>
        <v>5.5024000000000003E-2</v>
      </c>
      <c r="G448" s="31">
        <f>SPFI!$G$10</f>
        <v>0.10623100000000001</v>
      </c>
      <c r="H448" s="31">
        <f>SPFI!$H$10</f>
        <v>0.10405</v>
      </c>
      <c r="I448" s="31">
        <f>SPFI!$I$10</f>
        <v>0</v>
      </c>
      <c r="J448" s="28">
        <f t="shared" si="484"/>
        <v>0</v>
      </c>
      <c r="K448" s="29">
        <f t="shared" si="484"/>
        <v>0</v>
      </c>
      <c r="L448" s="29">
        <f t="shared" si="484"/>
        <v>0</v>
      </c>
      <c r="M448" s="29">
        <f t="shared" si="484"/>
        <v>0</v>
      </c>
      <c r="N448" s="29">
        <f t="shared" si="484"/>
        <v>0</v>
      </c>
      <c r="O448" s="29">
        <f t="shared" si="484"/>
        <v>0</v>
      </c>
      <c r="P448" s="51">
        <f t="shared" si="486"/>
        <v>0</v>
      </c>
      <c r="Q448" s="30">
        <f t="shared" si="485"/>
        <v>0</v>
      </c>
    </row>
    <row r="449" spans="1:17" x14ac:dyDescent="0.2">
      <c r="A449" s="10"/>
      <c r="B449" s="26"/>
      <c r="C449" s="11">
        <v>1988</v>
      </c>
      <c r="D449" s="31">
        <f>SPFI!$D$11</f>
        <v>0.31682700000000003</v>
      </c>
      <c r="E449" s="31">
        <f>SPFI!$E$11</f>
        <v>3.4299999999999999E-4</v>
      </c>
      <c r="F449" s="31">
        <f>SPFI!$F$11</f>
        <v>1.4291999999999999E-2</v>
      </c>
      <c r="G449" s="31">
        <f>SPFI!$G$11</f>
        <v>0.104014</v>
      </c>
      <c r="H449" s="31">
        <f>SPFI!$H$11</f>
        <v>0.108775</v>
      </c>
      <c r="I449" s="31">
        <f>SPFI!$I$11</f>
        <v>5.8999999999999998E-5</v>
      </c>
      <c r="J449" s="28">
        <f t="shared" si="484"/>
        <v>0</v>
      </c>
      <c r="K449" s="29">
        <f t="shared" si="484"/>
        <v>0</v>
      </c>
      <c r="L449" s="29">
        <f t="shared" si="484"/>
        <v>0</v>
      </c>
      <c r="M449" s="29">
        <f t="shared" si="484"/>
        <v>0</v>
      </c>
      <c r="N449" s="29">
        <f t="shared" si="484"/>
        <v>0</v>
      </c>
      <c r="O449" s="29">
        <f t="shared" si="484"/>
        <v>0</v>
      </c>
      <c r="P449" s="51">
        <f t="shared" si="486"/>
        <v>0</v>
      </c>
      <c r="Q449" s="30">
        <f t="shared" si="485"/>
        <v>0</v>
      </c>
    </row>
    <row r="450" spans="1:17" x14ac:dyDescent="0.2">
      <c r="A450" s="10"/>
      <c r="B450" s="26"/>
      <c r="C450" s="11">
        <v>1989</v>
      </c>
      <c r="D450" s="31">
        <f>SPFI!$D$12</f>
        <v>0.204759</v>
      </c>
      <c r="E450" s="31">
        <f>SPFI!$E$12</f>
        <v>2.5405E-2</v>
      </c>
      <c r="F450" s="31">
        <f>SPFI!$F$12</f>
        <v>4.4401000000000003E-2</v>
      </c>
      <c r="G450" s="31">
        <f>SPFI!$G$12</f>
        <v>8.2489999999999994E-2</v>
      </c>
      <c r="H450" s="31">
        <f>SPFI!$H$12</f>
        <v>4.3700000000000003E-2</v>
      </c>
      <c r="I450" s="31">
        <f>SPFI!$I$12</f>
        <v>1.2999999999999999E-5</v>
      </c>
      <c r="J450" s="28">
        <f t="shared" si="484"/>
        <v>0</v>
      </c>
      <c r="K450" s="29">
        <f t="shared" si="484"/>
        <v>0</v>
      </c>
      <c r="L450" s="29">
        <f t="shared" si="484"/>
        <v>0</v>
      </c>
      <c r="M450" s="29">
        <f t="shared" si="484"/>
        <v>0</v>
      </c>
      <c r="N450" s="29">
        <f t="shared" si="484"/>
        <v>0</v>
      </c>
      <c r="O450" s="29">
        <f t="shared" si="484"/>
        <v>0</v>
      </c>
      <c r="P450" s="51">
        <f t="shared" si="486"/>
        <v>0</v>
      </c>
      <c r="Q450" s="30">
        <f t="shared" si="485"/>
        <v>0</v>
      </c>
    </row>
    <row r="451" spans="1:17" x14ac:dyDescent="0.2">
      <c r="A451" s="10"/>
      <c r="B451" s="26"/>
      <c r="C451" s="11">
        <v>1990</v>
      </c>
      <c r="D451" s="31">
        <f>SPFI!$D$13</f>
        <v>0.153252</v>
      </c>
      <c r="E451" s="31">
        <f>SPFI!$E$13</f>
        <v>1.5129E-2</v>
      </c>
      <c r="F451" s="31">
        <f>SPFI!$F$13</f>
        <v>9.6482999999999999E-2</v>
      </c>
      <c r="G451" s="31">
        <f>SPFI!$G$13</f>
        <v>0.182979</v>
      </c>
      <c r="H451" s="31">
        <f>SPFI!$H$13</f>
        <v>0.100645</v>
      </c>
      <c r="I451" s="31">
        <f>SPFI!$I$13</f>
        <v>1.8266000000000001E-2</v>
      </c>
      <c r="J451" s="28">
        <f t="shared" si="484"/>
        <v>0</v>
      </c>
      <c r="K451" s="29">
        <f t="shared" si="484"/>
        <v>0</v>
      </c>
      <c r="L451" s="29">
        <f t="shared" si="484"/>
        <v>0</v>
      </c>
      <c r="M451" s="29">
        <f t="shared" si="484"/>
        <v>0</v>
      </c>
      <c r="N451" s="29">
        <f t="shared" si="484"/>
        <v>0</v>
      </c>
      <c r="O451" s="29">
        <f t="shared" si="484"/>
        <v>0</v>
      </c>
      <c r="P451" s="51">
        <f t="shared" si="486"/>
        <v>0</v>
      </c>
      <c r="Q451" s="30">
        <f t="shared" si="485"/>
        <v>0</v>
      </c>
    </row>
    <row r="452" spans="1:17" x14ac:dyDescent="0.2">
      <c r="A452" s="10"/>
      <c r="B452" s="26"/>
      <c r="C452" s="11">
        <v>1991</v>
      </c>
      <c r="D452" s="31">
        <f>SPFI!$D$14</f>
        <v>0.324461</v>
      </c>
      <c r="E452" s="31">
        <f>SPFI!$E$14</f>
        <v>2.8164000000000002E-2</v>
      </c>
      <c r="F452" s="31">
        <f>SPFI!$F$14</f>
        <v>9.4672999999999993E-2</v>
      </c>
      <c r="G452" s="31">
        <f>SPFI!$G$14</f>
        <v>0.124441</v>
      </c>
      <c r="H452" s="31">
        <f>SPFI!$H$14</f>
        <v>4.8176999999999998E-2</v>
      </c>
      <c r="I452" s="31">
        <f>SPFI!$I$14</f>
        <v>6.2000000000000003E-5</v>
      </c>
      <c r="J452" s="28">
        <f t="shared" si="484"/>
        <v>0</v>
      </c>
      <c r="K452" s="29">
        <f t="shared" si="484"/>
        <v>0</v>
      </c>
      <c r="L452" s="29">
        <f t="shared" si="484"/>
        <v>0</v>
      </c>
      <c r="M452" s="29">
        <f t="shared" si="484"/>
        <v>0</v>
      </c>
      <c r="N452" s="29">
        <f t="shared" si="484"/>
        <v>0</v>
      </c>
      <c r="O452" s="29">
        <f t="shared" si="484"/>
        <v>0</v>
      </c>
      <c r="P452" s="51">
        <f t="shared" si="486"/>
        <v>0</v>
      </c>
      <c r="Q452" s="30">
        <f t="shared" si="485"/>
        <v>0</v>
      </c>
    </row>
    <row r="453" spans="1:17" x14ac:dyDescent="0.2">
      <c r="A453" s="10"/>
      <c r="B453" s="26"/>
      <c r="C453" s="11">
        <v>1992</v>
      </c>
      <c r="D453" s="31">
        <f>SPFI!$D$15</f>
        <v>0.26225300000000001</v>
      </c>
      <c r="E453" s="31">
        <f>SPFI!$E$15</f>
        <v>8.5950000000000002E-3</v>
      </c>
      <c r="F453" s="31">
        <f>SPFI!$F$15</f>
        <v>5.0046E-2</v>
      </c>
      <c r="G453" s="31">
        <f>SPFI!$G$15</f>
        <v>5.5690000000000003E-2</v>
      </c>
      <c r="H453" s="31">
        <f>SPFI!$H$15</f>
        <v>1.8223E-2</v>
      </c>
      <c r="I453" s="31">
        <f>SPFI!$I$15</f>
        <v>6.2399999999999999E-3</v>
      </c>
      <c r="J453" s="28">
        <f t="shared" si="484"/>
        <v>0</v>
      </c>
      <c r="K453" s="29">
        <f t="shared" si="484"/>
        <v>0</v>
      </c>
      <c r="L453" s="29">
        <f t="shared" si="484"/>
        <v>0</v>
      </c>
      <c r="M453" s="29">
        <f t="shared" si="484"/>
        <v>0</v>
      </c>
      <c r="N453" s="29">
        <f t="shared" si="484"/>
        <v>0</v>
      </c>
      <c r="O453" s="29">
        <f t="shared" si="484"/>
        <v>0</v>
      </c>
      <c r="P453" s="51">
        <f t="shared" si="486"/>
        <v>0</v>
      </c>
      <c r="Q453" s="30">
        <f t="shared" si="485"/>
        <v>0</v>
      </c>
    </row>
    <row r="454" spans="1:17" x14ac:dyDescent="0.2">
      <c r="A454" s="10"/>
      <c r="B454" s="26"/>
      <c r="C454" s="11">
        <v>1993</v>
      </c>
      <c r="D454" s="31">
        <f>SPFI!$D$16</f>
        <v>0.18849099999999999</v>
      </c>
      <c r="E454" s="31">
        <f>SPFI!$E$16</f>
        <v>2.787E-3</v>
      </c>
      <c r="F454" s="31">
        <f>SPFI!$F$16</f>
        <v>2.7980999999999999E-2</v>
      </c>
      <c r="G454" s="31">
        <f>SPFI!$G$16</f>
        <v>7.5845999999999997E-2</v>
      </c>
      <c r="H454" s="31">
        <f>SPFI!$H$16</f>
        <v>2.2601E-2</v>
      </c>
      <c r="I454" s="31">
        <f>SPFI!$I$16</f>
        <v>6.0609000000000003E-2</v>
      </c>
      <c r="J454" s="28">
        <f t="shared" si="484"/>
        <v>0</v>
      </c>
      <c r="K454" s="29">
        <f t="shared" si="484"/>
        <v>0</v>
      </c>
      <c r="L454" s="29">
        <f t="shared" si="484"/>
        <v>0</v>
      </c>
      <c r="M454" s="29">
        <f t="shared" si="484"/>
        <v>0</v>
      </c>
      <c r="N454" s="29">
        <f t="shared" si="484"/>
        <v>0</v>
      </c>
      <c r="O454" s="29">
        <f t="shared" si="484"/>
        <v>0</v>
      </c>
      <c r="P454" s="51">
        <f t="shared" si="486"/>
        <v>0</v>
      </c>
      <c r="Q454" s="30">
        <f t="shared" si="485"/>
        <v>0</v>
      </c>
    </row>
    <row r="455" spans="1:17" x14ac:dyDescent="0.2">
      <c r="A455" s="10"/>
      <c r="B455" s="26"/>
      <c r="C455" s="11">
        <v>1994</v>
      </c>
      <c r="D455" s="31">
        <f>SPFI!$D$17</f>
        <v>0.16941600000000001</v>
      </c>
      <c r="E455" s="31">
        <f>SPFI!$E$17</f>
        <v>4.0720000000000001E-3</v>
      </c>
      <c r="F455" s="31">
        <f>SPFI!$F$17</f>
        <v>4.5950000000000001E-3</v>
      </c>
      <c r="G455" s="31">
        <f>SPFI!$G$17</f>
        <v>6.8527000000000005E-2</v>
      </c>
      <c r="H455" s="31">
        <f>SPFI!$H$17</f>
        <v>1.3501000000000001E-2</v>
      </c>
      <c r="I455" s="31">
        <f>SPFI!$I$17</f>
        <v>3.1496000000000003E-2</v>
      </c>
      <c r="J455" s="28">
        <f t="shared" si="484"/>
        <v>0</v>
      </c>
      <c r="K455" s="29">
        <f t="shared" si="484"/>
        <v>0</v>
      </c>
      <c r="L455" s="29">
        <f t="shared" si="484"/>
        <v>0</v>
      </c>
      <c r="M455" s="29">
        <f t="shared" si="484"/>
        <v>0</v>
      </c>
      <c r="N455" s="29">
        <f t="shared" si="484"/>
        <v>0</v>
      </c>
      <c r="O455" s="29">
        <f t="shared" si="484"/>
        <v>0</v>
      </c>
      <c r="P455" s="51">
        <f t="shared" si="486"/>
        <v>0</v>
      </c>
      <c r="Q455" s="30">
        <f t="shared" si="485"/>
        <v>0</v>
      </c>
    </row>
    <row r="456" spans="1:17" x14ac:dyDescent="0.2">
      <c r="A456" s="10"/>
      <c r="B456" s="26"/>
      <c r="C456" s="11">
        <v>1995</v>
      </c>
      <c r="D456" s="31">
        <f>SPFI!$D$18</f>
        <v>0.1074</v>
      </c>
      <c r="E456" s="31">
        <f>SPFI!$E$18</f>
        <v>8.9449999999999998E-3</v>
      </c>
      <c r="F456" s="31">
        <f>SPFI!$F$18</f>
        <v>1.967E-2</v>
      </c>
      <c r="G456" s="31">
        <f>SPFI!$G$18</f>
        <v>8.9057999999999998E-2</v>
      </c>
      <c r="H456" s="31">
        <f>SPFI!$H$18</f>
        <v>7.4056999999999998E-2</v>
      </c>
      <c r="I456" s="31">
        <f>SPFI!$I$18</f>
        <v>3.0471000000000002E-2</v>
      </c>
      <c r="J456" s="28">
        <f t="shared" ref="J456:O456" si="487">D456*J$14</f>
        <v>0</v>
      </c>
      <c r="K456" s="29">
        <f t="shared" si="487"/>
        <v>0</v>
      </c>
      <c r="L456" s="29">
        <f t="shared" si="487"/>
        <v>0</v>
      </c>
      <c r="M456" s="29">
        <f t="shared" si="487"/>
        <v>0</v>
      </c>
      <c r="N456" s="29">
        <f t="shared" si="487"/>
        <v>0</v>
      </c>
      <c r="O456" s="29">
        <f t="shared" si="487"/>
        <v>0</v>
      </c>
      <c r="P456" s="51">
        <f>SUM(J456:O456)</f>
        <v>0</v>
      </c>
      <c r="Q456" s="30">
        <f t="shared" si="485"/>
        <v>0</v>
      </c>
    </row>
    <row r="457" spans="1:17" x14ac:dyDescent="0.2">
      <c r="A457" s="10"/>
      <c r="B457" s="26"/>
      <c r="C457" s="11">
        <v>1996</v>
      </c>
      <c r="D457" s="31">
        <f>SPFI!$D$19</f>
        <v>0.12391099999999999</v>
      </c>
      <c r="E457" s="31">
        <f>SPFI!$E$19</f>
        <v>1.0503E-2</v>
      </c>
      <c r="F457" s="31">
        <f>SPFI!$F$19</f>
        <v>5.1318999999999997E-2</v>
      </c>
      <c r="G457" s="31">
        <f>SPFI!$G$19</f>
        <v>8.0702999999999997E-2</v>
      </c>
      <c r="H457" s="31">
        <f>SPFI!$H$19</f>
        <v>1.9806000000000001E-2</v>
      </c>
      <c r="I457" s="31">
        <f>SPFI!$I$19</f>
        <v>1.3427E-2</v>
      </c>
      <c r="J457" s="28">
        <f t="shared" ref="J457:O457" si="488">D457*J$14</f>
        <v>0</v>
      </c>
      <c r="K457" s="29">
        <f t="shared" si="488"/>
        <v>0</v>
      </c>
      <c r="L457" s="29">
        <f t="shared" si="488"/>
        <v>0</v>
      </c>
      <c r="M457" s="29">
        <f t="shared" si="488"/>
        <v>0</v>
      </c>
      <c r="N457" s="29">
        <f t="shared" si="488"/>
        <v>0</v>
      </c>
      <c r="O457" s="29">
        <f t="shared" si="488"/>
        <v>0</v>
      </c>
      <c r="P457" s="51">
        <f>SUM(J457:O457)</f>
        <v>0</v>
      </c>
      <c r="Q457" s="30">
        <f t="shared" si="485"/>
        <v>0</v>
      </c>
    </row>
    <row r="458" spans="1:17" x14ac:dyDescent="0.2">
      <c r="A458" s="10"/>
      <c r="B458" s="26"/>
      <c r="C458" s="11">
        <v>1997</v>
      </c>
      <c r="D458" s="31">
        <f>SPFI!$D$20</f>
        <v>0.139905</v>
      </c>
      <c r="E458" s="31">
        <f>SPFI!$E$20</f>
        <v>1.8015E-2</v>
      </c>
      <c r="F458" s="31">
        <f>SPFI!$F$20</f>
        <v>5.4254999999999998E-2</v>
      </c>
      <c r="G458" s="31">
        <f>SPFI!$G$20</f>
        <v>0.12595799999999999</v>
      </c>
      <c r="H458" s="31">
        <f>SPFI!$H$20</f>
        <v>1.9834000000000001E-2</v>
      </c>
      <c r="I458" s="31">
        <f>SPFI!$I$20</f>
        <v>9.3779000000000001E-2</v>
      </c>
      <c r="J458" s="28">
        <f t="shared" ref="J458:O458" si="489">D458*J$14</f>
        <v>0</v>
      </c>
      <c r="K458" s="29">
        <f t="shared" si="489"/>
        <v>0</v>
      </c>
      <c r="L458" s="29">
        <f t="shared" si="489"/>
        <v>0</v>
      </c>
      <c r="M458" s="29">
        <f t="shared" si="489"/>
        <v>0</v>
      </c>
      <c r="N458" s="29">
        <f t="shared" si="489"/>
        <v>0</v>
      </c>
      <c r="O458" s="29">
        <f t="shared" si="489"/>
        <v>0</v>
      </c>
      <c r="P458" s="51">
        <f>SUM(J458:O458)</f>
        <v>0</v>
      </c>
      <c r="Q458" s="30">
        <f t="shared" si="485"/>
        <v>0</v>
      </c>
    </row>
    <row r="459" spans="1:17" x14ac:dyDescent="0.2">
      <c r="A459" s="10"/>
      <c r="B459" s="26"/>
      <c r="C459" s="11">
        <v>1998</v>
      </c>
      <c r="D459" s="31">
        <f>SPFI!$D$21</f>
        <v>0.18479899999999999</v>
      </c>
      <c r="E459" s="31">
        <f>SPFI!$E$21</f>
        <v>4.6179999999999997E-3</v>
      </c>
      <c r="F459" s="31">
        <f>SPFI!$F$21</f>
        <v>1.8912999999999999E-2</v>
      </c>
      <c r="G459" s="31">
        <f>SPFI!$G$21</f>
        <v>8.0436999999999995E-2</v>
      </c>
      <c r="H459" s="31">
        <f>SPFI!$H$21</f>
        <v>3.6818999999999998E-2</v>
      </c>
      <c r="I459" s="31">
        <f>SPFI!$I$21</f>
        <v>6.8002999999999994E-2</v>
      </c>
      <c r="J459" s="28">
        <f t="shared" ref="J459:O459" si="490">D459*J$14</f>
        <v>0</v>
      </c>
      <c r="K459" s="29">
        <f t="shared" si="490"/>
        <v>0</v>
      </c>
      <c r="L459" s="29">
        <f t="shared" si="490"/>
        <v>0</v>
      </c>
      <c r="M459" s="29">
        <f t="shared" si="490"/>
        <v>0</v>
      </c>
      <c r="N459" s="29">
        <f t="shared" si="490"/>
        <v>0</v>
      </c>
      <c r="O459" s="29">
        <f t="shared" si="490"/>
        <v>0</v>
      </c>
      <c r="P459" s="51">
        <f>SUM(J459:O459)</f>
        <v>0</v>
      </c>
      <c r="Q459" s="30">
        <f t="shared" si="485"/>
        <v>0</v>
      </c>
    </row>
    <row r="460" spans="1:17" x14ac:dyDescent="0.2">
      <c r="A460" s="10"/>
      <c r="B460" s="26"/>
      <c r="C460" s="11">
        <v>1999</v>
      </c>
      <c r="D460" s="31">
        <f>SPFI!$D$22</f>
        <v>0.202208</v>
      </c>
      <c r="E460" s="31">
        <f>SPFI!$E$22</f>
        <v>7.8810000000000009E-3</v>
      </c>
      <c r="F460" s="31">
        <f>SPFI!$F$22</f>
        <v>2.5718000000000001E-2</v>
      </c>
      <c r="G460" s="31">
        <f>SPFI!$G$22</f>
        <v>0.111688</v>
      </c>
      <c r="H460" s="31">
        <f>SPFI!$H$22</f>
        <v>1.1299E-2</v>
      </c>
      <c r="I460" s="31">
        <f>SPFI!$I$22</f>
        <v>3.8981000000000002E-2</v>
      </c>
      <c r="J460" s="28">
        <f t="shared" ref="J460:O460" si="491">D460*J$14</f>
        <v>0</v>
      </c>
      <c r="K460" s="29">
        <f t="shared" si="491"/>
        <v>0</v>
      </c>
      <c r="L460" s="29">
        <f t="shared" si="491"/>
        <v>0</v>
      </c>
      <c r="M460" s="29">
        <f t="shared" si="491"/>
        <v>0</v>
      </c>
      <c r="N460" s="29">
        <f t="shared" si="491"/>
        <v>0</v>
      </c>
      <c r="O460" s="29">
        <f t="shared" si="491"/>
        <v>0</v>
      </c>
      <c r="P460" s="51">
        <f>SUM(J460:O460)</f>
        <v>0</v>
      </c>
      <c r="Q460" s="30">
        <f t="shared" ref="Q460:Q465" si="492">IF(C$14&gt;0,P460/C$14,0)</f>
        <v>0</v>
      </c>
    </row>
    <row r="461" spans="1:17" x14ac:dyDescent="0.2">
      <c r="A461" s="10"/>
      <c r="B461" s="26"/>
      <c r="C461" s="11">
        <v>2000</v>
      </c>
      <c r="D461" s="31">
        <f>SPFI!$D$23</f>
        <v>0.25139099999999998</v>
      </c>
      <c r="E461" s="31">
        <f>SPFI!$E$23</f>
        <v>1.0913000000000001E-2</v>
      </c>
      <c r="F461" s="31">
        <f>SPFI!$F$23</f>
        <v>2.9843999999999999E-2</v>
      </c>
      <c r="G461" s="31">
        <f>SPFI!$G$23</f>
        <v>9.4214999999999993E-2</v>
      </c>
      <c r="H461" s="31">
        <f>SPFI!$H$23</f>
        <v>1.0571000000000001E-2</v>
      </c>
      <c r="I461" s="31">
        <f>SPFI!$I$23</f>
        <v>0.114583</v>
      </c>
      <c r="J461" s="28">
        <f t="shared" ref="J461:O461" si="493">D461*J$14</f>
        <v>0</v>
      </c>
      <c r="K461" s="29">
        <f t="shared" si="493"/>
        <v>0</v>
      </c>
      <c r="L461" s="29">
        <f t="shared" si="493"/>
        <v>0</v>
      </c>
      <c r="M461" s="29">
        <f t="shared" si="493"/>
        <v>0</v>
      </c>
      <c r="N461" s="29">
        <f t="shared" si="493"/>
        <v>0</v>
      </c>
      <c r="O461" s="29">
        <f t="shared" si="493"/>
        <v>0</v>
      </c>
      <c r="P461" s="51">
        <f t="shared" ref="P461:P466" si="494">SUM(J461:O461)</f>
        <v>0</v>
      </c>
      <c r="Q461" s="30">
        <f t="shared" si="492"/>
        <v>0</v>
      </c>
    </row>
    <row r="462" spans="1:17" x14ac:dyDescent="0.2">
      <c r="A462" s="10"/>
      <c r="B462" s="26"/>
      <c r="C462" s="11">
        <v>2001</v>
      </c>
      <c r="D462" s="31">
        <f>SPFI!$D$24</f>
        <v>0.14458199999999999</v>
      </c>
      <c r="E462" s="31">
        <f>SPFI!$E$24</f>
        <v>8.4779999999999994E-3</v>
      </c>
      <c r="F462" s="31">
        <f>SPFI!$F$24</f>
        <v>1.4541E-2</v>
      </c>
      <c r="G462" s="31">
        <f>SPFI!$G$24</f>
        <v>7.8841999999999995E-2</v>
      </c>
      <c r="H462" s="31">
        <f>SPFI!$H$24</f>
        <v>4.7080000000000004E-3</v>
      </c>
      <c r="I462" s="31">
        <f>SPFI!$I$24</f>
        <v>4.2908000000000002E-2</v>
      </c>
      <c r="J462" s="28">
        <f t="shared" ref="J462:O462" si="495">D462*J$14</f>
        <v>0</v>
      </c>
      <c r="K462" s="29">
        <f t="shared" si="495"/>
        <v>0</v>
      </c>
      <c r="L462" s="29">
        <f t="shared" si="495"/>
        <v>0</v>
      </c>
      <c r="M462" s="29">
        <f t="shared" si="495"/>
        <v>0</v>
      </c>
      <c r="N462" s="29">
        <f t="shared" si="495"/>
        <v>0</v>
      </c>
      <c r="O462" s="29">
        <f t="shared" si="495"/>
        <v>0</v>
      </c>
      <c r="P462" s="51">
        <f t="shared" si="494"/>
        <v>0</v>
      </c>
      <c r="Q462" s="30">
        <f t="shared" si="492"/>
        <v>0</v>
      </c>
    </row>
    <row r="463" spans="1:17" x14ac:dyDescent="0.2">
      <c r="A463" s="10"/>
      <c r="B463" s="26"/>
      <c r="C463" s="11">
        <v>2002</v>
      </c>
      <c r="D463" s="31">
        <f>SPFI!$D$25</f>
        <v>0.184368</v>
      </c>
      <c r="E463" s="31">
        <f>SPFI!$E$25</f>
        <v>7.8729999999999998E-3</v>
      </c>
      <c r="F463" s="31">
        <f>SPFI!$F$25</f>
        <v>1.2649000000000001E-2</v>
      </c>
      <c r="G463" s="31">
        <f>SPFI!$G$25</f>
        <v>0.14607000000000001</v>
      </c>
      <c r="H463" s="31">
        <f>SPFI!$H$25</f>
        <v>9.9139999999999992E-3</v>
      </c>
      <c r="I463" s="31">
        <f>SPFI!$I$25</f>
        <v>6.8682999999999994E-2</v>
      </c>
      <c r="J463" s="28">
        <f t="shared" ref="J463:O463" si="496">D463*J$14</f>
        <v>0</v>
      </c>
      <c r="K463" s="29">
        <f t="shared" si="496"/>
        <v>0</v>
      </c>
      <c r="L463" s="29">
        <f t="shared" si="496"/>
        <v>0</v>
      </c>
      <c r="M463" s="29">
        <f t="shared" si="496"/>
        <v>0</v>
      </c>
      <c r="N463" s="29">
        <f t="shared" si="496"/>
        <v>0</v>
      </c>
      <c r="O463" s="29">
        <f t="shared" si="496"/>
        <v>0</v>
      </c>
      <c r="P463" s="51">
        <f t="shared" si="494"/>
        <v>0</v>
      </c>
      <c r="Q463" s="30">
        <f t="shared" si="492"/>
        <v>0</v>
      </c>
    </row>
    <row r="464" spans="1:17" x14ac:dyDescent="0.2">
      <c r="A464" s="10"/>
      <c r="B464" s="26"/>
      <c r="C464" s="11">
        <v>2003</v>
      </c>
      <c r="D464" s="31">
        <f>SPFI!$D$26</f>
        <v>0.28010200000000002</v>
      </c>
      <c r="E464" s="31">
        <f>SPFI!$E$26</f>
        <v>9.3069999999999993E-3</v>
      </c>
      <c r="F464" s="31">
        <f>SPFI!$F$26</f>
        <v>1.4441000000000001E-2</v>
      </c>
      <c r="G464" s="31">
        <f>SPFI!$G$26</f>
        <v>0.110986</v>
      </c>
      <c r="H464" s="31">
        <f>SPFI!$H$26</f>
        <v>2.7116000000000001E-2</v>
      </c>
      <c r="I464" s="31">
        <f>SPFI!$I$26</f>
        <v>3.3252999999999998E-2</v>
      </c>
      <c r="J464" s="28">
        <f t="shared" ref="J464:O464" si="497">D464*J$14</f>
        <v>0</v>
      </c>
      <c r="K464" s="29">
        <f t="shared" si="497"/>
        <v>0</v>
      </c>
      <c r="L464" s="29">
        <f t="shared" si="497"/>
        <v>0</v>
      </c>
      <c r="M464" s="29">
        <f t="shared" si="497"/>
        <v>0</v>
      </c>
      <c r="N464" s="29">
        <f t="shared" si="497"/>
        <v>0</v>
      </c>
      <c r="O464" s="29">
        <f t="shared" si="497"/>
        <v>0</v>
      </c>
      <c r="P464" s="51">
        <f t="shared" si="494"/>
        <v>0</v>
      </c>
      <c r="Q464" s="30">
        <f t="shared" si="492"/>
        <v>0</v>
      </c>
    </row>
    <row r="465" spans="1:17" x14ac:dyDescent="0.2">
      <c r="A465" s="10"/>
      <c r="B465" s="26"/>
      <c r="C465" s="11">
        <v>2004</v>
      </c>
      <c r="D465" s="31">
        <f>SPFI!$D$27</f>
        <v>0.196329</v>
      </c>
      <c r="E465" s="31">
        <f>SPFI!$E$27</f>
        <v>9.1809999999999999E-3</v>
      </c>
      <c r="F465" s="31">
        <f>SPFI!$F$27</f>
        <v>1.5107000000000001E-2</v>
      </c>
      <c r="G465" s="31">
        <f>SPFI!$G$27</f>
        <v>0.10867400000000001</v>
      </c>
      <c r="H465" s="31">
        <f>SPFI!$H$27</f>
        <v>2.4570999999999999E-2</v>
      </c>
      <c r="I465" s="31">
        <f>SPFI!$I$27</f>
        <v>3.8074999999999998E-2</v>
      </c>
      <c r="J465" s="28">
        <f t="shared" ref="J465:O465" si="498">D465*J$14</f>
        <v>0</v>
      </c>
      <c r="K465" s="29">
        <f t="shared" si="498"/>
        <v>0</v>
      </c>
      <c r="L465" s="29">
        <f t="shared" si="498"/>
        <v>0</v>
      </c>
      <c r="M465" s="29">
        <f t="shared" si="498"/>
        <v>0</v>
      </c>
      <c r="N465" s="29">
        <f t="shared" si="498"/>
        <v>0</v>
      </c>
      <c r="O465" s="29">
        <f t="shared" si="498"/>
        <v>0</v>
      </c>
      <c r="P465" s="51">
        <f t="shared" si="494"/>
        <v>0</v>
      </c>
      <c r="Q465" s="30">
        <f t="shared" si="492"/>
        <v>0</v>
      </c>
    </row>
    <row r="466" spans="1:17" x14ac:dyDescent="0.2">
      <c r="A466" s="10"/>
      <c r="B466" s="26"/>
      <c r="C466" s="11">
        <v>2005</v>
      </c>
      <c r="D466" s="31">
        <f>SPFI!$D$28</f>
        <v>0.17929100000000001</v>
      </c>
      <c r="E466" s="31">
        <f>SPFI!$E$28</f>
        <v>1.5266E-2</v>
      </c>
      <c r="F466" s="31">
        <f>SPFI!$F$28</f>
        <v>2.2440999999999999E-2</v>
      </c>
      <c r="G466" s="31">
        <f>SPFI!$G$28</f>
        <v>9.4356999999999996E-2</v>
      </c>
      <c r="H466" s="31">
        <f>SPFI!$H$28</f>
        <v>4.0315999999999998E-2</v>
      </c>
      <c r="I466" s="31">
        <f>SPFI!$I$28</f>
        <v>8.3237000000000005E-2</v>
      </c>
      <c r="J466" s="28">
        <f t="shared" ref="J466:O466" si="499">D466*J$14</f>
        <v>0</v>
      </c>
      <c r="K466" s="29">
        <f t="shared" si="499"/>
        <v>0</v>
      </c>
      <c r="L466" s="29">
        <f t="shared" si="499"/>
        <v>0</v>
      </c>
      <c r="M466" s="29">
        <f t="shared" si="499"/>
        <v>0</v>
      </c>
      <c r="N466" s="29">
        <f t="shared" si="499"/>
        <v>0</v>
      </c>
      <c r="O466" s="29">
        <f t="shared" si="499"/>
        <v>0</v>
      </c>
      <c r="P466" s="51">
        <f t="shared" si="494"/>
        <v>0</v>
      </c>
      <c r="Q466" s="30">
        <f t="shared" ref="Q466:Q471" si="500">IF(C$14&gt;0,P466/C$14,0)</f>
        <v>0</v>
      </c>
    </row>
    <row r="467" spans="1:17" x14ac:dyDescent="0.2">
      <c r="A467" s="10"/>
      <c r="B467" s="26"/>
      <c r="C467" s="11">
        <v>2006</v>
      </c>
      <c r="D467" s="31">
        <f>SPFI!$D$29</f>
        <v>0.30930099999999999</v>
      </c>
      <c r="E467" s="31">
        <f>SPFI!$E$29</f>
        <v>1.4E-2</v>
      </c>
      <c r="F467" s="31">
        <f>SPFI!$F$29</f>
        <v>6.5245999999999998E-2</v>
      </c>
      <c r="G467" s="31">
        <f>SPFI!$G$29</f>
        <v>0.11090800000000001</v>
      </c>
      <c r="H467" s="31">
        <f>SPFI!$H$29</f>
        <v>1.1063E-2</v>
      </c>
      <c r="I467" s="31">
        <f>SPFI!$I$29</f>
        <v>8.2252000000000006E-2</v>
      </c>
      <c r="J467" s="28">
        <f t="shared" ref="J467:O467" si="501">D467*J$14</f>
        <v>0</v>
      </c>
      <c r="K467" s="29">
        <f t="shared" si="501"/>
        <v>0</v>
      </c>
      <c r="L467" s="29">
        <f t="shared" si="501"/>
        <v>0</v>
      </c>
      <c r="M467" s="29">
        <f t="shared" si="501"/>
        <v>0</v>
      </c>
      <c r="N467" s="29">
        <f t="shared" si="501"/>
        <v>0</v>
      </c>
      <c r="O467" s="29">
        <f t="shared" si="501"/>
        <v>0</v>
      </c>
      <c r="P467" s="51">
        <f t="shared" ref="P467:P474" si="502">SUM(J467:O467)</f>
        <v>0</v>
      </c>
      <c r="Q467" s="30">
        <f t="shared" si="500"/>
        <v>0</v>
      </c>
    </row>
    <row r="468" spans="1:17" x14ac:dyDescent="0.2">
      <c r="A468" s="10"/>
      <c r="B468" s="26"/>
      <c r="C468" s="11">
        <v>2007</v>
      </c>
      <c r="D468" s="31">
        <f>SPFI!$D$30</f>
        <v>0.2656</v>
      </c>
      <c r="E468" s="31">
        <f>SPFI!$E$30</f>
        <v>1.6816000000000001E-2</v>
      </c>
      <c r="F468" s="31">
        <f>SPFI!$F$30</f>
        <v>8.6600999999999997E-2</v>
      </c>
      <c r="G468" s="31">
        <f>SPFI!$G$30</f>
        <v>0.15922600000000001</v>
      </c>
      <c r="H468" s="31">
        <f>SPFI!$H$30</f>
        <v>1.9259999999999999E-2</v>
      </c>
      <c r="I468" s="31">
        <f>SPFI!$I$30</f>
        <v>3.6982000000000001E-2</v>
      </c>
      <c r="J468" s="28">
        <f t="shared" ref="J468:O468" si="503">D468*J$14</f>
        <v>0</v>
      </c>
      <c r="K468" s="29">
        <f t="shared" si="503"/>
        <v>0</v>
      </c>
      <c r="L468" s="29">
        <f t="shared" si="503"/>
        <v>0</v>
      </c>
      <c r="M468" s="29">
        <f t="shared" si="503"/>
        <v>0</v>
      </c>
      <c r="N468" s="29">
        <f t="shared" si="503"/>
        <v>0</v>
      </c>
      <c r="O468" s="29">
        <f t="shared" si="503"/>
        <v>0</v>
      </c>
      <c r="P468" s="51">
        <f t="shared" si="502"/>
        <v>0</v>
      </c>
      <c r="Q468" s="30">
        <f t="shared" si="500"/>
        <v>0</v>
      </c>
    </row>
    <row r="469" spans="1:17" x14ac:dyDescent="0.2">
      <c r="A469" s="10"/>
      <c r="B469" s="26"/>
      <c r="C469" s="11">
        <v>2008</v>
      </c>
      <c r="D469" s="31">
        <f>SPFI!$D$31</f>
        <v>0.183032</v>
      </c>
      <c r="E469" s="31">
        <f>SPFI!$E$31</f>
        <v>8.5109999999999995E-3</v>
      </c>
      <c r="F469" s="31">
        <f>SPFI!$F$31</f>
        <v>7.0398000000000002E-2</v>
      </c>
      <c r="G469" s="31">
        <f>SPFI!$G$31</f>
        <v>8.1613000000000005E-2</v>
      </c>
      <c r="H469" s="31">
        <f>SPFI!$H$31</f>
        <v>4.9389999999999998E-3</v>
      </c>
      <c r="I469" s="31">
        <f>SPFI!$I$31</f>
        <v>3.2719999999999999E-2</v>
      </c>
      <c r="J469" s="28">
        <f t="shared" ref="J469:O469" si="504">D469*J$14</f>
        <v>0</v>
      </c>
      <c r="K469" s="29">
        <f t="shared" si="504"/>
        <v>0</v>
      </c>
      <c r="L469" s="29">
        <f t="shared" si="504"/>
        <v>0</v>
      </c>
      <c r="M469" s="29">
        <f t="shared" si="504"/>
        <v>0</v>
      </c>
      <c r="N469" s="29">
        <f t="shared" si="504"/>
        <v>0</v>
      </c>
      <c r="O469" s="29">
        <f t="shared" si="504"/>
        <v>0</v>
      </c>
      <c r="P469" s="51">
        <f t="shared" si="502"/>
        <v>0</v>
      </c>
      <c r="Q469" s="30">
        <f t="shared" si="500"/>
        <v>0</v>
      </c>
    </row>
    <row r="470" spans="1:17" x14ac:dyDescent="0.2">
      <c r="A470" s="10"/>
      <c r="B470" s="26"/>
      <c r="C470" s="11">
        <v>2009</v>
      </c>
      <c r="D470" s="31">
        <f>SPFI!$D$32</f>
        <v>0.19037899999999999</v>
      </c>
      <c r="E470" s="31">
        <f>SPFI!$E$32</f>
        <v>1.8001E-2</v>
      </c>
      <c r="F470" s="31">
        <f>SPFI!$F$32</f>
        <v>3.3269E-2</v>
      </c>
      <c r="G470" s="31">
        <f>SPFI!$G$32</f>
        <v>0.105879</v>
      </c>
      <c r="H470" s="31">
        <f>SPFI!$H$32</f>
        <v>1.3272000000000001E-2</v>
      </c>
      <c r="I470" s="31">
        <f>SPFI!$I$32</f>
        <v>5.2183E-2</v>
      </c>
      <c r="J470" s="28">
        <f t="shared" ref="J470" si="505">D470*J$14</f>
        <v>0</v>
      </c>
      <c r="K470" s="29">
        <f t="shared" ref="K470" si="506">E470*K$14</f>
        <v>0</v>
      </c>
      <c r="L470" s="29">
        <f t="shared" ref="L470" si="507">F470*L$14</f>
        <v>0</v>
      </c>
      <c r="M470" s="29">
        <f t="shared" ref="M470" si="508">G470*M$14</f>
        <v>0</v>
      </c>
      <c r="N470" s="29">
        <f t="shared" ref="N470" si="509">H470*N$14</f>
        <v>0</v>
      </c>
      <c r="O470" s="29">
        <f t="shared" ref="O470" si="510">I470*O$14</f>
        <v>0</v>
      </c>
      <c r="P470" s="51">
        <f t="shared" si="502"/>
        <v>0</v>
      </c>
      <c r="Q470" s="30">
        <f t="shared" si="500"/>
        <v>0</v>
      </c>
    </row>
    <row r="471" spans="1:17" x14ac:dyDescent="0.2">
      <c r="A471" s="10"/>
      <c r="B471" s="26"/>
      <c r="C471" s="11">
        <v>2010</v>
      </c>
      <c r="D471" s="31">
        <f>SPFI!$D$33</f>
        <v>0.26694499999999999</v>
      </c>
      <c r="E471" s="31">
        <f>SPFI!$E$33</f>
        <v>6.4790000000000004E-3</v>
      </c>
      <c r="F471" s="31">
        <f>SPFI!$F$33</f>
        <v>2.8420000000000001E-2</v>
      </c>
      <c r="G471" s="31">
        <f>SPFI!$G$33</f>
        <v>6.0941000000000002E-2</v>
      </c>
      <c r="H471" s="31">
        <f>SPFI!$H$33</f>
        <v>1.0643E-2</v>
      </c>
      <c r="I471" s="31">
        <f>SPFI!$I$33</f>
        <v>5.4633000000000001E-2</v>
      </c>
      <c r="J471" s="28">
        <f t="shared" ref="J471" si="511">D471*J$14</f>
        <v>0</v>
      </c>
      <c r="K471" s="29">
        <f t="shared" ref="K471" si="512">E471*K$14</f>
        <v>0</v>
      </c>
      <c r="L471" s="29">
        <f t="shared" ref="L471" si="513">F471*L$14</f>
        <v>0</v>
      </c>
      <c r="M471" s="29">
        <f t="shared" ref="M471" si="514">G471*M$14</f>
        <v>0</v>
      </c>
      <c r="N471" s="29">
        <f t="shared" ref="N471" si="515">H471*N$14</f>
        <v>0</v>
      </c>
      <c r="O471" s="29">
        <f t="shared" ref="O471" si="516">I471*O$14</f>
        <v>0</v>
      </c>
      <c r="P471" s="51">
        <f t="shared" si="502"/>
        <v>0</v>
      </c>
      <c r="Q471" s="30">
        <f t="shared" si="500"/>
        <v>0</v>
      </c>
    </row>
    <row r="472" spans="1:17" x14ac:dyDescent="0.2">
      <c r="A472" s="10"/>
      <c r="B472" s="26"/>
      <c r="C472" s="11">
        <v>2011</v>
      </c>
      <c r="D472" s="31">
        <f>SPFI!$D$34</f>
        <v>0.24434600000000001</v>
      </c>
      <c r="E472" s="31">
        <f>SPFI!$E$34</f>
        <v>5.8849999999999996E-3</v>
      </c>
      <c r="F472" s="31">
        <f>SPFI!$F$34</f>
        <v>2.7050000000000001E-2</v>
      </c>
      <c r="G472" s="31">
        <f>SPFI!$G$34</f>
        <v>0.105046</v>
      </c>
      <c r="H472" s="31">
        <f>SPFI!$H$34</f>
        <v>1.6757999999999999E-2</v>
      </c>
      <c r="I472" s="31">
        <f>SPFI!$I$34</f>
        <v>3.3152000000000001E-2</v>
      </c>
      <c r="J472" s="28">
        <f t="shared" ref="J472" si="517">D472*J$14</f>
        <v>0</v>
      </c>
      <c r="K472" s="29">
        <f t="shared" ref="K472" si="518">E472*K$14</f>
        <v>0</v>
      </c>
      <c r="L472" s="29">
        <f t="shared" ref="L472" si="519">F472*L$14</f>
        <v>0</v>
      </c>
      <c r="M472" s="29">
        <f t="shared" ref="M472" si="520">G472*M$14</f>
        <v>0</v>
      </c>
      <c r="N472" s="29">
        <f t="shared" ref="N472" si="521">H472*N$14</f>
        <v>0</v>
      </c>
      <c r="O472" s="29">
        <f t="shared" ref="O472" si="522">I472*O$14</f>
        <v>0</v>
      </c>
      <c r="P472" s="51">
        <f t="shared" ref="P472" si="523">SUM(J472:O472)</f>
        <v>0</v>
      </c>
      <c r="Q472" s="30">
        <f t="shared" ref="Q472" si="524">IF(C$14&gt;0,P472/C$14,0)</f>
        <v>0</v>
      </c>
    </row>
    <row r="473" spans="1:17" x14ac:dyDescent="0.2">
      <c r="A473" s="10"/>
      <c r="B473" s="26"/>
      <c r="C473" s="11">
        <v>2012</v>
      </c>
      <c r="D473" s="31">
        <f>SPFI!$D$35</f>
        <v>0.38431199999999999</v>
      </c>
      <c r="E473" s="31">
        <f>SPFI!$E$35</f>
        <v>1.2619E-2</v>
      </c>
      <c r="F473" s="31">
        <f>SPFI!$F$35</f>
        <v>2.1260999999999999E-2</v>
      </c>
      <c r="G473" s="31">
        <f>SPFI!$G$35</f>
        <v>6.9430000000000006E-2</v>
      </c>
      <c r="H473" s="31">
        <f>SPFI!$H$35</f>
        <v>9.1430000000000001E-3</v>
      </c>
      <c r="I473" s="31">
        <f>SPFI!$I$35</f>
        <v>0.12909499999999999</v>
      </c>
      <c r="J473" s="28">
        <f t="shared" ref="J473" si="525">D473*J$14</f>
        <v>0</v>
      </c>
      <c r="K473" s="29">
        <f t="shared" ref="K473" si="526">E473*K$14</f>
        <v>0</v>
      </c>
      <c r="L473" s="29">
        <f t="shared" ref="L473" si="527">F473*L$14</f>
        <v>0</v>
      </c>
      <c r="M473" s="29">
        <f t="shared" ref="M473" si="528">G473*M$14</f>
        <v>0</v>
      </c>
      <c r="N473" s="29">
        <f t="shared" ref="N473" si="529">H473*N$14</f>
        <v>0</v>
      </c>
      <c r="O473" s="29">
        <f t="shared" ref="O473" si="530">I473*O$14</f>
        <v>0</v>
      </c>
      <c r="P473" s="51">
        <f t="shared" ref="P473" si="531">SUM(J473:O473)</f>
        <v>0</v>
      </c>
      <c r="Q473" s="30">
        <f t="shared" ref="Q473" si="532">IF(C$14&gt;0,P473/C$14,0)</f>
        <v>0</v>
      </c>
    </row>
    <row r="474" spans="1:17" x14ac:dyDescent="0.2">
      <c r="A474" s="49" t="s">
        <v>92</v>
      </c>
      <c r="B474" s="21">
        <v>5</v>
      </c>
      <c r="C474" s="6">
        <v>1982</v>
      </c>
      <c r="D474" s="27">
        <f>SPFI!$D$5</f>
        <v>0.257739</v>
      </c>
      <c r="E474" s="27">
        <f>SPFI!$E$5</f>
        <v>0.11985</v>
      </c>
      <c r="F474" s="27">
        <f>SPFI!$F$5</f>
        <v>0.115159</v>
      </c>
      <c r="G474" s="27">
        <f>SPFI!$G$5</f>
        <v>0.10244200000000001</v>
      </c>
      <c r="H474" s="27">
        <f>SPFI!$H$5</f>
        <v>8.3739999999999995E-2</v>
      </c>
      <c r="I474" s="27">
        <f>SPFI!$I$5</f>
        <v>1.54E-4</v>
      </c>
      <c r="J474" s="32">
        <f t="shared" ref="J474:O486" si="533">D474*J$15</f>
        <v>0</v>
      </c>
      <c r="K474" s="27">
        <f t="shared" si="533"/>
        <v>0</v>
      </c>
      <c r="L474" s="27">
        <f t="shared" si="533"/>
        <v>0</v>
      </c>
      <c r="M474" s="27">
        <f t="shared" si="533"/>
        <v>0</v>
      </c>
      <c r="N474" s="27">
        <f t="shared" si="533"/>
        <v>0</v>
      </c>
      <c r="O474" s="27">
        <f t="shared" si="533"/>
        <v>0</v>
      </c>
      <c r="P474" s="52">
        <f t="shared" si="502"/>
        <v>0</v>
      </c>
      <c r="Q474" s="33">
        <f t="shared" ref="Q474:Q490" si="534">IF(C$15&gt;0,P474/C$15,0)</f>
        <v>0</v>
      </c>
    </row>
    <row r="475" spans="1:17" x14ac:dyDescent="0.2">
      <c r="A475" s="10"/>
      <c r="B475" s="26"/>
      <c r="C475" s="11">
        <v>1983</v>
      </c>
      <c r="D475" s="31">
        <f>SPFI!$D$6</f>
        <v>0.26775500000000002</v>
      </c>
      <c r="E475" s="31">
        <f>SPFI!$E$6</f>
        <v>8.4654999999999994E-2</v>
      </c>
      <c r="F475" s="31">
        <f>SPFI!$F$6</f>
        <v>7.9467999999999997E-2</v>
      </c>
      <c r="G475" s="31">
        <f>SPFI!$G$6</f>
        <v>0.144013</v>
      </c>
      <c r="H475" s="31">
        <f>SPFI!$H$6</f>
        <v>9.0789999999999996E-2</v>
      </c>
      <c r="I475" s="31">
        <f>SPFI!$I$6</f>
        <v>5.5454000000000003E-2</v>
      </c>
      <c r="J475" s="28">
        <f t="shared" si="533"/>
        <v>0</v>
      </c>
      <c r="K475" s="29">
        <f t="shared" si="533"/>
        <v>0</v>
      </c>
      <c r="L475" s="29">
        <f t="shared" si="533"/>
        <v>0</v>
      </c>
      <c r="M475" s="29">
        <f t="shared" si="533"/>
        <v>0</v>
      </c>
      <c r="N475" s="29">
        <f t="shared" si="533"/>
        <v>0</v>
      </c>
      <c r="O475" s="29">
        <f t="shared" si="533"/>
        <v>0</v>
      </c>
      <c r="P475" s="51">
        <f t="shared" ref="P475:P486" si="535">SUM(J475:O475)</f>
        <v>0</v>
      </c>
      <c r="Q475" s="30">
        <f t="shared" si="534"/>
        <v>0</v>
      </c>
    </row>
    <row r="476" spans="1:17" x14ac:dyDescent="0.2">
      <c r="A476" s="10"/>
      <c r="B476" s="26"/>
      <c r="C476" s="11">
        <v>1984</v>
      </c>
      <c r="D476" s="31">
        <f>SPFI!$D$7</f>
        <v>0.100131</v>
      </c>
      <c r="E476" s="31">
        <f>SPFI!$E$7</f>
        <v>0.13144800000000001</v>
      </c>
      <c r="F476" s="31">
        <f>SPFI!$F$7</f>
        <v>0.11029600000000001</v>
      </c>
      <c r="G476" s="31">
        <f>SPFI!$G$7</f>
        <v>8.8964000000000001E-2</v>
      </c>
      <c r="H476" s="31">
        <f>SPFI!$H$7</f>
        <v>2.257E-2</v>
      </c>
      <c r="I476" s="31">
        <f>SPFI!$I$7</f>
        <v>1.5640000000000001E-3</v>
      </c>
      <c r="J476" s="28">
        <f t="shared" si="533"/>
        <v>0</v>
      </c>
      <c r="K476" s="29">
        <f t="shared" si="533"/>
        <v>0</v>
      </c>
      <c r="L476" s="29">
        <f t="shared" si="533"/>
        <v>0</v>
      </c>
      <c r="M476" s="29">
        <f t="shared" si="533"/>
        <v>0</v>
      </c>
      <c r="N476" s="29">
        <f t="shared" si="533"/>
        <v>0</v>
      </c>
      <c r="O476" s="29">
        <f t="shared" si="533"/>
        <v>0</v>
      </c>
      <c r="P476" s="51">
        <f t="shared" si="535"/>
        <v>0</v>
      </c>
      <c r="Q476" s="30">
        <f t="shared" si="534"/>
        <v>0</v>
      </c>
    </row>
    <row r="477" spans="1:17" x14ac:dyDescent="0.2">
      <c r="A477" s="10"/>
      <c r="B477" s="26"/>
      <c r="C477" s="11">
        <v>1985</v>
      </c>
      <c r="D477" s="31">
        <f>SPFI!$D$8</f>
        <v>0.111516</v>
      </c>
      <c r="E477" s="31">
        <f>SPFI!$E$8</f>
        <v>7.9469999999999999E-2</v>
      </c>
      <c r="F477" s="31">
        <f>SPFI!$F$8</f>
        <v>8.8090000000000002E-2</v>
      </c>
      <c r="G477" s="31">
        <f>SPFI!$G$8</f>
        <v>0.118673</v>
      </c>
      <c r="H477" s="31">
        <f>SPFI!$H$8</f>
        <v>6.4257999999999996E-2</v>
      </c>
      <c r="I477" s="31">
        <f>SPFI!$I$8</f>
        <v>2.2135999999999999E-2</v>
      </c>
      <c r="J477" s="28">
        <f t="shared" si="533"/>
        <v>0</v>
      </c>
      <c r="K477" s="29">
        <f t="shared" si="533"/>
        <v>0</v>
      </c>
      <c r="L477" s="29">
        <f t="shared" si="533"/>
        <v>0</v>
      </c>
      <c r="M477" s="29">
        <f t="shared" si="533"/>
        <v>0</v>
      </c>
      <c r="N477" s="29">
        <f t="shared" si="533"/>
        <v>0</v>
      </c>
      <c r="O477" s="29">
        <f t="shared" si="533"/>
        <v>0</v>
      </c>
      <c r="P477" s="51">
        <f t="shared" si="535"/>
        <v>0</v>
      </c>
      <c r="Q477" s="30">
        <f t="shared" si="534"/>
        <v>0</v>
      </c>
    </row>
    <row r="478" spans="1:17" x14ac:dyDescent="0.2">
      <c r="A478" s="10"/>
      <c r="B478" s="26"/>
      <c r="C478" s="11">
        <v>1986</v>
      </c>
      <c r="D478" s="31">
        <f>SPFI!$D$9</f>
        <v>0.111289</v>
      </c>
      <c r="E478" s="31">
        <f>SPFI!$E$9</f>
        <v>2.1323999999999999E-2</v>
      </c>
      <c r="F478" s="31">
        <f>SPFI!$F$9</f>
        <v>4.4747000000000002E-2</v>
      </c>
      <c r="G478" s="31">
        <f>SPFI!$G$9</f>
        <v>0.116951</v>
      </c>
      <c r="H478" s="31">
        <f>SPFI!$H$9</f>
        <v>5.1433E-2</v>
      </c>
      <c r="I478" s="31">
        <f>SPFI!$I$9</f>
        <v>9.2929999999999999E-2</v>
      </c>
      <c r="J478" s="28">
        <f t="shared" si="533"/>
        <v>0</v>
      </c>
      <c r="K478" s="29">
        <f t="shared" si="533"/>
        <v>0</v>
      </c>
      <c r="L478" s="29">
        <f t="shared" si="533"/>
        <v>0</v>
      </c>
      <c r="M478" s="29">
        <f t="shared" si="533"/>
        <v>0</v>
      </c>
      <c r="N478" s="29">
        <f t="shared" si="533"/>
        <v>0</v>
      </c>
      <c r="O478" s="29">
        <f t="shared" si="533"/>
        <v>0</v>
      </c>
      <c r="P478" s="51">
        <f t="shared" si="535"/>
        <v>0</v>
      </c>
      <c r="Q478" s="30">
        <f t="shared" si="534"/>
        <v>0</v>
      </c>
    </row>
    <row r="479" spans="1:17" x14ac:dyDescent="0.2">
      <c r="A479" s="10"/>
      <c r="B479" s="26"/>
      <c r="C479" s="11">
        <v>1987</v>
      </c>
      <c r="D479" s="31">
        <f>SPFI!$D$10</f>
        <v>0.15283099999999999</v>
      </c>
      <c r="E479" s="31">
        <f>SPFI!$E$10</f>
        <v>2.3474999999999999E-2</v>
      </c>
      <c r="F479" s="31">
        <f>SPFI!$F$10</f>
        <v>5.5024000000000003E-2</v>
      </c>
      <c r="G479" s="31">
        <f>SPFI!$G$10</f>
        <v>0.10623100000000001</v>
      </c>
      <c r="H479" s="31">
        <f>SPFI!$H$10</f>
        <v>0.10405</v>
      </c>
      <c r="I479" s="31">
        <f>SPFI!$I$10</f>
        <v>0</v>
      </c>
      <c r="J479" s="28">
        <f t="shared" si="533"/>
        <v>0</v>
      </c>
      <c r="K479" s="29">
        <f t="shared" si="533"/>
        <v>0</v>
      </c>
      <c r="L479" s="29">
        <f t="shared" si="533"/>
        <v>0</v>
      </c>
      <c r="M479" s="29">
        <f t="shared" si="533"/>
        <v>0</v>
      </c>
      <c r="N479" s="29">
        <f t="shared" si="533"/>
        <v>0</v>
      </c>
      <c r="O479" s="29">
        <f t="shared" si="533"/>
        <v>0</v>
      </c>
      <c r="P479" s="51">
        <f t="shared" si="535"/>
        <v>0</v>
      </c>
      <c r="Q479" s="30">
        <f t="shared" si="534"/>
        <v>0</v>
      </c>
    </row>
    <row r="480" spans="1:17" x14ac:dyDescent="0.2">
      <c r="A480" s="10"/>
      <c r="B480" s="26"/>
      <c r="C480" s="11">
        <v>1988</v>
      </c>
      <c r="D480" s="31">
        <f>SPFI!$D$11</f>
        <v>0.31682700000000003</v>
      </c>
      <c r="E480" s="31">
        <f>SPFI!$E$11</f>
        <v>3.4299999999999999E-4</v>
      </c>
      <c r="F480" s="31">
        <f>SPFI!$F$11</f>
        <v>1.4291999999999999E-2</v>
      </c>
      <c r="G480" s="31">
        <f>SPFI!$G$11</f>
        <v>0.104014</v>
      </c>
      <c r="H480" s="31">
        <f>SPFI!$H$11</f>
        <v>0.108775</v>
      </c>
      <c r="I480" s="31">
        <f>SPFI!$I$11</f>
        <v>5.8999999999999998E-5</v>
      </c>
      <c r="J480" s="28">
        <f t="shared" si="533"/>
        <v>0</v>
      </c>
      <c r="K480" s="29">
        <f t="shared" si="533"/>
        <v>0</v>
      </c>
      <c r="L480" s="29">
        <f t="shared" si="533"/>
        <v>0</v>
      </c>
      <c r="M480" s="29">
        <f t="shared" si="533"/>
        <v>0</v>
      </c>
      <c r="N480" s="29">
        <f t="shared" si="533"/>
        <v>0</v>
      </c>
      <c r="O480" s="29">
        <f t="shared" si="533"/>
        <v>0</v>
      </c>
      <c r="P480" s="51">
        <f t="shared" si="535"/>
        <v>0</v>
      </c>
      <c r="Q480" s="30">
        <f t="shared" si="534"/>
        <v>0</v>
      </c>
    </row>
    <row r="481" spans="1:17" x14ac:dyDescent="0.2">
      <c r="A481" s="10"/>
      <c r="B481" s="26"/>
      <c r="C481" s="11">
        <v>1989</v>
      </c>
      <c r="D481" s="31">
        <f>SPFI!$D$12</f>
        <v>0.204759</v>
      </c>
      <c r="E481" s="31">
        <f>SPFI!$E$12</f>
        <v>2.5405E-2</v>
      </c>
      <c r="F481" s="31">
        <f>SPFI!$F$12</f>
        <v>4.4401000000000003E-2</v>
      </c>
      <c r="G481" s="31">
        <f>SPFI!$G$12</f>
        <v>8.2489999999999994E-2</v>
      </c>
      <c r="H481" s="31">
        <f>SPFI!$H$12</f>
        <v>4.3700000000000003E-2</v>
      </c>
      <c r="I481" s="31">
        <f>SPFI!$I$12</f>
        <v>1.2999999999999999E-5</v>
      </c>
      <c r="J481" s="28">
        <f t="shared" si="533"/>
        <v>0</v>
      </c>
      <c r="K481" s="29">
        <f t="shared" si="533"/>
        <v>0</v>
      </c>
      <c r="L481" s="29">
        <f t="shared" si="533"/>
        <v>0</v>
      </c>
      <c r="M481" s="29">
        <f t="shared" si="533"/>
        <v>0</v>
      </c>
      <c r="N481" s="29">
        <f t="shared" si="533"/>
        <v>0</v>
      </c>
      <c r="O481" s="29">
        <f t="shared" si="533"/>
        <v>0</v>
      </c>
      <c r="P481" s="51">
        <f t="shared" si="535"/>
        <v>0</v>
      </c>
      <c r="Q481" s="30">
        <f t="shared" si="534"/>
        <v>0</v>
      </c>
    </row>
    <row r="482" spans="1:17" x14ac:dyDescent="0.2">
      <c r="A482" s="10"/>
      <c r="B482" s="26"/>
      <c r="C482" s="11">
        <v>1990</v>
      </c>
      <c r="D482" s="31">
        <f>SPFI!$D$13</f>
        <v>0.153252</v>
      </c>
      <c r="E482" s="31">
        <f>SPFI!$E$13</f>
        <v>1.5129E-2</v>
      </c>
      <c r="F482" s="31">
        <f>SPFI!$F$13</f>
        <v>9.6482999999999999E-2</v>
      </c>
      <c r="G482" s="31">
        <f>SPFI!$G$13</f>
        <v>0.182979</v>
      </c>
      <c r="H482" s="31">
        <f>SPFI!$H$13</f>
        <v>0.100645</v>
      </c>
      <c r="I482" s="31">
        <f>SPFI!$I$13</f>
        <v>1.8266000000000001E-2</v>
      </c>
      <c r="J482" s="28">
        <f t="shared" si="533"/>
        <v>0</v>
      </c>
      <c r="K482" s="29">
        <f t="shared" si="533"/>
        <v>0</v>
      </c>
      <c r="L482" s="29">
        <f t="shared" si="533"/>
        <v>0</v>
      </c>
      <c r="M482" s="29">
        <f t="shared" si="533"/>
        <v>0</v>
      </c>
      <c r="N482" s="29">
        <f t="shared" si="533"/>
        <v>0</v>
      </c>
      <c r="O482" s="29">
        <f t="shared" si="533"/>
        <v>0</v>
      </c>
      <c r="P482" s="51">
        <f t="shared" si="535"/>
        <v>0</v>
      </c>
      <c r="Q482" s="30">
        <f t="shared" si="534"/>
        <v>0</v>
      </c>
    </row>
    <row r="483" spans="1:17" x14ac:dyDescent="0.2">
      <c r="A483" s="10"/>
      <c r="B483" s="26"/>
      <c r="C483" s="11">
        <v>1991</v>
      </c>
      <c r="D483" s="31">
        <f>SPFI!$D$14</f>
        <v>0.324461</v>
      </c>
      <c r="E483" s="31">
        <f>SPFI!$E$14</f>
        <v>2.8164000000000002E-2</v>
      </c>
      <c r="F483" s="31">
        <f>SPFI!$F$14</f>
        <v>9.4672999999999993E-2</v>
      </c>
      <c r="G483" s="31">
        <f>SPFI!$G$14</f>
        <v>0.124441</v>
      </c>
      <c r="H483" s="31">
        <f>SPFI!$H$14</f>
        <v>4.8176999999999998E-2</v>
      </c>
      <c r="I483" s="31">
        <f>SPFI!$I$14</f>
        <v>6.2000000000000003E-5</v>
      </c>
      <c r="J483" s="28">
        <f t="shared" si="533"/>
        <v>0</v>
      </c>
      <c r="K483" s="29">
        <f t="shared" si="533"/>
        <v>0</v>
      </c>
      <c r="L483" s="29">
        <f t="shared" si="533"/>
        <v>0</v>
      </c>
      <c r="M483" s="29">
        <f t="shared" si="533"/>
        <v>0</v>
      </c>
      <c r="N483" s="29">
        <f t="shared" si="533"/>
        <v>0</v>
      </c>
      <c r="O483" s="29">
        <f t="shared" si="533"/>
        <v>0</v>
      </c>
      <c r="P483" s="51">
        <f t="shared" si="535"/>
        <v>0</v>
      </c>
      <c r="Q483" s="30">
        <f t="shared" si="534"/>
        <v>0</v>
      </c>
    </row>
    <row r="484" spans="1:17" x14ac:dyDescent="0.2">
      <c r="A484" s="10"/>
      <c r="B484" s="26"/>
      <c r="C484" s="11">
        <v>1992</v>
      </c>
      <c r="D484" s="31">
        <f>SPFI!$D$15</f>
        <v>0.26225300000000001</v>
      </c>
      <c r="E484" s="31">
        <f>SPFI!$E$15</f>
        <v>8.5950000000000002E-3</v>
      </c>
      <c r="F484" s="31">
        <f>SPFI!$F$15</f>
        <v>5.0046E-2</v>
      </c>
      <c r="G484" s="31">
        <f>SPFI!$G$15</f>
        <v>5.5690000000000003E-2</v>
      </c>
      <c r="H484" s="31">
        <f>SPFI!$H$15</f>
        <v>1.8223E-2</v>
      </c>
      <c r="I484" s="31">
        <f>SPFI!$I$15</f>
        <v>6.2399999999999999E-3</v>
      </c>
      <c r="J484" s="28">
        <f t="shared" si="533"/>
        <v>0</v>
      </c>
      <c r="K484" s="29">
        <f t="shared" si="533"/>
        <v>0</v>
      </c>
      <c r="L484" s="29">
        <f t="shared" si="533"/>
        <v>0</v>
      </c>
      <c r="M484" s="29">
        <f t="shared" si="533"/>
        <v>0</v>
      </c>
      <c r="N484" s="29">
        <f t="shared" si="533"/>
        <v>0</v>
      </c>
      <c r="O484" s="29">
        <f t="shared" si="533"/>
        <v>0</v>
      </c>
      <c r="P484" s="51">
        <f t="shared" si="535"/>
        <v>0</v>
      </c>
      <c r="Q484" s="30">
        <f t="shared" si="534"/>
        <v>0</v>
      </c>
    </row>
    <row r="485" spans="1:17" x14ac:dyDescent="0.2">
      <c r="A485" s="10"/>
      <c r="B485" s="26"/>
      <c r="C485" s="11">
        <v>1993</v>
      </c>
      <c r="D485" s="31">
        <f>SPFI!$D$16</f>
        <v>0.18849099999999999</v>
      </c>
      <c r="E485" s="31">
        <f>SPFI!$E$16</f>
        <v>2.787E-3</v>
      </c>
      <c r="F485" s="31">
        <f>SPFI!$F$16</f>
        <v>2.7980999999999999E-2</v>
      </c>
      <c r="G485" s="31">
        <f>SPFI!$G$16</f>
        <v>7.5845999999999997E-2</v>
      </c>
      <c r="H485" s="31">
        <f>SPFI!$H$16</f>
        <v>2.2601E-2</v>
      </c>
      <c r="I485" s="31">
        <f>SPFI!$I$16</f>
        <v>6.0609000000000003E-2</v>
      </c>
      <c r="J485" s="28">
        <f t="shared" si="533"/>
        <v>0</v>
      </c>
      <c r="K485" s="29">
        <f t="shared" si="533"/>
        <v>0</v>
      </c>
      <c r="L485" s="29">
        <f t="shared" si="533"/>
        <v>0</v>
      </c>
      <c r="M485" s="29">
        <f t="shared" si="533"/>
        <v>0</v>
      </c>
      <c r="N485" s="29">
        <f t="shared" si="533"/>
        <v>0</v>
      </c>
      <c r="O485" s="29">
        <f t="shared" si="533"/>
        <v>0</v>
      </c>
      <c r="P485" s="51">
        <f t="shared" si="535"/>
        <v>0</v>
      </c>
      <c r="Q485" s="30">
        <f t="shared" si="534"/>
        <v>0</v>
      </c>
    </row>
    <row r="486" spans="1:17" x14ac:dyDescent="0.2">
      <c r="A486" s="10"/>
      <c r="B486" s="26"/>
      <c r="C486" s="11">
        <v>1994</v>
      </c>
      <c r="D486" s="31">
        <f>SPFI!$D$17</f>
        <v>0.16941600000000001</v>
      </c>
      <c r="E486" s="31">
        <f>SPFI!$E$17</f>
        <v>4.0720000000000001E-3</v>
      </c>
      <c r="F486" s="31">
        <f>SPFI!$F$17</f>
        <v>4.5950000000000001E-3</v>
      </c>
      <c r="G486" s="31">
        <f>SPFI!$G$17</f>
        <v>6.8527000000000005E-2</v>
      </c>
      <c r="H486" s="31">
        <f>SPFI!$H$17</f>
        <v>1.3501000000000001E-2</v>
      </c>
      <c r="I486" s="31">
        <f>SPFI!$I$17</f>
        <v>3.1496000000000003E-2</v>
      </c>
      <c r="J486" s="28">
        <f t="shared" si="533"/>
        <v>0</v>
      </c>
      <c r="K486" s="29">
        <f t="shared" si="533"/>
        <v>0</v>
      </c>
      <c r="L486" s="29">
        <f t="shared" si="533"/>
        <v>0</v>
      </c>
      <c r="M486" s="29">
        <f t="shared" si="533"/>
        <v>0</v>
      </c>
      <c r="N486" s="29">
        <f t="shared" si="533"/>
        <v>0</v>
      </c>
      <c r="O486" s="29">
        <f t="shared" si="533"/>
        <v>0</v>
      </c>
      <c r="P486" s="51">
        <f t="shared" si="535"/>
        <v>0</v>
      </c>
      <c r="Q486" s="30">
        <f t="shared" si="534"/>
        <v>0</v>
      </c>
    </row>
    <row r="487" spans="1:17" x14ac:dyDescent="0.2">
      <c r="A487" s="10"/>
      <c r="B487" s="26"/>
      <c r="C487" s="11">
        <v>1995</v>
      </c>
      <c r="D487" s="31">
        <f>SPFI!$D$18</f>
        <v>0.1074</v>
      </c>
      <c r="E487" s="31">
        <f>SPFI!$E$18</f>
        <v>8.9449999999999998E-3</v>
      </c>
      <c r="F487" s="31">
        <f>SPFI!$F$18</f>
        <v>1.967E-2</v>
      </c>
      <c r="G487" s="31">
        <f>SPFI!$G$18</f>
        <v>8.9057999999999998E-2</v>
      </c>
      <c r="H487" s="31">
        <f>SPFI!$H$18</f>
        <v>7.4056999999999998E-2</v>
      </c>
      <c r="I487" s="31">
        <f>SPFI!$I$18</f>
        <v>3.0471000000000002E-2</v>
      </c>
      <c r="J487" s="28">
        <f t="shared" ref="J487:O487" si="536">D487*J$15</f>
        <v>0</v>
      </c>
      <c r="K487" s="29">
        <f t="shared" si="536"/>
        <v>0</v>
      </c>
      <c r="L487" s="29">
        <f t="shared" si="536"/>
        <v>0</v>
      </c>
      <c r="M487" s="29">
        <f t="shared" si="536"/>
        <v>0</v>
      </c>
      <c r="N487" s="29">
        <f t="shared" si="536"/>
        <v>0</v>
      </c>
      <c r="O487" s="29">
        <f t="shared" si="536"/>
        <v>0</v>
      </c>
      <c r="P487" s="51">
        <f>SUM(J487:O487)</f>
        <v>0</v>
      </c>
      <c r="Q487" s="30">
        <f t="shared" si="534"/>
        <v>0</v>
      </c>
    </row>
    <row r="488" spans="1:17" x14ac:dyDescent="0.2">
      <c r="A488" s="10"/>
      <c r="B488" s="26"/>
      <c r="C488" s="11">
        <v>1996</v>
      </c>
      <c r="D488" s="31">
        <f>SPFI!$D$19</f>
        <v>0.12391099999999999</v>
      </c>
      <c r="E488" s="31">
        <f>SPFI!$E$19</f>
        <v>1.0503E-2</v>
      </c>
      <c r="F488" s="31">
        <f>SPFI!$F$19</f>
        <v>5.1318999999999997E-2</v>
      </c>
      <c r="G488" s="31">
        <f>SPFI!$G$19</f>
        <v>8.0702999999999997E-2</v>
      </c>
      <c r="H488" s="31">
        <f>SPFI!$H$19</f>
        <v>1.9806000000000001E-2</v>
      </c>
      <c r="I488" s="31">
        <f>SPFI!$I$19</f>
        <v>1.3427E-2</v>
      </c>
      <c r="J488" s="28">
        <f t="shared" ref="J488:O488" si="537">D488*J$15</f>
        <v>0</v>
      </c>
      <c r="K488" s="29">
        <f t="shared" si="537"/>
        <v>0</v>
      </c>
      <c r="L488" s="29">
        <f t="shared" si="537"/>
        <v>0</v>
      </c>
      <c r="M488" s="29">
        <f t="shared" si="537"/>
        <v>0</v>
      </c>
      <c r="N488" s="29">
        <f t="shared" si="537"/>
        <v>0</v>
      </c>
      <c r="O488" s="29">
        <f t="shared" si="537"/>
        <v>0</v>
      </c>
      <c r="P488" s="51">
        <f>SUM(J488:O488)</f>
        <v>0</v>
      </c>
      <c r="Q488" s="30">
        <f t="shared" si="534"/>
        <v>0</v>
      </c>
    </row>
    <row r="489" spans="1:17" x14ac:dyDescent="0.2">
      <c r="A489" s="10"/>
      <c r="B489" s="26"/>
      <c r="C489" s="11">
        <v>1997</v>
      </c>
      <c r="D489" s="31">
        <f>SPFI!$D$20</f>
        <v>0.139905</v>
      </c>
      <c r="E489" s="31">
        <f>SPFI!$E$20</f>
        <v>1.8015E-2</v>
      </c>
      <c r="F489" s="31">
        <f>SPFI!$F$20</f>
        <v>5.4254999999999998E-2</v>
      </c>
      <c r="G489" s="31">
        <f>SPFI!$G$20</f>
        <v>0.12595799999999999</v>
      </c>
      <c r="H489" s="31">
        <f>SPFI!$H$20</f>
        <v>1.9834000000000001E-2</v>
      </c>
      <c r="I489" s="31">
        <f>SPFI!$I$20</f>
        <v>9.3779000000000001E-2</v>
      </c>
      <c r="J489" s="28">
        <f t="shared" ref="J489:O489" si="538">D489*J$15</f>
        <v>0</v>
      </c>
      <c r="K489" s="29">
        <f t="shared" si="538"/>
        <v>0</v>
      </c>
      <c r="L489" s="29">
        <f t="shared" si="538"/>
        <v>0</v>
      </c>
      <c r="M489" s="29">
        <f t="shared" si="538"/>
        <v>0</v>
      </c>
      <c r="N489" s="29">
        <f t="shared" si="538"/>
        <v>0</v>
      </c>
      <c r="O489" s="29">
        <f t="shared" si="538"/>
        <v>0</v>
      </c>
      <c r="P489" s="51">
        <f>SUM(J489:O489)</f>
        <v>0</v>
      </c>
      <c r="Q489" s="30">
        <f t="shared" si="534"/>
        <v>0</v>
      </c>
    </row>
    <row r="490" spans="1:17" x14ac:dyDescent="0.2">
      <c r="A490" s="10"/>
      <c r="B490" s="26"/>
      <c r="C490" s="11">
        <v>1998</v>
      </c>
      <c r="D490" s="31">
        <f>SPFI!$D$21</f>
        <v>0.18479899999999999</v>
      </c>
      <c r="E490" s="31">
        <f>SPFI!$E$21</f>
        <v>4.6179999999999997E-3</v>
      </c>
      <c r="F490" s="31">
        <f>SPFI!$F$21</f>
        <v>1.8912999999999999E-2</v>
      </c>
      <c r="G490" s="31">
        <f>SPFI!$G$21</f>
        <v>8.0436999999999995E-2</v>
      </c>
      <c r="H490" s="31">
        <f>SPFI!$H$21</f>
        <v>3.6818999999999998E-2</v>
      </c>
      <c r="I490" s="31">
        <f>SPFI!$I$21</f>
        <v>6.8002999999999994E-2</v>
      </c>
      <c r="J490" s="28">
        <f t="shared" ref="J490:O490" si="539">D490*J$15</f>
        <v>0</v>
      </c>
      <c r="K490" s="29">
        <f t="shared" si="539"/>
        <v>0</v>
      </c>
      <c r="L490" s="29">
        <f t="shared" si="539"/>
        <v>0</v>
      </c>
      <c r="M490" s="29">
        <f t="shared" si="539"/>
        <v>0</v>
      </c>
      <c r="N490" s="29">
        <f t="shared" si="539"/>
        <v>0</v>
      </c>
      <c r="O490" s="29">
        <f t="shared" si="539"/>
        <v>0</v>
      </c>
      <c r="P490" s="51">
        <f>SUM(J490:O490)</f>
        <v>0</v>
      </c>
      <c r="Q490" s="30">
        <f t="shared" si="534"/>
        <v>0</v>
      </c>
    </row>
    <row r="491" spans="1:17" x14ac:dyDescent="0.2">
      <c r="A491" s="10"/>
      <c r="B491" s="26"/>
      <c r="C491" s="11">
        <v>1999</v>
      </c>
      <c r="D491" s="31">
        <f>SPFI!$D$22</f>
        <v>0.202208</v>
      </c>
      <c r="E491" s="31">
        <f>SPFI!$E$22</f>
        <v>7.8810000000000009E-3</v>
      </c>
      <c r="F491" s="31">
        <f>SPFI!$F$22</f>
        <v>2.5718000000000001E-2</v>
      </c>
      <c r="G491" s="31">
        <f>SPFI!$G$22</f>
        <v>0.111688</v>
      </c>
      <c r="H491" s="31">
        <f>SPFI!$H$22</f>
        <v>1.1299E-2</v>
      </c>
      <c r="I491" s="31">
        <f>SPFI!$I$22</f>
        <v>3.8981000000000002E-2</v>
      </c>
      <c r="J491" s="28">
        <f t="shared" ref="J491:O491" si="540">D491*J$15</f>
        <v>0</v>
      </c>
      <c r="K491" s="29">
        <f t="shared" si="540"/>
        <v>0</v>
      </c>
      <c r="L491" s="29">
        <f t="shared" si="540"/>
        <v>0</v>
      </c>
      <c r="M491" s="29">
        <f t="shared" si="540"/>
        <v>0</v>
      </c>
      <c r="N491" s="29">
        <f t="shared" si="540"/>
        <v>0</v>
      </c>
      <c r="O491" s="29">
        <f t="shared" si="540"/>
        <v>0</v>
      </c>
      <c r="P491" s="51">
        <f>SUM(J491:O491)</f>
        <v>0</v>
      </c>
      <c r="Q491" s="30">
        <f t="shared" ref="Q491:Q496" si="541">IF(C$15&gt;0,P491/C$15,0)</f>
        <v>0</v>
      </c>
    </row>
    <row r="492" spans="1:17" x14ac:dyDescent="0.2">
      <c r="A492" s="10"/>
      <c r="B492" s="26"/>
      <c r="C492" s="11">
        <v>2000</v>
      </c>
      <c r="D492" s="31">
        <f>SPFI!$D$23</f>
        <v>0.25139099999999998</v>
      </c>
      <c r="E492" s="31">
        <f>SPFI!$E$23</f>
        <v>1.0913000000000001E-2</v>
      </c>
      <c r="F492" s="31">
        <f>SPFI!$F$23</f>
        <v>2.9843999999999999E-2</v>
      </c>
      <c r="G492" s="31">
        <f>SPFI!$G$23</f>
        <v>9.4214999999999993E-2</v>
      </c>
      <c r="H492" s="31">
        <f>SPFI!$H$23</f>
        <v>1.0571000000000001E-2</v>
      </c>
      <c r="I492" s="31">
        <f>SPFI!$I$23</f>
        <v>0.114583</v>
      </c>
      <c r="J492" s="28">
        <f t="shared" ref="J492:O492" si="542">D492*J$15</f>
        <v>0</v>
      </c>
      <c r="K492" s="29">
        <f t="shared" si="542"/>
        <v>0</v>
      </c>
      <c r="L492" s="29">
        <f t="shared" si="542"/>
        <v>0</v>
      </c>
      <c r="M492" s="29">
        <f t="shared" si="542"/>
        <v>0</v>
      </c>
      <c r="N492" s="29">
        <f t="shared" si="542"/>
        <v>0</v>
      </c>
      <c r="O492" s="29">
        <f t="shared" si="542"/>
        <v>0</v>
      </c>
      <c r="P492" s="51">
        <f t="shared" ref="P492:P497" si="543">SUM(J492:O492)</f>
        <v>0</v>
      </c>
      <c r="Q492" s="30">
        <f t="shared" si="541"/>
        <v>0</v>
      </c>
    </row>
    <row r="493" spans="1:17" x14ac:dyDescent="0.2">
      <c r="A493" s="10"/>
      <c r="B493" s="26"/>
      <c r="C493" s="11">
        <v>2001</v>
      </c>
      <c r="D493" s="31">
        <f>SPFI!$D$24</f>
        <v>0.14458199999999999</v>
      </c>
      <c r="E493" s="31">
        <f>SPFI!$E$24</f>
        <v>8.4779999999999994E-3</v>
      </c>
      <c r="F493" s="31">
        <f>SPFI!$F$24</f>
        <v>1.4541E-2</v>
      </c>
      <c r="G493" s="31">
        <f>SPFI!$G$24</f>
        <v>7.8841999999999995E-2</v>
      </c>
      <c r="H493" s="31">
        <f>SPFI!$H$24</f>
        <v>4.7080000000000004E-3</v>
      </c>
      <c r="I493" s="31">
        <f>SPFI!$I$24</f>
        <v>4.2908000000000002E-2</v>
      </c>
      <c r="J493" s="28">
        <f t="shared" ref="J493:O493" si="544">D493*J$15</f>
        <v>0</v>
      </c>
      <c r="K493" s="29">
        <f t="shared" si="544"/>
        <v>0</v>
      </c>
      <c r="L493" s="29">
        <f t="shared" si="544"/>
        <v>0</v>
      </c>
      <c r="M493" s="29">
        <f t="shared" si="544"/>
        <v>0</v>
      </c>
      <c r="N493" s="29">
        <f t="shared" si="544"/>
        <v>0</v>
      </c>
      <c r="O493" s="29">
        <f t="shared" si="544"/>
        <v>0</v>
      </c>
      <c r="P493" s="51">
        <f t="shared" si="543"/>
        <v>0</v>
      </c>
      <c r="Q493" s="30">
        <f t="shared" si="541"/>
        <v>0</v>
      </c>
    </row>
    <row r="494" spans="1:17" x14ac:dyDescent="0.2">
      <c r="A494" s="10"/>
      <c r="B494" s="26"/>
      <c r="C494" s="11">
        <v>2002</v>
      </c>
      <c r="D494" s="31">
        <f>SPFI!$D$25</f>
        <v>0.184368</v>
      </c>
      <c r="E494" s="31">
        <f>SPFI!$E$25</f>
        <v>7.8729999999999998E-3</v>
      </c>
      <c r="F494" s="31">
        <f>SPFI!$F$25</f>
        <v>1.2649000000000001E-2</v>
      </c>
      <c r="G494" s="31">
        <f>SPFI!$G$25</f>
        <v>0.14607000000000001</v>
      </c>
      <c r="H494" s="31">
        <f>SPFI!$H$25</f>
        <v>9.9139999999999992E-3</v>
      </c>
      <c r="I494" s="31">
        <f>SPFI!$I$25</f>
        <v>6.8682999999999994E-2</v>
      </c>
      <c r="J494" s="28">
        <f t="shared" ref="J494:O494" si="545">D494*J$15</f>
        <v>0</v>
      </c>
      <c r="K494" s="29">
        <f t="shared" si="545"/>
        <v>0</v>
      </c>
      <c r="L494" s="29">
        <f t="shared" si="545"/>
        <v>0</v>
      </c>
      <c r="M494" s="29">
        <f t="shared" si="545"/>
        <v>0</v>
      </c>
      <c r="N494" s="29">
        <f t="shared" si="545"/>
        <v>0</v>
      </c>
      <c r="O494" s="29">
        <f t="shared" si="545"/>
        <v>0</v>
      </c>
      <c r="P494" s="51">
        <f t="shared" si="543"/>
        <v>0</v>
      </c>
      <c r="Q494" s="30">
        <f t="shared" si="541"/>
        <v>0</v>
      </c>
    </row>
    <row r="495" spans="1:17" x14ac:dyDescent="0.2">
      <c r="A495" s="10"/>
      <c r="B495" s="26"/>
      <c r="C495" s="11">
        <v>2003</v>
      </c>
      <c r="D495" s="31">
        <f>SPFI!$D$26</f>
        <v>0.28010200000000002</v>
      </c>
      <c r="E495" s="31">
        <f>SPFI!$E$26</f>
        <v>9.3069999999999993E-3</v>
      </c>
      <c r="F495" s="31">
        <f>SPFI!$F$26</f>
        <v>1.4441000000000001E-2</v>
      </c>
      <c r="G495" s="31">
        <f>SPFI!$G$26</f>
        <v>0.110986</v>
      </c>
      <c r="H495" s="31">
        <f>SPFI!$H$26</f>
        <v>2.7116000000000001E-2</v>
      </c>
      <c r="I495" s="31">
        <f>SPFI!$I$26</f>
        <v>3.3252999999999998E-2</v>
      </c>
      <c r="J495" s="28">
        <f t="shared" ref="J495:O495" si="546">D495*J$15</f>
        <v>0</v>
      </c>
      <c r="K495" s="29">
        <f t="shared" si="546"/>
        <v>0</v>
      </c>
      <c r="L495" s="29">
        <f t="shared" si="546"/>
        <v>0</v>
      </c>
      <c r="M495" s="29">
        <f t="shared" si="546"/>
        <v>0</v>
      </c>
      <c r="N495" s="29">
        <f t="shared" si="546"/>
        <v>0</v>
      </c>
      <c r="O495" s="29">
        <f t="shared" si="546"/>
        <v>0</v>
      </c>
      <c r="P495" s="51">
        <f t="shared" si="543"/>
        <v>0</v>
      </c>
      <c r="Q495" s="30">
        <f t="shared" si="541"/>
        <v>0</v>
      </c>
    </row>
    <row r="496" spans="1:17" x14ac:dyDescent="0.2">
      <c r="A496" s="10"/>
      <c r="B496" s="26"/>
      <c r="C496" s="11">
        <v>2004</v>
      </c>
      <c r="D496" s="31">
        <f>SPFI!$D$27</f>
        <v>0.196329</v>
      </c>
      <c r="E496" s="31">
        <f>SPFI!$E$27</f>
        <v>9.1809999999999999E-3</v>
      </c>
      <c r="F496" s="31">
        <f>SPFI!$F$27</f>
        <v>1.5107000000000001E-2</v>
      </c>
      <c r="G496" s="31">
        <f>SPFI!$G$27</f>
        <v>0.10867400000000001</v>
      </c>
      <c r="H496" s="31">
        <f>SPFI!$H$27</f>
        <v>2.4570999999999999E-2</v>
      </c>
      <c r="I496" s="31">
        <f>SPFI!$I$27</f>
        <v>3.8074999999999998E-2</v>
      </c>
      <c r="J496" s="28">
        <f t="shared" ref="J496:O496" si="547">D496*J$15</f>
        <v>0</v>
      </c>
      <c r="K496" s="29">
        <f t="shared" si="547"/>
        <v>0</v>
      </c>
      <c r="L496" s="29">
        <f t="shared" si="547"/>
        <v>0</v>
      </c>
      <c r="M496" s="29">
        <f t="shared" si="547"/>
        <v>0</v>
      </c>
      <c r="N496" s="29">
        <f t="shared" si="547"/>
        <v>0</v>
      </c>
      <c r="O496" s="29">
        <f t="shared" si="547"/>
        <v>0</v>
      </c>
      <c r="P496" s="51">
        <f t="shared" si="543"/>
        <v>0</v>
      </c>
      <c r="Q496" s="30">
        <f t="shared" si="541"/>
        <v>0</v>
      </c>
    </row>
    <row r="497" spans="1:17" x14ac:dyDescent="0.2">
      <c r="A497" s="10"/>
      <c r="B497" s="26"/>
      <c r="C497" s="11">
        <v>2005</v>
      </c>
      <c r="D497" s="31">
        <f>SPFI!$D$28</f>
        <v>0.17929100000000001</v>
      </c>
      <c r="E497" s="31">
        <f>SPFI!$E$28</f>
        <v>1.5266E-2</v>
      </c>
      <c r="F497" s="31">
        <f>SPFI!$F$28</f>
        <v>2.2440999999999999E-2</v>
      </c>
      <c r="G497" s="31">
        <f>SPFI!$G$28</f>
        <v>9.4356999999999996E-2</v>
      </c>
      <c r="H497" s="31">
        <f>SPFI!$H$28</f>
        <v>4.0315999999999998E-2</v>
      </c>
      <c r="I497" s="31">
        <f>SPFI!$I$28</f>
        <v>8.3237000000000005E-2</v>
      </c>
      <c r="J497" s="28">
        <f t="shared" ref="J497:O497" si="548">D497*J$15</f>
        <v>0</v>
      </c>
      <c r="K497" s="29">
        <f t="shared" si="548"/>
        <v>0</v>
      </c>
      <c r="L497" s="29">
        <f t="shared" si="548"/>
        <v>0</v>
      </c>
      <c r="M497" s="29">
        <f t="shared" si="548"/>
        <v>0</v>
      </c>
      <c r="N497" s="29">
        <f t="shared" si="548"/>
        <v>0</v>
      </c>
      <c r="O497" s="29">
        <f t="shared" si="548"/>
        <v>0</v>
      </c>
      <c r="P497" s="51">
        <f t="shared" si="543"/>
        <v>0</v>
      </c>
      <c r="Q497" s="30">
        <f t="shared" ref="Q497:Q502" si="549">IF(C$15&gt;0,P497/C$15,0)</f>
        <v>0</v>
      </c>
    </row>
    <row r="498" spans="1:17" x14ac:dyDescent="0.2">
      <c r="A498" s="10"/>
      <c r="B498" s="26"/>
      <c r="C498" s="11">
        <v>2006</v>
      </c>
      <c r="D498" s="31">
        <f>SPFI!$D$29</f>
        <v>0.30930099999999999</v>
      </c>
      <c r="E498" s="31">
        <f>SPFI!$E$29</f>
        <v>1.4E-2</v>
      </c>
      <c r="F498" s="31">
        <f>SPFI!$F$29</f>
        <v>6.5245999999999998E-2</v>
      </c>
      <c r="G498" s="31">
        <f>SPFI!$G$29</f>
        <v>0.11090800000000001</v>
      </c>
      <c r="H498" s="31">
        <f>SPFI!$H$29</f>
        <v>1.1063E-2</v>
      </c>
      <c r="I498" s="31">
        <f>SPFI!$I$29</f>
        <v>8.2252000000000006E-2</v>
      </c>
      <c r="J498" s="28">
        <f t="shared" ref="J498:O498" si="550">D498*J$15</f>
        <v>0</v>
      </c>
      <c r="K498" s="29">
        <f t="shared" si="550"/>
        <v>0</v>
      </c>
      <c r="L498" s="29">
        <f t="shared" si="550"/>
        <v>0</v>
      </c>
      <c r="M498" s="29">
        <f t="shared" si="550"/>
        <v>0</v>
      </c>
      <c r="N498" s="29">
        <f t="shared" si="550"/>
        <v>0</v>
      </c>
      <c r="O498" s="29">
        <f t="shared" si="550"/>
        <v>0</v>
      </c>
      <c r="P498" s="51">
        <f t="shared" ref="P498:P505" si="551">SUM(J498:O498)</f>
        <v>0</v>
      </c>
      <c r="Q498" s="30">
        <f t="shared" si="549"/>
        <v>0</v>
      </c>
    </row>
    <row r="499" spans="1:17" x14ac:dyDescent="0.2">
      <c r="A499" s="10"/>
      <c r="B499" s="26"/>
      <c r="C499" s="11">
        <v>2007</v>
      </c>
      <c r="D499" s="31">
        <f>SPFI!$D$30</f>
        <v>0.2656</v>
      </c>
      <c r="E499" s="31">
        <f>SPFI!$E$30</f>
        <v>1.6816000000000001E-2</v>
      </c>
      <c r="F499" s="31">
        <f>SPFI!$F$30</f>
        <v>8.6600999999999997E-2</v>
      </c>
      <c r="G499" s="31">
        <f>SPFI!$G$30</f>
        <v>0.15922600000000001</v>
      </c>
      <c r="H499" s="31">
        <f>SPFI!$H$30</f>
        <v>1.9259999999999999E-2</v>
      </c>
      <c r="I499" s="31">
        <f>SPFI!$I$30</f>
        <v>3.6982000000000001E-2</v>
      </c>
      <c r="J499" s="28">
        <f t="shared" ref="J499:O499" si="552">D499*J$15</f>
        <v>0</v>
      </c>
      <c r="K499" s="29">
        <f t="shared" si="552"/>
        <v>0</v>
      </c>
      <c r="L499" s="29">
        <f t="shared" si="552"/>
        <v>0</v>
      </c>
      <c r="M499" s="29">
        <f t="shared" si="552"/>
        <v>0</v>
      </c>
      <c r="N499" s="29">
        <f t="shared" si="552"/>
        <v>0</v>
      </c>
      <c r="O499" s="29">
        <f t="shared" si="552"/>
        <v>0</v>
      </c>
      <c r="P499" s="51">
        <f t="shared" si="551"/>
        <v>0</v>
      </c>
      <c r="Q499" s="30">
        <f t="shared" si="549"/>
        <v>0</v>
      </c>
    </row>
    <row r="500" spans="1:17" x14ac:dyDescent="0.2">
      <c r="A500" s="10"/>
      <c r="B500" s="26"/>
      <c r="C500" s="11">
        <v>2008</v>
      </c>
      <c r="D500" s="31">
        <f>SPFI!$D$31</f>
        <v>0.183032</v>
      </c>
      <c r="E500" s="31">
        <f>SPFI!$E$31</f>
        <v>8.5109999999999995E-3</v>
      </c>
      <c r="F500" s="31">
        <f>SPFI!$F$31</f>
        <v>7.0398000000000002E-2</v>
      </c>
      <c r="G500" s="31">
        <f>SPFI!$G$31</f>
        <v>8.1613000000000005E-2</v>
      </c>
      <c r="H500" s="31">
        <f>SPFI!$H$31</f>
        <v>4.9389999999999998E-3</v>
      </c>
      <c r="I500" s="31">
        <f>SPFI!$I$31</f>
        <v>3.2719999999999999E-2</v>
      </c>
      <c r="J500" s="28">
        <f t="shared" ref="J500:O500" si="553">D500*J$15</f>
        <v>0</v>
      </c>
      <c r="K500" s="29">
        <f t="shared" si="553"/>
        <v>0</v>
      </c>
      <c r="L500" s="29">
        <f t="shared" si="553"/>
        <v>0</v>
      </c>
      <c r="M500" s="29">
        <f t="shared" si="553"/>
        <v>0</v>
      </c>
      <c r="N500" s="29">
        <f t="shared" si="553"/>
        <v>0</v>
      </c>
      <c r="O500" s="29">
        <f t="shared" si="553"/>
        <v>0</v>
      </c>
      <c r="P500" s="51">
        <f t="shared" si="551"/>
        <v>0</v>
      </c>
      <c r="Q500" s="30">
        <f t="shared" si="549"/>
        <v>0</v>
      </c>
    </row>
    <row r="501" spans="1:17" x14ac:dyDescent="0.2">
      <c r="A501" s="10"/>
      <c r="B501" s="26"/>
      <c r="C501" s="11">
        <v>2009</v>
      </c>
      <c r="D501" s="31">
        <f>SPFI!$D$32</f>
        <v>0.19037899999999999</v>
      </c>
      <c r="E501" s="31">
        <f>SPFI!$E$32</f>
        <v>1.8001E-2</v>
      </c>
      <c r="F501" s="31">
        <f>SPFI!$F$32</f>
        <v>3.3269E-2</v>
      </c>
      <c r="G501" s="31">
        <f>SPFI!$G$32</f>
        <v>0.105879</v>
      </c>
      <c r="H501" s="31">
        <f>SPFI!$H$32</f>
        <v>1.3272000000000001E-2</v>
      </c>
      <c r="I501" s="31">
        <f>SPFI!$I$32</f>
        <v>5.2183E-2</v>
      </c>
      <c r="J501" s="28">
        <f t="shared" ref="J501" si="554">D501*J$15</f>
        <v>0</v>
      </c>
      <c r="K501" s="29">
        <f t="shared" ref="K501" si="555">E501*K$15</f>
        <v>0</v>
      </c>
      <c r="L501" s="29">
        <f t="shared" ref="L501" si="556">F501*L$15</f>
        <v>0</v>
      </c>
      <c r="M501" s="29">
        <f t="shared" ref="M501" si="557">G501*M$15</f>
        <v>0</v>
      </c>
      <c r="N501" s="29">
        <f t="shared" ref="N501" si="558">H501*N$15</f>
        <v>0</v>
      </c>
      <c r="O501" s="29">
        <f t="shared" ref="O501" si="559">I501*O$15</f>
        <v>0</v>
      </c>
      <c r="P501" s="51">
        <f t="shared" si="551"/>
        <v>0</v>
      </c>
      <c r="Q501" s="30">
        <f t="shared" si="549"/>
        <v>0</v>
      </c>
    </row>
    <row r="502" spans="1:17" x14ac:dyDescent="0.2">
      <c r="A502" s="10"/>
      <c r="B502" s="26"/>
      <c r="C502" s="11">
        <v>2010</v>
      </c>
      <c r="D502" s="31">
        <f>SPFI!$D$33</f>
        <v>0.26694499999999999</v>
      </c>
      <c r="E502" s="31">
        <f>SPFI!$E$33</f>
        <v>6.4790000000000004E-3</v>
      </c>
      <c r="F502" s="31">
        <f>SPFI!$F$33</f>
        <v>2.8420000000000001E-2</v>
      </c>
      <c r="G502" s="31">
        <f>SPFI!$G$33</f>
        <v>6.0941000000000002E-2</v>
      </c>
      <c r="H502" s="31">
        <f>SPFI!$H$33</f>
        <v>1.0643E-2</v>
      </c>
      <c r="I502" s="31">
        <f>SPFI!$I$33</f>
        <v>5.4633000000000001E-2</v>
      </c>
      <c r="J502" s="28">
        <f t="shared" ref="J502" si="560">D502*J$15</f>
        <v>0</v>
      </c>
      <c r="K502" s="29">
        <f t="shared" ref="K502" si="561">E502*K$15</f>
        <v>0</v>
      </c>
      <c r="L502" s="29">
        <f t="shared" ref="L502" si="562">F502*L$15</f>
        <v>0</v>
      </c>
      <c r="M502" s="29">
        <f t="shared" ref="M502" si="563">G502*M$15</f>
        <v>0</v>
      </c>
      <c r="N502" s="29">
        <f t="shared" ref="N502" si="564">H502*N$15</f>
        <v>0</v>
      </c>
      <c r="O502" s="29">
        <f t="shared" ref="O502" si="565">I502*O$15</f>
        <v>0</v>
      </c>
      <c r="P502" s="51">
        <f t="shared" si="551"/>
        <v>0</v>
      </c>
      <c r="Q502" s="30">
        <f t="shared" si="549"/>
        <v>0</v>
      </c>
    </row>
    <row r="503" spans="1:17" x14ac:dyDescent="0.2">
      <c r="A503" s="10"/>
      <c r="B503" s="26"/>
      <c r="C503" s="11">
        <v>2011</v>
      </c>
      <c r="D503" s="31">
        <f>SPFI!$D$34</f>
        <v>0.24434600000000001</v>
      </c>
      <c r="E503" s="31">
        <f>SPFI!$E$34</f>
        <v>5.8849999999999996E-3</v>
      </c>
      <c r="F503" s="31">
        <f>SPFI!$F$34</f>
        <v>2.7050000000000001E-2</v>
      </c>
      <c r="G503" s="31">
        <f>SPFI!$G$34</f>
        <v>0.105046</v>
      </c>
      <c r="H503" s="31">
        <f>SPFI!$H$34</f>
        <v>1.6757999999999999E-2</v>
      </c>
      <c r="I503" s="31">
        <f>SPFI!$I$34</f>
        <v>3.3152000000000001E-2</v>
      </c>
      <c r="J503" s="28">
        <f t="shared" ref="J503" si="566">D503*J$15</f>
        <v>0</v>
      </c>
      <c r="K503" s="29">
        <f t="shared" ref="K503" si="567">E503*K$15</f>
        <v>0</v>
      </c>
      <c r="L503" s="29">
        <f t="shared" ref="L503" si="568">F503*L$15</f>
        <v>0</v>
      </c>
      <c r="M503" s="29">
        <f t="shared" ref="M503" si="569">G503*M$15</f>
        <v>0</v>
      </c>
      <c r="N503" s="29">
        <f t="shared" ref="N503" si="570">H503*N$15</f>
        <v>0</v>
      </c>
      <c r="O503" s="29">
        <f t="shared" ref="O503" si="571">I503*O$15</f>
        <v>0</v>
      </c>
      <c r="P503" s="51">
        <f t="shared" ref="P503" si="572">SUM(J503:O503)</f>
        <v>0</v>
      </c>
      <c r="Q503" s="30">
        <f t="shared" ref="Q503" si="573">IF(C$15&gt;0,P503/C$15,0)</f>
        <v>0</v>
      </c>
    </row>
    <row r="504" spans="1:17" x14ac:dyDescent="0.2">
      <c r="A504" s="10"/>
      <c r="B504" s="26"/>
      <c r="C504" s="11">
        <v>2012</v>
      </c>
      <c r="D504" s="31">
        <f>SPFI!$D$35</f>
        <v>0.38431199999999999</v>
      </c>
      <c r="E504" s="31">
        <f>SPFI!$E$35</f>
        <v>1.2619E-2</v>
      </c>
      <c r="F504" s="31">
        <f>SPFI!$F$35</f>
        <v>2.1260999999999999E-2</v>
      </c>
      <c r="G504" s="31">
        <f>SPFI!$G$35</f>
        <v>6.9430000000000006E-2</v>
      </c>
      <c r="H504" s="31">
        <f>SPFI!$H$35</f>
        <v>9.1430000000000001E-3</v>
      </c>
      <c r="I504" s="31">
        <f>SPFI!$I$35</f>
        <v>0.12909499999999999</v>
      </c>
      <c r="J504" s="28">
        <f t="shared" ref="J504" si="574">D504*J$15</f>
        <v>0</v>
      </c>
      <c r="K504" s="29">
        <f t="shared" ref="K504" si="575">E504*K$15</f>
        <v>0</v>
      </c>
      <c r="L504" s="29">
        <f t="shared" ref="L504" si="576">F504*L$15</f>
        <v>0</v>
      </c>
      <c r="M504" s="29">
        <f t="shared" ref="M504" si="577">G504*M$15</f>
        <v>0</v>
      </c>
      <c r="N504" s="29">
        <f t="shared" ref="N504" si="578">H504*N$15</f>
        <v>0</v>
      </c>
      <c r="O504" s="29">
        <f t="shared" ref="O504" si="579">I504*O$15</f>
        <v>0</v>
      </c>
      <c r="P504" s="51">
        <f t="shared" ref="P504" si="580">SUM(J504:O504)</f>
        <v>0</v>
      </c>
      <c r="Q504" s="30">
        <f t="shared" ref="Q504" si="581">IF(C$15&gt;0,P504/C$15,0)</f>
        <v>0</v>
      </c>
    </row>
    <row r="505" spans="1:17" x14ac:dyDescent="0.2">
      <c r="A505" s="49" t="s">
        <v>93</v>
      </c>
      <c r="B505" s="21">
        <v>2</v>
      </c>
      <c r="C505" s="6">
        <v>1982</v>
      </c>
      <c r="D505" s="27">
        <f>SPFI!$D$5</f>
        <v>0.257739</v>
      </c>
      <c r="E505" s="27">
        <f>SPFI!$E$5</f>
        <v>0.11985</v>
      </c>
      <c r="F505" s="27">
        <f>SPFI!$F$5</f>
        <v>0.115159</v>
      </c>
      <c r="G505" s="27">
        <f>SPFI!$G$5</f>
        <v>0.10244200000000001</v>
      </c>
      <c r="H505" s="27">
        <f>SPFI!$H$5</f>
        <v>8.3739999999999995E-2</v>
      </c>
      <c r="I505" s="27">
        <f>SPFI!$I$5</f>
        <v>1.54E-4</v>
      </c>
      <c r="J505" s="32">
        <f t="shared" ref="J505:O517" si="582">D505*J$16</f>
        <v>0</v>
      </c>
      <c r="K505" s="27">
        <f t="shared" si="582"/>
        <v>0</v>
      </c>
      <c r="L505" s="27">
        <f t="shared" si="582"/>
        <v>0</v>
      </c>
      <c r="M505" s="27">
        <f t="shared" si="582"/>
        <v>0</v>
      </c>
      <c r="N505" s="27">
        <f t="shared" si="582"/>
        <v>0</v>
      </c>
      <c r="O505" s="27">
        <f t="shared" si="582"/>
        <v>0</v>
      </c>
      <c r="P505" s="52">
        <f t="shared" si="551"/>
        <v>0</v>
      </c>
      <c r="Q505" s="33">
        <f t="shared" ref="Q505:Q521" si="583">IF(C$16&gt;0,P505/C$16,0)</f>
        <v>0</v>
      </c>
    </row>
    <row r="506" spans="1:17" x14ac:dyDescent="0.2">
      <c r="A506" s="10"/>
      <c r="B506" s="26"/>
      <c r="C506" s="11">
        <v>1983</v>
      </c>
      <c r="D506" s="31">
        <f>SPFI!$D$6</f>
        <v>0.26775500000000002</v>
      </c>
      <c r="E506" s="31">
        <f>SPFI!$E$6</f>
        <v>8.4654999999999994E-2</v>
      </c>
      <c r="F506" s="31">
        <f>SPFI!$F$6</f>
        <v>7.9467999999999997E-2</v>
      </c>
      <c r="G506" s="31">
        <f>SPFI!$G$6</f>
        <v>0.144013</v>
      </c>
      <c r="H506" s="31">
        <f>SPFI!$H$6</f>
        <v>9.0789999999999996E-2</v>
      </c>
      <c r="I506" s="31">
        <f>SPFI!$I$6</f>
        <v>5.5454000000000003E-2</v>
      </c>
      <c r="J506" s="28">
        <f t="shared" si="582"/>
        <v>0</v>
      </c>
      <c r="K506" s="29">
        <f t="shared" si="582"/>
        <v>0</v>
      </c>
      <c r="L506" s="29">
        <f t="shared" si="582"/>
        <v>0</v>
      </c>
      <c r="M506" s="29">
        <f t="shared" si="582"/>
        <v>0</v>
      </c>
      <c r="N506" s="29">
        <f t="shared" si="582"/>
        <v>0</v>
      </c>
      <c r="O506" s="29">
        <f t="shared" si="582"/>
        <v>0</v>
      </c>
      <c r="P506" s="51">
        <f t="shared" ref="P506:P517" si="584">SUM(J506:O506)</f>
        <v>0</v>
      </c>
      <c r="Q506" s="30">
        <f t="shared" si="583"/>
        <v>0</v>
      </c>
    </row>
    <row r="507" spans="1:17" x14ac:dyDescent="0.2">
      <c r="A507" s="10"/>
      <c r="B507" s="26"/>
      <c r="C507" s="11">
        <v>1984</v>
      </c>
      <c r="D507" s="31">
        <f>SPFI!$D$7</f>
        <v>0.100131</v>
      </c>
      <c r="E507" s="31">
        <f>SPFI!$E$7</f>
        <v>0.13144800000000001</v>
      </c>
      <c r="F507" s="31">
        <f>SPFI!$F$7</f>
        <v>0.11029600000000001</v>
      </c>
      <c r="G507" s="31">
        <f>SPFI!$G$7</f>
        <v>8.8964000000000001E-2</v>
      </c>
      <c r="H507" s="31">
        <f>SPFI!$H$7</f>
        <v>2.257E-2</v>
      </c>
      <c r="I507" s="31">
        <f>SPFI!$I$7</f>
        <v>1.5640000000000001E-3</v>
      </c>
      <c r="J507" s="28">
        <f t="shared" si="582"/>
        <v>0</v>
      </c>
      <c r="K507" s="29">
        <f t="shared" si="582"/>
        <v>0</v>
      </c>
      <c r="L507" s="29">
        <f t="shared" si="582"/>
        <v>0</v>
      </c>
      <c r="M507" s="29">
        <f t="shared" si="582"/>
        <v>0</v>
      </c>
      <c r="N507" s="29">
        <f t="shared" si="582"/>
        <v>0</v>
      </c>
      <c r="O507" s="29">
        <f t="shared" si="582"/>
        <v>0</v>
      </c>
      <c r="P507" s="51">
        <f t="shared" si="584"/>
        <v>0</v>
      </c>
      <c r="Q507" s="30">
        <f t="shared" si="583"/>
        <v>0</v>
      </c>
    </row>
    <row r="508" spans="1:17" x14ac:dyDescent="0.2">
      <c r="A508" s="10"/>
      <c r="B508" s="26"/>
      <c r="C508" s="11">
        <v>1985</v>
      </c>
      <c r="D508" s="31">
        <f>SPFI!$D$8</f>
        <v>0.111516</v>
      </c>
      <c r="E508" s="31">
        <f>SPFI!$E$8</f>
        <v>7.9469999999999999E-2</v>
      </c>
      <c r="F508" s="31">
        <f>SPFI!$F$8</f>
        <v>8.8090000000000002E-2</v>
      </c>
      <c r="G508" s="31">
        <f>SPFI!$G$8</f>
        <v>0.118673</v>
      </c>
      <c r="H508" s="31">
        <f>SPFI!$H$8</f>
        <v>6.4257999999999996E-2</v>
      </c>
      <c r="I508" s="31">
        <f>SPFI!$I$8</f>
        <v>2.2135999999999999E-2</v>
      </c>
      <c r="J508" s="28">
        <f t="shared" si="582"/>
        <v>0</v>
      </c>
      <c r="K508" s="29">
        <f t="shared" si="582"/>
        <v>0</v>
      </c>
      <c r="L508" s="29">
        <f t="shared" si="582"/>
        <v>0</v>
      </c>
      <c r="M508" s="29">
        <f t="shared" si="582"/>
        <v>0</v>
      </c>
      <c r="N508" s="29">
        <f t="shared" si="582"/>
        <v>0</v>
      </c>
      <c r="O508" s="29">
        <f t="shared" si="582"/>
        <v>0</v>
      </c>
      <c r="P508" s="51">
        <f t="shared" si="584"/>
        <v>0</v>
      </c>
      <c r="Q508" s="30">
        <f t="shared" si="583"/>
        <v>0</v>
      </c>
    </row>
    <row r="509" spans="1:17" x14ac:dyDescent="0.2">
      <c r="A509" s="10"/>
      <c r="B509" s="26"/>
      <c r="C509" s="11">
        <v>1986</v>
      </c>
      <c r="D509" s="31">
        <f>SPFI!$D$9</f>
        <v>0.111289</v>
      </c>
      <c r="E509" s="31">
        <f>SPFI!$E$9</f>
        <v>2.1323999999999999E-2</v>
      </c>
      <c r="F509" s="31">
        <f>SPFI!$F$9</f>
        <v>4.4747000000000002E-2</v>
      </c>
      <c r="G509" s="31">
        <f>SPFI!$G$9</f>
        <v>0.116951</v>
      </c>
      <c r="H509" s="31">
        <f>SPFI!$H$9</f>
        <v>5.1433E-2</v>
      </c>
      <c r="I509" s="31">
        <f>SPFI!$I$9</f>
        <v>9.2929999999999999E-2</v>
      </c>
      <c r="J509" s="28">
        <f t="shared" si="582"/>
        <v>0</v>
      </c>
      <c r="K509" s="29">
        <f t="shared" si="582"/>
        <v>0</v>
      </c>
      <c r="L509" s="29">
        <f t="shared" si="582"/>
        <v>0</v>
      </c>
      <c r="M509" s="29">
        <f t="shared" si="582"/>
        <v>0</v>
      </c>
      <c r="N509" s="29">
        <f t="shared" si="582"/>
        <v>0</v>
      </c>
      <c r="O509" s="29">
        <f t="shared" si="582"/>
        <v>0</v>
      </c>
      <c r="P509" s="51">
        <f t="shared" si="584"/>
        <v>0</v>
      </c>
      <c r="Q509" s="30">
        <f t="shared" si="583"/>
        <v>0</v>
      </c>
    </row>
    <row r="510" spans="1:17" x14ac:dyDescent="0.2">
      <c r="A510" s="10"/>
      <c r="B510" s="26"/>
      <c r="C510" s="11">
        <v>1987</v>
      </c>
      <c r="D510" s="31">
        <f>SPFI!$D$10</f>
        <v>0.15283099999999999</v>
      </c>
      <c r="E510" s="31">
        <f>SPFI!$E$10</f>
        <v>2.3474999999999999E-2</v>
      </c>
      <c r="F510" s="31">
        <f>SPFI!$F$10</f>
        <v>5.5024000000000003E-2</v>
      </c>
      <c r="G510" s="31">
        <f>SPFI!$G$10</f>
        <v>0.10623100000000001</v>
      </c>
      <c r="H510" s="31">
        <f>SPFI!$H$10</f>
        <v>0.10405</v>
      </c>
      <c r="I510" s="31">
        <f>SPFI!$I$10</f>
        <v>0</v>
      </c>
      <c r="J510" s="28">
        <f t="shared" si="582"/>
        <v>0</v>
      </c>
      <c r="K510" s="29">
        <f t="shared" si="582"/>
        <v>0</v>
      </c>
      <c r="L510" s="29">
        <f t="shared" si="582"/>
        <v>0</v>
      </c>
      <c r="M510" s="29">
        <f t="shared" si="582"/>
        <v>0</v>
      </c>
      <c r="N510" s="29">
        <f t="shared" si="582"/>
        <v>0</v>
      </c>
      <c r="O510" s="29">
        <f t="shared" si="582"/>
        <v>0</v>
      </c>
      <c r="P510" s="51">
        <f t="shared" si="584"/>
        <v>0</v>
      </c>
      <c r="Q510" s="30">
        <f t="shared" si="583"/>
        <v>0</v>
      </c>
    </row>
    <row r="511" spans="1:17" x14ac:dyDescent="0.2">
      <c r="A511" s="10"/>
      <c r="B511" s="26"/>
      <c r="C511" s="11">
        <v>1988</v>
      </c>
      <c r="D511" s="31">
        <f>SPFI!$D$11</f>
        <v>0.31682700000000003</v>
      </c>
      <c r="E511" s="31">
        <f>SPFI!$E$11</f>
        <v>3.4299999999999999E-4</v>
      </c>
      <c r="F511" s="31">
        <f>SPFI!$F$11</f>
        <v>1.4291999999999999E-2</v>
      </c>
      <c r="G511" s="31">
        <f>SPFI!$G$11</f>
        <v>0.104014</v>
      </c>
      <c r="H511" s="31">
        <f>SPFI!$H$11</f>
        <v>0.108775</v>
      </c>
      <c r="I511" s="31">
        <f>SPFI!$I$11</f>
        <v>5.8999999999999998E-5</v>
      </c>
      <c r="J511" s="28">
        <f t="shared" si="582"/>
        <v>0</v>
      </c>
      <c r="K511" s="29">
        <f t="shared" si="582"/>
        <v>0</v>
      </c>
      <c r="L511" s="29">
        <f t="shared" si="582"/>
        <v>0</v>
      </c>
      <c r="M511" s="29">
        <f t="shared" si="582"/>
        <v>0</v>
      </c>
      <c r="N511" s="29">
        <f t="shared" si="582"/>
        <v>0</v>
      </c>
      <c r="O511" s="29">
        <f t="shared" si="582"/>
        <v>0</v>
      </c>
      <c r="P511" s="51">
        <f t="shared" si="584"/>
        <v>0</v>
      </c>
      <c r="Q511" s="30">
        <f t="shared" si="583"/>
        <v>0</v>
      </c>
    </row>
    <row r="512" spans="1:17" x14ac:dyDescent="0.2">
      <c r="A512" s="10"/>
      <c r="B512" s="26"/>
      <c r="C512" s="11">
        <v>1989</v>
      </c>
      <c r="D512" s="31">
        <f>SPFI!$D$12</f>
        <v>0.204759</v>
      </c>
      <c r="E512" s="31">
        <f>SPFI!$E$12</f>
        <v>2.5405E-2</v>
      </c>
      <c r="F512" s="31">
        <f>SPFI!$F$12</f>
        <v>4.4401000000000003E-2</v>
      </c>
      <c r="G512" s="31">
        <f>SPFI!$G$12</f>
        <v>8.2489999999999994E-2</v>
      </c>
      <c r="H512" s="31">
        <f>SPFI!$H$12</f>
        <v>4.3700000000000003E-2</v>
      </c>
      <c r="I512" s="31">
        <f>SPFI!$I$12</f>
        <v>1.2999999999999999E-5</v>
      </c>
      <c r="J512" s="28">
        <f t="shared" si="582"/>
        <v>0</v>
      </c>
      <c r="K512" s="29">
        <f t="shared" si="582"/>
        <v>0</v>
      </c>
      <c r="L512" s="29">
        <f t="shared" si="582"/>
        <v>0</v>
      </c>
      <c r="M512" s="29">
        <f t="shared" si="582"/>
        <v>0</v>
      </c>
      <c r="N512" s="29">
        <f t="shared" si="582"/>
        <v>0</v>
      </c>
      <c r="O512" s="29">
        <f t="shared" si="582"/>
        <v>0</v>
      </c>
      <c r="P512" s="51">
        <f t="shared" si="584"/>
        <v>0</v>
      </c>
      <c r="Q512" s="30">
        <f t="shared" si="583"/>
        <v>0</v>
      </c>
    </row>
    <row r="513" spans="1:17" x14ac:dyDescent="0.2">
      <c r="A513" s="10"/>
      <c r="B513" s="26"/>
      <c r="C513" s="11">
        <v>1990</v>
      </c>
      <c r="D513" s="31">
        <f>SPFI!$D$13</f>
        <v>0.153252</v>
      </c>
      <c r="E513" s="31">
        <f>SPFI!$E$13</f>
        <v>1.5129E-2</v>
      </c>
      <c r="F513" s="31">
        <f>SPFI!$F$13</f>
        <v>9.6482999999999999E-2</v>
      </c>
      <c r="G513" s="31">
        <f>SPFI!$G$13</f>
        <v>0.182979</v>
      </c>
      <c r="H513" s="31">
        <f>SPFI!$H$13</f>
        <v>0.100645</v>
      </c>
      <c r="I513" s="31">
        <f>SPFI!$I$13</f>
        <v>1.8266000000000001E-2</v>
      </c>
      <c r="J513" s="28">
        <f t="shared" si="582"/>
        <v>0</v>
      </c>
      <c r="K513" s="29">
        <f t="shared" si="582"/>
        <v>0</v>
      </c>
      <c r="L513" s="29">
        <f t="shared" si="582"/>
        <v>0</v>
      </c>
      <c r="M513" s="29">
        <f t="shared" si="582"/>
        <v>0</v>
      </c>
      <c r="N513" s="29">
        <f t="shared" si="582"/>
        <v>0</v>
      </c>
      <c r="O513" s="29">
        <f t="shared" si="582"/>
        <v>0</v>
      </c>
      <c r="P513" s="51">
        <f t="shared" si="584"/>
        <v>0</v>
      </c>
      <c r="Q513" s="30">
        <f t="shared" si="583"/>
        <v>0</v>
      </c>
    </row>
    <row r="514" spans="1:17" x14ac:dyDescent="0.2">
      <c r="A514" s="10"/>
      <c r="B514" s="26"/>
      <c r="C514" s="11">
        <v>1991</v>
      </c>
      <c r="D514" s="31">
        <f>SPFI!$D$14</f>
        <v>0.324461</v>
      </c>
      <c r="E514" s="31">
        <f>SPFI!$E$14</f>
        <v>2.8164000000000002E-2</v>
      </c>
      <c r="F514" s="31">
        <f>SPFI!$F$14</f>
        <v>9.4672999999999993E-2</v>
      </c>
      <c r="G514" s="31">
        <f>SPFI!$G$14</f>
        <v>0.124441</v>
      </c>
      <c r="H514" s="31">
        <f>SPFI!$H$14</f>
        <v>4.8176999999999998E-2</v>
      </c>
      <c r="I514" s="31">
        <f>SPFI!$I$14</f>
        <v>6.2000000000000003E-5</v>
      </c>
      <c r="J514" s="28">
        <f t="shared" si="582"/>
        <v>0</v>
      </c>
      <c r="K514" s="29">
        <f t="shared" si="582"/>
        <v>0</v>
      </c>
      <c r="L514" s="29">
        <f t="shared" si="582"/>
        <v>0</v>
      </c>
      <c r="M514" s="29">
        <f t="shared" si="582"/>
        <v>0</v>
      </c>
      <c r="N514" s="29">
        <f t="shared" si="582"/>
        <v>0</v>
      </c>
      <c r="O514" s="29">
        <f t="shared" si="582"/>
        <v>0</v>
      </c>
      <c r="P514" s="51">
        <f t="shared" si="584"/>
        <v>0</v>
      </c>
      <c r="Q514" s="30">
        <f t="shared" si="583"/>
        <v>0</v>
      </c>
    </row>
    <row r="515" spans="1:17" x14ac:dyDescent="0.2">
      <c r="A515" s="10"/>
      <c r="B515" s="26"/>
      <c r="C515" s="11">
        <v>1992</v>
      </c>
      <c r="D515" s="31">
        <f>SPFI!$D$15</f>
        <v>0.26225300000000001</v>
      </c>
      <c r="E515" s="31">
        <f>SPFI!$E$15</f>
        <v>8.5950000000000002E-3</v>
      </c>
      <c r="F515" s="31">
        <f>SPFI!$F$15</f>
        <v>5.0046E-2</v>
      </c>
      <c r="G515" s="31">
        <f>SPFI!$G$15</f>
        <v>5.5690000000000003E-2</v>
      </c>
      <c r="H515" s="31">
        <f>SPFI!$H$15</f>
        <v>1.8223E-2</v>
      </c>
      <c r="I515" s="31">
        <f>SPFI!$I$15</f>
        <v>6.2399999999999999E-3</v>
      </c>
      <c r="J515" s="28">
        <f t="shared" si="582"/>
        <v>0</v>
      </c>
      <c r="K515" s="29">
        <f t="shared" si="582"/>
        <v>0</v>
      </c>
      <c r="L515" s="29">
        <f t="shared" si="582"/>
        <v>0</v>
      </c>
      <c r="M515" s="29">
        <f t="shared" si="582"/>
        <v>0</v>
      </c>
      <c r="N515" s="29">
        <f t="shared" si="582"/>
        <v>0</v>
      </c>
      <c r="O515" s="29">
        <f t="shared" si="582"/>
        <v>0</v>
      </c>
      <c r="P515" s="51">
        <f t="shared" si="584"/>
        <v>0</v>
      </c>
      <c r="Q515" s="30">
        <f t="shared" si="583"/>
        <v>0</v>
      </c>
    </row>
    <row r="516" spans="1:17" x14ac:dyDescent="0.2">
      <c r="A516" s="10"/>
      <c r="B516" s="26"/>
      <c r="C516" s="11">
        <v>1993</v>
      </c>
      <c r="D516" s="31">
        <f>SPFI!$D$16</f>
        <v>0.18849099999999999</v>
      </c>
      <c r="E516" s="31">
        <f>SPFI!$E$16</f>
        <v>2.787E-3</v>
      </c>
      <c r="F516" s="31">
        <f>SPFI!$F$16</f>
        <v>2.7980999999999999E-2</v>
      </c>
      <c r="G516" s="31">
        <f>SPFI!$G$16</f>
        <v>7.5845999999999997E-2</v>
      </c>
      <c r="H516" s="31">
        <f>SPFI!$H$16</f>
        <v>2.2601E-2</v>
      </c>
      <c r="I516" s="31">
        <f>SPFI!$I$16</f>
        <v>6.0609000000000003E-2</v>
      </c>
      <c r="J516" s="28">
        <f t="shared" si="582"/>
        <v>0</v>
      </c>
      <c r="K516" s="29">
        <f t="shared" si="582"/>
        <v>0</v>
      </c>
      <c r="L516" s="29">
        <f t="shared" si="582"/>
        <v>0</v>
      </c>
      <c r="M516" s="29">
        <f t="shared" si="582"/>
        <v>0</v>
      </c>
      <c r="N516" s="29">
        <f t="shared" si="582"/>
        <v>0</v>
      </c>
      <c r="O516" s="29">
        <f t="shared" si="582"/>
        <v>0</v>
      </c>
      <c r="P516" s="51">
        <f t="shared" si="584"/>
        <v>0</v>
      </c>
      <c r="Q516" s="30">
        <f t="shared" si="583"/>
        <v>0</v>
      </c>
    </row>
    <row r="517" spans="1:17" x14ac:dyDescent="0.2">
      <c r="A517" s="10"/>
      <c r="B517" s="26"/>
      <c r="C517" s="11">
        <v>1994</v>
      </c>
      <c r="D517" s="31">
        <f>SPFI!$D$17</f>
        <v>0.16941600000000001</v>
      </c>
      <c r="E517" s="31">
        <f>SPFI!$E$17</f>
        <v>4.0720000000000001E-3</v>
      </c>
      <c r="F517" s="31">
        <f>SPFI!$F$17</f>
        <v>4.5950000000000001E-3</v>
      </c>
      <c r="G517" s="31">
        <f>SPFI!$G$17</f>
        <v>6.8527000000000005E-2</v>
      </c>
      <c r="H517" s="31">
        <f>SPFI!$H$17</f>
        <v>1.3501000000000001E-2</v>
      </c>
      <c r="I517" s="31">
        <f>SPFI!$I$17</f>
        <v>3.1496000000000003E-2</v>
      </c>
      <c r="J517" s="28">
        <f t="shared" si="582"/>
        <v>0</v>
      </c>
      <c r="K517" s="29">
        <f t="shared" si="582"/>
        <v>0</v>
      </c>
      <c r="L517" s="29">
        <f t="shared" si="582"/>
        <v>0</v>
      </c>
      <c r="M517" s="29">
        <f t="shared" si="582"/>
        <v>0</v>
      </c>
      <c r="N517" s="29">
        <f t="shared" si="582"/>
        <v>0</v>
      </c>
      <c r="O517" s="29">
        <f t="shared" si="582"/>
        <v>0</v>
      </c>
      <c r="P517" s="51">
        <f t="shared" si="584"/>
        <v>0</v>
      </c>
      <c r="Q517" s="30">
        <f t="shared" si="583"/>
        <v>0</v>
      </c>
    </row>
    <row r="518" spans="1:17" x14ac:dyDescent="0.2">
      <c r="A518" s="10"/>
      <c r="B518" s="26"/>
      <c r="C518" s="11">
        <v>1995</v>
      </c>
      <c r="D518" s="31">
        <f>SPFI!$D$18</f>
        <v>0.1074</v>
      </c>
      <c r="E518" s="31">
        <f>SPFI!$E$18</f>
        <v>8.9449999999999998E-3</v>
      </c>
      <c r="F518" s="31">
        <f>SPFI!$F$18</f>
        <v>1.967E-2</v>
      </c>
      <c r="G518" s="31">
        <f>SPFI!$G$18</f>
        <v>8.9057999999999998E-2</v>
      </c>
      <c r="H518" s="31">
        <f>SPFI!$H$18</f>
        <v>7.4056999999999998E-2</v>
      </c>
      <c r="I518" s="31">
        <f>SPFI!$I$18</f>
        <v>3.0471000000000002E-2</v>
      </c>
      <c r="J518" s="28">
        <f t="shared" ref="J518:O518" si="585">D518*J$16</f>
        <v>0</v>
      </c>
      <c r="K518" s="29">
        <f t="shared" si="585"/>
        <v>0</v>
      </c>
      <c r="L518" s="29">
        <f t="shared" si="585"/>
        <v>0</v>
      </c>
      <c r="M518" s="29">
        <f t="shared" si="585"/>
        <v>0</v>
      </c>
      <c r="N518" s="29">
        <f t="shared" si="585"/>
        <v>0</v>
      </c>
      <c r="O518" s="29">
        <f t="shared" si="585"/>
        <v>0</v>
      </c>
      <c r="P518" s="51">
        <f>SUM(J518:O518)</f>
        <v>0</v>
      </c>
      <c r="Q518" s="30">
        <f t="shared" si="583"/>
        <v>0</v>
      </c>
    </row>
    <row r="519" spans="1:17" x14ac:dyDescent="0.2">
      <c r="A519" s="10"/>
      <c r="B519" s="26"/>
      <c r="C519" s="11">
        <v>1996</v>
      </c>
      <c r="D519" s="31">
        <f>SPFI!$D$19</f>
        <v>0.12391099999999999</v>
      </c>
      <c r="E519" s="31">
        <f>SPFI!$E$19</f>
        <v>1.0503E-2</v>
      </c>
      <c r="F519" s="31">
        <f>SPFI!$F$19</f>
        <v>5.1318999999999997E-2</v>
      </c>
      <c r="G519" s="31">
        <f>SPFI!$G$19</f>
        <v>8.0702999999999997E-2</v>
      </c>
      <c r="H519" s="31">
        <f>SPFI!$H$19</f>
        <v>1.9806000000000001E-2</v>
      </c>
      <c r="I519" s="31">
        <f>SPFI!$I$19</f>
        <v>1.3427E-2</v>
      </c>
      <c r="J519" s="28">
        <f t="shared" ref="J519:O519" si="586">D519*J$16</f>
        <v>0</v>
      </c>
      <c r="K519" s="29">
        <f t="shared" si="586"/>
        <v>0</v>
      </c>
      <c r="L519" s="29">
        <f t="shared" si="586"/>
        <v>0</v>
      </c>
      <c r="M519" s="29">
        <f t="shared" si="586"/>
        <v>0</v>
      </c>
      <c r="N519" s="29">
        <f t="shared" si="586"/>
        <v>0</v>
      </c>
      <c r="O519" s="29">
        <f t="shared" si="586"/>
        <v>0</v>
      </c>
      <c r="P519" s="51">
        <f>SUM(J519:O519)</f>
        <v>0</v>
      </c>
      <c r="Q519" s="30">
        <f t="shared" si="583"/>
        <v>0</v>
      </c>
    </row>
    <row r="520" spans="1:17" x14ac:dyDescent="0.2">
      <c r="A520" s="10"/>
      <c r="B520" s="26"/>
      <c r="C520" s="11">
        <v>1997</v>
      </c>
      <c r="D520" s="31">
        <f>SPFI!$D$20</f>
        <v>0.139905</v>
      </c>
      <c r="E520" s="31">
        <f>SPFI!$E$20</f>
        <v>1.8015E-2</v>
      </c>
      <c r="F520" s="31">
        <f>SPFI!$F$20</f>
        <v>5.4254999999999998E-2</v>
      </c>
      <c r="G520" s="31">
        <f>SPFI!$G$20</f>
        <v>0.12595799999999999</v>
      </c>
      <c r="H520" s="31">
        <f>SPFI!$H$20</f>
        <v>1.9834000000000001E-2</v>
      </c>
      <c r="I520" s="31">
        <f>SPFI!$I$20</f>
        <v>9.3779000000000001E-2</v>
      </c>
      <c r="J520" s="28">
        <f t="shared" ref="J520:O520" si="587">D520*J$16</f>
        <v>0</v>
      </c>
      <c r="K520" s="29">
        <f t="shared" si="587"/>
        <v>0</v>
      </c>
      <c r="L520" s="29">
        <f t="shared" si="587"/>
        <v>0</v>
      </c>
      <c r="M520" s="29">
        <f t="shared" si="587"/>
        <v>0</v>
      </c>
      <c r="N520" s="29">
        <f t="shared" si="587"/>
        <v>0</v>
      </c>
      <c r="O520" s="29">
        <f t="shared" si="587"/>
        <v>0</v>
      </c>
      <c r="P520" s="51">
        <f>SUM(J520:O520)</f>
        <v>0</v>
      </c>
      <c r="Q520" s="30">
        <f t="shared" si="583"/>
        <v>0</v>
      </c>
    </row>
    <row r="521" spans="1:17" x14ac:dyDescent="0.2">
      <c r="A521" s="10"/>
      <c r="B521" s="26"/>
      <c r="C521" s="11">
        <v>1998</v>
      </c>
      <c r="D521" s="31">
        <f>SPFI!$D$21</f>
        <v>0.18479899999999999</v>
      </c>
      <c r="E521" s="31">
        <f>SPFI!$E$21</f>
        <v>4.6179999999999997E-3</v>
      </c>
      <c r="F521" s="31">
        <f>SPFI!$F$21</f>
        <v>1.8912999999999999E-2</v>
      </c>
      <c r="G521" s="31">
        <f>SPFI!$G$21</f>
        <v>8.0436999999999995E-2</v>
      </c>
      <c r="H521" s="31">
        <f>SPFI!$H$21</f>
        <v>3.6818999999999998E-2</v>
      </c>
      <c r="I521" s="31">
        <f>SPFI!$I$21</f>
        <v>6.8002999999999994E-2</v>
      </c>
      <c r="J521" s="28">
        <f t="shared" ref="J521:O521" si="588">D521*J$16</f>
        <v>0</v>
      </c>
      <c r="K521" s="29">
        <f t="shared" si="588"/>
        <v>0</v>
      </c>
      <c r="L521" s="29">
        <f t="shared" si="588"/>
        <v>0</v>
      </c>
      <c r="M521" s="29">
        <f t="shared" si="588"/>
        <v>0</v>
      </c>
      <c r="N521" s="29">
        <f t="shared" si="588"/>
        <v>0</v>
      </c>
      <c r="O521" s="29">
        <f t="shared" si="588"/>
        <v>0</v>
      </c>
      <c r="P521" s="51">
        <f>SUM(J521:O521)</f>
        <v>0</v>
      </c>
      <c r="Q521" s="30">
        <f t="shared" si="583"/>
        <v>0</v>
      </c>
    </row>
    <row r="522" spans="1:17" x14ac:dyDescent="0.2">
      <c r="A522" s="10"/>
      <c r="B522" s="26"/>
      <c r="C522" s="11">
        <v>1999</v>
      </c>
      <c r="D522" s="31">
        <f>SPFI!$D$22</f>
        <v>0.202208</v>
      </c>
      <c r="E522" s="31">
        <f>SPFI!$E$22</f>
        <v>7.8810000000000009E-3</v>
      </c>
      <c r="F522" s="31">
        <f>SPFI!$F$22</f>
        <v>2.5718000000000001E-2</v>
      </c>
      <c r="G522" s="31">
        <f>SPFI!$G$22</f>
        <v>0.111688</v>
      </c>
      <c r="H522" s="31">
        <f>SPFI!$H$22</f>
        <v>1.1299E-2</v>
      </c>
      <c r="I522" s="31">
        <f>SPFI!$I$22</f>
        <v>3.8981000000000002E-2</v>
      </c>
      <c r="J522" s="28">
        <f t="shared" ref="J522:O522" si="589">D522*J$16</f>
        <v>0</v>
      </c>
      <c r="K522" s="29">
        <f t="shared" si="589"/>
        <v>0</v>
      </c>
      <c r="L522" s="29">
        <f t="shared" si="589"/>
        <v>0</v>
      </c>
      <c r="M522" s="29">
        <f t="shared" si="589"/>
        <v>0</v>
      </c>
      <c r="N522" s="29">
        <f t="shared" si="589"/>
        <v>0</v>
      </c>
      <c r="O522" s="29">
        <f t="shared" si="589"/>
        <v>0</v>
      </c>
      <c r="P522" s="51">
        <f>SUM(J522:O522)</f>
        <v>0</v>
      </c>
      <c r="Q522" s="30">
        <f t="shared" ref="Q522:Q527" si="590">IF(C$16&gt;0,P522/C$16,0)</f>
        <v>0</v>
      </c>
    </row>
    <row r="523" spans="1:17" x14ac:dyDescent="0.2">
      <c r="A523" s="10"/>
      <c r="B523" s="26"/>
      <c r="C523" s="11">
        <v>2000</v>
      </c>
      <c r="D523" s="31">
        <f>SPFI!$D$23</f>
        <v>0.25139099999999998</v>
      </c>
      <c r="E523" s="31">
        <f>SPFI!$E$23</f>
        <v>1.0913000000000001E-2</v>
      </c>
      <c r="F523" s="31">
        <f>SPFI!$F$23</f>
        <v>2.9843999999999999E-2</v>
      </c>
      <c r="G523" s="31">
        <f>SPFI!$G$23</f>
        <v>9.4214999999999993E-2</v>
      </c>
      <c r="H523" s="31">
        <f>SPFI!$H$23</f>
        <v>1.0571000000000001E-2</v>
      </c>
      <c r="I523" s="31">
        <f>SPFI!$I$23</f>
        <v>0.114583</v>
      </c>
      <c r="J523" s="28">
        <f t="shared" ref="J523:O523" si="591">D523*J$16</f>
        <v>0</v>
      </c>
      <c r="K523" s="29">
        <f t="shared" si="591"/>
        <v>0</v>
      </c>
      <c r="L523" s="29">
        <f t="shared" si="591"/>
        <v>0</v>
      </c>
      <c r="M523" s="29">
        <f t="shared" si="591"/>
        <v>0</v>
      </c>
      <c r="N523" s="29">
        <f t="shared" si="591"/>
        <v>0</v>
      </c>
      <c r="O523" s="29">
        <f t="shared" si="591"/>
        <v>0</v>
      </c>
      <c r="P523" s="51">
        <f t="shared" ref="P523:P528" si="592">SUM(J523:O523)</f>
        <v>0</v>
      </c>
      <c r="Q523" s="30">
        <f t="shared" si="590"/>
        <v>0</v>
      </c>
    </row>
    <row r="524" spans="1:17" x14ac:dyDescent="0.2">
      <c r="A524" s="10"/>
      <c r="B524" s="26"/>
      <c r="C524" s="11">
        <v>2001</v>
      </c>
      <c r="D524" s="31">
        <f>SPFI!$D$24</f>
        <v>0.14458199999999999</v>
      </c>
      <c r="E524" s="31">
        <f>SPFI!$E$24</f>
        <v>8.4779999999999994E-3</v>
      </c>
      <c r="F524" s="31">
        <f>SPFI!$F$24</f>
        <v>1.4541E-2</v>
      </c>
      <c r="G524" s="31">
        <f>SPFI!$G$24</f>
        <v>7.8841999999999995E-2</v>
      </c>
      <c r="H524" s="31">
        <f>SPFI!$H$24</f>
        <v>4.7080000000000004E-3</v>
      </c>
      <c r="I524" s="31">
        <f>SPFI!$I$24</f>
        <v>4.2908000000000002E-2</v>
      </c>
      <c r="J524" s="28">
        <f t="shared" ref="J524:O524" si="593">D524*J$16</f>
        <v>0</v>
      </c>
      <c r="K524" s="29">
        <f t="shared" si="593"/>
        <v>0</v>
      </c>
      <c r="L524" s="29">
        <f t="shared" si="593"/>
        <v>0</v>
      </c>
      <c r="M524" s="29">
        <f t="shared" si="593"/>
        <v>0</v>
      </c>
      <c r="N524" s="29">
        <f t="shared" si="593"/>
        <v>0</v>
      </c>
      <c r="O524" s="29">
        <f t="shared" si="593"/>
        <v>0</v>
      </c>
      <c r="P524" s="51">
        <f t="shared" si="592"/>
        <v>0</v>
      </c>
      <c r="Q524" s="30">
        <f t="shared" si="590"/>
        <v>0</v>
      </c>
    </row>
    <row r="525" spans="1:17" x14ac:dyDescent="0.2">
      <c r="A525" s="10"/>
      <c r="B525" s="26"/>
      <c r="C525" s="11">
        <v>2002</v>
      </c>
      <c r="D525" s="31">
        <f>SPFI!$D$25</f>
        <v>0.184368</v>
      </c>
      <c r="E525" s="31">
        <f>SPFI!$E$25</f>
        <v>7.8729999999999998E-3</v>
      </c>
      <c r="F525" s="31">
        <f>SPFI!$F$25</f>
        <v>1.2649000000000001E-2</v>
      </c>
      <c r="G525" s="31">
        <f>SPFI!$G$25</f>
        <v>0.14607000000000001</v>
      </c>
      <c r="H525" s="31">
        <f>SPFI!$H$25</f>
        <v>9.9139999999999992E-3</v>
      </c>
      <c r="I525" s="31">
        <f>SPFI!$I$25</f>
        <v>6.8682999999999994E-2</v>
      </c>
      <c r="J525" s="28">
        <f t="shared" ref="J525:O525" si="594">D525*J$16</f>
        <v>0</v>
      </c>
      <c r="K525" s="29">
        <f t="shared" si="594"/>
        <v>0</v>
      </c>
      <c r="L525" s="29">
        <f t="shared" si="594"/>
        <v>0</v>
      </c>
      <c r="M525" s="29">
        <f t="shared" si="594"/>
        <v>0</v>
      </c>
      <c r="N525" s="29">
        <f t="shared" si="594"/>
        <v>0</v>
      </c>
      <c r="O525" s="29">
        <f t="shared" si="594"/>
        <v>0</v>
      </c>
      <c r="P525" s="51">
        <f t="shared" si="592"/>
        <v>0</v>
      </c>
      <c r="Q525" s="30">
        <f t="shared" si="590"/>
        <v>0</v>
      </c>
    </row>
    <row r="526" spans="1:17" x14ac:dyDescent="0.2">
      <c r="A526" s="10"/>
      <c r="B526" s="26"/>
      <c r="C526" s="11">
        <v>2003</v>
      </c>
      <c r="D526" s="31">
        <f>SPFI!$D$26</f>
        <v>0.28010200000000002</v>
      </c>
      <c r="E526" s="31">
        <f>SPFI!$E$26</f>
        <v>9.3069999999999993E-3</v>
      </c>
      <c r="F526" s="31">
        <f>SPFI!$F$26</f>
        <v>1.4441000000000001E-2</v>
      </c>
      <c r="G526" s="31">
        <f>SPFI!$G$26</f>
        <v>0.110986</v>
      </c>
      <c r="H526" s="31">
        <f>SPFI!$H$26</f>
        <v>2.7116000000000001E-2</v>
      </c>
      <c r="I526" s="31">
        <f>SPFI!$I$26</f>
        <v>3.3252999999999998E-2</v>
      </c>
      <c r="J526" s="28">
        <f t="shared" ref="J526:O526" si="595">D526*J$16</f>
        <v>0</v>
      </c>
      <c r="K526" s="29">
        <f t="shared" si="595"/>
        <v>0</v>
      </c>
      <c r="L526" s="29">
        <f t="shared" si="595"/>
        <v>0</v>
      </c>
      <c r="M526" s="29">
        <f t="shared" si="595"/>
        <v>0</v>
      </c>
      <c r="N526" s="29">
        <f t="shared" si="595"/>
        <v>0</v>
      </c>
      <c r="O526" s="29">
        <f t="shared" si="595"/>
        <v>0</v>
      </c>
      <c r="P526" s="51">
        <f t="shared" si="592"/>
        <v>0</v>
      </c>
      <c r="Q526" s="30">
        <f t="shared" si="590"/>
        <v>0</v>
      </c>
    </row>
    <row r="527" spans="1:17" x14ac:dyDescent="0.2">
      <c r="A527" s="10"/>
      <c r="B527" s="26"/>
      <c r="C527" s="11">
        <v>2004</v>
      </c>
      <c r="D527" s="31">
        <f>SPFI!$D$27</f>
        <v>0.196329</v>
      </c>
      <c r="E527" s="31">
        <f>SPFI!$E$27</f>
        <v>9.1809999999999999E-3</v>
      </c>
      <c r="F527" s="31">
        <f>SPFI!$F$27</f>
        <v>1.5107000000000001E-2</v>
      </c>
      <c r="G527" s="31">
        <f>SPFI!$G$27</f>
        <v>0.10867400000000001</v>
      </c>
      <c r="H527" s="31">
        <f>SPFI!$H$27</f>
        <v>2.4570999999999999E-2</v>
      </c>
      <c r="I527" s="31">
        <f>SPFI!$I$27</f>
        <v>3.8074999999999998E-2</v>
      </c>
      <c r="J527" s="28">
        <f t="shared" ref="J527:O527" si="596">D527*J$16</f>
        <v>0</v>
      </c>
      <c r="K527" s="29">
        <f t="shared" si="596"/>
        <v>0</v>
      </c>
      <c r="L527" s="29">
        <f t="shared" si="596"/>
        <v>0</v>
      </c>
      <c r="M527" s="29">
        <f t="shared" si="596"/>
        <v>0</v>
      </c>
      <c r="N527" s="29">
        <f t="shared" si="596"/>
        <v>0</v>
      </c>
      <c r="O527" s="29">
        <f t="shared" si="596"/>
        <v>0</v>
      </c>
      <c r="P527" s="51">
        <f t="shared" si="592"/>
        <v>0</v>
      </c>
      <c r="Q527" s="30">
        <f t="shared" si="590"/>
        <v>0</v>
      </c>
    </row>
    <row r="528" spans="1:17" x14ac:dyDescent="0.2">
      <c r="A528" s="10"/>
      <c r="B528" s="26"/>
      <c r="C528" s="11">
        <v>2005</v>
      </c>
      <c r="D528" s="31">
        <f>SPFI!$D$28</f>
        <v>0.17929100000000001</v>
      </c>
      <c r="E528" s="31">
        <f>SPFI!$E$28</f>
        <v>1.5266E-2</v>
      </c>
      <c r="F528" s="31">
        <f>SPFI!$F$28</f>
        <v>2.2440999999999999E-2</v>
      </c>
      <c r="G528" s="31">
        <f>SPFI!$G$28</f>
        <v>9.4356999999999996E-2</v>
      </c>
      <c r="H528" s="31">
        <f>SPFI!$H$28</f>
        <v>4.0315999999999998E-2</v>
      </c>
      <c r="I528" s="31">
        <f>SPFI!$I$28</f>
        <v>8.3237000000000005E-2</v>
      </c>
      <c r="J528" s="28">
        <f t="shared" ref="J528:O528" si="597">D528*J$16</f>
        <v>0</v>
      </c>
      <c r="K528" s="29">
        <f t="shared" si="597"/>
        <v>0</v>
      </c>
      <c r="L528" s="29">
        <f t="shared" si="597"/>
        <v>0</v>
      </c>
      <c r="M528" s="29">
        <f t="shared" si="597"/>
        <v>0</v>
      </c>
      <c r="N528" s="29">
        <f t="shared" si="597"/>
        <v>0</v>
      </c>
      <c r="O528" s="29">
        <f t="shared" si="597"/>
        <v>0</v>
      </c>
      <c r="P528" s="51">
        <f t="shared" si="592"/>
        <v>0</v>
      </c>
      <c r="Q528" s="30">
        <f t="shared" ref="Q528:Q533" si="598">IF(C$16&gt;0,P528/C$16,0)</f>
        <v>0</v>
      </c>
    </row>
    <row r="529" spans="1:17" x14ac:dyDescent="0.2">
      <c r="A529" s="10"/>
      <c r="B529" s="26"/>
      <c r="C529" s="11">
        <v>2006</v>
      </c>
      <c r="D529" s="31">
        <f>SPFI!$D$29</f>
        <v>0.30930099999999999</v>
      </c>
      <c r="E529" s="31">
        <f>SPFI!$E$29</f>
        <v>1.4E-2</v>
      </c>
      <c r="F529" s="31">
        <f>SPFI!$F$29</f>
        <v>6.5245999999999998E-2</v>
      </c>
      <c r="G529" s="31">
        <f>SPFI!$G$29</f>
        <v>0.11090800000000001</v>
      </c>
      <c r="H529" s="31">
        <f>SPFI!$H$29</f>
        <v>1.1063E-2</v>
      </c>
      <c r="I529" s="31">
        <f>SPFI!$I$29</f>
        <v>8.2252000000000006E-2</v>
      </c>
      <c r="J529" s="28">
        <f t="shared" ref="J529:O529" si="599">D529*J$16</f>
        <v>0</v>
      </c>
      <c r="K529" s="29">
        <f t="shared" si="599"/>
        <v>0</v>
      </c>
      <c r="L529" s="29">
        <f t="shared" si="599"/>
        <v>0</v>
      </c>
      <c r="M529" s="29">
        <f t="shared" si="599"/>
        <v>0</v>
      </c>
      <c r="N529" s="29">
        <f t="shared" si="599"/>
        <v>0</v>
      </c>
      <c r="O529" s="29">
        <f t="shared" si="599"/>
        <v>0</v>
      </c>
      <c r="P529" s="51">
        <f t="shared" ref="P529:P536" si="600">SUM(J529:O529)</f>
        <v>0</v>
      </c>
      <c r="Q529" s="30">
        <f t="shared" si="598"/>
        <v>0</v>
      </c>
    </row>
    <row r="530" spans="1:17" x14ac:dyDescent="0.2">
      <c r="A530" s="10"/>
      <c r="B530" s="26"/>
      <c r="C530" s="11">
        <v>2007</v>
      </c>
      <c r="D530" s="31">
        <f>SPFI!$D$30</f>
        <v>0.2656</v>
      </c>
      <c r="E530" s="31">
        <f>SPFI!$E$30</f>
        <v>1.6816000000000001E-2</v>
      </c>
      <c r="F530" s="31">
        <f>SPFI!$F$30</f>
        <v>8.6600999999999997E-2</v>
      </c>
      <c r="G530" s="31">
        <f>SPFI!$G$30</f>
        <v>0.15922600000000001</v>
      </c>
      <c r="H530" s="31">
        <f>SPFI!$H$30</f>
        <v>1.9259999999999999E-2</v>
      </c>
      <c r="I530" s="31">
        <f>SPFI!$I$30</f>
        <v>3.6982000000000001E-2</v>
      </c>
      <c r="J530" s="28">
        <f t="shared" ref="J530:O530" si="601">D530*J$16</f>
        <v>0</v>
      </c>
      <c r="K530" s="29">
        <f t="shared" si="601"/>
        <v>0</v>
      </c>
      <c r="L530" s="29">
        <f t="shared" si="601"/>
        <v>0</v>
      </c>
      <c r="M530" s="29">
        <f t="shared" si="601"/>
        <v>0</v>
      </c>
      <c r="N530" s="29">
        <f t="shared" si="601"/>
        <v>0</v>
      </c>
      <c r="O530" s="29">
        <f t="shared" si="601"/>
        <v>0</v>
      </c>
      <c r="P530" s="51">
        <f t="shared" si="600"/>
        <v>0</v>
      </c>
      <c r="Q530" s="30">
        <f t="shared" si="598"/>
        <v>0</v>
      </c>
    </row>
    <row r="531" spans="1:17" x14ac:dyDescent="0.2">
      <c r="A531" s="10"/>
      <c r="B531" s="26"/>
      <c r="C531" s="11">
        <v>2008</v>
      </c>
      <c r="D531" s="31">
        <f>SPFI!$D$31</f>
        <v>0.183032</v>
      </c>
      <c r="E531" s="31">
        <f>SPFI!$E$31</f>
        <v>8.5109999999999995E-3</v>
      </c>
      <c r="F531" s="31">
        <f>SPFI!$F$31</f>
        <v>7.0398000000000002E-2</v>
      </c>
      <c r="G531" s="31">
        <f>SPFI!$G$31</f>
        <v>8.1613000000000005E-2</v>
      </c>
      <c r="H531" s="31">
        <f>SPFI!$H$31</f>
        <v>4.9389999999999998E-3</v>
      </c>
      <c r="I531" s="31">
        <f>SPFI!$I$31</f>
        <v>3.2719999999999999E-2</v>
      </c>
      <c r="J531" s="28">
        <f t="shared" ref="J531:O531" si="602">D531*J$16</f>
        <v>0</v>
      </c>
      <c r="K531" s="29">
        <f t="shared" si="602"/>
        <v>0</v>
      </c>
      <c r="L531" s="29">
        <f t="shared" si="602"/>
        <v>0</v>
      </c>
      <c r="M531" s="29">
        <f t="shared" si="602"/>
        <v>0</v>
      </c>
      <c r="N531" s="29">
        <f t="shared" si="602"/>
        <v>0</v>
      </c>
      <c r="O531" s="29">
        <f t="shared" si="602"/>
        <v>0</v>
      </c>
      <c r="P531" s="51">
        <f t="shared" si="600"/>
        <v>0</v>
      </c>
      <c r="Q531" s="30">
        <f t="shared" si="598"/>
        <v>0</v>
      </c>
    </row>
    <row r="532" spans="1:17" x14ac:dyDescent="0.2">
      <c r="A532" s="10"/>
      <c r="B532" s="26"/>
      <c r="C532" s="11">
        <v>2009</v>
      </c>
      <c r="D532" s="31">
        <f>SPFI!$D$32</f>
        <v>0.19037899999999999</v>
      </c>
      <c r="E532" s="31">
        <f>SPFI!$E$32</f>
        <v>1.8001E-2</v>
      </c>
      <c r="F532" s="31">
        <f>SPFI!$F$32</f>
        <v>3.3269E-2</v>
      </c>
      <c r="G532" s="31">
        <f>SPFI!$G$32</f>
        <v>0.105879</v>
      </c>
      <c r="H532" s="31">
        <f>SPFI!$H$32</f>
        <v>1.3272000000000001E-2</v>
      </c>
      <c r="I532" s="31">
        <f>SPFI!$I$32</f>
        <v>5.2183E-2</v>
      </c>
      <c r="J532" s="28">
        <f t="shared" ref="J532" si="603">D532*J$16</f>
        <v>0</v>
      </c>
      <c r="K532" s="29">
        <f t="shared" ref="K532" si="604">E532*K$16</f>
        <v>0</v>
      </c>
      <c r="L532" s="29">
        <f t="shared" ref="L532" si="605">F532*L$16</f>
        <v>0</v>
      </c>
      <c r="M532" s="29">
        <f t="shared" ref="M532" si="606">G532*M$16</f>
        <v>0</v>
      </c>
      <c r="N532" s="29">
        <f t="shared" ref="N532" si="607">H532*N$16</f>
        <v>0</v>
      </c>
      <c r="O532" s="29">
        <f t="shared" ref="O532" si="608">I532*O$16</f>
        <v>0</v>
      </c>
      <c r="P532" s="51">
        <f t="shared" si="600"/>
        <v>0</v>
      </c>
      <c r="Q532" s="30">
        <f t="shared" si="598"/>
        <v>0</v>
      </c>
    </row>
    <row r="533" spans="1:17" x14ac:dyDescent="0.2">
      <c r="A533" s="10"/>
      <c r="B533" s="26"/>
      <c r="C533" s="11">
        <v>2010</v>
      </c>
      <c r="D533" s="31">
        <f>SPFI!$D$33</f>
        <v>0.26694499999999999</v>
      </c>
      <c r="E533" s="31">
        <f>SPFI!$E$33</f>
        <v>6.4790000000000004E-3</v>
      </c>
      <c r="F533" s="31">
        <f>SPFI!$F$33</f>
        <v>2.8420000000000001E-2</v>
      </c>
      <c r="G533" s="31">
        <f>SPFI!$G$33</f>
        <v>6.0941000000000002E-2</v>
      </c>
      <c r="H533" s="31">
        <f>SPFI!$H$33</f>
        <v>1.0643E-2</v>
      </c>
      <c r="I533" s="31">
        <f>SPFI!$I$33</f>
        <v>5.4633000000000001E-2</v>
      </c>
      <c r="J533" s="28">
        <f t="shared" ref="J533" si="609">D533*J$16</f>
        <v>0</v>
      </c>
      <c r="K533" s="29">
        <f t="shared" ref="K533" si="610">E533*K$16</f>
        <v>0</v>
      </c>
      <c r="L533" s="29">
        <f t="shared" ref="L533" si="611">F533*L$16</f>
        <v>0</v>
      </c>
      <c r="M533" s="29">
        <f t="shared" ref="M533" si="612">G533*M$16</f>
        <v>0</v>
      </c>
      <c r="N533" s="29">
        <f t="shared" ref="N533" si="613">H533*N$16</f>
        <v>0</v>
      </c>
      <c r="O533" s="29">
        <f t="shared" ref="O533" si="614">I533*O$16</f>
        <v>0</v>
      </c>
      <c r="P533" s="51">
        <f t="shared" si="600"/>
        <v>0</v>
      </c>
      <c r="Q533" s="30">
        <f t="shared" si="598"/>
        <v>0</v>
      </c>
    </row>
    <row r="534" spans="1:17" x14ac:dyDescent="0.2">
      <c r="A534" s="10"/>
      <c r="B534" s="26"/>
      <c r="C534" s="11">
        <v>2011</v>
      </c>
      <c r="D534" s="31">
        <f>SPFI!$D$34</f>
        <v>0.24434600000000001</v>
      </c>
      <c r="E534" s="31">
        <f>SPFI!$E$34</f>
        <v>5.8849999999999996E-3</v>
      </c>
      <c r="F534" s="31">
        <f>SPFI!$F$34</f>
        <v>2.7050000000000001E-2</v>
      </c>
      <c r="G534" s="31">
        <f>SPFI!$G$34</f>
        <v>0.105046</v>
      </c>
      <c r="H534" s="31">
        <f>SPFI!$H$34</f>
        <v>1.6757999999999999E-2</v>
      </c>
      <c r="I534" s="31">
        <f>SPFI!$I$34</f>
        <v>3.3152000000000001E-2</v>
      </c>
      <c r="J534" s="28">
        <f t="shared" ref="J534" si="615">D534*J$16</f>
        <v>0</v>
      </c>
      <c r="K534" s="29">
        <f t="shared" ref="K534" si="616">E534*K$16</f>
        <v>0</v>
      </c>
      <c r="L534" s="29">
        <f t="shared" ref="L534" si="617">F534*L$16</f>
        <v>0</v>
      </c>
      <c r="M534" s="29">
        <f t="shared" ref="M534" si="618">G534*M$16</f>
        <v>0</v>
      </c>
      <c r="N534" s="29">
        <f t="shared" ref="N534" si="619">H534*N$16</f>
        <v>0</v>
      </c>
      <c r="O534" s="29">
        <f t="shared" ref="O534" si="620">I534*O$16</f>
        <v>0</v>
      </c>
      <c r="P534" s="51">
        <f t="shared" ref="P534" si="621">SUM(J534:O534)</f>
        <v>0</v>
      </c>
      <c r="Q534" s="30">
        <f t="shared" ref="Q534" si="622">IF(C$16&gt;0,P534/C$16,0)</f>
        <v>0</v>
      </c>
    </row>
    <row r="535" spans="1:17" x14ac:dyDescent="0.2">
      <c r="A535" s="10"/>
      <c r="B535" s="26"/>
      <c r="C535" s="11">
        <v>2012</v>
      </c>
      <c r="D535" s="31">
        <f>SPFI!$D$35</f>
        <v>0.38431199999999999</v>
      </c>
      <c r="E535" s="31">
        <f>SPFI!$E$35</f>
        <v>1.2619E-2</v>
      </c>
      <c r="F535" s="31">
        <f>SPFI!$F$35</f>
        <v>2.1260999999999999E-2</v>
      </c>
      <c r="G535" s="31">
        <f>SPFI!$G$35</f>
        <v>6.9430000000000006E-2</v>
      </c>
      <c r="H535" s="31">
        <f>SPFI!$H$35</f>
        <v>9.1430000000000001E-3</v>
      </c>
      <c r="I535" s="31">
        <f>SPFI!$I$35</f>
        <v>0.12909499999999999</v>
      </c>
      <c r="J535" s="28">
        <f t="shared" ref="J535" si="623">D535*J$16</f>
        <v>0</v>
      </c>
      <c r="K535" s="29">
        <f t="shared" ref="K535" si="624">E535*K$16</f>
        <v>0</v>
      </c>
      <c r="L535" s="29">
        <f t="shared" ref="L535" si="625">F535*L$16</f>
        <v>0</v>
      </c>
      <c r="M535" s="29">
        <f t="shared" ref="M535" si="626">G535*M$16</f>
        <v>0</v>
      </c>
      <c r="N535" s="29">
        <f t="shared" ref="N535" si="627">H535*N$16</f>
        <v>0</v>
      </c>
      <c r="O535" s="29">
        <f t="shared" ref="O535" si="628">I535*O$16</f>
        <v>0</v>
      </c>
      <c r="P535" s="51">
        <f t="shared" ref="P535" si="629">SUM(J535:O535)</f>
        <v>0</v>
      </c>
      <c r="Q535" s="30">
        <f t="shared" ref="Q535" si="630">IF(C$16&gt;0,P535/C$16,0)</f>
        <v>0</v>
      </c>
    </row>
    <row r="536" spans="1:17" x14ac:dyDescent="0.2">
      <c r="A536" s="49" t="s">
        <v>93</v>
      </c>
      <c r="B536" s="21">
        <v>3</v>
      </c>
      <c r="C536" s="6">
        <v>1982</v>
      </c>
      <c r="D536" s="27">
        <f>SPFI!$D$5</f>
        <v>0.257739</v>
      </c>
      <c r="E536" s="27">
        <f>SPFI!$E$5</f>
        <v>0.11985</v>
      </c>
      <c r="F536" s="27">
        <f>SPFI!$F$5</f>
        <v>0.115159</v>
      </c>
      <c r="G536" s="27">
        <f>SPFI!$G$5</f>
        <v>0.10244200000000001</v>
      </c>
      <c r="H536" s="27">
        <f>SPFI!$H$5</f>
        <v>8.3739999999999995E-2</v>
      </c>
      <c r="I536" s="27">
        <f>SPFI!$I$5</f>
        <v>1.54E-4</v>
      </c>
      <c r="J536" s="32">
        <f t="shared" ref="J536:O548" si="631">D536*J$17</f>
        <v>5.4707641479150005E-4</v>
      </c>
      <c r="K536" s="27">
        <f t="shared" si="631"/>
        <v>0</v>
      </c>
      <c r="L536" s="27">
        <f t="shared" si="631"/>
        <v>0</v>
      </c>
      <c r="M536" s="27">
        <f t="shared" si="631"/>
        <v>0</v>
      </c>
      <c r="N536" s="27">
        <f t="shared" si="631"/>
        <v>0</v>
      </c>
      <c r="O536" s="27">
        <f t="shared" si="631"/>
        <v>0</v>
      </c>
      <c r="P536" s="52">
        <f t="shared" si="600"/>
        <v>5.4707641479150005E-4</v>
      </c>
      <c r="Q536" s="33">
        <f t="shared" ref="Q536:Q552" si="632">IF(C$17&gt;0,P536/C$17,0)</f>
        <v>0.257739</v>
      </c>
    </row>
    <row r="537" spans="1:17" x14ac:dyDescent="0.2">
      <c r="A537" s="10"/>
      <c r="B537" s="26"/>
      <c r="C537" s="11">
        <v>1983</v>
      </c>
      <c r="D537" s="31">
        <f>SPFI!$D$6</f>
        <v>0.26775500000000002</v>
      </c>
      <c r="E537" s="31">
        <f>SPFI!$E$6</f>
        <v>8.4654999999999994E-2</v>
      </c>
      <c r="F537" s="31">
        <f>SPFI!$F$6</f>
        <v>7.9467999999999997E-2</v>
      </c>
      <c r="G537" s="31">
        <f>SPFI!$G$6</f>
        <v>0.144013</v>
      </c>
      <c r="H537" s="31">
        <f>SPFI!$H$6</f>
        <v>9.0789999999999996E-2</v>
      </c>
      <c r="I537" s="31">
        <f>SPFI!$I$6</f>
        <v>5.5454000000000003E-2</v>
      </c>
      <c r="J537" s="28">
        <f t="shared" si="631"/>
        <v>5.6833636136750007E-4</v>
      </c>
      <c r="K537" s="29">
        <f t="shared" si="631"/>
        <v>0</v>
      </c>
      <c r="L537" s="29">
        <f t="shared" si="631"/>
        <v>0</v>
      </c>
      <c r="M537" s="29">
        <f t="shared" si="631"/>
        <v>0</v>
      </c>
      <c r="N537" s="29">
        <f t="shared" si="631"/>
        <v>0</v>
      </c>
      <c r="O537" s="29">
        <f t="shared" si="631"/>
        <v>0</v>
      </c>
      <c r="P537" s="51">
        <f t="shared" ref="P537:P548" si="633">SUM(J537:O537)</f>
        <v>5.6833636136750007E-4</v>
      </c>
      <c r="Q537" s="30">
        <f t="shared" si="632"/>
        <v>0.26775500000000002</v>
      </c>
    </row>
    <row r="538" spans="1:17" x14ac:dyDescent="0.2">
      <c r="A538" s="10"/>
      <c r="B538" s="26"/>
      <c r="C538" s="11">
        <v>1984</v>
      </c>
      <c r="D538" s="31">
        <f>SPFI!$D$7</f>
        <v>0.100131</v>
      </c>
      <c r="E538" s="31">
        <f>SPFI!$E$7</f>
        <v>0.13144800000000001</v>
      </c>
      <c r="F538" s="31">
        <f>SPFI!$F$7</f>
        <v>0.11029600000000001</v>
      </c>
      <c r="G538" s="31">
        <f>SPFI!$G$7</f>
        <v>8.8964000000000001E-2</v>
      </c>
      <c r="H538" s="31">
        <f>SPFI!$H$7</f>
        <v>2.257E-2</v>
      </c>
      <c r="I538" s="31">
        <f>SPFI!$I$7</f>
        <v>1.5640000000000001E-3</v>
      </c>
      <c r="J538" s="28">
        <f t="shared" si="631"/>
        <v>2.1253791040349998E-4</v>
      </c>
      <c r="K538" s="29">
        <f t="shared" si="631"/>
        <v>0</v>
      </c>
      <c r="L538" s="29">
        <f t="shared" si="631"/>
        <v>0</v>
      </c>
      <c r="M538" s="29">
        <f t="shared" si="631"/>
        <v>0</v>
      </c>
      <c r="N538" s="29">
        <f t="shared" si="631"/>
        <v>0</v>
      </c>
      <c r="O538" s="29">
        <f t="shared" si="631"/>
        <v>0</v>
      </c>
      <c r="P538" s="51">
        <f t="shared" si="633"/>
        <v>2.1253791040349998E-4</v>
      </c>
      <c r="Q538" s="30">
        <f t="shared" si="632"/>
        <v>0.100131</v>
      </c>
    </row>
    <row r="539" spans="1:17" x14ac:dyDescent="0.2">
      <c r="A539" s="10"/>
      <c r="B539" s="26"/>
      <c r="C539" s="11">
        <v>1985</v>
      </c>
      <c r="D539" s="31">
        <f>SPFI!$D$8</f>
        <v>0.111516</v>
      </c>
      <c r="E539" s="31">
        <f>SPFI!$E$8</f>
        <v>7.9469999999999999E-2</v>
      </c>
      <c r="F539" s="31">
        <f>SPFI!$F$8</f>
        <v>8.8090000000000002E-2</v>
      </c>
      <c r="G539" s="31">
        <f>SPFI!$G$8</f>
        <v>0.118673</v>
      </c>
      <c r="H539" s="31">
        <f>SPFI!$H$8</f>
        <v>6.4257999999999996E-2</v>
      </c>
      <c r="I539" s="31">
        <f>SPFI!$I$8</f>
        <v>2.2135999999999999E-2</v>
      </c>
      <c r="J539" s="28">
        <f t="shared" si="631"/>
        <v>2.3670369432600002E-4</v>
      </c>
      <c r="K539" s="29">
        <f t="shared" si="631"/>
        <v>0</v>
      </c>
      <c r="L539" s="29">
        <f t="shared" si="631"/>
        <v>0</v>
      </c>
      <c r="M539" s="29">
        <f t="shared" si="631"/>
        <v>0</v>
      </c>
      <c r="N539" s="29">
        <f t="shared" si="631"/>
        <v>0</v>
      </c>
      <c r="O539" s="29">
        <f t="shared" si="631"/>
        <v>0</v>
      </c>
      <c r="P539" s="51">
        <f t="shared" si="633"/>
        <v>2.3670369432600002E-4</v>
      </c>
      <c r="Q539" s="30">
        <f t="shared" si="632"/>
        <v>0.111516</v>
      </c>
    </row>
    <row r="540" spans="1:17" x14ac:dyDescent="0.2">
      <c r="A540" s="10"/>
      <c r="B540" s="26"/>
      <c r="C540" s="11">
        <v>1986</v>
      </c>
      <c r="D540" s="31">
        <f>SPFI!$D$9</f>
        <v>0.111289</v>
      </c>
      <c r="E540" s="31">
        <f>SPFI!$E$9</f>
        <v>2.1323999999999999E-2</v>
      </c>
      <c r="F540" s="31">
        <f>SPFI!$F$9</f>
        <v>4.4747000000000002E-2</v>
      </c>
      <c r="G540" s="31">
        <f>SPFI!$G$9</f>
        <v>0.116951</v>
      </c>
      <c r="H540" s="31">
        <f>SPFI!$H$9</f>
        <v>5.1433E-2</v>
      </c>
      <c r="I540" s="31">
        <f>SPFI!$I$9</f>
        <v>9.2929999999999999E-2</v>
      </c>
      <c r="J540" s="28">
        <f t="shared" si="631"/>
        <v>2.3622186446650001E-4</v>
      </c>
      <c r="K540" s="29">
        <f t="shared" si="631"/>
        <v>0</v>
      </c>
      <c r="L540" s="29">
        <f t="shared" si="631"/>
        <v>0</v>
      </c>
      <c r="M540" s="29">
        <f t="shared" si="631"/>
        <v>0</v>
      </c>
      <c r="N540" s="29">
        <f t="shared" si="631"/>
        <v>0</v>
      </c>
      <c r="O540" s="29">
        <f t="shared" si="631"/>
        <v>0</v>
      </c>
      <c r="P540" s="51">
        <f t="shared" si="633"/>
        <v>2.3622186446650001E-4</v>
      </c>
      <c r="Q540" s="30">
        <f t="shared" si="632"/>
        <v>0.111289</v>
      </c>
    </row>
    <row r="541" spans="1:17" x14ac:dyDescent="0.2">
      <c r="A541" s="10"/>
      <c r="B541" s="26"/>
      <c r="C541" s="11">
        <v>1987</v>
      </c>
      <c r="D541" s="31">
        <f>SPFI!$D$10</f>
        <v>0.15283099999999999</v>
      </c>
      <c r="E541" s="31">
        <f>SPFI!$E$10</f>
        <v>2.3474999999999999E-2</v>
      </c>
      <c r="F541" s="31">
        <f>SPFI!$F$10</f>
        <v>5.5024000000000003E-2</v>
      </c>
      <c r="G541" s="31">
        <f>SPFI!$G$10</f>
        <v>0.10623100000000001</v>
      </c>
      <c r="H541" s="31">
        <f>SPFI!$H$10</f>
        <v>0.10405</v>
      </c>
      <c r="I541" s="31">
        <f>SPFI!$I$10</f>
        <v>0</v>
      </c>
      <c r="J541" s="28">
        <f t="shared" si="631"/>
        <v>3.2439885135350001E-4</v>
      </c>
      <c r="K541" s="29">
        <f t="shared" si="631"/>
        <v>0</v>
      </c>
      <c r="L541" s="29">
        <f t="shared" si="631"/>
        <v>0</v>
      </c>
      <c r="M541" s="29">
        <f t="shared" si="631"/>
        <v>0</v>
      </c>
      <c r="N541" s="29">
        <f t="shared" si="631"/>
        <v>0</v>
      </c>
      <c r="O541" s="29">
        <f t="shared" si="631"/>
        <v>0</v>
      </c>
      <c r="P541" s="51">
        <f t="shared" si="633"/>
        <v>3.2439885135350001E-4</v>
      </c>
      <c r="Q541" s="30">
        <f t="shared" si="632"/>
        <v>0.15283099999999999</v>
      </c>
    </row>
    <row r="542" spans="1:17" x14ac:dyDescent="0.2">
      <c r="A542" s="10"/>
      <c r="B542" s="26"/>
      <c r="C542" s="11">
        <v>1988</v>
      </c>
      <c r="D542" s="31">
        <f>SPFI!$D$11</f>
        <v>0.31682700000000003</v>
      </c>
      <c r="E542" s="31">
        <f>SPFI!$E$11</f>
        <v>3.4299999999999999E-4</v>
      </c>
      <c r="F542" s="31">
        <f>SPFI!$F$11</f>
        <v>1.4291999999999999E-2</v>
      </c>
      <c r="G542" s="31">
        <f>SPFI!$G$11</f>
        <v>0.104014</v>
      </c>
      <c r="H542" s="31">
        <f>SPFI!$H$11</f>
        <v>0.108775</v>
      </c>
      <c r="I542" s="31">
        <f>SPFI!$I$11</f>
        <v>5.8999999999999998E-5</v>
      </c>
      <c r="J542" s="28">
        <f t="shared" si="631"/>
        <v>6.7249651495950003E-4</v>
      </c>
      <c r="K542" s="29">
        <f t="shared" si="631"/>
        <v>0</v>
      </c>
      <c r="L542" s="29">
        <f t="shared" si="631"/>
        <v>0</v>
      </c>
      <c r="M542" s="29">
        <f t="shared" si="631"/>
        <v>0</v>
      </c>
      <c r="N542" s="29">
        <f t="shared" si="631"/>
        <v>0</v>
      </c>
      <c r="O542" s="29">
        <f t="shared" si="631"/>
        <v>0</v>
      </c>
      <c r="P542" s="51">
        <f t="shared" si="633"/>
        <v>6.7249651495950003E-4</v>
      </c>
      <c r="Q542" s="30">
        <f t="shared" si="632"/>
        <v>0.31682700000000003</v>
      </c>
    </row>
    <row r="543" spans="1:17" x14ac:dyDescent="0.2">
      <c r="A543" s="10"/>
      <c r="B543" s="26"/>
      <c r="C543" s="11">
        <v>1989</v>
      </c>
      <c r="D543" s="31">
        <f>SPFI!$D$12</f>
        <v>0.204759</v>
      </c>
      <c r="E543" s="31">
        <f>SPFI!$E$12</f>
        <v>2.5405E-2</v>
      </c>
      <c r="F543" s="31">
        <f>SPFI!$F$12</f>
        <v>4.4401000000000003E-2</v>
      </c>
      <c r="G543" s="31">
        <f>SPFI!$G$12</f>
        <v>8.2489999999999994E-2</v>
      </c>
      <c r="H543" s="31">
        <f>SPFI!$H$12</f>
        <v>4.3700000000000003E-2</v>
      </c>
      <c r="I543" s="31">
        <f>SPFI!$I$12</f>
        <v>1.2999999999999999E-5</v>
      </c>
      <c r="J543" s="28">
        <f t="shared" si="631"/>
        <v>4.3462114626149998E-4</v>
      </c>
      <c r="K543" s="29">
        <f t="shared" si="631"/>
        <v>0</v>
      </c>
      <c r="L543" s="29">
        <f t="shared" si="631"/>
        <v>0</v>
      </c>
      <c r="M543" s="29">
        <f t="shared" si="631"/>
        <v>0</v>
      </c>
      <c r="N543" s="29">
        <f t="shared" si="631"/>
        <v>0</v>
      </c>
      <c r="O543" s="29">
        <f t="shared" si="631"/>
        <v>0</v>
      </c>
      <c r="P543" s="51">
        <f t="shared" si="633"/>
        <v>4.3462114626149998E-4</v>
      </c>
      <c r="Q543" s="30">
        <f t="shared" si="632"/>
        <v>0.204759</v>
      </c>
    </row>
    <row r="544" spans="1:17" x14ac:dyDescent="0.2">
      <c r="A544" s="10"/>
      <c r="B544" s="26"/>
      <c r="C544" s="11">
        <v>1990</v>
      </c>
      <c r="D544" s="31">
        <f>SPFI!$D$13</f>
        <v>0.153252</v>
      </c>
      <c r="E544" s="31">
        <f>SPFI!$E$13</f>
        <v>1.5129E-2</v>
      </c>
      <c r="F544" s="31">
        <f>SPFI!$F$13</f>
        <v>9.6482999999999999E-2</v>
      </c>
      <c r="G544" s="31">
        <f>SPFI!$G$13</f>
        <v>0.182979</v>
      </c>
      <c r="H544" s="31">
        <f>SPFI!$H$13</f>
        <v>0.100645</v>
      </c>
      <c r="I544" s="31">
        <f>SPFI!$I$13</f>
        <v>1.8266000000000001E-2</v>
      </c>
      <c r="J544" s="28">
        <f t="shared" si="631"/>
        <v>3.2529246532199998E-4</v>
      </c>
      <c r="K544" s="29">
        <f t="shared" si="631"/>
        <v>0</v>
      </c>
      <c r="L544" s="29">
        <f t="shared" si="631"/>
        <v>0</v>
      </c>
      <c r="M544" s="29">
        <f t="shared" si="631"/>
        <v>0</v>
      </c>
      <c r="N544" s="29">
        <f t="shared" si="631"/>
        <v>0</v>
      </c>
      <c r="O544" s="29">
        <f t="shared" si="631"/>
        <v>0</v>
      </c>
      <c r="P544" s="51">
        <f t="shared" si="633"/>
        <v>3.2529246532199998E-4</v>
      </c>
      <c r="Q544" s="30">
        <f t="shared" si="632"/>
        <v>0.153252</v>
      </c>
    </row>
    <row r="545" spans="1:17" x14ac:dyDescent="0.2">
      <c r="A545" s="10"/>
      <c r="B545" s="26"/>
      <c r="C545" s="11">
        <v>1991</v>
      </c>
      <c r="D545" s="31">
        <f>SPFI!$D$14</f>
        <v>0.324461</v>
      </c>
      <c r="E545" s="31">
        <f>SPFI!$E$14</f>
        <v>2.8164000000000002E-2</v>
      </c>
      <c r="F545" s="31">
        <f>SPFI!$F$14</f>
        <v>9.4672999999999993E-2</v>
      </c>
      <c r="G545" s="31">
        <f>SPFI!$G$14</f>
        <v>0.124441</v>
      </c>
      <c r="H545" s="31">
        <f>SPFI!$H$14</f>
        <v>4.8176999999999998E-2</v>
      </c>
      <c r="I545" s="31">
        <f>SPFI!$I$14</f>
        <v>6.2000000000000003E-5</v>
      </c>
      <c r="J545" s="28">
        <f t="shared" si="631"/>
        <v>6.8870043190850006E-4</v>
      </c>
      <c r="K545" s="29">
        <f t="shared" si="631"/>
        <v>0</v>
      </c>
      <c r="L545" s="29">
        <f t="shared" si="631"/>
        <v>0</v>
      </c>
      <c r="M545" s="29">
        <f t="shared" si="631"/>
        <v>0</v>
      </c>
      <c r="N545" s="29">
        <f t="shared" si="631"/>
        <v>0</v>
      </c>
      <c r="O545" s="29">
        <f t="shared" si="631"/>
        <v>0</v>
      </c>
      <c r="P545" s="51">
        <f t="shared" si="633"/>
        <v>6.8870043190850006E-4</v>
      </c>
      <c r="Q545" s="30">
        <f t="shared" si="632"/>
        <v>0.324461</v>
      </c>
    </row>
    <row r="546" spans="1:17" x14ac:dyDescent="0.2">
      <c r="A546" s="10"/>
      <c r="B546" s="26"/>
      <c r="C546" s="11">
        <v>1992</v>
      </c>
      <c r="D546" s="31">
        <f>SPFI!$D$15</f>
        <v>0.26225300000000001</v>
      </c>
      <c r="E546" s="31">
        <f>SPFI!$E$15</f>
        <v>8.5950000000000002E-3</v>
      </c>
      <c r="F546" s="31">
        <f>SPFI!$F$15</f>
        <v>5.0046E-2</v>
      </c>
      <c r="G546" s="31">
        <f>SPFI!$G$15</f>
        <v>5.5690000000000003E-2</v>
      </c>
      <c r="H546" s="31">
        <f>SPFI!$H$15</f>
        <v>1.8223E-2</v>
      </c>
      <c r="I546" s="31">
        <f>SPFI!$I$15</f>
        <v>6.2399999999999999E-3</v>
      </c>
      <c r="J546" s="28">
        <f t="shared" si="631"/>
        <v>5.5665782442050008E-4</v>
      </c>
      <c r="K546" s="29">
        <f t="shared" si="631"/>
        <v>0</v>
      </c>
      <c r="L546" s="29">
        <f t="shared" si="631"/>
        <v>0</v>
      </c>
      <c r="M546" s="29">
        <f t="shared" si="631"/>
        <v>0</v>
      </c>
      <c r="N546" s="29">
        <f t="shared" si="631"/>
        <v>0</v>
      </c>
      <c r="O546" s="29">
        <f t="shared" si="631"/>
        <v>0</v>
      </c>
      <c r="P546" s="51">
        <f t="shared" si="633"/>
        <v>5.5665782442050008E-4</v>
      </c>
      <c r="Q546" s="30">
        <f t="shared" si="632"/>
        <v>0.26225300000000001</v>
      </c>
    </row>
    <row r="547" spans="1:17" x14ac:dyDescent="0.2">
      <c r="A547" s="10"/>
      <c r="B547" s="26"/>
      <c r="C547" s="11">
        <v>1993</v>
      </c>
      <c r="D547" s="31">
        <f>SPFI!$D$16</f>
        <v>0.18849099999999999</v>
      </c>
      <c r="E547" s="31">
        <f>SPFI!$E$16</f>
        <v>2.787E-3</v>
      </c>
      <c r="F547" s="31">
        <f>SPFI!$F$16</f>
        <v>2.7980999999999999E-2</v>
      </c>
      <c r="G547" s="31">
        <f>SPFI!$G$16</f>
        <v>7.5845999999999997E-2</v>
      </c>
      <c r="H547" s="31">
        <f>SPFI!$H$16</f>
        <v>2.2601E-2</v>
      </c>
      <c r="I547" s="31">
        <f>SPFI!$I$16</f>
        <v>6.0609000000000003E-2</v>
      </c>
      <c r="J547" s="28">
        <f t="shared" si="631"/>
        <v>4.0009071386349997E-4</v>
      </c>
      <c r="K547" s="29">
        <f t="shared" si="631"/>
        <v>0</v>
      </c>
      <c r="L547" s="29">
        <f t="shared" si="631"/>
        <v>0</v>
      </c>
      <c r="M547" s="29">
        <f t="shared" si="631"/>
        <v>0</v>
      </c>
      <c r="N547" s="29">
        <f t="shared" si="631"/>
        <v>0</v>
      </c>
      <c r="O547" s="29">
        <f t="shared" si="631"/>
        <v>0</v>
      </c>
      <c r="P547" s="51">
        <f t="shared" si="633"/>
        <v>4.0009071386349997E-4</v>
      </c>
      <c r="Q547" s="30">
        <f t="shared" si="632"/>
        <v>0.18849099999999999</v>
      </c>
    </row>
    <row r="548" spans="1:17" x14ac:dyDescent="0.2">
      <c r="A548" s="10"/>
      <c r="B548" s="26"/>
      <c r="C548" s="11">
        <v>1994</v>
      </c>
      <c r="D548" s="31">
        <f>SPFI!$D$17</f>
        <v>0.16941600000000001</v>
      </c>
      <c r="E548" s="31">
        <f>SPFI!$E$17</f>
        <v>4.0720000000000001E-3</v>
      </c>
      <c r="F548" s="31">
        <f>SPFI!$F$17</f>
        <v>4.5950000000000001E-3</v>
      </c>
      <c r="G548" s="31">
        <f>SPFI!$G$17</f>
        <v>6.8527000000000005E-2</v>
      </c>
      <c r="H548" s="31">
        <f>SPFI!$H$17</f>
        <v>1.3501000000000001E-2</v>
      </c>
      <c r="I548" s="31">
        <f>SPFI!$I$17</f>
        <v>3.1496000000000003E-2</v>
      </c>
      <c r="J548" s="28">
        <f t="shared" si="631"/>
        <v>3.5960214747600004E-4</v>
      </c>
      <c r="K548" s="29">
        <f t="shared" si="631"/>
        <v>0</v>
      </c>
      <c r="L548" s="29">
        <f t="shared" si="631"/>
        <v>0</v>
      </c>
      <c r="M548" s="29">
        <f t="shared" si="631"/>
        <v>0</v>
      </c>
      <c r="N548" s="29">
        <f t="shared" si="631"/>
        <v>0</v>
      </c>
      <c r="O548" s="29">
        <f t="shared" si="631"/>
        <v>0</v>
      </c>
      <c r="P548" s="51">
        <f t="shared" si="633"/>
        <v>3.5960214747600004E-4</v>
      </c>
      <c r="Q548" s="30">
        <f t="shared" si="632"/>
        <v>0.16941600000000001</v>
      </c>
    </row>
    <row r="549" spans="1:17" x14ac:dyDescent="0.2">
      <c r="A549" s="10"/>
      <c r="B549" s="26"/>
      <c r="C549" s="11">
        <v>1995</v>
      </c>
      <c r="D549" s="31">
        <f>SPFI!$D$18</f>
        <v>0.1074</v>
      </c>
      <c r="E549" s="31">
        <f>SPFI!$E$18</f>
        <v>8.9449999999999998E-3</v>
      </c>
      <c r="F549" s="31">
        <f>SPFI!$F$18</f>
        <v>1.967E-2</v>
      </c>
      <c r="G549" s="31">
        <f>SPFI!$G$18</f>
        <v>8.9057999999999998E-2</v>
      </c>
      <c r="H549" s="31">
        <f>SPFI!$H$18</f>
        <v>7.4056999999999998E-2</v>
      </c>
      <c r="I549" s="31">
        <f>SPFI!$I$18</f>
        <v>3.0471000000000002E-2</v>
      </c>
      <c r="J549" s="28">
        <f t="shared" ref="J549:O549" si="634">D549*J$17</f>
        <v>2.2796707889999999E-4</v>
      </c>
      <c r="K549" s="29">
        <f t="shared" si="634"/>
        <v>0</v>
      </c>
      <c r="L549" s="29">
        <f t="shared" si="634"/>
        <v>0</v>
      </c>
      <c r="M549" s="29">
        <f t="shared" si="634"/>
        <v>0</v>
      </c>
      <c r="N549" s="29">
        <f t="shared" si="634"/>
        <v>0</v>
      </c>
      <c r="O549" s="29">
        <f t="shared" si="634"/>
        <v>0</v>
      </c>
      <c r="P549" s="51">
        <f>SUM(J549:O549)</f>
        <v>2.2796707889999999E-4</v>
      </c>
      <c r="Q549" s="30">
        <f t="shared" si="632"/>
        <v>0.1074</v>
      </c>
    </row>
    <row r="550" spans="1:17" x14ac:dyDescent="0.2">
      <c r="A550" s="10"/>
      <c r="B550" s="26"/>
      <c r="C550" s="11">
        <v>1996</v>
      </c>
      <c r="D550" s="31">
        <f>SPFI!$D$19</f>
        <v>0.12391099999999999</v>
      </c>
      <c r="E550" s="31">
        <f>SPFI!$E$19</f>
        <v>1.0503E-2</v>
      </c>
      <c r="F550" s="31">
        <f>SPFI!$F$19</f>
        <v>5.1318999999999997E-2</v>
      </c>
      <c r="G550" s="31">
        <f>SPFI!$G$19</f>
        <v>8.0702999999999997E-2</v>
      </c>
      <c r="H550" s="31">
        <f>SPFI!$H$19</f>
        <v>1.9806000000000001E-2</v>
      </c>
      <c r="I550" s="31">
        <f>SPFI!$I$19</f>
        <v>1.3427E-2</v>
      </c>
      <c r="J550" s="28">
        <f t="shared" ref="J550:O550" si="635">D550*J$17</f>
        <v>2.6301330273349998E-4</v>
      </c>
      <c r="K550" s="29">
        <f t="shared" si="635"/>
        <v>0</v>
      </c>
      <c r="L550" s="29">
        <f t="shared" si="635"/>
        <v>0</v>
      </c>
      <c r="M550" s="29">
        <f t="shared" si="635"/>
        <v>0</v>
      </c>
      <c r="N550" s="29">
        <f t="shared" si="635"/>
        <v>0</v>
      </c>
      <c r="O550" s="29">
        <f t="shared" si="635"/>
        <v>0</v>
      </c>
      <c r="P550" s="51">
        <f>SUM(J550:O550)</f>
        <v>2.6301330273349998E-4</v>
      </c>
      <c r="Q550" s="30">
        <f t="shared" si="632"/>
        <v>0.12391099999999999</v>
      </c>
    </row>
    <row r="551" spans="1:17" x14ac:dyDescent="0.2">
      <c r="A551" s="10"/>
      <c r="B551" s="26"/>
      <c r="C551" s="11">
        <v>1997</v>
      </c>
      <c r="D551" s="31">
        <f>SPFI!$D$20</f>
        <v>0.139905</v>
      </c>
      <c r="E551" s="31">
        <f>SPFI!$E$20</f>
        <v>1.8015E-2</v>
      </c>
      <c r="F551" s="31">
        <f>SPFI!$F$20</f>
        <v>5.4254999999999998E-2</v>
      </c>
      <c r="G551" s="31">
        <f>SPFI!$G$20</f>
        <v>0.12595799999999999</v>
      </c>
      <c r="H551" s="31">
        <f>SPFI!$H$20</f>
        <v>1.9834000000000001E-2</v>
      </c>
      <c r="I551" s="31">
        <f>SPFI!$I$20</f>
        <v>9.3779000000000001E-2</v>
      </c>
      <c r="J551" s="28">
        <f t="shared" ref="J551:O551" si="636">D551*J$17</f>
        <v>2.9696214314250003E-4</v>
      </c>
      <c r="K551" s="29">
        <f t="shared" si="636"/>
        <v>0</v>
      </c>
      <c r="L551" s="29">
        <f t="shared" si="636"/>
        <v>0</v>
      </c>
      <c r="M551" s="29">
        <f t="shared" si="636"/>
        <v>0</v>
      </c>
      <c r="N551" s="29">
        <f t="shared" si="636"/>
        <v>0</v>
      </c>
      <c r="O551" s="29">
        <f t="shared" si="636"/>
        <v>0</v>
      </c>
      <c r="P551" s="51">
        <f>SUM(J551:O551)</f>
        <v>2.9696214314250003E-4</v>
      </c>
      <c r="Q551" s="30">
        <f t="shared" si="632"/>
        <v>0.139905</v>
      </c>
    </row>
    <row r="552" spans="1:17" x14ac:dyDescent="0.2">
      <c r="A552" s="10"/>
      <c r="B552" s="26"/>
      <c r="C552" s="11">
        <v>1998</v>
      </c>
      <c r="D552" s="31">
        <f>SPFI!$D$21</f>
        <v>0.18479899999999999</v>
      </c>
      <c r="E552" s="31">
        <f>SPFI!$E$21</f>
        <v>4.6179999999999997E-3</v>
      </c>
      <c r="F552" s="31">
        <f>SPFI!$F$21</f>
        <v>1.8912999999999999E-2</v>
      </c>
      <c r="G552" s="31">
        <f>SPFI!$G$21</f>
        <v>8.0436999999999995E-2</v>
      </c>
      <c r="H552" s="31">
        <f>SPFI!$H$21</f>
        <v>3.6818999999999998E-2</v>
      </c>
      <c r="I552" s="31">
        <f>SPFI!$I$21</f>
        <v>6.8002999999999994E-2</v>
      </c>
      <c r="J552" s="28">
        <f t="shared" ref="J552:O552" si="637">D552*J$17</f>
        <v>3.9225408020149998E-4</v>
      </c>
      <c r="K552" s="29">
        <f t="shared" si="637"/>
        <v>0</v>
      </c>
      <c r="L552" s="29">
        <f t="shared" si="637"/>
        <v>0</v>
      </c>
      <c r="M552" s="29">
        <f t="shared" si="637"/>
        <v>0</v>
      </c>
      <c r="N552" s="29">
        <f t="shared" si="637"/>
        <v>0</v>
      </c>
      <c r="O552" s="29">
        <f t="shared" si="637"/>
        <v>0</v>
      </c>
      <c r="P552" s="51">
        <f>SUM(J552:O552)</f>
        <v>3.9225408020149998E-4</v>
      </c>
      <c r="Q552" s="30">
        <f t="shared" si="632"/>
        <v>0.18479899999999999</v>
      </c>
    </row>
    <row r="553" spans="1:17" x14ac:dyDescent="0.2">
      <c r="A553" s="10"/>
      <c r="B553" s="26"/>
      <c r="C553" s="11">
        <v>1999</v>
      </c>
      <c r="D553" s="31">
        <f>SPFI!$D$22</f>
        <v>0.202208</v>
      </c>
      <c r="E553" s="31">
        <f>SPFI!$E$22</f>
        <v>7.8810000000000009E-3</v>
      </c>
      <c r="F553" s="31">
        <f>SPFI!$F$22</f>
        <v>2.5718000000000001E-2</v>
      </c>
      <c r="G553" s="31">
        <f>SPFI!$G$22</f>
        <v>0.111688</v>
      </c>
      <c r="H553" s="31">
        <f>SPFI!$H$22</f>
        <v>1.1299E-2</v>
      </c>
      <c r="I553" s="31">
        <f>SPFI!$I$22</f>
        <v>3.8981000000000002E-2</v>
      </c>
      <c r="J553" s="28">
        <f t="shared" ref="J553:O553" si="638">D553*J$17</f>
        <v>4.2920639748799999E-4</v>
      </c>
      <c r="K553" s="29">
        <f t="shared" si="638"/>
        <v>0</v>
      </c>
      <c r="L553" s="29">
        <f t="shared" si="638"/>
        <v>0</v>
      </c>
      <c r="M553" s="29">
        <f t="shared" si="638"/>
        <v>0</v>
      </c>
      <c r="N553" s="29">
        <f t="shared" si="638"/>
        <v>0</v>
      </c>
      <c r="O553" s="29">
        <f t="shared" si="638"/>
        <v>0</v>
      </c>
      <c r="P553" s="51">
        <f>SUM(J553:O553)</f>
        <v>4.2920639748799999E-4</v>
      </c>
      <c r="Q553" s="30">
        <f t="shared" ref="Q553:Q558" si="639">IF(C$17&gt;0,P553/C$17,0)</f>
        <v>0.202208</v>
      </c>
    </row>
    <row r="554" spans="1:17" x14ac:dyDescent="0.2">
      <c r="A554" s="10"/>
      <c r="B554" s="26"/>
      <c r="C554" s="11">
        <v>2000</v>
      </c>
      <c r="D554" s="31">
        <f>SPFI!$D$23</f>
        <v>0.25139099999999998</v>
      </c>
      <c r="E554" s="31">
        <f>SPFI!$E$23</f>
        <v>1.0913000000000001E-2</v>
      </c>
      <c r="F554" s="31">
        <f>SPFI!$F$23</f>
        <v>2.9843999999999999E-2</v>
      </c>
      <c r="G554" s="31">
        <f>SPFI!$G$23</f>
        <v>9.4214999999999993E-2</v>
      </c>
      <c r="H554" s="31">
        <f>SPFI!$H$23</f>
        <v>1.0571000000000001E-2</v>
      </c>
      <c r="I554" s="31">
        <f>SPFI!$I$23</f>
        <v>0.114583</v>
      </c>
      <c r="J554" s="28">
        <f t="shared" ref="J554:O554" si="640">D554*J$17</f>
        <v>5.3360215951349995E-4</v>
      </c>
      <c r="K554" s="29">
        <f t="shared" si="640"/>
        <v>0</v>
      </c>
      <c r="L554" s="29">
        <f t="shared" si="640"/>
        <v>0</v>
      </c>
      <c r="M554" s="29">
        <f t="shared" si="640"/>
        <v>0</v>
      </c>
      <c r="N554" s="29">
        <f t="shared" si="640"/>
        <v>0</v>
      </c>
      <c r="O554" s="29">
        <f t="shared" si="640"/>
        <v>0</v>
      </c>
      <c r="P554" s="51">
        <f t="shared" ref="P554:P559" si="641">SUM(J554:O554)</f>
        <v>5.3360215951349995E-4</v>
      </c>
      <c r="Q554" s="30">
        <f t="shared" si="639"/>
        <v>0.25139099999999998</v>
      </c>
    </row>
    <row r="555" spans="1:17" x14ac:dyDescent="0.2">
      <c r="A555" s="10"/>
      <c r="B555" s="26"/>
      <c r="C555" s="11">
        <v>2001</v>
      </c>
      <c r="D555" s="31">
        <f>SPFI!$D$24</f>
        <v>0.14458199999999999</v>
      </c>
      <c r="E555" s="31">
        <f>SPFI!$E$24</f>
        <v>8.4779999999999994E-3</v>
      </c>
      <c r="F555" s="31">
        <f>SPFI!$F$24</f>
        <v>1.4541E-2</v>
      </c>
      <c r="G555" s="31">
        <f>SPFI!$G$24</f>
        <v>7.8841999999999995E-2</v>
      </c>
      <c r="H555" s="31">
        <f>SPFI!$H$24</f>
        <v>4.7080000000000004E-3</v>
      </c>
      <c r="I555" s="31">
        <f>SPFI!$I$24</f>
        <v>4.2908000000000002E-2</v>
      </c>
      <c r="J555" s="28">
        <f t="shared" ref="J555:O555" si="642">D555*J$17</f>
        <v>3.0688953632699998E-4</v>
      </c>
      <c r="K555" s="29">
        <f t="shared" si="642"/>
        <v>0</v>
      </c>
      <c r="L555" s="29">
        <f t="shared" si="642"/>
        <v>0</v>
      </c>
      <c r="M555" s="29">
        <f t="shared" si="642"/>
        <v>0</v>
      </c>
      <c r="N555" s="29">
        <f t="shared" si="642"/>
        <v>0</v>
      </c>
      <c r="O555" s="29">
        <f t="shared" si="642"/>
        <v>0</v>
      </c>
      <c r="P555" s="51">
        <f t="shared" si="641"/>
        <v>3.0688953632699998E-4</v>
      </c>
      <c r="Q555" s="30">
        <f t="shared" si="639"/>
        <v>0.14458199999999999</v>
      </c>
    </row>
    <row r="556" spans="1:17" x14ac:dyDescent="0.2">
      <c r="A556" s="10"/>
      <c r="B556" s="26"/>
      <c r="C556" s="11">
        <v>2002</v>
      </c>
      <c r="D556" s="31">
        <f>SPFI!$D$25</f>
        <v>0.184368</v>
      </c>
      <c r="E556" s="31">
        <f>SPFI!$E$25</f>
        <v>7.8729999999999998E-3</v>
      </c>
      <c r="F556" s="31">
        <f>SPFI!$F$25</f>
        <v>1.2649000000000001E-2</v>
      </c>
      <c r="G556" s="31">
        <f>SPFI!$G$25</f>
        <v>0.14607000000000001</v>
      </c>
      <c r="H556" s="31">
        <f>SPFI!$H$25</f>
        <v>9.9139999999999992E-3</v>
      </c>
      <c r="I556" s="31">
        <f>SPFI!$I$25</f>
        <v>6.8682999999999994E-2</v>
      </c>
      <c r="J556" s="28">
        <f t="shared" ref="J556:O556" si="643">D556*J$17</f>
        <v>3.9133924024800003E-4</v>
      </c>
      <c r="K556" s="29">
        <f t="shared" si="643"/>
        <v>0</v>
      </c>
      <c r="L556" s="29">
        <f t="shared" si="643"/>
        <v>0</v>
      </c>
      <c r="M556" s="29">
        <f t="shared" si="643"/>
        <v>0</v>
      </c>
      <c r="N556" s="29">
        <f t="shared" si="643"/>
        <v>0</v>
      </c>
      <c r="O556" s="29">
        <f t="shared" si="643"/>
        <v>0</v>
      </c>
      <c r="P556" s="51">
        <f t="shared" si="641"/>
        <v>3.9133924024800003E-4</v>
      </c>
      <c r="Q556" s="30">
        <f t="shared" si="639"/>
        <v>0.184368</v>
      </c>
    </row>
    <row r="557" spans="1:17" x14ac:dyDescent="0.2">
      <c r="A557" s="10"/>
      <c r="B557" s="26"/>
      <c r="C557" s="11">
        <v>2003</v>
      </c>
      <c r="D557" s="31">
        <f>SPFI!$D$26</f>
        <v>0.28010200000000002</v>
      </c>
      <c r="E557" s="31">
        <f>SPFI!$E$26</f>
        <v>9.3069999999999993E-3</v>
      </c>
      <c r="F557" s="31">
        <f>SPFI!$F$26</f>
        <v>1.4441000000000001E-2</v>
      </c>
      <c r="G557" s="31">
        <f>SPFI!$G$26</f>
        <v>0.110986</v>
      </c>
      <c r="H557" s="31">
        <f>SPFI!$H$26</f>
        <v>2.7116000000000001E-2</v>
      </c>
      <c r="I557" s="31">
        <f>SPFI!$I$26</f>
        <v>3.3252999999999998E-2</v>
      </c>
      <c r="J557" s="28">
        <f t="shared" ref="J557:O557" si="644">D557*J$17</f>
        <v>5.9454408504700006E-4</v>
      </c>
      <c r="K557" s="29">
        <f t="shared" si="644"/>
        <v>0</v>
      </c>
      <c r="L557" s="29">
        <f t="shared" si="644"/>
        <v>0</v>
      </c>
      <c r="M557" s="29">
        <f t="shared" si="644"/>
        <v>0</v>
      </c>
      <c r="N557" s="29">
        <f t="shared" si="644"/>
        <v>0</v>
      </c>
      <c r="O557" s="29">
        <f t="shared" si="644"/>
        <v>0</v>
      </c>
      <c r="P557" s="51">
        <f t="shared" si="641"/>
        <v>5.9454408504700006E-4</v>
      </c>
      <c r="Q557" s="30">
        <f t="shared" si="639"/>
        <v>0.28010200000000002</v>
      </c>
    </row>
    <row r="558" spans="1:17" x14ac:dyDescent="0.2">
      <c r="A558" s="10"/>
      <c r="B558" s="26"/>
      <c r="C558" s="11">
        <v>2004</v>
      </c>
      <c r="D558" s="31">
        <f>SPFI!$D$27</f>
        <v>0.196329</v>
      </c>
      <c r="E558" s="31">
        <f>SPFI!$E$27</f>
        <v>9.1809999999999999E-3</v>
      </c>
      <c r="F558" s="31">
        <f>SPFI!$F$27</f>
        <v>1.5107000000000001E-2</v>
      </c>
      <c r="G558" s="31">
        <f>SPFI!$G$27</f>
        <v>0.10867400000000001</v>
      </c>
      <c r="H558" s="31">
        <f>SPFI!$H$27</f>
        <v>2.4570999999999999E-2</v>
      </c>
      <c r="I558" s="31">
        <f>SPFI!$I$27</f>
        <v>3.8074999999999998E-2</v>
      </c>
      <c r="J558" s="28">
        <f t="shared" ref="J558:O558" si="645">D558*J$17</f>
        <v>4.167276409065E-4</v>
      </c>
      <c r="K558" s="29">
        <f t="shared" si="645"/>
        <v>0</v>
      </c>
      <c r="L558" s="29">
        <f t="shared" si="645"/>
        <v>0</v>
      </c>
      <c r="M558" s="29">
        <f t="shared" si="645"/>
        <v>0</v>
      </c>
      <c r="N558" s="29">
        <f t="shared" si="645"/>
        <v>0</v>
      </c>
      <c r="O558" s="29">
        <f t="shared" si="645"/>
        <v>0</v>
      </c>
      <c r="P558" s="51">
        <f t="shared" si="641"/>
        <v>4.167276409065E-4</v>
      </c>
      <c r="Q558" s="30">
        <f t="shared" si="639"/>
        <v>0.196329</v>
      </c>
    </row>
    <row r="559" spans="1:17" x14ac:dyDescent="0.2">
      <c r="A559" s="10"/>
      <c r="B559" s="26"/>
      <c r="C559" s="11">
        <v>2005</v>
      </c>
      <c r="D559" s="31">
        <f>SPFI!$D$28</f>
        <v>0.17929100000000001</v>
      </c>
      <c r="E559" s="31">
        <f>SPFI!$E$28</f>
        <v>1.5266E-2</v>
      </c>
      <c r="F559" s="31">
        <f>SPFI!$F$28</f>
        <v>2.2440999999999999E-2</v>
      </c>
      <c r="G559" s="31">
        <f>SPFI!$G$28</f>
        <v>9.4356999999999996E-2</v>
      </c>
      <c r="H559" s="31">
        <f>SPFI!$H$28</f>
        <v>4.0315999999999998E-2</v>
      </c>
      <c r="I559" s="31">
        <f>SPFI!$I$28</f>
        <v>8.3237000000000005E-2</v>
      </c>
      <c r="J559" s="28">
        <f t="shared" ref="J559:O559" si="646">D559*J$17</f>
        <v>3.8056280766350002E-4</v>
      </c>
      <c r="K559" s="29">
        <f t="shared" si="646"/>
        <v>0</v>
      </c>
      <c r="L559" s="29">
        <f t="shared" si="646"/>
        <v>0</v>
      </c>
      <c r="M559" s="29">
        <f t="shared" si="646"/>
        <v>0</v>
      </c>
      <c r="N559" s="29">
        <f t="shared" si="646"/>
        <v>0</v>
      </c>
      <c r="O559" s="29">
        <f t="shared" si="646"/>
        <v>0</v>
      </c>
      <c r="P559" s="51">
        <f t="shared" si="641"/>
        <v>3.8056280766350002E-4</v>
      </c>
      <c r="Q559" s="30">
        <f t="shared" ref="Q559:Q564" si="647">IF(C$17&gt;0,P559/C$17,0)</f>
        <v>0.17929100000000001</v>
      </c>
    </row>
    <row r="560" spans="1:17" x14ac:dyDescent="0.2">
      <c r="A560" s="10"/>
      <c r="B560" s="26"/>
      <c r="C560" s="11">
        <v>2006</v>
      </c>
      <c r="D560" s="31">
        <f>SPFI!$D$29</f>
        <v>0.30930099999999999</v>
      </c>
      <c r="E560" s="31">
        <f>SPFI!$E$29</f>
        <v>1.4E-2</v>
      </c>
      <c r="F560" s="31">
        <f>SPFI!$F$29</f>
        <v>6.5245999999999998E-2</v>
      </c>
      <c r="G560" s="31">
        <f>SPFI!$G$29</f>
        <v>0.11090800000000001</v>
      </c>
      <c r="H560" s="31">
        <f>SPFI!$H$29</f>
        <v>1.1063E-2</v>
      </c>
      <c r="I560" s="31">
        <f>SPFI!$I$29</f>
        <v>8.2252000000000006E-2</v>
      </c>
      <c r="J560" s="28">
        <f t="shared" ref="J560:O560" si="648">D560*J$17</f>
        <v>6.5652183864850001E-4</v>
      </c>
      <c r="K560" s="29">
        <f t="shared" si="648"/>
        <v>0</v>
      </c>
      <c r="L560" s="29">
        <f t="shared" si="648"/>
        <v>0</v>
      </c>
      <c r="M560" s="29">
        <f t="shared" si="648"/>
        <v>0</v>
      </c>
      <c r="N560" s="29">
        <f t="shared" si="648"/>
        <v>0</v>
      </c>
      <c r="O560" s="29">
        <f t="shared" si="648"/>
        <v>0</v>
      </c>
      <c r="P560" s="51">
        <f t="shared" ref="P560:P567" si="649">SUM(J560:O560)</f>
        <v>6.5652183864850001E-4</v>
      </c>
      <c r="Q560" s="30">
        <f t="shared" si="647"/>
        <v>0.30930099999999999</v>
      </c>
    </row>
    <row r="561" spans="1:17" x14ac:dyDescent="0.2">
      <c r="A561" s="10"/>
      <c r="B561" s="26"/>
      <c r="C561" s="11">
        <v>2007</v>
      </c>
      <c r="D561" s="31">
        <f>SPFI!$D$30</f>
        <v>0.2656</v>
      </c>
      <c r="E561" s="31">
        <f>SPFI!$E$30</f>
        <v>1.6816000000000001E-2</v>
      </c>
      <c r="F561" s="31">
        <f>SPFI!$F$30</f>
        <v>8.6600999999999997E-2</v>
      </c>
      <c r="G561" s="31">
        <f>SPFI!$G$30</f>
        <v>0.15922600000000001</v>
      </c>
      <c r="H561" s="31">
        <f>SPFI!$H$30</f>
        <v>1.9259999999999999E-2</v>
      </c>
      <c r="I561" s="31">
        <f>SPFI!$I$30</f>
        <v>3.6982000000000001E-2</v>
      </c>
      <c r="J561" s="28">
        <f t="shared" ref="J561:O561" si="650">D561*J$17</f>
        <v>5.6376216159999997E-4</v>
      </c>
      <c r="K561" s="29">
        <f t="shared" si="650"/>
        <v>0</v>
      </c>
      <c r="L561" s="29">
        <f t="shared" si="650"/>
        <v>0</v>
      </c>
      <c r="M561" s="29">
        <f t="shared" si="650"/>
        <v>0</v>
      </c>
      <c r="N561" s="29">
        <f t="shared" si="650"/>
        <v>0</v>
      </c>
      <c r="O561" s="29">
        <f t="shared" si="650"/>
        <v>0</v>
      </c>
      <c r="P561" s="51">
        <f t="shared" si="649"/>
        <v>5.6376216159999997E-4</v>
      </c>
      <c r="Q561" s="30">
        <f t="shared" si="647"/>
        <v>0.2656</v>
      </c>
    </row>
    <row r="562" spans="1:17" x14ac:dyDescent="0.2">
      <c r="A562" s="10"/>
      <c r="B562" s="26"/>
      <c r="C562" s="11">
        <v>2008</v>
      </c>
      <c r="D562" s="31">
        <f>SPFI!$D$31</f>
        <v>0.183032</v>
      </c>
      <c r="E562" s="31">
        <f>SPFI!$E$31</f>
        <v>8.5109999999999995E-3</v>
      </c>
      <c r="F562" s="31">
        <f>SPFI!$F$31</f>
        <v>7.0398000000000002E-2</v>
      </c>
      <c r="G562" s="31">
        <f>SPFI!$G$31</f>
        <v>8.1613000000000005E-2</v>
      </c>
      <c r="H562" s="31">
        <f>SPFI!$H$31</f>
        <v>4.9389999999999998E-3</v>
      </c>
      <c r="I562" s="31">
        <f>SPFI!$I$31</f>
        <v>3.2719999999999999E-2</v>
      </c>
      <c r="J562" s="28">
        <f t="shared" ref="J562:O562" si="651">D562*J$17</f>
        <v>3.88503448652E-4</v>
      </c>
      <c r="K562" s="29">
        <f t="shared" si="651"/>
        <v>0</v>
      </c>
      <c r="L562" s="29">
        <f t="shared" si="651"/>
        <v>0</v>
      </c>
      <c r="M562" s="29">
        <f t="shared" si="651"/>
        <v>0</v>
      </c>
      <c r="N562" s="29">
        <f t="shared" si="651"/>
        <v>0</v>
      </c>
      <c r="O562" s="29">
        <f t="shared" si="651"/>
        <v>0</v>
      </c>
      <c r="P562" s="51">
        <f t="shared" si="649"/>
        <v>3.88503448652E-4</v>
      </c>
      <c r="Q562" s="30">
        <f t="shared" si="647"/>
        <v>0.183032</v>
      </c>
    </row>
    <row r="563" spans="1:17" x14ac:dyDescent="0.2">
      <c r="A563" s="10"/>
      <c r="B563" s="26"/>
      <c r="C563" s="11">
        <v>2009</v>
      </c>
      <c r="D563" s="31">
        <f>SPFI!$D$32</f>
        <v>0.19037899999999999</v>
      </c>
      <c r="E563" s="31">
        <f>SPFI!$E$32</f>
        <v>1.8001E-2</v>
      </c>
      <c r="F563" s="31">
        <f>SPFI!$F$32</f>
        <v>3.3269E-2</v>
      </c>
      <c r="G563" s="31">
        <f>SPFI!$G$32</f>
        <v>0.105879</v>
      </c>
      <c r="H563" s="31">
        <f>SPFI!$H$32</f>
        <v>1.3272000000000001E-2</v>
      </c>
      <c r="I563" s="31">
        <f>SPFI!$I$32</f>
        <v>5.2183E-2</v>
      </c>
      <c r="J563" s="28">
        <f t="shared" ref="J563" si="652">D563*J$17</f>
        <v>4.0409817983149998E-4</v>
      </c>
      <c r="K563" s="29">
        <f t="shared" ref="K563" si="653">E563*K$17</f>
        <v>0</v>
      </c>
      <c r="L563" s="29">
        <f t="shared" ref="L563" si="654">F563*L$17</f>
        <v>0</v>
      </c>
      <c r="M563" s="29">
        <f t="shared" ref="M563" si="655">G563*M$17</f>
        <v>0</v>
      </c>
      <c r="N563" s="29">
        <f t="shared" ref="N563" si="656">H563*N$17</f>
        <v>0</v>
      </c>
      <c r="O563" s="29">
        <f t="shared" ref="O563" si="657">I563*O$17</f>
        <v>0</v>
      </c>
      <c r="P563" s="51">
        <f t="shared" si="649"/>
        <v>4.0409817983149998E-4</v>
      </c>
      <c r="Q563" s="30">
        <f t="shared" si="647"/>
        <v>0.19037899999999999</v>
      </c>
    </row>
    <row r="564" spans="1:17" x14ac:dyDescent="0.2">
      <c r="A564" s="10"/>
      <c r="B564" s="26"/>
      <c r="C564" s="11">
        <v>2010</v>
      </c>
      <c r="D564" s="31">
        <f>SPFI!$D$33</f>
        <v>0.26694499999999999</v>
      </c>
      <c r="E564" s="31">
        <f>SPFI!$E$33</f>
        <v>6.4790000000000004E-3</v>
      </c>
      <c r="F564" s="31">
        <f>SPFI!$F$33</f>
        <v>2.8420000000000001E-2</v>
      </c>
      <c r="G564" s="31">
        <f>SPFI!$G$33</f>
        <v>6.0941000000000002E-2</v>
      </c>
      <c r="H564" s="31">
        <f>SPFI!$H$33</f>
        <v>1.0643E-2</v>
      </c>
      <c r="I564" s="31">
        <f>SPFI!$I$33</f>
        <v>5.4633000000000001E-2</v>
      </c>
      <c r="J564" s="28">
        <f t="shared" ref="J564" si="658">D564*J$17</f>
        <v>5.6661705658250002E-4</v>
      </c>
      <c r="K564" s="29">
        <f t="shared" ref="K564" si="659">E564*K$17</f>
        <v>0</v>
      </c>
      <c r="L564" s="29">
        <f t="shared" ref="L564" si="660">F564*L$17</f>
        <v>0</v>
      </c>
      <c r="M564" s="29">
        <f t="shared" ref="M564" si="661">G564*M$17</f>
        <v>0</v>
      </c>
      <c r="N564" s="29">
        <f t="shared" ref="N564" si="662">H564*N$17</f>
        <v>0</v>
      </c>
      <c r="O564" s="29">
        <f t="shared" ref="O564" si="663">I564*O$17</f>
        <v>0</v>
      </c>
      <c r="P564" s="51">
        <f t="shared" si="649"/>
        <v>5.6661705658250002E-4</v>
      </c>
      <c r="Q564" s="30">
        <f t="shared" si="647"/>
        <v>0.26694499999999999</v>
      </c>
    </row>
    <row r="565" spans="1:17" x14ac:dyDescent="0.2">
      <c r="A565" s="10"/>
      <c r="B565" s="26"/>
      <c r="C565" s="11">
        <v>2011</v>
      </c>
      <c r="D565" s="31">
        <f>SPFI!$D$34</f>
        <v>0.24434600000000001</v>
      </c>
      <c r="E565" s="31">
        <f>SPFI!$E$34</f>
        <v>5.8849999999999996E-3</v>
      </c>
      <c r="F565" s="31">
        <f>SPFI!$F$34</f>
        <v>2.7050000000000001E-2</v>
      </c>
      <c r="G565" s="31">
        <f>SPFI!$G$34</f>
        <v>0.105046</v>
      </c>
      <c r="H565" s="31">
        <f>SPFI!$H$34</f>
        <v>1.6757999999999999E-2</v>
      </c>
      <c r="I565" s="31">
        <f>SPFI!$I$34</f>
        <v>3.3152000000000001E-2</v>
      </c>
      <c r="J565" s="28">
        <f t="shared" ref="J565" si="664">D565*J$17</f>
        <v>5.1864845308100004E-4</v>
      </c>
      <c r="K565" s="29">
        <f t="shared" ref="K565" si="665">E565*K$17</f>
        <v>0</v>
      </c>
      <c r="L565" s="29">
        <f t="shared" ref="L565" si="666">F565*L$17</f>
        <v>0</v>
      </c>
      <c r="M565" s="29">
        <f t="shared" ref="M565" si="667">G565*M$17</f>
        <v>0</v>
      </c>
      <c r="N565" s="29">
        <f t="shared" ref="N565" si="668">H565*N$17</f>
        <v>0</v>
      </c>
      <c r="O565" s="29">
        <f t="shared" ref="O565" si="669">I565*O$17</f>
        <v>0</v>
      </c>
      <c r="P565" s="51">
        <f t="shared" ref="P565" si="670">SUM(J565:O565)</f>
        <v>5.1864845308100004E-4</v>
      </c>
      <c r="Q565" s="30">
        <f t="shared" ref="Q565" si="671">IF(C$17&gt;0,P565/C$17,0)</f>
        <v>0.24434600000000001</v>
      </c>
    </row>
    <row r="566" spans="1:17" x14ac:dyDescent="0.2">
      <c r="A566" s="10"/>
      <c r="B566" s="26"/>
      <c r="C566" s="11">
        <v>2012</v>
      </c>
      <c r="D566" s="31">
        <f>SPFI!$D$35</f>
        <v>0.38431199999999999</v>
      </c>
      <c r="E566" s="31">
        <f>SPFI!$E$35</f>
        <v>1.2619E-2</v>
      </c>
      <c r="F566" s="31">
        <f>SPFI!$F$35</f>
        <v>2.1260999999999999E-2</v>
      </c>
      <c r="G566" s="31">
        <f>SPFI!$G$35</f>
        <v>6.9430000000000006E-2</v>
      </c>
      <c r="H566" s="31">
        <f>SPFI!$H$35</f>
        <v>9.1430000000000001E-3</v>
      </c>
      <c r="I566" s="31">
        <f>SPFI!$I$35</f>
        <v>0.12909499999999999</v>
      </c>
      <c r="J566" s="28">
        <f t="shared" ref="J566" si="672">D566*J$17</f>
        <v>8.1574007473200001E-4</v>
      </c>
      <c r="K566" s="29">
        <f t="shared" ref="K566" si="673">E566*K$17</f>
        <v>0</v>
      </c>
      <c r="L566" s="29">
        <f t="shared" ref="L566" si="674">F566*L$17</f>
        <v>0</v>
      </c>
      <c r="M566" s="29">
        <f t="shared" ref="M566" si="675">G566*M$17</f>
        <v>0</v>
      </c>
      <c r="N566" s="29">
        <f t="shared" ref="N566" si="676">H566*N$17</f>
        <v>0</v>
      </c>
      <c r="O566" s="29">
        <f t="shared" ref="O566" si="677">I566*O$17</f>
        <v>0</v>
      </c>
      <c r="P566" s="51">
        <f t="shared" ref="P566" si="678">SUM(J566:O566)</f>
        <v>8.1574007473200001E-4</v>
      </c>
      <c r="Q566" s="30">
        <f t="shared" ref="Q566" si="679">IF(C$17&gt;0,P566/C$17,0)</f>
        <v>0.38431199999999999</v>
      </c>
    </row>
    <row r="567" spans="1:17" x14ac:dyDescent="0.2">
      <c r="A567" s="49" t="s">
        <v>93</v>
      </c>
      <c r="B567" s="21">
        <v>4</v>
      </c>
      <c r="C567" s="6">
        <v>1982</v>
      </c>
      <c r="D567" s="27">
        <f>SPFI!$D$5</f>
        <v>0.257739</v>
      </c>
      <c r="E567" s="27">
        <f>SPFI!$E$5</f>
        <v>0.11985</v>
      </c>
      <c r="F567" s="27">
        <f>SPFI!$F$5</f>
        <v>0.115159</v>
      </c>
      <c r="G567" s="27">
        <f>SPFI!$G$5</f>
        <v>0.10244200000000001</v>
      </c>
      <c r="H567" s="27">
        <f>SPFI!$H$5</f>
        <v>8.3739999999999995E-2</v>
      </c>
      <c r="I567" s="27">
        <f>SPFI!$I$5</f>
        <v>1.54E-4</v>
      </c>
      <c r="J567" s="32">
        <f t="shared" ref="J567:O579" si="680">D567*J$18</f>
        <v>2.4168619731958288E-3</v>
      </c>
      <c r="K567" s="27">
        <f t="shared" si="680"/>
        <v>6.0613060089475222E-3</v>
      </c>
      <c r="L567" s="27">
        <f t="shared" si="680"/>
        <v>1.9727372395921886E-3</v>
      </c>
      <c r="M567" s="27">
        <f t="shared" si="680"/>
        <v>2.6595579003864709E-4</v>
      </c>
      <c r="N567" s="27">
        <f t="shared" si="680"/>
        <v>0</v>
      </c>
      <c r="O567" s="27">
        <f t="shared" si="680"/>
        <v>9.4870005573572854E-8</v>
      </c>
      <c r="P567" s="52">
        <f t="shared" si="649"/>
        <v>1.0716955881779761E-2</v>
      </c>
      <c r="Q567" s="33">
        <f t="shared" ref="Q567:Q583" si="681">IF(C$18&gt;0,P567/C$18,0)</f>
        <v>0.13347140773098373</v>
      </c>
    </row>
    <row r="568" spans="1:17" x14ac:dyDescent="0.2">
      <c r="A568" s="10"/>
      <c r="B568" s="26"/>
      <c r="C568" s="11">
        <v>1983</v>
      </c>
      <c r="D568" s="31">
        <f>SPFI!$D$6</f>
        <v>0.26775500000000002</v>
      </c>
      <c r="E568" s="31">
        <f>SPFI!$E$6</f>
        <v>8.4654999999999994E-2</v>
      </c>
      <c r="F568" s="31">
        <f>SPFI!$F$6</f>
        <v>7.9467999999999997E-2</v>
      </c>
      <c r="G568" s="31">
        <f>SPFI!$G$6</f>
        <v>0.144013</v>
      </c>
      <c r="H568" s="31">
        <f>SPFI!$H$6</f>
        <v>9.0789999999999996E-2</v>
      </c>
      <c r="I568" s="31">
        <f>SPFI!$I$6</f>
        <v>5.5454000000000003E-2</v>
      </c>
      <c r="J568" s="28">
        <f t="shared" si="680"/>
        <v>2.5107836906058034E-3</v>
      </c>
      <c r="K568" s="29">
        <f t="shared" si="680"/>
        <v>4.2813505230492486E-3</v>
      </c>
      <c r="L568" s="29">
        <f t="shared" si="680"/>
        <v>1.3613307075948213E-3</v>
      </c>
      <c r="M568" s="29">
        <f t="shared" si="680"/>
        <v>3.7388074413654242E-4</v>
      </c>
      <c r="N568" s="29">
        <f t="shared" si="680"/>
        <v>0</v>
      </c>
      <c r="O568" s="29">
        <f t="shared" si="680"/>
        <v>3.4161826552447458E-5</v>
      </c>
      <c r="P568" s="51">
        <f t="shared" ref="P568:P579" si="682">SUM(J568:O568)</f>
        <v>8.5615074919388641E-3</v>
      </c>
      <c r="Q568" s="30">
        <f t="shared" si="681"/>
        <v>0.10662696290382354</v>
      </c>
    </row>
    <row r="569" spans="1:17" x14ac:dyDescent="0.2">
      <c r="A569" s="10"/>
      <c r="B569" s="26"/>
      <c r="C569" s="11">
        <v>1984</v>
      </c>
      <c r="D569" s="31">
        <f>SPFI!$D$7</f>
        <v>0.100131</v>
      </c>
      <c r="E569" s="31">
        <f>SPFI!$E$7</f>
        <v>0.13144800000000001</v>
      </c>
      <c r="F569" s="31">
        <f>SPFI!$F$7</f>
        <v>0.11029600000000001</v>
      </c>
      <c r="G569" s="31">
        <f>SPFI!$G$7</f>
        <v>8.8964000000000001E-2</v>
      </c>
      <c r="H569" s="31">
        <f>SPFI!$H$7</f>
        <v>2.257E-2</v>
      </c>
      <c r="I569" s="31">
        <f>SPFI!$I$7</f>
        <v>1.5640000000000001E-3</v>
      </c>
      <c r="J569" s="28">
        <f t="shared" si="680"/>
        <v>9.3894523621986404E-4</v>
      </c>
      <c r="K569" s="29">
        <f t="shared" si="680"/>
        <v>6.6478644327420434E-3</v>
      </c>
      <c r="L569" s="29">
        <f t="shared" si="680"/>
        <v>1.8894313651391557E-3</v>
      </c>
      <c r="M569" s="29">
        <f t="shared" si="680"/>
        <v>2.3096474985843888E-4</v>
      </c>
      <c r="N569" s="29">
        <f t="shared" si="680"/>
        <v>0</v>
      </c>
      <c r="O569" s="29">
        <f t="shared" si="680"/>
        <v>9.6348499166927233E-7</v>
      </c>
      <c r="P569" s="51">
        <f t="shared" si="682"/>
        <v>9.708169268951173E-3</v>
      </c>
      <c r="Q569" s="30">
        <f t="shared" si="681"/>
        <v>0.12090774965497024</v>
      </c>
    </row>
    <row r="570" spans="1:17" x14ac:dyDescent="0.2">
      <c r="A570" s="10"/>
      <c r="B570" s="26"/>
      <c r="C570" s="11">
        <v>1985</v>
      </c>
      <c r="D570" s="31">
        <f>SPFI!$D$8</f>
        <v>0.111516</v>
      </c>
      <c r="E570" s="31">
        <f>SPFI!$E$8</f>
        <v>7.9469999999999999E-2</v>
      </c>
      <c r="F570" s="31">
        <f>SPFI!$F$8</f>
        <v>8.8090000000000002E-2</v>
      </c>
      <c r="G570" s="31">
        <f>SPFI!$G$8</f>
        <v>0.118673</v>
      </c>
      <c r="H570" s="31">
        <f>SPFI!$H$8</f>
        <v>6.4257999999999996E-2</v>
      </c>
      <c r="I570" s="31">
        <f>SPFI!$I$8</f>
        <v>2.2135999999999999E-2</v>
      </c>
      <c r="J570" s="28">
        <f t="shared" si="680"/>
        <v>1.0457042969938817E-3</v>
      </c>
      <c r="K570" s="29">
        <f t="shared" si="680"/>
        <v>4.0191238091869799E-3</v>
      </c>
      <c r="L570" s="29">
        <f t="shared" si="680"/>
        <v>1.5090303270753991E-3</v>
      </c>
      <c r="M570" s="29">
        <f t="shared" si="680"/>
        <v>3.0809405782058493E-4</v>
      </c>
      <c r="N570" s="29">
        <f t="shared" si="680"/>
        <v>0</v>
      </c>
      <c r="O570" s="29">
        <f t="shared" si="680"/>
        <v>1.363663924270525E-5</v>
      </c>
      <c r="P570" s="51">
        <f t="shared" si="682"/>
        <v>6.8955891303195517E-3</v>
      </c>
      <c r="Q570" s="30">
        <f t="shared" si="681"/>
        <v>8.5879236465175771E-2</v>
      </c>
    </row>
    <row r="571" spans="1:17" x14ac:dyDescent="0.2">
      <c r="A571" s="10"/>
      <c r="B571" s="26"/>
      <c r="C571" s="11">
        <v>1986</v>
      </c>
      <c r="D571" s="31">
        <f>SPFI!$D$9</f>
        <v>0.111289</v>
      </c>
      <c r="E571" s="31">
        <f>SPFI!$E$9</f>
        <v>2.1323999999999999E-2</v>
      </c>
      <c r="F571" s="31">
        <f>SPFI!$F$9</f>
        <v>4.4747000000000002E-2</v>
      </c>
      <c r="G571" s="31">
        <f>SPFI!$G$9</f>
        <v>0.116951</v>
      </c>
      <c r="H571" s="31">
        <f>SPFI!$H$9</f>
        <v>5.1433E-2</v>
      </c>
      <c r="I571" s="31">
        <f>SPFI!$I$9</f>
        <v>9.2929999999999999E-2</v>
      </c>
      <c r="J571" s="28">
        <f t="shared" si="680"/>
        <v>1.0435756797961915E-3</v>
      </c>
      <c r="K571" s="29">
        <f t="shared" si="680"/>
        <v>1.0784421304530409E-3</v>
      </c>
      <c r="L571" s="29">
        <f t="shared" si="680"/>
        <v>7.6654081105281965E-4</v>
      </c>
      <c r="M571" s="29">
        <f t="shared" si="680"/>
        <v>3.0362347084994252E-4</v>
      </c>
      <c r="N571" s="29">
        <f t="shared" si="680"/>
        <v>0</v>
      </c>
      <c r="O571" s="29">
        <f t="shared" si="680"/>
        <v>5.7248504012676136E-5</v>
      </c>
      <c r="P571" s="51">
        <f t="shared" si="682"/>
        <v>3.2494305961646708E-3</v>
      </c>
      <c r="Q571" s="30">
        <f t="shared" si="681"/>
        <v>4.0469148215080915E-2</v>
      </c>
    </row>
    <row r="572" spans="1:17" x14ac:dyDescent="0.2">
      <c r="A572" s="10"/>
      <c r="B572" s="26"/>
      <c r="C572" s="11">
        <v>1987</v>
      </c>
      <c r="D572" s="31">
        <f>SPFI!$D$10</f>
        <v>0.15283099999999999</v>
      </c>
      <c r="E572" s="31">
        <f>SPFI!$E$10</f>
        <v>2.3474999999999999E-2</v>
      </c>
      <c r="F572" s="31">
        <f>SPFI!$F$10</f>
        <v>5.5024000000000003E-2</v>
      </c>
      <c r="G572" s="31">
        <f>SPFI!$G$10</f>
        <v>0.10623100000000001</v>
      </c>
      <c r="H572" s="31">
        <f>SPFI!$H$10</f>
        <v>0.10405</v>
      </c>
      <c r="I572" s="31">
        <f>SPFI!$I$10</f>
        <v>0</v>
      </c>
      <c r="J572" s="28">
        <f t="shared" si="680"/>
        <v>1.4331220041417546E-3</v>
      </c>
      <c r="K572" s="29">
        <f t="shared" si="680"/>
        <v>1.1872270217775809E-3</v>
      </c>
      <c r="L572" s="29">
        <f t="shared" si="680"/>
        <v>9.4259149411961361E-4</v>
      </c>
      <c r="M572" s="29">
        <f t="shared" si="680"/>
        <v>2.7579263906986898E-4</v>
      </c>
      <c r="N572" s="29">
        <f t="shared" si="680"/>
        <v>0</v>
      </c>
      <c r="O572" s="29">
        <f t="shared" si="680"/>
        <v>0</v>
      </c>
      <c r="P572" s="51">
        <f t="shared" si="682"/>
        <v>3.8387331591088181E-3</v>
      </c>
      <c r="Q572" s="30">
        <f t="shared" si="681"/>
        <v>4.7808456459258339E-2</v>
      </c>
    </row>
    <row r="573" spans="1:17" x14ac:dyDescent="0.2">
      <c r="A573" s="10"/>
      <c r="B573" s="26"/>
      <c r="C573" s="11">
        <v>1988</v>
      </c>
      <c r="D573" s="31">
        <f>SPFI!$D$11</f>
        <v>0.31682700000000003</v>
      </c>
      <c r="E573" s="31">
        <f>SPFI!$E$11</f>
        <v>3.4299999999999999E-4</v>
      </c>
      <c r="F573" s="31">
        <f>SPFI!$F$11</f>
        <v>1.4291999999999999E-2</v>
      </c>
      <c r="G573" s="31">
        <f>SPFI!$G$11</f>
        <v>0.104014</v>
      </c>
      <c r="H573" s="31">
        <f>SPFI!$H$11</f>
        <v>0.108775</v>
      </c>
      <c r="I573" s="31">
        <f>SPFI!$I$11</f>
        <v>5.8999999999999998E-5</v>
      </c>
      <c r="J573" s="28">
        <f t="shared" si="680"/>
        <v>2.9709400920377394E-3</v>
      </c>
      <c r="K573" s="29">
        <f t="shared" si="680"/>
        <v>1.7346916654726743E-5</v>
      </c>
      <c r="L573" s="29">
        <f t="shared" si="680"/>
        <v>2.4482984941039392E-4</v>
      </c>
      <c r="M573" s="29">
        <f t="shared" si="680"/>
        <v>2.7003695305714289E-4</v>
      </c>
      <c r="N573" s="29">
        <f t="shared" si="680"/>
        <v>0</v>
      </c>
      <c r="O573" s="29">
        <f t="shared" si="680"/>
        <v>3.6346300836628553E-8</v>
      </c>
      <c r="P573" s="51">
        <f t="shared" si="682"/>
        <v>3.5031901574608393E-3</v>
      </c>
      <c r="Q573" s="30">
        <f t="shared" si="681"/>
        <v>4.362952754714286E-2</v>
      </c>
    </row>
    <row r="574" spans="1:17" x14ac:dyDescent="0.2">
      <c r="A574" s="10"/>
      <c r="B574" s="26"/>
      <c r="C574" s="11">
        <v>1989</v>
      </c>
      <c r="D574" s="31">
        <f>SPFI!$D$12</f>
        <v>0.204759</v>
      </c>
      <c r="E574" s="31">
        <f>SPFI!$E$12</f>
        <v>2.5405E-2</v>
      </c>
      <c r="F574" s="31">
        <f>SPFI!$F$12</f>
        <v>4.4401000000000003E-2</v>
      </c>
      <c r="G574" s="31">
        <f>SPFI!$G$12</f>
        <v>8.2489999999999994E-2</v>
      </c>
      <c r="H574" s="31">
        <f>SPFI!$H$12</f>
        <v>4.3700000000000003E-2</v>
      </c>
      <c r="I574" s="31">
        <f>SPFI!$I$12</f>
        <v>1.2999999999999999E-5</v>
      </c>
      <c r="J574" s="28">
        <f t="shared" si="680"/>
        <v>1.9200595981578447E-3</v>
      </c>
      <c r="K574" s="29">
        <f t="shared" si="680"/>
        <v>1.2848350367735653E-3</v>
      </c>
      <c r="L574" s="29">
        <f t="shared" si="680"/>
        <v>7.6061364005533885E-4</v>
      </c>
      <c r="M574" s="29">
        <f t="shared" si="680"/>
        <v>2.141572120837937E-4</v>
      </c>
      <c r="N574" s="29">
        <f t="shared" si="680"/>
        <v>0</v>
      </c>
      <c r="O574" s="29">
        <f t="shared" si="680"/>
        <v>8.0085069640029021E-9</v>
      </c>
      <c r="P574" s="51">
        <f t="shared" si="682"/>
        <v>4.1796734955775071E-3</v>
      </c>
      <c r="Q574" s="30">
        <f t="shared" si="681"/>
        <v>5.2054605007664422E-2</v>
      </c>
    </row>
    <row r="575" spans="1:17" x14ac:dyDescent="0.2">
      <c r="A575" s="10"/>
      <c r="B575" s="26"/>
      <c r="C575" s="11">
        <v>1990</v>
      </c>
      <c r="D575" s="31">
        <f>SPFI!$D$13</f>
        <v>0.153252</v>
      </c>
      <c r="E575" s="31">
        <f>SPFI!$E$13</f>
        <v>1.5129E-2</v>
      </c>
      <c r="F575" s="31">
        <f>SPFI!$F$13</f>
        <v>9.6482999999999999E-2</v>
      </c>
      <c r="G575" s="31">
        <f>SPFI!$G$13</f>
        <v>0.182979</v>
      </c>
      <c r="H575" s="31">
        <f>SPFI!$H$13</f>
        <v>0.100645</v>
      </c>
      <c r="I575" s="31">
        <f>SPFI!$I$13</f>
        <v>1.8266000000000001E-2</v>
      </c>
      <c r="J575" s="28">
        <f t="shared" si="680"/>
        <v>1.4370697919841669E-3</v>
      </c>
      <c r="K575" s="29">
        <f t="shared" si="680"/>
        <v>7.6513557454624165E-4</v>
      </c>
      <c r="L575" s="29">
        <f t="shared" si="680"/>
        <v>1.6528070501443492E-3</v>
      </c>
      <c r="M575" s="29">
        <f t="shared" si="680"/>
        <v>4.7504270226549268E-4</v>
      </c>
      <c r="N575" s="29">
        <f t="shared" si="680"/>
        <v>0</v>
      </c>
      <c r="O575" s="29">
        <f t="shared" si="680"/>
        <v>1.125256832342131E-5</v>
      </c>
      <c r="P575" s="51">
        <f t="shared" si="682"/>
        <v>4.3413076872636713E-3</v>
      </c>
      <c r="Q575" s="30">
        <f t="shared" si="681"/>
        <v>5.4067634018868049E-2</v>
      </c>
    </row>
    <row r="576" spans="1:17" x14ac:dyDescent="0.2">
      <c r="A576" s="10"/>
      <c r="B576" s="26"/>
      <c r="C576" s="11">
        <v>1991</v>
      </c>
      <c r="D576" s="31">
        <f>SPFI!$D$14</f>
        <v>0.324461</v>
      </c>
      <c r="E576" s="31">
        <f>SPFI!$E$14</f>
        <v>2.8164000000000002E-2</v>
      </c>
      <c r="F576" s="31">
        <f>SPFI!$F$14</f>
        <v>9.4672999999999993E-2</v>
      </c>
      <c r="G576" s="31">
        <f>SPFI!$G$14</f>
        <v>0.124441</v>
      </c>
      <c r="H576" s="31">
        <f>SPFI!$H$14</f>
        <v>4.8176999999999998E-2</v>
      </c>
      <c r="I576" s="31">
        <f>SPFI!$I$14</f>
        <v>6.2000000000000003E-5</v>
      </c>
      <c r="J576" s="28">
        <f t="shared" si="680"/>
        <v>3.0425253946243752E-3</v>
      </c>
      <c r="K576" s="29">
        <f t="shared" si="680"/>
        <v>1.4243689815268922E-3</v>
      </c>
      <c r="L576" s="29">
        <f t="shared" si="680"/>
        <v>1.6218007509956776E-3</v>
      </c>
      <c r="M576" s="29">
        <f t="shared" si="680"/>
        <v>3.2306870686046033E-4</v>
      </c>
      <c r="N576" s="29">
        <f t="shared" si="680"/>
        <v>0</v>
      </c>
      <c r="O576" s="29">
        <f t="shared" si="680"/>
        <v>3.8194417828321535E-8</v>
      </c>
      <c r="P576" s="51">
        <f t="shared" si="682"/>
        <v>6.411802028425233E-3</v>
      </c>
      <c r="Q576" s="30">
        <f t="shared" si="681"/>
        <v>7.9854041788233215E-2</v>
      </c>
    </row>
    <row r="577" spans="1:17" x14ac:dyDescent="0.2">
      <c r="A577" s="10"/>
      <c r="B577" s="26"/>
      <c r="C577" s="11">
        <v>1992</v>
      </c>
      <c r="D577" s="31">
        <f>SPFI!$D$15</f>
        <v>0.26225300000000001</v>
      </c>
      <c r="E577" s="31">
        <f>SPFI!$E$15</f>
        <v>8.5950000000000002E-3</v>
      </c>
      <c r="F577" s="31">
        <f>SPFI!$F$15</f>
        <v>5.0046E-2</v>
      </c>
      <c r="G577" s="31">
        <f>SPFI!$G$15</f>
        <v>5.5690000000000003E-2</v>
      </c>
      <c r="H577" s="31">
        <f>SPFI!$H$15</f>
        <v>1.8223E-2</v>
      </c>
      <c r="I577" s="31">
        <f>SPFI!$I$15</f>
        <v>6.2399999999999999E-3</v>
      </c>
      <c r="J577" s="28">
        <f t="shared" si="680"/>
        <v>2.4591905107745654E-3</v>
      </c>
      <c r="K577" s="29">
        <f t="shared" si="680"/>
        <v>4.3468439838885236E-4</v>
      </c>
      <c r="L577" s="29">
        <f t="shared" si="680"/>
        <v>8.5731560618475906E-4</v>
      </c>
      <c r="M577" s="29">
        <f t="shared" si="680"/>
        <v>1.445801326336098E-4</v>
      </c>
      <c r="N577" s="29">
        <f t="shared" si="680"/>
        <v>0</v>
      </c>
      <c r="O577" s="29">
        <f t="shared" si="680"/>
        <v>3.8440833427213935E-6</v>
      </c>
      <c r="P577" s="51">
        <f t="shared" si="682"/>
        <v>3.8996147313245079E-3</v>
      </c>
      <c r="Q577" s="30">
        <f t="shared" si="681"/>
        <v>4.8566689416279174E-2</v>
      </c>
    </row>
    <row r="578" spans="1:17" x14ac:dyDescent="0.2">
      <c r="A578" s="10"/>
      <c r="B578" s="26"/>
      <c r="C578" s="11">
        <v>1993</v>
      </c>
      <c r="D578" s="31">
        <f>SPFI!$D$16</f>
        <v>0.18849099999999999</v>
      </c>
      <c r="E578" s="31">
        <f>SPFI!$E$16</f>
        <v>2.787E-3</v>
      </c>
      <c r="F578" s="31">
        <f>SPFI!$F$16</f>
        <v>2.7980999999999999E-2</v>
      </c>
      <c r="G578" s="31">
        <f>SPFI!$G$16</f>
        <v>7.5845999999999997E-2</v>
      </c>
      <c r="H578" s="31">
        <f>SPFI!$H$16</f>
        <v>2.2601E-2</v>
      </c>
      <c r="I578" s="31">
        <f>SPFI!$I$16</f>
        <v>6.0609000000000003E-2</v>
      </c>
      <c r="J578" s="28">
        <f t="shared" si="680"/>
        <v>1.76751182471281E-3</v>
      </c>
      <c r="K578" s="29">
        <f t="shared" si="680"/>
        <v>1.4095001958228405E-4</v>
      </c>
      <c r="L578" s="29">
        <f t="shared" si="680"/>
        <v>4.7932997595523602E-4</v>
      </c>
      <c r="M578" s="29">
        <f t="shared" si="680"/>
        <v>1.9690832716338244E-4</v>
      </c>
      <c r="N578" s="29">
        <f t="shared" si="680"/>
        <v>0</v>
      </c>
      <c r="O578" s="29">
        <f t="shared" si="680"/>
        <v>3.7337507583173225E-5</v>
      </c>
      <c r="P578" s="51">
        <f t="shared" si="682"/>
        <v>2.6220376549968855E-3</v>
      </c>
      <c r="Q578" s="30">
        <f t="shared" si="681"/>
        <v>3.2655453731135715E-2</v>
      </c>
    </row>
    <row r="579" spans="1:17" x14ac:dyDescent="0.2">
      <c r="A579" s="10"/>
      <c r="B579" s="26"/>
      <c r="C579" s="11">
        <v>1994</v>
      </c>
      <c r="D579" s="31">
        <f>SPFI!$D$17</f>
        <v>0.16941600000000001</v>
      </c>
      <c r="E579" s="31">
        <f>SPFI!$E$17</f>
        <v>4.0720000000000001E-3</v>
      </c>
      <c r="F579" s="31">
        <f>SPFI!$F$17</f>
        <v>4.5950000000000001E-3</v>
      </c>
      <c r="G579" s="31">
        <f>SPFI!$G$17</f>
        <v>6.8527000000000005E-2</v>
      </c>
      <c r="H579" s="31">
        <f>SPFI!$H$17</f>
        <v>1.3501000000000001E-2</v>
      </c>
      <c r="I579" s="31">
        <f>SPFI!$I$17</f>
        <v>3.1496000000000003E-2</v>
      </c>
      <c r="J579" s="28">
        <f t="shared" si="680"/>
        <v>1.588642339928938E-3</v>
      </c>
      <c r="K579" s="29">
        <f t="shared" si="680"/>
        <v>2.0593773941121661E-4</v>
      </c>
      <c r="L579" s="29">
        <f t="shared" si="680"/>
        <v>7.8714886512787596E-5</v>
      </c>
      <c r="M579" s="29">
        <f t="shared" si="680"/>
        <v>1.7790703445831171E-4</v>
      </c>
      <c r="N579" s="29">
        <f t="shared" si="680"/>
        <v>0</v>
      </c>
      <c r="O579" s="29">
        <f t="shared" si="680"/>
        <v>1.9402764256787343E-5</v>
      </c>
      <c r="P579" s="51">
        <f t="shared" si="682"/>
        <v>2.070604764568041E-3</v>
      </c>
      <c r="Q579" s="30">
        <f t="shared" si="681"/>
        <v>2.5787783007601827E-2</v>
      </c>
    </row>
    <row r="580" spans="1:17" x14ac:dyDescent="0.2">
      <c r="A580" s="10"/>
      <c r="B580" s="26"/>
      <c r="C580" s="11">
        <v>1995</v>
      </c>
      <c r="D580" s="31">
        <f>SPFI!$D$18</f>
        <v>0.1074</v>
      </c>
      <c r="E580" s="31">
        <f>SPFI!$E$18</f>
        <v>8.9449999999999998E-3</v>
      </c>
      <c r="F580" s="31">
        <f>SPFI!$F$18</f>
        <v>1.967E-2</v>
      </c>
      <c r="G580" s="31">
        <f>SPFI!$G$18</f>
        <v>8.9057999999999998E-2</v>
      </c>
      <c r="H580" s="31">
        <f>SPFI!$H$18</f>
        <v>7.4056999999999998E-2</v>
      </c>
      <c r="I580" s="31">
        <f>SPFI!$I$18</f>
        <v>3.0471000000000002E-2</v>
      </c>
      <c r="J580" s="28">
        <f t="shared" ref="J580:O580" si="683">D580*J$18</f>
        <v>1.0071078723873066E-3</v>
      </c>
      <c r="K580" s="29">
        <f t="shared" si="683"/>
        <v>4.523853337508184E-4</v>
      </c>
      <c r="L580" s="29">
        <f t="shared" si="683"/>
        <v>3.3695795815158475E-4</v>
      </c>
      <c r="M580" s="29">
        <f t="shared" si="683"/>
        <v>2.3120878886845073E-4</v>
      </c>
      <c r="N580" s="29">
        <f t="shared" si="683"/>
        <v>0</v>
      </c>
      <c r="O580" s="29">
        <f t="shared" si="683"/>
        <v>1.8771324284625574E-5</v>
      </c>
      <c r="P580" s="51">
        <f>SUM(J580:O580)</f>
        <v>2.0464312774427862E-3</v>
      </c>
      <c r="Q580" s="30">
        <f t="shared" si="681"/>
        <v>2.5486720897057918E-2</v>
      </c>
    </row>
    <row r="581" spans="1:17" x14ac:dyDescent="0.2">
      <c r="A581" s="10"/>
      <c r="B581" s="26"/>
      <c r="C581" s="11">
        <v>1996</v>
      </c>
      <c r="D581" s="31">
        <f>SPFI!$D$19</f>
        <v>0.12391099999999999</v>
      </c>
      <c r="E581" s="31">
        <f>SPFI!$E$19</f>
        <v>1.0503E-2</v>
      </c>
      <c r="F581" s="31">
        <f>SPFI!$F$19</f>
        <v>5.1318999999999997E-2</v>
      </c>
      <c r="G581" s="31">
        <f>SPFI!$G$19</f>
        <v>8.0702999999999997E-2</v>
      </c>
      <c r="H581" s="31">
        <f>SPFI!$H$19</f>
        <v>1.9806000000000001E-2</v>
      </c>
      <c r="I581" s="31">
        <f>SPFI!$I$19</f>
        <v>1.3427E-2</v>
      </c>
      <c r="J581" s="28">
        <f t="shared" ref="J581:O581" si="684">D581*J$18</f>
        <v>1.1619342977223794E-3</v>
      </c>
      <c r="K581" s="29">
        <f t="shared" si="684"/>
        <v>5.3117978316208445E-4</v>
      </c>
      <c r="L581" s="29">
        <f t="shared" si="684"/>
        <v>8.7912279890092402E-4</v>
      </c>
      <c r="M581" s="29">
        <f t="shared" si="684"/>
        <v>2.095178747338878E-4</v>
      </c>
      <c r="N581" s="29">
        <f t="shared" si="684"/>
        <v>0</v>
      </c>
      <c r="O581" s="29">
        <f t="shared" si="684"/>
        <v>8.2715556158205362E-6</v>
      </c>
      <c r="P581" s="51">
        <f>SUM(J581:O581)</f>
        <v>2.7900263101350966E-3</v>
      </c>
      <c r="Q581" s="30">
        <f t="shared" si="681"/>
        <v>3.4747622676447099E-2</v>
      </c>
    </row>
    <row r="582" spans="1:17" x14ac:dyDescent="0.2">
      <c r="A582" s="10"/>
      <c r="B582" s="26"/>
      <c r="C582" s="11">
        <v>1997</v>
      </c>
      <c r="D582" s="31">
        <f>SPFI!$D$20</f>
        <v>0.139905</v>
      </c>
      <c r="E582" s="31">
        <f>SPFI!$E$20</f>
        <v>1.8015E-2</v>
      </c>
      <c r="F582" s="31">
        <f>SPFI!$F$20</f>
        <v>5.4254999999999998E-2</v>
      </c>
      <c r="G582" s="31">
        <f>SPFI!$G$20</f>
        <v>0.12595799999999999</v>
      </c>
      <c r="H582" s="31">
        <f>SPFI!$H$20</f>
        <v>1.9834000000000001E-2</v>
      </c>
      <c r="I582" s="31">
        <f>SPFI!$I$20</f>
        <v>9.3779000000000001E-2</v>
      </c>
      <c r="J582" s="28">
        <f t="shared" ref="J582:O582" si="685">D582*J$18</f>
        <v>1.3119127270609509E-3</v>
      </c>
      <c r="K582" s="29">
        <f t="shared" si="685"/>
        <v>9.1109243013091034E-4</v>
      </c>
      <c r="L582" s="29">
        <f t="shared" si="685"/>
        <v>9.2941809961943206E-4</v>
      </c>
      <c r="M582" s="29">
        <f t="shared" si="685"/>
        <v>3.2700708109650243E-4</v>
      </c>
      <c r="N582" s="29">
        <f t="shared" si="685"/>
        <v>0</v>
      </c>
      <c r="O582" s="29">
        <f t="shared" si="685"/>
        <v>5.777152112132525E-5</v>
      </c>
      <c r="P582" s="51">
        <f>SUM(J582:O582)</f>
        <v>3.5372018590291211E-3</v>
      </c>
      <c r="Q582" s="30">
        <f t="shared" si="681"/>
        <v>4.4053117019537957E-2</v>
      </c>
    </row>
    <row r="583" spans="1:17" x14ac:dyDescent="0.2">
      <c r="A583" s="10"/>
      <c r="B583" s="26"/>
      <c r="C583" s="11">
        <v>1998</v>
      </c>
      <c r="D583" s="31">
        <f>SPFI!$D$21</f>
        <v>0.18479899999999999</v>
      </c>
      <c r="E583" s="31">
        <f>SPFI!$E$21</f>
        <v>4.6179999999999997E-3</v>
      </c>
      <c r="F583" s="31">
        <f>SPFI!$F$21</f>
        <v>1.8912999999999999E-2</v>
      </c>
      <c r="G583" s="31">
        <f>SPFI!$G$21</f>
        <v>8.0436999999999995E-2</v>
      </c>
      <c r="H583" s="31">
        <f>SPFI!$H$21</f>
        <v>3.6818999999999998E-2</v>
      </c>
      <c r="I583" s="31">
        <f>SPFI!$I$21</f>
        <v>6.8002999999999994E-2</v>
      </c>
      <c r="J583" s="28">
        <f t="shared" ref="J583:O583" si="686">D583*J$18</f>
        <v>1.7328913194534625E-3</v>
      </c>
      <c r="K583" s="29">
        <f t="shared" si="686"/>
        <v>2.3355119857588366E-4</v>
      </c>
      <c r="L583" s="29">
        <f t="shared" si="686"/>
        <v>3.2399013027559339E-4</v>
      </c>
      <c r="M583" s="29">
        <f t="shared" si="686"/>
        <v>2.0882729625874789E-4</v>
      </c>
      <c r="N583" s="29">
        <f t="shared" si="686"/>
        <v>0</v>
      </c>
      <c r="O583" s="29">
        <f t="shared" si="686"/>
        <v>4.1892499928699178E-5</v>
      </c>
      <c r="P583" s="51">
        <f>SUM(J583:O583)</f>
        <v>2.5411524444923866E-3</v>
      </c>
      <c r="Q583" s="30">
        <f t="shared" si="681"/>
        <v>3.1648090910037716E-2</v>
      </c>
    </row>
    <row r="584" spans="1:17" x14ac:dyDescent="0.2">
      <c r="A584" s="10"/>
      <c r="B584" s="26"/>
      <c r="C584" s="11">
        <v>1999</v>
      </c>
      <c r="D584" s="31">
        <f>SPFI!$D$22</f>
        <v>0.202208</v>
      </c>
      <c r="E584" s="31">
        <f>SPFI!$E$22</f>
        <v>7.8810000000000009E-3</v>
      </c>
      <c r="F584" s="31">
        <f>SPFI!$F$22</f>
        <v>2.5718000000000001E-2</v>
      </c>
      <c r="G584" s="31">
        <f>SPFI!$G$22</f>
        <v>0.111688</v>
      </c>
      <c r="H584" s="31">
        <f>SPFI!$H$22</f>
        <v>1.1299E-2</v>
      </c>
      <c r="I584" s="31">
        <f>SPFI!$I$22</f>
        <v>3.8981000000000002E-2</v>
      </c>
      <c r="J584" s="28">
        <f t="shared" ref="J584:O584" si="687">D584*J$18</f>
        <v>1.8961384418965783E-3</v>
      </c>
      <c r="K584" s="29">
        <f t="shared" si="687"/>
        <v>3.985744902504416E-4</v>
      </c>
      <c r="L584" s="29">
        <f t="shared" si="687"/>
        <v>4.4056353674338877E-4</v>
      </c>
      <c r="M584" s="29">
        <f t="shared" si="687"/>
        <v>2.8995988244896048E-4</v>
      </c>
      <c r="N584" s="29">
        <f t="shared" si="687"/>
        <v>0</v>
      </c>
      <c r="O584" s="29">
        <f t="shared" si="687"/>
        <v>2.401381615106132E-5</v>
      </c>
      <c r="P584" s="51">
        <f>SUM(J584:O584)</f>
        <v>3.0492501674904303E-3</v>
      </c>
      <c r="Q584" s="30">
        <f t="shared" ref="Q584:Q589" si="688">IF(C$18&gt;0,P584/C$18,0)</f>
        <v>3.7976055595303738E-2</v>
      </c>
    </row>
    <row r="585" spans="1:17" x14ac:dyDescent="0.2">
      <c r="A585" s="10"/>
      <c r="B585" s="26"/>
      <c r="C585" s="11">
        <v>2000</v>
      </c>
      <c r="D585" s="31">
        <f>SPFI!$D$23</f>
        <v>0.25139099999999998</v>
      </c>
      <c r="E585" s="31">
        <f>SPFI!$E$23</f>
        <v>1.0913000000000001E-2</v>
      </c>
      <c r="F585" s="31">
        <f>SPFI!$F$23</f>
        <v>2.9843999999999999E-2</v>
      </c>
      <c r="G585" s="31">
        <f>SPFI!$G$23</f>
        <v>9.4214999999999993E-2</v>
      </c>
      <c r="H585" s="31">
        <f>SPFI!$H$23</f>
        <v>1.0571000000000001E-2</v>
      </c>
      <c r="I585" s="31">
        <f>SPFI!$I$23</f>
        <v>0.114583</v>
      </c>
      <c r="J585" s="28">
        <f t="shared" ref="J585:O585" si="689">D585*J$18</f>
        <v>2.3573357090066797E-3</v>
      </c>
      <c r="K585" s="29">
        <f t="shared" si="689"/>
        <v>5.5191516458610184E-4</v>
      </c>
      <c r="L585" s="29">
        <f t="shared" si="689"/>
        <v>5.1124419436074701E-4</v>
      </c>
      <c r="M585" s="29">
        <f t="shared" si="689"/>
        <v>2.4459718434324915E-4</v>
      </c>
      <c r="N585" s="29">
        <f t="shared" si="689"/>
        <v>0</v>
      </c>
      <c r="O585" s="29">
        <f t="shared" si="689"/>
        <v>7.0587596419718822E-5</v>
      </c>
      <c r="P585" s="51">
        <f t="shared" ref="P585:P590" si="690">SUM(J585:O585)</f>
        <v>3.735679848716496E-3</v>
      </c>
      <c r="Q585" s="30">
        <f t="shared" si="688"/>
        <v>4.6525007076697572E-2</v>
      </c>
    </row>
    <row r="586" spans="1:17" x14ac:dyDescent="0.2">
      <c r="A586" s="10"/>
      <c r="B586" s="26"/>
      <c r="C586" s="11">
        <v>2001</v>
      </c>
      <c r="D586" s="31">
        <f>SPFI!$D$24</f>
        <v>0.14458199999999999</v>
      </c>
      <c r="E586" s="31">
        <f>SPFI!$E$24</f>
        <v>8.4779999999999994E-3</v>
      </c>
      <c r="F586" s="31">
        <f>SPFI!$F$24</f>
        <v>1.4541E-2</v>
      </c>
      <c r="G586" s="31">
        <f>SPFI!$G$24</f>
        <v>7.8841999999999995E-2</v>
      </c>
      <c r="H586" s="31">
        <f>SPFI!$H$24</f>
        <v>4.7080000000000004E-3</v>
      </c>
      <c r="I586" s="31">
        <f>SPFI!$I$24</f>
        <v>4.2908000000000002E-2</v>
      </c>
      <c r="J586" s="28">
        <f t="shared" ref="J586:O586" si="691">D586*J$18</f>
        <v>1.3557697430679847E-3</v>
      </c>
      <c r="K586" s="29">
        <f t="shared" si="691"/>
        <v>4.2876722856785224E-4</v>
      </c>
      <c r="L586" s="29">
        <f t="shared" si="691"/>
        <v>2.4909535686233825E-4</v>
      </c>
      <c r="M586" s="29">
        <f t="shared" si="691"/>
        <v>2.0468642156758958E-4</v>
      </c>
      <c r="N586" s="29">
        <f t="shared" si="691"/>
        <v>0</v>
      </c>
      <c r="O586" s="29">
        <f t="shared" si="691"/>
        <v>2.6433001293187429E-5</v>
      </c>
      <c r="P586" s="51">
        <f t="shared" si="690"/>
        <v>2.2647517513589527E-3</v>
      </c>
      <c r="Q586" s="30">
        <f t="shared" si="688"/>
        <v>2.8205733768952568E-2</v>
      </c>
    </row>
    <row r="587" spans="1:17" x14ac:dyDescent="0.2">
      <c r="A587" s="10"/>
      <c r="B587" s="26"/>
      <c r="C587" s="11">
        <v>2002</v>
      </c>
      <c r="D587" s="31">
        <f>SPFI!$D$25</f>
        <v>0.184368</v>
      </c>
      <c r="E587" s="31">
        <f>SPFI!$E$25</f>
        <v>7.8729999999999998E-3</v>
      </c>
      <c r="F587" s="31">
        <f>SPFI!$F$25</f>
        <v>1.2649000000000001E-2</v>
      </c>
      <c r="G587" s="31">
        <f>SPFI!$G$25</f>
        <v>0.14607000000000001</v>
      </c>
      <c r="H587" s="31">
        <f>SPFI!$H$25</f>
        <v>9.9139999999999992E-3</v>
      </c>
      <c r="I587" s="31">
        <f>SPFI!$I$25</f>
        <v>6.8682999999999994E-2</v>
      </c>
      <c r="J587" s="28">
        <f t="shared" ref="J587:O587" si="692">D587*J$18</f>
        <v>1.7288497599283329E-3</v>
      </c>
      <c r="K587" s="29">
        <f t="shared" si="692"/>
        <v>3.9816989744216803E-4</v>
      </c>
      <c r="L587" s="29">
        <f t="shared" si="692"/>
        <v>2.1668435244836785E-4</v>
      </c>
      <c r="M587" s="29">
        <f t="shared" si="692"/>
        <v>3.7922104460031217E-4</v>
      </c>
      <c r="N587" s="29">
        <f t="shared" si="692"/>
        <v>0</v>
      </c>
      <c r="O587" s="29">
        <f t="shared" si="692"/>
        <v>4.2311406446816255E-5</v>
      </c>
      <c r="P587" s="51">
        <f t="shared" si="690"/>
        <v>2.7652364608659968E-3</v>
      </c>
      <c r="Q587" s="30">
        <f t="shared" si="688"/>
        <v>3.4438884251479708E-2</v>
      </c>
    </row>
    <row r="588" spans="1:17" x14ac:dyDescent="0.2">
      <c r="A588" s="10"/>
      <c r="B588" s="26"/>
      <c r="C588" s="11">
        <v>2003</v>
      </c>
      <c r="D588" s="31">
        <f>SPFI!$D$26</f>
        <v>0.28010200000000002</v>
      </c>
      <c r="E588" s="31">
        <f>SPFI!$E$26</f>
        <v>9.3069999999999993E-3</v>
      </c>
      <c r="F588" s="31">
        <f>SPFI!$F$26</f>
        <v>1.4441000000000001E-2</v>
      </c>
      <c r="G588" s="31">
        <f>SPFI!$G$26</f>
        <v>0.110986</v>
      </c>
      <c r="H588" s="31">
        <f>SPFI!$H$26</f>
        <v>2.7116000000000001E-2</v>
      </c>
      <c r="I588" s="31">
        <f>SPFI!$I$26</f>
        <v>3.3252999999999998E-2</v>
      </c>
      <c r="J588" s="28">
        <f t="shared" ref="J588:O588" si="693">D588*J$18</f>
        <v>2.6265635872572569E-3</v>
      </c>
      <c r="K588" s="29">
        <f t="shared" si="693"/>
        <v>4.706931583251947E-4</v>
      </c>
      <c r="L588" s="29">
        <f t="shared" si="693"/>
        <v>2.4738230166075419E-4</v>
      </c>
      <c r="M588" s="29">
        <f t="shared" si="693"/>
        <v>2.8813737835291464E-4</v>
      </c>
      <c r="N588" s="29">
        <f t="shared" si="693"/>
        <v>0</v>
      </c>
      <c r="O588" s="29">
        <f t="shared" si="693"/>
        <v>2.0485144774922192E-5</v>
      </c>
      <c r="P588" s="51">
        <f t="shared" si="690"/>
        <v>3.6532615703710426E-3</v>
      </c>
      <c r="Q588" s="30">
        <f t="shared" si="688"/>
        <v>4.5498551079782068E-2</v>
      </c>
    </row>
    <row r="589" spans="1:17" x14ac:dyDescent="0.2">
      <c r="A589" s="10"/>
      <c r="B589" s="26"/>
      <c r="C589" s="11">
        <v>2004</v>
      </c>
      <c r="D589" s="31">
        <f>SPFI!$D$27</f>
        <v>0.196329</v>
      </c>
      <c r="E589" s="31">
        <f>SPFI!$E$27</f>
        <v>9.1809999999999999E-3</v>
      </c>
      <c r="F589" s="31">
        <f>SPFI!$F$27</f>
        <v>1.5107000000000001E-2</v>
      </c>
      <c r="G589" s="31">
        <f>SPFI!$G$27</f>
        <v>0.10867400000000001</v>
      </c>
      <c r="H589" s="31">
        <f>SPFI!$H$27</f>
        <v>2.4570999999999999E-2</v>
      </c>
      <c r="I589" s="31">
        <f>SPFI!$I$27</f>
        <v>3.8074999999999998E-2</v>
      </c>
      <c r="J589" s="28">
        <f t="shared" ref="J589:O589" si="694">D589*J$18</f>
        <v>1.8410100696268858E-3</v>
      </c>
      <c r="K589" s="29">
        <f t="shared" si="694"/>
        <v>4.643208215948869E-4</v>
      </c>
      <c r="L589" s="29">
        <f t="shared" si="694"/>
        <v>2.5879124930330404E-4</v>
      </c>
      <c r="M589" s="29">
        <f t="shared" si="694"/>
        <v>2.821350571704958E-4</v>
      </c>
      <c r="N589" s="29">
        <f t="shared" si="694"/>
        <v>0</v>
      </c>
      <c r="O589" s="29">
        <f t="shared" si="694"/>
        <v>2.3455684819570038E-5</v>
      </c>
      <c r="P589" s="51">
        <f t="shared" si="690"/>
        <v>2.8697128825151425E-3</v>
      </c>
      <c r="Q589" s="30">
        <f t="shared" si="688"/>
        <v>3.5740057385533104E-2</v>
      </c>
    </row>
    <row r="590" spans="1:17" x14ac:dyDescent="0.2">
      <c r="A590" s="10"/>
      <c r="B590" s="26"/>
      <c r="C590" s="11">
        <v>2005</v>
      </c>
      <c r="D590" s="31">
        <f>SPFI!$D$28</f>
        <v>0.17929100000000001</v>
      </c>
      <c r="E590" s="31">
        <f>SPFI!$E$28</f>
        <v>1.5266E-2</v>
      </c>
      <c r="F590" s="31">
        <f>SPFI!$F$28</f>
        <v>2.2440999999999999E-2</v>
      </c>
      <c r="G590" s="31">
        <f>SPFI!$G$28</f>
        <v>9.4356999999999996E-2</v>
      </c>
      <c r="H590" s="31">
        <f>SPFI!$H$28</f>
        <v>4.0315999999999998E-2</v>
      </c>
      <c r="I590" s="31">
        <f>SPFI!$I$28</f>
        <v>8.3237000000000005E-2</v>
      </c>
      <c r="J590" s="28">
        <f t="shared" ref="J590:O590" si="695">D590*J$18</f>
        <v>1.6812418766125939E-3</v>
      </c>
      <c r="K590" s="29">
        <f t="shared" si="695"/>
        <v>7.7206422638792548E-4</v>
      </c>
      <c r="L590" s="29">
        <f t="shared" si="695"/>
        <v>3.8442671778747903E-4</v>
      </c>
      <c r="M590" s="29">
        <f t="shared" si="695"/>
        <v>2.4496583901794793E-4</v>
      </c>
      <c r="N590" s="29">
        <f t="shared" si="695"/>
        <v>0</v>
      </c>
      <c r="O590" s="29">
        <f t="shared" si="695"/>
        <v>5.1277238012516126E-5</v>
      </c>
      <c r="P590" s="51">
        <f t="shared" si="690"/>
        <v>3.1339758978184622E-3</v>
      </c>
      <c r="Q590" s="30">
        <f t="shared" ref="Q590:Q595" si="696">IF(C$18&gt;0,P590/C$18,0)</f>
        <v>3.903124912438638E-2</v>
      </c>
    </row>
    <row r="591" spans="1:17" x14ac:dyDescent="0.2">
      <c r="A591" s="10"/>
      <c r="B591" s="26"/>
      <c r="C591" s="11">
        <v>2006</v>
      </c>
      <c r="D591" s="31">
        <f>SPFI!$D$29</f>
        <v>0.30930099999999999</v>
      </c>
      <c r="E591" s="31">
        <f>SPFI!$E$29</f>
        <v>1.4E-2</v>
      </c>
      <c r="F591" s="31">
        <f>SPFI!$F$29</f>
        <v>6.5245999999999998E-2</v>
      </c>
      <c r="G591" s="31">
        <f>SPFI!$G$29</f>
        <v>0.11090800000000001</v>
      </c>
      <c r="H591" s="31">
        <f>SPFI!$H$29</f>
        <v>1.1063E-2</v>
      </c>
      <c r="I591" s="31">
        <f>SPFI!$I$29</f>
        <v>8.2252000000000006E-2</v>
      </c>
      <c r="J591" s="28">
        <f t="shared" ref="J591:O591" si="697">D591*J$18</f>
        <v>2.9003675236244537E-3</v>
      </c>
      <c r="K591" s="29">
        <f t="shared" si="697"/>
        <v>7.080374144786425E-4</v>
      </c>
      <c r="L591" s="29">
        <f t="shared" si="697"/>
        <v>1.1176999968255362E-3</v>
      </c>
      <c r="M591" s="29">
        <f t="shared" si="697"/>
        <v>2.8793487789779845E-4</v>
      </c>
      <c r="N591" s="29">
        <f t="shared" si="697"/>
        <v>0</v>
      </c>
      <c r="O591" s="29">
        <f t="shared" si="697"/>
        <v>5.0670439600243598E-5</v>
      </c>
      <c r="P591" s="51">
        <f t="shared" ref="P591:P598" si="698">SUM(J591:O591)</f>
        <v>5.0647102524266742E-3</v>
      </c>
      <c r="Q591" s="30">
        <f t="shared" si="696"/>
        <v>6.3077054211841357E-2</v>
      </c>
    </row>
    <row r="592" spans="1:17" x14ac:dyDescent="0.2">
      <c r="A592" s="10"/>
      <c r="B592" s="26"/>
      <c r="C592" s="11">
        <v>2007</v>
      </c>
      <c r="D592" s="31">
        <f>SPFI!$D$30</f>
        <v>0.2656</v>
      </c>
      <c r="E592" s="31">
        <f>SPFI!$E$30</f>
        <v>1.6816000000000001E-2</v>
      </c>
      <c r="F592" s="31">
        <f>SPFI!$F$30</f>
        <v>8.6600999999999997E-2</v>
      </c>
      <c r="G592" s="31">
        <f>SPFI!$G$30</f>
        <v>0.15922600000000001</v>
      </c>
      <c r="H592" s="31">
        <f>SPFI!$H$30</f>
        <v>1.9259999999999999E-2</v>
      </c>
      <c r="I592" s="31">
        <f>SPFI!$I$30</f>
        <v>3.6982000000000001E-2</v>
      </c>
      <c r="J592" s="28">
        <f t="shared" ref="J592:O592" si="699">D592*J$18</f>
        <v>2.4905758929801547E-3</v>
      </c>
      <c r="K592" s="29">
        <f t="shared" si="699"/>
        <v>8.5045408299091812E-4</v>
      </c>
      <c r="L592" s="29">
        <f t="shared" si="699"/>
        <v>1.4835229351238123E-3</v>
      </c>
      <c r="M592" s="29">
        <f t="shared" si="699"/>
        <v>4.133761213632457E-4</v>
      </c>
      <c r="N592" s="29">
        <f t="shared" si="699"/>
        <v>0</v>
      </c>
      <c r="O592" s="29">
        <f t="shared" si="699"/>
        <v>2.2782354195596565E-5</v>
      </c>
      <c r="P592" s="51">
        <f t="shared" si="698"/>
        <v>5.2607113866537268E-3</v>
      </c>
      <c r="Q592" s="30">
        <f t="shared" si="696"/>
        <v>6.5518096947365781E-2</v>
      </c>
    </row>
    <row r="593" spans="1:17" x14ac:dyDescent="0.2">
      <c r="A593" s="10"/>
      <c r="B593" s="26"/>
      <c r="C593" s="11">
        <v>2008</v>
      </c>
      <c r="D593" s="31">
        <f>SPFI!$D$31</f>
        <v>0.183032</v>
      </c>
      <c r="E593" s="31">
        <f>SPFI!$E$31</f>
        <v>8.5109999999999995E-3</v>
      </c>
      <c r="F593" s="31">
        <f>SPFI!$F$31</f>
        <v>7.0398000000000002E-2</v>
      </c>
      <c r="G593" s="31">
        <f>SPFI!$G$31</f>
        <v>8.1613000000000005E-2</v>
      </c>
      <c r="H593" s="31">
        <f>SPFI!$H$31</f>
        <v>4.9389999999999998E-3</v>
      </c>
      <c r="I593" s="31">
        <f>SPFI!$I$31</f>
        <v>3.2719999999999999E-2</v>
      </c>
      <c r="J593" s="28">
        <f t="shared" ref="J593:O593" si="700">D593*J$18</f>
        <v>1.716321863117258E-3</v>
      </c>
      <c r="K593" s="29">
        <f t="shared" si="700"/>
        <v>4.3043617390198046E-4</v>
      </c>
      <c r="L593" s="29">
        <f t="shared" si="700"/>
        <v>1.2059566008111471E-3</v>
      </c>
      <c r="M593" s="29">
        <f t="shared" si="700"/>
        <v>2.1188038004357689E-4</v>
      </c>
      <c r="N593" s="29">
        <f t="shared" si="700"/>
        <v>0</v>
      </c>
      <c r="O593" s="29">
        <f t="shared" si="700"/>
        <v>2.0156795989398074E-5</v>
      </c>
      <c r="P593" s="51">
        <f t="shared" si="698"/>
        <v>3.5847518138633606E-3</v>
      </c>
      <c r="Q593" s="30">
        <f t="shared" si="696"/>
        <v>4.4645314979413916E-2</v>
      </c>
    </row>
    <row r="594" spans="1:17" x14ac:dyDescent="0.2">
      <c r="A594" s="10"/>
      <c r="B594" s="26"/>
      <c r="C594" s="11">
        <v>2009</v>
      </c>
      <c r="D594" s="31">
        <f>SPFI!$D$32</f>
        <v>0.19037899999999999</v>
      </c>
      <c r="E594" s="31">
        <f>SPFI!$E$32</f>
        <v>1.8001E-2</v>
      </c>
      <c r="F594" s="31">
        <f>SPFI!$F$32</f>
        <v>3.3269E-2</v>
      </c>
      <c r="G594" s="31">
        <f>SPFI!$G$32</f>
        <v>0.105879</v>
      </c>
      <c r="H594" s="31">
        <f>SPFI!$H$32</f>
        <v>1.3272000000000001E-2</v>
      </c>
      <c r="I594" s="31">
        <f>SPFI!$I$32</f>
        <v>5.2183E-2</v>
      </c>
      <c r="J594" s="28">
        <f t="shared" ref="J594" si="701">D594*J$18</f>
        <v>1.785215918409898E-3</v>
      </c>
      <c r="K594" s="29">
        <f t="shared" ref="K594" si="702">E594*K$18</f>
        <v>9.1038439271643172E-4</v>
      </c>
      <c r="L594" s="29">
        <f t="shared" ref="L594" si="703">F594*L$18</f>
        <v>5.6991633501500116E-4</v>
      </c>
      <c r="M594" s="29">
        <f t="shared" ref="M594" si="704">G594*M$18</f>
        <v>2.7487879086216503E-4</v>
      </c>
      <c r="N594" s="29">
        <f t="shared" ref="N594" si="705">H594*N$18</f>
        <v>0</v>
      </c>
      <c r="O594" s="29">
        <f t="shared" ref="O594" si="706">I594*O$18</f>
        <v>3.2146762992504884E-5</v>
      </c>
      <c r="P594" s="51">
        <f t="shared" si="698"/>
        <v>3.5725421999960008E-3</v>
      </c>
      <c r="Q594" s="30">
        <f t="shared" si="696"/>
        <v>4.4493253669401545E-2</v>
      </c>
    </row>
    <row r="595" spans="1:17" x14ac:dyDescent="0.2">
      <c r="A595" s="10"/>
      <c r="B595" s="26"/>
      <c r="C595" s="11">
        <v>2010</v>
      </c>
      <c r="D595" s="31">
        <f>SPFI!$D$33</f>
        <v>0.26694499999999999</v>
      </c>
      <c r="E595" s="31">
        <f>SPFI!$E$33</f>
        <v>6.4790000000000004E-3</v>
      </c>
      <c r="F595" s="31">
        <f>SPFI!$F$33</f>
        <v>2.8420000000000001E-2</v>
      </c>
      <c r="G595" s="31">
        <f>SPFI!$G$33</f>
        <v>6.0941000000000002E-2</v>
      </c>
      <c r="H595" s="31">
        <f>SPFI!$H$33</f>
        <v>1.0643E-2</v>
      </c>
      <c r="I595" s="31">
        <f>SPFI!$I$33</f>
        <v>5.4633000000000001E-2</v>
      </c>
      <c r="J595" s="28">
        <f t="shared" ref="J595" si="707">D595*J$18</f>
        <v>2.5031881843056757E-3</v>
      </c>
      <c r="K595" s="29">
        <f t="shared" ref="K595" si="708">E595*K$18</f>
        <v>3.2766960060050894E-4</v>
      </c>
      <c r="L595" s="29">
        <f t="shared" ref="L595" si="709">F595*L$18</f>
        <v>4.8685028829019005E-4</v>
      </c>
      <c r="M595" s="29">
        <f t="shared" ref="M595" si="710">G595*M$18</f>
        <v>1.5821256711842009E-4</v>
      </c>
      <c r="N595" s="29">
        <f t="shared" ref="N595" si="711">H595*N$18</f>
        <v>0</v>
      </c>
      <c r="O595" s="29">
        <f t="shared" ref="O595" si="712">I595*O$18</f>
        <v>3.3656058535720817E-5</v>
      </c>
      <c r="P595" s="51">
        <f t="shared" si="698"/>
        <v>3.5095766988505156E-3</v>
      </c>
      <c r="Q595" s="30">
        <f t="shared" si="696"/>
        <v>4.3709066987186788E-2</v>
      </c>
    </row>
    <row r="596" spans="1:17" x14ac:dyDescent="0.2">
      <c r="A596" s="10"/>
      <c r="B596" s="26"/>
      <c r="C596" s="11">
        <v>2011</v>
      </c>
      <c r="D596" s="31">
        <f>SPFI!$D$34</f>
        <v>0.24434600000000001</v>
      </c>
      <c r="E596" s="31">
        <f>SPFI!$E$34</f>
        <v>5.8849999999999996E-3</v>
      </c>
      <c r="F596" s="31">
        <f>SPFI!$F$34</f>
        <v>2.7050000000000001E-2</v>
      </c>
      <c r="G596" s="31">
        <f>SPFI!$G$34</f>
        <v>0.105046</v>
      </c>
      <c r="H596" s="31">
        <f>SPFI!$H$34</f>
        <v>1.6757999999999999E-2</v>
      </c>
      <c r="I596" s="31">
        <f>SPFI!$I$34</f>
        <v>3.3152000000000001E-2</v>
      </c>
      <c r="J596" s="28">
        <f t="shared" ref="J596" si="713">D596*J$18</f>
        <v>2.291273558532112E-3</v>
      </c>
      <c r="K596" s="29">
        <f t="shared" ref="K596" si="714">E596*K$18</f>
        <v>2.9762858458620077E-4</v>
      </c>
      <c r="L596" s="29">
        <f t="shared" ref="L596" si="715">F596*L$18</f>
        <v>4.6338143202848841E-4</v>
      </c>
      <c r="M596" s="29">
        <f t="shared" ref="M596" si="716">G596*M$18</f>
        <v>2.727161898479112E-4</v>
      </c>
      <c r="N596" s="29">
        <f t="shared" ref="N596" si="717">H596*N$18</f>
        <v>0</v>
      </c>
      <c r="O596" s="29">
        <f t="shared" ref="O596" si="718">I596*O$18</f>
        <v>2.0422924836201865E-5</v>
      </c>
      <c r="P596" s="51">
        <f t="shared" ref="P596" si="719">SUM(J596:O596)</f>
        <v>3.3454226898309144E-3</v>
      </c>
      <c r="Q596" s="30">
        <f t="shared" ref="Q596" si="720">IF(C$18&gt;0,P596/C$18,0)</f>
        <v>4.1664655597402081E-2</v>
      </c>
    </row>
    <row r="597" spans="1:17" x14ac:dyDescent="0.2">
      <c r="A597" s="10"/>
      <c r="B597" s="26"/>
      <c r="C597" s="11">
        <v>2012</v>
      </c>
      <c r="D597" s="31">
        <f>SPFI!$D$35</f>
        <v>0.38431199999999999</v>
      </c>
      <c r="E597" s="31">
        <f>SPFI!$E$35</f>
        <v>1.2619E-2</v>
      </c>
      <c r="F597" s="31">
        <f>SPFI!$F$35</f>
        <v>2.1260999999999999E-2</v>
      </c>
      <c r="G597" s="31">
        <f>SPFI!$G$35</f>
        <v>6.9430000000000006E-2</v>
      </c>
      <c r="H597" s="31">
        <f>SPFI!$H$35</f>
        <v>9.1430000000000001E-3</v>
      </c>
      <c r="I597" s="31">
        <f>SPFI!$I$35</f>
        <v>0.12909499999999999</v>
      </c>
      <c r="J597" s="28">
        <f t="shared" ref="J597" si="721">D597*J$18</f>
        <v>3.6037582928576404E-3</v>
      </c>
      <c r="K597" s="29">
        <f t="shared" ref="K597" si="722">E597*K$18</f>
        <v>6.3819458095042787E-4</v>
      </c>
      <c r="L597" s="29">
        <f t="shared" ref="L597" si="723">F597*L$18</f>
        <v>3.6421266640878714E-4</v>
      </c>
      <c r="M597" s="29">
        <f t="shared" ref="M597" si="724">G597*M$18</f>
        <v>1.8025136665023397E-4</v>
      </c>
      <c r="N597" s="29">
        <f t="shared" ref="N597" si="725">H597*N$18</f>
        <v>0</v>
      </c>
      <c r="O597" s="29">
        <f t="shared" ref="O597" si="726">I597*O$18</f>
        <v>7.952755434753497E-5</v>
      </c>
      <c r="P597" s="51">
        <f t="shared" ref="P597" si="727">SUM(J597:O597)</f>
        <v>4.8659444612146234E-3</v>
      </c>
      <c r="Q597" s="30">
        <f t="shared" ref="Q597" si="728">IF(C$18&gt;0,P597/C$18,0)</f>
        <v>6.0601579808989808E-2</v>
      </c>
    </row>
    <row r="598" spans="1:17" x14ac:dyDescent="0.2">
      <c r="A598" s="49" t="s">
        <v>93</v>
      </c>
      <c r="B598" s="21">
        <v>5</v>
      </c>
      <c r="C598" s="6">
        <v>1982</v>
      </c>
      <c r="D598" s="27">
        <f>SPFI!$D$5</f>
        <v>0.257739</v>
      </c>
      <c r="E598" s="27">
        <f>SPFI!$E$5</f>
        <v>0.11985</v>
      </c>
      <c r="F598" s="27">
        <f>SPFI!$F$5</f>
        <v>0.115159</v>
      </c>
      <c r="G598" s="27">
        <f>SPFI!$G$5</f>
        <v>0.10244200000000001</v>
      </c>
      <c r="H598" s="27">
        <f>SPFI!$H$5</f>
        <v>8.3739999999999995E-2</v>
      </c>
      <c r="I598" s="27">
        <f>SPFI!$I$5</f>
        <v>1.54E-4</v>
      </c>
      <c r="J598" s="32">
        <f t="shared" ref="J598:O610" si="729">D598*J$19</f>
        <v>1.4068647138141554E-2</v>
      </c>
      <c r="K598" s="27">
        <f t="shared" si="729"/>
        <v>1.28411926506703E-2</v>
      </c>
      <c r="L598" s="27">
        <f t="shared" si="729"/>
        <v>5.9942023472224683E-3</v>
      </c>
      <c r="M598" s="27">
        <f t="shared" si="729"/>
        <v>0</v>
      </c>
      <c r="N598" s="27">
        <f t="shared" si="729"/>
        <v>0</v>
      </c>
      <c r="O598" s="27">
        <f t="shared" si="729"/>
        <v>0</v>
      </c>
      <c r="P598" s="52">
        <f t="shared" si="698"/>
        <v>3.2904042136034324E-2</v>
      </c>
      <c r="Q598" s="33">
        <f t="shared" ref="Q598:Q614" si="730">IF(C$19&gt;0,P598/C$19,0)</f>
        <v>0.15391524987402636</v>
      </c>
    </row>
    <row r="599" spans="1:17" x14ac:dyDescent="0.2">
      <c r="A599" s="10"/>
      <c r="B599" s="26"/>
      <c r="C599" s="11">
        <v>1983</v>
      </c>
      <c r="D599" s="31">
        <f>SPFI!$D$6</f>
        <v>0.26775500000000002</v>
      </c>
      <c r="E599" s="31">
        <f>SPFI!$E$6</f>
        <v>8.4654999999999994E-2</v>
      </c>
      <c r="F599" s="31">
        <f>SPFI!$F$6</f>
        <v>7.9467999999999997E-2</v>
      </c>
      <c r="G599" s="31">
        <f>SPFI!$G$6</f>
        <v>0.144013</v>
      </c>
      <c r="H599" s="31">
        <f>SPFI!$H$6</f>
        <v>9.0789999999999996E-2</v>
      </c>
      <c r="I599" s="31">
        <f>SPFI!$I$6</f>
        <v>5.5454000000000003E-2</v>
      </c>
      <c r="J599" s="28">
        <f t="shared" si="729"/>
        <v>1.4615369092271997E-2</v>
      </c>
      <c r="K599" s="29">
        <f t="shared" si="729"/>
        <v>9.0702641955986169E-3</v>
      </c>
      <c r="L599" s="29">
        <f t="shared" si="729"/>
        <v>4.1364311267818848E-3</v>
      </c>
      <c r="M599" s="29">
        <f t="shared" si="729"/>
        <v>0</v>
      </c>
      <c r="N599" s="29">
        <f t="shared" si="729"/>
        <v>0</v>
      </c>
      <c r="O599" s="29">
        <f t="shared" si="729"/>
        <v>0</v>
      </c>
      <c r="P599" s="51">
        <f t="shared" ref="P599:P610" si="731">SUM(J599:O599)</f>
        <v>2.78220644146525E-2</v>
      </c>
      <c r="Q599" s="30">
        <f t="shared" si="730"/>
        <v>0.13014328083730697</v>
      </c>
    </row>
    <row r="600" spans="1:17" x14ac:dyDescent="0.2">
      <c r="A600" s="10"/>
      <c r="B600" s="26"/>
      <c r="C600" s="11">
        <v>1984</v>
      </c>
      <c r="D600" s="31">
        <f>SPFI!$D$7</f>
        <v>0.100131</v>
      </c>
      <c r="E600" s="31">
        <f>SPFI!$E$7</f>
        <v>0.13144800000000001</v>
      </c>
      <c r="F600" s="31">
        <f>SPFI!$F$7</f>
        <v>0.11029600000000001</v>
      </c>
      <c r="G600" s="31">
        <f>SPFI!$G$7</f>
        <v>8.8964000000000001E-2</v>
      </c>
      <c r="H600" s="31">
        <f>SPFI!$H$7</f>
        <v>2.257E-2</v>
      </c>
      <c r="I600" s="31">
        <f>SPFI!$I$7</f>
        <v>1.5640000000000001E-3</v>
      </c>
      <c r="J600" s="28">
        <f t="shared" si="729"/>
        <v>5.465636580374922E-3</v>
      </c>
      <c r="K600" s="29">
        <f t="shared" si="729"/>
        <v>1.4083847238592488E-2</v>
      </c>
      <c r="L600" s="29">
        <f t="shared" si="729"/>
        <v>5.7410757482198472E-3</v>
      </c>
      <c r="M600" s="29">
        <f t="shared" si="729"/>
        <v>0</v>
      </c>
      <c r="N600" s="29">
        <f t="shared" si="729"/>
        <v>0</v>
      </c>
      <c r="O600" s="29">
        <f t="shared" si="729"/>
        <v>0</v>
      </c>
      <c r="P600" s="51">
        <f t="shared" si="731"/>
        <v>2.529055956718726E-2</v>
      </c>
      <c r="Q600" s="30">
        <f t="shared" si="730"/>
        <v>0.11830165969106436</v>
      </c>
    </row>
    <row r="601" spans="1:17" x14ac:dyDescent="0.2">
      <c r="A601" s="10"/>
      <c r="B601" s="26"/>
      <c r="C601" s="11">
        <v>1985</v>
      </c>
      <c r="D601" s="31">
        <f>SPFI!$D$8</f>
        <v>0.111516</v>
      </c>
      <c r="E601" s="31">
        <f>SPFI!$E$8</f>
        <v>7.9469999999999999E-2</v>
      </c>
      <c r="F601" s="31">
        <f>SPFI!$F$8</f>
        <v>8.8090000000000002E-2</v>
      </c>
      <c r="G601" s="31">
        <f>SPFI!$G$8</f>
        <v>0.118673</v>
      </c>
      <c r="H601" s="31">
        <f>SPFI!$H$8</f>
        <v>6.4257999999999996E-2</v>
      </c>
      <c r="I601" s="31">
        <f>SPFI!$I$8</f>
        <v>2.2135999999999999E-2</v>
      </c>
      <c r="J601" s="28">
        <f t="shared" si="729"/>
        <v>6.0870852073492705E-3</v>
      </c>
      <c r="K601" s="29">
        <f t="shared" si="729"/>
        <v>8.5147232369525965E-3</v>
      </c>
      <c r="L601" s="29">
        <f t="shared" si="729"/>
        <v>4.5852194337118873E-3</v>
      </c>
      <c r="M601" s="29">
        <f t="shared" si="729"/>
        <v>0</v>
      </c>
      <c r="N601" s="29">
        <f t="shared" si="729"/>
        <v>0</v>
      </c>
      <c r="O601" s="29">
        <f t="shared" si="729"/>
        <v>0</v>
      </c>
      <c r="P601" s="51">
        <f t="shared" si="731"/>
        <v>1.9187027878013754E-2</v>
      </c>
      <c r="Q601" s="30">
        <f t="shared" si="730"/>
        <v>8.9751167287446254E-2</v>
      </c>
    </row>
    <row r="602" spans="1:17" x14ac:dyDescent="0.2">
      <c r="A602" s="10"/>
      <c r="B602" s="26"/>
      <c r="C602" s="11">
        <v>1986</v>
      </c>
      <c r="D602" s="31">
        <f>SPFI!$D$9</f>
        <v>0.111289</v>
      </c>
      <c r="E602" s="31">
        <f>SPFI!$E$9</f>
        <v>2.1323999999999999E-2</v>
      </c>
      <c r="F602" s="31">
        <f>SPFI!$F$9</f>
        <v>4.4747000000000002E-2</v>
      </c>
      <c r="G602" s="31">
        <f>SPFI!$G$9</f>
        <v>0.116951</v>
      </c>
      <c r="H602" s="31">
        <f>SPFI!$H$9</f>
        <v>5.1433E-2</v>
      </c>
      <c r="I602" s="31">
        <f>SPFI!$I$9</f>
        <v>9.2929999999999999E-2</v>
      </c>
      <c r="J602" s="28">
        <f t="shared" si="729"/>
        <v>6.0746944442115298E-3</v>
      </c>
      <c r="K602" s="29">
        <f t="shared" si="729"/>
        <v>2.2847358538414142E-3</v>
      </c>
      <c r="L602" s="29">
        <f t="shared" si="729"/>
        <v>2.3291498921592215E-3</v>
      </c>
      <c r="M602" s="29">
        <f t="shared" si="729"/>
        <v>0</v>
      </c>
      <c r="N602" s="29">
        <f t="shared" si="729"/>
        <v>0</v>
      </c>
      <c r="O602" s="29">
        <f t="shared" si="729"/>
        <v>0</v>
      </c>
      <c r="P602" s="51">
        <f t="shared" si="731"/>
        <v>1.0688580190212165E-2</v>
      </c>
      <c r="Q602" s="30">
        <f t="shared" si="730"/>
        <v>4.9997975445497937E-2</v>
      </c>
    </row>
    <row r="603" spans="1:17" x14ac:dyDescent="0.2">
      <c r="A603" s="10"/>
      <c r="B603" s="26"/>
      <c r="C603" s="11">
        <v>1987</v>
      </c>
      <c r="D603" s="31">
        <f>SPFI!$D$10</f>
        <v>0.15283099999999999</v>
      </c>
      <c r="E603" s="31">
        <f>SPFI!$E$10</f>
        <v>2.3474999999999999E-2</v>
      </c>
      <c r="F603" s="31">
        <f>SPFI!$F$10</f>
        <v>5.5024000000000003E-2</v>
      </c>
      <c r="G603" s="31">
        <f>SPFI!$G$10</f>
        <v>0.10623100000000001</v>
      </c>
      <c r="H603" s="31">
        <f>SPFI!$H$10</f>
        <v>0.10405</v>
      </c>
      <c r="I603" s="31">
        <f>SPFI!$I$10</f>
        <v>0</v>
      </c>
      <c r="J603" s="28">
        <f t="shared" si="729"/>
        <v>8.3422586832777035E-3</v>
      </c>
      <c r="K603" s="29">
        <f t="shared" si="729"/>
        <v>2.5152023151813539E-3</v>
      </c>
      <c r="L603" s="29">
        <f t="shared" si="729"/>
        <v>2.8640834841703136E-3</v>
      </c>
      <c r="M603" s="29">
        <f t="shared" si="729"/>
        <v>0</v>
      </c>
      <c r="N603" s="29">
        <f t="shared" si="729"/>
        <v>0</v>
      </c>
      <c r="O603" s="29">
        <f t="shared" si="729"/>
        <v>0</v>
      </c>
      <c r="P603" s="51">
        <f t="shared" si="731"/>
        <v>1.3721544482629371E-2</v>
      </c>
      <c r="Q603" s="30">
        <f t="shared" si="730"/>
        <v>6.4185273619881328E-2</v>
      </c>
    </row>
    <row r="604" spans="1:17" x14ac:dyDescent="0.2">
      <c r="A604" s="10"/>
      <c r="B604" s="26"/>
      <c r="C604" s="11">
        <v>1988</v>
      </c>
      <c r="D604" s="31">
        <f>SPFI!$D$11</f>
        <v>0.31682700000000003</v>
      </c>
      <c r="E604" s="31">
        <f>SPFI!$E$11</f>
        <v>3.4299999999999999E-4</v>
      </c>
      <c r="F604" s="31">
        <f>SPFI!$F$11</f>
        <v>1.4291999999999999E-2</v>
      </c>
      <c r="G604" s="31">
        <f>SPFI!$G$11</f>
        <v>0.104014</v>
      </c>
      <c r="H604" s="31">
        <f>SPFI!$H$11</f>
        <v>0.108775</v>
      </c>
      <c r="I604" s="31">
        <f>SPFI!$I$11</f>
        <v>5.8999999999999998E-5</v>
      </c>
      <c r="J604" s="28">
        <f t="shared" si="729"/>
        <v>1.7293957324409481E-2</v>
      </c>
      <c r="K604" s="29">
        <f t="shared" si="729"/>
        <v>3.6750346926824473E-5</v>
      </c>
      <c r="L604" s="29">
        <f t="shared" si="729"/>
        <v>7.4392049207186158E-4</v>
      </c>
      <c r="M604" s="29">
        <f t="shared" si="729"/>
        <v>0</v>
      </c>
      <c r="N604" s="29">
        <f t="shared" si="729"/>
        <v>0</v>
      </c>
      <c r="O604" s="29">
        <f t="shared" si="729"/>
        <v>0</v>
      </c>
      <c r="P604" s="51">
        <f t="shared" si="731"/>
        <v>1.8074628163408168E-2</v>
      </c>
      <c r="Q604" s="30">
        <f t="shared" si="730"/>
        <v>8.4547694737615947E-2</v>
      </c>
    </row>
    <row r="605" spans="1:17" x14ac:dyDescent="0.2">
      <c r="A605" s="10"/>
      <c r="B605" s="26"/>
      <c r="C605" s="11">
        <v>1989</v>
      </c>
      <c r="D605" s="31">
        <f>SPFI!$D$12</f>
        <v>0.204759</v>
      </c>
      <c r="E605" s="31">
        <f>SPFI!$E$12</f>
        <v>2.5405E-2</v>
      </c>
      <c r="F605" s="31">
        <f>SPFI!$F$12</f>
        <v>4.4401000000000003E-2</v>
      </c>
      <c r="G605" s="31">
        <f>SPFI!$G$12</f>
        <v>8.2489999999999994E-2</v>
      </c>
      <c r="H605" s="31">
        <f>SPFI!$H$12</f>
        <v>4.3700000000000003E-2</v>
      </c>
      <c r="I605" s="31">
        <f>SPFI!$I$12</f>
        <v>1.2999999999999999E-5</v>
      </c>
      <c r="J605" s="28">
        <f t="shared" si="729"/>
        <v>1.1176741274540238E-2</v>
      </c>
      <c r="K605" s="29">
        <f t="shared" si="729"/>
        <v>2.7219899815626113E-3</v>
      </c>
      <c r="L605" s="29">
        <f t="shared" si="729"/>
        <v>2.311140062166438E-3</v>
      </c>
      <c r="M605" s="29">
        <f t="shared" si="729"/>
        <v>0</v>
      </c>
      <c r="N605" s="29">
        <f t="shared" si="729"/>
        <v>0</v>
      </c>
      <c r="O605" s="29">
        <f t="shared" si="729"/>
        <v>0</v>
      </c>
      <c r="P605" s="51">
        <f t="shared" si="731"/>
        <v>1.6209871318269287E-2</v>
      </c>
      <c r="Q605" s="30">
        <f t="shared" si="730"/>
        <v>7.5824920964495446E-2</v>
      </c>
    </row>
    <row r="606" spans="1:17" x14ac:dyDescent="0.2">
      <c r="A606" s="10"/>
      <c r="B606" s="26"/>
      <c r="C606" s="11">
        <v>1990</v>
      </c>
      <c r="D606" s="31">
        <f>SPFI!$D$13</f>
        <v>0.153252</v>
      </c>
      <c r="E606" s="31">
        <f>SPFI!$E$13</f>
        <v>1.5129E-2</v>
      </c>
      <c r="F606" s="31">
        <f>SPFI!$F$13</f>
        <v>9.6482999999999999E-2</v>
      </c>
      <c r="G606" s="31">
        <f>SPFI!$G$13</f>
        <v>0.182979</v>
      </c>
      <c r="H606" s="31">
        <f>SPFI!$H$13</f>
        <v>0.100645</v>
      </c>
      <c r="I606" s="31">
        <f>SPFI!$I$13</f>
        <v>1.8266000000000001E-2</v>
      </c>
      <c r="J606" s="28">
        <f t="shared" si="729"/>
        <v>8.3652389091851426E-3</v>
      </c>
      <c r="K606" s="29">
        <f t="shared" si="729"/>
        <v>1.6209795879181558E-3</v>
      </c>
      <c r="L606" s="29">
        <f t="shared" si="729"/>
        <v>5.0220879398663191E-3</v>
      </c>
      <c r="M606" s="29">
        <f t="shared" si="729"/>
        <v>0</v>
      </c>
      <c r="N606" s="29">
        <f t="shared" si="729"/>
        <v>0</v>
      </c>
      <c r="O606" s="29">
        <f t="shared" si="729"/>
        <v>0</v>
      </c>
      <c r="P606" s="51">
        <f t="shared" si="731"/>
        <v>1.5008306436969616E-2</v>
      </c>
      <c r="Q606" s="30">
        <f t="shared" si="730"/>
        <v>7.0204360481971609E-2</v>
      </c>
    </row>
    <row r="607" spans="1:17" x14ac:dyDescent="0.2">
      <c r="A607" s="10"/>
      <c r="B607" s="26"/>
      <c r="C607" s="11">
        <v>1991</v>
      </c>
      <c r="D607" s="31">
        <f>SPFI!$D$14</f>
        <v>0.324461</v>
      </c>
      <c r="E607" s="31">
        <f>SPFI!$E$14</f>
        <v>2.8164000000000002E-2</v>
      </c>
      <c r="F607" s="31">
        <f>SPFI!$F$14</f>
        <v>9.4672999999999993E-2</v>
      </c>
      <c r="G607" s="31">
        <f>SPFI!$G$14</f>
        <v>0.124441</v>
      </c>
      <c r="H607" s="31">
        <f>SPFI!$H$14</f>
        <v>4.8176999999999998E-2</v>
      </c>
      <c r="I607" s="31">
        <f>SPFI!$I$14</f>
        <v>6.2000000000000003E-5</v>
      </c>
      <c r="J607" s="28">
        <f t="shared" si="729"/>
        <v>1.7710658142883098E-2</v>
      </c>
      <c r="K607" s="29">
        <f t="shared" si="729"/>
        <v>3.0175999150060771E-3</v>
      </c>
      <c r="L607" s="29">
        <f t="shared" si="729"/>
        <v>4.9278746673607158E-3</v>
      </c>
      <c r="M607" s="29">
        <f t="shared" si="729"/>
        <v>0</v>
      </c>
      <c r="N607" s="29">
        <f t="shared" si="729"/>
        <v>0</v>
      </c>
      <c r="O607" s="29">
        <f t="shared" si="729"/>
        <v>0</v>
      </c>
      <c r="P607" s="51">
        <f t="shared" si="731"/>
        <v>2.5656132725249893E-2</v>
      </c>
      <c r="Q607" s="30">
        <f t="shared" si="730"/>
        <v>0.12001170138557177</v>
      </c>
    </row>
    <row r="608" spans="1:17" x14ac:dyDescent="0.2">
      <c r="A608" s="10"/>
      <c r="B608" s="26"/>
      <c r="C608" s="11">
        <v>1992</v>
      </c>
      <c r="D608" s="31">
        <f>SPFI!$D$15</f>
        <v>0.26225300000000001</v>
      </c>
      <c r="E608" s="31">
        <f>SPFI!$E$15</f>
        <v>8.5950000000000002E-3</v>
      </c>
      <c r="F608" s="31">
        <f>SPFI!$F$15</f>
        <v>5.0046E-2</v>
      </c>
      <c r="G608" s="31">
        <f>SPFI!$G$15</f>
        <v>5.5690000000000003E-2</v>
      </c>
      <c r="H608" s="31">
        <f>SPFI!$H$15</f>
        <v>1.8223E-2</v>
      </c>
      <c r="I608" s="31">
        <f>SPFI!$I$15</f>
        <v>6.2399999999999999E-3</v>
      </c>
      <c r="J608" s="28">
        <f t="shared" si="729"/>
        <v>1.431504319454579E-2</v>
      </c>
      <c r="K608" s="29">
        <f t="shared" si="729"/>
        <v>9.2090155054243836E-4</v>
      </c>
      <c r="L608" s="29">
        <f t="shared" si="729"/>
        <v>2.6049709590140213E-3</v>
      </c>
      <c r="M608" s="29">
        <f t="shared" si="729"/>
        <v>0</v>
      </c>
      <c r="N608" s="29">
        <f t="shared" si="729"/>
        <v>0</v>
      </c>
      <c r="O608" s="29">
        <f t="shared" si="729"/>
        <v>0</v>
      </c>
      <c r="P608" s="51">
        <f t="shared" si="731"/>
        <v>1.7840915704102251E-2</v>
      </c>
      <c r="Q608" s="30">
        <f t="shared" si="730"/>
        <v>8.3454457881669011E-2</v>
      </c>
    </row>
    <row r="609" spans="1:17" x14ac:dyDescent="0.2">
      <c r="A609" s="10"/>
      <c r="B609" s="26"/>
      <c r="C609" s="11">
        <v>1993</v>
      </c>
      <c r="D609" s="31">
        <f>SPFI!$D$16</f>
        <v>0.18849099999999999</v>
      </c>
      <c r="E609" s="31">
        <f>SPFI!$E$16</f>
        <v>2.787E-3</v>
      </c>
      <c r="F609" s="31">
        <f>SPFI!$F$16</f>
        <v>2.7980999999999999E-2</v>
      </c>
      <c r="G609" s="31">
        <f>SPFI!$G$16</f>
        <v>7.5845999999999997E-2</v>
      </c>
      <c r="H609" s="31">
        <f>SPFI!$H$16</f>
        <v>2.2601E-2</v>
      </c>
      <c r="I609" s="31">
        <f>SPFI!$I$16</f>
        <v>6.0609000000000003E-2</v>
      </c>
      <c r="J609" s="28">
        <f t="shared" si="729"/>
        <v>1.0288754777955373E-2</v>
      </c>
      <c r="K609" s="29">
        <f t="shared" si="729"/>
        <v>2.9860996176402272E-4</v>
      </c>
      <c r="L609" s="29">
        <f t="shared" si="729"/>
        <v>1.4564539104857796E-3</v>
      </c>
      <c r="M609" s="29">
        <f t="shared" si="729"/>
        <v>0</v>
      </c>
      <c r="N609" s="29">
        <f t="shared" si="729"/>
        <v>0</v>
      </c>
      <c r="O609" s="29">
        <f t="shared" si="729"/>
        <v>0</v>
      </c>
      <c r="P609" s="51">
        <f t="shared" si="731"/>
        <v>1.2043818650205176E-2</v>
      </c>
      <c r="Q609" s="30">
        <f t="shared" si="730"/>
        <v>5.6337374882999842E-2</v>
      </c>
    </row>
    <row r="610" spans="1:17" x14ac:dyDescent="0.2">
      <c r="A610" s="10"/>
      <c r="B610" s="26"/>
      <c r="C610" s="11">
        <v>1994</v>
      </c>
      <c r="D610" s="31">
        <f>SPFI!$D$17</f>
        <v>0.16941600000000001</v>
      </c>
      <c r="E610" s="31">
        <f>SPFI!$E$17</f>
        <v>4.0720000000000001E-3</v>
      </c>
      <c r="F610" s="31">
        <f>SPFI!$F$17</f>
        <v>4.5950000000000001E-3</v>
      </c>
      <c r="G610" s="31">
        <f>SPFI!$G$17</f>
        <v>6.8527000000000005E-2</v>
      </c>
      <c r="H610" s="31">
        <f>SPFI!$H$17</f>
        <v>1.3501000000000001E-2</v>
      </c>
      <c r="I610" s="31">
        <f>SPFI!$I$17</f>
        <v>3.1496000000000003E-2</v>
      </c>
      <c r="J610" s="28">
        <f t="shared" si="729"/>
        <v>9.2475485803676961E-3</v>
      </c>
      <c r="K610" s="29">
        <f t="shared" si="729"/>
        <v>4.362898329038754E-4</v>
      </c>
      <c r="L610" s="29">
        <f t="shared" si="729"/>
        <v>2.3917678848797959E-4</v>
      </c>
      <c r="M610" s="29">
        <f t="shared" si="729"/>
        <v>0</v>
      </c>
      <c r="N610" s="29">
        <f t="shared" si="729"/>
        <v>0</v>
      </c>
      <c r="O610" s="29">
        <f t="shared" si="729"/>
        <v>0</v>
      </c>
      <c r="P610" s="51">
        <f t="shared" si="731"/>
        <v>9.9230152017595521E-3</v>
      </c>
      <c r="Q610" s="30">
        <f t="shared" si="730"/>
        <v>4.6416891820412004E-2</v>
      </c>
    </row>
    <row r="611" spans="1:17" x14ac:dyDescent="0.2">
      <c r="A611" s="10"/>
      <c r="B611" s="26"/>
      <c r="C611" s="11">
        <v>1995</v>
      </c>
      <c r="D611" s="31">
        <f>SPFI!$D$18</f>
        <v>0.1074</v>
      </c>
      <c r="E611" s="31">
        <f>SPFI!$E$18</f>
        <v>8.9449999999999998E-3</v>
      </c>
      <c r="F611" s="31">
        <f>SPFI!$F$18</f>
        <v>1.967E-2</v>
      </c>
      <c r="G611" s="31">
        <f>SPFI!$G$18</f>
        <v>8.9057999999999998E-2</v>
      </c>
      <c r="H611" s="31">
        <f>SPFI!$H$18</f>
        <v>7.4056999999999998E-2</v>
      </c>
      <c r="I611" s="31">
        <f>SPFI!$I$18</f>
        <v>3.0471000000000002E-2</v>
      </c>
      <c r="J611" s="28">
        <f t="shared" ref="J611:O611" si="732">D611*J$19</f>
        <v>5.86241392508081E-3</v>
      </c>
      <c r="K611" s="29">
        <f t="shared" si="732"/>
        <v>9.5840190454940207E-4</v>
      </c>
      <c r="L611" s="29">
        <f t="shared" si="732"/>
        <v>1.0238536299365742E-3</v>
      </c>
      <c r="M611" s="29">
        <f t="shared" si="732"/>
        <v>0</v>
      </c>
      <c r="N611" s="29">
        <f t="shared" si="732"/>
        <v>0</v>
      </c>
      <c r="O611" s="29">
        <f t="shared" si="732"/>
        <v>0</v>
      </c>
      <c r="P611" s="51">
        <f>SUM(J611:O611)</f>
        <v>7.844669459566786E-3</v>
      </c>
      <c r="Q611" s="30">
        <f t="shared" si="730"/>
        <v>3.6695013185814189E-2</v>
      </c>
    </row>
    <row r="612" spans="1:17" x14ac:dyDescent="0.2">
      <c r="A612" s="10"/>
      <c r="B612" s="26"/>
      <c r="C612" s="11">
        <v>1996</v>
      </c>
      <c r="D612" s="31">
        <f>SPFI!$D$19</f>
        <v>0.12391099999999999</v>
      </c>
      <c r="E612" s="31">
        <f>SPFI!$E$19</f>
        <v>1.0503E-2</v>
      </c>
      <c r="F612" s="31">
        <f>SPFI!$F$19</f>
        <v>5.1318999999999997E-2</v>
      </c>
      <c r="G612" s="31">
        <f>SPFI!$G$19</f>
        <v>8.0702999999999997E-2</v>
      </c>
      <c r="H612" s="31">
        <f>SPFI!$H$19</f>
        <v>1.9806000000000001E-2</v>
      </c>
      <c r="I612" s="31">
        <f>SPFI!$I$19</f>
        <v>1.3427E-2</v>
      </c>
      <c r="J612" s="28">
        <f t="shared" ref="J612:O612" si="733">D612*J$19</f>
        <v>6.7636645425576186E-3</v>
      </c>
      <c r="K612" s="29">
        <f t="shared" si="733"/>
        <v>1.1253320518146864E-3</v>
      </c>
      <c r="L612" s="29">
        <f t="shared" si="733"/>
        <v>2.671232558958569E-3</v>
      </c>
      <c r="M612" s="29">
        <f t="shared" si="733"/>
        <v>0</v>
      </c>
      <c r="N612" s="29">
        <f t="shared" si="733"/>
        <v>0</v>
      </c>
      <c r="O612" s="29">
        <f t="shared" si="733"/>
        <v>0</v>
      </c>
      <c r="P612" s="51">
        <f>SUM(J612:O612)</f>
        <v>1.0560229153330875E-2</v>
      </c>
      <c r="Q612" s="30">
        <f t="shared" si="730"/>
        <v>4.9397587753569366E-2</v>
      </c>
    </row>
    <row r="613" spans="1:17" x14ac:dyDescent="0.2">
      <c r="A613" s="10"/>
      <c r="B613" s="26"/>
      <c r="C613" s="11">
        <v>1997</v>
      </c>
      <c r="D613" s="31">
        <f>SPFI!$D$20</f>
        <v>0.139905</v>
      </c>
      <c r="E613" s="31">
        <f>SPFI!$E$20</f>
        <v>1.8015E-2</v>
      </c>
      <c r="F613" s="31">
        <f>SPFI!$F$20</f>
        <v>5.4254999999999998E-2</v>
      </c>
      <c r="G613" s="31">
        <f>SPFI!$G$20</f>
        <v>0.12595799999999999</v>
      </c>
      <c r="H613" s="31">
        <f>SPFI!$H$20</f>
        <v>1.9834000000000001E-2</v>
      </c>
      <c r="I613" s="31">
        <f>SPFI!$I$20</f>
        <v>9.3779000000000001E-2</v>
      </c>
      <c r="J613" s="28">
        <f t="shared" ref="J613:O613" si="734">D613*J$19</f>
        <v>7.6366947876017766E-3</v>
      </c>
      <c r="K613" s="29">
        <f t="shared" si="734"/>
        <v>1.9301967926727197E-3</v>
      </c>
      <c r="L613" s="29">
        <f t="shared" si="734"/>
        <v>2.8240558562383747E-3</v>
      </c>
      <c r="M613" s="29">
        <f t="shared" si="734"/>
        <v>0</v>
      </c>
      <c r="N613" s="29">
        <f t="shared" si="734"/>
        <v>0</v>
      </c>
      <c r="O613" s="29">
        <f t="shared" si="734"/>
        <v>0</v>
      </c>
      <c r="P613" s="51">
        <f>SUM(J613:O613)</f>
        <v>1.239094743651287E-2</v>
      </c>
      <c r="Q613" s="30">
        <f t="shared" si="730"/>
        <v>5.7961139333036975E-2</v>
      </c>
    </row>
    <row r="614" spans="1:17" x14ac:dyDescent="0.2">
      <c r="A614" s="10"/>
      <c r="B614" s="26"/>
      <c r="C614" s="11">
        <v>1998</v>
      </c>
      <c r="D614" s="31">
        <f>SPFI!$D$21</f>
        <v>0.18479899999999999</v>
      </c>
      <c r="E614" s="31">
        <f>SPFI!$E$21</f>
        <v>4.6179999999999997E-3</v>
      </c>
      <c r="F614" s="31">
        <f>SPFI!$F$21</f>
        <v>1.8912999999999999E-2</v>
      </c>
      <c r="G614" s="31">
        <f>SPFI!$G$21</f>
        <v>8.0436999999999995E-2</v>
      </c>
      <c r="H614" s="31">
        <f>SPFI!$H$21</f>
        <v>3.6818999999999998E-2</v>
      </c>
      <c r="I614" s="31">
        <f>SPFI!$I$21</f>
        <v>6.8002999999999994E-2</v>
      </c>
      <c r="J614" s="28">
        <f t="shared" ref="J614:O614" si="735">D614*J$19</f>
        <v>1.0087227476173265E-2</v>
      </c>
      <c r="K614" s="29">
        <f t="shared" si="735"/>
        <v>4.9479038515473877E-4</v>
      </c>
      <c r="L614" s="29">
        <f t="shared" si="735"/>
        <v>9.8445062038588849E-4</v>
      </c>
      <c r="M614" s="29">
        <f t="shared" si="735"/>
        <v>0</v>
      </c>
      <c r="N614" s="29">
        <f t="shared" si="735"/>
        <v>0</v>
      </c>
      <c r="O614" s="29">
        <f t="shared" si="735"/>
        <v>0</v>
      </c>
      <c r="P614" s="51">
        <f>SUM(J614:O614)</f>
        <v>1.1566468481713891E-2</v>
      </c>
      <c r="Q614" s="30">
        <f t="shared" si="730"/>
        <v>5.4104473826132919E-2</v>
      </c>
    </row>
    <row r="615" spans="1:17" x14ac:dyDescent="0.2">
      <c r="A615" s="10"/>
      <c r="B615" s="26"/>
      <c r="C615" s="11">
        <v>1999</v>
      </c>
      <c r="D615" s="31">
        <f>SPFI!$D$22</f>
        <v>0.202208</v>
      </c>
      <c r="E615" s="31">
        <f>SPFI!$E$22</f>
        <v>7.8810000000000009E-3</v>
      </c>
      <c r="F615" s="31">
        <f>SPFI!$F$22</f>
        <v>2.5718000000000001E-2</v>
      </c>
      <c r="G615" s="31">
        <f>SPFI!$G$22</f>
        <v>0.111688</v>
      </c>
      <c r="H615" s="31">
        <f>SPFI!$H$22</f>
        <v>1.1299E-2</v>
      </c>
      <c r="I615" s="31">
        <f>SPFI!$I$22</f>
        <v>3.8981000000000002E-2</v>
      </c>
      <c r="J615" s="28">
        <f t="shared" ref="J615:O615" si="736">D615*J$19</f>
        <v>1.1037495297604659E-2</v>
      </c>
      <c r="K615" s="29">
        <f t="shared" si="736"/>
        <v>8.4440082836823233E-4</v>
      </c>
      <c r="L615" s="29">
        <f t="shared" si="736"/>
        <v>1.3386612940878911E-3</v>
      </c>
      <c r="M615" s="29">
        <f t="shared" si="736"/>
        <v>0</v>
      </c>
      <c r="N615" s="29">
        <f t="shared" si="736"/>
        <v>0</v>
      </c>
      <c r="O615" s="29">
        <f t="shared" si="736"/>
        <v>0</v>
      </c>
      <c r="P615" s="51">
        <f>SUM(J615:O615)</f>
        <v>1.3220557420060782E-2</v>
      </c>
      <c r="Q615" s="30">
        <f t="shared" ref="Q615:Q620" si="737">IF(C$19&gt;0,P615/C$19,0)</f>
        <v>6.1841806254987162E-2</v>
      </c>
    </row>
    <row r="616" spans="1:17" x14ac:dyDescent="0.2">
      <c r="A616" s="10"/>
      <c r="B616" s="26"/>
      <c r="C616" s="11">
        <v>2000</v>
      </c>
      <c r="D616" s="31">
        <f>SPFI!$D$23</f>
        <v>0.25139099999999998</v>
      </c>
      <c r="E616" s="31">
        <f>SPFI!$E$23</f>
        <v>1.0913000000000001E-2</v>
      </c>
      <c r="F616" s="31">
        <f>SPFI!$F$23</f>
        <v>2.9843999999999999E-2</v>
      </c>
      <c r="G616" s="31">
        <f>SPFI!$G$23</f>
        <v>9.4214999999999993E-2</v>
      </c>
      <c r="H616" s="31">
        <f>SPFI!$H$23</f>
        <v>1.0571000000000001E-2</v>
      </c>
      <c r="I616" s="31">
        <f>SPFI!$I$23</f>
        <v>0.114583</v>
      </c>
      <c r="J616" s="28">
        <f t="shared" ref="J616:O616" si="738">D616*J$19</f>
        <v>1.3722142449161917E-2</v>
      </c>
      <c r="K616" s="29">
        <f t="shared" si="738"/>
        <v>1.1692610379371298E-3</v>
      </c>
      <c r="L616" s="29">
        <f t="shared" si="738"/>
        <v>1.5534259141752476E-3</v>
      </c>
      <c r="M616" s="29">
        <f t="shared" si="738"/>
        <v>0</v>
      </c>
      <c r="N616" s="29">
        <f t="shared" si="738"/>
        <v>0</v>
      </c>
      <c r="O616" s="29">
        <f t="shared" si="738"/>
        <v>0</v>
      </c>
      <c r="P616" s="51">
        <f t="shared" ref="P616:P621" si="739">SUM(J616:O616)</f>
        <v>1.6444829401274296E-2</v>
      </c>
      <c r="Q616" s="30">
        <f t="shared" si="737"/>
        <v>7.692398447487292E-2</v>
      </c>
    </row>
    <row r="617" spans="1:17" x14ac:dyDescent="0.2">
      <c r="A617" s="10"/>
      <c r="B617" s="26"/>
      <c r="C617" s="11">
        <v>2001</v>
      </c>
      <c r="D617" s="31">
        <f>SPFI!$D$24</f>
        <v>0.14458199999999999</v>
      </c>
      <c r="E617" s="31">
        <f>SPFI!$E$24</f>
        <v>8.4779999999999994E-3</v>
      </c>
      <c r="F617" s="31">
        <f>SPFI!$F$24</f>
        <v>1.4541E-2</v>
      </c>
      <c r="G617" s="31">
        <f>SPFI!$G$24</f>
        <v>7.8841999999999995E-2</v>
      </c>
      <c r="H617" s="31">
        <f>SPFI!$H$24</f>
        <v>4.7080000000000004E-3</v>
      </c>
      <c r="I617" s="31">
        <f>SPFI!$I$24</f>
        <v>4.2908000000000002E-2</v>
      </c>
      <c r="J617" s="28">
        <f t="shared" ref="J617:O617" si="740">D617*J$19</f>
        <v>7.891988176126942E-3</v>
      </c>
      <c r="K617" s="29">
        <f t="shared" si="740"/>
        <v>9.0836571791725327E-4</v>
      </c>
      <c r="L617" s="29">
        <f t="shared" si="740"/>
        <v>7.568813234828534E-4</v>
      </c>
      <c r="M617" s="29">
        <f t="shared" si="740"/>
        <v>0</v>
      </c>
      <c r="N617" s="29">
        <f t="shared" si="740"/>
        <v>0</v>
      </c>
      <c r="O617" s="29">
        <f t="shared" si="740"/>
        <v>0</v>
      </c>
      <c r="P617" s="51">
        <f t="shared" si="739"/>
        <v>9.5572352175270492E-3</v>
      </c>
      <c r="Q617" s="30">
        <f t="shared" si="737"/>
        <v>4.4705882655054534E-2</v>
      </c>
    </row>
    <row r="618" spans="1:17" x14ac:dyDescent="0.2">
      <c r="A618" s="10"/>
      <c r="B618" s="26"/>
      <c r="C618" s="11">
        <v>2002</v>
      </c>
      <c r="D618" s="31">
        <f>SPFI!$D$25</f>
        <v>0.184368</v>
      </c>
      <c r="E618" s="31">
        <f>SPFI!$E$25</f>
        <v>7.8729999999999998E-3</v>
      </c>
      <c r="F618" s="31">
        <f>SPFI!$F$25</f>
        <v>1.2649000000000001E-2</v>
      </c>
      <c r="G618" s="31">
        <f>SPFI!$G$25</f>
        <v>0.14607000000000001</v>
      </c>
      <c r="H618" s="31">
        <f>SPFI!$H$25</f>
        <v>9.9139999999999992E-3</v>
      </c>
      <c r="I618" s="31">
        <f>SPFI!$I$25</f>
        <v>6.8682999999999994E-2</v>
      </c>
      <c r="J618" s="28">
        <f t="shared" ref="J618:O618" si="741">D618*J$19</f>
        <v>1.0063701401669449E-2</v>
      </c>
      <c r="K618" s="29">
        <f t="shared" si="741"/>
        <v>8.4354367741950166E-4</v>
      </c>
      <c r="L618" s="29">
        <f t="shared" si="741"/>
        <v>6.5839982537202479E-4</v>
      </c>
      <c r="M618" s="29">
        <f t="shared" si="741"/>
        <v>0</v>
      </c>
      <c r="N618" s="29">
        <f t="shared" si="741"/>
        <v>0</v>
      </c>
      <c r="O618" s="29">
        <f t="shared" si="741"/>
        <v>0</v>
      </c>
      <c r="P618" s="51">
        <f t="shared" si="739"/>
        <v>1.1565644904460975E-2</v>
      </c>
      <c r="Q618" s="30">
        <f t="shared" si="737"/>
        <v>5.4100621378517247E-2</v>
      </c>
    </row>
    <row r="619" spans="1:17" x14ac:dyDescent="0.2">
      <c r="A619" s="10"/>
      <c r="B619" s="26"/>
      <c r="C619" s="11">
        <v>2003</v>
      </c>
      <c r="D619" s="31">
        <f>SPFI!$D$26</f>
        <v>0.28010200000000002</v>
      </c>
      <c r="E619" s="31">
        <f>SPFI!$E$26</f>
        <v>9.3069999999999993E-3</v>
      </c>
      <c r="F619" s="31">
        <f>SPFI!$F$26</f>
        <v>1.4441000000000001E-2</v>
      </c>
      <c r="G619" s="31">
        <f>SPFI!$G$26</f>
        <v>0.110986</v>
      </c>
      <c r="H619" s="31">
        <f>SPFI!$H$26</f>
        <v>2.7116000000000001E-2</v>
      </c>
      <c r="I619" s="31">
        <f>SPFI!$I$26</f>
        <v>3.3252999999999998E-2</v>
      </c>
      <c r="J619" s="28">
        <f t="shared" ref="J619:O619" si="742">D619*J$19</f>
        <v>1.528932835421774E-2</v>
      </c>
      <c r="K619" s="29">
        <f t="shared" si="742"/>
        <v>9.9718798497946157E-4</v>
      </c>
      <c r="L619" s="29">
        <f t="shared" si="742"/>
        <v>7.516761703057483E-4</v>
      </c>
      <c r="M619" s="29">
        <f t="shared" si="742"/>
        <v>0</v>
      </c>
      <c r="N619" s="29">
        <f t="shared" si="742"/>
        <v>0</v>
      </c>
      <c r="O619" s="29">
        <f t="shared" si="742"/>
        <v>0</v>
      </c>
      <c r="P619" s="51">
        <f t="shared" si="739"/>
        <v>1.7038192509502951E-2</v>
      </c>
      <c r="Q619" s="30">
        <f t="shared" si="737"/>
        <v>7.9699559302168266E-2</v>
      </c>
    </row>
    <row r="620" spans="1:17" x14ac:dyDescent="0.2">
      <c r="A620" s="10"/>
      <c r="B620" s="26"/>
      <c r="C620" s="11">
        <v>2004</v>
      </c>
      <c r="D620" s="31">
        <f>SPFI!$D$27</f>
        <v>0.196329</v>
      </c>
      <c r="E620" s="31">
        <f>SPFI!$E$27</f>
        <v>9.1809999999999999E-3</v>
      </c>
      <c r="F620" s="31">
        <f>SPFI!$F$27</f>
        <v>1.5107000000000001E-2</v>
      </c>
      <c r="G620" s="31">
        <f>SPFI!$G$27</f>
        <v>0.10867400000000001</v>
      </c>
      <c r="H620" s="31">
        <f>SPFI!$H$27</f>
        <v>2.4570999999999999E-2</v>
      </c>
      <c r="I620" s="31">
        <f>SPFI!$I$27</f>
        <v>3.8074999999999998E-2</v>
      </c>
      <c r="J620" s="28">
        <f t="shared" ref="J620:O620" si="743">D620*J$19</f>
        <v>1.071659090779507E-2</v>
      </c>
      <c r="K620" s="29">
        <f t="shared" si="743"/>
        <v>9.8368785753695466E-4</v>
      </c>
      <c r="L620" s="29">
        <f t="shared" si="743"/>
        <v>7.8634249046526832E-4</v>
      </c>
      <c r="M620" s="29">
        <f t="shared" si="743"/>
        <v>0</v>
      </c>
      <c r="N620" s="29">
        <f t="shared" si="743"/>
        <v>0</v>
      </c>
      <c r="O620" s="29">
        <f t="shared" si="743"/>
        <v>0</v>
      </c>
      <c r="P620" s="51">
        <f t="shared" si="739"/>
        <v>1.2486621255797293E-2</v>
      </c>
      <c r="Q620" s="30">
        <f t="shared" si="737"/>
        <v>5.8408672792320926E-2</v>
      </c>
    </row>
    <row r="621" spans="1:17" x14ac:dyDescent="0.2">
      <c r="A621" s="10"/>
      <c r="B621" s="26"/>
      <c r="C621" s="11">
        <v>2005</v>
      </c>
      <c r="D621" s="31">
        <f>SPFI!$D$28</f>
        <v>0.17929100000000001</v>
      </c>
      <c r="E621" s="31">
        <f>SPFI!$E$28</f>
        <v>1.5266E-2</v>
      </c>
      <c r="F621" s="31">
        <f>SPFI!$F$28</f>
        <v>2.2440999999999999E-2</v>
      </c>
      <c r="G621" s="31">
        <f>SPFI!$G$28</f>
        <v>9.4356999999999996E-2</v>
      </c>
      <c r="H621" s="31">
        <f>SPFI!$H$28</f>
        <v>4.0315999999999998E-2</v>
      </c>
      <c r="I621" s="31">
        <f>SPFI!$I$28</f>
        <v>8.3237000000000005E-2</v>
      </c>
      <c r="J621" s="28">
        <f t="shared" ref="J621:O621" si="744">D621*J$19</f>
        <v>9.7865740692892333E-3</v>
      </c>
      <c r="K621" s="29">
        <f t="shared" si="744"/>
        <v>1.6356582979151673E-3</v>
      </c>
      <c r="L621" s="29">
        <f t="shared" si="744"/>
        <v>1.1680884244741566E-3</v>
      </c>
      <c r="M621" s="29">
        <f t="shared" si="744"/>
        <v>0</v>
      </c>
      <c r="N621" s="29">
        <f t="shared" si="744"/>
        <v>0</v>
      </c>
      <c r="O621" s="29">
        <f t="shared" si="744"/>
        <v>0</v>
      </c>
      <c r="P621" s="51">
        <f t="shared" si="739"/>
        <v>1.2590320791678556E-2</v>
      </c>
      <c r="Q621" s="30">
        <f t="shared" ref="Q621:Q626" si="745">IF(C$19&gt;0,P621/C$19,0)</f>
        <v>5.8893748149050601E-2</v>
      </c>
    </row>
    <row r="622" spans="1:17" x14ac:dyDescent="0.2">
      <c r="A622" s="10"/>
      <c r="B622" s="26"/>
      <c r="C622" s="11">
        <v>2006</v>
      </c>
      <c r="D622" s="31">
        <f>SPFI!$D$29</f>
        <v>0.30930099999999999</v>
      </c>
      <c r="E622" s="31">
        <f>SPFI!$E$29</f>
        <v>1.4E-2</v>
      </c>
      <c r="F622" s="31">
        <f>SPFI!$F$29</f>
        <v>6.5245999999999998E-2</v>
      </c>
      <c r="G622" s="31">
        <f>SPFI!$G$29</f>
        <v>0.11090800000000001</v>
      </c>
      <c r="H622" s="31">
        <f>SPFI!$H$29</f>
        <v>1.1063E-2</v>
      </c>
      <c r="I622" s="31">
        <f>SPFI!$I$29</f>
        <v>8.2252000000000006E-2</v>
      </c>
      <c r="J622" s="28">
        <f t="shared" ref="J622:O622" si="746">D622*J$19</f>
        <v>1.6883151670776718E-2</v>
      </c>
      <c r="K622" s="29">
        <f t="shared" si="746"/>
        <v>1.50001416027855E-3</v>
      </c>
      <c r="L622" s="29">
        <f t="shared" si="746"/>
        <v>3.3961542419339969E-3</v>
      </c>
      <c r="M622" s="29">
        <f t="shared" si="746"/>
        <v>0</v>
      </c>
      <c r="N622" s="29">
        <f t="shared" si="746"/>
        <v>0</v>
      </c>
      <c r="O622" s="29">
        <f t="shared" si="746"/>
        <v>0</v>
      </c>
      <c r="P622" s="51">
        <f t="shared" ref="P622:P629" si="747">SUM(J622:O622)</f>
        <v>2.1779320072989262E-2</v>
      </c>
      <c r="Q622" s="30">
        <f t="shared" si="745"/>
        <v>0.10187713343125909</v>
      </c>
    </row>
    <row r="623" spans="1:17" x14ac:dyDescent="0.2">
      <c r="A623" s="10"/>
      <c r="B623" s="26"/>
      <c r="C623" s="11">
        <v>2007</v>
      </c>
      <c r="D623" s="31">
        <f>SPFI!$D$30</f>
        <v>0.2656</v>
      </c>
      <c r="E623" s="31">
        <f>SPFI!$E$30</f>
        <v>1.6816000000000001E-2</v>
      </c>
      <c r="F623" s="31">
        <f>SPFI!$F$30</f>
        <v>8.6600999999999997E-2</v>
      </c>
      <c r="G623" s="31">
        <f>SPFI!$G$30</f>
        <v>0.15922600000000001</v>
      </c>
      <c r="H623" s="31">
        <f>SPFI!$H$30</f>
        <v>1.9259999999999999E-2</v>
      </c>
      <c r="I623" s="31">
        <f>SPFI!$I$30</f>
        <v>3.6982000000000001E-2</v>
      </c>
      <c r="J623" s="28">
        <f t="shared" ref="J623:O623" si="748">D623*J$19</f>
        <v>1.4497738719752917E-2</v>
      </c>
      <c r="K623" s="29">
        <f t="shared" si="748"/>
        <v>1.8017312942317212E-3</v>
      </c>
      <c r="L623" s="29">
        <f t="shared" si="748"/>
        <v>4.507714702904792E-3</v>
      </c>
      <c r="M623" s="29">
        <f t="shared" si="748"/>
        <v>0</v>
      </c>
      <c r="N623" s="29">
        <f t="shared" si="748"/>
        <v>0</v>
      </c>
      <c r="O623" s="29">
        <f t="shared" si="748"/>
        <v>0</v>
      </c>
      <c r="P623" s="51">
        <f t="shared" si="747"/>
        <v>2.0807184716889429E-2</v>
      </c>
      <c r="Q623" s="30">
        <f t="shared" si="745"/>
        <v>9.7329775522255566E-2</v>
      </c>
    </row>
    <row r="624" spans="1:17" x14ac:dyDescent="0.2">
      <c r="A624" s="10"/>
      <c r="B624" s="26"/>
      <c r="C624" s="11">
        <v>2008</v>
      </c>
      <c r="D624" s="31">
        <f>SPFI!$D$31</f>
        <v>0.183032</v>
      </c>
      <c r="E624" s="31">
        <f>SPFI!$E$31</f>
        <v>8.5109999999999995E-3</v>
      </c>
      <c r="F624" s="31">
        <f>SPFI!$F$31</f>
        <v>7.0398000000000002E-2</v>
      </c>
      <c r="G624" s="31">
        <f>SPFI!$G$31</f>
        <v>8.1613000000000005E-2</v>
      </c>
      <c r="H624" s="31">
        <f>SPFI!$H$31</f>
        <v>4.9389999999999998E-3</v>
      </c>
      <c r="I624" s="31">
        <f>SPFI!$I$31</f>
        <v>3.2719999999999999E-2</v>
      </c>
      <c r="J624" s="28">
        <f t="shared" ref="J624:O624" si="749">D624*J$19</f>
        <v>9.9907760291935831E-3</v>
      </c>
      <c r="K624" s="29">
        <f t="shared" si="749"/>
        <v>9.1190146558076698E-4</v>
      </c>
      <c r="L624" s="29">
        <f t="shared" si="749"/>
        <v>3.6643237336184522E-3</v>
      </c>
      <c r="M624" s="29">
        <f t="shared" si="749"/>
        <v>0</v>
      </c>
      <c r="N624" s="29">
        <f t="shared" si="749"/>
        <v>0</v>
      </c>
      <c r="O624" s="29">
        <f t="shared" si="749"/>
        <v>0</v>
      </c>
      <c r="P624" s="51">
        <f t="shared" si="747"/>
        <v>1.4567001228392801E-2</v>
      </c>
      <c r="Q624" s="30">
        <f t="shared" si="745"/>
        <v>6.8140066947213931E-2</v>
      </c>
    </row>
    <row r="625" spans="1:17" x14ac:dyDescent="0.2">
      <c r="A625" s="10"/>
      <c r="B625" s="26"/>
      <c r="C625" s="11">
        <v>2009</v>
      </c>
      <c r="D625" s="31">
        <f>SPFI!$D$32</f>
        <v>0.19037899999999999</v>
      </c>
      <c r="E625" s="31">
        <f>SPFI!$E$32</f>
        <v>1.8001E-2</v>
      </c>
      <c r="F625" s="31">
        <f>SPFI!$F$32</f>
        <v>3.3269E-2</v>
      </c>
      <c r="G625" s="31">
        <f>SPFI!$G$32</f>
        <v>0.105879</v>
      </c>
      <c r="H625" s="31">
        <f>SPFI!$H$32</f>
        <v>1.3272000000000001E-2</v>
      </c>
      <c r="I625" s="31">
        <f>SPFI!$I$32</f>
        <v>5.2183E-2</v>
      </c>
      <c r="J625" s="28">
        <f t="shared" ref="J625" si="750">D625*J$19</f>
        <v>1.0391810992951207E-2</v>
      </c>
      <c r="K625" s="29">
        <f t="shared" ref="K625" si="751">E625*K$19</f>
        <v>1.9286967785124411E-3</v>
      </c>
      <c r="L625" s="29">
        <f t="shared" ref="L625" si="752">F625*L$19</f>
        <v>1.7317024104910976E-3</v>
      </c>
      <c r="M625" s="29">
        <f t="shared" ref="M625" si="753">G625*M$19</f>
        <v>0</v>
      </c>
      <c r="N625" s="29">
        <f t="shared" ref="N625" si="754">H625*N$19</f>
        <v>0</v>
      </c>
      <c r="O625" s="29">
        <f t="shared" ref="O625" si="755">I625*O$19</f>
        <v>0</v>
      </c>
      <c r="P625" s="51">
        <f t="shared" si="747"/>
        <v>1.4052210181954745E-2</v>
      </c>
      <c r="Q625" s="30">
        <f t="shared" si="745"/>
        <v>6.5732028681950078E-2</v>
      </c>
    </row>
    <row r="626" spans="1:17" x14ac:dyDescent="0.2">
      <c r="A626" s="10"/>
      <c r="B626" s="26"/>
      <c r="C626" s="11">
        <v>2010</v>
      </c>
      <c r="D626" s="31">
        <f>SPFI!$D$33</f>
        <v>0.26694499999999999</v>
      </c>
      <c r="E626" s="31">
        <f>SPFI!$E$33</f>
        <v>6.4790000000000004E-3</v>
      </c>
      <c r="F626" s="31">
        <f>SPFI!$F$33</f>
        <v>2.8420000000000001E-2</v>
      </c>
      <c r="G626" s="31">
        <f>SPFI!$G$33</f>
        <v>6.0941000000000002E-2</v>
      </c>
      <c r="H626" s="31">
        <f>SPFI!$H$33</f>
        <v>1.0643E-2</v>
      </c>
      <c r="I626" s="31">
        <f>SPFI!$I$33</f>
        <v>5.4633000000000001E-2</v>
      </c>
      <c r="J626" s="28">
        <f t="shared" ref="J626" si="756">D626*J$19</f>
        <v>1.457115535596552E-2</v>
      </c>
      <c r="K626" s="29">
        <f t="shared" ref="K626" si="757">E626*K$19</f>
        <v>6.9418512460319467E-4</v>
      </c>
      <c r="L626" s="29">
        <f t="shared" ref="L626" si="758">F626*L$19</f>
        <v>1.4793045329332709E-3</v>
      </c>
      <c r="M626" s="29">
        <f t="shared" ref="M626" si="759">G626*M$19</f>
        <v>0</v>
      </c>
      <c r="N626" s="29">
        <f t="shared" ref="N626" si="760">H626*N$19</f>
        <v>0</v>
      </c>
      <c r="O626" s="29">
        <f t="shared" ref="O626" si="761">I626*O$19</f>
        <v>0</v>
      </c>
      <c r="P626" s="51">
        <f t="shared" si="747"/>
        <v>1.6744645013501983E-2</v>
      </c>
      <c r="Q626" s="30">
        <f t="shared" si="745"/>
        <v>7.8326432073297994E-2</v>
      </c>
    </row>
    <row r="627" spans="1:17" x14ac:dyDescent="0.2">
      <c r="A627" s="10"/>
      <c r="B627" s="26"/>
      <c r="C627" s="11">
        <v>2011</v>
      </c>
      <c r="D627" s="31">
        <f>SPFI!$D$34</f>
        <v>0.24434600000000001</v>
      </c>
      <c r="E627" s="31">
        <f>SPFI!$E$34</f>
        <v>5.8849999999999996E-3</v>
      </c>
      <c r="F627" s="31">
        <f>SPFI!$F$34</f>
        <v>2.7050000000000001E-2</v>
      </c>
      <c r="G627" s="31">
        <f>SPFI!$G$34</f>
        <v>0.105046</v>
      </c>
      <c r="H627" s="31">
        <f>SPFI!$H$34</f>
        <v>1.6757999999999999E-2</v>
      </c>
      <c r="I627" s="31">
        <f>SPFI!$I$34</f>
        <v>3.3152000000000001E-2</v>
      </c>
      <c r="J627" s="28">
        <f t="shared" ref="J627" si="762">D627*J$19</f>
        <v>1.3337592113014858E-2</v>
      </c>
      <c r="K627" s="29">
        <f t="shared" ref="K627" si="763">E627*K$19</f>
        <v>6.3054166665994749E-4</v>
      </c>
      <c r="L627" s="29">
        <f t="shared" ref="L627" si="764">F627*L$19</f>
        <v>1.4079939344069311E-3</v>
      </c>
      <c r="M627" s="29">
        <f t="shared" ref="M627" si="765">G627*M$19</f>
        <v>0</v>
      </c>
      <c r="N627" s="29">
        <f t="shared" ref="N627" si="766">H627*N$19</f>
        <v>0</v>
      </c>
      <c r="O627" s="29">
        <f t="shared" ref="O627" si="767">I627*O$19</f>
        <v>0</v>
      </c>
      <c r="P627" s="51">
        <f t="shared" ref="P627" si="768">SUM(J627:O627)</f>
        <v>1.5376127714081738E-2</v>
      </c>
      <c r="Q627" s="30">
        <f t="shared" ref="Q627" si="769">IF(C$19&gt;0,P627/C$19,0)</f>
        <v>7.1924918203774932E-2</v>
      </c>
    </row>
    <row r="628" spans="1:17" x14ac:dyDescent="0.2">
      <c r="A628" s="10"/>
      <c r="B628" s="26"/>
      <c r="C628" s="11">
        <v>2012</v>
      </c>
      <c r="D628" s="31">
        <f>SPFI!$D$35</f>
        <v>0.38431199999999999</v>
      </c>
      <c r="E628" s="31">
        <f>SPFI!$E$35</f>
        <v>1.2619E-2</v>
      </c>
      <c r="F628" s="31">
        <f>SPFI!$F$35</f>
        <v>2.1260999999999999E-2</v>
      </c>
      <c r="G628" s="31">
        <f>SPFI!$G$35</f>
        <v>6.9430000000000006E-2</v>
      </c>
      <c r="H628" s="31">
        <f>SPFI!$H$35</f>
        <v>9.1430000000000001E-3</v>
      </c>
      <c r="I628" s="31">
        <f>SPFI!$I$35</f>
        <v>0.12909499999999999</v>
      </c>
      <c r="J628" s="28">
        <f t="shared" ref="J628" si="770">D628*J$19</f>
        <v>2.0977616577054527E-2</v>
      </c>
      <c r="K628" s="29">
        <f t="shared" ref="K628" si="771">E628*K$19</f>
        <v>1.3520484777539302E-3</v>
      </c>
      <c r="L628" s="29">
        <f t="shared" ref="L628" si="772">F628*L$19</f>
        <v>1.1066676169843165E-3</v>
      </c>
      <c r="M628" s="29">
        <f t="shared" ref="M628" si="773">G628*M$19</f>
        <v>0</v>
      </c>
      <c r="N628" s="29">
        <f t="shared" ref="N628" si="774">H628*N$19</f>
        <v>0</v>
      </c>
      <c r="O628" s="29">
        <f t="shared" ref="O628" si="775">I628*O$19</f>
        <v>0</v>
      </c>
      <c r="P628" s="51">
        <f t="shared" ref="P628" si="776">SUM(J628:O628)</f>
        <v>2.3436332671792775E-2</v>
      </c>
      <c r="Q628" s="30">
        <f t="shared" ref="Q628" si="777">IF(C$19&gt;0,P628/C$19,0)</f>
        <v>0.10962814186769525</v>
      </c>
    </row>
    <row r="629" spans="1:17" x14ac:dyDescent="0.2">
      <c r="A629" s="5" t="s">
        <v>10</v>
      </c>
      <c r="B629" s="21">
        <v>2</v>
      </c>
      <c r="C629" s="6">
        <v>1982</v>
      </c>
      <c r="D629" s="27">
        <f>SPFI!$D$5</f>
        <v>0.257739</v>
      </c>
      <c r="E629" s="27">
        <f>SPFI!$E$5</f>
        <v>0.11985</v>
      </c>
      <c r="F629" s="27">
        <f>SPFI!$F$5</f>
        <v>0.115159</v>
      </c>
      <c r="G629" s="27">
        <f>SPFI!$G$5</f>
        <v>0.10244200000000001</v>
      </c>
      <c r="H629" s="27">
        <f>SPFI!$H$5</f>
        <v>8.3739999999999995E-2</v>
      </c>
      <c r="I629" s="27">
        <f>SPFI!$I$5</f>
        <v>1.54E-4</v>
      </c>
      <c r="J629" s="32">
        <f t="shared" ref="J629:O641" si="778">D629*J$20</f>
        <v>0</v>
      </c>
      <c r="K629" s="27">
        <f t="shared" si="778"/>
        <v>0</v>
      </c>
      <c r="L629" s="27">
        <f t="shared" si="778"/>
        <v>0</v>
      </c>
      <c r="M629" s="27">
        <f t="shared" si="778"/>
        <v>0</v>
      </c>
      <c r="N629" s="27">
        <f t="shared" si="778"/>
        <v>0</v>
      </c>
      <c r="O629" s="27">
        <f t="shared" si="778"/>
        <v>0</v>
      </c>
      <c r="P629" s="52">
        <f t="shared" si="747"/>
        <v>0</v>
      </c>
      <c r="Q629" s="33">
        <f t="shared" ref="Q629:Q645" si="779">IF(C$20&gt;0,P629/C$20,0)</f>
        <v>0</v>
      </c>
    </row>
    <row r="630" spans="1:17" x14ac:dyDescent="0.2">
      <c r="A630" s="10"/>
      <c r="B630" s="26"/>
      <c r="C630" s="11">
        <v>1983</v>
      </c>
      <c r="D630" s="31">
        <f>SPFI!$D$6</f>
        <v>0.26775500000000002</v>
      </c>
      <c r="E630" s="31">
        <f>SPFI!$E$6</f>
        <v>8.4654999999999994E-2</v>
      </c>
      <c r="F630" s="31">
        <f>SPFI!$F$6</f>
        <v>7.9467999999999997E-2</v>
      </c>
      <c r="G630" s="31">
        <f>SPFI!$G$6</f>
        <v>0.144013</v>
      </c>
      <c r="H630" s="31">
        <f>SPFI!$H$6</f>
        <v>9.0789999999999996E-2</v>
      </c>
      <c r="I630" s="31">
        <f>SPFI!$I$6</f>
        <v>5.5454000000000003E-2</v>
      </c>
      <c r="J630" s="28">
        <f t="shared" si="778"/>
        <v>0</v>
      </c>
      <c r="K630" s="29">
        <f t="shared" si="778"/>
        <v>0</v>
      </c>
      <c r="L630" s="29">
        <f t="shared" si="778"/>
        <v>0</v>
      </c>
      <c r="M630" s="29">
        <f t="shared" si="778"/>
        <v>0</v>
      </c>
      <c r="N630" s="29">
        <f t="shared" si="778"/>
        <v>0</v>
      </c>
      <c r="O630" s="29">
        <f t="shared" si="778"/>
        <v>0</v>
      </c>
      <c r="P630" s="51">
        <f t="shared" ref="P630:P641" si="780">SUM(J630:O630)</f>
        <v>0</v>
      </c>
      <c r="Q630" s="30">
        <f t="shared" si="779"/>
        <v>0</v>
      </c>
    </row>
    <row r="631" spans="1:17" x14ac:dyDescent="0.2">
      <c r="A631" s="10"/>
      <c r="B631" s="26"/>
      <c r="C631" s="11">
        <v>1984</v>
      </c>
      <c r="D631" s="31">
        <f>SPFI!$D$7</f>
        <v>0.100131</v>
      </c>
      <c r="E631" s="31">
        <f>SPFI!$E$7</f>
        <v>0.13144800000000001</v>
      </c>
      <c r="F631" s="31">
        <f>SPFI!$F$7</f>
        <v>0.11029600000000001</v>
      </c>
      <c r="G631" s="31">
        <f>SPFI!$G$7</f>
        <v>8.8964000000000001E-2</v>
      </c>
      <c r="H631" s="31">
        <f>SPFI!$H$7</f>
        <v>2.257E-2</v>
      </c>
      <c r="I631" s="31">
        <f>SPFI!$I$7</f>
        <v>1.5640000000000001E-3</v>
      </c>
      <c r="J631" s="28">
        <f t="shared" si="778"/>
        <v>0</v>
      </c>
      <c r="K631" s="29">
        <f t="shared" si="778"/>
        <v>0</v>
      </c>
      <c r="L631" s="29">
        <f t="shared" si="778"/>
        <v>0</v>
      </c>
      <c r="M631" s="29">
        <f t="shared" si="778"/>
        <v>0</v>
      </c>
      <c r="N631" s="29">
        <f t="shared" si="778"/>
        <v>0</v>
      </c>
      <c r="O631" s="29">
        <f t="shared" si="778"/>
        <v>0</v>
      </c>
      <c r="P631" s="51">
        <f t="shared" si="780"/>
        <v>0</v>
      </c>
      <c r="Q631" s="30">
        <f t="shared" si="779"/>
        <v>0</v>
      </c>
    </row>
    <row r="632" spans="1:17" x14ac:dyDescent="0.2">
      <c r="A632" s="10"/>
      <c r="B632" s="26"/>
      <c r="C632" s="11">
        <v>1985</v>
      </c>
      <c r="D632" s="31">
        <f>SPFI!$D$8</f>
        <v>0.111516</v>
      </c>
      <c r="E632" s="31">
        <f>SPFI!$E$8</f>
        <v>7.9469999999999999E-2</v>
      </c>
      <c r="F632" s="31">
        <f>SPFI!$F$8</f>
        <v>8.8090000000000002E-2</v>
      </c>
      <c r="G632" s="31">
        <f>SPFI!$G$8</f>
        <v>0.118673</v>
      </c>
      <c r="H632" s="31">
        <f>SPFI!$H$8</f>
        <v>6.4257999999999996E-2</v>
      </c>
      <c r="I632" s="31">
        <f>SPFI!$I$8</f>
        <v>2.2135999999999999E-2</v>
      </c>
      <c r="J632" s="28">
        <f t="shared" si="778"/>
        <v>0</v>
      </c>
      <c r="K632" s="29">
        <f t="shared" si="778"/>
        <v>0</v>
      </c>
      <c r="L632" s="29">
        <f t="shared" si="778"/>
        <v>0</v>
      </c>
      <c r="M632" s="29">
        <f t="shared" si="778"/>
        <v>0</v>
      </c>
      <c r="N632" s="29">
        <f t="shared" si="778"/>
        <v>0</v>
      </c>
      <c r="O632" s="29">
        <f t="shared" si="778"/>
        <v>0</v>
      </c>
      <c r="P632" s="51">
        <f t="shared" si="780"/>
        <v>0</v>
      </c>
      <c r="Q632" s="30">
        <f t="shared" si="779"/>
        <v>0</v>
      </c>
    </row>
    <row r="633" spans="1:17" x14ac:dyDescent="0.2">
      <c r="A633" s="10"/>
      <c r="B633" s="26"/>
      <c r="C633" s="11">
        <v>1986</v>
      </c>
      <c r="D633" s="31">
        <f>SPFI!$D$9</f>
        <v>0.111289</v>
      </c>
      <c r="E633" s="31">
        <f>SPFI!$E$9</f>
        <v>2.1323999999999999E-2</v>
      </c>
      <c r="F633" s="31">
        <f>SPFI!$F$9</f>
        <v>4.4747000000000002E-2</v>
      </c>
      <c r="G633" s="31">
        <f>SPFI!$G$9</f>
        <v>0.116951</v>
      </c>
      <c r="H633" s="31">
        <f>SPFI!$H$9</f>
        <v>5.1433E-2</v>
      </c>
      <c r="I633" s="31">
        <f>SPFI!$I$9</f>
        <v>9.2929999999999999E-2</v>
      </c>
      <c r="J633" s="28">
        <f t="shared" si="778"/>
        <v>0</v>
      </c>
      <c r="K633" s="29">
        <f t="shared" si="778"/>
        <v>0</v>
      </c>
      <c r="L633" s="29">
        <f t="shared" si="778"/>
        <v>0</v>
      </c>
      <c r="M633" s="29">
        <f t="shared" si="778"/>
        <v>0</v>
      </c>
      <c r="N633" s="29">
        <f t="shared" si="778"/>
        <v>0</v>
      </c>
      <c r="O633" s="29">
        <f t="shared" si="778"/>
        <v>0</v>
      </c>
      <c r="P633" s="51">
        <f t="shared" si="780"/>
        <v>0</v>
      </c>
      <c r="Q633" s="30">
        <f t="shared" si="779"/>
        <v>0</v>
      </c>
    </row>
    <row r="634" spans="1:17" x14ac:dyDescent="0.2">
      <c r="A634" s="10"/>
      <c r="B634" s="26"/>
      <c r="C634" s="11">
        <v>1987</v>
      </c>
      <c r="D634" s="31">
        <f>SPFI!$D$10</f>
        <v>0.15283099999999999</v>
      </c>
      <c r="E634" s="31">
        <f>SPFI!$E$10</f>
        <v>2.3474999999999999E-2</v>
      </c>
      <c r="F634" s="31">
        <f>SPFI!$F$10</f>
        <v>5.5024000000000003E-2</v>
      </c>
      <c r="G634" s="31">
        <f>SPFI!$G$10</f>
        <v>0.10623100000000001</v>
      </c>
      <c r="H634" s="31">
        <f>SPFI!$H$10</f>
        <v>0.10405</v>
      </c>
      <c r="I634" s="31">
        <f>SPFI!$I$10</f>
        <v>0</v>
      </c>
      <c r="J634" s="28">
        <f t="shared" si="778"/>
        <v>0</v>
      </c>
      <c r="K634" s="29">
        <f t="shared" si="778"/>
        <v>0</v>
      </c>
      <c r="L634" s="29">
        <f t="shared" si="778"/>
        <v>0</v>
      </c>
      <c r="M634" s="29">
        <f t="shared" si="778"/>
        <v>0</v>
      </c>
      <c r="N634" s="29">
        <f t="shared" si="778"/>
        <v>0</v>
      </c>
      <c r="O634" s="29">
        <f t="shared" si="778"/>
        <v>0</v>
      </c>
      <c r="P634" s="51">
        <f t="shared" si="780"/>
        <v>0</v>
      </c>
      <c r="Q634" s="30">
        <f t="shared" si="779"/>
        <v>0</v>
      </c>
    </row>
    <row r="635" spans="1:17" x14ac:dyDescent="0.2">
      <c r="A635" s="10"/>
      <c r="B635" s="26"/>
      <c r="C635" s="11">
        <v>1988</v>
      </c>
      <c r="D635" s="31">
        <f>SPFI!$D$11</f>
        <v>0.31682700000000003</v>
      </c>
      <c r="E635" s="31">
        <f>SPFI!$E$11</f>
        <v>3.4299999999999999E-4</v>
      </c>
      <c r="F635" s="31">
        <f>SPFI!$F$11</f>
        <v>1.4291999999999999E-2</v>
      </c>
      <c r="G635" s="31">
        <f>SPFI!$G$11</f>
        <v>0.104014</v>
      </c>
      <c r="H635" s="31">
        <f>SPFI!$H$11</f>
        <v>0.108775</v>
      </c>
      <c r="I635" s="31">
        <f>SPFI!$I$11</f>
        <v>5.8999999999999998E-5</v>
      </c>
      <c r="J635" s="28">
        <f t="shared" si="778"/>
        <v>0</v>
      </c>
      <c r="K635" s="29">
        <f t="shared" si="778"/>
        <v>0</v>
      </c>
      <c r="L635" s="29">
        <f t="shared" si="778"/>
        <v>0</v>
      </c>
      <c r="M635" s="29">
        <f t="shared" si="778"/>
        <v>0</v>
      </c>
      <c r="N635" s="29">
        <f t="shared" si="778"/>
        <v>0</v>
      </c>
      <c r="O635" s="29">
        <f t="shared" si="778"/>
        <v>0</v>
      </c>
      <c r="P635" s="51">
        <f t="shared" si="780"/>
        <v>0</v>
      </c>
      <c r="Q635" s="30">
        <f t="shared" si="779"/>
        <v>0</v>
      </c>
    </row>
    <row r="636" spans="1:17" x14ac:dyDescent="0.2">
      <c r="A636" s="10"/>
      <c r="B636" s="26"/>
      <c r="C636" s="11">
        <v>1989</v>
      </c>
      <c r="D636" s="31">
        <f>SPFI!$D$12</f>
        <v>0.204759</v>
      </c>
      <c r="E636" s="31">
        <f>SPFI!$E$12</f>
        <v>2.5405E-2</v>
      </c>
      <c r="F636" s="31">
        <f>SPFI!$F$12</f>
        <v>4.4401000000000003E-2</v>
      </c>
      <c r="G636" s="31">
        <f>SPFI!$G$12</f>
        <v>8.2489999999999994E-2</v>
      </c>
      <c r="H636" s="31">
        <f>SPFI!$H$12</f>
        <v>4.3700000000000003E-2</v>
      </c>
      <c r="I636" s="31">
        <f>SPFI!$I$12</f>
        <v>1.2999999999999999E-5</v>
      </c>
      <c r="J636" s="28">
        <f t="shared" si="778"/>
        <v>0</v>
      </c>
      <c r="K636" s="29">
        <f t="shared" si="778"/>
        <v>0</v>
      </c>
      <c r="L636" s="29">
        <f t="shared" si="778"/>
        <v>0</v>
      </c>
      <c r="M636" s="29">
        <f t="shared" si="778"/>
        <v>0</v>
      </c>
      <c r="N636" s="29">
        <f t="shared" si="778"/>
        <v>0</v>
      </c>
      <c r="O636" s="29">
        <f t="shared" si="778"/>
        <v>0</v>
      </c>
      <c r="P636" s="51">
        <f t="shared" si="780"/>
        <v>0</v>
      </c>
      <c r="Q636" s="30">
        <f t="shared" si="779"/>
        <v>0</v>
      </c>
    </row>
    <row r="637" spans="1:17" x14ac:dyDescent="0.2">
      <c r="A637" s="10"/>
      <c r="B637" s="26"/>
      <c r="C637" s="11">
        <v>1990</v>
      </c>
      <c r="D637" s="31">
        <f>SPFI!$D$13</f>
        <v>0.153252</v>
      </c>
      <c r="E637" s="31">
        <f>SPFI!$E$13</f>
        <v>1.5129E-2</v>
      </c>
      <c r="F637" s="31">
        <f>SPFI!$F$13</f>
        <v>9.6482999999999999E-2</v>
      </c>
      <c r="G637" s="31">
        <f>SPFI!$G$13</f>
        <v>0.182979</v>
      </c>
      <c r="H637" s="31">
        <f>SPFI!$H$13</f>
        <v>0.100645</v>
      </c>
      <c r="I637" s="31">
        <f>SPFI!$I$13</f>
        <v>1.8266000000000001E-2</v>
      </c>
      <c r="J637" s="28">
        <f t="shared" si="778"/>
        <v>0</v>
      </c>
      <c r="K637" s="29">
        <f t="shared" si="778"/>
        <v>0</v>
      </c>
      <c r="L637" s="29">
        <f t="shared" si="778"/>
        <v>0</v>
      </c>
      <c r="M637" s="29">
        <f t="shared" si="778"/>
        <v>0</v>
      </c>
      <c r="N637" s="29">
        <f t="shared" si="778"/>
        <v>0</v>
      </c>
      <c r="O637" s="29">
        <f t="shared" si="778"/>
        <v>0</v>
      </c>
      <c r="P637" s="51">
        <f t="shared" si="780"/>
        <v>0</v>
      </c>
      <c r="Q637" s="30">
        <f t="shared" si="779"/>
        <v>0</v>
      </c>
    </row>
    <row r="638" spans="1:17" x14ac:dyDescent="0.2">
      <c r="A638" s="10"/>
      <c r="B638" s="26"/>
      <c r="C638" s="11">
        <v>1991</v>
      </c>
      <c r="D638" s="31">
        <f>SPFI!$D$14</f>
        <v>0.324461</v>
      </c>
      <c r="E638" s="31">
        <f>SPFI!$E$14</f>
        <v>2.8164000000000002E-2</v>
      </c>
      <c r="F638" s="31">
        <f>SPFI!$F$14</f>
        <v>9.4672999999999993E-2</v>
      </c>
      <c r="G638" s="31">
        <f>SPFI!$G$14</f>
        <v>0.124441</v>
      </c>
      <c r="H638" s="31">
        <f>SPFI!$H$14</f>
        <v>4.8176999999999998E-2</v>
      </c>
      <c r="I638" s="31">
        <f>SPFI!$I$14</f>
        <v>6.2000000000000003E-5</v>
      </c>
      <c r="J638" s="28">
        <f t="shared" si="778"/>
        <v>0</v>
      </c>
      <c r="K638" s="29">
        <f t="shared" si="778"/>
        <v>0</v>
      </c>
      <c r="L638" s="29">
        <f t="shared" si="778"/>
        <v>0</v>
      </c>
      <c r="M638" s="29">
        <f t="shared" si="778"/>
        <v>0</v>
      </c>
      <c r="N638" s="29">
        <f t="shared" si="778"/>
        <v>0</v>
      </c>
      <c r="O638" s="29">
        <f t="shared" si="778"/>
        <v>0</v>
      </c>
      <c r="P638" s="51">
        <f t="shared" si="780"/>
        <v>0</v>
      </c>
      <c r="Q638" s="30">
        <f t="shared" si="779"/>
        <v>0</v>
      </c>
    </row>
    <row r="639" spans="1:17" x14ac:dyDescent="0.2">
      <c r="A639" s="10"/>
      <c r="B639" s="26"/>
      <c r="C639" s="11">
        <v>1992</v>
      </c>
      <c r="D639" s="31">
        <f>SPFI!$D$15</f>
        <v>0.26225300000000001</v>
      </c>
      <c r="E639" s="31">
        <f>SPFI!$E$15</f>
        <v>8.5950000000000002E-3</v>
      </c>
      <c r="F639" s="31">
        <f>SPFI!$F$15</f>
        <v>5.0046E-2</v>
      </c>
      <c r="G639" s="31">
        <f>SPFI!$G$15</f>
        <v>5.5690000000000003E-2</v>
      </c>
      <c r="H639" s="31">
        <f>SPFI!$H$15</f>
        <v>1.8223E-2</v>
      </c>
      <c r="I639" s="31">
        <f>SPFI!$I$15</f>
        <v>6.2399999999999999E-3</v>
      </c>
      <c r="J639" s="28">
        <f t="shared" si="778"/>
        <v>0</v>
      </c>
      <c r="K639" s="29">
        <f t="shared" si="778"/>
        <v>0</v>
      </c>
      <c r="L639" s="29">
        <f t="shared" si="778"/>
        <v>0</v>
      </c>
      <c r="M639" s="29">
        <f t="shared" si="778"/>
        <v>0</v>
      </c>
      <c r="N639" s="29">
        <f t="shared" si="778"/>
        <v>0</v>
      </c>
      <c r="O639" s="29">
        <f t="shared" si="778"/>
        <v>0</v>
      </c>
      <c r="P639" s="51">
        <f t="shared" si="780"/>
        <v>0</v>
      </c>
      <c r="Q639" s="30">
        <f t="shared" si="779"/>
        <v>0</v>
      </c>
    </row>
    <row r="640" spans="1:17" x14ac:dyDescent="0.2">
      <c r="A640" s="10"/>
      <c r="B640" s="26"/>
      <c r="C640" s="11">
        <v>1993</v>
      </c>
      <c r="D640" s="31">
        <f>SPFI!$D$16</f>
        <v>0.18849099999999999</v>
      </c>
      <c r="E640" s="31">
        <f>SPFI!$E$16</f>
        <v>2.787E-3</v>
      </c>
      <c r="F640" s="31">
        <f>SPFI!$F$16</f>
        <v>2.7980999999999999E-2</v>
      </c>
      <c r="G640" s="31">
        <f>SPFI!$G$16</f>
        <v>7.5845999999999997E-2</v>
      </c>
      <c r="H640" s="31">
        <f>SPFI!$H$16</f>
        <v>2.2601E-2</v>
      </c>
      <c r="I640" s="31">
        <f>SPFI!$I$16</f>
        <v>6.0609000000000003E-2</v>
      </c>
      <c r="J640" s="28">
        <f t="shared" si="778"/>
        <v>0</v>
      </c>
      <c r="K640" s="29">
        <f t="shared" si="778"/>
        <v>0</v>
      </c>
      <c r="L640" s="29">
        <f t="shared" si="778"/>
        <v>0</v>
      </c>
      <c r="M640" s="29">
        <f t="shared" si="778"/>
        <v>0</v>
      </c>
      <c r="N640" s="29">
        <f t="shared" si="778"/>
        <v>0</v>
      </c>
      <c r="O640" s="29">
        <f t="shared" si="778"/>
        <v>0</v>
      </c>
      <c r="P640" s="51">
        <f t="shared" si="780"/>
        <v>0</v>
      </c>
      <c r="Q640" s="30">
        <f t="shared" si="779"/>
        <v>0</v>
      </c>
    </row>
    <row r="641" spans="1:17" x14ac:dyDescent="0.2">
      <c r="A641" s="10"/>
      <c r="B641" s="26"/>
      <c r="C641" s="11">
        <v>1994</v>
      </c>
      <c r="D641" s="31">
        <f>SPFI!$D$17</f>
        <v>0.16941600000000001</v>
      </c>
      <c r="E641" s="31">
        <f>SPFI!$E$17</f>
        <v>4.0720000000000001E-3</v>
      </c>
      <c r="F641" s="31">
        <f>SPFI!$F$17</f>
        <v>4.5950000000000001E-3</v>
      </c>
      <c r="G641" s="31">
        <f>SPFI!$G$17</f>
        <v>6.8527000000000005E-2</v>
      </c>
      <c r="H641" s="31">
        <f>SPFI!$H$17</f>
        <v>1.3501000000000001E-2</v>
      </c>
      <c r="I641" s="31">
        <f>SPFI!$I$17</f>
        <v>3.1496000000000003E-2</v>
      </c>
      <c r="J641" s="28">
        <f t="shared" si="778"/>
        <v>0</v>
      </c>
      <c r="K641" s="29">
        <f t="shared" si="778"/>
        <v>0</v>
      </c>
      <c r="L641" s="29">
        <f t="shared" si="778"/>
        <v>0</v>
      </c>
      <c r="M641" s="29">
        <f t="shared" si="778"/>
        <v>0</v>
      </c>
      <c r="N641" s="29">
        <f t="shared" si="778"/>
        <v>0</v>
      </c>
      <c r="O641" s="29">
        <f t="shared" si="778"/>
        <v>0</v>
      </c>
      <c r="P641" s="51">
        <f t="shared" si="780"/>
        <v>0</v>
      </c>
      <c r="Q641" s="30">
        <f t="shared" si="779"/>
        <v>0</v>
      </c>
    </row>
    <row r="642" spans="1:17" x14ac:dyDescent="0.2">
      <c r="A642" s="10"/>
      <c r="B642" s="26"/>
      <c r="C642" s="11">
        <v>1995</v>
      </c>
      <c r="D642" s="31">
        <f>SPFI!$D$18</f>
        <v>0.1074</v>
      </c>
      <c r="E642" s="31">
        <f>SPFI!$E$18</f>
        <v>8.9449999999999998E-3</v>
      </c>
      <c r="F642" s="31">
        <f>SPFI!$F$18</f>
        <v>1.967E-2</v>
      </c>
      <c r="G642" s="31">
        <f>SPFI!$G$18</f>
        <v>8.9057999999999998E-2</v>
      </c>
      <c r="H642" s="31">
        <f>SPFI!$H$18</f>
        <v>7.4056999999999998E-2</v>
      </c>
      <c r="I642" s="31">
        <f>SPFI!$I$18</f>
        <v>3.0471000000000002E-2</v>
      </c>
      <c r="J642" s="28">
        <f t="shared" ref="J642:O642" si="781">D642*J$20</f>
        <v>0</v>
      </c>
      <c r="K642" s="29">
        <f t="shared" si="781"/>
        <v>0</v>
      </c>
      <c r="L642" s="29">
        <f t="shared" si="781"/>
        <v>0</v>
      </c>
      <c r="M642" s="29">
        <f t="shared" si="781"/>
        <v>0</v>
      </c>
      <c r="N642" s="29">
        <f t="shared" si="781"/>
        <v>0</v>
      </c>
      <c r="O642" s="29">
        <f t="shared" si="781"/>
        <v>0</v>
      </c>
      <c r="P642" s="51">
        <f>SUM(J642:O642)</f>
        <v>0</v>
      </c>
      <c r="Q642" s="30">
        <f t="shared" si="779"/>
        <v>0</v>
      </c>
    </row>
    <row r="643" spans="1:17" x14ac:dyDescent="0.2">
      <c r="A643" s="10"/>
      <c r="B643" s="26"/>
      <c r="C643" s="11">
        <v>1996</v>
      </c>
      <c r="D643" s="31">
        <f>SPFI!$D$19</f>
        <v>0.12391099999999999</v>
      </c>
      <c r="E643" s="31">
        <f>SPFI!$E$19</f>
        <v>1.0503E-2</v>
      </c>
      <c r="F643" s="31">
        <f>SPFI!$F$19</f>
        <v>5.1318999999999997E-2</v>
      </c>
      <c r="G643" s="31">
        <f>SPFI!$G$19</f>
        <v>8.0702999999999997E-2</v>
      </c>
      <c r="H643" s="31">
        <f>SPFI!$H$19</f>
        <v>1.9806000000000001E-2</v>
      </c>
      <c r="I643" s="31">
        <f>SPFI!$I$19</f>
        <v>1.3427E-2</v>
      </c>
      <c r="J643" s="28">
        <f t="shared" ref="J643:O643" si="782">D643*J$20</f>
        <v>0</v>
      </c>
      <c r="K643" s="29">
        <f t="shared" si="782"/>
        <v>0</v>
      </c>
      <c r="L643" s="29">
        <f t="shared" si="782"/>
        <v>0</v>
      </c>
      <c r="M643" s="29">
        <f t="shared" si="782"/>
        <v>0</v>
      </c>
      <c r="N643" s="29">
        <f t="shared" si="782"/>
        <v>0</v>
      </c>
      <c r="O643" s="29">
        <f t="shared" si="782"/>
        <v>0</v>
      </c>
      <c r="P643" s="51">
        <f>SUM(J643:O643)</f>
        <v>0</v>
      </c>
      <c r="Q643" s="30">
        <f t="shared" si="779"/>
        <v>0</v>
      </c>
    </row>
    <row r="644" spans="1:17" x14ac:dyDescent="0.2">
      <c r="A644" s="10"/>
      <c r="B644" s="26"/>
      <c r="C644" s="11">
        <v>1997</v>
      </c>
      <c r="D644" s="31">
        <f>SPFI!$D$20</f>
        <v>0.139905</v>
      </c>
      <c r="E644" s="31">
        <f>SPFI!$E$20</f>
        <v>1.8015E-2</v>
      </c>
      <c r="F644" s="31">
        <f>SPFI!$F$20</f>
        <v>5.4254999999999998E-2</v>
      </c>
      <c r="G644" s="31">
        <f>SPFI!$G$20</f>
        <v>0.12595799999999999</v>
      </c>
      <c r="H644" s="31">
        <f>SPFI!$H$20</f>
        <v>1.9834000000000001E-2</v>
      </c>
      <c r="I644" s="31">
        <f>SPFI!$I$20</f>
        <v>9.3779000000000001E-2</v>
      </c>
      <c r="J644" s="28">
        <f t="shared" ref="J644:O644" si="783">D644*J$20</f>
        <v>0</v>
      </c>
      <c r="K644" s="29">
        <f t="shared" si="783"/>
        <v>0</v>
      </c>
      <c r="L644" s="29">
        <f t="shared" si="783"/>
        <v>0</v>
      </c>
      <c r="M644" s="29">
        <f t="shared" si="783"/>
        <v>0</v>
      </c>
      <c r="N644" s="29">
        <f t="shared" si="783"/>
        <v>0</v>
      </c>
      <c r="O644" s="29">
        <f t="shared" si="783"/>
        <v>0</v>
      </c>
      <c r="P644" s="51">
        <f>SUM(J644:O644)</f>
        <v>0</v>
      </c>
      <c r="Q644" s="30">
        <f t="shared" si="779"/>
        <v>0</v>
      </c>
    </row>
    <row r="645" spans="1:17" x14ac:dyDescent="0.2">
      <c r="A645" s="10"/>
      <c r="B645" s="26"/>
      <c r="C645" s="11">
        <v>1998</v>
      </c>
      <c r="D645" s="31">
        <f>SPFI!$D$21</f>
        <v>0.18479899999999999</v>
      </c>
      <c r="E645" s="31">
        <f>SPFI!$E$21</f>
        <v>4.6179999999999997E-3</v>
      </c>
      <c r="F645" s="31">
        <f>SPFI!$F$21</f>
        <v>1.8912999999999999E-2</v>
      </c>
      <c r="G645" s="31">
        <f>SPFI!$G$21</f>
        <v>8.0436999999999995E-2</v>
      </c>
      <c r="H645" s="31">
        <f>SPFI!$H$21</f>
        <v>3.6818999999999998E-2</v>
      </c>
      <c r="I645" s="31">
        <f>SPFI!$I$21</f>
        <v>6.8002999999999994E-2</v>
      </c>
      <c r="J645" s="28">
        <f t="shared" ref="J645:O645" si="784">D645*J$20</f>
        <v>0</v>
      </c>
      <c r="K645" s="29">
        <f t="shared" si="784"/>
        <v>0</v>
      </c>
      <c r="L645" s="29">
        <f t="shared" si="784"/>
        <v>0</v>
      </c>
      <c r="M645" s="29">
        <f t="shared" si="784"/>
        <v>0</v>
      </c>
      <c r="N645" s="29">
        <f t="shared" si="784"/>
        <v>0</v>
      </c>
      <c r="O645" s="29">
        <f t="shared" si="784"/>
        <v>0</v>
      </c>
      <c r="P645" s="51">
        <f>SUM(J645:O645)</f>
        <v>0</v>
      </c>
      <c r="Q645" s="30">
        <f t="shared" si="779"/>
        <v>0</v>
      </c>
    </row>
    <row r="646" spans="1:17" x14ac:dyDescent="0.2">
      <c r="A646" s="10"/>
      <c r="B646" s="26"/>
      <c r="C646" s="11">
        <v>1999</v>
      </c>
      <c r="D646" s="31">
        <f>SPFI!$D$22</f>
        <v>0.202208</v>
      </c>
      <c r="E646" s="31">
        <f>SPFI!$E$22</f>
        <v>7.8810000000000009E-3</v>
      </c>
      <c r="F646" s="31">
        <f>SPFI!$F$22</f>
        <v>2.5718000000000001E-2</v>
      </c>
      <c r="G646" s="31">
        <f>SPFI!$G$22</f>
        <v>0.111688</v>
      </c>
      <c r="H646" s="31">
        <f>SPFI!$H$22</f>
        <v>1.1299E-2</v>
      </c>
      <c r="I646" s="31">
        <f>SPFI!$I$22</f>
        <v>3.8981000000000002E-2</v>
      </c>
      <c r="J646" s="28">
        <f t="shared" ref="J646:O646" si="785">D646*J$20</f>
        <v>0</v>
      </c>
      <c r="K646" s="29">
        <f t="shared" si="785"/>
        <v>0</v>
      </c>
      <c r="L646" s="29">
        <f t="shared" si="785"/>
        <v>0</v>
      </c>
      <c r="M646" s="29">
        <f t="shared" si="785"/>
        <v>0</v>
      </c>
      <c r="N646" s="29">
        <f t="shared" si="785"/>
        <v>0</v>
      </c>
      <c r="O646" s="29">
        <f t="shared" si="785"/>
        <v>0</v>
      </c>
      <c r="P646" s="51">
        <f>SUM(J646:O646)</f>
        <v>0</v>
      </c>
      <c r="Q646" s="30">
        <f t="shared" ref="Q646:Q651" si="786">IF(C$20&gt;0,P646/C$20,0)</f>
        <v>0</v>
      </c>
    </row>
    <row r="647" spans="1:17" x14ac:dyDescent="0.2">
      <c r="A647" s="10"/>
      <c r="B647" s="26"/>
      <c r="C647" s="11">
        <v>2000</v>
      </c>
      <c r="D647" s="31">
        <f>SPFI!$D$23</f>
        <v>0.25139099999999998</v>
      </c>
      <c r="E647" s="31">
        <f>SPFI!$E$23</f>
        <v>1.0913000000000001E-2</v>
      </c>
      <c r="F647" s="31">
        <f>SPFI!$F$23</f>
        <v>2.9843999999999999E-2</v>
      </c>
      <c r="G647" s="31">
        <f>SPFI!$G$23</f>
        <v>9.4214999999999993E-2</v>
      </c>
      <c r="H647" s="31">
        <f>SPFI!$H$23</f>
        <v>1.0571000000000001E-2</v>
      </c>
      <c r="I647" s="31">
        <f>SPFI!$I$23</f>
        <v>0.114583</v>
      </c>
      <c r="J647" s="28">
        <f t="shared" ref="J647:O647" si="787">D647*J$20</f>
        <v>0</v>
      </c>
      <c r="K647" s="29">
        <f t="shared" si="787"/>
        <v>0</v>
      </c>
      <c r="L647" s="29">
        <f t="shared" si="787"/>
        <v>0</v>
      </c>
      <c r="M647" s="29">
        <f t="shared" si="787"/>
        <v>0</v>
      </c>
      <c r="N647" s="29">
        <f t="shared" si="787"/>
        <v>0</v>
      </c>
      <c r="O647" s="29">
        <f t="shared" si="787"/>
        <v>0</v>
      </c>
      <c r="P647" s="51">
        <f t="shared" ref="P647:P652" si="788">SUM(J647:O647)</f>
        <v>0</v>
      </c>
      <c r="Q647" s="30">
        <f t="shared" si="786"/>
        <v>0</v>
      </c>
    </row>
    <row r="648" spans="1:17" x14ac:dyDescent="0.2">
      <c r="A648" s="10"/>
      <c r="B648" s="26"/>
      <c r="C648" s="11">
        <v>2001</v>
      </c>
      <c r="D648" s="31">
        <f>SPFI!$D$24</f>
        <v>0.14458199999999999</v>
      </c>
      <c r="E648" s="31">
        <f>SPFI!$E$24</f>
        <v>8.4779999999999994E-3</v>
      </c>
      <c r="F648" s="31">
        <f>SPFI!$F$24</f>
        <v>1.4541E-2</v>
      </c>
      <c r="G648" s="31">
        <f>SPFI!$G$24</f>
        <v>7.8841999999999995E-2</v>
      </c>
      <c r="H648" s="31">
        <f>SPFI!$H$24</f>
        <v>4.7080000000000004E-3</v>
      </c>
      <c r="I648" s="31">
        <f>SPFI!$I$24</f>
        <v>4.2908000000000002E-2</v>
      </c>
      <c r="J648" s="28">
        <f t="shared" ref="J648:O648" si="789">D648*J$20</f>
        <v>0</v>
      </c>
      <c r="K648" s="29">
        <f t="shared" si="789"/>
        <v>0</v>
      </c>
      <c r="L648" s="29">
        <f t="shared" si="789"/>
        <v>0</v>
      </c>
      <c r="M648" s="29">
        <f t="shared" si="789"/>
        <v>0</v>
      </c>
      <c r="N648" s="29">
        <f t="shared" si="789"/>
        <v>0</v>
      </c>
      <c r="O648" s="29">
        <f t="shared" si="789"/>
        <v>0</v>
      </c>
      <c r="P648" s="51">
        <f t="shared" si="788"/>
        <v>0</v>
      </c>
      <c r="Q648" s="30">
        <f t="shared" si="786"/>
        <v>0</v>
      </c>
    </row>
    <row r="649" spans="1:17" x14ac:dyDescent="0.2">
      <c r="A649" s="10"/>
      <c r="B649" s="26"/>
      <c r="C649" s="11">
        <v>2002</v>
      </c>
      <c r="D649" s="31">
        <f>SPFI!$D$25</f>
        <v>0.184368</v>
      </c>
      <c r="E649" s="31">
        <f>SPFI!$E$25</f>
        <v>7.8729999999999998E-3</v>
      </c>
      <c r="F649" s="31">
        <f>SPFI!$F$25</f>
        <v>1.2649000000000001E-2</v>
      </c>
      <c r="G649" s="31">
        <f>SPFI!$G$25</f>
        <v>0.14607000000000001</v>
      </c>
      <c r="H649" s="31">
        <f>SPFI!$H$25</f>
        <v>9.9139999999999992E-3</v>
      </c>
      <c r="I649" s="31">
        <f>SPFI!$I$25</f>
        <v>6.8682999999999994E-2</v>
      </c>
      <c r="J649" s="28">
        <f t="shared" ref="J649:O649" si="790">D649*J$20</f>
        <v>0</v>
      </c>
      <c r="K649" s="29">
        <f t="shared" si="790"/>
        <v>0</v>
      </c>
      <c r="L649" s="29">
        <f t="shared" si="790"/>
        <v>0</v>
      </c>
      <c r="M649" s="29">
        <f t="shared" si="790"/>
        <v>0</v>
      </c>
      <c r="N649" s="29">
        <f t="shared" si="790"/>
        <v>0</v>
      </c>
      <c r="O649" s="29">
        <f t="shared" si="790"/>
        <v>0</v>
      </c>
      <c r="P649" s="51">
        <f t="shared" si="788"/>
        <v>0</v>
      </c>
      <c r="Q649" s="30">
        <f t="shared" si="786"/>
        <v>0</v>
      </c>
    </row>
    <row r="650" spans="1:17" x14ac:dyDescent="0.2">
      <c r="A650" s="10"/>
      <c r="B650" s="26"/>
      <c r="C650" s="11">
        <v>2003</v>
      </c>
      <c r="D650" s="31">
        <f>SPFI!$D$26</f>
        <v>0.28010200000000002</v>
      </c>
      <c r="E650" s="31">
        <f>SPFI!$E$26</f>
        <v>9.3069999999999993E-3</v>
      </c>
      <c r="F650" s="31">
        <f>SPFI!$F$26</f>
        <v>1.4441000000000001E-2</v>
      </c>
      <c r="G650" s="31">
        <f>SPFI!$G$26</f>
        <v>0.110986</v>
      </c>
      <c r="H650" s="31">
        <f>SPFI!$H$26</f>
        <v>2.7116000000000001E-2</v>
      </c>
      <c r="I650" s="31">
        <f>SPFI!$I$26</f>
        <v>3.3252999999999998E-2</v>
      </c>
      <c r="J650" s="28">
        <f t="shared" ref="J650:O650" si="791">D650*J$20</f>
        <v>0</v>
      </c>
      <c r="K650" s="29">
        <f t="shared" si="791"/>
        <v>0</v>
      </c>
      <c r="L650" s="29">
        <f t="shared" si="791"/>
        <v>0</v>
      </c>
      <c r="M650" s="29">
        <f t="shared" si="791"/>
        <v>0</v>
      </c>
      <c r="N650" s="29">
        <f t="shared" si="791"/>
        <v>0</v>
      </c>
      <c r="O650" s="29">
        <f t="shared" si="791"/>
        <v>0</v>
      </c>
      <c r="P650" s="51">
        <f t="shared" si="788"/>
        <v>0</v>
      </c>
      <c r="Q650" s="30">
        <f t="shared" si="786"/>
        <v>0</v>
      </c>
    </row>
    <row r="651" spans="1:17" x14ac:dyDescent="0.2">
      <c r="A651" s="10"/>
      <c r="B651" s="26"/>
      <c r="C651" s="11">
        <v>2004</v>
      </c>
      <c r="D651" s="31">
        <f>SPFI!$D$27</f>
        <v>0.196329</v>
      </c>
      <c r="E651" s="31">
        <f>SPFI!$E$27</f>
        <v>9.1809999999999999E-3</v>
      </c>
      <c r="F651" s="31">
        <f>SPFI!$F$27</f>
        <v>1.5107000000000001E-2</v>
      </c>
      <c r="G651" s="31">
        <f>SPFI!$G$27</f>
        <v>0.10867400000000001</v>
      </c>
      <c r="H651" s="31">
        <f>SPFI!$H$27</f>
        <v>2.4570999999999999E-2</v>
      </c>
      <c r="I651" s="31">
        <f>SPFI!$I$27</f>
        <v>3.8074999999999998E-2</v>
      </c>
      <c r="J651" s="28">
        <f t="shared" ref="J651:O651" si="792">D651*J$20</f>
        <v>0</v>
      </c>
      <c r="K651" s="29">
        <f t="shared" si="792"/>
        <v>0</v>
      </c>
      <c r="L651" s="29">
        <f t="shared" si="792"/>
        <v>0</v>
      </c>
      <c r="M651" s="29">
        <f t="shared" si="792"/>
        <v>0</v>
      </c>
      <c r="N651" s="29">
        <f t="shared" si="792"/>
        <v>0</v>
      </c>
      <c r="O651" s="29">
        <f t="shared" si="792"/>
        <v>0</v>
      </c>
      <c r="P651" s="51">
        <f t="shared" si="788"/>
        <v>0</v>
      </c>
      <c r="Q651" s="30">
        <f t="shared" si="786"/>
        <v>0</v>
      </c>
    </row>
    <row r="652" spans="1:17" x14ac:dyDescent="0.2">
      <c r="A652" s="10"/>
      <c r="B652" s="26"/>
      <c r="C652" s="11">
        <v>2005</v>
      </c>
      <c r="D652" s="31">
        <f>SPFI!$D$28</f>
        <v>0.17929100000000001</v>
      </c>
      <c r="E652" s="31">
        <f>SPFI!$E$28</f>
        <v>1.5266E-2</v>
      </c>
      <c r="F652" s="31">
        <f>SPFI!$F$28</f>
        <v>2.2440999999999999E-2</v>
      </c>
      <c r="G652" s="31">
        <f>SPFI!$G$28</f>
        <v>9.4356999999999996E-2</v>
      </c>
      <c r="H652" s="31">
        <f>SPFI!$H$28</f>
        <v>4.0315999999999998E-2</v>
      </c>
      <c r="I652" s="31">
        <f>SPFI!$I$28</f>
        <v>8.3237000000000005E-2</v>
      </c>
      <c r="J652" s="28">
        <f t="shared" ref="J652:O652" si="793">D652*J$20</f>
        <v>0</v>
      </c>
      <c r="K652" s="29">
        <f t="shared" si="793"/>
        <v>0</v>
      </c>
      <c r="L652" s="29">
        <f t="shared" si="793"/>
        <v>0</v>
      </c>
      <c r="M652" s="29">
        <f t="shared" si="793"/>
        <v>0</v>
      </c>
      <c r="N652" s="29">
        <f t="shared" si="793"/>
        <v>0</v>
      </c>
      <c r="O652" s="29">
        <f t="shared" si="793"/>
        <v>0</v>
      </c>
      <c r="P652" s="51">
        <f t="shared" si="788"/>
        <v>0</v>
      </c>
      <c r="Q652" s="30">
        <f t="shared" ref="Q652:Q657" si="794">IF(C$20&gt;0,P652/C$20,0)</f>
        <v>0</v>
      </c>
    </row>
    <row r="653" spans="1:17" x14ac:dyDescent="0.2">
      <c r="A653" s="10"/>
      <c r="B653" s="26"/>
      <c r="C653" s="11">
        <v>2006</v>
      </c>
      <c r="D653" s="31">
        <f>SPFI!$D$29</f>
        <v>0.30930099999999999</v>
      </c>
      <c r="E653" s="31">
        <f>SPFI!$E$29</f>
        <v>1.4E-2</v>
      </c>
      <c r="F653" s="31">
        <f>SPFI!$F$29</f>
        <v>6.5245999999999998E-2</v>
      </c>
      <c r="G653" s="31">
        <f>SPFI!$G$29</f>
        <v>0.11090800000000001</v>
      </c>
      <c r="H653" s="31">
        <f>SPFI!$H$29</f>
        <v>1.1063E-2</v>
      </c>
      <c r="I653" s="31">
        <f>SPFI!$I$29</f>
        <v>8.2252000000000006E-2</v>
      </c>
      <c r="J653" s="28">
        <f t="shared" ref="J653:O653" si="795">D653*J$20</f>
        <v>0</v>
      </c>
      <c r="K653" s="29">
        <f t="shared" si="795"/>
        <v>0</v>
      </c>
      <c r="L653" s="29">
        <f t="shared" si="795"/>
        <v>0</v>
      </c>
      <c r="M653" s="29">
        <f t="shared" si="795"/>
        <v>0</v>
      </c>
      <c r="N653" s="29">
        <f t="shared" si="795"/>
        <v>0</v>
      </c>
      <c r="O653" s="29">
        <f t="shared" si="795"/>
        <v>0</v>
      </c>
      <c r="P653" s="51">
        <f t="shared" ref="P653:P660" si="796">SUM(J653:O653)</f>
        <v>0</v>
      </c>
      <c r="Q653" s="30">
        <f t="shared" si="794"/>
        <v>0</v>
      </c>
    </row>
    <row r="654" spans="1:17" x14ac:dyDescent="0.2">
      <c r="A654" s="10"/>
      <c r="B654" s="26"/>
      <c r="C654" s="11">
        <v>2007</v>
      </c>
      <c r="D654" s="31">
        <f>SPFI!$D$30</f>
        <v>0.2656</v>
      </c>
      <c r="E654" s="31">
        <f>SPFI!$E$30</f>
        <v>1.6816000000000001E-2</v>
      </c>
      <c r="F654" s="31">
        <f>SPFI!$F$30</f>
        <v>8.6600999999999997E-2</v>
      </c>
      <c r="G654" s="31">
        <f>SPFI!$G$30</f>
        <v>0.15922600000000001</v>
      </c>
      <c r="H654" s="31">
        <f>SPFI!$H$30</f>
        <v>1.9259999999999999E-2</v>
      </c>
      <c r="I654" s="31">
        <f>SPFI!$I$30</f>
        <v>3.6982000000000001E-2</v>
      </c>
      <c r="J654" s="28">
        <f t="shared" ref="J654:O654" si="797">D654*J$20</f>
        <v>0</v>
      </c>
      <c r="K654" s="29">
        <f t="shared" si="797"/>
        <v>0</v>
      </c>
      <c r="L654" s="29">
        <f t="shared" si="797"/>
        <v>0</v>
      </c>
      <c r="M654" s="29">
        <f t="shared" si="797"/>
        <v>0</v>
      </c>
      <c r="N654" s="29">
        <f t="shared" si="797"/>
        <v>0</v>
      </c>
      <c r="O654" s="29">
        <f t="shared" si="797"/>
        <v>0</v>
      </c>
      <c r="P654" s="51">
        <f t="shared" si="796"/>
        <v>0</v>
      </c>
      <c r="Q654" s="30">
        <f t="shared" si="794"/>
        <v>0</v>
      </c>
    </row>
    <row r="655" spans="1:17" x14ac:dyDescent="0.2">
      <c r="A655" s="10"/>
      <c r="B655" s="26"/>
      <c r="C655" s="11">
        <v>2008</v>
      </c>
      <c r="D655" s="31">
        <f>SPFI!$D$31</f>
        <v>0.183032</v>
      </c>
      <c r="E655" s="31">
        <f>SPFI!$E$31</f>
        <v>8.5109999999999995E-3</v>
      </c>
      <c r="F655" s="31">
        <f>SPFI!$F$31</f>
        <v>7.0398000000000002E-2</v>
      </c>
      <c r="G655" s="31">
        <f>SPFI!$G$31</f>
        <v>8.1613000000000005E-2</v>
      </c>
      <c r="H655" s="31">
        <f>SPFI!$H$31</f>
        <v>4.9389999999999998E-3</v>
      </c>
      <c r="I655" s="31">
        <f>SPFI!$I$31</f>
        <v>3.2719999999999999E-2</v>
      </c>
      <c r="J655" s="28">
        <f t="shared" ref="J655:O655" si="798">D655*J$20</f>
        <v>0</v>
      </c>
      <c r="K655" s="29">
        <f t="shared" si="798"/>
        <v>0</v>
      </c>
      <c r="L655" s="29">
        <f t="shared" si="798"/>
        <v>0</v>
      </c>
      <c r="M655" s="29">
        <f t="shared" si="798"/>
        <v>0</v>
      </c>
      <c r="N655" s="29">
        <f t="shared" si="798"/>
        <v>0</v>
      </c>
      <c r="O655" s="29">
        <f t="shared" si="798"/>
        <v>0</v>
      </c>
      <c r="P655" s="51">
        <f t="shared" si="796"/>
        <v>0</v>
      </c>
      <c r="Q655" s="30">
        <f t="shared" si="794"/>
        <v>0</v>
      </c>
    </row>
    <row r="656" spans="1:17" x14ac:dyDescent="0.2">
      <c r="A656" s="10"/>
      <c r="B656" s="26"/>
      <c r="C656" s="11">
        <v>2009</v>
      </c>
      <c r="D656" s="31">
        <f>SPFI!$D$32</f>
        <v>0.19037899999999999</v>
      </c>
      <c r="E656" s="31">
        <f>SPFI!$E$32</f>
        <v>1.8001E-2</v>
      </c>
      <c r="F656" s="31">
        <f>SPFI!$F$32</f>
        <v>3.3269E-2</v>
      </c>
      <c r="G656" s="31">
        <f>SPFI!$G$32</f>
        <v>0.105879</v>
      </c>
      <c r="H656" s="31">
        <f>SPFI!$H$32</f>
        <v>1.3272000000000001E-2</v>
      </c>
      <c r="I656" s="31">
        <f>SPFI!$I$32</f>
        <v>5.2183E-2</v>
      </c>
      <c r="J656" s="28">
        <f t="shared" ref="J656" si="799">D656*J$20</f>
        <v>0</v>
      </c>
      <c r="K656" s="29">
        <f t="shared" ref="K656" si="800">E656*K$20</f>
        <v>0</v>
      </c>
      <c r="L656" s="29">
        <f t="shared" ref="L656" si="801">F656*L$20</f>
        <v>0</v>
      </c>
      <c r="M656" s="29">
        <f t="shared" ref="M656" si="802">G656*M$20</f>
        <v>0</v>
      </c>
      <c r="N656" s="29">
        <f t="shared" ref="N656" si="803">H656*N$20</f>
        <v>0</v>
      </c>
      <c r="O656" s="29">
        <f t="shared" ref="O656" si="804">I656*O$20</f>
        <v>0</v>
      </c>
      <c r="P656" s="51">
        <f t="shared" si="796"/>
        <v>0</v>
      </c>
      <c r="Q656" s="30">
        <f t="shared" si="794"/>
        <v>0</v>
      </c>
    </row>
    <row r="657" spans="1:17" x14ac:dyDescent="0.2">
      <c r="A657" s="10"/>
      <c r="B657" s="26"/>
      <c r="C657" s="11">
        <v>2010</v>
      </c>
      <c r="D657" s="31">
        <f>SPFI!$D$33</f>
        <v>0.26694499999999999</v>
      </c>
      <c r="E657" s="31">
        <f>SPFI!$E$33</f>
        <v>6.4790000000000004E-3</v>
      </c>
      <c r="F657" s="31">
        <f>SPFI!$F$33</f>
        <v>2.8420000000000001E-2</v>
      </c>
      <c r="G657" s="31">
        <f>SPFI!$G$33</f>
        <v>6.0941000000000002E-2</v>
      </c>
      <c r="H657" s="31">
        <f>SPFI!$H$33</f>
        <v>1.0643E-2</v>
      </c>
      <c r="I657" s="31">
        <f>SPFI!$I$33</f>
        <v>5.4633000000000001E-2</v>
      </c>
      <c r="J657" s="28">
        <f t="shared" ref="J657" si="805">D657*J$20</f>
        <v>0</v>
      </c>
      <c r="K657" s="29">
        <f t="shared" ref="K657" si="806">E657*K$20</f>
        <v>0</v>
      </c>
      <c r="L657" s="29">
        <f t="shared" ref="L657" si="807">F657*L$20</f>
        <v>0</v>
      </c>
      <c r="M657" s="29">
        <f t="shared" ref="M657" si="808">G657*M$20</f>
        <v>0</v>
      </c>
      <c r="N657" s="29">
        <f t="shared" ref="N657" si="809">H657*N$20</f>
        <v>0</v>
      </c>
      <c r="O657" s="29">
        <f t="shared" ref="O657" si="810">I657*O$20</f>
        <v>0</v>
      </c>
      <c r="P657" s="51">
        <f t="shared" si="796"/>
        <v>0</v>
      </c>
      <c r="Q657" s="30">
        <f t="shared" si="794"/>
        <v>0</v>
      </c>
    </row>
    <row r="658" spans="1:17" x14ac:dyDescent="0.2">
      <c r="A658" s="10"/>
      <c r="B658" s="26"/>
      <c r="C658" s="11">
        <v>2011</v>
      </c>
      <c r="D658" s="31">
        <f>SPFI!$D$34</f>
        <v>0.24434600000000001</v>
      </c>
      <c r="E658" s="31">
        <f>SPFI!$E$34</f>
        <v>5.8849999999999996E-3</v>
      </c>
      <c r="F658" s="31">
        <f>SPFI!$F$34</f>
        <v>2.7050000000000001E-2</v>
      </c>
      <c r="G658" s="31">
        <f>SPFI!$G$34</f>
        <v>0.105046</v>
      </c>
      <c r="H658" s="31">
        <f>SPFI!$H$34</f>
        <v>1.6757999999999999E-2</v>
      </c>
      <c r="I658" s="31">
        <f>SPFI!$I$34</f>
        <v>3.3152000000000001E-2</v>
      </c>
      <c r="J658" s="28">
        <f t="shared" ref="J658" si="811">D658*J$20</f>
        <v>0</v>
      </c>
      <c r="K658" s="29">
        <f t="shared" ref="K658" si="812">E658*K$20</f>
        <v>0</v>
      </c>
      <c r="L658" s="29">
        <f t="shared" ref="L658" si="813">F658*L$20</f>
        <v>0</v>
      </c>
      <c r="M658" s="29">
        <f t="shared" ref="M658" si="814">G658*M$20</f>
        <v>0</v>
      </c>
      <c r="N658" s="29">
        <f t="shared" ref="N658" si="815">H658*N$20</f>
        <v>0</v>
      </c>
      <c r="O658" s="29">
        <f t="shared" ref="O658" si="816">I658*O$20</f>
        <v>0</v>
      </c>
      <c r="P658" s="51">
        <f t="shared" ref="P658" si="817">SUM(J658:O658)</f>
        <v>0</v>
      </c>
      <c r="Q658" s="30">
        <f t="shared" ref="Q658" si="818">IF(C$20&gt;0,P658/C$20,0)</f>
        <v>0</v>
      </c>
    </row>
    <row r="659" spans="1:17" x14ac:dyDescent="0.2">
      <c r="A659" s="10"/>
      <c r="B659" s="26"/>
      <c r="C659" s="11">
        <v>2012</v>
      </c>
      <c r="D659" s="31">
        <f>SPFI!$D$35</f>
        <v>0.38431199999999999</v>
      </c>
      <c r="E659" s="31">
        <f>SPFI!$E$35</f>
        <v>1.2619E-2</v>
      </c>
      <c r="F659" s="31">
        <f>SPFI!$F$35</f>
        <v>2.1260999999999999E-2</v>
      </c>
      <c r="G659" s="31">
        <f>SPFI!$G$35</f>
        <v>6.9430000000000006E-2</v>
      </c>
      <c r="H659" s="31">
        <f>SPFI!$H$35</f>
        <v>9.1430000000000001E-3</v>
      </c>
      <c r="I659" s="31">
        <f>SPFI!$I$35</f>
        <v>0.12909499999999999</v>
      </c>
      <c r="J659" s="28">
        <f t="shared" ref="J659" si="819">D659*J$20</f>
        <v>0</v>
      </c>
      <c r="K659" s="29">
        <f t="shared" ref="K659" si="820">E659*K$20</f>
        <v>0</v>
      </c>
      <c r="L659" s="29">
        <f t="shared" ref="L659" si="821">F659*L$20</f>
        <v>0</v>
      </c>
      <c r="M659" s="29">
        <f t="shared" ref="M659" si="822">G659*M$20</f>
        <v>0</v>
      </c>
      <c r="N659" s="29">
        <f t="shared" ref="N659" si="823">H659*N$20</f>
        <v>0</v>
      </c>
      <c r="O659" s="29">
        <f t="shared" ref="O659" si="824">I659*O$20</f>
        <v>0</v>
      </c>
      <c r="P659" s="51">
        <f t="shared" ref="P659" si="825">SUM(J659:O659)</f>
        <v>0</v>
      </c>
      <c r="Q659" s="30">
        <f t="shared" ref="Q659" si="826">IF(C$20&gt;0,P659/C$20,0)</f>
        <v>0</v>
      </c>
    </row>
    <row r="660" spans="1:17" x14ac:dyDescent="0.2">
      <c r="A660" s="5" t="s">
        <v>10</v>
      </c>
      <c r="B660" s="21">
        <v>3</v>
      </c>
      <c r="C660" s="6">
        <v>1982</v>
      </c>
      <c r="D660" s="27">
        <f>SPFI!$D$5</f>
        <v>0.257739</v>
      </c>
      <c r="E660" s="27">
        <f>SPFI!$E$5</f>
        <v>0.11985</v>
      </c>
      <c r="F660" s="27">
        <f>SPFI!$F$5</f>
        <v>0.115159</v>
      </c>
      <c r="G660" s="27">
        <f>SPFI!$G$5</f>
        <v>0.10244200000000001</v>
      </c>
      <c r="H660" s="27">
        <f>SPFI!$H$5</f>
        <v>8.3739999999999995E-2</v>
      </c>
      <c r="I660" s="27">
        <f>SPFI!$I$5</f>
        <v>1.54E-4</v>
      </c>
      <c r="J660" s="32">
        <f t="shared" ref="J660:O672" si="827">D660*J$21</f>
        <v>0</v>
      </c>
      <c r="K660" s="27">
        <f t="shared" si="827"/>
        <v>0</v>
      </c>
      <c r="L660" s="27">
        <f t="shared" si="827"/>
        <v>0</v>
      </c>
      <c r="M660" s="27">
        <f t="shared" si="827"/>
        <v>0</v>
      </c>
      <c r="N660" s="27">
        <f t="shared" si="827"/>
        <v>0</v>
      </c>
      <c r="O660" s="27">
        <f t="shared" si="827"/>
        <v>0</v>
      </c>
      <c r="P660" s="52">
        <f t="shared" si="796"/>
        <v>0</v>
      </c>
      <c r="Q660" s="33">
        <f t="shared" ref="Q660:Q676" si="828">IF(C$21&gt;0,P660/C$21,0)</f>
        <v>0</v>
      </c>
    </row>
    <row r="661" spans="1:17" x14ac:dyDescent="0.2">
      <c r="A661" s="10"/>
      <c r="B661" s="26"/>
      <c r="C661" s="11">
        <v>1983</v>
      </c>
      <c r="D661" s="31">
        <f>SPFI!$D$6</f>
        <v>0.26775500000000002</v>
      </c>
      <c r="E661" s="31">
        <f>SPFI!$E$6</f>
        <v>8.4654999999999994E-2</v>
      </c>
      <c r="F661" s="31">
        <f>SPFI!$F$6</f>
        <v>7.9467999999999997E-2</v>
      </c>
      <c r="G661" s="31">
        <f>SPFI!$G$6</f>
        <v>0.144013</v>
      </c>
      <c r="H661" s="31">
        <f>SPFI!$H$6</f>
        <v>9.0789999999999996E-2</v>
      </c>
      <c r="I661" s="31">
        <f>SPFI!$I$6</f>
        <v>5.5454000000000003E-2</v>
      </c>
      <c r="J661" s="28">
        <f t="shared" si="827"/>
        <v>0</v>
      </c>
      <c r="K661" s="29">
        <f t="shared" si="827"/>
        <v>0</v>
      </c>
      <c r="L661" s="29">
        <f t="shared" si="827"/>
        <v>0</v>
      </c>
      <c r="M661" s="29">
        <f t="shared" si="827"/>
        <v>0</v>
      </c>
      <c r="N661" s="29">
        <f t="shared" si="827"/>
        <v>0</v>
      </c>
      <c r="O661" s="29">
        <f t="shared" si="827"/>
        <v>0</v>
      </c>
      <c r="P661" s="51">
        <f t="shared" ref="P661:P672" si="829">SUM(J661:O661)</f>
        <v>0</v>
      </c>
      <c r="Q661" s="30">
        <f t="shared" si="828"/>
        <v>0</v>
      </c>
    </row>
    <row r="662" spans="1:17" x14ac:dyDescent="0.2">
      <c r="A662" s="10"/>
      <c r="B662" s="26"/>
      <c r="C662" s="11">
        <v>1984</v>
      </c>
      <c r="D662" s="31">
        <f>SPFI!$D$7</f>
        <v>0.100131</v>
      </c>
      <c r="E662" s="31">
        <f>SPFI!$E$7</f>
        <v>0.13144800000000001</v>
      </c>
      <c r="F662" s="31">
        <f>SPFI!$F$7</f>
        <v>0.11029600000000001</v>
      </c>
      <c r="G662" s="31">
        <f>SPFI!$G$7</f>
        <v>8.8964000000000001E-2</v>
      </c>
      <c r="H662" s="31">
        <f>SPFI!$H$7</f>
        <v>2.257E-2</v>
      </c>
      <c r="I662" s="31">
        <f>SPFI!$I$7</f>
        <v>1.5640000000000001E-3</v>
      </c>
      <c r="J662" s="28">
        <f t="shared" si="827"/>
        <v>0</v>
      </c>
      <c r="K662" s="29">
        <f t="shared" si="827"/>
        <v>0</v>
      </c>
      <c r="L662" s="29">
        <f t="shared" si="827"/>
        <v>0</v>
      </c>
      <c r="M662" s="29">
        <f t="shared" si="827"/>
        <v>0</v>
      </c>
      <c r="N662" s="29">
        <f t="shared" si="827"/>
        <v>0</v>
      </c>
      <c r="O662" s="29">
        <f t="shared" si="827"/>
        <v>0</v>
      </c>
      <c r="P662" s="51">
        <f t="shared" si="829"/>
        <v>0</v>
      </c>
      <c r="Q662" s="30">
        <f t="shared" si="828"/>
        <v>0</v>
      </c>
    </row>
    <row r="663" spans="1:17" x14ac:dyDescent="0.2">
      <c r="A663" s="10"/>
      <c r="B663" s="26"/>
      <c r="C663" s="11">
        <v>1985</v>
      </c>
      <c r="D663" s="31">
        <f>SPFI!$D$8</f>
        <v>0.111516</v>
      </c>
      <c r="E663" s="31">
        <f>SPFI!$E$8</f>
        <v>7.9469999999999999E-2</v>
      </c>
      <c r="F663" s="31">
        <f>SPFI!$F$8</f>
        <v>8.8090000000000002E-2</v>
      </c>
      <c r="G663" s="31">
        <f>SPFI!$G$8</f>
        <v>0.118673</v>
      </c>
      <c r="H663" s="31">
        <f>SPFI!$H$8</f>
        <v>6.4257999999999996E-2</v>
      </c>
      <c r="I663" s="31">
        <f>SPFI!$I$8</f>
        <v>2.2135999999999999E-2</v>
      </c>
      <c r="J663" s="28">
        <f t="shared" si="827"/>
        <v>0</v>
      </c>
      <c r="K663" s="29">
        <f t="shared" si="827"/>
        <v>0</v>
      </c>
      <c r="L663" s="29">
        <f t="shared" si="827"/>
        <v>0</v>
      </c>
      <c r="M663" s="29">
        <f t="shared" si="827"/>
        <v>0</v>
      </c>
      <c r="N663" s="29">
        <f t="shared" si="827"/>
        <v>0</v>
      </c>
      <c r="O663" s="29">
        <f t="shared" si="827"/>
        <v>0</v>
      </c>
      <c r="P663" s="51">
        <f t="shared" si="829"/>
        <v>0</v>
      </c>
      <c r="Q663" s="30">
        <f t="shared" si="828"/>
        <v>0</v>
      </c>
    </row>
    <row r="664" spans="1:17" x14ac:dyDescent="0.2">
      <c r="A664" s="10"/>
      <c r="B664" s="26"/>
      <c r="C664" s="11">
        <v>1986</v>
      </c>
      <c r="D664" s="31">
        <f>SPFI!$D$9</f>
        <v>0.111289</v>
      </c>
      <c r="E664" s="31">
        <f>SPFI!$E$9</f>
        <v>2.1323999999999999E-2</v>
      </c>
      <c r="F664" s="31">
        <f>SPFI!$F$9</f>
        <v>4.4747000000000002E-2</v>
      </c>
      <c r="G664" s="31">
        <f>SPFI!$G$9</f>
        <v>0.116951</v>
      </c>
      <c r="H664" s="31">
        <f>SPFI!$H$9</f>
        <v>5.1433E-2</v>
      </c>
      <c r="I664" s="31">
        <f>SPFI!$I$9</f>
        <v>9.2929999999999999E-2</v>
      </c>
      <c r="J664" s="28">
        <f t="shared" si="827"/>
        <v>0</v>
      </c>
      <c r="K664" s="29">
        <f t="shared" si="827"/>
        <v>0</v>
      </c>
      <c r="L664" s="29">
        <f t="shared" si="827"/>
        <v>0</v>
      </c>
      <c r="M664" s="29">
        <f t="shared" si="827"/>
        <v>0</v>
      </c>
      <c r="N664" s="29">
        <f t="shared" si="827"/>
        <v>0</v>
      </c>
      <c r="O664" s="29">
        <f t="shared" si="827"/>
        <v>0</v>
      </c>
      <c r="P664" s="51">
        <f t="shared" si="829"/>
        <v>0</v>
      </c>
      <c r="Q664" s="30">
        <f t="shared" si="828"/>
        <v>0</v>
      </c>
    </row>
    <row r="665" spans="1:17" x14ac:dyDescent="0.2">
      <c r="A665" s="10"/>
      <c r="B665" s="26"/>
      <c r="C665" s="11">
        <v>1987</v>
      </c>
      <c r="D665" s="31">
        <f>SPFI!$D$10</f>
        <v>0.15283099999999999</v>
      </c>
      <c r="E665" s="31">
        <f>SPFI!$E$10</f>
        <v>2.3474999999999999E-2</v>
      </c>
      <c r="F665" s="31">
        <f>SPFI!$F$10</f>
        <v>5.5024000000000003E-2</v>
      </c>
      <c r="G665" s="31">
        <f>SPFI!$G$10</f>
        <v>0.10623100000000001</v>
      </c>
      <c r="H665" s="31">
        <f>SPFI!$H$10</f>
        <v>0.10405</v>
      </c>
      <c r="I665" s="31">
        <f>SPFI!$I$10</f>
        <v>0</v>
      </c>
      <c r="J665" s="28">
        <f t="shared" si="827"/>
        <v>0</v>
      </c>
      <c r="K665" s="29">
        <f t="shared" si="827"/>
        <v>0</v>
      </c>
      <c r="L665" s="29">
        <f t="shared" si="827"/>
        <v>0</v>
      </c>
      <c r="M665" s="29">
        <f t="shared" si="827"/>
        <v>0</v>
      </c>
      <c r="N665" s="29">
        <f t="shared" si="827"/>
        <v>0</v>
      </c>
      <c r="O665" s="29">
        <f t="shared" si="827"/>
        <v>0</v>
      </c>
      <c r="P665" s="51">
        <f t="shared" si="829"/>
        <v>0</v>
      </c>
      <c r="Q665" s="30">
        <f t="shared" si="828"/>
        <v>0</v>
      </c>
    </row>
    <row r="666" spans="1:17" x14ac:dyDescent="0.2">
      <c r="A666" s="10"/>
      <c r="B666" s="26"/>
      <c r="C666" s="11">
        <v>1988</v>
      </c>
      <c r="D666" s="31">
        <f>SPFI!$D$11</f>
        <v>0.31682700000000003</v>
      </c>
      <c r="E666" s="31">
        <f>SPFI!$E$11</f>
        <v>3.4299999999999999E-4</v>
      </c>
      <c r="F666" s="31">
        <f>SPFI!$F$11</f>
        <v>1.4291999999999999E-2</v>
      </c>
      <c r="G666" s="31">
        <f>SPFI!$G$11</f>
        <v>0.104014</v>
      </c>
      <c r="H666" s="31">
        <f>SPFI!$H$11</f>
        <v>0.108775</v>
      </c>
      <c r="I666" s="31">
        <f>SPFI!$I$11</f>
        <v>5.8999999999999998E-5</v>
      </c>
      <c r="J666" s="28">
        <f t="shared" si="827"/>
        <v>0</v>
      </c>
      <c r="K666" s="29">
        <f t="shared" si="827"/>
        <v>0</v>
      </c>
      <c r="L666" s="29">
        <f t="shared" si="827"/>
        <v>0</v>
      </c>
      <c r="M666" s="29">
        <f t="shared" si="827"/>
        <v>0</v>
      </c>
      <c r="N666" s="29">
        <f t="shared" si="827"/>
        <v>0</v>
      </c>
      <c r="O666" s="29">
        <f t="shared" si="827"/>
        <v>0</v>
      </c>
      <c r="P666" s="51">
        <f t="shared" si="829"/>
        <v>0</v>
      </c>
      <c r="Q666" s="30">
        <f t="shared" si="828"/>
        <v>0</v>
      </c>
    </row>
    <row r="667" spans="1:17" x14ac:dyDescent="0.2">
      <c r="A667" s="10"/>
      <c r="B667" s="26"/>
      <c r="C667" s="11">
        <v>1989</v>
      </c>
      <c r="D667" s="31">
        <f>SPFI!$D$12</f>
        <v>0.204759</v>
      </c>
      <c r="E667" s="31">
        <f>SPFI!$E$12</f>
        <v>2.5405E-2</v>
      </c>
      <c r="F667" s="31">
        <f>SPFI!$F$12</f>
        <v>4.4401000000000003E-2</v>
      </c>
      <c r="G667" s="31">
        <f>SPFI!$G$12</f>
        <v>8.2489999999999994E-2</v>
      </c>
      <c r="H667" s="31">
        <f>SPFI!$H$12</f>
        <v>4.3700000000000003E-2</v>
      </c>
      <c r="I667" s="31">
        <f>SPFI!$I$12</f>
        <v>1.2999999999999999E-5</v>
      </c>
      <c r="J667" s="28">
        <f t="shared" si="827"/>
        <v>0</v>
      </c>
      <c r="K667" s="29">
        <f t="shared" si="827"/>
        <v>0</v>
      </c>
      <c r="L667" s="29">
        <f t="shared" si="827"/>
        <v>0</v>
      </c>
      <c r="M667" s="29">
        <f t="shared" si="827"/>
        <v>0</v>
      </c>
      <c r="N667" s="29">
        <f t="shared" si="827"/>
        <v>0</v>
      </c>
      <c r="O667" s="29">
        <f t="shared" si="827"/>
        <v>0</v>
      </c>
      <c r="P667" s="51">
        <f t="shared" si="829"/>
        <v>0</v>
      </c>
      <c r="Q667" s="30">
        <f t="shared" si="828"/>
        <v>0</v>
      </c>
    </row>
    <row r="668" spans="1:17" x14ac:dyDescent="0.2">
      <c r="A668" s="10"/>
      <c r="B668" s="26"/>
      <c r="C668" s="11">
        <v>1990</v>
      </c>
      <c r="D668" s="31">
        <f>SPFI!$D$13</f>
        <v>0.153252</v>
      </c>
      <c r="E668" s="31">
        <f>SPFI!$E$13</f>
        <v>1.5129E-2</v>
      </c>
      <c r="F668" s="31">
        <f>SPFI!$F$13</f>
        <v>9.6482999999999999E-2</v>
      </c>
      <c r="G668" s="31">
        <f>SPFI!$G$13</f>
        <v>0.182979</v>
      </c>
      <c r="H668" s="31">
        <f>SPFI!$H$13</f>
        <v>0.100645</v>
      </c>
      <c r="I668" s="31">
        <f>SPFI!$I$13</f>
        <v>1.8266000000000001E-2</v>
      </c>
      <c r="J668" s="28">
        <f t="shared" si="827"/>
        <v>0</v>
      </c>
      <c r="K668" s="29">
        <f t="shared" si="827"/>
        <v>0</v>
      </c>
      <c r="L668" s="29">
        <f t="shared" si="827"/>
        <v>0</v>
      </c>
      <c r="M668" s="29">
        <f t="shared" si="827"/>
        <v>0</v>
      </c>
      <c r="N668" s="29">
        <f t="shared" si="827"/>
        <v>0</v>
      </c>
      <c r="O668" s="29">
        <f t="shared" si="827"/>
        <v>0</v>
      </c>
      <c r="P668" s="51">
        <f t="shared" si="829"/>
        <v>0</v>
      </c>
      <c r="Q668" s="30">
        <f t="shared" si="828"/>
        <v>0</v>
      </c>
    </row>
    <row r="669" spans="1:17" x14ac:dyDescent="0.2">
      <c r="A669" s="10"/>
      <c r="B669" s="26"/>
      <c r="C669" s="11">
        <v>1991</v>
      </c>
      <c r="D669" s="31">
        <f>SPFI!$D$14</f>
        <v>0.324461</v>
      </c>
      <c r="E669" s="31">
        <f>SPFI!$E$14</f>
        <v>2.8164000000000002E-2</v>
      </c>
      <c r="F669" s="31">
        <f>SPFI!$F$14</f>
        <v>9.4672999999999993E-2</v>
      </c>
      <c r="G669" s="31">
        <f>SPFI!$G$14</f>
        <v>0.124441</v>
      </c>
      <c r="H669" s="31">
        <f>SPFI!$H$14</f>
        <v>4.8176999999999998E-2</v>
      </c>
      <c r="I669" s="31">
        <f>SPFI!$I$14</f>
        <v>6.2000000000000003E-5</v>
      </c>
      <c r="J669" s="28">
        <f t="shared" si="827"/>
        <v>0</v>
      </c>
      <c r="K669" s="29">
        <f t="shared" si="827"/>
        <v>0</v>
      </c>
      <c r="L669" s="29">
        <f t="shared" si="827"/>
        <v>0</v>
      </c>
      <c r="M669" s="29">
        <f t="shared" si="827"/>
        <v>0</v>
      </c>
      <c r="N669" s="29">
        <f t="shared" si="827"/>
        <v>0</v>
      </c>
      <c r="O669" s="29">
        <f t="shared" si="827"/>
        <v>0</v>
      </c>
      <c r="P669" s="51">
        <f t="shared" si="829"/>
        <v>0</v>
      </c>
      <c r="Q669" s="30">
        <f t="shared" si="828"/>
        <v>0</v>
      </c>
    </row>
    <row r="670" spans="1:17" x14ac:dyDescent="0.2">
      <c r="A670" s="10"/>
      <c r="B670" s="26"/>
      <c r="C670" s="11">
        <v>1992</v>
      </c>
      <c r="D670" s="31">
        <f>SPFI!$D$15</f>
        <v>0.26225300000000001</v>
      </c>
      <c r="E670" s="31">
        <f>SPFI!$E$15</f>
        <v>8.5950000000000002E-3</v>
      </c>
      <c r="F670" s="31">
        <f>SPFI!$F$15</f>
        <v>5.0046E-2</v>
      </c>
      <c r="G670" s="31">
        <f>SPFI!$G$15</f>
        <v>5.5690000000000003E-2</v>
      </c>
      <c r="H670" s="31">
        <f>SPFI!$H$15</f>
        <v>1.8223E-2</v>
      </c>
      <c r="I670" s="31">
        <f>SPFI!$I$15</f>
        <v>6.2399999999999999E-3</v>
      </c>
      <c r="J670" s="28">
        <f t="shared" si="827"/>
        <v>0</v>
      </c>
      <c r="K670" s="29">
        <f t="shared" si="827"/>
        <v>0</v>
      </c>
      <c r="L670" s="29">
        <f t="shared" si="827"/>
        <v>0</v>
      </c>
      <c r="M670" s="29">
        <f t="shared" si="827"/>
        <v>0</v>
      </c>
      <c r="N670" s="29">
        <f t="shared" si="827"/>
        <v>0</v>
      </c>
      <c r="O670" s="29">
        <f t="shared" si="827"/>
        <v>0</v>
      </c>
      <c r="P670" s="51">
        <f t="shared" si="829"/>
        <v>0</v>
      </c>
      <c r="Q670" s="30">
        <f t="shared" si="828"/>
        <v>0</v>
      </c>
    </row>
    <row r="671" spans="1:17" x14ac:dyDescent="0.2">
      <c r="A671" s="10"/>
      <c r="B671" s="26"/>
      <c r="C671" s="11">
        <v>1993</v>
      </c>
      <c r="D671" s="31">
        <f>SPFI!$D$16</f>
        <v>0.18849099999999999</v>
      </c>
      <c r="E671" s="31">
        <f>SPFI!$E$16</f>
        <v>2.787E-3</v>
      </c>
      <c r="F671" s="31">
        <f>SPFI!$F$16</f>
        <v>2.7980999999999999E-2</v>
      </c>
      <c r="G671" s="31">
        <f>SPFI!$G$16</f>
        <v>7.5845999999999997E-2</v>
      </c>
      <c r="H671" s="31">
        <f>SPFI!$H$16</f>
        <v>2.2601E-2</v>
      </c>
      <c r="I671" s="31">
        <f>SPFI!$I$16</f>
        <v>6.0609000000000003E-2</v>
      </c>
      <c r="J671" s="28">
        <f t="shared" si="827"/>
        <v>0</v>
      </c>
      <c r="K671" s="29">
        <f t="shared" si="827"/>
        <v>0</v>
      </c>
      <c r="L671" s="29">
        <f t="shared" si="827"/>
        <v>0</v>
      </c>
      <c r="M671" s="29">
        <f t="shared" si="827"/>
        <v>0</v>
      </c>
      <c r="N671" s="29">
        <f t="shared" si="827"/>
        <v>0</v>
      </c>
      <c r="O671" s="29">
        <f t="shared" si="827"/>
        <v>0</v>
      </c>
      <c r="P671" s="51">
        <f t="shared" si="829"/>
        <v>0</v>
      </c>
      <c r="Q671" s="30">
        <f t="shared" si="828"/>
        <v>0</v>
      </c>
    </row>
    <row r="672" spans="1:17" x14ac:dyDescent="0.2">
      <c r="A672" s="10"/>
      <c r="B672" s="26"/>
      <c r="C672" s="11">
        <v>1994</v>
      </c>
      <c r="D672" s="31">
        <f>SPFI!$D$17</f>
        <v>0.16941600000000001</v>
      </c>
      <c r="E672" s="31">
        <f>SPFI!$E$17</f>
        <v>4.0720000000000001E-3</v>
      </c>
      <c r="F672" s="31">
        <f>SPFI!$F$17</f>
        <v>4.5950000000000001E-3</v>
      </c>
      <c r="G672" s="31">
        <f>SPFI!$G$17</f>
        <v>6.8527000000000005E-2</v>
      </c>
      <c r="H672" s="31">
        <f>SPFI!$H$17</f>
        <v>1.3501000000000001E-2</v>
      </c>
      <c r="I672" s="31">
        <f>SPFI!$I$17</f>
        <v>3.1496000000000003E-2</v>
      </c>
      <c r="J672" s="28">
        <f t="shared" si="827"/>
        <v>0</v>
      </c>
      <c r="K672" s="29">
        <f t="shared" si="827"/>
        <v>0</v>
      </c>
      <c r="L672" s="29">
        <f t="shared" si="827"/>
        <v>0</v>
      </c>
      <c r="M672" s="29">
        <f t="shared" si="827"/>
        <v>0</v>
      </c>
      <c r="N672" s="29">
        <f t="shared" si="827"/>
        <v>0</v>
      </c>
      <c r="O672" s="29">
        <f t="shared" si="827"/>
        <v>0</v>
      </c>
      <c r="P672" s="51">
        <f t="shared" si="829"/>
        <v>0</v>
      </c>
      <c r="Q672" s="30">
        <f t="shared" si="828"/>
        <v>0</v>
      </c>
    </row>
    <row r="673" spans="1:17" x14ac:dyDescent="0.2">
      <c r="A673" s="10"/>
      <c r="B673" s="26"/>
      <c r="C673" s="11">
        <v>1995</v>
      </c>
      <c r="D673" s="31">
        <f>SPFI!$D$18</f>
        <v>0.1074</v>
      </c>
      <c r="E673" s="31">
        <f>SPFI!$E$18</f>
        <v>8.9449999999999998E-3</v>
      </c>
      <c r="F673" s="31">
        <f>SPFI!$F$18</f>
        <v>1.967E-2</v>
      </c>
      <c r="G673" s="31">
        <f>SPFI!$G$18</f>
        <v>8.9057999999999998E-2</v>
      </c>
      <c r="H673" s="31">
        <f>SPFI!$H$18</f>
        <v>7.4056999999999998E-2</v>
      </c>
      <c r="I673" s="31">
        <f>SPFI!$I$18</f>
        <v>3.0471000000000002E-2</v>
      </c>
      <c r="J673" s="28">
        <f t="shared" ref="J673:O673" si="830">D673*J$21</f>
        <v>0</v>
      </c>
      <c r="K673" s="29">
        <f t="shared" si="830"/>
        <v>0</v>
      </c>
      <c r="L673" s="29">
        <f t="shared" si="830"/>
        <v>0</v>
      </c>
      <c r="M673" s="29">
        <f t="shared" si="830"/>
        <v>0</v>
      </c>
      <c r="N673" s="29">
        <f t="shared" si="830"/>
        <v>0</v>
      </c>
      <c r="O673" s="29">
        <f t="shared" si="830"/>
        <v>0</v>
      </c>
      <c r="P673" s="51">
        <f>SUM(J673:O673)</f>
        <v>0</v>
      </c>
      <c r="Q673" s="30">
        <f t="shared" si="828"/>
        <v>0</v>
      </c>
    </row>
    <row r="674" spans="1:17" x14ac:dyDescent="0.2">
      <c r="A674" s="10"/>
      <c r="B674" s="26"/>
      <c r="C674" s="11">
        <v>1996</v>
      </c>
      <c r="D674" s="31">
        <f>SPFI!$D$19</f>
        <v>0.12391099999999999</v>
      </c>
      <c r="E674" s="31">
        <f>SPFI!$E$19</f>
        <v>1.0503E-2</v>
      </c>
      <c r="F674" s="31">
        <f>SPFI!$F$19</f>
        <v>5.1318999999999997E-2</v>
      </c>
      <c r="G674" s="31">
        <f>SPFI!$G$19</f>
        <v>8.0702999999999997E-2</v>
      </c>
      <c r="H674" s="31">
        <f>SPFI!$H$19</f>
        <v>1.9806000000000001E-2</v>
      </c>
      <c r="I674" s="31">
        <f>SPFI!$I$19</f>
        <v>1.3427E-2</v>
      </c>
      <c r="J674" s="28">
        <f t="shared" ref="J674:O674" si="831">D674*J$21</f>
        <v>0</v>
      </c>
      <c r="K674" s="29">
        <f t="shared" si="831"/>
        <v>0</v>
      </c>
      <c r="L674" s="29">
        <f t="shared" si="831"/>
        <v>0</v>
      </c>
      <c r="M674" s="29">
        <f t="shared" si="831"/>
        <v>0</v>
      </c>
      <c r="N674" s="29">
        <f t="shared" si="831"/>
        <v>0</v>
      </c>
      <c r="O674" s="29">
        <f t="shared" si="831"/>
        <v>0</v>
      </c>
      <c r="P674" s="51">
        <f>SUM(J674:O674)</f>
        <v>0</v>
      </c>
      <c r="Q674" s="30">
        <f t="shared" si="828"/>
        <v>0</v>
      </c>
    </row>
    <row r="675" spans="1:17" x14ac:dyDescent="0.2">
      <c r="A675" s="10"/>
      <c r="B675" s="26"/>
      <c r="C675" s="11">
        <v>1997</v>
      </c>
      <c r="D675" s="31">
        <f>SPFI!$D$20</f>
        <v>0.139905</v>
      </c>
      <c r="E675" s="31">
        <f>SPFI!$E$20</f>
        <v>1.8015E-2</v>
      </c>
      <c r="F675" s="31">
        <f>SPFI!$F$20</f>
        <v>5.4254999999999998E-2</v>
      </c>
      <c r="G675" s="31">
        <f>SPFI!$G$20</f>
        <v>0.12595799999999999</v>
      </c>
      <c r="H675" s="31">
        <f>SPFI!$H$20</f>
        <v>1.9834000000000001E-2</v>
      </c>
      <c r="I675" s="31">
        <f>SPFI!$I$20</f>
        <v>9.3779000000000001E-2</v>
      </c>
      <c r="J675" s="28">
        <f t="shared" ref="J675:O675" si="832">D675*J$21</f>
        <v>0</v>
      </c>
      <c r="K675" s="29">
        <f t="shared" si="832"/>
        <v>0</v>
      </c>
      <c r="L675" s="29">
        <f t="shared" si="832"/>
        <v>0</v>
      </c>
      <c r="M675" s="29">
        <f t="shared" si="832"/>
        <v>0</v>
      </c>
      <c r="N675" s="29">
        <f t="shared" si="832"/>
        <v>0</v>
      </c>
      <c r="O675" s="29">
        <f t="shared" si="832"/>
        <v>0</v>
      </c>
      <c r="P675" s="51">
        <f>SUM(J675:O675)</f>
        <v>0</v>
      </c>
      <c r="Q675" s="30">
        <f t="shared" si="828"/>
        <v>0</v>
      </c>
    </row>
    <row r="676" spans="1:17" x14ac:dyDescent="0.2">
      <c r="A676" s="10"/>
      <c r="B676" s="26"/>
      <c r="C676" s="11">
        <v>1998</v>
      </c>
      <c r="D676" s="31">
        <f>SPFI!$D$21</f>
        <v>0.18479899999999999</v>
      </c>
      <c r="E676" s="31">
        <f>SPFI!$E$21</f>
        <v>4.6179999999999997E-3</v>
      </c>
      <c r="F676" s="31">
        <f>SPFI!$F$21</f>
        <v>1.8912999999999999E-2</v>
      </c>
      <c r="G676" s="31">
        <f>SPFI!$G$21</f>
        <v>8.0436999999999995E-2</v>
      </c>
      <c r="H676" s="31">
        <f>SPFI!$H$21</f>
        <v>3.6818999999999998E-2</v>
      </c>
      <c r="I676" s="31">
        <f>SPFI!$I$21</f>
        <v>6.8002999999999994E-2</v>
      </c>
      <c r="J676" s="28">
        <f t="shared" ref="J676:O676" si="833">D676*J$21</f>
        <v>0</v>
      </c>
      <c r="K676" s="29">
        <f t="shared" si="833"/>
        <v>0</v>
      </c>
      <c r="L676" s="29">
        <f t="shared" si="833"/>
        <v>0</v>
      </c>
      <c r="M676" s="29">
        <f t="shared" si="833"/>
        <v>0</v>
      </c>
      <c r="N676" s="29">
        <f t="shared" si="833"/>
        <v>0</v>
      </c>
      <c r="O676" s="29">
        <f t="shared" si="833"/>
        <v>0</v>
      </c>
      <c r="P676" s="51">
        <f>SUM(J676:O676)</f>
        <v>0</v>
      </c>
      <c r="Q676" s="30">
        <f t="shared" si="828"/>
        <v>0</v>
      </c>
    </row>
    <row r="677" spans="1:17" x14ac:dyDescent="0.2">
      <c r="A677" s="10"/>
      <c r="B677" s="26"/>
      <c r="C677" s="11">
        <v>1999</v>
      </c>
      <c r="D677" s="31">
        <f>SPFI!$D$22</f>
        <v>0.202208</v>
      </c>
      <c r="E677" s="31">
        <f>SPFI!$E$22</f>
        <v>7.8810000000000009E-3</v>
      </c>
      <c r="F677" s="31">
        <f>SPFI!$F$22</f>
        <v>2.5718000000000001E-2</v>
      </c>
      <c r="G677" s="31">
        <f>SPFI!$G$22</f>
        <v>0.111688</v>
      </c>
      <c r="H677" s="31">
        <f>SPFI!$H$22</f>
        <v>1.1299E-2</v>
      </c>
      <c r="I677" s="31">
        <f>SPFI!$I$22</f>
        <v>3.8981000000000002E-2</v>
      </c>
      <c r="J677" s="28">
        <f t="shared" ref="J677:O677" si="834">D677*J$21</f>
        <v>0</v>
      </c>
      <c r="K677" s="29">
        <f t="shared" si="834"/>
        <v>0</v>
      </c>
      <c r="L677" s="29">
        <f t="shared" si="834"/>
        <v>0</v>
      </c>
      <c r="M677" s="29">
        <f t="shared" si="834"/>
        <v>0</v>
      </c>
      <c r="N677" s="29">
        <f t="shared" si="834"/>
        <v>0</v>
      </c>
      <c r="O677" s="29">
        <f t="shared" si="834"/>
        <v>0</v>
      </c>
      <c r="P677" s="51">
        <f>SUM(J677:O677)</f>
        <v>0</v>
      </c>
      <c r="Q677" s="30">
        <f t="shared" ref="Q677:Q682" si="835">IF(C$21&gt;0,P677/C$21,0)</f>
        <v>0</v>
      </c>
    </row>
    <row r="678" spans="1:17" x14ac:dyDescent="0.2">
      <c r="A678" s="10"/>
      <c r="B678" s="26"/>
      <c r="C678" s="11">
        <v>2000</v>
      </c>
      <c r="D678" s="31">
        <f>SPFI!$D$23</f>
        <v>0.25139099999999998</v>
      </c>
      <c r="E678" s="31">
        <f>SPFI!$E$23</f>
        <v>1.0913000000000001E-2</v>
      </c>
      <c r="F678" s="31">
        <f>SPFI!$F$23</f>
        <v>2.9843999999999999E-2</v>
      </c>
      <c r="G678" s="31">
        <f>SPFI!$G$23</f>
        <v>9.4214999999999993E-2</v>
      </c>
      <c r="H678" s="31">
        <f>SPFI!$H$23</f>
        <v>1.0571000000000001E-2</v>
      </c>
      <c r="I678" s="31">
        <f>SPFI!$I$23</f>
        <v>0.114583</v>
      </c>
      <c r="J678" s="28">
        <f t="shared" ref="J678:O678" si="836">D678*J$21</f>
        <v>0</v>
      </c>
      <c r="K678" s="29">
        <f t="shared" si="836"/>
        <v>0</v>
      </c>
      <c r="L678" s="29">
        <f t="shared" si="836"/>
        <v>0</v>
      </c>
      <c r="M678" s="29">
        <f t="shared" si="836"/>
        <v>0</v>
      </c>
      <c r="N678" s="29">
        <f t="shared" si="836"/>
        <v>0</v>
      </c>
      <c r="O678" s="29">
        <f t="shared" si="836"/>
        <v>0</v>
      </c>
      <c r="P678" s="51">
        <f t="shared" ref="P678:P683" si="837">SUM(J678:O678)</f>
        <v>0</v>
      </c>
      <c r="Q678" s="30">
        <f t="shared" si="835"/>
        <v>0</v>
      </c>
    </row>
    <row r="679" spans="1:17" x14ac:dyDescent="0.2">
      <c r="A679" s="10"/>
      <c r="B679" s="26"/>
      <c r="C679" s="11">
        <v>2001</v>
      </c>
      <c r="D679" s="31">
        <f>SPFI!$D$24</f>
        <v>0.14458199999999999</v>
      </c>
      <c r="E679" s="31">
        <f>SPFI!$E$24</f>
        <v>8.4779999999999994E-3</v>
      </c>
      <c r="F679" s="31">
        <f>SPFI!$F$24</f>
        <v>1.4541E-2</v>
      </c>
      <c r="G679" s="31">
        <f>SPFI!$G$24</f>
        <v>7.8841999999999995E-2</v>
      </c>
      <c r="H679" s="31">
        <f>SPFI!$H$24</f>
        <v>4.7080000000000004E-3</v>
      </c>
      <c r="I679" s="31">
        <f>SPFI!$I$24</f>
        <v>4.2908000000000002E-2</v>
      </c>
      <c r="J679" s="28">
        <f t="shared" ref="J679:O679" si="838">D679*J$21</f>
        <v>0</v>
      </c>
      <c r="K679" s="29">
        <f t="shared" si="838"/>
        <v>0</v>
      </c>
      <c r="L679" s="29">
        <f t="shared" si="838"/>
        <v>0</v>
      </c>
      <c r="M679" s="29">
        <f t="shared" si="838"/>
        <v>0</v>
      </c>
      <c r="N679" s="29">
        <f t="shared" si="838"/>
        <v>0</v>
      </c>
      <c r="O679" s="29">
        <f t="shared" si="838"/>
        <v>0</v>
      </c>
      <c r="P679" s="51">
        <f t="shared" si="837"/>
        <v>0</v>
      </c>
      <c r="Q679" s="30">
        <f t="shared" si="835"/>
        <v>0</v>
      </c>
    </row>
    <row r="680" spans="1:17" x14ac:dyDescent="0.2">
      <c r="A680" s="10"/>
      <c r="B680" s="26"/>
      <c r="C680" s="11">
        <v>2002</v>
      </c>
      <c r="D680" s="31">
        <f>SPFI!$D$25</f>
        <v>0.184368</v>
      </c>
      <c r="E680" s="31">
        <f>SPFI!$E$25</f>
        <v>7.8729999999999998E-3</v>
      </c>
      <c r="F680" s="31">
        <f>SPFI!$F$25</f>
        <v>1.2649000000000001E-2</v>
      </c>
      <c r="G680" s="31">
        <f>SPFI!$G$25</f>
        <v>0.14607000000000001</v>
      </c>
      <c r="H680" s="31">
        <f>SPFI!$H$25</f>
        <v>9.9139999999999992E-3</v>
      </c>
      <c r="I680" s="31">
        <f>SPFI!$I$25</f>
        <v>6.8682999999999994E-2</v>
      </c>
      <c r="J680" s="28">
        <f t="shared" ref="J680:O680" si="839">D680*J$21</f>
        <v>0</v>
      </c>
      <c r="K680" s="29">
        <f t="shared" si="839"/>
        <v>0</v>
      </c>
      <c r="L680" s="29">
        <f t="shared" si="839"/>
        <v>0</v>
      </c>
      <c r="M680" s="29">
        <f t="shared" si="839"/>
        <v>0</v>
      </c>
      <c r="N680" s="29">
        <f t="shared" si="839"/>
        <v>0</v>
      </c>
      <c r="O680" s="29">
        <f t="shared" si="839"/>
        <v>0</v>
      </c>
      <c r="P680" s="51">
        <f t="shared" si="837"/>
        <v>0</v>
      </c>
      <c r="Q680" s="30">
        <f t="shared" si="835"/>
        <v>0</v>
      </c>
    </row>
    <row r="681" spans="1:17" x14ac:dyDescent="0.2">
      <c r="A681" s="10"/>
      <c r="B681" s="26"/>
      <c r="C681" s="11">
        <v>2003</v>
      </c>
      <c r="D681" s="31">
        <f>SPFI!$D$26</f>
        <v>0.28010200000000002</v>
      </c>
      <c r="E681" s="31">
        <f>SPFI!$E$26</f>
        <v>9.3069999999999993E-3</v>
      </c>
      <c r="F681" s="31">
        <f>SPFI!$F$26</f>
        <v>1.4441000000000001E-2</v>
      </c>
      <c r="G681" s="31">
        <f>SPFI!$G$26</f>
        <v>0.110986</v>
      </c>
      <c r="H681" s="31">
        <f>SPFI!$H$26</f>
        <v>2.7116000000000001E-2</v>
      </c>
      <c r="I681" s="31">
        <f>SPFI!$I$26</f>
        <v>3.3252999999999998E-2</v>
      </c>
      <c r="J681" s="28">
        <f t="shared" ref="J681:O681" si="840">D681*J$21</f>
        <v>0</v>
      </c>
      <c r="K681" s="29">
        <f t="shared" si="840"/>
        <v>0</v>
      </c>
      <c r="L681" s="29">
        <f t="shared" si="840"/>
        <v>0</v>
      </c>
      <c r="M681" s="29">
        <f t="shared" si="840"/>
        <v>0</v>
      </c>
      <c r="N681" s="29">
        <f t="shared" si="840"/>
        <v>0</v>
      </c>
      <c r="O681" s="29">
        <f t="shared" si="840"/>
        <v>0</v>
      </c>
      <c r="P681" s="51">
        <f t="shared" si="837"/>
        <v>0</v>
      </c>
      <c r="Q681" s="30">
        <f t="shared" si="835"/>
        <v>0</v>
      </c>
    </row>
    <row r="682" spans="1:17" x14ac:dyDescent="0.2">
      <c r="A682" s="10"/>
      <c r="B682" s="26"/>
      <c r="C682" s="11">
        <v>2004</v>
      </c>
      <c r="D682" s="31">
        <f>SPFI!$D$27</f>
        <v>0.196329</v>
      </c>
      <c r="E682" s="31">
        <f>SPFI!$E$27</f>
        <v>9.1809999999999999E-3</v>
      </c>
      <c r="F682" s="31">
        <f>SPFI!$F$27</f>
        <v>1.5107000000000001E-2</v>
      </c>
      <c r="G682" s="31">
        <f>SPFI!$G$27</f>
        <v>0.10867400000000001</v>
      </c>
      <c r="H682" s="31">
        <f>SPFI!$H$27</f>
        <v>2.4570999999999999E-2</v>
      </c>
      <c r="I682" s="31">
        <f>SPFI!$I$27</f>
        <v>3.8074999999999998E-2</v>
      </c>
      <c r="J682" s="28">
        <f t="shared" ref="J682:O682" si="841">D682*J$21</f>
        <v>0</v>
      </c>
      <c r="K682" s="29">
        <f t="shared" si="841"/>
        <v>0</v>
      </c>
      <c r="L682" s="29">
        <f t="shared" si="841"/>
        <v>0</v>
      </c>
      <c r="M682" s="29">
        <f t="shared" si="841"/>
        <v>0</v>
      </c>
      <c r="N682" s="29">
        <f t="shared" si="841"/>
        <v>0</v>
      </c>
      <c r="O682" s="29">
        <f t="shared" si="841"/>
        <v>0</v>
      </c>
      <c r="P682" s="51">
        <f t="shared" si="837"/>
        <v>0</v>
      </c>
      <c r="Q682" s="30">
        <f t="shared" si="835"/>
        <v>0</v>
      </c>
    </row>
    <row r="683" spans="1:17" x14ac:dyDescent="0.2">
      <c r="A683" s="10"/>
      <c r="B683" s="26"/>
      <c r="C683" s="11">
        <v>2005</v>
      </c>
      <c r="D683" s="31">
        <f>SPFI!$D$28</f>
        <v>0.17929100000000001</v>
      </c>
      <c r="E683" s="31">
        <f>SPFI!$E$28</f>
        <v>1.5266E-2</v>
      </c>
      <c r="F683" s="31">
        <f>SPFI!$F$28</f>
        <v>2.2440999999999999E-2</v>
      </c>
      <c r="G683" s="31">
        <f>SPFI!$G$28</f>
        <v>9.4356999999999996E-2</v>
      </c>
      <c r="H683" s="31">
        <f>SPFI!$H$28</f>
        <v>4.0315999999999998E-2</v>
      </c>
      <c r="I683" s="31">
        <f>SPFI!$I$28</f>
        <v>8.3237000000000005E-2</v>
      </c>
      <c r="J683" s="28">
        <f t="shared" ref="J683:O683" si="842">D683*J$21</f>
        <v>0</v>
      </c>
      <c r="K683" s="29">
        <f t="shared" si="842"/>
        <v>0</v>
      </c>
      <c r="L683" s="29">
        <f t="shared" si="842"/>
        <v>0</v>
      </c>
      <c r="M683" s="29">
        <f t="shared" si="842"/>
        <v>0</v>
      </c>
      <c r="N683" s="29">
        <f t="shared" si="842"/>
        <v>0</v>
      </c>
      <c r="O683" s="29">
        <f t="shared" si="842"/>
        <v>0</v>
      </c>
      <c r="P683" s="51">
        <f t="shared" si="837"/>
        <v>0</v>
      </c>
      <c r="Q683" s="30">
        <f t="shared" ref="Q683:Q688" si="843">IF(C$21&gt;0,P683/C$21,0)</f>
        <v>0</v>
      </c>
    </row>
    <row r="684" spans="1:17" x14ac:dyDescent="0.2">
      <c r="A684" s="10"/>
      <c r="B684" s="26"/>
      <c r="C684" s="11">
        <v>2006</v>
      </c>
      <c r="D684" s="31">
        <f>SPFI!$D$29</f>
        <v>0.30930099999999999</v>
      </c>
      <c r="E684" s="31">
        <f>SPFI!$E$29</f>
        <v>1.4E-2</v>
      </c>
      <c r="F684" s="31">
        <f>SPFI!$F$29</f>
        <v>6.5245999999999998E-2</v>
      </c>
      <c r="G684" s="31">
        <f>SPFI!$G$29</f>
        <v>0.11090800000000001</v>
      </c>
      <c r="H684" s="31">
        <f>SPFI!$H$29</f>
        <v>1.1063E-2</v>
      </c>
      <c r="I684" s="31">
        <f>SPFI!$I$29</f>
        <v>8.2252000000000006E-2</v>
      </c>
      <c r="J684" s="28">
        <f t="shared" ref="J684:O684" si="844">D684*J$21</f>
        <v>0</v>
      </c>
      <c r="K684" s="29">
        <f t="shared" si="844"/>
        <v>0</v>
      </c>
      <c r="L684" s="29">
        <f t="shared" si="844"/>
        <v>0</v>
      </c>
      <c r="M684" s="29">
        <f t="shared" si="844"/>
        <v>0</v>
      </c>
      <c r="N684" s="29">
        <f t="shared" si="844"/>
        <v>0</v>
      </c>
      <c r="O684" s="29">
        <f t="shared" si="844"/>
        <v>0</v>
      </c>
      <c r="P684" s="51">
        <f t="shared" ref="P684:P691" si="845">SUM(J684:O684)</f>
        <v>0</v>
      </c>
      <c r="Q684" s="30">
        <f t="shared" si="843"/>
        <v>0</v>
      </c>
    </row>
    <row r="685" spans="1:17" x14ac:dyDescent="0.2">
      <c r="A685" s="10"/>
      <c r="B685" s="26"/>
      <c r="C685" s="11">
        <v>2007</v>
      </c>
      <c r="D685" s="31">
        <f>SPFI!$D$30</f>
        <v>0.2656</v>
      </c>
      <c r="E685" s="31">
        <f>SPFI!$E$30</f>
        <v>1.6816000000000001E-2</v>
      </c>
      <c r="F685" s="31">
        <f>SPFI!$F$30</f>
        <v>8.6600999999999997E-2</v>
      </c>
      <c r="G685" s="31">
        <f>SPFI!$G$30</f>
        <v>0.15922600000000001</v>
      </c>
      <c r="H685" s="31">
        <f>SPFI!$H$30</f>
        <v>1.9259999999999999E-2</v>
      </c>
      <c r="I685" s="31">
        <f>SPFI!$I$30</f>
        <v>3.6982000000000001E-2</v>
      </c>
      <c r="J685" s="28">
        <f t="shared" ref="J685:O685" si="846">D685*J$21</f>
        <v>0</v>
      </c>
      <c r="K685" s="29">
        <f t="shared" si="846"/>
        <v>0</v>
      </c>
      <c r="L685" s="29">
        <f t="shared" si="846"/>
        <v>0</v>
      </c>
      <c r="M685" s="29">
        <f t="shared" si="846"/>
        <v>0</v>
      </c>
      <c r="N685" s="29">
        <f t="shared" si="846"/>
        <v>0</v>
      </c>
      <c r="O685" s="29">
        <f t="shared" si="846"/>
        <v>0</v>
      </c>
      <c r="P685" s="51">
        <f t="shared" si="845"/>
        <v>0</v>
      </c>
      <c r="Q685" s="30">
        <f t="shared" si="843"/>
        <v>0</v>
      </c>
    </row>
    <row r="686" spans="1:17" x14ac:dyDescent="0.2">
      <c r="A686" s="10"/>
      <c r="B686" s="26"/>
      <c r="C686" s="11">
        <v>2008</v>
      </c>
      <c r="D686" s="31">
        <f>SPFI!$D$31</f>
        <v>0.183032</v>
      </c>
      <c r="E686" s="31">
        <f>SPFI!$E$31</f>
        <v>8.5109999999999995E-3</v>
      </c>
      <c r="F686" s="31">
        <f>SPFI!$F$31</f>
        <v>7.0398000000000002E-2</v>
      </c>
      <c r="G686" s="31">
        <f>SPFI!$G$31</f>
        <v>8.1613000000000005E-2</v>
      </c>
      <c r="H686" s="31">
        <f>SPFI!$H$31</f>
        <v>4.9389999999999998E-3</v>
      </c>
      <c r="I686" s="31">
        <f>SPFI!$I$31</f>
        <v>3.2719999999999999E-2</v>
      </c>
      <c r="J686" s="28">
        <f t="shared" ref="J686:O686" si="847">D686*J$21</f>
        <v>0</v>
      </c>
      <c r="K686" s="29">
        <f t="shared" si="847"/>
        <v>0</v>
      </c>
      <c r="L686" s="29">
        <f t="shared" si="847"/>
        <v>0</v>
      </c>
      <c r="M686" s="29">
        <f t="shared" si="847"/>
        <v>0</v>
      </c>
      <c r="N686" s="29">
        <f t="shared" si="847"/>
        <v>0</v>
      </c>
      <c r="O686" s="29">
        <f t="shared" si="847"/>
        <v>0</v>
      </c>
      <c r="P686" s="51">
        <f t="shared" si="845"/>
        <v>0</v>
      </c>
      <c r="Q686" s="30">
        <f t="shared" si="843"/>
        <v>0</v>
      </c>
    </row>
    <row r="687" spans="1:17" x14ac:dyDescent="0.2">
      <c r="A687" s="10"/>
      <c r="B687" s="26"/>
      <c r="C687" s="11">
        <v>2009</v>
      </c>
      <c r="D687" s="31">
        <f>SPFI!$D$32</f>
        <v>0.19037899999999999</v>
      </c>
      <c r="E687" s="31">
        <f>SPFI!$E$32</f>
        <v>1.8001E-2</v>
      </c>
      <c r="F687" s="31">
        <f>SPFI!$F$32</f>
        <v>3.3269E-2</v>
      </c>
      <c r="G687" s="31">
        <f>SPFI!$G$32</f>
        <v>0.105879</v>
      </c>
      <c r="H687" s="31">
        <f>SPFI!$H$32</f>
        <v>1.3272000000000001E-2</v>
      </c>
      <c r="I687" s="31">
        <f>SPFI!$I$32</f>
        <v>5.2183E-2</v>
      </c>
      <c r="J687" s="28">
        <f t="shared" ref="J687" si="848">D687*J$21</f>
        <v>0</v>
      </c>
      <c r="K687" s="29">
        <f t="shared" ref="K687" si="849">E687*K$21</f>
        <v>0</v>
      </c>
      <c r="L687" s="29">
        <f t="shared" ref="L687" si="850">F687*L$21</f>
        <v>0</v>
      </c>
      <c r="M687" s="29">
        <f t="shared" ref="M687" si="851">G687*M$21</f>
        <v>0</v>
      </c>
      <c r="N687" s="29">
        <f t="shared" ref="N687" si="852">H687*N$21</f>
        <v>0</v>
      </c>
      <c r="O687" s="29">
        <f t="shared" ref="O687" si="853">I687*O$21</f>
        <v>0</v>
      </c>
      <c r="P687" s="51">
        <f t="shared" si="845"/>
        <v>0</v>
      </c>
      <c r="Q687" s="30">
        <f t="shared" si="843"/>
        <v>0</v>
      </c>
    </row>
    <row r="688" spans="1:17" x14ac:dyDescent="0.2">
      <c r="A688" s="10"/>
      <c r="B688" s="26"/>
      <c r="C688" s="11">
        <v>2010</v>
      </c>
      <c r="D688" s="31">
        <f>SPFI!$D$33</f>
        <v>0.26694499999999999</v>
      </c>
      <c r="E688" s="31">
        <f>SPFI!$E$33</f>
        <v>6.4790000000000004E-3</v>
      </c>
      <c r="F688" s="31">
        <f>SPFI!$F$33</f>
        <v>2.8420000000000001E-2</v>
      </c>
      <c r="G688" s="31">
        <f>SPFI!$G$33</f>
        <v>6.0941000000000002E-2</v>
      </c>
      <c r="H688" s="31">
        <f>SPFI!$H$33</f>
        <v>1.0643E-2</v>
      </c>
      <c r="I688" s="31">
        <f>SPFI!$I$33</f>
        <v>5.4633000000000001E-2</v>
      </c>
      <c r="J688" s="28">
        <f t="shared" ref="J688" si="854">D688*J$21</f>
        <v>0</v>
      </c>
      <c r="K688" s="29">
        <f t="shared" ref="K688" si="855">E688*K$21</f>
        <v>0</v>
      </c>
      <c r="L688" s="29">
        <f t="shared" ref="L688" si="856">F688*L$21</f>
        <v>0</v>
      </c>
      <c r="M688" s="29">
        <f t="shared" ref="M688" si="857">G688*M$21</f>
        <v>0</v>
      </c>
      <c r="N688" s="29">
        <f t="shared" ref="N688" si="858">H688*N$21</f>
        <v>0</v>
      </c>
      <c r="O688" s="29">
        <f t="shared" ref="O688" si="859">I688*O$21</f>
        <v>0</v>
      </c>
      <c r="P688" s="51">
        <f t="shared" si="845"/>
        <v>0</v>
      </c>
      <c r="Q688" s="30">
        <f t="shared" si="843"/>
        <v>0</v>
      </c>
    </row>
    <row r="689" spans="1:17" x14ac:dyDescent="0.2">
      <c r="A689" s="10"/>
      <c r="B689" s="26"/>
      <c r="C689" s="11">
        <v>2011</v>
      </c>
      <c r="D689" s="31">
        <f>SPFI!$D$34</f>
        <v>0.24434600000000001</v>
      </c>
      <c r="E689" s="31">
        <f>SPFI!$E$34</f>
        <v>5.8849999999999996E-3</v>
      </c>
      <c r="F689" s="31">
        <f>SPFI!$F$34</f>
        <v>2.7050000000000001E-2</v>
      </c>
      <c r="G689" s="31">
        <f>SPFI!$G$34</f>
        <v>0.105046</v>
      </c>
      <c r="H689" s="31">
        <f>SPFI!$H$34</f>
        <v>1.6757999999999999E-2</v>
      </c>
      <c r="I689" s="31">
        <f>SPFI!$I$34</f>
        <v>3.3152000000000001E-2</v>
      </c>
      <c r="J689" s="28">
        <f t="shared" ref="J689" si="860">D689*J$21</f>
        <v>0</v>
      </c>
      <c r="K689" s="29">
        <f t="shared" ref="K689" si="861">E689*K$21</f>
        <v>0</v>
      </c>
      <c r="L689" s="29">
        <f t="shared" ref="L689" si="862">F689*L$21</f>
        <v>0</v>
      </c>
      <c r="M689" s="29">
        <f t="shared" ref="M689" si="863">G689*M$21</f>
        <v>0</v>
      </c>
      <c r="N689" s="29">
        <f t="shared" ref="N689" si="864">H689*N$21</f>
        <v>0</v>
      </c>
      <c r="O689" s="29">
        <f t="shared" ref="O689" si="865">I689*O$21</f>
        <v>0</v>
      </c>
      <c r="P689" s="51">
        <f t="shared" ref="P689" si="866">SUM(J689:O689)</f>
        <v>0</v>
      </c>
      <c r="Q689" s="30">
        <f t="shared" ref="Q689" si="867">IF(C$21&gt;0,P689/C$21,0)</f>
        <v>0</v>
      </c>
    </row>
    <row r="690" spans="1:17" x14ac:dyDescent="0.2">
      <c r="A690" s="10"/>
      <c r="B690" s="26"/>
      <c r="C690" s="11">
        <v>2012</v>
      </c>
      <c r="D690" s="31">
        <f>SPFI!$D$35</f>
        <v>0.38431199999999999</v>
      </c>
      <c r="E690" s="31">
        <f>SPFI!$E$35</f>
        <v>1.2619E-2</v>
      </c>
      <c r="F690" s="31">
        <f>SPFI!$F$35</f>
        <v>2.1260999999999999E-2</v>
      </c>
      <c r="G690" s="31">
        <f>SPFI!$G$35</f>
        <v>6.9430000000000006E-2</v>
      </c>
      <c r="H690" s="31">
        <f>SPFI!$H$35</f>
        <v>9.1430000000000001E-3</v>
      </c>
      <c r="I690" s="31">
        <f>SPFI!$I$35</f>
        <v>0.12909499999999999</v>
      </c>
      <c r="J690" s="28">
        <f t="shared" ref="J690" si="868">D690*J$21</f>
        <v>0</v>
      </c>
      <c r="K690" s="29">
        <f t="shared" ref="K690" si="869">E690*K$21</f>
        <v>0</v>
      </c>
      <c r="L690" s="29">
        <f t="shared" ref="L690" si="870">F690*L$21</f>
        <v>0</v>
      </c>
      <c r="M690" s="29">
        <f t="shared" ref="M690" si="871">G690*M$21</f>
        <v>0</v>
      </c>
      <c r="N690" s="29">
        <f t="shared" ref="N690" si="872">H690*N$21</f>
        <v>0</v>
      </c>
      <c r="O690" s="29">
        <f t="shared" ref="O690" si="873">I690*O$21</f>
        <v>0</v>
      </c>
      <c r="P690" s="51">
        <f t="shared" ref="P690" si="874">SUM(J690:O690)</f>
        <v>0</v>
      </c>
      <c r="Q690" s="30">
        <f t="shared" ref="Q690" si="875">IF(C$21&gt;0,P690/C$21,0)</f>
        <v>0</v>
      </c>
    </row>
    <row r="691" spans="1:17" x14ac:dyDescent="0.2">
      <c r="A691" s="5" t="s">
        <v>10</v>
      </c>
      <c r="B691" s="21">
        <v>4</v>
      </c>
      <c r="C691" s="6">
        <v>1982</v>
      </c>
      <c r="D691" s="27">
        <f>SPFI!$D$5</f>
        <v>0.257739</v>
      </c>
      <c r="E691" s="27">
        <f>SPFI!$E$5</f>
        <v>0.11985</v>
      </c>
      <c r="F691" s="27">
        <f>SPFI!$F$5</f>
        <v>0.115159</v>
      </c>
      <c r="G691" s="27">
        <f>SPFI!$G$5</f>
        <v>0.10244200000000001</v>
      </c>
      <c r="H691" s="27">
        <f>SPFI!$H$5</f>
        <v>8.3739999999999995E-2</v>
      </c>
      <c r="I691" s="27">
        <f>SPFI!$I$5</f>
        <v>1.54E-4</v>
      </c>
      <c r="J691" s="32">
        <f t="shared" ref="J691:O703" si="876">D691*J$22</f>
        <v>0</v>
      </c>
      <c r="K691" s="27">
        <f t="shared" si="876"/>
        <v>0</v>
      </c>
      <c r="L691" s="27">
        <f t="shared" si="876"/>
        <v>0</v>
      </c>
      <c r="M691" s="27">
        <f t="shared" si="876"/>
        <v>0</v>
      </c>
      <c r="N691" s="27">
        <f t="shared" si="876"/>
        <v>0</v>
      </c>
      <c r="O691" s="27">
        <f t="shared" si="876"/>
        <v>0</v>
      </c>
      <c r="P691" s="52">
        <f t="shared" si="845"/>
        <v>0</v>
      </c>
      <c r="Q691" s="33">
        <f t="shared" ref="Q691:Q707" si="877">IF(C$22&gt;0,P691/C$22,0)</f>
        <v>0</v>
      </c>
    </row>
    <row r="692" spans="1:17" x14ac:dyDescent="0.2">
      <c r="A692" s="10"/>
      <c r="B692" s="26"/>
      <c r="C692" s="11">
        <v>1983</v>
      </c>
      <c r="D692" s="31">
        <f>SPFI!$D$6</f>
        <v>0.26775500000000002</v>
      </c>
      <c r="E692" s="31">
        <f>SPFI!$E$6</f>
        <v>8.4654999999999994E-2</v>
      </c>
      <c r="F692" s="31">
        <f>SPFI!$F$6</f>
        <v>7.9467999999999997E-2</v>
      </c>
      <c r="G692" s="31">
        <f>SPFI!$G$6</f>
        <v>0.144013</v>
      </c>
      <c r="H692" s="31">
        <f>SPFI!$H$6</f>
        <v>9.0789999999999996E-2</v>
      </c>
      <c r="I692" s="31">
        <f>SPFI!$I$6</f>
        <v>5.5454000000000003E-2</v>
      </c>
      <c r="J692" s="28">
        <f t="shared" si="876"/>
        <v>0</v>
      </c>
      <c r="K692" s="29">
        <f t="shared" si="876"/>
        <v>0</v>
      </c>
      <c r="L692" s="29">
        <f t="shared" si="876"/>
        <v>0</v>
      </c>
      <c r="M692" s="29">
        <f t="shared" si="876"/>
        <v>0</v>
      </c>
      <c r="N692" s="29">
        <f t="shared" si="876"/>
        <v>0</v>
      </c>
      <c r="O692" s="29">
        <f t="shared" si="876"/>
        <v>0</v>
      </c>
      <c r="P692" s="51">
        <f t="shared" ref="P692:P703" si="878">SUM(J692:O692)</f>
        <v>0</v>
      </c>
      <c r="Q692" s="30">
        <f t="shared" si="877"/>
        <v>0</v>
      </c>
    </row>
    <row r="693" spans="1:17" x14ac:dyDescent="0.2">
      <c r="A693" s="10"/>
      <c r="B693" s="26"/>
      <c r="C693" s="11">
        <v>1984</v>
      </c>
      <c r="D693" s="31">
        <f>SPFI!$D$7</f>
        <v>0.100131</v>
      </c>
      <c r="E693" s="31">
        <f>SPFI!$E$7</f>
        <v>0.13144800000000001</v>
      </c>
      <c r="F693" s="31">
        <f>SPFI!$F$7</f>
        <v>0.11029600000000001</v>
      </c>
      <c r="G693" s="31">
        <f>SPFI!$G$7</f>
        <v>8.8964000000000001E-2</v>
      </c>
      <c r="H693" s="31">
        <f>SPFI!$H$7</f>
        <v>2.257E-2</v>
      </c>
      <c r="I693" s="31">
        <f>SPFI!$I$7</f>
        <v>1.5640000000000001E-3</v>
      </c>
      <c r="J693" s="28">
        <f t="shared" si="876"/>
        <v>0</v>
      </c>
      <c r="K693" s="29">
        <f t="shared" si="876"/>
        <v>0</v>
      </c>
      <c r="L693" s="29">
        <f t="shared" si="876"/>
        <v>0</v>
      </c>
      <c r="M693" s="29">
        <f t="shared" si="876"/>
        <v>0</v>
      </c>
      <c r="N693" s="29">
        <f t="shared" si="876"/>
        <v>0</v>
      </c>
      <c r="O693" s="29">
        <f t="shared" si="876"/>
        <v>0</v>
      </c>
      <c r="P693" s="51">
        <f t="shared" si="878"/>
        <v>0</v>
      </c>
      <c r="Q693" s="30">
        <f t="shared" si="877"/>
        <v>0</v>
      </c>
    </row>
    <row r="694" spans="1:17" x14ac:dyDescent="0.2">
      <c r="A694" s="10"/>
      <c r="B694" s="26"/>
      <c r="C694" s="11">
        <v>1985</v>
      </c>
      <c r="D694" s="31">
        <f>SPFI!$D$8</f>
        <v>0.111516</v>
      </c>
      <c r="E694" s="31">
        <f>SPFI!$E$8</f>
        <v>7.9469999999999999E-2</v>
      </c>
      <c r="F694" s="31">
        <f>SPFI!$F$8</f>
        <v>8.8090000000000002E-2</v>
      </c>
      <c r="G694" s="31">
        <f>SPFI!$G$8</f>
        <v>0.118673</v>
      </c>
      <c r="H694" s="31">
        <f>SPFI!$H$8</f>
        <v>6.4257999999999996E-2</v>
      </c>
      <c r="I694" s="31">
        <f>SPFI!$I$8</f>
        <v>2.2135999999999999E-2</v>
      </c>
      <c r="J694" s="28">
        <f t="shared" si="876"/>
        <v>0</v>
      </c>
      <c r="K694" s="29">
        <f t="shared" si="876"/>
        <v>0</v>
      </c>
      <c r="L694" s="29">
        <f t="shared" si="876"/>
        <v>0</v>
      </c>
      <c r="M694" s="29">
        <f t="shared" si="876"/>
        <v>0</v>
      </c>
      <c r="N694" s="29">
        <f t="shared" si="876"/>
        <v>0</v>
      </c>
      <c r="O694" s="29">
        <f t="shared" si="876"/>
        <v>0</v>
      </c>
      <c r="P694" s="51">
        <f t="shared" si="878"/>
        <v>0</v>
      </c>
      <c r="Q694" s="30">
        <f t="shared" si="877"/>
        <v>0</v>
      </c>
    </row>
    <row r="695" spans="1:17" x14ac:dyDescent="0.2">
      <c r="A695" s="10"/>
      <c r="B695" s="26"/>
      <c r="C695" s="11">
        <v>1986</v>
      </c>
      <c r="D695" s="31">
        <f>SPFI!$D$9</f>
        <v>0.111289</v>
      </c>
      <c r="E695" s="31">
        <f>SPFI!$E$9</f>
        <v>2.1323999999999999E-2</v>
      </c>
      <c r="F695" s="31">
        <f>SPFI!$F$9</f>
        <v>4.4747000000000002E-2</v>
      </c>
      <c r="G695" s="31">
        <f>SPFI!$G$9</f>
        <v>0.116951</v>
      </c>
      <c r="H695" s="31">
        <f>SPFI!$H$9</f>
        <v>5.1433E-2</v>
      </c>
      <c r="I695" s="31">
        <f>SPFI!$I$9</f>
        <v>9.2929999999999999E-2</v>
      </c>
      <c r="J695" s="28">
        <f t="shared" si="876"/>
        <v>0</v>
      </c>
      <c r="K695" s="29">
        <f t="shared" si="876"/>
        <v>0</v>
      </c>
      <c r="L695" s="29">
        <f t="shared" si="876"/>
        <v>0</v>
      </c>
      <c r="M695" s="29">
        <f t="shared" si="876"/>
        <v>0</v>
      </c>
      <c r="N695" s="29">
        <f t="shared" si="876"/>
        <v>0</v>
      </c>
      <c r="O695" s="29">
        <f t="shared" si="876"/>
        <v>0</v>
      </c>
      <c r="P695" s="51">
        <f t="shared" si="878"/>
        <v>0</v>
      </c>
      <c r="Q695" s="30">
        <f t="shared" si="877"/>
        <v>0</v>
      </c>
    </row>
    <row r="696" spans="1:17" x14ac:dyDescent="0.2">
      <c r="A696" s="10"/>
      <c r="B696" s="26"/>
      <c r="C696" s="11">
        <v>1987</v>
      </c>
      <c r="D696" s="31">
        <f>SPFI!$D$10</f>
        <v>0.15283099999999999</v>
      </c>
      <c r="E696" s="31">
        <f>SPFI!$E$10</f>
        <v>2.3474999999999999E-2</v>
      </c>
      <c r="F696" s="31">
        <f>SPFI!$F$10</f>
        <v>5.5024000000000003E-2</v>
      </c>
      <c r="G696" s="31">
        <f>SPFI!$G$10</f>
        <v>0.10623100000000001</v>
      </c>
      <c r="H696" s="31">
        <f>SPFI!$H$10</f>
        <v>0.10405</v>
      </c>
      <c r="I696" s="31">
        <f>SPFI!$I$10</f>
        <v>0</v>
      </c>
      <c r="J696" s="28">
        <f t="shared" si="876"/>
        <v>0</v>
      </c>
      <c r="K696" s="29">
        <f t="shared" si="876"/>
        <v>0</v>
      </c>
      <c r="L696" s="29">
        <f t="shared" si="876"/>
        <v>0</v>
      </c>
      <c r="M696" s="29">
        <f t="shared" si="876"/>
        <v>0</v>
      </c>
      <c r="N696" s="29">
        <f t="shared" si="876"/>
        <v>0</v>
      </c>
      <c r="O696" s="29">
        <f t="shared" si="876"/>
        <v>0</v>
      </c>
      <c r="P696" s="51">
        <f t="shared" si="878"/>
        <v>0</v>
      </c>
      <c r="Q696" s="30">
        <f t="shared" si="877"/>
        <v>0</v>
      </c>
    </row>
    <row r="697" spans="1:17" x14ac:dyDescent="0.2">
      <c r="A697" s="10"/>
      <c r="B697" s="26"/>
      <c r="C697" s="11">
        <v>1988</v>
      </c>
      <c r="D697" s="31">
        <f>SPFI!$D$11</f>
        <v>0.31682700000000003</v>
      </c>
      <c r="E697" s="31">
        <f>SPFI!$E$11</f>
        <v>3.4299999999999999E-4</v>
      </c>
      <c r="F697" s="31">
        <f>SPFI!$F$11</f>
        <v>1.4291999999999999E-2</v>
      </c>
      <c r="G697" s="31">
        <f>SPFI!$G$11</f>
        <v>0.104014</v>
      </c>
      <c r="H697" s="31">
        <f>SPFI!$H$11</f>
        <v>0.108775</v>
      </c>
      <c r="I697" s="31">
        <f>SPFI!$I$11</f>
        <v>5.8999999999999998E-5</v>
      </c>
      <c r="J697" s="28">
        <f t="shared" si="876"/>
        <v>0</v>
      </c>
      <c r="K697" s="29">
        <f t="shared" si="876"/>
        <v>0</v>
      </c>
      <c r="L697" s="29">
        <f t="shared" si="876"/>
        <v>0</v>
      </c>
      <c r="M697" s="29">
        <f t="shared" si="876"/>
        <v>0</v>
      </c>
      <c r="N697" s="29">
        <f t="shared" si="876"/>
        <v>0</v>
      </c>
      <c r="O697" s="29">
        <f t="shared" si="876"/>
        <v>0</v>
      </c>
      <c r="P697" s="51">
        <f t="shared" si="878"/>
        <v>0</v>
      </c>
      <c r="Q697" s="30">
        <f t="shared" si="877"/>
        <v>0</v>
      </c>
    </row>
    <row r="698" spans="1:17" x14ac:dyDescent="0.2">
      <c r="A698" s="10"/>
      <c r="B698" s="26"/>
      <c r="C698" s="11">
        <v>1989</v>
      </c>
      <c r="D698" s="31">
        <f>SPFI!$D$12</f>
        <v>0.204759</v>
      </c>
      <c r="E698" s="31">
        <f>SPFI!$E$12</f>
        <v>2.5405E-2</v>
      </c>
      <c r="F698" s="31">
        <f>SPFI!$F$12</f>
        <v>4.4401000000000003E-2</v>
      </c>
      <c r="G698" s="31">
        <f>SPFI!$G$12</f>
        <v>8.2489999999999994E-2</v>
      </c>
      <c r="H698" s="31">
        <f>SPFI!$H$12</f>
        <v>4.3700000000000003E-2</v>
      </c>
      <c r="I698" s="31">
        <f>SPFI!$I$12</f>
        <v>1.2999999999999999E-5</v>
      </c>
      <c r="J698" s="28">
        <f t="shared" si="876"/>
        <v>0</v>
      </c>
      <c r="K698" s="29">
        <f t="shared" si="876"/>
        <v>0</v>
      </c>
      <c r="L698" s="29">
        <f t="shared" si="876"/>
        <v>0</v>
      </c>
      <c r="M698" s="29">
        <f t="shared" si="876"/>
        <v>0</v>
      </c>
      <c r="N698" s="29">
        <f t="shared" si="876"/>
        <v>0</v>
      </c>
      <c r="O698" s="29">
        <f t="shared" si="876"/>
        <v>0</v>
      </c>
      <c r="P698" s="51">
        <f t="shared" si="878"/>
        <v>0</v>
      </c>
      <c r="Q698" s="30">
        <f t="shared" si="877"/>
        <v>0</v>
      </c>
    </row>
    <row r="699" spans="1:17" x14ac:dyDescent="0.2">
      <c r="A699" s="10"/>
      <c r="B699" s="26"/>
      <c r="C699" s="11">
        <v>1990</v>
      </c>
      <c r="D699" s="31">
        <f>SPFI!$D$13</f>
        <v>0.153252</v>
      </c>
      <c r="E699" s="31">
        <f>SPFI!$E$13</f>
        <v>1.5129E-2</v>
      </c>
      <c r="F699" s="31">
        <f>SPFI!$F$13</f>
        <v>9.6482999999999999E-2</v>
      </c>
      <c r="G699" s="31">
        <f>SPFI!$G$13</f>
        <v>0.182979</v>
      </c>
      <c r="H699" s="31">
        <f>SPFI!$H$13</f>
        <v>0.100645</v>
      </c>
      <c r="I699" s="31">
        <f>SPFI!$I$13</f>
        <v>1.8266000000000001E-2</v>
      </c>
      <c r="J699" s="28">
        <f t="shared" si="876"/>
        <v>0</v>
      </c>
      <c r="K699" s="29">
        <f t="shared" si="876"/>
        <v>0</v>
      </c>
      <c r="L699" s="29">
        <f t="shared" si="876"/>
        <v>0</v>
      </c>
      <c r="M699" s="29">
        <f t="shared" si="876"/>
        <v>0</v>
      </c>
      <c r="N699" s="29">
        <f t="shared" si="876"/>
        <v>0</v>
      </c>
      <c r="O699" s="29">
        <f t="shared" si="876"/>
        <v>0</v>
      </c>
      <c r="P699" s="51">
        <f t="shared" si="878"/>
        <v>0</v>
      </c>
      <c r="Q699" s="30">
        <f t="shared" si="877"/>
        <v>0</v>
      </c>
    </row>
    <row r="700" spans="1:17" x14ac:dyDescent="0.2">
      <c r="A700" s="10"/>
      <c r="B700" s="26"/>
      <c r="C700" s="11">
        <v>1991</v>
      </c>
      <c r="D700" s="31">
        <f>SPFI!$D$14</f>
        <v>0.324461</v>
      </c>
      <c r="E700" s="31">
        <f>SPFI!$E$14</f>
        <v>2.8164000000000002E-2</v>
      </c>
      <c r="F700" s="31">
        <f>SPFI!$F$14</f>
        <v>9.4672999999999993E-2</v>
      </c>
      <c r="G700" s="31">
        <f>SPFI!$G$14</f>
        <v>0.124441</v>
      </c>
      <c r="H700" s="31">
        <f>SPFI!$H$14</f>
        <v>4.8176999999999998E-2</v>
      </c>
      <c r="I700" s="31">
        <f>SPFI!$I$14</f>
        <v>6.2000000000000003E-5</v>
      </c>
      <c r="J700" s="28">
        <f t="shared" si="876"/>
        <v>0</v>
      </c>
      <c r="K700" s="29">
        <f t="shared" si="876"/>
        <v>0</v>
      </c>
      <c r="L700" s="29">
        <f t="shared" si="876"/>
        <v>0</v>
      </c>
      <c r="M700" s="29">
        <f t="shared" si="876"/>
        <v>0</v>
      </c>
      <c r="N700" s="29">
        <f t="shared" si="876"/>
        <v>0</v>
      </c>
      <c r="O700" s="29">
        <f t="shared" si="876"/>
        <v>0</v>
      </c>
      <c r="P700" s="51">
        <f t="shared" si="878"/>
        <v>0</v>
      </c>
      <c r="Q700" s="30">
        <f t="shared" si="877"/>
        <v>0</v>
      </c>
    </row>
    <row r="701" spans="1:17" x14ac:dyDescent="0.2">
      <c r="A701" s="10"/>
      <c r="B701" s="26"/>
      <c r="C701" s="11">
        <v>1992</v>
      </c>
      <c r="D701" s="31">
        <f>SPFI!$D$15</f>
        <v>0.26225300000000001</v>
      </c>
      <c r="E701" s="31">
        <f>SPFI!$E$15</f>
        <v>8.5950000000000002E-3</v>
      </c>
      <c r="F701" s="31">
        <f>SPFI!$F$15</f>
        <v>5.0046E-2</v>
      </c>
      <c r="G701" s="31">
        <f>SPFI!$G$15</f>
        <v>5.5690000000000003E-2</v>
      </c>
      <c r="H701" s="31">
        <f>SPFI!$H$15</f>
        <v>1.8223E-2</v>
      </c>
      <c r="I701" s="31">
        <f>SPFI!$I$15</f>
        <v>6.2399999999999999E-3</v>
      </c>
      <c r="J701" s="28">
        <f t="shared" si="876"/>
        <v>0</v>
      </c>
      <c r="K701" s="29">
        <f t="shared" si="876"/>
        <v>0</v>
      </c>
      <c r="L701" s="29">
        <f t="shared" si="876"/>
        <v>0</v>
      </c>
      <c r="M701" s="29">
        <f t="shared" si="876"/>
        <v>0</v>
      </c>
      <c r="N701" s="29">
        <f t="shared" si="876"/>
        <v>0</v>
      </c>
      <c r="O701" s="29">
        <f t="shared" si="876"/>
        <v>0</v>
      </c>
      <c r="P701" s="51">
        <f t="shared" si="878"/>
        <v>0</v>
      </c>
      <c r="Q701" s="30">
        <f t="shared" si="877"/>
        <v>0</v>
      </c>
    </row>
    <row r="702" spans="1:17" x14ac:dyDescent="0.2">
      <c r="A702" s="10"/>
      <c r="B702" s="26"/>
      <c r="C702" s="11">
        <v>1993</v>
      </c>
      <c r="D702" s="31">
        <f>SPFI!$D$16</f>
        <v>0.18849099999999999</v>
      </c>
      <c r="E702" s="31">
        <f>SPFI!$E$16</f>
        <v>2.787E-3</v>
      </c>
      <c r="F702" s="31">
        <f>SPFI!$F$16</f>
        <v>2.7980999999999999E-2</v>
      </c>
      <c r="G702" s="31">
        <f>SPFI!$G$16</f>
        <v>7.5845999999999997E-2</v>
      </c>
      <c r="H702" s="31">
        <f>SPFI!$H$16</f>
        <v>2.2601E-2</v>
      </c>
      <c r="I702" s="31">
        <f>SPFI!$I$16</f>
        <v>6.0609000000000003E-2</v>
      </c>
      <c r="J702" s="28">
        <f t="shared" si="876"/>
        <v>0</v>
      </c>
      <c r="K702" s="29">
        <f t="shared" si="876"/>
        <v>0</v>
      </c>
      <c r="L702" s="29">
        <f t="shared" si="876"/>
        <v>0</v>
      </c>
      <c r="M702" s="29">
        <f t="shared" si="876"/>
        <v>0</v>
      </c>
      <c r="N702" s="29">
        <f t="shared" si="876"/>
        <v>0</v>
      </c>
      <c r="O702" s="29">
        <f t="shared" si="876"/>
        <v>0</v>
      </c>
      <c r="P702" s="51">
        <f t="shared" si="878"/>
        <v>0</v>
      </c>
      <c r="Q702" s="30">
        <f t="shared" si="877"/>
        <v>0</v>
      </c>
    </row>
    <row r="703" spans="1:17" x14ac:dyDescent="0.2">
      <c r="A703" s="10"/>
      <c r="B703" s="26"/>
      <c r="C703" s="11">
        <v>1994</v>
      </c>
      <c r="D703" s="31">
        <f>SPFI!$D$17</f>
        <v>0.16941600000000001</v>
      </c>
      <c r="E703" s="31">
        <f>SPFI!$E$17</f>
        <v>4.0720000000000001E-3</v>
      </c>
      <c r="F703" s="31">
        <f>SPFI!$F$17</f>
        <v>4.5950000000000001E-3</v>
      </c>
      <c r="G703" s="31">
        <f>SPFI!$G$17</f>
        <v>6.8527000000000005E-2</v>
      </c>
      <c r="H703" s="31">
        <f>SPFI!$H$17</f>
        <v>1.3501000000000001E-2</v>
      </c>
      <c r="I703" s="31">
        <f>SPFI!$I$17</f>
        <v>3.1496000000000003E-2</v>
      </c>
      <c r="J703" s="28">
        <f t="shared" si="876"/>
        <v>0</v>
      </c>
      <c r="K703" s="29">
        <f t="shared" si="876"/>
        <v>0</v>
      </c>
      <c r="L703" s="29">
        <f t="shared" si="876"/>
        <v>0</v>
      </c>
      <c r="M703" s="29">
        <f t="shared" si="876"/>
        <v>0</v>
      </c>
      <c r="N703" s="29">
        <f t="shared" si="876"/>
        <v>0</v>
      </c>
      <c r="O703" s="29">
        <f t="shared" si="876"/>
        <v>0</v>
      </c>
      <c r="P703" s="51">
        <f t="shared" si="878"/>
        <v>0</v>
      </c>
      <c r="Q703" s="30">
        <f t="shared" si="877"/>
        <v>0</v>
      </c>
    </row>
    <row r="704" spans="1:17" x14ac:dyDescent="0.2">
      <c r="A704" s="10"/>
      <c r="B704" s="26"/>
      <c r="C704" s="11">
        <v>1995</v>
      </c>
      <c r="D704" s="31">
        <f>SPFI!$D$18</f>
        <v>0.1074</v>
      </c>
      <c r="E704" s="31">
        <f>SPFI!$E$18</f>
        <v>8.9449999999999998E-3</v>
      </c>
      <c r="F704" s="31">
        <f>SPFI!$F$18</f>
        <v>1.967E-2</v>
      </c>
      <c r="G704" s="31">
        <f>SPFI!$G$18</f>
        <v>8.9057999999999998E-2</v>
      </c>
      <c r="H704" s="31">
        <f>SPFI!$H$18</f>
        <v>7.4056999999999998E-2</v>
      </c>
      <c r="I704" s="31">
        <f>SPFI!$I$18</f>
        <v>3.0471000000000002E-2</v>
      </c>
      <c r="J704" s="28">
        <f t="shared" ref="J704:O704" si="879">D704*J$22</f>
        <v>0</v>
      </c>
      <c r="K704" s="29">
        <f t="shared" si="879"/>
        <v>0</v>
      </c>
      <c r="L704" s="29">
        <f t="shared" si="879"/>
        <v>0</v>
      </c>
      <c r="M704" s="29">
        <f t="shared" si="879"/>
        <v>0</v>
      </c>
      <c r="N704" s="29">
        <f t="shared" si="879"/>
        <v>0</v>
      </c>
      <c r="O704" s="29">
        <f t="shared" si="879"/>
        <v>0</v>
      </c>
      <c r="P704" s="51">
        <f>SUM(J704:O704)</f>
        <v>0</v>
      </c>
      <c r="Q704" s="30">
        <f t="shared" si="877"/>
        <v>0</v>
      </c>
    </row>
    <row r="705" spans="1:17" x14ac:dyDescent="0.2">
      <c r="A705" s="10"/>
      <c r="B705" s="26"/>
      <c r="C705" s="11">
        <v>1996</v>
      </c>
      <c r="D705" s="31">
        <f>SPFI!$D$19</f>
        <v>0.12391099999999999</v>
      </c>
      <c r="E705" s="31">
        <f>SPFI!$E$19</f>
        <v>1.0503E-2</v>
      </c>
      <c r="F705" s="31">
        <f>SPFI!$F$19</f>
        <v>5.1318999999999997E-2</v>
      </c>
      <c r="G705" s="31">
        <f>SPFI!$G$19</f>
        <v>8.0702999999999997E-2</v>
      </c>
      <c r="H705" s="31">
        <f>SPFI!$H$19</f>
        <v>1.9806000000000001E-2</v>
      </c>
      <c r="I705" s="31">
        <f>SPFI!$I$19</f>
        <v>1.3427E-2</v>
      </c>
      <c r="J705" s="28">
        <f t="shared" ref="J705:O705" si="880">D705*J$22</f>
        <v>0</v>
      </c>
      <c r="K705" s="29">
        <f t="shared" si="880"/>
        <v>0</v>
      </c>
      <c r="L705" s="29">
        <f t="shared" si="880"/>
        <v>0</v>
      </c>
      <c r="M705" s="29">
        <f t="shared" si="880"/>
        <v>0</v>
      </c>
      <c r="N705" s="29">
        <f t="shared" si="880"/>
        <v>0</v>
      </c>
      <c r="O705" s="29">
        <f t="shared" si="880"/>
        <v>0</v>
      </c>
      <c r="P705" s="51">
        <f>SUM(J705:O705)</f>
        <v>0</v>
      </c>
      <c r="Q705" s="30">
        <f t="shared" si="877"/>
        <v>0</v>
      </c>
    </row>
    <row r="706" spans="1:17" x14ac:dyDescent="0.2">
      <c r="A706" s="10"/>
      <c r="B706" s="26"/>
      <c r="C706" s="11">
        <v>1997</v>
      </c>
      <c r="D706" s="31">
        <f>SPFI!$D$20</f>
        <v>0.139905</v>
      </c>
      <c r="E706" s="31">
        <f>SPFI!$E$20</f>
        <v>1.8015E-2</v>
      </c>
      <c r="F706" s="31">
        <f>SPFI!$F$20</f>
        <v>5.4254999999999998E-2</v>
      </c>
      <c r="G706" s="31">
        <f>SPFI!$G$20</f>
        <v>0.12595799999999999</v>
      </c>
      <c r="H706" s="31">
        <f>SPFI!$H$20</f>
        <v>1.9834000000000001E-2</v>
      </c>
      <c r="I706" s="31">
        <f>SPFI!$I$20</f>
        <v>9.3779000000000001E-2</v>
      </c>
      <c r="J706" s="28">
        <f t="shared" ref="J706:O706" si="881">D706*J$22</f>
        <v>0</v>
      </c>
      <c r="K706" s="29">
        <f t="shared" si="881"/>
        <v>0</v>
      </c>
      <c r="L706" s="29">
        <f t="shared" si="881"/>
        <v>0</v>
      </c>
      <c r="M706" s="29">
        <f t="shared" si="881"/>
        <v>0</v>
      </c>
      <c r="N706" s="29">
        <f t="shared" si="881"/>
        <v>0</v>
      </c>
      <c r="O706" s="29">
        <f t="shared" si="881"/>
        <v>0</v>
      </c>
      <c r="P706" s="51">
        <f>SUM(J706:O706)</f>
        <v>0</v>
      </c>
      <c r="Q706" s="30">
        <f t="shared" si="877"/>
        <v>0</v>
      </c>
    </row>
    <row r="707" spans="1:17" x14ac:dyDescent="0.2">
      <c r="A707" s="10"/>
      <c r="B707" s="26"/>
      <c r="C707" s="11">
        <v>1998</v>
      </c>
      <c r="D707" s="31">
        <f>SPFI!$D$21</f>
        <v>0.18479899999999999</v>
      </c>
      <c r="E707" s="31">
        <f>SPFI!$E$21</f>
        <v>4.6179999999999997E-3</v>
      </c>
      <c r="F707" s="31">
        <f>SPFI!$F$21</f>
        <v>1.8912999999999999E-2</v>
      </c>
      <c r="G707" s="31">
        <f>SPFI!$G$21</f>
        <v>8.0436999999999995E-2</v>
      </c>
      <c r="H707" s="31">
        <f>SPFI!$H$21</f>
        <v>3.6818999999999998E-2</v>
      </c>
      <c r="I707" s="31">
        <f>SPFI!$I$21</f>
        <v>6.8002999999999994E-2</v>
      </c>
      <c r="J707" s="28">
        <f t="shared" ref="J707:O707" si="882">D707*J$22</f>
        <v>0</v>
      </c>
      <c r="K707" s="29">
        <f t="shared" si="882"/>
        <v>0</v>
      </c>
      <c r="L707" s="29">
        <f t="shared" si="882"/>
        <v>0</v>
      </c>
      <c r="M707" s="29">
        <f t="shared" si="882"/>
        <v>0</v>
      </c>
      <c r="N707" s="29">
        <f t="shared" si="882"/>
        <v>0</v>
      </c>
      <c r="O707" s="29">
        <f t="shared" si="882"/>
        <v>0</v>
      </c>
      <c r="P707" s="51">
        <f>SUM(J707:O707)</f>
        <v>0</v>
      </c>
      <c r="Q707" s="30">
        <f t="shared" si="877"/>
        <v>0</v>
      </c>
    </row>
    <row r="708" spans="1:17" x14ac:dyDescent="0.2">
      <c r="A708" s="10"/>
      <c r="B708" s="26"/>
      <c r="C708" s="11">
        <v>1999</v>
      </c>
      <c r="D708" s="31">
        <f>SPFI!$D$22</f>
        <v>0.202208</v>
      </c>
      <c r="E708" s="31">
        <f>SPFI!$E$22</f>
        <v>7.8810000000000009E-3</v>
      </c>
      <c r="F708" s="31">
        <f>SPFI!$F$22</f>
        <v>2.5718000000000001E-2</v>
      </c>
      <c r="G708" s="31">
        <f>SPFI!$G$22</f>
        <v>0.111688</v>
      </c>
      <c r="H708" s="31">
        <f>SPFI!$H$22</f>
        <v>1.1299E-2</v>
      </c>
      <c r="I708" s="31">
        <f>SPFI!$I$22</f>
        <v>3.8981000000000002E-2</v>
      </c>
      <c r="J708" s="28">
        <f t="shared" ref="J708:O708" si="883">D708*J$22</f>
        <v>0</v>
      </c>
      <c r="K708" s="29">
        <f t="shared" si="883"/>
        <v>0</v>
      </c>
      <c r="L708" s="29">
        <f t="shared" si="883"/>
        <v>0</v>
      </c>
      <c r="M708" s="29">
        <f t="shared" si="883"/>
        <v>0</v>
      </c>
      <c r="N708" s="29">
        <f t="shared" si="883"/>
        <v>0</v>
      </c>
      <c r="O708" s="29">
        <f t="shared" si="883"/>
        <v>0</v>
      </c>
      <c r="P708" s="51">
        <f>SUM(J708:O708)</f>
        <v>0</v>
      </c>
      <c r="Q708" s="30">
        <f t="shared" ref="Q708:Q713" si="884">IF(C$22&gt;0,P708/C$22,0)</f>
        <v>0</v>
      </c>
    </row>
    <row r="709" spans="1:17" x14ac:dyDescent="0.2">
      <c r="A709" s="10"/>
      <c r="B709" s="26"/>
      <c r="C709" s="11">
        <v>2000</v>
      </c>
      <c r="D709" s="31">
        <f>SPFI!$D$23</f>
        <v>0.25139099999999998</v>
      </c>
      <c r="E709" s="31">
        <f>SPFI!$E$23</f>
        <v>1.0913000000000001E-2</v>
      </c>
      <c r="F709" s="31">
        <f>SPFI!$F$23</f>
        <v>2.9843999999999999E-2</v>
      </c>
      <c r="G709" s="31">
        <f>SPFI!$G$23</f>
        <v>9.4214999999999993E-2</v>
      </c>
      <c r="H709" s="31">
        <f>SPFI!$H$23</f>
        <v>1.0571000000000001E-2</v>
      </c>
      <c r="I709" s="31">
        <f>SPFI!$I$23</f>
        <v>0.114583</v>
      </c>
      <c r="J709" s="28">
        <f t="shared" ref="J709:O709" si="885">D709*J$22</f>
        <v>0</v>
      </c>
      <c r="K709" s="29">
        <f t="shared" si="885"/>
        <v>0</v>
      </c>
      <c r="L709" s="29">
        <f t="shared" si="885"/>
        <v>0</v>
      </c>
      <c r="M709" s="29">
        <f t="shared" si="885"/>
        <v>0</v>
      </c>
      <c r="N709" s="29">
        <f t="shared" si="885"/>
        <v>0</v>
      </c>
      <c r="O709" s="29">
        <f t="shared" si="885"/>
        <v>0</v>
      </c>
      <c r="P709" s="51">
        <f t="shared" ref="P709:P714" si="886">SUM(J709:O709)</f>
        <v>0</v>
      </c>
      <c r="Q709" s="30">
        <f t="shared" si="884"/>
        <v>0</v>
      </c>
    </row>
    <row r="710" spans="1:17" x14ac:dyDescent="0.2">
      <c r="A710" s="10"/>
      <c r="B710" s="26"/>
      <c r="C710" s="11">
        <v>2001</v>
      </c>
      <c r="D710" s="31">
        <f>SPFI!$D$24</f>
        <v>0.14458199999999999</v>
      </c>
      <c r="E710" s="31">
        <f>SPFI!$E$24</f>
        <v>8.4779999999999994E-3</v>
      </c>
      <c r="F710" s="31">
        <f>SPFI!$F$24</f>
        <v>1.4541E-2</v>
      </c>
      <c r="G710" s="31">
        <f>SPFI!$G$24</f>
        <v>7.8841999999999995E-2</v>
      </c>
      <c r="H710" s="31">
        <f>SPFI!$H$24</f>
        <v>4.7080000000000004E-3</v>
      </c>
      <c r="I710" s="31">
        <f>SPFI!$I$24</f>
        <v>4.2908000000000002E-2</v>
      </c>
      <c r="J710" s="28">
        <f t="shared" ref="J710:O710" si="887">D710*J$22</f>
        <v>0</v>
      </c>
      <c r="K710" s="29">
        <f t="shared" si="887"/>
        <v>0</v>
      </c>
      <c r="L710" s="29">
        <f t="shared" si="887"/>
        <v>0</v>
      </c>
      <c r="M710" s="29">
        <f t="shared" si="887"/>
        <v>0</v>
      </c>
      <c r="N710" s="29">
        <f t="shared" si="887"/>
        <v>0</v>
      </c>
      <c r="O710" s="29">
        <f t="shared" si="887"/>
        <v>0</v>
      </c>
      <c r="P710" s="51">
        <f t="shared" si="886"/>
        <v>0</v>
      </c>
      <c r="Q710" s="30">
        <f t="shared" si="884"/>
        <v>0</v>
      </c>
    </row>
    <row r="711" spans="1:17" x14ac:dyDescent="0.2">
      <c r="A711" s="10"/>
      <c r="B711" s="26"/>
      <c r="C711" s="11">
        <v>2002</v>
      </c>
      <c r="D711" s="31">
        <f>SPFI!$D$25</f>
        <v>0.184368</v>
      </c>
      <c r="E711" s="31">
        <f>SPFI!$E$25</f>
        <v>7.8729999999999998E-3</v>
      </c>
      <c r="F711" s="31">
        <f>SPFI!$F$25</f>
        <v>1.2649000000000001E-2</v>
      </c>
      <c r="G711" s="31">
        <f>SPFI!$G$25</f>
        <v>0.14607000000000001</v>
      </c>
      <c r="H711" s="31">
        <f>SPFI!$H$25</f>
        <v>9.9139999999999992E-3</v>
      </c>
      <c r="I711" s="31">
        <f>SPFI!$I$25</f>
        <v>6.8682999999999994E-2</v>
      </c>
      <c r="J711" s="28">
        <f t="shared" ref="J711:O711" si="888">D711*J$22</f>
        <v>0</v>
      </c>
      <c r="K711" s="29">
        <f t="shared" si="888"/>
        <v>0</v>
      </c>
      <c r="L711" s="29">
        <f t="shared" si="888"/>
        <v>0</v>
      </c>
      <c r="M711" s="29">
        <f t="shared" si="888"/>
        <v>0</v>
      </c>
      <c r="N711" s="29">
        <f t="shared" si="888"/>
        <v>0</v>
      </c>
      <c r="O711" s="29">
        <f t="shared" si="888"/>
        <v>0</v>
      </c>
      <c r="P711" s="51">
        <f t="shared" si="886"/>
        <v>0</v>
      </c>
      <c r="Q711" s="30">
        <f t="shared" si="884"/>
        <v>0</v>
      </c>
    </row>
    <row r="712" spans="1:17" x14ac:dyDescent="0.2">
      <c r="A712" s="10"/>
      <c r="B712" s="26"/>
      <c r="C712" s="11">
        <v>2003</v>
      </c>
      <c r="D712" s="31">
        <f>SPFI!$D$26</f>
        <v>0.28010200000000002</v>
      </c>
      <c r="E712" s="31">
        <f>SPFI!$E$26</f>
        <v>9.3069999999999993E-3</v>
      </c>
      <c r="F712" s="31">
        <f>SPFI!$F$26</f>
        <v>1.4441000000000001E-2</v>
      </c>
      <c r="G712" s="31">
        <f>SPFI!$G$26</f>
        <v>0.110986</v>
      </c>
      <c r="H712" s="31">
        <f>SPFI!$H$26</f>
        <v>2.7116000000000001E-2</v>
      </c>
      <c r="I712" s="31">
        <f>SPFI!$I$26</f>
        <v>3.3252999999999998E-2</v>
      </c>
      <c r="J712" s="28">
        <f t="shared" ref="J712:O712" si="889">D712*J$22</f>
        <v>0</v>
      </c>
      <c r="K712" s="29">
        <f t="shared" si="889"/>
        <v>0</v>
      </c>
      <c r="L712" s="29">
        <f t="shared" si="889"/>
        <v>0</v>
      </c>
      <c r="M712" s="29">
        <f t="shared" si="889"/>
        <v>0</v>
      </c>
      <c r="N712" s="29">
        <f t="shared" si="889"/>
        <v>0</v>
      </c>
      <c r="O712" s="29">
        <f t="shared" si="889"/>
        <v>0</v>
      </c>
      <c r="P712" s="51">
        <f t="shared" si="886"/>
        <v>0</v>
      </c>
      <c r="Q712" s="30">
        <f t="shared" si="884"/>
        <v>0</v>
      </c>
    </row>
    <row r="713" spans="1:17" x14ac:dyDescent="0.2">
      <c r="A713" s="10"/>
      <c r="B713" s="26"/>
      <c r="C713" s="11">
        <v>2004</v>
      </c>
      <c r="D713" s="31">
        <f>SPFI!$D$27</f>
        <v>0.196329</v>
      </c>
      <c r="E713" s="31">
        <f>SPFI!$E$27</f>
        <v>9.1809999999999999E-3</v>
      </c>
      <c r="F713" s="31">
        <f>SPFI!$F$27</f>
        <v>1.5107000000000001E-2</v>
      </c>
      <c r="G713" s="31">
        <f>SPFI!$G$27</f>
        <v>0.10867400000000001</v>
      </c>
      <c r="H713" s="31">
        <f>SPFI!$H$27</f>
        <v>2.4570999999999999E-2</v>
      </c>
      <c r="I713" s="31">
        <f>SPFI!$I$27</f>
        <v>3.8074999999999998E-2</v>
      </c>
      <c r="J713" s="28">
        <f t="shared" ref="J713:O713" si="890">D713*J$22</f>
        <v>0</v>
      </c>
      <c r="K713" s="29">
        <f t="shared" si="890"/>
        <v>0</v>
      </c>
      <c r="L713" s="29">
        <f t="shared" si="890"/>
        <v>0</v>
      </c>
      <c r="M713" s="29">
        <f t="shared" si="890"/>
        <v>0</v>
      </c>
      <c r="N713" s="29">
        <f t="shared" si="890"/>
        <v>0</v>
      </c>
      <c r="O713" s="29">
        <f t="shared" si="890"/>
        <v>0</v>
      </c>
      <c r="P713" s="51">
        <f t="shared" si="886"/>
        <v>0</v>
      </c>
      <c r="Q713" s="30">
        <f t="shared" si="884"/>
        <v>0</v>
      </c>
    </row>
    <row r="714" spans="1:17" x14ac:dyDescent="0.2">
      <c r="A714" s="10"/>
      <c r="B714" s="26"/>
      <c r="C714" s="11">
        <v>2005</v>
      </c>
      <c r="D714" s="31">
        <f>SPFI!$D$28</f>
        <v>0.17929100000000001</v>
      </c>
      <c r="E714" s="31">
        <f>SPFI!$E$28</f>
        <v>1.5266E-2</v>
      </c>
      <c r="F714" s="31">
        <f>SPFI!$F$28</f>
        <v>2.2440999999999999E-2</v>
      </c>
      <c r="G714" s="31">
        <f>SPFI!$G$28</f>
        <v>9.4356999999999996E-2</v>
      </c>
      <c r="H714" s="31">
        <f>SPFI!$H$28</f>
        <v>4.0315999999999998E-2</v>
      </c>
      <c r="I714" s="31">
        <f>SPFI!$I$28</f>
        <v>8.3237000000000005E-2</v>
      </c>
      <c r="J714" s="28">
        <f t="shared" ref="J714:O714" si="891">D714*J$22</f>
        <v>0</v>
      </c>
      <c r="K714" s="29">
        <f t="shared" si="891"/>
        <v>0</v>
      </c>
      <c r="L714" s="29">
        <f t="shared" si="891"/>
        <v>0</v>
      </c>
      <c r="M714" s="29">
        <f t="shared" si="891"/>
        <v>0</v>
      </c>
      <c r="N714" s="29">
        <f t="shared" si="891"/>
        <v>0</v>
      </c>
      <c r="O714" s="29">
        <f t="shared" si="891"/>
        <v>0</v>
      </c>
      <c r="P714" s="51">
        <f t="shared" si="886"/>
        <v>0</v>
      </c>
      <c r="Q714" s="30">
        <f t="shared" ref="Q714:Q719" si="892">IF(C$22&gt;0,P714/C$22,0)</f>
        <v>0</v>
      </c>
    </row>
    <row r="715" spans="1:17" x14ac:dyDescent="0.2">
      <c r="A715" s="10"/>
      <c r="B715" s="26"/>
      <c r="C715" s="11">
        <v>2006</v>
      </c>
      <c r="D715" s="31">
        <f>SPFI!$D$29</f>
        <v>0.30930099999999999</v>
      </c>
      <c r="E715" s="31">
        <f>SPFI!$E$29</f>
        <v>1.4E-2</v>
      </c>
      <c r="F715" s="31">
        <f>SPFI!$F$29</f>
        <v>6.5245999999999998E-2</v>
      </c>
      <c r="G715" s="31">
        <f>SPFI!$G$29</f>
        <v>0.11090800000000001</v>
      </c>
      <c r="H715" s="31">
        <f>SPFI!$H$29</f>
        <v>1.1063E-2</v>
      </c>
      <c r="I715" s="31">
        <f>SPFI!$I$29</f>
        <v>8.2252000000000006E-2</v>
      </c>
      <c r="J715" s="28">
        <f t="shared" ref="J715:O715" si="893">D715*J$22</f>
        <v>0</v>
      </c>
      <c r="K715" s="29">
        <f t="shared" si="893"/>
        <v>0</v>
      </c>
      <c r="L715" s="29">
        <f t="shared" si="893"/>
        <v>0</v>
      </c>
      <c r="M715" s="29">
        <f t="shared" si="893"/>
        <v>0</v>
      </c>
      <c r="N715" s="29">
        <f t="shared" si="893"/>
        <v>0</v>
      </c>
      <c r="O715" s="29">
        <f t="shared" si="893"/>
        <v>0</v>
      </c>
      <c r="P715" s="51">
        <f t="shared" ref="P715:P722" si="894">SUM(J715:O715)</f>
        <v>0</v>
      </c>
      <c r="Q715" s="30">
        <f t="shared" si="892"/>
        <v>0</v>
      </c>
    </row>
    <row r="716" spans="1:17" x14ac:dyDescent="0.2">
      <c r="A716" s="10"/>
      <c r="B716" s="26"/>
      <c r="C716" s="11">
        <v>2007</v>
      </c>
      <c r="D716" s="31">
        <f>SPFI!$D$30</f>
        <v>0.2656</v>
      </c>
      <c r="E716" s="31">
        <f>SPFI!$E$30</f>
        <v>1.6816000000000001E-2</v>
      </c>
      <c r="F716" s="31">
        <f>SPFI!$F$30</f>
        <v>8.6600999999999997E-2</v>
      </c>
      <c r="G716" s="31">
        <f>SPFI!$G$30</f>
        <v>0.15922600000000001</v>
      </c>
      <c r="H716" s="31">
        <f>SPFI!$H$30</f>
        <v>1.9259999999999999E-2</v>
      </c>
      <c r="I716" s="31">
        <f>SPFI!$I$30</f>
        <v>3.6982000000000001E-2</v>
      </c>
      <c r="J716" s="28">
        <f t="shared" ref="J716:O716" si="895">D716*J$22</f>
        <v>0</v>
      </c>
      <c r="K716" s="29">
        <f t="shared" si="895"/>
        <v>0</v>
      </c>
      <c r="L716" s="29">
        <f t="shared" si="895"/>
        <v>0</v>
      </c>
      <c r="M716" s="29">
        <f t="shared" si="895"/>
        <v>0</v>
      </c>
      <c r="N716" s="29">
        <f t="shared" si="895"/>
        <v>0</v>
      </c>
      <c r="O716" s="29">
        <f t="shared" si="895"/>
        <v>0</v>
      </c>
      <c r="P716" s="51">
        <f t="shared" si="894"/>
        <v>0</v>
      </c>
      <c r="Q716" s="30">
        <f t="shared" si="892"/>
        <v>0</v>
      </c>
    </row>
    <row r="717" spans="1:17" x14ac:dyDescent="0.2">
      <c r="A717" s="10"/>
      <c r="B717" s="26"/>
      <c r="C717" s="11">
        <v>2008</v>
      </c>
      <c r="D717" s="31">
        <f>SPFI!$D$31</f>
        <v>0.183032</v>
      </c>
      <c r="E717" s="31">
        <f>SPFI!$E$31</f>
        <v>8.5109999999999995E-3</v>
      </c>
      <c r="F717" s="31">
        <f>SPFI!$F$31</f>
        <v>7.0398000000000002E-2</v>
      </c>
      <c r="G717" s="31">
        <f>SPFI!$G$31</f>
        <v>8.1613000000000005E-2</v>
      </c>
      <c r="H717" s="31">
        <f>SPFI!$H$31</f>
        <v>4.9389999999999998E-3</v>
      </c>
      <c r="I717" s="31">
        <f>SPFI!$I$31</f>
        <v>3.2719999999999999E-2</v>
      </c>
      <c r="J717" s="28">
        <f t="shared" ref="J717:O717" si="896">D717*J$22</f>
        <v>0</v>
      </c>
      <c r="K717" s="29">
        <f t="shared" si="896"/>
        <v>0</v>
      </c>
      <c r="L717" s="29">
        <f t="shared" si="896"/>
        <v>0</v>
      </c>
      <c r="M717" s="29">
        <f t="shared" si="896"/>
        <v>0</v>
      </c>
      <c r="N717" s="29">
        <f t="shared" si="896"/>
        <v>0</v>
      </c>
      <c r="O717" s="29">
        <f t="shared" si="896"/>
        <v>0</v>
      </c>
      <c r="P717" s="51">
        <f t="shared" si="894"/>
        <v>0</v>
      </c>
      <c r="Q717" s="30">
        <f t="shared" si="892"/>
        <v>0</v>
      </c>
    </row>
    <row r="718" spans="1:17" x14ac:dyDescent="0.2">
      <c r="A718" s="10"/>
      <c r="B718" s="26"/>
      <c r="C718" s="11">
        <v>2009</v>
      </c>
      <c r="D718" s="31">
        <f>SPFI!$D$32</f>
        <v>0.19037899999999999</v>
      </c>
      <c r="E718" s="31">
        <f>SPFI!$E$32</f>
        <v>1.8001E-2</v>
      </c>
      <c r="F718" s="31">
        <f>SPFI!$F$32</f>
        <v>3.3269E-2</v>
      </c>
      <c r="G718" s="31">
        <f>SPFI!$G$32</f>
        <v>0.105879</v>
      </c>
      <c r="H718" s="31">
        <f>SPFI!$H$32</f>
        <v>1.3272000000000001E-2</v>
      </c>
      <c r="I718" s="31">
        <f>SPFI!$I$32</f>
        <v>5.2183E-2</v>
      </c>
      <c r="J718" s="28">
        <f t="shared" ref="J718" si="897">D718*J$22</f>
        <v>0</v>
      </c>
      <c r="K718" s="29">
        <f t="shared" ref="K718" si="898">E718*K$22</f>
        <v>0</v>
      </c>
      <c r="L718" s="29">
        <f t="shared" ref="L718" si="899">F718*L$22</f>
        <v>0</v>
      </c>
      <c r="M718" s="29">
        <f t="shared" ref="M718" si="900">G718*M$22</f>
        <v>0</v>
      </c>
      <c r="N718" s="29">
        <f t="shared" ref="N718" si="901">H718*N$22</f>
        <v>0</v>
      </c>
      <c r="O718" s="29">
        <f t="shared" ref="O718" si="902">I718*O$22</f>
        <v>0</v>
      </c>
      <c r="P718" s="51">
        <f t="shared" si="894"/>
        <v>0</v>
      </c>
      <c r="Q718" s="30">
        <f t="shared" si="892"/>
        <v>0</v>
      </c>
    </row>
    <row r="719" spans="1:17" x14ac:dyDescent="0.2">
      <c r="A719" s="10"/>
      <c r="B719" s="26"/>
      <c r="C719" s="11">
        <v>2010</v>
      </c>
      <c r="D719" s="31">
        <f>SPFI!$D$33</f>
        <v>0.26694499999999999</v>
      </c>
      <c r="E719" s="31">
        <f>SPFI!$E$33</f>
        <v>6.4790000000000004E-3</v>
      </c>
      <c r="F719" s="31">
        <f>SPFI!$F$33</f>
        <v>2.8420000000000001E-2</v>
      </c>
      <c r="G719" s="31">
        <f>SPFI!$G$33</f>
        <v>6.0941000000000002E-2</v>
      </c>
      <c r="H719" s="31">
        <f>SPFI!$H$33</f>
        <v>1.0643E-2</v>
      </c>
      <c r="I719" s="31">
        <f>SPFI!$I$33</f>
        <v>5.4633000000000001E-2</v>
      </c>
      <c r="J719" s="28">
        <f t="shared" ref="J719" si="903">D719*J$22</f>
        <v>0</v>
      </c>
      <c r="K719" s="29">
        <f t="shared" ref="K719" si="904">E719*K$22</f>
        <v>0</v>
      </c>
      <c r="L719" s="29">
        <f t="shared" ref="L719" si="905">F719*L$22</f>
        <v>0</v>
      </c>
      <c r="M719" s="29">
        <f t="shared" ref="M719" si="906">G719*M$22</f>
        <v>0</v>
      </c>
      <c r="N719" s="29">
        <f t="shared" ref="N719" si="907">H719*N$22</f>
        <v>0</v>
      </c>
      <c r="O719" s="29">
        <f t="shared" ref="O719" si="908">I719*O$22</f>
        <v>0</v>
      </c>
      <c r="P719" s="51">
        <f t="shared" si="894"/>
        <v>0</v>
      </c>
      <c r="Q719" s="30">
        <f t="shared" si="892"/>
        <v>0</v>
      </c>
    </row>
    <row r="720" spans="1:17" x14ac:dyDescent="0.2">
      <c r="A720" s="10"/>
      <c r="B720" s="26"/>
      <c r="C720" s="11">
        <v>2011</v>
      </c>
      <c r="D720" s="31">
        <f>SPFI!$D$34</f>
        <v>0.24434600000000001</v>
      </c>
      <c r="E720" s="31">
        <f>SPFI!$E$34</f>
        <v>5.8849999999999996E-3</v>
      </c>
      <c r="F720" s="31">
        <f>SPFI!$F$34</f>
        <v>2.7050000000000001E-2</v>
      </c>
      <c r="G720" s="31">
        <f>SPFI!$G$34</f>
        <v>0.105046</v>
      </c>
      <c r="H720" s="31">
        <f>SPFI!$H$34</f>
        <v>1.6757999999999999E-2</v>
      </c>
      <c r="I720" s="31">
        <f>SPFI!$I$34</f>
        <v>3.3152000000000001E-2</v>
      </c>
      <c r="J720" s="28">
        <f t="shared" ref="J720" si="909">D720*J$22</f>
        <v>0</v>
      </c>
      <c r="K720" s="29">
        <f t="shared" ref="K720" si="910">E720*K$22</f>
        <v>0</v>
      </c>
      <c r="L720" s="29">
        <f t="shared" ref="L720" si="911">F720*L$22</f>
        <v>0</v>
      </c>
      <c r="M720" s="29">
        <f t="shared" ref="M720" si="912">G720*M$22</f>
        <v>0</v>
      </c>
      <c r="N720" s="29">
        <f t="shared" ref="N720" si="913">H720*N$22</f>
        <v>0</v>
      </c>
      <c r="O720" s="29">
        <f t="shared" ref="O720" si="914">I720*O$22</f>
        <v>0</v>
      </c>
      <c r="P720" s="51">
        <f t="shared" ref="P720" si="915">SUM(J720:O720)</f>
        <v>0</v>
      </c>
      <c r="Q720" s="30">
        <f t="shared" ref="Q720" si="916">IF(C$22&gt;0,P720/C$22,0)</f>
        <v>0</v>
      </c>
    </row>
    <row r="721" spans="1:17" x14ac:dyDescent="0.2">
      <c r="A721" s="10"/>
      <c r="B721" s="26"/>
      <c r="C721" s="11">
        <v>2012</v>
      </c>
      <c r="D721" s="31">
        <f>SPFI!$D$35</f>
        <v>0.38431199999999999</v>
      </c>
      <c r="E721" s="31">
        <f>SPFI!$E$35</f>
        <v>1.2619E-2</v>
      </c>
      <c r="F721" s="31">
        <f>SPFI!$F$35</f>
        <v>2.1260999999999999E-2</v>
      </c>
      <c r="G721" s="31">
        <f>SPFI!$G$35</f>
        <v>6.9430000000000006E-2</v>
      </c>
      <c r="H721" s="31">
        <f>SPFI!$H$35</f>
        <v>9.1430000000000001E-3</v>
      </c>
      <c r="I721" s="31">
        <f>SPFI!$I$35</f>
        <v>0.12909499999999999</v>
      </c>
      <c r="J721" s="28">
        <f t="shared" ref="J721" si="917">D721*J$22</f>
        <v>0</v>
      </c>
      <c r="K721" s="29">
        <f t="shared" ref="K721" si="918">E721*K$22</f>
        <v>0</v>
      </c>
      <c r="L721" s="29">
        <f t="shared" ref="L721" si="919">F721*L$22</f>
        <v>0</v>
      </c>
      <c r="M721" s="29">
        <f t="shared" ref="M721" si="920">G721*M$22</f>
        <v>0</v>
      </c>
      <c r="N721" s="29">
        <f t="shared" ref="N721" si="921">H721*N$22</f>
        <v>0</v>
      </c>
      <c r="O721" s="29">
        <f t="shared" ref="O721" si="922">I721*O$22</f>
        <v>0</v>
      </c>
      <c r="P721" s="51">
        <f t="shared" ref="P721" si="923">SUM(J721:O721)</f>
        <v>0</v>
      </c>
      <c r="Q721" s="30">
        <f t="shared" ref="Q721" si="924">IF(C$22&gt;0,P721/C$22,0)</f>
        <v>0</v>
      </c>
    </row>
    <row r="722" spans="1:17" x14ac:dyDescent="0.2">
      <c r="A722" s="5" t="s">
        <v>10</v>
      </c>
      <c r="B722" s="21">
        <v>5</v>
      </c>
      <c r="C722" s="6">
        <v>1982</v>
      </c>
      <c r="D722" s="27">
        <f>SPFI!$D$5</f>
        <v>0.257739</v>
      </c>
      <c r="E722" s="27">
        <f>SPFI!$E$5</f>
        <v>0.11985</v>
      </c>
      <c r="F722" s="27">
        <f>SPFI!$F$5</f>
        <v>0.115159</v>
      </c>
      <c r="G722" s="27">
        <f>SPFI!$G$5</f>
        <v>0.10244200000000001</v>
      </c>
      <c r="H722" s="27">
        <f>SPFI!$H$5</f>
        <v>8.3739999999999995E-2</v>
      </c>
      <c r="I722" s="27">
        <f>SPFI!$I$5</f>
        <v>1.54E-4</v>
      </c>
      <c r="J722" s="32">
        <f t="shared" ref="J722:O734" si="925">D722*J$23</f>
        <v>0</v>
      </c>
      <c r="K722" s="27">
        <f t="shared" si="925"/>
        <v>0</v>
      </c>
      <c r="L722" s="27">
        <f t="shared" si="925"/>
        <v>0</v>
      </c>
      <c r="M722" s="27">
        <f t="shared" si="925"/>
        <v>0</v>
      </c>
      <c r="N722" s="27">
        <f t="shared" si="925"/>
        <v>0</v>
      </c>
      <c r="O722" s="27">
        <f t="shared" si="925"/>
        <v>0</v>
      </c>
      <c r="P722" s="52">
        <f t="shared" si="894"/>
        <v>0</v>
      </c>
      <c r="Q722" s="33">
        <f t="shared" ref="Q722:Q738" si="926">IF(C$23&gt;0,P722/C$23,0)</f>
        <v>0</v>
      </c>
    </row>
    <row r="723" spans="1:17" x14ac:dyDescent="0.2">
      <c r="A723" s="10"/>
      <c r="B723" s="26"/>
      <c r="C723" s="11">
        <v>1983</v>
      </c>
      <c r="D723" s="31">
        <f>SPFI!$D$6</f>
        <v>0.26775500000000002</v>
      </c>
      <c r="E723" s="31">
        <f>SPFI!$E$6</f>
        <v>8.4654999999999994E-2</v>
      </c>
      <c r="F723" s="31">
        <f>SPFI!$F$6</f>
        <v>7.9467999999999997E-2</v>
      </c>
      <c r="G723" s="31">
        <f>SPFI!$G$6</f>
        <v>0.144013</v>
      </c>
      <c r="H723" s="31">
        <f>SPFI!$H$6</f>
        <v>9.0789999999999996E-2</v>
      </c>
      <c r="I723" s="31">
        <f>SPFI!$I$6</f>
        <v>5.5454000000000003E-2</v>
      </c>
      <c r="J723" s="28">
        <f t="shared" si="925"/>
        <v>0</v>
      </c>
      <c r="K723" s="29">
        <f t="shared" si="925"/>
        <v>0</v>
      </c>
      <c r="L723" s="29">
        <f t="shared" si="925"/>
        <v>0</v>
      </c>
      <c r="M723" s="29">
        <f t="shared" si="925"/>
        <v>0</v>
      </c>
      <c r="N723" s="29">
        <f t="shared" si="925"/>
        <v>0</v>
      </c>
      <c r="O723" s="29">
        <f t="shared" si="925"/>
        <v>0</v>
      </c>
      <c r="P723" s="51">
        <f t="shared" ref="P723:P734" si="927">SUM(J723:O723)</f>
        <v>0</v>
      </c>
      <c r="Q723" s="30">
        <f t="shared" si="926"/>
        <v>0</v>
      </c>
    </row>
    <row r="724" spans="1:17" x14ac:dyDescent="0.2">
      <c r="A724" s="10"/>
      <c r="B724" s="26"/>
      <c r="C724" s="11">
        <v>1984</v>
      </c>
      <c r="D724" s="31">
        <f>SPFI!$D$7</f>
        <v>0.100131</v>
      </c>
      <c r="E724" s="31">
        <f>SPFI!$E$7</f>
        <v>0.13144800000000001</v>
      </c>
      <c r="F724" s="31">
        <f>SPFI!$F$7</f>
        <v>0.11029600000000001</v>
      </c>
      <c r="G724" s="31">
        <f>SPFI!$G$7</f>
        <v>8.8964000000000001E-2</v>
      </c>
      <c r="H724" s="31">
        <f>SPFI!$H$7</f>
        <v>2.257E-2</v>
      </c>
      <c r="I724" s="31">
        <f>SPFI!$I$7</f>
        <v>1.5640000000000001E-3</v>
      </c>
      <c r="J724" s="28">
        <f t="shared" si="925"/>
        <v>0</v>
      </c>
      <c r="K724" s="29">
        <f t="shared" si="925"/>
        <v>0</v>
      </c>
      <c r="L724" s="29">
        <f t="shared" si="925"/>
        <v>0</v>
      </c>
      <c r="M724" s="29">
        <f t="shared" si="925"/>
        <v>0</v>
      </c>
      <c r="N724" s="29">
        <f t="shared" si="925"/>
        <v>0</v>
      </c>
      <c r="O724" s="29">
        <f t="shared" si="925"/>
        <v>0</v>
      </c>
      <c r="P724" s="51">
        <f t="shared" si="927"/>
        <v>0</v>
      </c>
      <c r="Q724" s="30">
        <f t="shared" si="926"/>
        <v>0</v>
      </c>
    </row>
    <row r="725" spans="1:17" x14ac:dyDescent="0.2">
      <c r="A725" s="10"/>
      <c r="B725" s="26"/>
      <c r="C725" s="11">
        <v>1985</v>
      </c>
      <c r="D725" s="31">
        <f>SPFI!$D$8</f>
        <v>0.111516</v>
      </c>
      <c r="E725" s="31">
        <f>SPFI!$E$8</f>
        <v>7.9469999999999999E-2</v>
      </c>
      <c r="F725" s="31">
        <f>SPFI!$F$8</f>
        <v>8.8090000000000002E-2</v>
      </c>
      <c r="G725" s="31">
        <f>SPFI!$G$8</f>
        <v>0.118673</v>
      </c>
      <c r="H725" s="31">
        <f>SPFI!$H$8</f>
        <v>6.4257999999999996E-2</v>
      </c>
      <c r="I725" s="31">
        <f>SPFI!$I$8</f>
        <v>2.2135999999999999E-2</v>
      </c>
      <c r="J725" s="28">
        <f t="shared" si="925"/>
        <v>0</v>
      </c>
      <c r="K725" s="29">
        <f t="shared" si="925"/>
        <v>0</v>
      </c>
      <c r="L725" s="29">
        <f t="shared" si="925"/>
        <v>0</v>
      </c>
      <c r="M725" s="29">
        <f t="shared" si="925"/>
        <v>0</v>
      </c>
      <c r="N725" s="29">
        <f t="shared" si="925"/>
        <v>0</v>
      </c>
      <c r="O725" s="29">
        <f t="shared" si="925"/>
        <v>0</v>
      </c>
      <c r="P725" s="51">
        <f t="shared" si="927"/>
        <v>0</v>
      </c>
      <c r="Q725" s="30">
        <f t="shared" si="926"/>
        <v>0</v>
      </c>
    </row>
    <row r="726" spans="1:17" x14ac:dyDescent="0.2">
      <c r="A726" s="10"/>
      <c r="B726" s="26"/>
      <c r="C726" s="11">
        <v>1986</v>
      </c>
      <c r="D726" s="31">
        <f>SPFI!$D$9</f>
        <v>0.111289</v>
      </c>
      <c r="E726" s="31">
        <f>SPFI!$E$9</f>
        <v>2.1323999999999999E-2</v>
      </c>
      <c r="F726" s="31">
        <f>SPFI!$F$9</f>
        <v>4.4747000000000002E-2</v>
      </c>
      <c r="G726" s="31">
        <f>SPFI!$G$9</f>
        <v>0.116951</v>
      </c>
      <c r="H726" s="31">
        <f>SPFI!$H$9</f>
        <v>5.1433E-2</v>
      </c>
      <c r="I726" s="31">
        <f>SPFI!$I$9</f>
        <v>9.2929999999999999E-2</v>
      </c>
      <c r="J726" s="28">
        <f t="shared" si="925"/>
        <v>0</v>
      </c>
      <c r="K726" s="29">
        <f t="shared" si="925"/>
        <v>0</v>
      </c>
      <c r="L726" s="29">
        <f t="shared" si="925"/>
        <v>0</v>
      </c>
      <c r="M726" s="29">
        <f t="shared" si="925"/>
        <v>0</v>
      </c>
      <c r="N726" s="29">
        <f t="shared" si="925"/>
        <v>0</v>
      </c>
      <c r="O726" s="29">
        <f t="shared" si="925"/>
        <v>0</v>
      </c>
      <c r="P726" s="51">
        <f t="shared" si="927"/>
        <v>0</v>
      </c>
      <c r="Q726" s="30">
        <f t="shared" si="926"/>
        <v>0</v>
      </c>
    </row>
    <row r="727" spans="1:17" x14ac:dyDescent="0.2">
      <c r="A727" s="10"/>
      <c r="B727" s="26"/>
      <c r="C727" s="11">
        <v>1987</v>
      </c>
      <c r="D727" s="31">
        <f>SPFI!$D$10</f>
        <v>0.15283099999999999</v>
      </c>
      <c r="E727" s="31">
        <f>SPFI!$E$10</f>
        <v>2.3474999999999999E-2</v>
      </c>
      <c r="F727" s="31">
        <f>SPFI!$F$10</f>
        <v>5.5024000000000003E-2</v>
      </c>
      <c r="G727" s="31">
        <f>SPFI!$G$10</f>
        <v>0.10623100000000001</v>
      </c>
      <c r="H727" s="31">
        <f>SPFI!$H$10</f>
        <v>0.10405</v>
      </c>
      <c r="I727" s="31">
        <f>SPFI!$I$10</f>
        <v>0</v>
      </c>
      <c r="J727" s="28">
        <f t="shared" si="925"/>
        <v>0</v>
      </c>
      <c r="K727" s="29">
        <f t="shared" si="925"/>
        <v>0</v>
      </c>
      <c r="L727" s="29">
        <f t="shared" si="925"/>
        <v>0</v>
      </c>
      <c r="M727" s="29">
        <f t="shared" si="925"/>
        <v>0</v>
      </c>
      <c r="N727" s="29">
        <f t="shared" si="925"/>
        <v>0</v>
      </c>
      <c r="O727" s="29">
        <f t="shared" si="925"/>
        <v>0</v>
      </c>
      <c r="P727" s="51">
        <f t="shared" si="927"/>
        <v>0</v>
      </c>
      <c r="Q727" s="30">
        <f t="shared" si="926"/>
        <v>0</v>
      </c>
    </row>
    <row r="728" spans="1:17" x14ac:dyDescent="0.2">
      <c r="A728" s="10"/>
      <c r="B728" s="26"/>
      <c r="C728" s="11">
        <v>1988</v>
      </c>
      <c r="D728" s="31">
        <f>SPFI!$D$11</f>
        <v>0.31682700000000003</v>
      </c>
      <c r="E728" s="31">
        <f>SPFI!$E$11</f>
        <v>3.4299999999999999E-4</v>
      </c>
      <c r="F728" s="31">
        <f>SPFI!$F$11</f>
        <v>1.4291999999999999E-2</v>
      </c>
      <c r="G728" s="31">
        <f>SPFI!$G$11</f>
        <v>0.104014</v>
      </c>
      <c r="H728" s="31">
        <f>SPFI!$H$11</f>
        <v>0.108775</v>
      </c>
      <c r="I728" s="31">
        <f>SPFI!$I$11</f>
        <v>5.8999999999999998E-5</v>
      </c>
      <c r="J728" s="28">
        <f t="shared" si="925"/>
        <v>0</v>
      </c>
      <c r="K728" s="29">
        <f t="shared" si="925"/>
        <v>0</v>
      </c>
      <c r="L728" s="29">
        <f t="shared" si="925"/>
        <v>0</v>
      </c>
      <c r="M728" s="29">
        <f t="shared" si="925"/>
        <v>0</v>
      </c>
      <c r="N728" s="29">
        <f t="shared" si="925"/>
        <v>0</v>
      </c>
      <c r="O728" s="29">
        <f t="shared" si="925"/>
        <v>0</v>
      </c>
      <c r="P728" s="51">
        <f t="shared" si="927"/>
        <v>0</v>
      </c>
      <c r="Q728" s="30">
        <f t="shared" si="926"/>
        <v>0</v>
      </c>
    </row>
    <row r="729" spans="1:17" x14ac:dyDescent="0.2">
      <c r="A729" s="10"/>
      <c r="B729" s="26"/>
      <c r="C729" s="11">
        <v>1989</v>
      </c>
      <c r="D729" s="31">
        <f>SPFI!$D$12</f>
        <v>0.204759</v>
      </c>
      <c r="E729" s="31">
        <f>SPFI!$E$12</f>
        <v>2.5405E-2</v>
      </c>
      <c r="F729" s="31">
        <f>SPFI!$F$12</f>
        <v>4.4401000000000003E-2</v>
      </c>
      <c r="G729" s="31">
        <f>SPFI!$G$12</f>
        <v>8.2489999999999994E-2</v>
      </c>
      <c r="H729" s="31">
        <f>SPFI!$H$12</f>
        <v>4.3700000000000003E-2</v>
      </c>
      <c r="I729" s="31">
        <f>SPFI!$I$12</f>
        <v>1.2999999999999999E-5</v>
      </c>
      <c r="J729" s="28">
        <f t="shared" si="925"/>
        <v>0</v>
      </c>
      <c r="K729" s="29">
        <f t="shared" si="925"/>
        <v>0</v>
      </c>
      <c r="L729" s="29">
        <f t="shared" si="925"/>
        <v>0</v>
      </c>
      <c r="M729" s="29">
        <f t="shared" si="925"/>
        <v>0</v>
      </c>
      <c r="N729" s="29">
        <f t="shared" si="925"/>
        <v>0</v>
      </c>
      <c r="O729" s="29">
        <f t="shared" si="925"/>
        <v>0</v>
      </c>
      <c r="P729" s="51">
        <f t="shared" si="927"/>
        <v>0</v>
      </c>
      <c r="Q729" s="30">
        <f t="shared" si="926"/>
        <v>0</v>
      </c>
    </row>
    <row r="730" spans="1:17" x14ac:dyDescent="0.2">
      <c r="A730" s="10"/>
      <c r="B730" s="26"/>
      <c r="C730" s="11">
        <v>1990</v>
      </c>
      <c r="D730" s="31">
        <f>SPFI!$D$13</f>
        <v>0.153252</v>
      </c>
      <c r="E730" s="31">
        <f>SPFI!$E$13</f>
        <v>1.5129E-2</v>
      </c>
      <c r="F730" s="31">
        <f>SPFI!$F$13</f>
        <v>9.6482999999999999E-2</v>
      </c>
      <c r="G730" s="31">
        <f>SPFI!$G$13</f>
        <v>0.182979</v>
      </c>
      <c r="H730" s="31">
        <f>SPFI!$H$13</f>
        <v>0.100645</v>
      </c>
      <c r="I730" s="31">
        <f>SPFI!$I$13</f>
        <v>1.8266000000000001E-2</v>
      </c>
      <c r="J730" s="28">
        <f t="shared" si="925"/>
        <v>0</v>
      </c>
      <c r="K730" s="29">
        <f t="shared" si="925"/>
        <v>0</v>
      </c>
      <c r="L730" s="29">
        <f t="shared" si="925"/>
        <v>0</v>
      </c>
      <c r="M730" s="29">
        <f t="shared" si="925"/>
        <v>0</v>
      </c>
      <c r="N730" s="29">
        <f t="shared" si="925"/>
        <v>0</v>
      </c>
      <c r="O730" s="29">
        <f t="shared" si="925"/>
        <v>0</v>
      </c>
      <c r="P730" s="51">
        <f t="shared" si="927"/>
        <v>0</v>
      </c>
      <c r="Q730" s="30">
        <f t="shared" si="926"/>
        <v>0</v>
      </c>
    </row>
    <row r="731" spans="1:17" x14ac:dyDescent="0.2">
      <c r="A731" s="10"/>
      <c r="B731" s="26"/>
      <c r="C731" s="11">
        <v>1991</v>
      </c>
      <c r="D731" s="31">
        <f>SPFI!$D$14</f>
        <v>0.324461</v>
      </c>
      <c r="E731" s="31">
        <f>SPFI!$E$14</f>
        <v>2.8164000000000002E-2</v>
      </c>
      <c r="F731" s="31">
        <f>SPFI!$F$14</f>
        <v>9.4672999999999993E-2</v>
      </c>
      <c r="G731" s="31">
        <f>SPFI!$G$14</f>
        <v>0.124441</v>
      </c>
      <c r="H731" s="31">
        <f>SPFI!$H$14</f>
        <v>4.8176999999999998E-2</v>
      </c>
      <c r="I731" s="31">
        <f>SPFI!$I$14</f>
        <v>6.2000000000000003E-5</v>
      </c>
      <c r="J731" s="28">
        <f t="shared" si="925"/>
        <v>0</v>
      </c>
      <c r="K731" s="29">
        <f t="shared" si="925"/>
        <v>0</v>
      </c>
      <c r="L731" s="29">
        <f t="shared" si="925"/>
        <v>0</v>
      </c>
      <c r="M731" s="29">
        <f t="shared" si="925"/>
        <v>0</v>
      </c>
      <c r="N731" s="29">
        <f t="shared" si="925"/>
        <v>0</v>
      </c>
      <c r="O731" s="29">
        <f t="shared" si="925"/>
        <v>0</v>
      </c>
      <c r="P731" s="51">
        <f t="shared" si="927"/>
        <v>0</v>
      </c>
      <c r="Q731" s="30">
        <f t="shared" si="926"/>
        <v>0</v>
      </c>
    </row>
    <row r="732" spans="1:17" x14ac:dyDescent="0.2">
      <c r="A732" s="10"/>
      <c r="B732" s="26"/>
      <c r="C732" s="11">
        <v>1992</v>
      </c>
      <c r="D732" s="31">
        <f>SPFI!$D$15</f>
        <v>0.26225300000000001</v>
      </c>
      <c r="E732" s="31">
        <f>SPFI!$E$15</f>
        <v>8.5950000000000002E-3</v>
      </c>
      <c r="F732" s="31">
        <f>SPFI!$F$15</f>
        <v>5.0046E-2</v>
      </c>
      <c r="G732" s="31">
        <f>SPFI!$G$15</f>
        <v>5.5690000000000003E-2</v>
      </c>
      <c r="H732" s="31">
        <f>SPFI!$H$15</f>
        <v>1.8223E-2</v>
      </c>
      <c r="I732" s="31">
        <f>SPFI!$I$15</f>
        <v>6.2399999999999999E-3</v>
      </c>
      <c r="J732" s="28">
        <f t="shared" si="925"/>
        <v>0</v>
      </c>
      <c r="K732" s="29">
        <f t="shared" si="925"/>
        <v>0</v>
      </c>
      <c r="L732" s="29">
        <f t="shared" si="925"/>
        <v>0</v>
      </c>
      <c r="M732" s="29">
        <f t="shared" si="925"/>
        <v>0</v>
      </c>
      <c r="N732" s="29">
        <f t="shared" si="925"/>
        <v>0</v>
      </c>
      <c r="O732" s="29">
        <f t="shared" si="925"/>
        <v>0</v>
      </c>
      <c r="P732" s="51">
        <f t="shared" si="927"/>
        <v>0</v>
      </c>
      <c r="Q732" s="30">
        <f t="shared" si="926"/>
        <v>0</v>
      </c>
    </row>
    <row r="733" spans="1:17" x14ac:dyDescent="0.2">
      <c r="A733" s="10"/>
      <c r="B733" s="26"/>
      <c r="C733" s="11">
        <v>1993</v>
      </c>
      <c r="D733" s="31">
        <f>SPFI!$D$16</f>
        <v>0.18849099999999999</v>
      </c>
      <c r="E733" s="31">
        <f>SPFI!$E$16</f>
        <v>2.787E-3</v>
      </c>
      <c r="F733" s="31">
        <f>SPFI!$F$16</f>
        <v>2.7980999999999999E-2</v>
      </c>
      <c r="G733" s="31">
        <f>SPFI!$G$16</f>
        <v>7.5845999999999997E-2</v>
      </c>
      <c r="H733" s="31">
        <f>SPFI!$H$16</f>
        <v>2.2601E-2</v>
      </c>
      <c r="I733" s="31">
        <f>SPFI!$I$16</f>
        <v>6.0609000000000003E-2</v>
      </c>
      <c r="J733" s="28">
        <f t="shared" si="925"/>
        <v>0</v>
      </c>
      <c r="K733" s="29">
        <f t="shared" si="925"/>
        <v>0</v>
      </c>
      <c r="L733" s="29">
        <f t="shared" si="925"/>
        <v>0</v>
      </c>
      <c r="M733" s="29">
        <f t="shared" si="925"/>
        <v>0</v>
      </c>
      <c r="N733" s="29">
        <f t="shared" si="925"/>
        <v>0</v>
      </c>
      <c r="O733" s="29">
        <f t="shared" si="925"/>
        <v>0</v>
      </c>
      <c r="P733" s="51">
        <f t="shared" si="927"/>
        <v>0</v>
      </c>
      <c r="Q733" s="30">
        <f t="shared" si="926"/>
        <v>0</v>
      </c>
    </row>
    <row r="734" spans="1:17" x14ac:dyDescent="0.2">
      <c r="A734" s="10"/>
      <c r="B734" s="26"/>
      <c r="C734" s="11">
        <v>1994</v>
      </c>
      <c r="D734" s="31">
        <f>SPFI!$D$17</f>
        <v>0.16941600000000001</v>
      </c>
      <c r="E734" s="31">
        <f>SPFI!$E$17</f>
        <v>4.0720000000000001E-3</v>
      </c>
      <c r="F734" s="31">
        <f>SPFI!$F$17</f>
        <v>4.5950000000000001E-3</v>
      </c>
      <c r="G734" s="31">
        <f>SPFI!$G$17</f>
        <v>6.8527000000000005E-2</v>
      </c>
      <c r="H734" s="31">
        <f>SPFI!$H$17</f>
        <v>1.3501000000000001E-2</v>
      </c>
      <c r="I734" s="31">
        <f>SPFI!$I$17</f>
        <v>3.1496000000000003E-2</v>
      </c>
      <c r="J734" s="28">
        <f t="shared" si="925"/>
        <v>0</v>
      </c>
      <c r="K734" s="29">
        <f t="shared" si="925"/>
        <v>0</v>
      </c>
      <c r="L734" s="29">
        <f t="shared" si="925"/>
        <v>0</v>
      </c>
      <c r="M734" s="29">
        <f t="shared" si="925"/>
        <v>0</v>
      </c>
      <c r="N734" s="29">
        <f t="shared" si="925"/>
        <v>0</v>
      </c>
      <c r="O734" s="29">
        <f t="shared" si="925"/>
        <v>0</v>
      </c>
      <c r="P734" s="51">
        <f t="shared" si="927"/>
        <v>0</v>
      </c>
      <c r="Q734" s="30">
        <f t="shared" si="926"/>
        <v>0</v>
      </c>
    </row>
    <row r="735" spans="1:17" x14ac:dyDescent="0.2">
      <c r="A735" s="10"/>
      <c r="B735" s="26"/>
      <c r="C735" s="11">
        <v>1995</v>
      </c>
      <c r="D735" s="31">
        <f>SPFI!$D$18</f>
        <v>0.1074</v>
      </c>
      <c r="E735" s="31">
        <f>SPFI!$E$18</f>
        <v>8.9449999999999998E-3</v>
      </c>
      <c r="F735" s="31">
        <f>SPFI!$F$18</f>
        <v>1.967E-2</v>
      </c>
      <c r="G735" s="31">
        <f>SPFI!$G$18</f>
        <v>8.9057999999999998E-2</v>
      </c>
      <c r="H735" s="31">
        <f>SPFI!$H$18</f>
        <v>7.4056999999999998E-2</v>
      </c>
      <c r="I735" s="31">
        <f>SPFI!$I$18</f>
        <v>3.0471000000000002E-2</v>
      </c>
      <c r="J735" s="28">
        <f t="shared" ref="J735:O735" si="928">D735*J$23</f>
        <v>0</v>
      </c>
      <c r="K735" s="29">
        <f t="shared" si="928"/>
        <v>0</v>
      </c>
      <c r="L735" s="29">
        <f t="shared" si="928"/>
        <v>0</v>
      </c>
      <c r="M735" s="29">
        <f t="shared" si="928"/>
        <v>0</v>
      </c>
      <c r="N735" s="29">
        <f t="shared" si="928"/>
        <v>0</v>
      </c>
      <c r="O735" s="29">
        <f t="shared" si="928"/>
        <v>0</v>
      </c>
      <c r="P735" s="51">
        <f>SUM(J735:O735)</f>
        <v>0</v>
      </c>
      <c r="Q735" s="30">
        <f t="shared" si="926"/>
        <v>0</v>
      </c>
    </row>
    <row r="736" spans="1:17" x14ac:dyDescent="0.2">
      <c r="A736" s="10"/>
      <c r="B736" s="26"/>
      <c r="C736" s="11">
        <v>1996</v>
      </c>
      <c r="D736" s="31">
        <f>SPFI!$D$19</f>
        <v>0.12391099999999999</v>
      </c>
      <c r="E736" s="31">
        <f>SPFI!$E$19</f>
        <v>1.0503E-2</v>
      </c>
      <c r="F736" s="31">
        <f>SPFI!$F$19</f>
        <v>5.1318999999999997E-2</v>
      </c>
      <c r="G736" s="31">
        <f>SPFI!$G$19</f>
        <v>8.0702999999999997E-2</v>
      </c>
      <c r="H736" s="31">
        <f>SPFI!$H$19</f>
        <v>1.9806000000000001E-2</v>
      </c>
      <c r="I736" s="31">
        <f>SPFI!$I$19</f>
        <v>1.3427E-2</v>
      </c>
      <c r="J736" s="28">
        <f t="shared" ref="J736:O736" si="929">D736*J$23</f>
        <v>0</v>
      </c>
      <c r="K736" s="29">
        <f t="shared" si="929"/>
        <v>0</v>
      </c>
      <c r="L736" s="29">
        <f t="shared" si="929"/>
        <v>0</v>
      </c>
      <c r="M736" s="29">
        <f t="shared" si="929"/>
        <v>0</v>
      </c>
      <c r="N736" s="29">
        <f t="shared" si="929"/>
        <v>0</v>
      </c>
      <c r="O736" s="29">
        <f t="shared" si="929"/>
        <v>0</v>
      </c>
      <c r="P736" s="51">
        <f>SUM(J736:O736)</f>
        <v>0</v>
      </c>
      <c r="Q736" s="30">
        <f t="shared" si="926"/>
        <v>0</v>
      </c>
    </row>
    <row r="737" spans="1:17" x14ac:dyDescent="0.2">
      <c r="A737" s="10"/>
      <c r="B737" s="26"/>
      <c r="C737" s="11">
        <v>1997</v>
      </c>
      <c r="D737" s="31">
        <f>SPFI!$D$20</f>
        <v>0.139905</v>
      </c>
      <c r="E737" s="31">
        <f>SPFI!$E$20</f>
        <v>1.8015E-2</v>
      </c>
      <c r="F737" s="31">
        <f>SPFI!$F$20</f>
        <v>5.4254999999999998E-2</v>
      </c>
      <c r="G737" s="31">
        <f>SPFI!$G$20</f>
        <v>0.12595799999999999</v>
      </c>
      <c r="H737" s="31">
        <f>SPFI!$H$20</f>
        <v>1.9834000000000001E-2</v>
      </c>
      <c r="I737" s="31">
        <f>SPFI!$I$20</f>
        <v>9.3779000000000001E-2</v>
      </c>
      <c r="J737" s="28">
        <f t="shared" ref="J737:O737" si="930">D737*J$23</f>
        <v>0</v>
      </c>
      <c r="K737" s="29">
        <f t="shared" si="930"/>
        <v>0</v>
      </c>
      <c r="L737" s="29">
        <f t="shared" si="930"/>
        <v>0</v>
      </c>
      <c r="M737" s="29">
        <f t="shared" si="930"/>
        <v>0</v>
      </c>
      <c r="N737" s="29">
        <f t="shared" si="930"/>
        <v>0</v>
      </c>
      <c r="O737" s="29">
        <f t="shared" si="930"/>
        <v>0</v>
      </c>
      <c r="P737" s="51">
        <f>SUM(J737:O737)</f>
        <v>0</v>
      </c>
      <c r="Q737" s="30">
        <f t="shared" si="926"/>
        <v>0</v>
      </c>
    </row>
    <row r="738" spans="1:17" x14ac:dyDescent="0.2">
      <c r="A738" s="10"/>
      <c r="B738" s="26"/>
      <c r="C738" s="11">
        <v>1998</v>
      </c>
      <c r="D738" s="31">
        <f>SPFI!$D$21</f>
        <v>0.18479899999999999</v>
      </c>
      <c r="E738" s="31">
        <f>SPFI!$E$21</f>
        <v>4.6179999999999997E-3</v>
      </c>
      <c r="F738" s="31">
        <f>SPFI!$F$21</f>
        <v>1.8912999999999999E-2</v>
      </c>
      <c r="G738" s="31">
        <f>SPFI!$G$21</f>
        <v>8.0436999999999995E-2</v>
      </c>
      <c r="H738" s="31">
        <f>SPFI!$H$21</f>
        <v>3.6818999999999998E-2</v>
      </c>
      <c r="I738" s="31">
        <f>SPFI!$I$21</f>
        <v>6.8002999999999994E-2</v>
      </c>
      <c r="J738" s="28">
        <f t="shared" ref="J738:O738" si="931">D738*J$23</f>
        <v>0</v>
      </c>
      <c r="K738" s="29">
        <f t="shared" si="931"/>
        <v>0</v>
      </c>
      <c r="L738" s="29">
        <f t="shared" si="931"/>
        <v>0</v>
      </c>
      <c r="M738" s="29">
        <f t="shared" si="931"/>
        <v>0</v>
      </c>
      <c r="N738" s="29">
        <f t="shared" si="931"/>
        <v>0</v>
      </c>
      <c r="O738" s="29">
        <f t="shared" si="931"/>
        <v>0</v>
      </c>
      <c r="P738" s="51">
        <f>SUM(J738:O738)</f>
        <v>0</v>
      </c>
      <c r="Q738" s="30">
        <f t="shared" si="926"/>
        <v>0</v>
      </c>
    </row>
    <row r="739" spans="1:17" x14ac:dyDescent="0.2">
      <c r="A739" s="10"/>
      <c r="B739" s="26"/>
      <c r="C739" s="11">
        <v>1999</v>
      </c>
      <c r="D739" s="31">
        <f>SPFI!$D$22</f>
        <v>0.202208</v>
      </c>
      <c r="E739" s="31">
        <f>SPFI!$E$22</f>
        <v>7.8810000000000009E-3</v>
      </c>
      <c r="F739" s="31">
        <f>SPFI!$F$22</f>
        <v>2.5718000000000001E-2</v>
      </c>
      <c r="G739" s="31">
        <f>SPFI!$G$22</f>
        <v>0.111688</v>
      </c>
      <c r="H739" s="31">
        <f>SPFI!$H$22</f>
        <v>1.1299E-2</v>
      </c>
      <c r="I739" s="31">
        <f>SPFI!$I$22</f>
        <v>3.8981000000000002E-2</v>
      </c>
      <c r="J739" s="28">
        <f t="shared" ref="J739:O739" si="932">D739*J$23</f>
        <v>0</v>
      </c>
      <c r="K739" s="29">
        <f t="shared" si="932"/>
        <v>0</v>
      </c>
      <c r="L739" s="29">
        <f t="shared" si="932"/>
        <v>0</v>
      </c>
      <c r="M739" s="29">
        <f t="shared" si="932"/>
        <v>0</v>
      </c>
      <c r="N739" s="29">
        <f t="shared" si="932"/>
        <v>0</v>
      </c>
      <c r="O739" s="29">
        <f t="shared" si="932"/>
        <v>0</v>
      </c>
      <c r="P739" s="51">
        <f>SUM(J739:O739)</f>
        <v>0</v>
      </c>
      <c r="Q739" s="30">
        <f t="shared" ref="Q739:Q744" si="933">IF(C$23&gt;0,P739/C$23,0)</f>
        <v>0</v>
      </c>
    </row>
    <row r="740" spans="1:17" x14ac:dyDescent="0.2">
      <c r="A740" s="10"/>
      <c r="B740" s="26"/>
      <c r="C740" s="11">
        <v>2000</v>
      </c>
      <c r="D740" s="31">
        <f>SPFI!$D$23</f>
        <v>0.25139099999999998</v>
      </c>
      <c r="E740" s="31">
        <f>SPFI!$E$23</f>
        <v>1.0913000000000001E-2</v>
      </c>
      <c r="F740" s="31">
        <f>SPFI!$F$23</f>
        <v>2.9843999999999999E-2</v>
      </c>
      <c r="G740" s="31">
        <f>SPFI!$G$23</f>
        <v>9.4214999999999993E-2</v>
      </c>
      <c r="H740" s="31">
        <f>SPFI!$H$23</f>
        <v>1.0571000000000001E-2</v>
      </c>
      <c r="I740" s="31">
        <f>SPFI!$I$23</f>
        <v>0.114583</v>
      </c>
      <c r="J740" s="28">
        <f t="shared" ref="J740:O740" si="934">D740*J$23</f>
        <v>0</v>
      </c>
      <c r="K740" s="29">
        <f t="shared" si="934"/>
        <v>0</v>
      </c>
      <c r="L740" s="29">
        <f t="shared" si="934"/>
        <v>0</v>
      </c>
      <c r="M740" s="29">
        <f t="shared" si="934"/>
        <v>0</v>
      </c>
      <c r="N740" s="29">
        <f t="shared" si="934"/>
        <v>0</v>
      </c>
      <c r="O740" s="29">
        <f t="shared" si="934"/>
        <v>0</v>
      </c>
      <c r="P740" s="51">
        <f t="shared" ref="P740:P745" si="935">SUM(J740:O740)</f>
        <v>0</v>
      </c>
      <c r="Q740" s="30">
        <f t="shared" si="933"/>
        <v>0</v>
      </c>
    </row>
    <row r="741" spans="1:17" x14ac:dyDescent="0.2">
      <c r="A741" s="10"/>
      <c r="B741" s="26"/>
      <c r="C741" s="11">
        <v>2001</v>
      </c>
      <c r="D741" s="31">
        <f>SPFI!$D$24</f>
        <v>0.14458199999999999</v>
      </c>
      <c r="E741" s="31">
        <f>SPFI!$E$24</f>
        <v>8.4779999999999994E-3</v>
      </c>
      <c r="F741" s="31">
        <f>SPFI!$F$24</f>
        <v>1.4541E-2</v>
      </c>
      <c r="G741" s="31">
        <f>SPFI!$G$24</f>
        <v>7.8841999999999995E-2</v>
      </c>
      <c r="H741" s="31">
        <f>SPFI!$H$24</f>
        <v>4.7080000000000004E-3</v>
      </c>
      <c r="I741" s="31">
        <f>SPFI!$I$24</f>
        <v>4.2908000000000002E-2</v>
      </c>
      <c r="J741" s="28">
        <f t="shared" ref="J741:O741" si="936">D741*J$23</f>
        <v>0</v>
      </c>
      <c r="K741" s="29">
        <f t="shared" si="936"/>
        <v>0</v>
      </c>
      <c r="L741" s="29">
        <f t="shared" si="936"/>
        <v>0</v>
      </c>
      <c r="M741" s="29">
        <f t="shared" si="936"/>
        <v>0</v>
      </c>
      <c r="N741" s="29">
        <f t="shared" si="936"/>
        <v>0</v>
      </c>
      <c r="O741" s="29">
        <f t="shared" si="936"/>
        <v>0</v>
      </c>
      <c r="P741" s="51">
        <f t="shared" si="935"/>
        <v>0</v>
      </c>
      <c r="Q741" s="30">
        <f t="shared" si="933"/>
        <v>0</v>
      </c>
    </row>
    <row r="742" spans="1:17" x14ac:dyDescent="0.2">
      <c r="A742" s="10"/>
      <c r="B742" s="26"/>
      <c r="C742" s="11">
        <v>2002</v>
      </c>
      <c r="D742" s="31">
        <f>SPFI!$D$25</f>
        <v>0.184368</v>
      </c>
      <c r="E742" s="31">
        <f>SPFI!$E$25</f>
        <v>7.8729999999999998E-3</v>
      </c>
      <c r="F742" s="31">
        <f>SPFI!$F$25</f>
        <v>1.2649000000000001E-2</v>
      </c>
      <c r="G742" s="31">
        <f>SPFI!$G$25</f>
        <v>0.14607000000000001</v>
      </c>
      <c r="H742" s="31">
        <f>SPFI!$H$25</f>
        <v>9.9139999999999992E-3</v>
      </c>
      <c r="I742" s="31">
        <f>SPFI!$I$25</f>
        <v>6.8682999999999994E-2</v>
      </c>
      <c r="J742" s="28">
        <f t="shared" ref="J742:O742" si="937">D742*J$23</f>
        <v>0</v>
      </c>
      <c r="K742" s="29">
        <f t="shared" si="937"/>
        <v>0</v>
      </c>
      <c r="L742" s="29">
        <f t="shared" si="937"/>
        <v>0</v>
      </c>
      <c r="M742" s="29">
        <f t="shared" si="937"/>
        <v>0</v>
      </c>
      <c r="N742" s="29">
        <f t="shared" si="937"/>
        <v>0</v>
      </c>
      <c r="O742" s="29">
        <f t="shared" si="937"/>
        <v>0</v>
      </c>
      <c r="P742" s="51">
        <f t="shared" si="935"/>
        <v>0</v>
      </c>
      <c r="Q742" s="30">
        <f t="shared" si="933"/>
        <v>0</v>
      </c>
    </row>
    <row r="743" spans="1:17" x14ac:dyDescent="0.2">
      <c r="A743" s="10"/>
      <c r="B743" s="26"/>
      <c r="C743" s="11">
        <v>2003</v>
      </c>
      <c r="D743" s="31">
        <f>SPFI!$D$26</f>
        <v>0.28010200000000002</v>
      </c>
      <c r="E743" s="31">
        <f>SPFI!$E$26</f>
        <v>9.3069999999999993E-3</v>
      </c>
      <c r="F743" s="31">
        <f>SPFI!$F$26</f>
        <v>1.4441000000000001E-2</v>
      </c>
      <c r="G743" s="31">
        <f>SPFI!$G$26</f>
        <v>0.110986</v>
      </c>
      <c r="H743" s="31">
        <f>SPFI!$H$26</f>
        <v>2.7116000000000001E-2</v>
      </c>
      <c r="I743" s="31">
        <f>SPFI!$I$26</f>
        <v>3.3252999999999998E-2</v>
      </c>
      <c r="J743" s="28">
        <f t="shared" ref="J743:O743" si="938">D743*J$23</f>
        <v>0</v>
      </c>
      <c r="K743" s="29">
        <f t="shared" si="938"/>
        <v>0</v>
      </c>
      <c r="L743" s="29">
        <f t="shared" si="938"/>
        <v>0</v>
      </c>
      <c r="M743" s="29">
        <f t="shared" si="938"/>
        <v>0</v>
      </c>
      <c r="N743" s="29">
        <f t="shared" si="938"/>
        <v>0</v>
      </c>
      <c r="O743" s="29">
        <f t="shared" si="938"/>
        <v>0</v>
      </c>
      <c r="P743" s="51">
        <f t="shared" si="935"/>
        <v>0</v>
      </c>
      <c r="Q743" s="30">
        <f t="shared" si="933"/>
        <v>0</v>
      </c>
    </row>
    <row r="744" spans="1:17" x14ac:dyDescent="0.2">
      <c r="A744" s="10"/>
      <c r="B744" s="26"/>
      <c r="C744" s="11">
        <v>2004</v>
      </c>
      <c r="D744" s="31">
        <f>SPFI!$D$27</f>
        <v>0.196329</v>
      </c>
      <c r="E744" s="31">
        <f>SPFI!$E$27</f>
        <v>9.1809999999999999E-3</v>
      </c>
      <c r="F744" s="31">
        <f>SPFI!$F$27</f>
        <v>1.5107000000000001E-2</v>
      </c>
      <c r="G744" s="31">
        <f>SPFI!$G$27</f>
        <v>0.10867400000000001</v>
      </c>
      <c r="H744" s="31">
        <f>SPFI!$H$27</f>
        <v>2.4570999999999999E-2</v>
      </c>
      <c r="I744" s="31">
        <f>SPFI!$I$27</f>
        <v>3.8074999999999998E-2</v>
      </c>
      <c r="J744" s="28">
        <f t="shared" ref="J744:O744" si="939">D744*J$23</f>
        <v>0</v>
      </c>
      <c r="K744" s="29">
        <f t="shared" si="939"/>
        <v>0</v>
      </c>
      <c r="L744" s="29">
        <f t="shared" si="939"/>
        <v>0</v>
      </c>
      <c r="M744" s="29">
        <f t="shared" si="939"/>
        <v>0</v>
      </c>
      <c r="N744" s="29">
        <f t="shared" si="939"/>
        <v>0</v>
      </c>
      <c r="O744" s="29">
        <f t="shared" si="939"/>
        <v>0</v>
      </c>
      <c r="P744" s="51">
        <f t="shared" si="935"/>
        <v>0</v>
      </c>
      <c r="Q744" s="30">
        <f t="shared" si="933"/>
        <v>0</v>
      </c>
    </row>
    <row r="745" spans="1:17" x14ac:dyDescent="0.2">
      <c r="A745" s="10"/>
      <c r="B745" s="26"/>
      <c r="C745" s="11">
        <v>2005</v>
      </c>
      <c r="D745" s="31">
        <f>SPFI!$D$28</f>
        <v>0.17929100000000001</v>
      </c>
      <c r="E745" s="31">
        <f>SPFI!$E$28</f>
        <v>1.5266E-2</v>
      </c>
      <c r="F745" s="31">
        <f>SPFI!$F$28</f>
        <v>2.2440999999999999E-2</v>
      </c>
      <c r="G745" s="31">
        <f>SPFI!$G$28</f>
        <v>9.4356999999999996E-2</v>
      </c>
      <c r="H745" s="31">
        <f>SPFI!$H$28</f>
        <v>4.0315999999999998E-2</v>
      </c>
      <c r="I745" s="31">
        <f>SPFI!$I$28</f>
        <v>8.3237000000000005E-2</v>
      </c>
      <c r="J745" s="28">
        <f t="shared" ref="J745:O745" si="940">D745*J$23</f>
        <v>0</v>
      </c>
      <c r="K745" s="29">
        <f t="shared" si="940"/>
        <v>0</v>
      </c>
      <c r="L745" s="29">
        <f t="shared" si="940"/>
        <v>0</v>
      </c>
      <c r="M745" s="29">
        <f t="shared" si="940"/>
        <v>0</v>
      </c>
      <c r="N745" s="29">
        <f t="shared" si="940"/>
        <v>0</v>
      </c>
      <c r="O745" s="29">
        <f t="shared" si="940"/>
        <v>0</v>
      </c>
      <c r="P745" s="51">
        <f t="shared" si="935"/>
        <v>0</v>
      </c>
      <c r="Q745" s="30">
        <f t="shared" ref="Q745:Q750" si="941">IF(C$23&gt;0,P745/C$23,0)</f>
        <v>0</v>
      </c>
    </row>
    <row r="746" spans="1:17" x14ac:dyDescent="0.2">
      <c r="A746" s="10"/>
      <c r="B746" s="26"/>
      <c r="C746" s="11">
        <v>2006</v>
      </c>
      <c r="D746" s="31">
        <f>SPFI!$D$29</f>
        <v>0.30930099999999999</v>
      </c>
      <c r="E746" s="31">
        <f>SPFI!$E$29</f>
        <v>1.4E-2</v>
      </c>
      <c r="F746" s="31">
        <f>SPFI!$F$29</f>
        <v>6.5245999999999998E-2</v>
      </c>
      <c r="G746" s="31">
        <f>SPFI!$G$29</f>
        <v>0.11090800000000001</v>
      </c>
      <c r="H746" s="31">
        <f>SPFI!$H$29</f>
        <v>1.1063E-2</v>
      </c>
      <c r="I746" s="31">
        <f>SPFI!$I$29</f>
        <v>8.2252000000000006E-2</v>
      </c>
      <c r="J746" s="28">
        <f t="shared" ref="J746:O746" si="942">D746*J$23</f>
        <v>0</v>
      </c>
      <c r="K746" s="29">
        <f t="shared" si="942"/>
        <v>0</v>
      </c>
      <c r="L746" s="29">
        <f t="shared" si="942"/>
        <v>0</v>
      </c>
      <c r="M746" s="29">
        <f t="shared" si="942"/>
        <v>0</v>
      </c>
      <c r="N746" s="29">
        <f t="shared" si="942"/>
        <v>0</v>
      </c>
      <c r="O746" s="29">
        <f t="shared" si="942"/>
        <v>0</v>
      </c>
      <c r="P746" s="51">
        <f t="shared" ref="P746:P753" si="943">SUM(J746:O746)</f>
        <v>0</v>
      </c>
      <c r="Q746" s="30">
        <f t="shared" si="941"/>
        <v>0</v>
      </c>
    </row>
    <row r="747" spans="1:17" x14ac:dyDescent="0.2">
      <c r="A747" s="10"/>
      <c r="B747" s="26"/>
      <c r="C747" s="11">
        <v>2007</v>
      </c>
      <c r="D747" s="31">
        <f>SPFI!$D$30</f>
        <v>0.2656</v>
      </c>
      <c r="E747" s="31">
        <f>SPFI!$E$30</f>
        <v>1.6816000000000001E-2</v>
      </c>
      <c r="F747" s="31">
        <f>SPFI!$F$30</f>
        <v>8.6600999999999997E-2</v>
      </c>
      <c r="G747" s="31">
        <f>SPFI!$G$30</f>
        <v>0.15922600000000001</v>
      </c>
      <c r="H747" s="31">
        <f>SPFI!$H$30</f>
        <v>1.9259999999999999E-2</v>
      </c>
      <c r="I747" s="31">
        <f>SPFI!$I$30</f>
        <v>3.6982000000000001E-2</v>
      </c>
      <c r="J747" s="28">
        <f t="shared" ref="J747:O747" si="944">D747*J$23</f>
        <v>0</v>
      </c>
      <c r="K747" s="29">
        <f t="shared" si="944"/>
        <v>0</v>
      </c>
      <c r="L747" s="29">
        <f t="shared" si="944"/>
        <v>0</v>
      </c>
      <c r="M747" s="29">
        <f t="shared" si="944"/>
        <v>0</v>
      </c>
      <c r="N747" s="29">
        <f t="shared" si="944"/>
        <v>0</v>
      </c>
      <c r="O747" s="29">
        <f t="shared" si="944"/>
        <v>0</v>
      </c>
      <c r="P747" s="51">
        <f t="shared" si="943"/>
        <v>0</v>
      </c>
      <c r="Q747" s="30">
        <f t="shared" si="941"/>
        <v>0</v>
      </c>
    </row>
    <row r="748" spans="1:17" x14ac:dyDescent="0.2">
      <c r="A748" s="10"/>
      <c r="B748" s="26"/>
      <c r="C748" s="11">
        <v>2008</v>
      </c>
      <c r="D748" s="31">
        <f>SPFI!$D$31</f>
        <v>0.183032</v>
      </c>
      <c r="E748" s="31">
        <f>SPFI!$E$31</f>
        <v>8.5109999999999995E-3</v>
      </c>
      <c r="F748" s="31">
        <f>SPFI!$F$31</f>
        <v>7.0398000000000002E-2</v>
      </c>
      <c r="G748" s="31">
        <f>SPFI!$G$31</f>
        <v>8.1613000000000005E-2</v>
      </c>
      <c r="H748" s="31">
        <f>SPFI!$H$31</f>
        <v>4.9389999999999998E-3</v>
      </c>
      <c r="I748" s="31">
        <f>SPFI!$I$31</f>
        <v>3.2719999999999999E-2</v>
      </c>
      <c r="J748" s="28">
        <f t="shared" ref="J748:O748" si="945">D748*J$23</f>
        <v>0</v>
      </c>
      <c r="K748" s="29">
        <f t="shared" si="945"/>
        <v>0</v>
      </c>
      <c r="L748" s="29">
        <f t="shared" si="945"/>
        <v>0</v>
      </c>
      <c r="M748" s="29">
        <f t="shared" si="945"/>
        <v>0</v>
      </c>
      <c r="N748" s="29">
        <f t="shared" si="945"/>
        <v>0</v>
      </c>
      <c r="O748" s="29">
        <f t="shared" si="945"/>
        <v>0</v>
      </c>
      <c r="P748" s="51">
        <f t="shared" si="943"/>
        <v>0</v>
      </c>
      <c r="Q748" s="30">
        <f t="shared" si="941"/>
        <v>0</v>
      </c>
    </row>
    <row r="749" spans="1:17" x14ac:dyDescent="0.2">
      <c r="A749" s="10"/>
      <c r="B749" s="26"/>
      <c r="C749" s="11">
        <v>2009</v>
      </c>
      <c r="D749" s="31">
        <f>SPFI!$D$32</f>
        <v>0.19037899999999999</v>
      </c>
      <c r="E749" s="31">
        <f>SPFI!$E$32</f>
        <v>1.8001E-2</v>
      </c>
      <c r="F749" s="31">
        <f>SPFI!$F$32</f>
        <v>3.3269E-2</v>
      </c>
      <c r="G749" s="31">
        <f>SPFI!$G$32</f>
        <v>0.105879</v>
      </c>
      <c r="H749" s="31">
        <f>SPFI!$H$32</f>
        <v>1.3272000000000001E-2</v>
      </c>
      <c r="I749" s="31">
        <f>SPFI!$I$32</f>
        <v>5.2183E-2</v>
      </c>
      <c r="J749" s="28">
        <f t="shared" ref="J749" si="946">D749*J$23</f>
        <v>0</v>
      </c>
      <c r="K749" s="29">
        <f t="shared" ref="K749" si="947">E749*K$23</f>
        <v>0</v>
      </c>
      <c r="L749" s="29">
        <f t="shared" ref="L749" si="948">F749*L$23</f>
        <v>0</v>
      </c>
      <c r="M749" s="29">
        <f t="shared" ref="M749" si="949">G749*M$23</f>
        <v>0</v>
      </c>
      <c r="N749" s="29">
        <f t="shared" ref="N749" si="950">H749*N$23</f>
        <v>0</v>
      </c>
      <c r="O749" s="29">
        <f t="shared" ref="O749" si="951">I749*O$23</f>
        <v>0</v>
      </c>
      <c r="P749" s="51">
        <f t="shared" si="943"/>
        <v>0</v>
      </c>
      <c r="Q749" s="30">
        <f t="shared" si="941"/>
        <v>0</v>
      </c>
    </row>
    <row r="750" spans="1:17" x14ac:dyDescent="0.2">
      <c r="A750" s="10"/>
      <c r="B750" s="26"/>
      <c r="C750" s="11">
        <v>2010</v>
      </c>
      <c r="D750" s="31">
        <f>SPFI!$D$33</f>
        <v>0.26694499999999999</v>
      </c>
      <c r="E750" s="31">
        <f>SPFI!$E$33</f>
        <v>6.4790000000000004E-3</v>
      </c>
      <c r="F750" s="31">
        <f>SPFI!$F$33</f>
        <v>2.8420000000000001E-2</v>
      </c>
      <c r="G750" s="31">
        <f>SPFI!$G$33</f>
        <v>6.0941000000000002E-2</v>
      </c>
      <c r="H750" s="31">
        <f>SPFI!$H$33</f>
        <v>1.0643E-2</v>
      </c>
      <c r="I750" s="31">
        <f>SPFI!$I$33</f>
        <v>5.4633000000000001E-2</v>
      </c>
      <c r="J750" s="28">
        <f t="shared" ref="J750" si="952">D750*J$23</f>
        <v>0</v>
      </c>
      <c r="K750" s="29">
        <f t="shared" ref="K750" si="953">E750*K$23</f>
        <v>0</v>
      </c>
      <c r="L750" s="29">
        <f t="shared" ref="L750" si="954">F750*L$23</f>
        <v>0</v>
      </c>
      <c r="M750" s="29">
        <f t="shared" ref="M750" si="955">G750*M$23</f>
        <v>0</v>
      </c>
      <c r="N750" s="29">
        <f t="shared" ref="N750" si="956">H750*N$23</f>
        <v>0</v>
      </c>
      <c r="O750" s="29">
        <f t="shared" ref="O750" si="957">I750*O$23</f>
        <v>0</v>
      </c>
      <c r="P750" s="51">
        <f t="shared" si="943"/>
        <v>0</v>
      </c>
      <c r="Q750" s="30">
        <f t="shared" si="941"/>
        <v>0</v>
      </c>
    </row>
    <row r="751" spans="1:17" x14ac:dyDescent="0.2">
      <c r="A751" s="10"/>
      <c r="B751" s="26"/>
      <c r="C751" s="11">
        <v>2011</v>
      </c>
      <c r="D751" s="31">
        <f>SPFI!$D$34</f>
        <v>0.24434600000000001</v>
      </c>
      <c r="E751" s="31">
        <f>SPFI!$E$34</f>
        <v>5.8849999999999996E-3</v>
      </c>
      <c r="F751" s="31">
        <f>SPFI!$F$34</f>
        <v>2.7050000000000001E-2</v>
      </c>
      <c r="G751" s="31">
        <f>SPFI!$G$34</f>
        <v>0.105046</v>
      </c>
      <c r="H751" s="31">
        <f>SPFI!$H$34</f>
        <v>1.6757999999999999E-2</v>
      </c>
      <c r="I751" s="31">
        <f>SPFI!$I$34</f>
        <v>3.3152000000000001E-2</v>
      </c>
      <c r="J751" s="28">
        <f t="shared" ref="J751" si="958">D751*J$23</f>
        <v>0</v>
      </c>
      <c r="K751" s="29">
        <f t="shared" ref="K751" si="959">E751*K$23</f>
        <v>0</v>
      </c>
      <c r="L751" s="29">
        <f t="shared" ref="L751" si="960">F751*L$23</f>
        <v>0</v>
      </c>
      <c r="M751" s="29">
        <f t="shared" ref="M751" si="961">G751*M$23</f>
        <v>0</v>
      </c>
      <c r="N751" s="29">
        <f t="shared" ref="N751" si="962">H751*N$23</f>
        <v>0</v>
      </c>
      <c r="O751" s="29">
        <f t="shared" ref="O751" si="963">I751*O$23</f>
        <v>0</v>
      </c>
      <c r="P751" s="51">
        <f t="shared" ref="P751" si="964">SUM(J751:O751)</f>
        <v>0</v>
      </c>
      <c r="Q751" s="30">
        <f t="shared" ref="Q751" si="965">IF(C$23&gt;0,P751/C$23,0)</f>
        <v>0</v>
      </c>
    </row>
    <row r="752" spans="1:17" x14ac:dyDescent="0.2">
      <c r="A752" s="10"/>
      <c r="B752" s="26"/>
      <c r="C752" s="11">
        <v>2012</v>
      </c>
      <c r="D752" s="31">
        <f>SPFI!$D$35</f>
        <v>0.38431199999999999</v>
      </c>
      <c r="E752" s="31">
        <f>SPFI!$E$35</f>
        <v>1.2619E-2</v>
      </c>
      <c r="F752" s="31">
        <f>SPFI!$F$35</f>
        <v>2.1260999999999999E-2</v>
      </c>
      <c r="G752" s="31">
        <f>SPFI!$G$35</f>
        <v>6.9430000000000006E-2</v>
      </c>
      <c r="H752" s="31">
        <f>SPFI!$H$35</f>
        <v>9.1430000000000001E-3</v>
      </c>
      <c r="I752" s="31">
        <f>SPFI!$I$35</f>
        <v>0.12909499999999999</v>
      </c>
      <c r="J752" s="28">
        <f t="shared" ref="J752" si="966">D752*J$23</f>
        <v>0</v>
      </c>
      <c r="K752" s="29">
        <f t="shared" ref="K752" si="967">E752*K$23</f>
        <v>0</v>
      </c>
      <c r="L752" s="29">
        <f t="shared" ref="L752" si="968">F752*L$23</f>
        <v>0</v>
      </c>
      <c r="M752" s="29">
        <f t="shared" ref="M752" si="969">G752*M$23</f>
        <v>0</v>
      </c>
      <c r="N752" s="29">
        <f t="shared" ref="N752" si="970">H752*N$23</f>
        <v>0</v>
      </c>
      <c r="O752" s="29">
        <f t="shared" ref="O752" si="971">I752*O$23</f>
        <v>0</v>
      </c>
      <c r="P752" s="51">
        <f t="shared" ref="P752" si="972">SUM(J752:O752)</f>
        <v>0</v>
      </c>
      <c r="Q752" s="30">
        <f t="shared" ref="Q752" si="973">IF(C$23&gt;0,P752/C$23,0)</f>
        <v>0</v>
      </c>
    </row>
    <row r="753" spans="1:17" x14ac:dyDescent="0.2">
      <c r="A753" s="5" t="s">
        <v>11</v>
      </c>
      <c r="B753" s="21">
        <v>2</v>
      </c>
      <c r="C753" s="6">
        <v>1982</v>
      </c>
      <c r="D753" s="27">
        <f>SPFI!$D$5</f>
        <v>0.257739</v>
      </c>
      <c r="E753" s="27">
        <f>SPFI!$E$5</f>
        <v>0.11985</v>
      </c>
      <c r="F753" s="27">
        <f>SPFI!$F$5</f>
        <v>0.115159</v>
      </c>
      <c r="G753" s="27">
        <f>SPFI!$G$5</f>
        <v>0.10244200000000001</v>
      </c>
      <c r="H753" s="27">
        <f>SPFI!$H$5</f>
        <v>8.3739999999999995E-2</v>
      </c>
      <c r="I753" s="27">
        <f>SPFI!$I$5</f>
        <v>1.54E-4</v>
      </c>
      <c r="J753" s="32">
        <f t="shared" ref="J753:O765" si="974">D753*J$24</f>
        <v>0</v>
      </c>
      <c r="K753" s="27">
        <f t="shared" si="974"/>
        <v>0</v>
      </c>
      <c r="L753" s="27">
        <f t="shared" si="974"/>
        <v>0</v>
      </c>
      <c r="M753" s="27">
        <f t="shared" si="974"/>
        <v>0</v>
      </c>
      <c r="N753" s="27">
        <f t="shared" si="974"/>
        <v>0</v>
      </c>
      <c r="O753" s="27">
        <f t="shared" si="974"/>
        <v>0</v>
      </c>
      <c r="P753" s="52">
        <f t="shared" si="943"/>
        <v>0</v>
      </c>
      <c r="Q753" s="33">
        <f t="shared" ref="Q753:Q769" si="975">IF(C$24&gt;0,P753/C$24,0)</f>
        <v>0</v>
      </c>
    </row>
    <row r="754" spans="1:17" x14ac:dyDescent="0.2">
      <c r="A754" s="10"/>
      <c r="B754" s="26"/>
      <c r="C754" s="11">
        <v>1983</v>
      </c>
      <c r="D754" s="31">
        <f>SPFI!$D$6</f>
        <v>0.26775500000000002</v>
      </c>
      <c r="E754" s="31">
        <f>SPFI!$E$6</f>
        <v>8.4654999999999994E-2</v>
      </c>
      <c r="F754" s="31">
        <f>SPFI!$F$6</f>
        <v>7.9467999999999997E-2</v>
      </c>
      <c r="G754" s="31">
        <f>SPFI!$G$6</f>
        <v>0.144013</v>
      </c>
      <c r="H754" s="31">
        <f>SPFI!$H$6</f>
        <v>9.0789999999999996E-2</v>
      </c>
      <c r="I754" s="31">
        <f>SPFI!$I$6</f>
        <v>5.5454000000000003E-2</v>
      </c>
      <c r="J754" s="28">
        <f t="shared" si="974"/>
        <v>0</v>
      </c>
      <c r="K754" s="29">
        <f t="shared" si="974"/>
        <v>0</v>
      </c>
      <c r="L754" s="29">
        <f t="shared" si="974"/>
        <v>0</v>
      </c>
      <c r="M754" s="29">
        <f t="shared" si="974"/>
        <v>0</v>
      </c>
      <c r="N754" s="29">
        <f t="shared" si="974"/>
        <v>0</v>
      </c>
      <c r="O754" s="29">
        <f t="shared" si="974"/>
        <v>0</v>
      </c>
      <c r="P754" s="51">
        <f t="shared" ref="P754:P765" si="976">SUM(J754:O754)</f>
        <v>0</v>
      </c>
      <c r="Q754" s="30">
        <f t="shared" si="975"/>
        <v>0</v>
      </c>
    </row>
    <row r="755" spans="1:17" x14ac:dyDescent="0.2">
      <c r="A755" s="10"/>
      <c r="B755" s="26"/>
      <c r="C755" s="11">
        <v>1984</v>
      </c>
      <c r="D755" s="31">
        <f>SPFI!$D$7</f>
        <v>0.100131</v>
      </c>
      <c r="E755" s="31">
        <f>SPFI!$E$7</f>
        <v>0.13144800000000001</v>
      </c>
      <c r="F755" s="31">
        <f>SPFI!$F$7</f>
        <v>0.11029600000000001</v>
      </c>
      <c r="G755" s="31">
        <f>SPFI!$G$7</f>
        <v>8.8964000000000001E-2</v>
      </c>
      <c r="H755" s="31">
        <f>SPFI!$H$7</f>
        <v>2.257E-2</v>
      </c>
      <c r="I755" s="31">
        <f>SPFI!$I$7</f>
        <v>1.5640000000000001E-3</v>
      </c>
      <c r="J755" s="28">
        <f t="shared" si="974"/>
        <v>0</v>
      </c>
      <c r="K755" s="29">
        <f t="shared" si="974"/>
        <v>0</v>
      </c>
      <c r="L755" s="29">
        <f t="shared" si="974"/>
        <v>0</v>
      </c>
      <c r="M755" s="29">
        <f t="shared" si="974"/>
        <v>0</v>
      </c>
      <c r="N755" s="29">
        <f t="shared" si="974"/>
        <v>0</v>
      </c>
      <c r="O755" s="29">
        <f t="shared" si="974"/>
        <v>0</v>
      </c>
      <c r="P755" s="51">
        <f t="shared" si="976"/>
        <v>0</v>
      </c>
      <c r="Q755" s="30">
        <f t="shared" si="975"/>
        <v>0</v>
      </c>
    </row>
    <row r="756" spans="1:17" x14ac:dyDescent="0.2">
      <c r="A756" s="10"/>
      <c r="B756" s="26"/>
      <c r="C756" s="11">
        <v>1985</v>
      </c>
      <c r="D756" s="31">
        <f>SPFI!$D$8</f>
        <v>0.111516</v>
      </c>
      <c r="E756" s="31">
        <f>SPFI!$E$8</f>
        <v>7.9469999999999999E-2</v>
      </c>
      <c r="F756" s="31">
        <f>SPFI!$F$8</f>
        <v>8.8090000000000002E-2</v>
      </c>
      <c r="G756" s="31">
        <f>SPFI!$G$8</f>
        <v>0.118673</v>
      </c>
      <c r="H756" s="31">
        <f>SPFI!$H$8</f>
        <v>6.4257999999999996E-2</v>
      </c>
      <c r="I756" s="31">
        <f>SPFI!$I$8</f>
        <v>2.2135999999999999E-2</v>
      </c>
      <c r="J756" s="28">
        <f t="shared" si="974"/>
        <v>0</v>
      </c>
      <c r="K756" s="29">
        <f t="shared" si="974"/>
        <v>0</v>
      </c>
      <c r="L756" s="29">
        <f t="shared" si="974"/>
        <v>0</v>
      </c>
      <c r="M756" s="29">
        <f t="shared" si="974"/>
        <v>0</v>
      </c>
      <c r="N756" s="29">
        <f t="shared" si="974"/>
        <v>0</v>
      </c>
      <c r="O756" s="29">
        <f t="shared" si="974"/>
        <v>0</v>
      </c>
      <c r="P756" s="51">
        <f t="shared" si="976"/>
        <v>0</v>
      </c>
      <c r="Q756" s="30">
        <f t="shared" si="975"/>
        <v>0</v>
      </c>
    </row>
    <row r="757" spans="1:17" x14ac:dyDescent="0.2">
      <c r="A757" s="10"/>
      <c r="B757" s="26"/>
      <c r="C757" s="11">
        <v>1986</v>
      </c>
      <c r="D757" s="31">
        <f>SPFI!$D$9</f>
        <v>0.111289</v>
      </c>
      <c r="E757" s="31">
        <f>SPFI!$E$9</f>
        <v>2.1323999999999999E-2</v>
      </c>
      <c r="F757" s="31">
        <f>SPFI!$F$9</f>
        <v>4.4747000000000002E-2</v>
      </c>
      <c r="G757" s="31">
        <f>SPFI!$G$9</f>
        <v>0.116951</v>
      </c>
      <c r="H757" s="31">
        <f>SPFI!$H$9</f>
        <v>5.1433E-2</v>
      </c>
      <c r="I757" s="31">
        <f>SPFI!$I$9</f>
        <v>9.2929999999999999E-2</v>
      </c>
      <c r="J757" s="28">
        <f t="shared" si="974"/>
        <v>0</v>
      </c>
      <c r="K757" s="29">
        <f t="shared" si="974"/>
        <v>0</v>
      </c>
      <c r="L757" s="29">
        <f t="shared" si="974"/>
        <v>0</v>
      </c>
      <c r="M757" s="29">
        <f t="shared" si="974"/>
        <v>0</v>
      </c>
      <c r="N757" s="29">
        <f t="shared" si="974"/>
        <v>0</v>
      </c>
      <c r="O757" s="29">
        <f t="shared" si="974"/>
        <v>0</v>
      </c>
      <c r="P757" s="51">
        <f t="shared" si="976"/>
        <v>0</v>
      </c>
      <c r="Q757" s="30">
        <f t="shared" si="975"/>
        <v>0</v>
      </c>
    </row>
    <row r="758" spans="1:17" x14ac:dyDescent="0.2">
      <c r="A758" s="10"/>
      <c r="B758" s="26"/>
      <c r="C758" s="11">
        <v>1987</v>
      </c>
      <c r="D758" s="31">
        <f>SPFI!$D$10</f>
        <v>0.15283099999999999</v>
      </c>
      <c r="E758" s="31">
        <f>SPFI!$E$10</f>
        <v>2.3474999999999999E-2</v>
      </c>
      <c r="F758" s="31">
        <f>SPFI!$F$10</f>
        <v>5.5024000000000003E-2</v>
      </c>
      <c r="G758" s="31">
        <f>SPFI!$G$10</f>
        <v>0.10623100000000001</v>
      </c>
      <c r="H758" s="31">
        <f>SPFI!$H$10</f>
        <v>0.10405</v>
      </c>
      <c r="I758" s="31">
        <f>SPFI!$I$10</f>
        <v>0</v>
      </c>
      <c r="J758" s="28">
        <f t="shared" si="974"/>
        <v>0</v>
      </c>
      <c r="K758" s="29">
        <f t="shared" si="974"/>
        <v>0</v>
      </c>
      <c r="L758" s="29">
        <f t="shared" si="974"/>
        <v>0</v>
      </c>
      <c r="M758" s="29">
        <f t="shared" si="974"/>
        <v>0</v>
      </c>
      <c r="N758" s="29">
        <f t="shared" si="974"/>
        <v>0</v>
      </c>
      <c r="O758" s="29">
        <f t="shared" si="974"/>
        <v>0</v>
      </c>
      <c r="P758" s="51">
        <f t="shared" si="976"/>
        <v>0</v>
      </c>
      <c r="Q758" s="30">
        <f t="shared" si="975"/>
        <v>0</v>
      </c>
    </row>
    <row r="759" spans="1:17" x14ac:dyDescent="0.2">
      <c r="A759" s="10"/>
      <c r="B759" s="26"/>
      <c r="C759" s="11">
        <v>1988</v>
      </c>
      <c r="D759" s="31">
        <f>SPFI!$D$11</f>
        <v>0.31682700000000003</v>
      </c>
      <c r="E759" s="31">
        <f>SPFI!$E$11</f>
        <v>3.4299999999999999E-4</v>
      </c>
      <c r="F759" s="31">
        <f>SPFI!$F$11</f>
        <v>1.4291999999999999E-2</v>
      </c>
      <c r="G759" s="31">
        <f>SPFI!$G$11</f>
        <v>0.104014</v>
      </c>
      <c r="H759" s="31">
        <f>SPFI!$H$11</f>
        <v>0.108775</v>
      </c>
      <c r="I759" s="31">
        <f>SPFI!$I$11</f>
        <v>5.8999999999999998E-5</v>
      </c>
      <c r="J759" s="28">
        <f t="shared" si="974"/>
        <v>0</v>
      </c>
      <c r="K759" s="29">
        <f t="shared" si="974"/>
        <v>0</v>
      </c>
      <c r="L759" s="29">
        <f t="shared" si="974"/>
        <v>0</v>
      </c>
      <c r="M759" s="29">
        <f t="shared" si="974"/>
        <v>0</v>
      </c>
      <c r="N759" s="29">
        <f t="shared" si="974"/>
        <v>0</v>
      </c>
      <c r="O759" s="29">
        <f t="shared" si="974"/>
        <v>0</v>
      </c>
      <c r="P759" s="51">
        <f t="shared" si="976"/>
        <v>0</v>
      </c>
      <c r="Q759" s="30">
        <f t="shared" si="975"/>
        <v>0</v>
      </c>
    </row>
    <row r="760" spans="1:17" x14ac:dyDescent="0.2">
      <c r="A760" s="10"/>
      <c r="B760" s="26"/>
      <c r="C760" s="11">
        <v>1989</v>
      </c>
      <c r="D760" s="31">
        <f>SPFI!$D$12</f>
        <v>0.204759</v>
      </c>
      <c r="E760" s="31">
        <f>SPFI!$E$12</f>
        <v>2.5405E-2</v>
      </c>
      <c r="F760" s="31">
        <f>SPFI!$F$12</f>
        <v>4.4401000000000003E-2</v>
      </c>
      <c r="G760" s="31">
        <f>SPFI!$G$12</f>
        <v>8.2489999999999994E-2</v>
      </c>
      <c r="H760" s="31">
        <f>SPFI!$H$12</f>
        <v>4.3700000000000003E-2</v>
      </c>
      <c r="I760" s="31">
        <f>SPFI!$I$12</f>
        <v>1.2999999999999999E-5</v>
      </c>
      <c r="J760" s="28">
        <f t="shared" si="974"/>
        <v>0</v>
      </c>
      <c r="K760" s="29">
        <f t="shared" si="974"/>
        <v>0</v>
      </c>
      <c r="L760" s="29">
        <f t="shared" si="974"/>
        <v>0</v>
      </c>
      <c r="M760" s="29">
        <f t="shared" si="974"/>
        <v>0</v>
      </c>
      <c r="N760" s="29">
        <f t="shared" si="974"/>
        <v>0</v>
      </c>
      <c r="O760" s="29">
        <f t="shared" si="974"/>
        <v>0</v>
      </c>
      <c r="P760" s="51">
        <f t="shared" si="976"/>
        <v>0</v>
      </c>
      <c r="Q760" s="30">
        <f t="shared" si="975"/>
        <v>0</v>
      </c>
    </row>
    <row r="761" spans="1:17" x14ac:dyDescent="0.2">
      <c r="A761" s="10"/>
      <c r="B761" s="26"/>
      <c r="C761" s="11">
        <v>1990</v>
      </c>
      <c r="D761" s="31">
        <f>SPFI!$D$13</f>
        <v>0.153252</v>
      </c>
      <c r="E761" s="31">
        <f>SPFI!$E$13</f>
        <v>1.5129E-2</v>
      </c>
      <c r="F761" s="31">
        <f>SPFI!$F$13</f>
        <v>9.6482999999999999E-2</v>
      </c>
      <c r="G761" s="31">
        <f>SPFI!$G$13</f>
        <v>0.182979</v>
      </c>
      <c r="H761" s="31">
        <f>SPFI!$H$13</f>
        <v>0.100645</v>
      </c>
      <c r="I761" s="31">
        <f>SPFI!$I$13</f>
        <v>1.8266000000000001E-2</v>
      </c>
      <c r="J761" s="28">
        <f t="shared" si="974"/>
        <v>0</v>
      </c>
      <c r="K761" s="29">
        <f t="shared" si="974"/>
        <v>0</v>
      </c>
      <c r="L761" s="29">
        <f t="shared" si="974"/>
        <v>0</v>
      </c>
      <c r="M761" s="29">
        <f t="shared" si="974"/>
        <v>0</v>
      </c>
      <c r="N761" s="29">
        <f t="shared" si="974"/>
        <v>0</v>
      </c>
      <c r="O761" s="29">
        <f t="shared" si="974"/>
        <v>0</v>
      </c>
      <c r="P761" s="51">
        <f t="shared" si="976"/>
        <v>0</v>
      </c>
      <c r="Q761" s="30">
        <f t="shared" si="975"/>
        <v>0</v>
      </c>
    </row>
    <row r="762" spans="1:17" x14ac:dyDescent="0.2">
      <c r="A762" s="10"/>
      <c r="B762" s="26"/>
      <c r="C762" s="11">
        <v>1991</v>
      </c>
      <c r="D762" s="31">
        <f>SPFI!$D$14</f>
        <v>0.324461</v>
      </c>
      <c r="E762" s="31">
        <f>SPFI!$E$14</f>
        <v>2.8164000000000002E-2</v>
      </c>
      <c r="F762" s="31">
        <f>SPFI!$F$14</f>
        <v>9.4672999999999993E-2</v>
      </c>
      <c r="G762" s="31">
        <f>SPFI!$G$14</f>
        <v>0.124441</v>
      </c>
      <c r="H762" s="31">
        <f>SPFI!$H$14</f>
        <v>4.8176999999999998E-2</v>
      </c>
      <c r="I762" s="31">
        <f>SPFI!$I$14</f>
        <v>6.2000000000000003E-5</v>
      </c>
      <c r="J762" s="28">
        <f t="shared" si="974"/>
        <v>0</v>
      </c>
      <c r="K762" s="29">
        <f t="shared" si="974"/>
        <v>0</v>
      </c>
      <c r="L762" s="29">
        <f t="shared" si="974"/>
        <v>0</v>
      </c>
      <c r="M762" s="29">
        <f t="shared" si="974"/>
        <v>0</v>
      </c>
      <c r="N762" s="29">
        <f t="shared" si="974"/>
        <v>0</v>
      </c>
      <c r="O762" s="29">
        <f t="shared" si="974"/>
        <v>0</v>
      </c>
      <c r="P762" s="51">
        <f t="shared" si="976"/>
        <v>0</v>
      </c>
      <c r="Q762" s="30">
        <f t="shared" si="975"/>
        <v>0</v>
      </c>
    </row>
    <row r="763" spans="1:17" x14ac:dyDescent="0.2">
      <c r="A763" s="10"/>
      <c r="B763" s="26"/>
      <c r="C763" s="11">
        <v>1992</v>
      </c>
      <c r="D763" s="31">
        <f>SPFI!$D$15</f>
        <v>0.26225300000000001</v>
      </c>
      <c r="E763" s="31">
        <f>SPFI!$E$15</f>
        <v>8.5950000000000002E-3</v>
      </c>
      <c r="F763" s="31">
        <f>SPFI!$F$15</f>
        <v>5.0046E-2</v>
      </c>
      <c r="G763" s="31">
        <f>SPFI!$G$15</f>
        <v>5.5690000000000003E-2</v>
      </c>
      <c r="H763" s="31">
        <f>SPFI!$H$15</f>
        <v>1.8223E-2</v>
      </c>
      <c r="I763" s="31">
        <f>SPFI!$I$15</f>
        <v>6.2399999999999999E-3</v>
      </c>
      <c r="J763" s="28">
        <f t="shared" si="974"/>
        <v>0</v>
      </c>
      <c r="K763" s="29">
        <f t="shared" si="974"/>
        <v>0</v>
      </c>
      <c r="L763" s="29">
        <f t="shared" si="974"/>
        <v>0</v>
      </c>
      <c r="M763" s="29">
        <f t="shared" si="974"/>
        <v>0</v>
      </c>
      <c r="N763" s="29">
        <f t="shared" si="974"/>
        <v>0</v>
      </c>
      <c r="O763" s="29">
        <f t="shared" si="974"/>
        <v>0</v>
      </c>
      <c r="P763" s="51">
        <f t="shared" si="976"/>
        <v>0</v>
      </c>
      <c r="Q763" s="30">
        <f t="shared" si="975"/>
        <v>0</v>
      </c>
    </row>
    <row r="764" spans="1:17" x14ac:dyDescent="0.2">
      <c r="A764" s="10"/>
      <c r="B764" s="26"/>
      <c r="C764" s="11">
        <v>1993</v>
      </c>
      <c r="D764" s="31">
        <f>SPFI!$D$16</f>
        <v>0.18849099999999999</v>
      </c>
      <c r="E764" s="31">
        <f>SPFI!$E$16</f>
        <v>2.787E-3</v>
      </c>
      <c r="F764" s="31">
        <f>SPFI!$F$16</f>
        <v>2.7980999999999999E-2</v>
      </c>
      <c r="G764" s="31">
        <f>SPFI!$G$16</f>
        <v>7.5845999999999997E-2</v>
      </c>
      <c r="H764" s="31">
        <f>SPFI!$H$16</f>
        <v>2.2601E-2</v>
      </c>
      <c r="I764" s="31">
        <f>SPFI!$I$16</f>
        <v>6.0609000000000003E-2</v>
      </c>
      <c r="J764" s="28">
        <f t="shared" si="974"/>
        <v>0</v>
      </c>
      <c r="K764" s="29">
        <f t="shared" si="974"/>
        <v>0</v>
      </c>
      <c r="L764" s="29">
        <f t="shared" si="974"/>
        <v>0</v>
      </c>
      <c r="M764" s="29">
        <f t="shared" si="974"/>
        <v>0</v>
      </c>
      <c r="N764" s="29">
        <f t="shared" si="974"/>
        <v>0</v>
      </c>
      <c r="O764" s="29">
        <f t="shared" si="974"/>
        <v>0</v>
      </c>
      <c r="P764" s="51">
        <f t="shared" si="976"/>
        <v>0</v>
      </c>
      <c r="Q764" s="30">
        <f t="shared" si="975"/>
        <v>0</v>
      </c>
    </row>
    <row r="765" spans="1:17" x14ac:dyDescent="0.2">
      <c r="A765" s="10"/>
      <c r="B765" s="26"/>
      <c r="C765" s="11">
        <v>1994</v>
      </c>
      <c r="D765" s="31">
        <f>SPFI!$D$17</f>
        <v>0.16941600000000001</v>
      </c>
      <c r="E765" s="31">
        <f>SPFI!$E$17</f>
        <v>4.0720000000000001E-3</v>
      </c>
      <c r="F765" s="31">
        <f>SPFI!$F$17</f>
        <v>4.5950000000000001E-3</v>
      </c>
      <c r="G765" s="31">
        <f>SPFI!$G$17</f>
        <v>6.8527000000000005E-2</v>
      </c>
      <c r="H765" s="31">
        <f>SPFI!$H$17</f>
        <v>1.3501000000000001E-2</v>
      </c>
      <c r="I765" s="31">
        <f>SPFI!$I$17</f>
        <v>3.1496000000000003E-2</v>
      </c>
      <c r="J765" s="28">
        <f t="shared" si="974"/>
        <v>0</v>
      </c>
      <c r="K765" s="29">
        <f t="shared" si="974"/>
        <v>0</v>
      </c>
      <c r="L765" s="29">
        <f t="shared" si="974"/>
        <v>0</v>
      </c>
      <c r="M765" s="29">
        <f t="shared" si="974"/>
        <v>0</v>
      </c>
      <c r="N765" s="29">
        <f t="shared" si="974"/>
        <v>0</v>
      </c>
      <c r="O765" s="29">
        <f t="shared" si="974"/>
        <v>0</v>
      </c>
      <c r="P765" s="51">
        <f t="shared" si="976"/>
        <v>0</v>
      </c>
      <c r="Q765" s="30">
        <f t="shared" si="975"/>
        <v>0</v>
      </c>
    </row>
    <row r="766" spans="1:17" x14ac:dyDescent="0.2">
      <c r="A766" s="10"/>
      <c r="B766" s="26"/>
      <c r="C766" s="11">
        <v>1995</v>
      </c>
      <c r="D766" s="31">
        <f>SPFI!$D$18</f>
        <v>0.1074</v>
      </c>
      <c r="E766" s="31">
        <f>SPFI!$E$18</f>
        <v>8.9449999999999998E-3</v>
      </c>
      <c r="F766" s="31">
        <f>SPFI!$F$18</f>
        <v>1.967E-2</v>
      </c>
      <c r="G766" s="31">
        <f>SPFI!$G$18</f>
        <v>8.9057999999999998E-2</v>
      </c>
      <c r="H766" s="31">
        <f>SPFI!$H$18</f>
        <v>7.4056999999999998E-2</v>
      </c>
      <c r="I766" s="31">
        <f>SPFI!$I$18</f>
        <v>3.0471000000000002E-2</v>
      </c>
      <c r="J766" s="28">
        <f t="shared" ref="J766:O766" si="977">D766*J$24</f>
        <v>0</v>
      </c>
      <c r="K766" s="29">
        <f t="shared" si="977"/>
        <v>0</v>
      </c>
      <c r="L766" s="29">
        <f t="shared" si="977"/>
        <v>0</v>
      </c>
      <c r="M766" s="29">
        <f t="shared" si="977"/>
        <v>0</v>
      </c>
      <c r="N766" s="29">
        <f t="shared" si="977"/>
        <v>0</v>
      </c>
      <c r="O766" s="29">
        <f t="shared" si="977"/>
        <v>0</v>
      </c>
      <c r="P766" s="51">
        <f>SUM(J766:O766)</f>
        <v>0</v>
      </c>
      <c r="Q766" s="30">
        <f t="shared" si="975"/>
        <v>0</v>
      </c>
    </row>
    <row r="767" spans="1:17" x14ac:dyDescent="0.2">
      <c r="A767" s="10"/>
      <c r="B767" s="26"/>
      <c r="C767" s="11">
        <v>1996</v>
      </c>
      <c r="D767" s="31">
        <f>SPFI!$D$19</f>
        <v>0.12391099999999999</v>
      </c>
      <c r="E767" s="31">
        <f>SPFI!$E$19</f>
        <v>1.0503E-2</v>
      </c>
      <c r="F767" s="31">
        <f>SPFI!$F$19</f>
        <v>5.1318999999999997E-2</v>
      </c>
      <c r="G767" s="31">
        <f>SPFI!$G$19</f>
        <v>8.0702999999999997E-2</v>
      </c>
      <c r="H767" s="31">
        <f>SPFI!$H$19</f>
        <v>1.9806000000000001E-2</v>
      </c>
      <c r="I767" s="31">
        <f>SPFI!$I$19</f>
        <v>1.3427E-2</v>
      </c>
      <c r="J767" s="28">
        <f t="shared" ref="J767:O767" si="978">D767*J$24</f>
        <v>0</v>
      </c>
      <c r="K767" s="29">
        <f t="shared" si="978"/>
        <v>0</v>
      </c>
      <c r="L767" s="29">
        <f t="shared" si="978"/>
        <v>0</v>
      </c>
      <c r="M767" s="29">
        <f t="shared" si="978"/>
        <v>0</v>
      </c>
      <c r="N767" s="29">
        <f t="shared" si="978"/>
        <v>0</v>
      </c>
      <c r="O767" s="29">
        <f t="shared" si="978"/>
        <v>0</v>
      </c>
      <c r="P767" s="51">
        <f>SUM(J767:O767)</f>
        <v>0</v>
      </c>
      <c r="Q767" s="30">
        <f t="shared" si="975"/>
        <v>0</v>
      </c>
    </row>
    <row r="768" spans="1:17" x14ac:dyDescent="0.2">
      <c r="A768" s="10"/>
      <c r="B768" s="26"/>
      <c r="C768" s="11">
        <v>1997</v>
      </c>
      <c r="D768" s="31">
        <f>SPFI!$D$20</f>
        <v>0.139905</v>
      </c>
      <c r="E768" s="31">
        <f>SPFI!$E$20</f>
        <v>1.8015E-2</v>
      </c>
      <c r="F768" s="31">
        <f>SPFI!$F$20</f>
        <v>5.4254999999999998E-2</v>
      </c>
      <c r="G768" s="31">
        <f>SPFI!$G$20</f>
        <v>0.12595799999999999</v>
      </c>
      <c r="H768" s="31">
        <f>SPFI!$H$20</f>
        <v>1.9834000000000001E-2</v>
      </c>
      <c r="I768" s="31">
        <f>SPFI!$I$20</f>
        <v>9.3779000000000001E-2</v>
      </c>
      <c r="J768" s="28">
        <f t="shared" ref="J768:O768" si="979">D768*J$24</f>
        <v>0</v>
      </c>
      <c r="K768" s="29">
        <f t="shared" si="979"/>
        <v>0</v>
      </c>
      <c r="L768" s="29">
        <f t="shared" si="979"/>
        <v>0</v>
      </c>
      <c r="M768" s="29">
        <f t="shared" si="979"/>
        <v>0</v>
      </c>
      <c r="N768" s="29">
        <f t="shared" si="979"/>
        <v>0</v>
      </c>
      <c r="O768" s="29">
        <f t="shared" si="979"/>
        <v>0</v>
      </c>
      <c r="P768" s="51">
        <f>SUM(J768:O768)</f>
        <v>0</v>
      </c>
      <c r="Q768" s="30">
        <f t="shared" si="975"/>
        <v>0</v>
      </c>
    </row>
    <row r="769" spans="1:17" x14ac:dyDescent="0.2">
      <c r="A769" s="10"/>
      <c r="B769" s="26"/>
      <c r="C769" s="11">
        <v>1998</v>
      </c>
      <c r="D769" s="31">
        <f>SPFI!$D$21</f>
        <v>0.18479899999999999</v>
      </c>
      <c r="E769" s="31">
        <f>SPFI!$E$21</f>
        <v>4.6179999999999997E-3</v>
      </c>
      <c r="F769" s="31">
        <f>SPFI!$F$21</f>
        <v>1.8912999999999999E-2</v>
      </c>
      <c r="G769" s="31">
        <f>SPFI!$G$21</f>
        <v>8.0436999999999995E-2</v>
      </c>
      <c r="H769" s="31">
        <f>SPFI!$H$21</f>
        <v>3.6818999999999998E-2</v>
      </c>
      <c r="I769" s="31">
        <f>SPFI!$I$21</f>
        <v>6.8002999999999994E-2</v>
      </c>
      <c r="J769" s="28">
        <f t="shared" ref="J769:O769" si="980">D769*J$24</f>
        <v>0</v>
      </c>
      <c r="K769" s="29">
        <f t="shared" si="980"/>
        <v>0</v>
      </c>
      <c r="L769" s="29">
        <f t="shared" si="980"/>
        <v>0</v>
      </c>
      <c r="M769" s="29">
        <f t="shared" si="980"/>
        <v>0</v>
      </c>
      <c r="N769" s="29">
        <f t="shared" si="980"/>
        <v>0</v>
      </c>
      <c r="O769" s="29">
        <f t="shared" si="980"/>
        <v>0</v>
      </c>
      <c r="P769" s="51">
        <f>SUM(J769:O769)</f>
        <v>0</v>
      </c>
      <c r="Q769" s="30">
        <f t="shared" si="975"/>
        <v>0</v>
      </c>
    </row>
    <row r="770" spans="1:17" x14ac:dyDescent="0.2">
      <c r="A770" s="10"/>
      <c r="B770" s="26"/>
      <c r="C770" s="11">
        <v>1999</v>
      </c>
      <c r="D770" s="31">
        <f>SPFI!$D$22</f>
        <v>0.202208</v>
      </c>
      <c r="E770" s="31">
        <f>SPFI!$E$22</f>
        <v>7.8810000000000009E-3</v>
      </c>
      <c r="F770" s="31">
        <f>SPFI!$F$22</f>
        <v>2.5718000000000001E-2</v>
      </c>
      <c r="G770" s="31">
        <f>SPFI!$G$22</f>
        <v>0.111688</v>
      </c>
      <c r="H770" s="31">
        <f>SPFI!$H$22</f>
        <v>1.1299E-2</v>
      </c>
      <c r="I770" s="31">
        <f>SPFI!$I$22</f>
        <v>3.8981000000000002E-2</v>
      </c>
      <c r="J770" s="28">
        <f t="shared" ref="J770:O770" si="981">D770*J$24</f>
        <v>0</v>
      </c>
      <c r="K770" s="29">
        <f t="shared" si="981"/>
        <v>0</v>
      </c>
      <c r="L770" s="29">
        <f t="shared" si="981"/>
        <v>0</v>
      </c>
      <c r="M770" s="29">
        <f t="shared" si="981"/>
        <v>0</v>
      </c>
      <c r="N770" s="29">
        <f t="shared" si="981"/>
        <v>0</v>
      </c>
      <c r="O770" s="29">
        <f t="shared" si="981"/>
        <v>0</v>
      </c>
      <c r="P770" s="51">
        <f>SUM(J770:O770)</f>
        <v>0</v>
      </c>
      <c r="Q770" s="30">
        <f t="shared" ref="Q770:Q775" si="982">IF(C$24&gt;0,P770/C$24,0)</f>
        <v>0</v>
      </c>
    </row>
    <row r="771" spans="1:17" x14ac:dyDescent="0.2">
      <c r="A771" s="10"/>
      <c r="B771" s="26"/>
      <c r="C771" s="11">
        <v>2000</v>
      </c>
      <c r="D771" s="31">
        <f>SPFI!$D$23</f>
        <v>0.25139099999999998</v>
      </c>
      <c r="E771" s="31">
        <f>SPFI!$E$23</f>
        <v>1.0913000000000001E-2</v>
      </c>
      <c r="F771" s="31">
        <f>SPFI!$F$23</f>
        <v>2.9843999999999999E-2</v>
      </c>
      <c r="G771" s="31">
        <f>SPFI!$G$23</f>
        <v>9.4214999999999993E-2</v>
      </c>
      <c r="H771" s="31">
        <f>SPFI!$H$23</f>
        <v>1.0571000000000001E-2</v>
      </c>
      <c r="I771" s="31">
        <f>SPFI!$I$23</f>
        <v>0.114583</v>
      </c>
      <c r="J771" s="28">
        <f t="shared" ref="J771:O771" si="983">D771*J$24</f>
        <v>0</v>
      </c>
      <c r="K771" s="29">
        <f t="shared" si="983"/>
        <v>0</v>
      </c>
      <c r="L771" s="29">
        <f t="shared" si="983"/>
        <v>0</v>
      </c>
      <c r="M771" s="29">
        <f t="shared" si="983"/>
        <v>0</v>
      </c>
      <c r="N771" s="29">
        <f t="shared" si="983"/>
        <v>0</v>
      </c>
      <c r="O771" s="29">
        <f t="shared" si="983"/>
        <v>0</v>
      </c>
      <c r="P771" s="51">
        <f t="shared" ref="P771:P776" si="984">SUM(J771:O771)</f>
        <v>0</v>
      </c>
      <c r="Q771" s="30">
        <f t="shared" si="982"/>
        <v>0</v>
      </c>
    </row>
    <row r="772" spans="1:17" x14ac:dyDescent="0.2">
      <c r="A772" s="10"/>
      <c r="B772" s="26"/>
      <c r="C772" s="11">
        <v>2001</v>
      </c>
      <c r="D772" s="31">
        <f>SPFI!$D$24</f>
        <v>0.14458199999999999</v>
      </c>
      <c r="E772" s="31">
        <f>SPFI!$E$24</f>
        <v>8.4779999999999994E-3</v>
      </c>
      <c r="F772" s="31">
        <f>SPFI!$F$24</f>
        <v>1.4541E-2</v>
      </c>
      <c r="G772" s="31">
        <f>SPFI!$G$24</f>
        <v>7.8841999999999995E-2</v>
      </c>
      <c r="H772" s="31">
        <f>SPFI!$H$24</f>
        <v>4.7080000000000004E-3</v>
      </c>
      <c r="I772" s="31">
        <f>SPFI!$I$24</f>
        <v>4.2908000000000002E-2</v>
      </c>
      <c r="J772" s="28">
        <f t="shared" ref="J772:O772" si="985">D772*J$24</f>
        <v>0</v>
      </c>
      <c r="K772" s="29">
        <f t="shared" si="985"/>
        <v>0</v>
      </c>
      <c r="L772" s="29">
        <f t="shared" si="985"/>
        <v>0</v>
      </c>
      <c r="M772" s="29">
        <f t="shared" si="985"/>
        <v>0</v>
      </c>
      <c r="N772" s="29">
        <f t="shared" si="985"/>
        <v>0</v>
      </c>
      <c r="O772" s="29">
        <f t="shared" si="985"/>
        <v>0</v>
      </c>
      <c r="P772" s="51">
        <f t="shared" si="984"/>
        <v>0</v>
      </c>
      <c r="Q772" s="30">
        <f t="shared" si="982"/>
        <v>0</v>
      </c>
    </row>
    <row r="773" spans="1:17" x14ac:dyDescent="0.2">
      <c r="A773" s="10"/>
      <c r="B773" s="26"/>
      <c r="C773" s="11">
        <v>2002</v>
      </c>
      <c r="D773" s="31">
        <f>SPFI!$D$25</f>
        <v>0.184368</v>
      </c>
      <c r="E773" s="31">
        <f>SPFI!$E$25</f>
        <v>7.8729999999999998E-3</v>
      </c>
      <c r="F773" s="31">
        <f>SPFI!$F$25</f>
        <v>1.2649000000000001E-2</v>
      </c>
      <c r="G773" s="31">
        <f>SPFI!$G$25</f>
        <v>0.14607000000000001</v>
      </c>
      <c r="H773" s="31">
        <f>SPFI!$H$25</f>
        <v>9.9139999999999992E-3</v>
      </c>
      <c r="I773" s="31">
        <f>SPFI!$I$25</f>
        <v>6.8682999999999994E-2</v>
      </c>
      <c r="J773" s="28">
        <f t="shared" ref="J773:O773" si="986">D773*J$24</f>
        <v>0</v>
      </c>
      <c r="K773" s="29">
        <f t="shared" si="986"/>
        <v>0</v>
      </c>
      <c r="L773" s="29">
        <f t="shared" si="986"/>
        <v>0</v>
      </c>
      <c r="M773" s="29">
        <f t="shared" si="986"/>
        <v>0</v>
      </c>
      <c r="N773" s="29">
        <f t="shared" si="986"/>
        <v>0</v>
      </c>
      <c r="O773" s="29">
        <f t="shared" si="986"/>
        <v>0</v>
      </c>
      <c r="P773" s="51">
        <f t="shared" si="984"/>
        <v>0</v>
      </c>
      <c r="Q773" s="30">
        <f t="shared" si="982"/>
        <v>0</v>
      </c>
    </row>
    <row r="774" spans="1:17" x14ac:dyDescent="0.2">
      <c r="A774" s="10"/>
      <c r="B774" s="26"/>
      <c r="C774" s="11">
        <v>2003</v>
      </c>
      <c r="D774" s="31">
        <f>SPFI!$D$26</f>
        <v>0.28010200000000002</v>
      </c>
      <c r="E774" s="31">
        <f>SPFI!$E$26</f>
        <v>9.3069999999999993E-3</v>
      </c>
      <c r="F774" s="31">
        <f>SPFI!$F$26</f>
        <v>1.4441000000000001E-2</v>
      </c>
      <c r="G774" s="31">
        <f>SPFI!$G$26</f>
        <v>0.110986</v>
      </c>
      <c r="H774" s="31">
        <f>SPFI!$H$26</f>
        <v>2.7116000000000001E-2</v>
      </c>
      <c r="I774" s="31">
        <f>SPFI!$I$26</f>
        <v>3.3252999999999998E-2</v>
      </c>
      <c r="J774" s="28">
        <f t="shared" ref="J774:O774" si="987">D774*J$24</f>
        <v>0</v>
      </c>
      <c r="K774" s="29">
        <f t="shared" si="987"/>
        <v>0</v>
      </c>
      <c r="L774" s="29">
        <f t="shared" si="987"/>
        <v>0</v>
      </c>
      <c r="M774" s="29">
        <f t="shared" si="987"/>
        <v>0</v>
      </c>
      <c r="N774" s="29">
        <f t="shared" si="987"/>
        <v>0</v>
      </c>
      <c r="O774" s="29">
        <f t="shared" si="987"/>
        <v>0</v>
      </c>
      <c r="P774" s="51">
        <f t="shared" si="984"/>
        <v>0</v>
      </c>
      <c r="Q774" s="30">
        <f t="shared" si="982"/>
        <v>0</v>
      </c>
    </row>
    <row r="775" spans="1:17" x14ac:dyDescent="0.2">
      <c r="A775" s="10"/>
      <c r="B775" s="26"/>
      <c r="C775" s="11">
        <v>2004</v>
      </c>
      <c r="D775" s="31">
        <f>SPFI!$D$27</f>
        <v>0.196329</v>
      </c>
      <c r="E775" s="31">
        <f>SPFI!$E$27</f>
        <v>9.1809999999999999E-3</v>
      </c>
      <c r="F775" s="31">
        <f>SPFI!$F$27</f>
        <v>1.5107000000000001E-2</v>
      </c>
      <c r="G775" s="31">
        <f>SPFI!$G$27</f>
        <v>0.10867400000000001</v>
      </c>
      <c r="H775" s="31">
        <f>SPFI!$H$27</f>
        <v>2.4570999999999999E-2</v>
      </c>
      <c r="I775" s="31">
        <f>SPFI!$I$27</f>
        <v>3.8074999999999998E-2</v>
      </c>
      <c r="J775" s="28">
        <f t="shared" ref="J775:O775" si="988">D775*J$24</f>
        <v>0</v>
      </c>
      <c r="K775" s="29">
        <f t="shared" si="988"/>
        <v>0</v>
      </c>
      <c r="L775" s="29">
        <f t="shared" si="988"/>
        <v>0</v>
      </c>
      <c r="M775" s="29">
        <f t="shared" si="988"/>
        <v>0</v>
      </c>
      <c r="N775" s="29">
        <f t="shared" si="988"/>
        <v>0</v>
      </c>
      <c r="O775" s="29">
        <f t="shared" si="988"/>
        <v>0</v>
      </c>
      <c r="P775" s="51">
        <f t="shared" si="984"/>
        <v>0</v>
      </c>
      <c r="Q775" s="30">
        <f t="shared" si="982"/>
        <v>0</v>
      </c>
    </row>
    <row r="776" spans="1:17" x14ac:dyDescent="0.2">
      <c r="A776" s="10"/>
      <c r="B776" s="26"/>
      <c r="C776" s="11">
        <v>2005</v>
      </c>
      <c r="D776" s="31">
        <f>SPFI!$D$28</f>
        <v>0.17929100000000001</v>
      </c>
      <c r="E776" s="31">
        <f>SPFI!$E$28</f>
        <v>1.5266E-2</v>
      </c>
      <c r="F776" s="31">
        <f>SPFI!$F$28</f>
        <v>2.2440999999999999E-2</v>
      </c>
      <c r="G776" s="31">
        <f>SPFI!$G$28</f>
        <v>9.4356999999999996E-2</v>
      </c>
      <c r="H776" s="31">
        <f>SPFI!$H$28</f>
        <v>4.0315999999999998E-2</v>
      </c>
      <c r="I776" s="31">
        <f>SPFI!$I$28</f>
        <v>8.3237000000000005E-2</v>
      </c>
      <c r="J776" s="28">
        <f t="shared" ref="J776:O776" si="989">D776*J$24</f>
        <v>0</v>
      </c>
      <c r="K776" s="29">
        <f t="shared" si="989"/>
        <v>0</v>
      </c>
      <c r="L776" s="29">
        <f t="shared" si="989"/>
        <v>0</v>
      </c>
      <c r="M776" s="29">
        <f t="shared" si="989"/>
        <v>0</v>
      </c>
      <c r="N776" s="29">
        <f t="shared" si="989"/>
        <v>0</v>
      </c>
      <c r="O776" s="29">
        <f t="shared" si="989"/>
        <v>0</v>
      </c>
      <c r="P776" s="51">
        <f t="shared" si="984"/>
        <v>0</v>
      </c>
      <c r="Q776" s="30">
        <f t="shared" ref="Q776:Q781" si="990">IF(C$24&gt;0,P776/C$24,0)</f>
        <v>0</v>
      </c>
    </row>
    <row r="777" spans="1:17" x14ac:dyDescent="0.2">
      <c r="A777" s="10"/>
      <c r="B777" s="26"/>
      <c r="C777" s="11">
        <v>2006</v>
      </c>
      <c r="D777" s="31">
        <f>SPFI!$D$29</f>
        <v>0.30930099999999999</v>
      </c>
      <c r="E777" s="31">
        <f>SPFI!$E$29</f>
        <v>1.4E-2</v>
      </c>
      <c r="F777" s="31">
        <f>SPFI!$F$29</f>
        <v>6.5245999999999998E-2</v>
      </c>
      <c r="G777" s="31">
        <f>SPFI!$G$29</f>
        <v>0.11090800000000001</v>
      </c>
      <c r="H777" s="31">
        <f>SPFI!$H$29</f>
        <v>1.1063E-2</v>
      </c>
      <c r="I777" s="31">
        <f>SPFI!$I$29</f>
        <v>8.2252000000000006E-2</v>
      </c>
      <c r="J777" s="28">
        <f t="shared" ref="J777:O777" si="991">D777*J$24</f>
        <v>0</v>
      </c>
      <c r="K777" s="29">
        <f t="shared" si="991"/>
        <v>0</v>
      </c>
      <c r="L777" s="29">
        <f t="shared" si="991"/>
        <v>0</v>
      </c>
      <c r="M777" s="29">
        <f t="shared" si="991"/>
        <v>0</v>
      </c>
      <c r="N777" s="29">
        <f t="shared" si="991"/>
        <v>0</v>
      </c>
      <c r="O777" s="29">
        <f t="shared" si="991"/>
        <v>0</v>
      </c>
      <c r="P777" s="51">
        <f t="shared" ref="P777:P784" si="992">SUM(J777:O777)</f>
        <v>0</v>
      </c>
      <c r="Q777" s="30">
        <f t="shared" si="990"/>
        <v>0</v>
      </c>
    </row>
    <row r="778" spans="1:17" x14ac:dyDescent="0.2">
      <c r="A778" s="10"/>
      <c r="B778" s="26"/>
      <c r="C778" s="11">
        <v>2007</v>
      </c>
      <c r="D778" s="31">
        <f>SPFI!$D$30</f>
        <v>0.2656</v>
      </c>
      <c r="E778" s="31">
        <f>SPFI!$E$30</f>
        <v>1.6816000000000001E-2</v>
      </c>
      <c r="F778" s="31">
        <f>SPFI!$F$30</f>
        <v>8.6600999999999997E-2</v>
      </c>
      <c r="G778" s="31">
        <f>SPFI!$G$30</f>
        <v>0.15922600000000001</v>
      </c>
      <c r="H778" s="31">
        <f>SPFI!$H$30</f>
        <v>1.9259999999999999E-2</v>
      </c>
      <c r="I778" s="31">
        <f>SPFI!$I$30</f>
        <v>3.6982000000000001E-2</v>
      </c>
      <c r="J778" s="28">
        <f t="shared" ref="J778:O778" si="993">D778*J$24</f>
        <v>0</v>
      </c>
      <c r="K778" s="29">
        <f t="shared" si="993"/>
        <v>0</v>
      </c>
      <c r="L778" s="29">
        <f t="shared" si="993"/>
        <v>0</v>
      </c>
      <c r="M778" s="29">
        <f t="shared" si="993"/>
        <v>0</v>
      </c>
      <c r="N778" s="29">
        <f t="shared" si="993"/>
        <v>0</v>
      </c>
      <c r="O778" s="29">
        <f t="shared" si="993"/>
        <v>0</v>
      </c>
      <c r="P778" s="51">
        <f t="shared" si="992"/>
        <v>0</v>
      </c>
      <c r="Q778" s="30">
        <f t="shared" si="990"/>
        <v>0</v>
      </c>
    </row>
    <row r="779" spans="1:17" x14ac:dyDescent="0.2">
      <c r="A779" s="10"/>
      <c r="B779" s="26"/>
      <c r="C779" s="11">
        <v>2008</v>
      </c>
      <c r="D779" s="31">
        <f>SPFI!$D$31</f>
        <v>0.183032</v>
      </c>
      <c r="E779" s="31">
        <f>SPFI!$E$31</f>
        <v>8.5109999999999995E-3</v>
      </c>
      <c r="F779" s="31">
        <f>SPFI!$F$31</f>
        <v>7.0398000000000002E-2</v>
      </c>
      <c r="G779" s="31">
        <f>SPFI!$G$31</f>
        <v>8.1613000000000005E-2</v>
      </c>
      <c r="H779" s="31">
        <f>SPFI!$H$31</f>
        <v>4.9389999999999998E-3</v>
      </c>
      <c r="I779" s="31">
        <f>SPFI!$I$31</f>
        <v>3.2719999999999999E-2</v>
      </c>
      <c r="J779" s="28">
        <f t="shared" ref="J779:O779" si="994">D779*J$24</f>
        <v>0</v>
      </c>
      <c r="K779" s="29">
        <f t="shared" si="994"/>
        <v>0</v>
      </c>
      <c r="L779" s="29">
        <f t="shared" si="994"/>
        <v>0</v>
      </c>
      <c r="M779" s="29">
        <f t="shared" si="994"/>
        <v>0</v>
      </c>
      <c r="N779" s="29">
        <f t="shared" si="994"/>
        <v>0</v>
      </c>
      <c r="O779" s="29">
        <f t="shared" si="994"/>
        <v>0</v>
      </c>
      <c r="P779" s="51">
        <f t="shared" si="992"/>
        <v>0</v>
      </c>
      <c r="Q779" s="30">
        <f t="shared" si="990"/>
        <v>0</v>
      </c>
    </row>
    <row r="780" spans="1:17" x14ac:dyDescent="0.2">
      <c r="A780" s="10"/>
      <c r="B780" s="26"/>
      <c r="C780" s="11">
        <v>2009</v>
      </c>
      <c r="D780" s="31">
        <f>SPFI!$D$32</f>
        <v>0.19037899999999999</v>
      </c>
      <c r="E780" s="31">
        <f>SPFI!$E$32</f>
        <v>1.8001E-2</v>
      </c>
      <c r="F780" s="31">
        <f>SPFI!$F$32</f>
        <v>3.3269E-2</v>
      </c>
      <c r="G780" s="31">
        <f>SPFI!$G$32</f>
        <v>0.105879</v>
      </c>
      <c r="H780" s="31">
        <f>SPFI!$H$32</f>
        <v>1.3272000000000001E-2</v>
      </c>
      <c r="I780" s="31">
        <f>SPFI!$I$32</f>
        <v>5.2183E-2</v>
      </c>
      <c r="J780" s="28">
        <f t="shared" ref="J780" si="995">D780*J$24</f>
        <v>0</v>
      </c>
      <c r="K780" s="29">
        <f t="shared" ref="K780" si="996">E780*K$24</f>
        <v>0</v>
      </c>
      <c r="L780" s="29">
        <f t="shared" ref="L780" si="997">F780*L$24</f>
        <v>0</v>
      </c>
      <c r="M780" s="29">
        <f t="shared" ref="M780" si="998">G780*M$24</f>
        <v>0</v>
      </c>
      <c r="N780" s="29">
        <f t="shared" ref="N780" si="999">H780*N$24</f>
        <v>0</v>
      </c>
      <c r="O780" s="29">
        <f t="shared" ref="O780" si="1000">I780*O$24</f>
        <v>0</v>
      </c>
      <c r="P780" s="51">
        <f t="shared" si="992"/>
        <v>0</v>
      </c>
      <c r="Q780" s="30">
        <f t="shared" si="990"/>
        <v>0</v>
      </c>
    </row>
    <row r="781" spans="1:17" x14ac:dyDescent="0.2">
      <c r="A781" s="10"/>
      <c r="B781" s="26"/>
      <c r="C781" s="11">
        <v>2010</v>
      </c>
      <c r="D781" s="31">
        <f>SPFI!$D$33</f>
        <v>0.26694499999999999</v>
      </c>
      <c r="E781" s="31">
        <f>SPFI!$E$33</f>
        <v>6.4790000000000004E-3</v>
      </c>
      <c r="F781" s="31">
        <f>SPFI!$F$33</f>
        <v>2.8420000000000001E-2</v>
      </c>
      <c r="G781" s="31">
        <f>SPFI!$G$33</f>
        <v>6.0941000000000002E-2</v>
      </c>
      <c r="H781" s="31">
        <f>SPFI!$H$33</f>
        <v>1.0643E-2</v>
      </c>
      <c r="I781" s="31">
        <f>SPFI!$I$33</f>
        <v>5.4633000000000001E-2</v>
      </c>
      <c r="J781" s="28">
        <f t="shared" ref="J781" si="1001">D781*J$24</f>
        <v>0</v>
      </c>
      <c r="K781" s="29">
        <f t="shared" ref="K781" si="1002">E781*K$24</f>
        <v>0</v>
      </c>
      <c r="L781" s="29">
        <f t="shared" ref="L781" si="1003">F781*L$24</f>
        <v>0</v>
      </c>
      <c r="M781" s="29">
        <f t="shared" ref="M781" si="1004">G781*M$24</f>
        <v>0</v>
      </c>
      <c r="N781" s="29">
        <f t="shared" ref="N781" si="1005">H781*N$24</f>
        <v>0</v>
      </c>
      <c r="O781" s="29">
        <f t="shared" ref="O781" si="1006">I781*O$24</f>
        <v>0</v>
      </c>
      <c r="P781" s="51">
        <f t="shared" si="992"/>
        <v>0</v>
      </c>
      <c r="Q781" s="30">
        <f t="shared" si="990"/>
        <v>0</v>
      </c>
    </row>
    <row r="782" spans="1:17" x14ac:dyDescent="0.2">
      <c r="A782" s="10"/>
      <c r="B782" s="26"/>
      <c r="C782" s="11">
        <v>2011</v>
      </c>
      <c r="D782" s="31">
        <f>SPFI!$D$34</f>
        <v>0.24434600000000001</v>
      </c>
      <c r="E782" s="31">
        <f>SPFI!$E$34</f>
        <v>5.8849999999999996E-3</v>
      </c>
      <c r="F782" s="31">
        <f>SPFI!$F$34</f>
        <v>2.7050000000000001E-2</v>
      </c>
      <c r="G782" s="31">
        <f>SPFI!$G$34</f>
        <v>0.105046</v>
      </c>
      <c r="H782" s="31">
        <f>SPFI!$H$34</f>
        <v>1.6757999999999999E-2</v>
      </c>
      <c r="I782" s="31">
        <f>SPFI!$I$34</f>
        <v>3.3152000000000001E-2</v>
      </c>
      <c r="J782" s="28">
        <f t="shared" ref="J782" si="1007">D782*J$24</f>
        <v>0</v>
      </c>
      <c r="K782" s="29">
        <f t="shared" ref="K782" si="1008">E782*K$24</f>
        <v>0</v>
      </c>
      <c r="L782" s="29">
        <f t="shared" ref="L782" si="1009">F782*L$24</f>
        <v>0</v>
      </c>
      <c r="M782" s="29">
        <f t="shared" ref="M782" si="1010">G782*M$24</f>
        <v>0</v>
      </c>
      <c r="N782" s="29">
        <f t="shared" ref="N782" si="1011">H782*N$24</f>
        <v>0</v>
      </c>
      <c r="O782" s="29">
        <f t="shared" ref="O782" si="1012">I782*O$24</f>
        <v>0</v>
      </c>
      <c r="P782" s="51">
        <f t="shared" ref="P782" si="1013">SUM(J782:O782)</f>
        <v>0</v>
      </c>
      <c r="Q782" s="30">
        <f t="shared" ref="Q782" si="1014">IF(C$24&gt;0,P782/C$24,0)</f>
        <v>0</v>
      </c>
    </row>
    <row r="783" spans="1:17" x14ac:dyDescent="0.2">
      <c r="A783" s="10"/>
      <c r="B783" s="26"/>
      <c r="C783" s="11">
        <v>2012</v>
      </c>
      <c r="D783" s="31">
        <f>SPFI!$D$35</f>
        <v>0.38431199999999999</v>
      </c>
      <c r="E783" s="31">
        <f>SPFI!$E$35</f>
        <v>1.2619E-2</v>
      </c>
      <c r="F783" s="31">
        <f>SPFI!$F$35</f>
        <v>2.1260999999999999E-2</v>
      </c>
      <c r="G783" s="31">
        <f>SPFI!$G$35</f>
        <v>6.9430000000000006E-2</v>
      </c>
      <c r="H783" s="31">
        <f>SPFI!$H$35</f>
        <v>9.1430000000000001E-3</v>
      </c>
      <c r="I783" s="31">
        <f>SPFI!$I$35</f>
        <v>0.12909499999999999</v>
      </c>
      <c r="J783" s="28">
        <f t="shared" ref="J783" si="1015">D783*J$24</f>
        <v>0</v>
      </c>
      <c r="K783" s="29">
        <f t="shared" ref="K783" si="1016">E783*K$24</f>
        <v>0</v>
      </c>
      <c r="L783" s="29">
        <f t="shared" ref="L783" si="1017">F783*L$24</f>
        <v>0</v>
      </c>
      <c r="M783" s="29">
        <f t="shared" ref="M783" si="1018">G783*M$24</f>
        <v>0</v>
      </c>
      <c r="N783" s="29">
        <f t="shared" ref="N783" si="1019">H783*N$24</f>
        <v>0</v>
      </c>
      <c r="O783" s="29">
        <f t="shared" ref="O783" si="1020">I783*O$24</f>
        <v>0</v>
      </c>
      <c r="P783" s="51">
        <f t="shared" ref="P783" si="1021">SUM(J783:O783)</f>
        <v>0</v>
      </c>
      <c r="Q783" s="30">
        <f t="shared" ref="Q783" si="1022">IF(C$24&gt;0,P783/C$24,0)</f>
        <v>0</v>
      </c>
    </row>
    <row r="784" spans="1:17" x14ac:dyDescent="0.2">
      <c r="A784" s="5" t="s">
        <v>11</v>
      </c>
      <c r="B784" s="21">
        <v>3</v>
      </c>
      <c r="C784" s="6">
        <v>1982</v>
      </c>
      <c r="D784" s="27">
        <f>SPFI!$D$5</f>
        <v>0.257739</v>
      </c>
      <c r="E784" s="27">
        <f>SPFI!$E$5</f>
        <v>0.11985</v>
      </c>
      <c r="F784" s="27">
        <f>SPFI!$F$5</f>
        <v>0.115159</v>
      </c>
      <c r="G784" s="27">
        <f>SPFI!$G$5</f>
        <v>0.10244200000000001</v>
      </c>
      <c r="H784" s="27">
        <f>SPFI!$H$5</f>
        <v>8.3739999999999995E-2</v>
      </c>
      <c r="I784" s="27">
        <f>SPFI!$I$5</f>
        <v>1.54E-4</v>
      </c>
      <c r="J784" s="32">
        <f t="shared" ref="J784:O796" si="1023">D784*J$25</f>
        <v>0</v>
      </c>
      <c r="K784" s="27">
        <f t="shared" si="1023"/>
        <v>0</v>
      </c>
      <c r="L784" s="27">
        <f t="shared" si="1023"/>
        <v>0</v>
      </c>
      <c r="M784" s="27">
        <f t="shared" si="1023"/>
        <v>0</v>
      </c>
      <c r="N784" s="27">
        <f t="shared" si="1023"/>
        <v>0</v>
      </c>
      <c r="O784" s="27">
        <f t="shared" si="1023"/>
        <v>0</v>
      </c>
      <c r="P784" s="52">
        <f t="shared" si="992"/>
        <v>0</v>
      </c>
      <c r="Q784" s="33">
        <f t="shared" ref="Q784:Q800" si="1024">IF(C$25&gt;0,P784/C$25,0)</f>
        <v>0</v>
      </c>
    </row>
    <row r="785" spans="1:17" x14ac:dyDescent="0.2">
      <c r="A785" s="10"/>
      <c r="B785" s="26"/>
      <c r="C785" s="11">
        <v>1983</v>
      </c>
      <c r="D785" s="31">
        <f>SPFI!$D$6</f>
        <v>0.26775500000000002</v>
      </c>
      <c r="E785" s="31">
        <f>SPFI!$E$6</f>
        <v>8.4654999999999994E-2</v>
      </c>
      <c r="F785" s="31">
        <f>SPFI!$F$6</f>
        <v>7.9467999999999997E-2</v>
      </c>
      <c r="G785" s="31">
        <f>SPFI!$G$6</f>
        <v>0.144013</v>
      </c>
      <c r="H785" s="31">
        <f>SPFI!$H$6</f>
        <v>9.0789999999999996E-2</v>
      </c>
      <c r="I785" s="31">
        <f>SPFI!$I$6</f>
        <v>5.5454000000000003E-2</v>
      </c>
      <c r="J785" s="28">
        <f t="shared" si="1023"/>
        <v>0</v>
      </c>
      <c r="K785" s="29">
        <f t="shared" si="1023"/>
        <v>0</v>
      </c>
      <c r="L785" s="29">
        <f t="shared" si="1023"/>
        <v>0</v>
      </c>
      <c r="M785" s="29">
        <f t="shared" si="1023"/>
        <v>0</v>
      </c>
      <c r="N785" s="29">
        <f t="shared" si="1023"/>
        <v>0</v>
      </c>
      <c r="O785" s="29">
        <f t="shared" si="1023"/>
        <v>0</v>
      </c>
      <c r="P785" s="51">
        <f t="shared" ref="P785:P796" si="1025">SUM(J785:O785)</f>
        <v>0</v>
      </c>
      <c r="Q785" s="30">
        <f t="shared" si="1024"/>
        <v>0</v>
      </c>
    </row>
    <row r="786" spans="1:17" x14ac:dyDescent="0.2">
      <c r="A786" s="10"/>
      <c r="B786" s="26"/>
      <c r="C786" s="11">
        <v>1984</v>
      </c>
      <c r="D786" s="31">
        <f>SPFI!$D$7</f>
        <v>0.100131</v>
      </c>
      <c r="E786" s="31">
        <f>SPFI!$E$7</f>
        <v>0.13144800000000001</v>
      </c>
      <c r="F786" s="31">
        <f>SPFI!$F$7</f>
        <v>0.11029600000000001</v>
      </c>
      <c r="G786" s="31">
        <f>SPFI!$G$7</f>
        <v>8.8964000000000001E-2</v>
      </c>
      <c r="H786" s="31">
        <f>SPFI!$H$7</f>
        <v>2.257E-2</v>
      </c>
      <c r="I786" s="31">
        <f>SPFI!$I$7</f>
        <v>1.5640000000000001E-3</v>
      </c>
      <c r="J786" s="28">
        <f t="shared" si="1023"/>
        <v>0</v>
      </c>
      <c r="K786" s="29">
        <f t="shared" si="1023"/>
        <v>0</v>
      </c>
      <c r="L786" s="29">
        <f t="shared" si="1023"/>
        <v>0</v>
      </c>
      <c r="M786" s="29">
        <f t="shared" si="1023"/>
        <v>0</v>
      </c>
      <c r="N786" s="29">
        <f t="shared" si="1023"/>
        <v>0</v>
      </c>
      <c r="O786" s="29">
        <f t="shared" si="1023"/>
        <v>0</v>
      </c>
      <c r="P786" s="51">
        <f t="shared" si="1025"/>
        <v>0</v>
      </c>
      <c r="Q786" s="30">
        <f t="shared" si="1024"/>
        <v>0</v>
      </c>
    </row>
    <row r="787" spans="1:17" x14ac:dyDescent="0.2">
      <c r="A787" s="10"/>
      <c r="B787" s="26"/>
      <c r="C787" s="11">
        <v>1985</v>
      </c>
      <c r="D787" s="31">
        <f>SPFI!$D$8</f>
        <v>0.111516</v>
      </c>
      <c r="E787" s="31">
        <f>SPFI!$E$8</f>
        <v>7.9469999999999999E-2</v>
      </c>
      <c r="F787" s="31">
        <f>SPFI!$F$8</f>
        <v>8.8090000000000002E-2</v>
      </c>
      <c r="G787" s="31">
        <f>SPFI!$G$8</f>
        <v>0.118673</v>
      </c>
      <c r="H787" s="31">
        <f>SPFI!$H$8</f>
        <v>6.4257999999999996E-2</v>
      </c>
      <c r="I787" s="31">
        <f>SPFI!$I$8</f>
        <v>2.2135999999999999E-2</v>
      </c>
      <c r="J787" s="28">
        <f t="shared" si="1023"/>
        <v>0</v>
      </c>
      <c r="K787" s="29">
        <f t="shared" si="1023"/>
        <v>0</v>
      </c>
      <c r="L787" s="29">
        <f t="shared" si="1023"/>
        <v>0</v>
      </c>
      <c r="M787" s="29">
        <f t="shared" si="1023"/>
        <v>0</v>
      </c>
      <c r="N787" s="29">
        <f t="shared" si="1023"/>
        <v>0</v>
      </c>
      <c r="O787" s="29">
        <f t="shared" si="1023"/>
        <v>0</v>
      </c>
      <c r="P787" s="51">
        <f t="shared" si="1025"/>
        <v>0</v>
      </c>
      <c r="Q787" s="30">
        <f t="shared" si="1024"/>
        <v>0</v>
      </c>
    </row>
    <row r="788" spans="1:17" x14ac:dyDescent="0.2">
      <c r="A788" s="10"/>
      <c r="B788" s="26"/>
      <c r="C788" s="11">
        <v>1986</v>
      </c>
      <c r="D788" s="31">
        <f>SPFI!$D$9</f>
        <v>0.111289</v>
      </c>
      <c r="E788" s="31">
        <f>SPFI!$E$9</f>
        <v>2.1323999999999999E-2</v>
      </c>
      <c r="F788" s="31">
        <f>SPFI!$F$9</f>
        <v>4.4747000000000002E-2</v>
      </c>
      <c r="G788" s="31">
        <f>SPFI!$G$9</f>
        <v>0.116951</v>
      </c>
      <c r="H788" s="31">
        <f>SPFI!$H$9</f>
        <v>5.1433E-2</v>
      </c>
      <c r="I788" s="31">
        <f>SPFI!$I$9</f>
        <v>9.2929999999999999E-2</v>
      </c>
      <c r="J788" s="28">
        <f t="shared" si="1023"/>
        <v>0</v>
      </c>
      <c r="K788" s="29">
        <f t="shared" si="1023"/>
        <v>0</v>
      </c>
      <c r="L788" s="29">
        <f t="shared" si="1023"/>
        <v>0</v>
      </c>
      <c r="M788" s="29">
        <f t="shared" si="1023"/>
        <v>0</v>
      </c>
      <c r="N788" s="29">
        <f t="shared" si="1023"/>
        <v>0</v>
      </c>
      <c r="O788" s="29">
        <f t="shared" si="1023"/>
        <v>0</v>
      </c>
      <c r="P788" s="51">
        <f t="shared" si="1025"/>
        <v>0</v>
      </c>
      <c r="Q788" s="30">
        <f t="shared" si="1024"/>
        <v>0</v>
      </c>
    </row>
    <row r="789" spans="1:17" x14ac:dyDescent="0.2">
      <c r="A789" s="10"/>
      <c r="B789" s="26"/>
      <c r="C789" s="11">
        <v>1987</v>
      </c>
      <c r="D789" s="31">
        <f>SPFI!$D$10</f>
        <v>0.15283099999999999</v>
      </c>
      <c r="E789" s="31">
        <f>SPFI!$E$10</f>
        <v>2.3474999999999999E-2</v>
      </c>
      <c r="F789" s="31">
        <f>SPFI!$F$10</f>
        <v>5.5024000000000003E-2</v>
      </c>
      <c r="G789" s="31">
        <f>SPFI!$G$10</f>
        <v>0.10623100000000001</v>
      </c>
      <c r="H789" s="31">
        <f>SPFI!$H$10</f>
        <v>0.10405</v>
      </c>
      <c r="I789" s="31">
        <f>SPFI!$I$10</f>
        <v>0</v>
      </c>
      <c r="J789" s="28">
        <f t="shared" si="1023"/>
        <v>0</v>
      </c>
      <c r="K789" s="29">
        <f t="shared" si="1023"/>
        <v>0</v>
      </c>
      <c r="L789" s="29">
        <f t="shared" si="1023"/>
        <v>0</v>
      </c>
      <c r="M789" s="29">
        <f t="shared" si="1023"/>
        <v>0</v>
      </c>
      <c r="N789" s="29">
        <f t="shared" si="1023"/>
        <v>0</v>
      </c>
      <c r="O789" s="29">
        <f t="shared" si="1023"/>
        <v>0</v>
      </c>
      <c r="P789" s="51">
        <f t="shared" si="1025"/>
        <v>0</v>
      </c>
      <c r="Q789" s="30">
        <f t="shared" si="1024"/>
        <v>0</v>
      </c>
    </row>
    <row r="790" spans="1:17" x14ac:dyDescent="0.2">
      <c r="A790" s="10"/>
      <c r="B790" s="26"/>
      <c r="C790" s="11">
        <v>1988</v>
      </c>
      <c r="D790" s="31">
        <f>SPFI!$D$11</f>
        <v>0.31682700000000003</v>
      </c>
      <c r="E790" s="31">
        <f>SPFI!$E$11</f>
        <v>3.4299999999999999E-4</v>
      </c>
      <c r="F790" s="31">
        <f>SPFI!$F$11</f>
        <v>1.4291999999999999E-2</v>
      </c>
      <c r="G790" s="31">
        <f>SPFI!$G$11</f>
        <v>0.104014</v>
      </c>
      <c r="H790" s="31">
        <f>SPFI!$H$11</f>
        <v>0.108775</v>
      </c>
      <c r="I790" s="31">
        <f>SPFI!$I$11</f>
        <v>5.8999999999999998E-5</v>
      </c>
      <c r="J790" s="28">
        <f t="shared" si="1023"/>
        <v>0</v>
      </c>
      <c r="K790" s="29">
        <f t="shared" si="1023"/>
        <v>0</v>
      </c>
      <c r="L790" s="29">
        <f t="shared" si="1023"/>
        <v>0</v>
      </c>
      <c r="M790" s="29">
        <f t="shared" si="1023"/>
        <v>0</v>
      </c>
      <c r="N790" s="29">
        <f t="shared" si="1023"/>
        <v>0</v>
      </c>
      <c r="O790" s="29">
        <f t="shared" si="1023"/>
        <v>0</v>
      </c>
      <c r="P790" s="51">
        <f t="shared" si="1025"/>
        <v>0</v>
      </c>
      <c r="Q790" s="30">
        <f t="shared" si="1024"/>
        <v>0</v>
      </c>
    </row>
    <row r="791" spans="1:17" x14ac:dyDescent="0.2">
      <c r="A791" s="10"/>
      <c r="B791" s="26"/>
      <c r="C791" s="11">
        <v>1989</v>
      </c>
      <c r="D791" s="31">
        <f>SPFI!$D$12</f>
        <v>0.204759</v>
      </c>
      <c r="E791" s="31">
        <f>SPFI!$E$12</f>
        <v>2.5405E-2</v>
      </c>
      <c r="F791" s="31">
        <f>SPFI!$F$12</f>
        <v>4.4401000000000003E-2</v>
      </c>
      <c r="G791" s="31">
        <f>SPFI!$G$12</f>
        <v>8.2489999999999994E-2</v>
      </c>
      <c r="H791" s="31">
        <f>SPFI!$H$12</f>
        <v>4.3700000000000003E-2</v>
      </c>
      <c r="I791" s="31">
        <f>SPFI!$I$12</f>
        <v>1.2999999999999999E-5</v>
      </c>
      <c r="J791" s="28">
        <f t="shared" si="1023"/>
        <v>0</v>
      </c>
      <c r="K791" s="29">
        <f t="shared" si="1023"/>
        <v>0</v>
      </c>
      <c r="L791" s="29">
        <f t="shared" si="1023"/>
        <v>0</v>
      </c>
      <c r="M791" s="29">
        <f t="shared" si="1023"/>
        <v>0</v>
      </c>
      <c r="N791" s="29">
        <f t="shared" si="1023"/>
        <v>0</v>
      </c>
      <c r="O791" s="29">
        <f t="shared" si="1023"/>
        <v>0</v>
      </c>
      <c r="P791" s="51">
        <f t="shared" si="1025"/>
        <v>0</v>
      </c>
      <c r="Q791" s="30">
        <f t="shared" si="1024"/>
        <v>0</v>
      </c>
    </row>
    <row r="792" spans="1:17" x14ac:dyDescent="0.2">
      <c r="A792" s="10"/>
      <c r="B792" s="26"/>
      <c r="C792" s="11">
        <v>1990</v>
      </c>
      <c r="D792" s="31">
        <f>SPFI!$D$13</f>
        <v>0.153252</v>
      </c>
      <c r="E792" s="31">
        <f>SPFI!$E$13</f>
        <v>1.5129E-2</v>
      </c>
      <c r="F792" s="31">
        <f>SPFI!$F$13</f>
        <v>9.6482999999999999E-2</v>
      </c>
      <c r="G792" s="31">
        <f>SPFI!$G$13</f>
        <v>0.182979</v>
      </c>
      <c r="H792" s="31">
        <f>SPFI!$H$13</f>
        <v>0.100645</v>
      </c>
      <c r="I792" s="31">
        <f>SPFI!$I$13</f>
        <v>1.8266000000000001E-2</v>
      </c>
      <c r="J792" s="28">
        <f t="shared" si="1023"/>
        <v>0</v>
      </c>
      <c r="K792" s="29">
        <f t="shared" si="1023"/>
        <v>0</v>
      </c>
      <c r="L792" s="29">
        <f t="shared" si="1023"/>
        <v>0</v>
      </c>
      <c r="M792" s="29">
        <f t="shared" si="1023"/>
        <v>0</v>
      </c>
      <c r="N792" s="29">
        <f t="shared" si="1023"/>
        <v>0</v>
      </c>
      <c r="O792" s="29">
        <f t="shared" si="1023"/>
        <v>0</v>
      </c>
      <c r="P792" s="51">
        <f t="shared" si="1025"/>
        <v>0</v>
      </c>
      <c r="Q792" s="30">
        <f t="shared" si="1024"/>
        <v>0</v>
      </c>
    </row>
    <row r="793" spans="1:17" x14ac:dyDescent="0.2">
      <c r="A793" s="10"/>
      <c r="B793" s="26"/>
      <c r="C793" s="11">
        <v>1991</v>
      </c>
      <c r="D793" s="31">
        <f>SPFI!$D$14</f>
        <v>0.324461</v>
      </c>
      <c r="E793" s="31">
        <f>SPFI!$E$14</f>
        <v>2.8164000000000002E-2</v>
      </c>
      <c r="F793" s="31">
        <f>SPFI!$F$14</f>
        <v>9.4672999999999993E-2</v>
      </c>
      <c r="G793" s="31">
        <f>SPFI!$G$14</f>
        <v>0.124441</v>
      </c>
      <c r="H793" s="31">
        <f>SPFI!$H$14</f>
        <v>4.8176999999999998E-2</v>
      </c>
      <c r="I793" s="31">
        <f>SPFI!$I$14</f>
        <v>6.2000000000000003E-5</v>
      </c>
      <c r="J793" s="28">
        <f t="shared" si="1023"/>
        <v>0</v>
      </c>
      <c r="K793" s="29">
        <f t="shared" si="1023"/>
        <v>0</v>
      </c>
      <c r="L793" s="29">
        <f t="shared" si="1023"/>
        <v>0</v>
      </c>
      <c r="M793" s="29">
        <f t="shared" si="1023"/>
        <v>0</v>
      </c>
      <c r="N793" s="29">
        <f t="shared" si="1023"/>
        <v>0</v>
      </c>
      <c r="O793" s="29">
        <f t="shared" si="1023"/>
        <v>0</v>
      </c>
      <c r="P793" s="51">
        <f t="shared" si="1025"/>
        <v>0</v>
      </c>
      <c r="Q793" s="30">
        <f t="shared" si="1024"/>
        <v>0</v>
      </c>
    </row>
    <row r="794" spans="1:17" x14ac:dyDescent="0.2">
      <c r="A794" s="10"/>
      <c r="B794" s="26"/>
      <c r="C794" s="11">
        <v>1992</v>
      </c>
      <c r="D794" s="31">
        <f>SPFI!$D$15</f>
        <v>0.26225300000000001</v>
      </c>
      <c r="E794" s="31">
        <f>SPFI!$E$15</f>
        <v>8.5950000000000002E-3</v>
      </c>
      <c r="F794" s="31">
        <f>SPFI!$F$15</f>
        <v>5.0046E-2</v>
      </c>
      <c r="G794" s="31">
        <f>SPFI!$G$15</f>
        <v>5.5690000000000003E-2</v>
      </c>
      <c r="H794" s="31">
        <f>SPFI!$H$15</f>
        <v>1.8223E-2</v>
      </c>
      <c r="I794" s="31">
        <f>SPFI!$I$15</f>
        <v>6.2399999999999999E-3</v>
      </c>
      <c r="J794" s="28">
        <f t="shared" si="1023"/>
        <v>0</v>
      </c>
      <c r="K794" s="29">
        <f t="shared" si="1023"/>
        <v>0</v>
      </c>
      <c r="L794" s="29">
        <f t="shared" si="1023"/>
        <v>0</v>
      </c>
      <c r="M794" s="29">
        <f t="shared" si="1023"/>
        <v>0</v>
      </c>
      <c r="N794" s="29">
        <f t="shared" si="1023"/>
        <v>0</v>
      </c>
      <c r="O794" s="29">
        <f t="shared" si="1023"/>
        <v>0</v>
      </c>
      <c r="P794" s="51">
        <f t="shared" si="1025"/>
        <v>0</v>
      </c>
      <c r="Q794" s="30">
        <f t="shared" si="1024"/>
        <v>0</v>
      </c>
    </row>
    <row r="795" spans="1:17" x14ac:dyDescent="0.2">
      <c r="A795" s="10"/>
      <c r="B795" s="26"/>
      <c r="C795" s="11">
        <v>1993</v>
      </c>
      <c r="D795" s="31">
        <f>SPFI!$D$16</f>
        <v>0.18849099999999999</v>
      </c>
      <c r="E795" s="31">
        <f>SPFI!$E$16</f>
        <v>2.787E-3</v>
      </c>
      <c r="F795" s="31">
        <f>SPFI!$F$16</f>
        <v>2.7980999999999999E-2</v>
      </c>
      <c r="G795" s="31">
        <f>SPFI!$G$16</f>
        <v>7.5845999999999997E-2</v>
      </c>
      <c r="H795" s="31">
        <f>SPFI!$H$16</f>
        <v>2.2601E-2</v>
      </c>
      <c r="I795" s="31">
        <f>SPFI!$I$16</f>
        <v>6.0609000000000003E-2</v>
      </c>
      <c r="J795" s="28">
        <f t="shared" si="1023"/>
        <v>0</v>
      </c>
      <c r="K795" s="29">
        <f t="shared" si="1023"/>
        <v>0</v>
      </c>
      <c r="L795" s="29">
        <f t="shared" si="1023"/>
        <v>0</v>
      </c>
      <c r="M795" s="29">
        <f t="shared" si="1023"/>
        <v>0</v>
      </c>
      <c r="N795" s="29">
        <f t="shared" si="1023"/>
        <v>0</v>
      </c>
      <c r="O795" s="29">
        <f t="shared" si="1023"/>
        <v>0</v>
      </c>
      <c r="P795" s="51">
        <f t="shared" si="1025"/>
        <v>0</v>
      </c>
      <c r="Q795" s="30">
        <f t="shared" si="1024"/>
        <v>0</v>
      </c>
    </row>
    <row r="796" spans="1:17" x14ac:dyDescent="0.2">
      <c r="A796" s="10"/>
      <c r="B796" s="26"/>
      <c r="C796" s="11">
        <v>1994</v>
      </c>
      <c r="D796" s="31">
        <f>SPFI!$D$17</f>
        <v>0.16941600000000001</v>
      </c>
      <c r="E796" s="31">
        <f>SPFI!$E$17</f>
        <v>4.0720000000000001E-3</v>
      </c>
      <c r="F796" s="31">
        <f>SPFI!$F$17</f>
        <v>4.5950000000000001E-3</v>
      </c>
      <c r="G796" s="31">
        <f>SPFI!$G$17</f>
        <v>6.8527000000000005E-2</v>
      </c>
      <c r="H796" s="31">
        <f>SPFI!$H$17</f>
        <v>1.3501000000000001E-2</v>
      </c>
      <c r="I796" s="31">
        <f>SPFI!$I$17</f>
        <v>3.1496000000000003E-2</v>
      </c>
      <c r="J796" s="28">
        <f t="shared" si="1023"/>
        <v>0</v>
      </c>
      <c r="K796" s="29">
        <f t="shared" si="1023"/>
        <v>0</v>
      </c>
      <c r="L796" s="29">
        <f t="shared" si="1023"/>
        <v>0</v>
      </c>
      <c r="M796" s="29">
        <f t="shared" si="1023"/>
        <v>0</v>
      </c>
      <c r="N796" s="29">
        <f t="shared" si="1023"/>
        <v>0</v>
      </c>
      <c r="O796" s="29">
        <f t="shared" si="1023"/>
        <v>0</v>
      </c>
      <c r="P796" s="51">
        <f t="shared" si="1025"/>
        <v>0</v>
      </c>
      <c r="Q796" s="30">
        <f t="shared" si="1024"/>
        <v>0</v>
      </c>
    </row>
    <row r="797" spans="1:17" x14ac:dyDescent="0.2">
      <c r="A797" s="10"/>
      <c r="B797" s="26"/>
      <c r="C797" s="11">
        <v>1995</v>
      </c>
      <c r="D797" s="31">
        <f>SPFI!$D$18</f>
        <v>0.1074</v>
      </c>
      <c r="E797" s="31">
        <f>SPFI!$E$18</f>
        <v>8.9449999999999998E-3</v>
      </c>
      <c r="F797" s="31">
        <f>SPFI!$F$18</f>
        <v>1.967E-2</v>
      </c>
      <c r="G797" s="31">
        <f>SPFI!$G$18</f>
        <v>8.9057999999999998E-2</v>
      </c>
      <c r="H797" s="31">
        <f>SPFI!$H$18</f>
        <v>7.4056999999999998E-2</v>
      </c>
      <c r="I797" s="31">
        <f>SPFI!$I$18</f>
        <v>3.0471000000000002E-2</v>
      </c>
      <c r="J797" s="28">
        <f t="shared" ref="J797:O797" si="1026">D797*J$25</f>
        <v>0</v>
      </c>
      <c r="K797" s="29">
        <f t="shared" si="1026"/>
        <v>0</v>
      </c>
      <c r="L797" s="29">
        <f t="shared" si="1026"/>
        <v>0</v>
      </c>
      <c r="M797" s="29">
        <f t="shared" si="1026"/>
        <v>0</v>
      </c>
      <c r="N797" s="29">
        <f t="shared" si="1026"/>
        <v>0</v>
      </c>
      <c r="O797" s="29">
        <f t="shared" si="1026"/>
        <v>0</v>
      </c>
      <c r="P797" s="51">
        <f>SUM(J797:O797)</f>
        <v>0</v>
      </c>
      <c r="Q797" s="30">
        <f t="shared" si="1024"/>
        <v>0</v>
      </c>
    </row>
    <row r="798" spans="1:17" x14ac:dyDescent="0.2">
      <c r="A798" s="10"/>
      <c r="B798" s="26"/>
      <c r="C798" s="11">
        <v>1996</v>
      </c>
      <c r="D798" s="31">
        <f>SPFI!$D$19</f>
        <v>0.12391099999999999</v>
      </c>
      <c r="E798" s="31">
        <f>SPFI!$E$19</f>
        <v>1.0503E-2</v>
      </c>
      <c r="F798" s="31">
        <f>SPFI!$F$19</f>
        <v>5.1318999999999997E-2</v>
      </c>
      <c r="G798" s="31">
        <f>SPFI!$G$19</f>
        <v>8.0702999999999997E-2</v>
      </c>
      <c r="H798" s="31">
        <f>SPFI!$H$19</f>
        <v>1.9806000000000001E-2</v>
      </c>
      <c r="I798" s="31">
        <f>SPFI!$I$19</f>
        <v>1.3427E-2</v>
      </c>
      <c r="J798" s="28">
        <f t="shared" ref="J798:O798" si="1027">D798*J$25</f>
        <v>0</v>
      </c>
      <c r="K798" s="29">
        <f t="shared" si="1027"/>
        <v>0</v>
      </c>
      <c r="L798" s="29">
        <f t="shared" si="1027"/>
        <v>0</v>
      </c>
      <c r="M798" s="29">
        <f t="shared" si="1027"/>
        <v>0</v>
      </c>
      <c r="N798" s="29">
        <f t="shared" si="1027"/>
        <v>0</v>
      </c>
      <c r="O798" s="29">
        <f t="shared" si="1027"/>
        <v>0</v>
      </c>
      <c r="P798" s="51">
        <f>SUM(J798:O798)</f>
        <v>0</v>
      </c>
      <c r="Q798" s="30">
        <f t="shared" si="1024"/>
        <v>0</v>
      </c>
    </row>
    <row r="799" spans="1:17" x14ac:dyDescent="0.2">
      <c r="A799" s="10"/>
      <c r="B799" s="26"/>
      <c r="C799" s="11">
        <v>1997</v>
      </c>
      <c r="D799" s="31">
        <f>SPFI!$D$20</f>
        <v>0.139905</v>
      </c>
      <c r="E799" s="31">
        <f>SPFI!$E$20</f>
        <v>1.8015E-2</v>
      </c>
      <c r="F799" s="31">
        <f>SPFI!$F$20</f>
        <v>5.4254999999999998E-2</v>
      </c>
      <c r="G799" s="31">
        <f>SPFI!$G$20</f>
        <v>0.12595799999999999</v>
      </c>
      <c r="H799" s="31">
        <f>SPFI!$H$20</f>
        <v>1.9834000000000001E-2</v>
      </c>
      <c r="I799" s="31">
        <f>SPFI!$I$20</f>
        <v>9.3779000000000001E-2</v>
      </c>
      <c r="J799" s="28">
        <f t="shared" ref="J799:O799" si="1028">D799*J$25</f>
        <v>0</v>
      </c>
      <c r="K799" s="29">
        <f t="shared" si="1028"/>
        <v>0</v>
      </c>
      <c r="L799" s="29">
        <f t="shared" si="1028"/>
        <v>0</v>
      </c>
      <c r="M799" s="29">
        <f t="shared" si="1028"/>
        <v>0</v>
      </c>
      <c r="N799" s="29">
        <f t="shared" si="1028"/>
        <v>0</v>
      </c>
      <c r="O799" s="29">
        <f t="shared" si="1028"/>
        <v>0</v>
      </c>
      <c r="P799" s="51">
        <f>SUM(J799:O799)</f>
        <v>0</v>
      </c>
      <c r="Q799" s="30">
        <f t="shared" si="1024"/>
        <v>0</v>
      </c>
    </row>
    <row r="800" spans="1:17" x14ac:dyDescent="0.2">
      <c r="A800" s="10"/>
      <c r="B800" s="26"/>
      <c r="C800" s="11">
        <v>1998</v>
      </c>
      <c r="D800" s="31">
        <f>SPFI!$D$21</f>
        <v>0.18479899999999999</v>
      </c>
      <c r="E800" s="31">
        <f>SPFI!$E$21</f>
        <v>4.6179999999999997E-3</v>
      </c>
      <c r="F800" s="31">
        <f>SPFI!$F$21</f>
        <v>1.8912999999999999E-2</v>
      </c>
      <c r="G800" s="31">
        <f>SPFI!$G$21</f>
        <v>8.0436999999999995E-2</v>
      </c>
      <c r="H800" s="31">
        <f>SPFI!$H$21</f>
        <v>3.6818999999999998E-2</v>
      </c>
      <c r="I800" s="31">
        <f>SPFI!$I$21</f>
        <v>6.8002999999999994E-2</v>
      </c>
      <c r="J800" s="28">
        <f t="shared" ref="J800:O800" si="1029">D800*J$25</f>
        <v>0</v>
      </c>
      <c r="K800" s="29">
        <f t="shared" si="1029"/>
        <v>0</v>
      </c>
      <c r="L800" s="29">
        <f t="shared" si="1029"/>
        <v>0</v>
      </c>
      <c r="M800" s="29">
        <f t="shared" si="1029"/>
        <v>0</v>
      </c>
      <c r="N800" s="29">
        <f t="shared" si="1029"/>
        <v>0</v>
      </c>
      <c r="O800" s="29">
        <f t="shared" si="1029"/>
        <v>0</v>
      </c>
      <c r="P800" s="51">
        <f>SUM(J800:O800)</f>
        <v>0</v>
      </c>
      <c r="Q800" s="30">
        <f t="shared" si="1024"/>
        <v>0</v>
      </c>
    </row>
    <row r="801" spans="1:17" x14ac:dyDescent="0.2">
      <c r="A801" s="10"/>
      <c r="B801" s="26"/>
      <c r="C801" s="11">
        <v>1999</v>
      </c>
      <c r="D801" s="31">
        <f>SPFI!$D$22</f>
        <v>0.202208</v>
      </c>
      <c r="E801" s="31">
        <f>SPFI!$E$22</f>
        <v>7.8810000000000009E-3</v>
      </c>
      <c r="F801" s="31">
        <f>SPFI!$F$22</f>
        <v>2.5718000000000001E-2</v>
      </c>
      <c r="G801" s="31">
        <f>SPFI!$G$22</f>
        <v>0.111688</v>
      </c>
      <c r="H801" s="31">
        <f>SPFI!$H$22</f>
        <v>1.1299E-2</v>
      </c>
      <c r="I801" s="31">
        <f>SPFI!$I$22</f>
        <v>3.8981000000000002E-2</v>
      </c>
      <c r="J801" s="28">
        <f t="shared" ref="J801:O801" si="1030">D801*J$25</f>
        <v>0</v>
      </c>
      <c r="K801" s="29">
        <f t="shared" si="1030"/>
        <v>0</v>
      </c>
      <c r="L801" s="29">
        <f t="shared" si="1030"/>
        <v>0</v>
      </c>
      <c r="M801" s="29">
        <f t="shared" si="1030"/>
        <v>0</v>
      </c>
      <c r="N801" s="29">
        <f t="shared" si="1030"/>
        <v>0</v>
      </c>
      <c r="O801" s="29">
        <f t="shared" si="1030"/>
        <v>0</v>
      </c>
      <c r="P801" s="51">
        <f>SUM(J801:O801)</f>
        <v>0</v>
      </c>
      <c r="Q801" s="30">
        <f t="shared" ref="Q801:Q806" si="1031">IF(C$25&gt;0,P801/C$25,0)</f>
        <v>0</v>
      </c>
    </row>
    <row r="802" spans="1:17" x14ac:dyDescent="0.2">
      <c r="A802" s="10"/>
      <c r="B802" s="26"/>
      <c r="C802" s="11">
        <v>2000</v>
      </c>
      <c r="D802" s="31">
        <f>SPFI!$D$23</f>
        <v>0.25139099999999998</v>
      </c>
      <c r="E802" s="31">
        <f>SPFI!$E$23</f>
        <v>1.0913000000000001E-2</v>
      </c>
      <c r="F802" s="31">
        <f>SPFI!$F$23</f>
        <v>2.9843999999999999E-2</v>
      </c>
      <c r="G802" s="31">
        <f>SPFI!$G$23</f>
        <v>9.4214999999999993E-2</v>
      </c>
      <c r="H802" s="31">
        <f>SPFI!$H$23</f>
        <v>1.0571000000000001E-2</v>
      </c>
      <c r="I802" s="31">
        <f>SPFI!$I$23</f>
        <v>0.114583</v>
      </c>
      <c r="J802" s="28">
        <f t="shared" ref="J802:O802" si="1032">D802*J$25</f>
        <v>0</v>
      </c>
      <c r="K802" s="29">
        <f t="shared" si="1032"/>
        <v>0</v>
      </c>
      <c r="L802" s="29">
        <f t="shared" si="1032"/>
        <v>0</v>
      </c>
      <c r="M802" s="29">
        <f t="shared" si="1032"/>
        <v>0</v>
      </c>
      <c r="N802" s="29">
        <f t="shared" si="1032"/>
        <v>0</v>
      </c>
      <c r="O802" s="29">
        <f t="shared" si="1032"/>
        <v>0</v>
      </c>
      <c r="P802" s="51">
        <f t="shared" ref="P802:P807" si="1033">SUM(J802:O802)</f>
        <v>0</v>
      </c>
      <c r="Q802" s="30">
        <f t="shared" si="1031"/>
        <v>0</v>
      </c>
    </row>
    <row r="803" spans="1:17" x14ac:dyDescent="0.2">
      <c r="A803" s="10"/>
      <c r="B803" s="26"/>
      <c r="C803" s="11">
        <v>2001</v>
      </c>
      <c r="D803" s="31">
        <f>SPFI!$D$24</f>
        <v>0.14458199999999999</v>
      </c>
      <c r="E803" s="31">
        <f>SPFI!$E$24</f>
        <v>8.4779999999999994E-3</v>
      </c>
      <c r="F803" s="31">
        <f>SPFI!$F$24</f>
        <v>1.4541E-2</v>
      </c>
      <c r="G803" s="31">
        <f>SPFI!$G$24</f>
        <v>7.8841999999999995E-2</v>
      </c>
      <c r="H803" s="31">
        <f>SPFI!$H$24</f>
        <v>4.7080000000000004E-3</v>
      </c>
      <c r="I803" s="31">
        <f>SPFI!$I$24</f>
        <v>4.2908000000000002E-2</v>
      </c>
      <c r="J803" s="28">
        <f t="shared" ref="J803:O803" si="1034">D803*J$25</f>
        <v>0</v>
      </c>
      <c r="K803" s="29">
        <f t="shared" si="1034"/>
        <v>0</v>
      </c>
      <c r="L803" s="29">
        <f t="shared" si="1034"/>
        <v>0</v>
      </c>
      <c r="M803" s="29">
        <f t="shared" si="1034"/>
        <v>0</v>
      </c>
      <c r="N803" s="29">
        <f t="shared" si="1034"/>
        <v>0</v>
      </c>
      <c r="O803" s="29">
        <f t="shared" si="1034"/>
        <v>0</v>
      </c>
      <c r="P803" s="51">
        <f t="shared" si="1033"/>
        <v>0</v>
      </c>
      <c r="Q803" s="30">
        <f t="shared" si="1031"/>
        <v>0</v>
      </c>
    </row>
    <row r="804" spans="1:17" x14ac:dyDescent="0.2">
      <c r="A804" s="10"/>
      <c r="B804" s="26"/>
      <c r="C804" s="11">
        <v>2002</v>
      </c>
      <c r="D804" s="31">
        <f>SPFI!$D$25</f>
        <v>0.184368</v>
      </c>
      <c r="E804" s="31">
        <f>SPFI!$E$25</f>
        <v>7.8729999999999998E-3</v>
      </c>
      <c r="F804" s="31">
        <f>SPFI!$F$25</f>
        <v>1.2649000000000001E-2</v>
      </c>
      <c r="G804" s="31">
        <f>SPFI!$G$25</f>
        <v>0.14607000000000001</v>
      </c>
      <c r="H804" s="31">
        <f>SPFI!$H$25</f>
        <v>9.9139999999999992E-3</v>
      </c>
      <c r="I804" s="31">
        <f>SPFI!$I$25</f>
        <v>6.8682999999999994E-2</v>
      </c>
      <c r="J804" s="28">
        <f t="shared" ref="J804:O804" si="1035">D804*J$25</f>
        <v>0</v>
      </c>
      <c r="K804" s="29">
        <f t="shared" si="1035"/>
        <v>0</v>
      </c>
      <c r="L804" s="29">
        <f t="shared" si="1035"/>
        <v>0</v>
      </c>
      <c r="M804" s="29">
        <f t="shared" si="1035"/>
        <v>0</v>
      </c>
      <c r="N804" s="29">
        <f t="shared" si="1035"/>
        <v>0</v>
      </c>
      <c r="O804" s="29">
        <f t="shared" si="1035"/>
        <v>0</v>
      </c>
      <c r="P804" s="51">
        <f t="shared" si="1033"/>
        <v>0</v>
      </c>
      <c r="Q804" s="30">
        <f t="shared" si="1031"/>
        <v>0</v>
      </c>
    </row>
    <row r="805" spans="1:17" x14ac:dyDescent="0.2">
      <c r="A805" s="10"/>
      <c r="B805" s="26"/>
      <c r="C805" s="11">
        <v>2003</v>
      </c>
      <c r="D805" s="31">
        <f>SPFI!$D$26</f>
        <v>0.28010200000000002</v>
      </c>
      <c r="E805" s="31">
        <f>SPFI!$E$26</f>
        <v>9.3069999999999993E-3</v>
      </c>
      <c r="F805" s="31">
        <f>SPFI!$F$26</f>
        <v>1.4441000000000001E-2</v>
      </c>
      <c r="G805" s="31">
        <f>SPFI!$G$26</f>
        <v>0.110986</v>
      </c>
      <c r="H805" s="31">
        <f>SPFI!$H$26</f>
        <v>2.7116000000000001E-2</v>
      </c>
      <c r="I805" s="31">
        <f>SPFI!$I$26</f>
        <v>3.3252999999999998E-2</v>
      </c>
      <c r="J805" s="28">
        <f t="shared" ref="J805:O805" si="1036">D805*J$25</f>
        <v>0</v>
      </c>
      <c r="K805" s="29">
        <f t="shared" si="1036"/>
        <v>0</v>
      </c>
      <c r="L805" s="29">
        <f t="shared" si="1036"/>
        <v>0</v>
      </c>
      <c r="M805" s="29">
        <f t="shared" si="1036"/>
        <v>0</v>
      </c>
      <c r="N805" s="29">
        <f t="shared" si="1036"/>
        <v>0</v>
      </c>
      <c r="O805" s="29">
        <f t="shared" si="1036"/>
        <v>0</v>
      </c>
      <c r="P805" s="51">
        <f t="shared" si="1033"/>
        <v>0</v>
      </c>
      <c r="Q805" s="30">
        <f t="shared" si="1031"/>
        <v>0</v>
      </c>
    </row>
    <row r="806" spans="1:17" x14ac:dyDescent="0.2">
      <c r="A806" s="10"/>
      <c r="B806" s="26"/>
      <c r="C806" s="11">
        <v>2004</v>
      </c>
      <c r="D806" s="31">
        <f>SPFI!$D$27</f>
        <v>0.196329</v>
      </c>
      <c r="E806" s="31">
        <f>SPFI!$E$27</f>
        <v>9.1809999999999999E-3</v>
      </c>
      <c r="F806" s="31">
        <f>SPFI!$F$27</f>
        <v>1.5107000000000001E-2</v>
      </c>
      <c r="G806" s="31">
        <f>SPFI!$G$27</f>
        <v>0.10867400000000001</v>
      </c>
      <c r="H806" s="31">
        <f>SPFI!$H$27</f>
        <v>2.4570999999999999E-2</v>
      </c>
      <c r="I806" s="31">
        <f>SPFI!$I$27</f>
        <v>3.8074999999999998E-2</v>
      </c>
      <c r="J806" s="28">
        <f t="shared" ref="J806:O806" si="1037">D806*J$25</f>
        <v>0</v>
      </c>
      <c r="K806" s="29">
        <f t="shared" si="1037"/>
        <v>0</v>
      </c>
      <c r="L806" s="29">
        <f t="shared" si="1037"/>
        <v>0</v>
      </c>
      <c r="M806" s="29">
        <f t="shared" si="1037"/>
        <v>0</v>
      </c>
      <c r="N806" s="29">
        <f t="shared" si="1037"/>
        <v>0</v>
      </c>
      <c r="O806" s="29">
        <f t="shared" si="1037"/>
        <v>0</v>
      </c>
      <c r="P806" s="51">
        <f t="shared" si="1033"/>
        <v>0</v>
      </c>
      <c r="Q806" s="30">
        <f t="shared" si="1031"/>
        <v>0</v>
      </c>
    </row>
    <row r="807" spans="1:17" x14ac:dyDescent="0.2">
      <c r="A807" s="10"/>
      <c r="B807" s="26"/>
      <c r="C807" s="11">
        <v>2005</v>
      </c>
      <c r="D807" s="31">
        <f>SPFI!$D$28</f>
        <v>0.17929100000000001</v>
      </c>
      <c r="E807" s="31">
        <f>SPFI!$E$28</f>
        <v>1.5266E-2</v>
      </c>
      <c r="F807" s="31">
        <f>SPFI!$F$28</f>
        <v>2.2440999999999999E-2</v>
      </c>
      <c r="G807" s="31">
        <f>SPFI!$G$28</f>
        <v>9.4356999999999996E-2</v>
      </c>
      <c r="H807" s="31">
        <f>SPFI!$H$28</f>
        <v>4.0315999999999998E-2</v>
      </c>
      <c r="I807" s="31">
        <f>SPFI!$I$28</f>
        <v>8.3237000000000005E-2</v>
      </c>
      <c r="J807" s="28">
        <f t="shared" ref="J807:O807" si="1038">D807*J$25</f>
        <v>0</v>
      </c>
      <c r="K807" s="29">
        <f t="shared" si="1038"/>
        <v>0</v>
      </c>
      <c r="L807" s="29">
        <f t="shared" si="1038"/>
        <v>0</v>
      </c>
      <c r="M807" s="29">
        <f t="shared" si="1038"/>
        <v>0</v>
      </c>
      <c r="N807" s="29">
        <f t="shared" si="1038"/>
        <v>0</v>
      </c>
      <c r="O807" s="29">
        <f t="shared" si="1038"/>
        <v>0</v>
      </c>
      <c r="P807" s="51">
        <f t="shared" si="1033"/>
        <v>0</v>
      </c>
      <c r="Q807" s="30">
        <f t="shared" ref="Q807:Q812" si="1039">IF(C$25&gt;0,P807/C$25,0)</f>
        <v>0</v>
      </c>
    </row>
    <row r="808" spans="1:17" x14ac:dyDescent="0.2">
      <c r="A808" s="10"/>
      <c r="B808" s="26"/>
      <c r="C808" s="11">
        <v>2006</v>
      </c>
      <c r="D808" s="31">
        <f>SPFI!$D$29</f>
        <v>0.30930099999999999</v>
      </c>
      <c r="E808" s="31">
        <f>SPFI!$E$29</f>
        <v>1.4E-2</v>
      </c>
      <c r="F808" s="31">
        <f>SPFI!$F$29</f>
        <v>6.5245999999999998E-2</v>
      </c>
      <c r="G808" s="31">
        <f>SPFI!$G$29</f>
        <v>0.11090800000000001</v>
      </c>
      <c r="H808" s="31">
        <f>SPFI!$H$29</f>
        <v>1.1063E-2</v>
      </c>
      <c r="I808" s="31">
        <f>SPFI!$I$29</f>
        <v>8.2252000000000006E-2</v>
      </c>
      <c r="J808" s="28">
        <f t="shared" ref="J808:O808" si="1040">D808*J$25</f>
        <v>0</v>
      </c>
      <c r="K808" s="29">
        <f t="shared" si="1040"/>
        <v>0</v>
      </c>
      <c r="L808" s="29">
        <f t="shared" si="1040"/>
        <v>0</v>
      </c>
      <c r="M808" s="29">
        <f t="shared" si="1040"/>
        <v>0</v>
      </c>
      <c r="N808" s="29">
        <f t="shared" si="1040"/>
        <v>0</v>
      </c>
      <c r="O808" s="29">
        <f t="shared" si="1040"/>
        <v>0</v>
      </c>
      <c r="P808" s="51">
        <f t="shared" ref="P808:P815" si="1041">SUM(J808:O808)</f>
        <v>0</v>
      </c>
      <c r="Q808" s="30">
        <f t="shared" si="1039"/>
        <v>0</v>
      </c>
    </row>
    <row r="809" spans="1:17" x14ac:dyDescent="0.2">
      <c r="A809" s="10"/>
      <c r="B809" s="26"/>
      <c r="C809" s="11">
        <v>2007</v>
      </c>
      <c r="D809" s="31">
        <f>SPFI!$D$30</f>
        <v>0.2656</v>
      </c>
      <c r="E809" s="31">
        <f>SPFI!$E$30</f>
        <v>1.6816000000000001E-2</v>
      </c>
      <c r="F809" s="31">
        <f>SPFI!$F$30</f>
        <v>8.6600999999999997E-2</v>
      </c>
      <c r="G809" s="31">
        <f>SPFI!$G$30</f>
        <v>0.15922600000000001</v>
      </c>
      <c r="H809" s="31">
        <f>SPFI!$H$30</f>
        <v>1.9259999999999999E-2</v>
      </c>
      <c r="I809" s="31">
        <f>SPFI!$I$30</f>
        <v>3.6982000000000001E-2</v>
      </c>
      <c r="J809" s="28">
        <f t="shared" ref="J809:O809" si="1042">D809*J$25</f>
        <v>0</v>
      </c>
      <c r="K809" s="29">
        <f t="shared" si="1042"/>
        <v>0</v>
      </c>
      <c r="L809" s="29">
        <f t="shared" si="1042"/>
        <v>0</v>
      </c>
      <c r="M809" s="29">
        <f t="shared" si="1042"/>
        <v>0</v>
      </c>
      <c r="N809" s="29">
        <f t="shared" si="1042"/>
        <v>0</v>
      </c>
      <c r="O809" s="29">
        <f t="shared" si="1042"/>
        <v>0</v>
      </c>
      <c r="P809" s="51">
        <f t="shared" si="1041"/>
        <v>0</v>
      </c>
      <c r="Q809" s="30">
        <f t="shared" si="1039"/>
        <v>0</v>
      </c>
    </row>
    <row r="810" spans="1:17" x14ac:dyDescent="0.2">
      <c r="A810" s="10"/>
      <c r="B810" s="26"/>
      <c r="C810" s="11">
        <v>2008</v>
      </c>
      <c r="D810" s="31">
        <f>SPFI!$D$31</f>
        <v>0.183032</v>
      </c>
      <c r="E810" s="31">
        <f>SPFI!$E$31</f>
        <v>8.5109999999999995E-3</v>
      </c>
      <c r="F810" s="31">
        <f>SPFI!$F$31</f>
        <v>7.0398000000000002E-2</v>
      </c>
      <c r="G810" s="31">
        <f>SPFI!$G$31</f>
        <v>8.1613000000000005E-2</v>
      </c>
      <c r="H810" s="31">
        <f>SPFI!$H$31</f>
        <v>4.9389999999999998E-3</v>
      </c>
      <c r="I810" s="31">
        <f>SPFI!$I$31</f>
        <v>3.2719999999999999E-2</v>
      </c>
      <c r="J810" s="28">
        <f t="shared" ref="J810:O810" si="1043">D810*J$25</f>
        <v>0</v>
      </c>
      <c r="K810" s="29">
        <f t="shared" si="1043"/>
        <v>0</v>
      </c>
      <c r="L810" s="29">
        <f t="shared" si="1043"/>
        <v>0</v>
      </c>
      <c r="M810" s="29">
        <f t="shared" si="1043"/>
        <v>0</v>
      </c>
      <c r="N810" s="29">
        <f t="shared" si="1043"/>
        <v>0</v>
      </c>
      <c r="O810" s="29">
        <f t="shared" si="1043"/>
        <v>0</v>
      </c>
      <c r="P810" s="51">
        <f t="shared" si="1041"/>
        <v>0</v>
      </c>
      <c r="Q810" s="30">
        <f t="shared" si="1039"/>
        <v>0</v>
      </c>
    </row>
    <row r="811" spans="1:17" x14ac:dyDescent="0.2">
      <c r="A811" s="10"/>
      <c r="B811" s="26"/>
      <c r="C811" s="11">
        <v>2009</v>
      </c>
      <c r="D811" s="31">
        <f>SPFI!$D$32</f>
        <v>0.19037899999999999</v>
      </c>
      <c r="E811" s="31">
        <f>SPFI!$E$32</f>
        <v>1.8001E-2</v>
      </c>
      <c r="F811" s="31">
        <f>SPFI!$F$32</f>
        <v>3.3269E-2</v>
      </c>
      <c r="G811" s="31">
        <f>SPFI!$G$32</f>
        <v>0.105879</v>
      </c>
      <c r="H811" s="31">
        <f>SPFI!$H$32</f>
        <v>1.3272000000000001E-2</v>
      </c>
      <c r="I811" s="31">
        <f>SPFI!$I$32</f>
        <v>5.2183E-2</v>
      </c>
      <c r="J811" s="28">
        <f t="shared" ref="J811" si="1044">D811*J$25</f>
        <v>0</v>
      </c>
      <c r="K811" s="29">
        <f t="shared" ref="K811" si="1045">E811*K$25</f>
        <v>0</v>
      </c>
      <c r="L811" s="29">
        <f t="shared" ref="L811" si="1046">F811*L$25</f>
        <v>0</v>
      </c>
      <c r="M811" s="29">
        <f t="shared" ref="M811" si="1047">G811*M$25</f>
        <v>0</v>
      </c>
      <c r="N811" s="29">
        <f t="shared" ref="N811" si="1048">H811*N$25</f>
        <v>0</v>
      </c>
      <c r="O811" s="29">
        <f t="shared" ref="O811" si="1049">I811*O$25</f>
        <v>0</v>
      </c>
      <c r="P811" s="51">
        <f t="shared" si="1041"/>
        <v>0</v>
      </c>
      <c r="Q811" s="30">
        <f t="shared" si="1039"/>
        <v>0</v>
      </c>
    </row>
    <row r="812" spans="1:17" x14ac:dyDescent="0.2">
      <c r="A812" s="10"/>
      <c r="B812" s="26"/>
      <c r="C812" s="11">
        <v>2010</v>
      </c>
      <c r="D812" s="31">
        <f>SPFI!$D$33</f>
        <v>0.26694499999999999</v>
      </c>
      <c r="E812" s="31">
        <f>SPFI!$E$33</f>
        <v>6.4790000000000004E-3</v>
      </c>
      <c r="F812" s="31">
        <f>SPFI!$F$33</f>
        <v>2.8420000000000001E-2</v>
      </c>
      <c r="G812" s="31">
        <f>SPFI!$G$33</f>
        <v>6.0941000000000002E-2</v>
      </c>
      <c r="H812" s="31">
        <f>SPFI!$H$33</f>
        <v>1.0643E-2</v>
      </c>
      <c r="I812" s="31">
        <f>SPFI!$I$33</f>
        <v>5.4633000000000001E-2</v>
      </c>
      <c r="J812" s="28">
        <f t="shared" ref="J812" si="1050">D812*J$25</f>
        <v>0</v>
      </c>
      <c r="K812" s="29">
        <f t="shared" ref="K812" si="1051">E812*K$25</f>
        <v>0</v>
      </c>
      <c r="L812" s="29">
        <f t="shared" ref="L812" si="1052">F812*L$25</f>
        <v>0</v>
      </c>
      <c r="M812" s="29">
        <f t="shared" ref="M812" si="1053">G812*M$25</f>
        <v>0</v>
      </c>
      <c r="N812" s="29">
        <f t="shared" ref="N812" si="1054">H812*N$25</f>
        <v>0</v>
      </c>
      <c r="O812" s="29">
        <f t="shared" ref="O812" si="1055">I812*O$25</f>
        <v>0</v>
      </c>
      <c r="P812" s="51">
        <f t="shared" si="1041"/>
        <v>0</v>
      </c>
      <c r="Q812" s="30">
        <f t="shared" si="1039"/>
        <v>0</v>
      </c>
    </row>
    <row r="813" spans="1:17" x14ac:dyDescent="0.2">
      <c r="A813" s="10"/>
      <c r="B813" s="26"/>
      <c r="C813" s="11">
        <v>2011</v>
      </c>
      <c r="D813" s="31">
        <f>SPFI!$D$34</f>
        <v>0.24434600000000001</v>
      </c>
      <c r="E813" s="31">
        <f>SPFI!$E$34</f>
        <v>5.8849999999999996E-3</v>
      </c>
      <c r="F813" s="31">
        <f>SPFI!$F$34</f>
        <v>2.7050000000000001E-2</v>
      </c>
      <c r="G813" s="31">
        <f>SPFI!$G$34</f>
        <v>0.105046</v>
      </c>
      <c r="H813" s="31">
        <f>SPFI!$H$34</f>
        <v>1.6757999999999999E-2</v>
      </c>
      <c r="I813" s="31">
        <f>SPFI!$I$34</f>
        <v>3.3152000000000001E-2</v>
      </c>
      <c r="J813" s="28">
        <f t="shared" ref="J813" si="1056">D813*J$25</f>
        <v>0</v>
      </c>
      <c r="K813" s="29">
        <f t="shared" ref="K813" si="1057">E813*K$25</f>
        <v>0</v>
      </c>
      <c r="L813" s="29">
        <f t="shared" ref="L813" si="1058">F813*L$25</f>
        <v>0</v>
      </c>
      <c r="M813" s="29">
        <f t="shared" ref="M813" si="1059">G813*M$25</f>
        <v>0</v>
      </c>
      <c r="N813" s="29">
        <f t="shared" ref="N813" si="1060">H813*N$25</f>
        <v>0</v>
      </c>
      <c r="O813" s="29">
        <f t="shared" ref="O813" si="1061">I813*O$25</f>
        <v>0</v>
      </c>
      <c r="P813" s="51">
        <f t="shared" ref="P813" si="1062">SUM(J813:O813)</f>
        <v>0</v>
      </c>
      <c r="Q813" s="30">
        <f t="shared" ref="Q813" si="1063">IF(C$25&gt;0,P813/C$25,0)</f>
        <v>0</v>
      </c>
    </row>
    <row r="814" spans="1:17" x14ac:dyDescent="0.2">
      <c r="A814" s="10"/>
      <c r="B814" s="26"/>
      <c r="C814" s="11">
        <v>2012</v>
      </c>
      <c r="D814" s="31">
        <f>SPFI!$D$35</f>
        <v>0.38431199999999999</v>
      </c>
      <c r="E814" s="31">
        <f>SPFI!$E$35</f>
        <v>1.2619E-2</v>
      </c>
      <c r="F814" s="31">
        <f>SPFI!$F$35</f>
        <v>2.1260999999999999E-2</v>
      </c>
      <c r="G814" s="31">
        <f>SPFI!$G$35</f>
        <v>6.9430000000000006E-2</v>
      </c>
      <c r="H814" s="31">
        <f>SPFI!$H$35</f>
        <v>9.1430000000000001E-3</v>
      </c>
      <c r="I814" s="31">
        <f>SPFI!$I$35</f>
        <v>0.12909499999999999</v>
      </c>
      <c r="J814" s="28">
        <f t="shared" ref="J814" si="1064">D814*J$25</f>
        <v>0</v>
      </c>
      <c r="K814" s="29">
        <f t="shared" ref="K814" si="1065">E814*K$25</f>
        <v>0</v>
      </c>
      <c r="L814" s="29">
        <f t="shared" ref="L814" si="1066">F814*L$25</f>
        <v>0</v>
      </c>
      <c r="M814" s="29">
        <f t="shared" ref="M814" si="1067">G814*M$25</f>
        <v>0</v>
      </c>
      <c r="N814" s="29">
        <f t="shared" ref="N814" si="1068">H814*N$25</f>
        <v>0</v>
      </c>
      <c r="O814" s="29">
        <f t="shared" ref="O814" si="1069">I814*O$25</f>
        <v>0</v>
      </c>
      <c r="P814" s="51">
        <f t="shared" ref="P814" si="1070">SUM(J814:O814)</f>
        <v>0</v>
      </c>
      <c r="Q814" s="30">
        <f t="shared" ref="Q814" si="1071">IF(C$25&gt;0,P814/C$25,0)</f>
        <v>0</v>
      </c>
    </row>
    <row r="815" spans="1:17" x14ac:dyDescent="0.2">
      <c r="A815" s="5" t="s">
        <v>11</v>
      </c>
      <c r="B815" s="21">
        <v>4</v>
      </c>
      <c r="C815" s="6">
        <v>1982</v>
      </c>
      <c r="D815" s="27">
        <f>SPFI!$D$5</f>
        <v>0.257739</v>
      </c>
      <c r="E815" s="27">
        <f>SPFI!$E$5</f>
        <v>0.11985</v>
      </c>
      <c r="F815" s="27">
        <f>SPFI!$F$5</f>
        <v>0.115159</v>
      </c>
      <c r="G815" s="27">
        <f>SPFI!$G$5</f>
        <v>0.10244200000000001</v>
      </c>
      <c r="H815" s="27">
        <f>SPFI!$H$5</f>
        <v>8.3739999999999995E-2</v>
      </c>
      <c r="I815" s="27">
        <f>SPFI!$I$5</f>
        <v>1.54E-4</v>
      </c>
      <c r="J815" s="32">
        <f t="shared" ref="J815:O827" si="1072">D815*J$26</f>
        <v>0</v>
      </c>
      <c r="K815" s="27">
        <f t="shared" si="1072"/>
        <v>0</v>
      </c>
      <c r="L815" s="27">
        <f t="shared" si="1072"/>
        <v>0</v>
      </c>
      <c r="M815" s="27">
        <f t="shared" si="1072"/>
        <v>0</v>
      </c>
      <c r="N815" s="27">
        <f t="shared" si="1072"/>
        <v>0</v>
      </c>
      <c r="O815" s="27">
        <f t="shared" si="1072"/>
        <v>0</v>
      </c>
      <c r="P815" s="52">
        <f t="shared" si="1041"/>
        <v>0</v>
      </c>
      <c r="Q815" s="33">
        <f t="shared" ref="Q815:Q831" si="1073">IF(C$26&gt;0,P815/C$26,0)</f>
        <v>0</v>
      </c>
    </row>
    <row r="816" spans="1:17" x14ac:dyDescent="0.2">
      <c r="A816" s="10"/>
      <c r="B816" s="26"/>
      <c r="C816" s="11">
        <v>1983</v>
      </c>
      <c r="D816" s="31">
        <f>SPFI!$D$6</f>
        <v>0.26775500000000002</v>
      </c>
      <c r="E816" s="31">
        <f>SPFI!$E$6</f>
        <v>8.4654999999999994E-2</v>
      </c>
      <c r="F816" s="31">
        <f>SPFI!$F$6</f>
        <v>7.9467999999999997E-2</v>
      </c>
      <c r="G816" s="31">
        <f>SPFI!$G$6</f>
        <v>0.144013</v>
      </c>
      <c r="H816" s="31">
        <f>SPFI!$H$6</f>
        <v>9.0789999999999996E-2</v>
      </c>
      <c r="I816" s="31">
        <f>SPFI!$I$6</f>
        <v>5.5454000000000003E-2</v>
      </c>
      <c r="J816" s="28">
        <f t="shared" si="1072"/>
        <v>0</v>
      </c>
      <c r="K816" s="29">
        <f t="shared" si="1072"/>
        <v>0</v>
      </c>
      <c r="L816" s="29">
        <f t="shared" si="1072"/>
        <v>0</v>
      </c>
      <c r="M816" s="29">
        <f t="shared" si="1072"/>
        <v>0</v>
      </c>
      <c r="N816" s="29">
        <f t="shared" si="1072"/>
        <v>0</v>
      </c>
      <c r="O816" s="29">
        <f t="shared" si="1072"/>
        <v>0</v>
      </c>
      <c r="P816" s="51">
        <f t="shared" ref="P816:P827" si="1074">SUM(J816:O816)</f>
        <v>0</v>
      </c>
      <c r="Q816" s="30">
        <f t="shared" si="1073"/>
        <v>0</v>
      </c>
    </row>
    <row r="817" spans="1:17" x14ac:dyDescent="0.2">
      <c r="A817" s="10"/>
      <c r="B817" s="26"/>
      <c r="C817" s="11">
        <v>1984</v>
      </c>
      <c r="D817" s="31">
        <f>SPFI!$D$7</f>
        <v>0.100131</v>
      </c>
      <c r="E817" s="31">
        <f>SPFI!$E$7</f>
        <v>0.13144800000000001</v>
      </c>
      <c r="F817" s="31">
        <f>SPFI!$F$7</f>
        <v>0.11029600000000001</v>
      </c>
      <c r="G817" s="31">
        <f>SPFI!$G$7</f>
        <v>8.8964000000000001E-2</v>
      </c>
      <c r="H817" s="31">
        <f>SPFI!$H$7</f>
        <v>2.257E-2</v>
      </c>
      <c r="I817" s="31">
        <f>SPFI!$I$7</f>
        <v>1.5640000000000001E-3</v>
      </c>
      <c r="J817" s="28">
        <f t="shared" si="1072"/>
        <v>0</v>
      </c>
      <c r="K817" s="29">
        <f t="shared" si="1072"/>
        <v>0</v>
      </c>
      <c r="L817" s="29">
        <f t="shared" si="1072"/>
        <v>0</v>
      </c>
      <c r="M817" s="29">
        <f t="shared" si="1072"/>
        <v>0</v>
      </c>
      <c r="N817" s="29">
        <f t="shared" si="1072"/>
        <v>0</v>
      </c>
      <c r="O817" s="29">
        <f t="shared" si="1072"/>
        <v>0</v>
      </c>
      <c r="P817" s="51">
        <f t="shared" si="1074"/>
        <v>0</v>
      </c>
      <c r="Q817" s="30">
        <f t="shared" si="1073"/>
        <v>0</v>
      </c>
    </row>
    <row r="818" spans="1:17" x14ac:dyDescent="0.2">
      <c r="A818" s="10"/>
      <c r="B818" s="26"/>
      <c r="C818" s="11">
        <v>1985</v>
      </c>
      <c r="D818" s="31">
        <f>SPFI!$D$8</f>
        <v>0.111516</v>
      </c>
      <c r="E818" s="31">
        <f>SPFI!$E$8</f>
        <v>7.9469999999999999E-2</v>
      </c>
      <c r="F818" s="31">
        <f>SPFI!$F$8</f>
        <v>8.8090000000000002E-2</v>
      </c>
      <c r="G818" s="31">
        <f>SPFI!$G$8</f>
        <v>0.118673</v>
      </c>
      <c r="H818" s="31">
        <f>SPFI!$H$8</f>
        <v>6.4257999999999996E-2</v>
      </c>
      <c r="I818" s="31">
        <f>SPFI!$I$8</f>
        <v>2.2135999999999999E-2</v>
      </c>
      <c r="J818" s="28">
        <f t="shared" si="1072"/>
        <v>0</v>
      </c>
      <c r="K818" s="29">
        <f t="shared" si="1072"/>
        <v>0</v>
      </c>
      <c r="L818" s="29">
        <f t="shared" si="1072"/>
        <v>0</v>
      </c>
      <c r="M818" s="29">
        <f t="shared" si="1072"/>
        <v>0</v>
      </c>
      <c r="N818" s="29">
        <f t="shared" si="1072"/>
        <v>0</v>
      </c>
      <c r="O818" s="29">
        <f t="shared" si="1072"/>
        <v>0</v>
      </c>
      <c r="P818" s="51">
        <f t="shared" si="1074"/>
        <v>0</v>
      </c>
      <c r="Q818" s="30">
        <f t="shared" si="1073"/>
        <v>0</v>
      </c>
    </row>
    <row r="819" spans="1:17" x14ac:dyDescent="0.2">
      <c r="A819" s="10"/>
      <c r="B819" s="26"/>
      <c r="C819" s="11">
        <v>1986</v>
      </c>
      <c r="D819" s="31">
        <f>SPFI!$D$9</f>
        <v>0.111289</v>
      </c>
      <c r="E819" s="31">
        <f>SPFI!$E$9</f>
        <v>2.1323999999999999E-2</v>
      </c>
      <c r="F819" s="31">
        <f>SPFI!$F$9</f>
        <v>4.4747000000000002E-2</v>
      </c>
      <c r="G819" s="31">
        <f>SPFI!$G$9</f>
        <v>0.116951</v>
      </c>
      <c r="H819" s="31">
        <f>SPFI!$H$9</f>
        <v>5.1433E-2</v>
      </c>
      <c r="I819" s="31">
        <f>SPFI!$I$9</f>
        <v>9.2929999999999999E-2</v>
      </c>
      <c r="J819" s="28">
        <f t="shared" si="1072"/>
        <v>0</v>
      </c>
      <c r="K819" s="29">
        <f t="shared" si="1072"/>
        <v>0</v>
      </c>
      <c r="L819" s="29">
        <f t="shared" si="1072"/>
        <v>0</v>
      </c>
      <c r="M819" s="29">
        <f t="shared" si="1072"/>
        <v>0</v>
      </c>
      <c r="N819" s="29">
        <f t="shared" si="1072"/>
        <v>0</v>
      </c>
      <c r="O819" s="29">
        <f t="shared" si="1072"/>
        <v>0</v>
      </c>
      <c r="P819" s="51">
        <f t="shared" si="1074"/>
        <v>0</v>
      </c>
      <c r="Q819" s="30">
        <f t="shared" si="1073"/>
        <v>0</v>
      </c>
    </row>
    <row r="820" spans="1:17" x14ac:dyDescent="0.2">
      <c r="A820" s="10"/>
      <c r="B820" s="26"/>
      <c r="C820" s="11">
        <v>1987</v>
      </c>
      <c r="D820" s="31">
        <f>SPFI!$D$10</f>
        <v>0.15283099999999999</v>
      </c>
      <c r="E820" s="31">
        <f>SPFI!$E$10</f>
        <v>2.3474999999999999E-2</v>
      </c>
      <c r="F820" s="31">
        <f>SPFI!$F$10</f>
        <v>5.5024000000000003E-2</v>
      </c>
      <c r="G820" s="31">
        <f>SPFI!$G$10</f>
        <v>0.10623100000000001</v>
      </c>
      <c r="H820" s="31">
        <f>SPFI!$H$10</f>
        <v>0.10405</v>
      </c>
      <c r="I820" s="31">
        <f>SPFI!$I$10</f>
        <v>0</v>
      </c>
      <c r="J820" s="28">
        <f t="shared" si="1072"/>
        <v>0</v>
      </c>
      <c r="K820" s="29">
        <f t="shared" si="1072"/>
        <v>0</v>
      </c>
      <c r="L820" s="29">
        <f t="shared" si="1072"/>
        <v>0</v>
      </c>
      <c r="M820" s="29">
        <f t="shared" si="1072"/>
        <v>0</v>
      </c>
      <c r="N820" s="29">
        <f t="shared" si="1072"/>
        <v>0</v>
      </c>
      <c r="O820" s="29">
        <f t="shared" si="1072"/>
        <v>0</v>
      </c>
      <c r="P820" s="51">
        <f t="shared" si="1074"/>
        <v>0</v>
      </c>
      <c r="Q820" s="30">
        <f t="shared" si="1073"/>
        <v>0</v>
      </c>
    </row>
    <row r="821" spans="1:17" x14ac:dyDescent="0.2">
      <c r="A821" s="10"/>
      <c r="B821" s="26"/>
      <c r="C821" s="11">
        <v>1988</v>
      </c>
      <c r="D821" s="31">
        <f>SPFI!$D$11</f>
        <v>0.31682700000000003</v>
      </c>
      <c r="E821" s="31">
        <f>SPFI!$E$11</f>
        <v>3.4299999999999999E-4</v>
      </c>
      <c r="F821" s="31">
        <f>SPFI!$F$11</f>
        <v>1.4291999999999999E-2</v>
      </c>
      <c r="G821" s="31">
        <f>SPFI!$G$11</f>
        <v>0.104014</v>
      </c>
      <c r="H821" s="31">
        <f>SPFI!$H$11</f>
        <v>0.108775</v>
      </c>
      <c r="I821" s="31">
        <f>SPFI!$I$11</f>
        <v>5.8999999999999998E-5</v>
      </c>
      <c r="J821" s="28">
        <f t="shared" si="1072"/>
        <v>0</v>
      </c>
      <c r="K821" s="29">
        <f t="shared" si="1072"/>
        <v>0</v>
      </c>
      <c r="L821" s="29">
        <f t="shared" si="1072"/>
        <v>0</v>
      </c>
      <c r="M821" s="29">
        <f t="shared" si="1072"/>
        <v>0</v>
      </c>
      <c r="N821" s="29">
        <f t="shared" si="1072"/>
        <v>0</v>
      </c>
      <c r="O821" s="29">
        <f t="shared" si="1072"/>
        <v>0</v>
      </c>
      <c r="P821" s="51">
        <f t="shared" si="1074"/>
        <v>0</v>
      </c>
      <c r="Q821" s="30">
        <f t="shared" si="1073"/>
        <v>0</v>
      </c>
    </row>
    <row r="822" spans="1:17" x14ac:dyDescent="0.2">
      <c r="A822" s="10"/>
      <c r="B822" s="26"/>
      <c r="C822" s="11">
        <v>1989</v>
      </c>
      <c r="D822" s="31">
        <f>SPFI!$D$12</f>
        <v>0.204759</v>
      </c>
      <c r="E822" s="31">
        <f>SPFI!$E$12</f>
        <v>2.5405E-2</v>
      </c>
      <c r="F822" s="31">
        <f>SPFI!$F$12</f>
        <v>4.4401000000000003E-2</v>
      </c>
      <c r="G822" s="31">
        <f>SPFI!$G$12</f>
        <v>8.2489999999999994E-2</v>
      </c>
      <c r="H822" s="31">
        <f>SPFI!$H$12</f>
        <v>4.3700000000000003E-2</v>
      </c>
      <c r="I822" s="31">
        <f>SPFI!$I$12</f>
        <v>1.2999999999999999E-5</v>
      </c>
      <c r="J822" s="28">
        <f t="shared" si="1072"/>
        <v>0</v>
      </c>
      <c r="K822" s="29">
        <f t="shared" si="1072"/>
        <v>0</v>
      </c>
      <c r="L822" s="29">
        <f t="shared" si="1072"/>
        <v>0</v>
      </c>
      <c r="M822" s="29">
        <f t="shared" si="1072"/>
        <v>0</v>
      </c>
      <c r="N822" s="29">
        <f t="shared" si="1072"/>
        <v>0</v>
      </c>
      <c r="O822" s="29">
        <f t="shared" si="1072"/>
        <v>0</v>
      </c>
      <c r="P822" s="51">
        <f t="shared" si="1074"/>
        <v>0</v>
      </c>
      <c r="Q822" s="30">
        <f t="shared" si="1073"/>
        <v>0</v>
      </c>
    </row>
    <row r="823" spans="1:17" x14ac:dyDescent="0.2">
      <c r="A823" s="10"/>
      <c r="B823" s="26"/>
      <c r="C823" s="11">
        <v>1990</v>
      </c>
      <c r="D823" s="31">
        <f>SPFI!$D$13</f>
        <v>0.153252</v>
      </c>
      <c r="E823" s="31">
        <f>SPFI!$E$13</f>
        <v>1.5129E-2</v>
      </c>
      <c r="F823" s="31">
        <f>SPFI!$F$13</f>
        <v>9.6482999999999999E-2</v>
      </c>
      <c r="G823" s="31">
        <f>SPFI!$G$13</f>
        <v>0.182979</v>
      </c>
      <c r="H823" s="31">
        <f>SPFI!$H$13</f>
        <v>0.100645</v>
      </c>
      <c r="I823" s="31">
        <f>SPFI!$I$13</f>
        <v>1.8266000000000001E-2</v>
      </c>
      <c r="J823" s="28">
        <f t="shared" si="1072"/>
        <v>0</v>
      </c>
      <c r="K823" s="29">
        <f t="shared" si="1072"/>
        <v>0</v>
      </c>
      <c r="L823" s="29">
        <f t="shared" si="1072"/>
        <v>0</v>
      </c>
      <c r="M823" s="29">
        <f t="shared" si="1072"/>
        <v>0</v>
      </c>
      <c r="N823" s="29">
        <f t="shared" si="1072"/>
        <v>0</v>
      </c>
      <c r="O823" s="29">
        <f t="shared" si="1072"/>
        <v>0</v>
      </c>
      <c r="P823" s="51">
        <f t="shared" si="1074"/>
        <v>0</v>
      </c>
      <c r="Q823" s="30">
        <f t="shared" si="1073"/>
        <v>0</v>
      </c>
    </row>
    <row r="824" spans="1:17" x14ac:dyDescent="0.2">
      <c r="A824" s="10"/>
      <c r="B824" s="26"/>
      <c r="C824" s="11">
        <v>1991</v>
      </c>
      <c r="D824" s="31">
        <f>SPFI!$D$14</f>
        <v>0.324461</v>
      </c>
      <c r="E824" s="31">
        <f>SPFI!$E$14</f>
        <v>2.8164000000000002E-2</v>
      </c>
      <c r="F824" s="31">
        <f>SPFI!$F$14</f>
        <v>9.4672999999999993E-2</v>
      </c>
      <c r="G824" s="31">
        <f>SPFI!$G$14</f>
        <v>0.124441</v>
      </c>
      <c r="H824" s="31">
        <f>SPFI!$H$14</f>
        <v>4.8176999999999998E-2</v>
      </c>
      <c r="I824" s="31">
        <f>SPFI!$I$14</f>
        <v>6.2000000000000003E-5</v>
      </c>
      <c r="J824" s="28">
        <f t="shared" si="1072"/>
        <v>0</v>
      </c>
      <c r="K824" s="29">
        <f t="shared" si="1072"/>
        <v>0</v>
      </c>
      <c r="L824" s="29">
        <f t="shared" si="1072"/>
        <v>0</v>
      </c>
      <c r="M824" s="29">
        <f t="shared" si="1072"/>
        <v>0</v>
      </c>
      <c r="N824" s="29">
        <f t="shared" si="1072"/>
        <v>0</v>
      </c>
      <c r="O824" s="29">
        <f t="shared" si="1072"/>
        <v>0</v>
      </c>
      <c r="P824" s="51">
        <f t="shared" si="1074"/>
        <v>0</v>
      </c>
      <c r="Q824" s="30">
        <f t="shared" si="1073"/>
        <v>0</v>
      </c>
    </row>
    <row r="825" spans="1:17" x14ac:dyDescent="0.2">
      <c r="A825" s="10"/>
      <c r="B825" s="26"/>
      <c r="C825" s="11">
        <v>1992</v>
      </c>
      <c r="D825" s="31">
        <f>SPFI!$D$15</f>
        <v>0.26225300000000001</v>
      </c>
      <c r="E825" s="31">
        <f>SPFI!$E$15</f>
        <v>8.5950000000000002E-3</v>
      </c>
      <c r="F825" s="31">
        <f>SPFI!$F$15</f>
        <v>5.0046E-2</v>
      </c>
      <c r="G825" s="31">
        <f>SPFI!$G$15</f>
        <v>5.5690000000000003E-2</v>
      </c>
      <c r="H825" s="31">
        <f>SPFI!$H$15</f>
        <v>1.8223E-2</v>
      </c>
      <c r="I825" s="31">
        <f>SPFI!$I$15</f>
        <v>6.2399999999999999E-3</v>
      </c>
      <c r="J825" s="28">
        <f t="shared" si="1072"/>
        <v>0</v>
      </c>
      <c r="K825" s="29">
        <f t="shared" si="1072"/>
        <v>0</v>
      </c>
      <c r="L825" s="29">
        <f t="shared" si="1072"/>
        <v>0</v>
      </c>
      <c r="M825" s="29">
        <f t="shared" si="1072"/>
        <v>0</v>
      </c>
      <c r="N825" s="29">
        <f t="shared" si="1072"/>
        <v>0</v>
      </c>
      <c r="O825" s="29">
        <f t="shared" si="1072"/>
        <v>0</v>
      </c>
      <c r="P825" s="51">
        <f t="shared" si="1074"/>
        <v>0</v>
      </c>
      <c r="Q825" s="30">
        <f t="shared" si="1073"/>
        <v>0</v>
      </c>
    </row>
    <row r="826" spans="1:17" x14ac:dyDescent="0.2">
      <c r="A826" s="10"/>
      <c r="B826" s="26"/>
      <c r="C826" s="11">
        <v>1993</v>
      </c>
      <c r="D826" s="31">
        <f>SPFI!$D$16</f>
        <v>0.18849099999999999</v>
      </c>
      <c r="E826" s="31">
        <f>SPFI!$E$16</f>
        <v>2.787E-3</v>
      </c>
      <c r="F826" s="31">
        <f>SPFI!$F$16</f>
        <v>2.7980999999999999E-2</v>
      </c>
      <c r="G826" s="31">
        <f>SPFI!$G$16</f>
        <v>7.5845999999999997E-2</v>
      </c>
      <c r="H826" s="31">
        <f>SPFI!$H$16</f>
        <v>2.2601E-2</v>
      </c>
      <c r="I826" s="31">
        <f>SPFI!$I$16</f>
        <v>6.0609000000000003E-2</v>
      </c>
      <c r="J826" s="28">
        <f t="shared" si="1072"/>
        <v>0</v>
      </c>
      <c r="K826" s="29">
        <f t="shared" si="1072"/>
        <v>0</v>
      </c>
      <c r="L826" s="29">
        <f t="shared" si="1072"/>
        <v>0</v>
      </c>
      <c r="M826" s="29">
        <f t="shared" si="1072"/>
        <v>0</v>
      </c>
      <c r="N826" s="29">
        <f t="shared" si="1072"/>
        <v>0</v>
      </c>
      <c r="O826" s="29">
        <f t="shared" si="1072"/>
        <v>0</v>
      </c>
      <c r="P826" s="51">
        <f t="shared" si="1074"/>
        <v>0</v>
      </c>
      <c r="Q826" s="30">
        <f t="shared" si="1073"/>
        <v>0</v>
      </c>
    </row>
    <row r="827" spans="1:17" x14ac:dyDescent="0.2">
      <c r="A827" s="10"/>
      <c r="B827" s="26"/>
      <c r="C827" s="11">
        <v>1994</v>
      </c>
      <c r="D827" s="31">
        <f>SPFI!$D$17</f>
        <v>0.16941600000000001</v>
      </c>
      <c r="E827" s="31">
        <f>SPFI!$E$17</f>
        <v>4.0720000000000001E-3</v>
      </c>
      <c r="F827" s="31">
        <f>SPFI!$F$17</f>
        <v>4.5950000000000001E-3</v>
      </c>
      <c r="G827" s="31">
        <f>SPFI!$G$17</f>
        <v>6.8527000000000005E-2</v>
      </c>
      <c r="H827" s="31">
        <f>SPFI!$H$17</f>
        <v>1.3501000000000001E-2</v>
      </c>
      <c r="I827" s="31">
        <f>SPFI!$I$17</f>
        <v>3.1496000000000003E-2</v>
      </c>
      <c r="J827" s="28">
        <f t="shared" si="1072"/>
        <v>0</v>
      </c>
      <c r="K827" s="29">
        <f t="shared" si="1072"/>
        <v>0</v>
      </c>
      <c r="L827" s="29">
        <f t="shared" si="1072"/>
        <v>0</v>
      </c>
      <c r="M827" s="29">
        <f t="shared" si="1072"/>
        <v>0</v>
      </c>
      <c r="N827" s="29">
        <f t="shared" si="1072"/>
        <v>0</v>
      </c>
      <c r="O827" s="29">
        <f t="shared" si="1072"/>
        <v>0</v>
      </c>
      <c r="P827" s="51">
        <f t="shared" si="1074"/>
        <v>0</v>
      </c>
      <c r="Q827" s="30">
        <f t="shared" si="1073"/>
        <v>0</v>
      </c>
    </row>
    <row r="828" spans="1:17" x14ac:dyDescent="0.2">
      <c r="A828" s="10"/>
      <c r="B828" s="26"/>
      <c r="C828" s="11">
        <v>1995</v>
      </c>
      <c r="D828" s="31">
        <f>SPFI!$D$18</f>
        <v>0.1074</v>
      </c>
      <c r="E828" s="31">
        <f>SPFI!$E$18</f>
        <v>8.9449999999999998E-3</v>
      </c>
      <c r="F828" s="31">
        <f>SPFI!$F$18</f>
        <v>1.967E-2</v>
      </c>
      <c r="G828" s="31">
        <f>SPFI!$G$18</f>
        <v>8.9057999999999998E-2</v>
      </c>
      <c r="H828" s="31">
        <f>SPFI!$H$18</f>
        <v>7.4056999999999998E-2</v>
      </c>
      <c r="I828" s="31">
        <f>SPFI!$I$18</f>
        <v>3.0471000000000002E-2</v>
      </c>
      <c r="J828" s="28">
        <f t="shared" ref="J828:O828" si="1075">D828*J$26</f>
        <v>0</v>
      </c>
      <c r="K828" s="29">
        <f t="shared" si="1075"/>
        <v>0</v>
      </c>
      <c r="L828" s="29">
        <f t="shared" si="1075"/>
        <v>0</v>
      </c>
      <c r="M828" s="29">
        <f t="shared" si="1075"/>
        <v>0</v>
      </c>
      <c r="N828" s="29">
        <f t="shared" si="1075"/>
        <v>0</v>
      </c>
      <c r="O828" s="29">
        <f t="shared" si="1075"/>
        <v>0</v>
      </c>
      <c r="P828" s="51">
        <f>SUM(J828:O828)</f>
        <v>0</v>
      </c>
      <c r="Q828" s="30">
        <f t="shared" si="1073"/>
        <v>0</v>
      </c>
    </row>
    <row r="829" spans="1:17" x14ac:dyDescent="0.2">
      <c r="A829" s="10"/>
      <c r="B829" s="26"/>
      <c r="C829" s="11">
        <v>1996</v>
      </c>
      <c r="D829" s="31">
        <f>SPFI!$D$19</f>
        <v>0.12391099999999999</v>
      </c>
      <c r="E829" s="31">
        <f>SPFI!$E$19</f>
        <v>1.0503E-2</v>
      </c>
      <c r="F829" s="31">
        <f>SPFI!$F$19</f>
        <v>5.1318999999999997E-2</v>
      </c>
      <c r="G829" s="31">
        <f>SPFI!$G$19</f>
        <v>8.0702999999999997E-2</v>
      </c>
      <c r="H829" s="31">
        <f>SPFI!$H$19</f>
        <v>1.9806000000000001E-2</v>
      </c>
      <c r="I829" s="31">
        <f>SPFI!$I$19</f>
        <v>1.3427E-2</v>
      </c>
      <c r="J829" s="28">
        <f t="shared" ref="J829:O829" si="1076">D829*J$26</f>
        <v>0</v>
      </c>
      <c r="K829" s="29">
        <f t="shared" si="1076"/>
        <v>0</v>
      </c>
      <c r="L829" s="29">
        <f t="shared" si="1076"/>
        <v>0</v>
      </c>
      <c r="M829" s="29">
        <f t="shared" si="1076"/>
        <v>0</v>
      </c>
      <c r="N829" s="29">
        <f t="shared" si="1076"/>
        <v>0</v>
      </c>
      <c r="O829" s="29">
        <f t="shared" si="1076"/>
        <v>0</v>
      </c>
      <c r="P829" s="51">
        <f>SUM(J829:O829)</f>
        <v>0</v>
      </c>
      <c r="Q829" s="30">
        <f t="shared" si="1073"/>
        <v>0</v>
      </c>
    </row>
    <row r="830" spans="1:17" x14ac:dyDescent="0.2">
      <c r="A830" s="10"/>
      <c r="B830" s="26"/>
      <c r="C830" s="11">
        <v>1997</v>
      </c>
      <c r="D830" s="31">
        <f>SPFI!$D$20</f>
        <v>0.139905</v>
      </c>
      <c r="E830" s="31">
        <f>SPFI!$E$20</f>
        <v>1.8015E-2</v>
      </c>
      <c r="F830" s="31">
        <f>SPFI!$F$20</f>
        <v>5.4254999999999998E-2</v>
      </c>
      <c r="G830" s="31">
        <f>SPFI!$G$20</f>
        <v>0.12595799999999999</v>
      </c>
      <c r="H830" s="31">
        <f>SPFI!$H$20</f>
        <v>1.9834000000000001E-2</v>
      </c>
      <c r="I830" s="31">
        <f>SPFI!$I$20</f>
        <v>9.3779000000000001E-2</v>
      </c>
      <c r="J830" s="28">
        <f t="shared" ref="J830:O830" si="1077">D830*J$26</f>
        <v>0</v>
      </c>
      <c r="K830" s="29">
        <f t="shared" si="1077"/>
        <v>0</v>
      </c>
      <c r="L830" s="29">
        <f t="shared" si="1077"/>
        <v>0</v>
      </c>
      <c r="M830" s="29">
        <f t="shared" si="1077"/>
        <v>0</v>
      </c>
      <c r="N830" s="29">
        <f t="shared" si="1077"/>
        <v>0</v>
      </c>
      <c r="O830" s="29">
        <f t="shared" si="1077"/>
        <v>0</v>
      </c>
      <c r="P830" s="51">
        <f>SUM(J830:O830)</f>
        <v>0</v>
      </c>
      <c r="Q830" s="30">
        <f t="shared" si="1073"/>
        <v>0</v>
      </c>
    </row>
    <row r="831" spans="1:17" x14ac:dyDescent="0.2">
      <c r="A831" s="10"/>
      <c r="B831" s="26"/>
      <c r="C831" s="11">
        <v>1998</v>
      </c>
      <c r="D831" s="31">
        <f>SPFI!$D$21</f>
        <v>0.18479899999999999</v>
      </c>
      <c r="E831" s="31">
        <f>SPFI!$E$21</f>
        <v>4.6179999999999997E-3</v>
      </c>
      <c r="F831" s="31">
        <f>SPFI!$F$21</f>
        <v>1.8912999999999999E-2</v>
      </c>
      <c r="G831" s="31">
        <f>SPFI!$G$21</f>
        <v>8.0436999999999995E-2</v>
      </c>
      <c r="H831" s="31">
        <f>SPFI!$H$21</f>
        <v>3.6818999999999998E-2</v>
      </c>
      <c r="I831" s="31">
        <f>SPFI!$I$21</f>
        <v>6.8002999999999994E-2</v>
      </c>
      <c r="J831" s="28">
        <f t="shared" ref="J831:O831" si="1078">D831*J$26</f>
        <v>0</v>
      </c>
      <c r="K831" s="29">
        <f t="shared" si="1078"/>
        <v>0</v>
      </c>
      <c r="L831" s="29">
        <f t="shared" si="1078"/>
        <v>0</v>
      </c>
      <c r="M831" s="29">
        <f t="shared" si="1078"/>
        <v>0</v>
      </c>
      <c r="N831" s="29">
        <f t="shared" si="1078"/>
        <v>0</v>
      </c>
      <c r="O831" s="29">
        <f t="shared" si="1078"/>
        <v>0</v>
      </c>
      <c r="P831" s="51">
        <f>SUM(J831:O831)</f>
        <v>0</v>
      </c>
      <c r="Q831" s="30">
        <f t="shared" si="1073"/>
        <v>0</v>
      </c>
    </row>
    <row r="832" spans="1:17" x14ac:dyDescent="0.2">
      <c r="A832" s="10"/>
      <c r="B832" s="26"/>
      <c r="C832" s="11">
        <v>1999</v>
      </c>
      <c r="D832" s="31">
        <f>SPFI!$D$22</f>
        <v>0.202208</v>
      </c>
      <c r="E832" s="31">
        <f>SPFI!$E$22</f>
        <v>7.8810000000000009E-3</v>
      </c>
      <c r="F832" s="31">
        <f>SPFI!$F$22</f>
        <v>2.5718000000000001E-2</v>
      </c>
      <c r="G832" s="31">
        <f>SPFI!$G$22</f>
        <v>0.111688</v>
      </c>
      <c r="H832" s="31">
        <f>SPFI!$H$22</f>
        <v>1.1299E-2</v>
      </c>
      <c r="I832" s="31">
        <f>SPFI!$I$22</f>
        <v>3.8981000000000002E-2</v>
      </c>
      <c r="J832" s="28">
        <f t="shared" ref="J832:O832" si="1079">D832*J$26</f>
        <v>0</v>
      </c>
      <c r="K832" s="29">
        <f t="shared" si="1079"/>
        <v>0</v>
      </c>
      <c r="L832" s="29">
        <f t="shared" si="1079"/>
        <v>0</v>
      </c>
      <c r="M832" s="29">
        <f t="shared" si="1079"/>
        <v>0</v>
      </c>
      <c r="N832" s="29">
        <f t="shared" si="1079"/>
        <v>0</v>
      </c>
      <c r="O832" s="29">
        <f t="shared" si="1079"/>
        <v>0</v>
      </c>
      <c r="P832" s="51">
        <f>SUM(J832:O832)</f>
        <v>0</v>
      </c>
      <c r="Q832" s="30">
        <f t="shared" ref="Q832:Q837" si="1080">IF(C$26&gt;0,P832/C$26,0)</f>
        <v>0</v>
      </c>
    </row>
    <row r="833" spans="1:17" x14ac:dyDescent="0.2">
      <c r="A833" s="10"/>
      <c r="B833" s="26"/>
      <c r="C833" s="11">
        <v>2000</v>
      </c>
      <c r="D833" s="31">
        <f>SPFI!$D$23</f>
        <v>0.25139099999999998</v>
      </c>
      <c r="E833" s="31">
        <f>SPFI!$E$23</f>
        <v>1.0913000000000001E-2</v>
      </c>
      <c r="F833" s="31">
        <f>SPFI!$F$23</f>
        <v>2.9843999999999999E-2</v>
      </c>
      <c r="G833" s="31">
        <f>SPFI!$G$23</f>
        <v>9.4214999999999993E-2</v>
      </c>
      <c r="H833" s="31">
        <f>SPFI!$H$23</f>
        <v>1.0571000000000001E-2</v>
      </c>
      <c r="I833" s="31">
        <f>SPFI!$I$23</f>
        <v>0.114583</v>
      </c>
      <c r="J833" s="28">
        <f t="shared" ref="J833:O833" si="1081">D833*J$26</f>
        <v>0</v>
      </c>
      <c r="K833" s="29">
        <f t="shared" si="1081"/>
        <v>0</v>
      </c>
      <c r="L833" s="29">
        <f t="shared" si="1081"/>
        <v>0</v>
      </c>
      <c r="M833" s="29">
        <f t="shared" si="1081"/>
        <v>0</v>
      </c>
      <c r="N833" s="29">
        <f t="shared" si="1081"/>
        <v>0</v>
      </c>
      <c r="O833" s="29">
        <f t="shared" si="1081"/>
        <v>0</v>
      </c>
      <c r="P833" s="51">
        <f t="shared" ref="P833:P838" si="1082">SUM(J833:O833)</f>
        <v>0</v>
      </c>
      <c r="Q833" s="30">
        <f t="shared" si="1080"/>
        <v>0</v>
      </c>
    </row>
    <row r="834" spans="1:17" x14ac:dyDescent="0.2">
      <c r="A834" s="10"/>
      <c r="B834" s="26"/>
      <c r="C834" s="11">
        <v>2001</v>
      </c>
      <c r="D834" s="31">
        <f>SPFI!$D$24</f>
        <v>0.14458199999999999</v>
      </c>
      <c r="E834" s="31">
        <f>SPFI!$E$24</f>
        <v>8.4779999999999994E-3</v>
      </c>
      <c r="F834" s="31">
        <f>SPFI!$F$24</f>
        <v>1.4541E-2</v>
      </c>
      <c r="G834" s="31">
        <f>SPFI!$G$24</f>
        <v>7.8841999999999995E-2</v>
      </c>
      <c r="H834" s="31">
        <f>SPFI!$H$24</f>
        <v>4.7080000000000004E-3</v>
      </c>
      <c r="I834" s="31">
        <f>SPFI!$I$24</f>
        <v>4.2908000000000002E-2</v>
      </c>
      <c r="J834" s="28">
        <f t="shared" ref="J834:O834" si="1083">D834*J$26</f>
        <v>0</v>
      </c>
      <c r="K834" s="29">
        <f t="shared" si="1083"/>
        <v>0</v>
      </c>
      <c r="L834" s="29">
        <f t="shared" si="1083"/>
        <v>0</v>
      </c>
      <c r="M834" s="29">
        <f t="shared" si="1083"/>
        <v>0</v>
      </c>
      <c r="N834" s="29">
        <f t="shared" si="1083"/>
        <v>0</v>
      </c>
      <c r="O834" s="29">
        <f t="shared" si="1083"/>
        <v>0</v>
      </c>
      <c r="P834" s="51">
        <f t="shared" si="1082"/>
        <v>0</v>
      </c>
      <c r="Q834" s="30">
        <f t="shared" si="1080"/>
        <v>0</v>
      </c>
    </row>
    <row r="835" spans="1:17" x14ac:dyDescent="0.2">
      <c r="A835" s="10"/>
      <c r="B835" s="26"/>
      <c r="C835" s="11">
        <v>2002</v>
      </c>
      <c r="D835" s="31">
        <f>SPFI!$D$25</f>
        <v>0.184368</v>
      </c>
      <c r="E835" s="31">
        <f>SPFI!$E$25</f>
        <v>7.8729999999999998E-3</v>
      </c>
      <c r="F835" s="31">
        <f>SPFI!$F$25</f>
        <v>1.2649000000000001E-2</v>
      </c>
      <c r="G835" s="31">
        <f>SPFI!$G$25</f>
        <v>0.14607000000000001</v>
      </c>
      <c r="H835" s="31">
        <f>SPFI!$H$25</f>
        <v>9.9139999999999992E-3</v>
      </c>
      <c r="I835" s="31">
        <f>SPFI!$I$25</f>
        <v>6.8682999999999994E-2</v>
      </c>
      <c r="J835" s="28">
        <f t="shared" ref="J835:O835" si="1084">D835*J$26</f>
        <v>0</v>
      </c>
      <c r="K835" s="29">
        <f t="shared" si="1084"/>
        <v>0</v>
      </c>
      <c r="L835" s="29">
        <f t="shared" si="1084"/>
        <v>0</v>
      </c>
      <c r="M835" s="29">
        <f t="shared" si="1084"/>
        <v>0</v>
      </c>
      <c r="N835" s="29">
        <f t="shared" si="1084"/>
        <v>0</v>
      </c>
      <c r="O835" s="29">
        <f t="shared" si="1084"/>
        <v>0</v>
      </c>
      <c r="P835" s="51">
        <f t="shared" si="1082"/>
        <v>0</v>
      </c>
      <c r="Q835" s="30">
        <f t="shared" si="1080"/>
        <v>0</v>
      </c>
    </row>
    <row r="836" spans="1:17" x14ac:dyDescent="0.2">
      <c r="A836" s="10"/>
      <c r="B836" s="26"/>
      <c r="C836" s="11">
        <v>2003</v>
      </c>
      <c r="D836" s="31">
        <f>SPFI!$D$26</f>
        <v>0.28010200000000002</v>
      </c>
      <c r="E836" s="31">
        <f>SPFI!$E$26</f>
        <v>9.3069999999999993E-3</v>
      </c>
      <c r="F836" s="31">
        <f>SPFI!$F$26</f>
        <v>1.4441000000000001E-2</v>
      </c>
      <c r="G836" s="31">
        <f>SPFI!$G$26</f>
        <v>0.110986</v>
      </c>
      <c r="H836" s="31">
        <f>SPFI!$H$26</f>
        <v>2.7116000000000001E-2</v>
      </c>
      <c r="I836" s="31">
        <f>SPFI!$I$26</f>
        <v>3.3252999999999998E-2</v>
      </c>
      <c r="J836" s="28">
        <f t="shared" ref="J836:O836" si="1085">D836*J$26</f>
        <v>0</v>
      </c>
      <c r="K836" s="29">
        <f t="shared" si="1085"/>
        <v>0</v>
      </c>
      <c r="L836" s="29">
        <f t="shared" si="1085"/>
        <v>0</v>
      </c>
      <c r="M836" s="29">
        <f t="shared" si="1085"/>
        <v>0</v>
      </c>
      <c r="N836" s="29">
        <f t="shared" si="1085"/>
        <v>0</v>
      </c>
      <c r="O836" s="29">
        <f t="shared" si="1085"/>
        <v>0</v>
      </c>
      <c r="P836" s="51">
        <f t="shared" si="1082"/>
        <v>0</v>
      </c>
      <c r="Q836" s="30">
        <f t="shared" si="1080"/>
        <v>0</v>
      </c>
    </row>
    <row r="837" spans="1:17" x14ac:dyDescent="0.2">
      <c r="A837" s="10"/>
      <c r="B837" s="26"/>
      <c r="C837" s="11">
        <v>2004</v>
      </c>
      <c r="D837" s="31">
        <f>SPFI!$D$27</f>
        <v>0.196329</v>
      </c>
      <c r="E837" s="31">
        <f>SPFI!$E$27</f>
        <v>9.1809999999999999E-3</v>
      </c>
      <c r="F837" s="31">
        <f>SPFI!$F$27</f>
        <v>1.5107000000000001E-2</v>
      </c>
      <c r="G837" s="31">
        <f>SPFI!$G$27</f>
        <v>0.10867400000000001</v>
      </c>
      <c r="H837" s="31">
        <f>SPFI!$H$27</f>
        <v>2.4570999999999999E-2</v>
      </c>
      <c r="I837" s="31">
        <f>SPFI!$I$27</f>
        <v>3.8074999999999998E-2</v>
      </c>
      <c r="J837" s="28">
        <f t="shared" ref="J837:O837" si="1086">D837*J$26</f>
        <v>0</v>
      </c>
      <c r="K837" s="29">
        <f t="shared" si="1086"/>
        <v>0</v>
      </c>
      <c r="L837" s="29">
        <f t="shared" si="1086"/>
        <v>0</v>
      </c>
      <c r="M837" s="29">
        <f t="shared" si="1086"/>
        <v>0</v>
      </c>
      <c r="N837" s="29">
        <f t="shared" si="1086"/>
        <v>0</v>
      </c>
      <c r="O837" s="29">
        <f t="shared" si="1086"/>
        <v>0</v>
      </c>
      <c r="P837" s="51">
        <f t="shared" si="1082"/>
        <v>0</v>
      </c>
      <c r="Q837" s="30">
        <f t="shared" si="1080"/>
        <v>0</v>
      </c>
    </row>
    <row r="838" spans="1:17" x14ac:dyDescent="0.2">
      <c r="A838" s="10"/>
      <c r="B838" s="26"/>
      <c r="C838" s="11">
        <v>2005</v>
      </c>
      <c r="D838" s="31">
        <f>SPFI!$D$28</f>
        <v>0.17929100000000001</v>
      </c>
      <c r="E838" s="31">
        <f>SPFI!$E$28</f>
        <v>1.5266E-2</v>
      </c>
      <c r="F838" s="31">
        <f>SPFI!$F$28</f>
        <v>2.2440999999999999E-2</v>
      </c>
      <c r="G838" s="31">
        <f>SPFI!$G$28</f>
        <v>9.4356999999999996E-2</v>
      </c>
      <c r="H838" s="31">
        <f>SPFI!$H$28</f>
        <v>4.0315999999999998E-2</v>
      </c>
      <c r="I838" s="31">
        <f>SPFI!$I$28</f>
        <v>8.3237000000000005E-2</v>
      </c>
      <c r="J838" s="28">
        <f t="shared" ref="J838:O838" si="1087">D838*J$26</f>
        <v>0</v>
      </c>
      <c r="K838" s="29">
        <f t="shared" si="1087"/>
        <v>0</v>
      </c>
      <c r="L838" s="29">
        <f t="shared" si="1087"/>
        <v>0</v>
      </c>
      <c r="M838" s="29">
        <f t="shared" si="1087"/>
        <v>0</v>
      </c>
      <c r="N838" s="29">
        <f t="shared" si="1087"/>
        <v>0</v>
      </c>
      <c r="O838" s="29">
        <f t="shared" si="1087"/>
        <v>0</v>
      </c>
      <c r="P838" s="51">
        <f t="shared" si="1082"/>
        <v>0</v>
      </c>
      <c r="Q838" s="30">
        <f t="shared" ref="Q838:Q843" si="1088">IF(C$26&gt;0,P838/C$26,0)</f>
        <v>0</v>
      </c>
    </row>
    <row r="839" spans="1:17" x14ac:dyDescent="0.2">
      <c r="A839" s="10"/>
      <c r="B839" s="26"/>
      <c r="C839" s="11">
        <v>2006</v>
      </c>
      <c r="D839" s="31">
        <f>SPFI!$D$29</f>
        <v>0.30930099999999999</v>
      </c>
      <c r="E839" s="31">
        <f>SPFI!$E$29</f>
        <v>1.4E-2</v>
      </c>
      <c r="F839" s="31">
        <f>SPFI!$F$29</f>
        <v>6.5245999999999998E-2</v>
      </c>
      <c r="G839" s="31">
        <f>SPFI!$G$29</f>
        <v>0.11090800000000001</v>
      </c>
      <c r="H839" s="31">
        <f>SPFI!$H$29</f>
        <v>1.1063E-2</v>
      </c>
      <c r="I839" s="31">
        <f>SPFI!$I$29</f>
        <v>8.2252000000000006E-2</v>
      </c>
      <c r="J839" s="28">
        <f t="shared" ref="J839:O839" si="1089">D839*J$26</f>
        <v>0</v>
      </c>
      <c r="K839" s="29">
        <f t="shared" si="1089"/>
        <v>0</v>
      </c>
      <c r="L839" s="29">
        <f t="shared" si="1089"/>
        <v>0</v>
      </c>
      <c r="M839" s="29">
        <f t="shared" si="1089"/>
        <v>0</v>
      </c>
      <c r="N839" s="29">
        <f t="shared" si="1089"/>
        <v>0</v>
      </c>
      <c r="O839" s="29">
        <f t="shared" si="1089"/>
        <v>0</v>
      </c>
      <c r="P839" s="51">
        <f t="shared" ref="P839:P846" si="1090">SUM(J839:O839)</f>
        <v>0</v>
      </c>
      <c r="Q839" s="30">
        <f t="shared" si="1088"/>
        <v>0</v>
      </c>
    </row>
    <row r="840" spans="1:17" x14ac:dyDescent="0.2">
      <c r="A840" s="10"/>
      <c r="B840" s="26"/>
      <c r="C840" s="11">
        <v>2007</v>
      </c>
      <c r="D840" s="31">
        <f>SPFI!$D$30</f>
        <v>0.2656</v>
      </c>
      <c r="E840" s="31">
        <f>SPFI!$E$30</f>
        <v>1.6816000000000001E-2</v>
      </c>
      <c r="F840" s="31">
        <f>SPFI!$F$30</f>
        <v>8.6600999999999997E-2</v>
      </c>
      <c r="G840" s="31">
        <f>SPFI!$G$30</f>
        <v>0.15922600000000001</v>
      </c>
      <c r="H840" s="31">
        <f>SPFI!$H$30</f>
        <v>1.9259999999999999E-2</v>
      </c>
      <c r="I840" s="31">
        <f>SPFI!$I$30</f>
        <v>3.6982000000000001E-2</v>
      </c>
      <c r="J840" s="28">
        <f t="shared" ref="J840:O840" si="1091">D840*J$26</f>
        <v>0</v>
      </c>
      <c r="K840" s="29">
        <f t="shared" si="1091"/>
        <v>0</v>
      </c>
      <c r="L840" s="29">
        <f t="shared" si="1091"/>
        <v>0</v>
      </c>
      <c r="M840" s="29">
        <f t="shared" si="1091"/>
        <v>0</v>
      </c>
      <c r="N840" s="29">
        <f t="shared" si="1091"/>
        <v>0</v>
      </c>
      <c r="O840" s="29">
        <f t="shared" si="1091"/>
        <v>0</v>
      </c>
      <c r="P840" s="51">
        <f t="shared" si="1090"/>
        <v>0</v>
      </c>
      <c r="Q840" s="30">
        <f t="shared" si="1088"/>
        <v>0</v>
      </c>
    </row>
    <row r="841" spans="1:17" x14ac:dyDescent="0.2">
      <c r="A841" s="10"/>
      <c r="B841" s="26"/>
      <c r="C841" s="11">
        <v>2008</v>
      </c>
      <c r="D841" s="31">
        <f>SPFI!$D$31</f>
        <v>0.183032</v>
      </c>
      <c r="E841" s="31">
        <f>SPFI!$E$31</f>
        <v>8.5109999999999995E-3</v>
      </c>
      <c r="F841" s="31">
        <f>SPFI!$F$31</f>
        <v>7.0398000000000002E-2</v>
      </c>
      <c r="G841" s="31">
        <f>SPFI!$G$31</f>
        <v>8.1613000000000005E-2</v>
      </c>
      <c r="H841" s="31">
        <f>SPFI!$H$31</f>
        <v>4.9389999999999998E-3</v>
      </c>
      <c r="I841" s="31">
        <f>SPFI!$I$31</f>
        <v>3.2719999999999999E-2</v>
      </c>
      <c r="J841" s="28">
        <f t="shared" ref="J841:O841" si="1092">D841*J$26</f>
        <v>0</v>
      </c>
      <c r="K841" s="29">
        <f t="shared" si="1092"/>
        <v>0</v>
      </c>
      <c r="L841" s="29">
        <f t="shared" si="1092"/>
        <v>0</v>
      </c>
      <c r="M841" s="29">
        <f t="shared" si="1092"/>
        <v>0</v>
      </c>
      <c r="N841" s="29">
        <f t="shared" si="1092"/>
        <v>0</v>
      </c>
      <c r="O841" s="29">
        <f t="shared" si="1092"/>
        <v>0</v>
      </c>
      <c r="P841" s="51">
        <f t="shared" si="1090"/>
        <v>0</v>
      </c>
      <c r="Q841" s="30">
        <f t="shared" si="1088"/>
        <v>0</v>
      </c>
    </row>
    <row r="842" spans="1:17" x14ac:dyDescent="0.2">
      <c r="A842" s="10"/>
      <c r="B842" s="26"/>
      <c r="C842" s="11">
        <v>2009</v>
      </c>
      <c r="D842" s="31">
        <f>SPFI!$D$32</f>
        <v>0.19037899999999999</v>
      </c>
      <c r="E842" s="31">
        <f>SPFI!$E$32</f>
        <v>1.8001E-2</v>
      </c>
      <c r="F842" s="31">
        <f>SPFI!$F$32</f>
        <v>3.3269E-2</v>
      </c>
      <c r="G842" s="31">
        <f>SPFI!$G$32</f>
        <v>0.105879</v>
      </c>
      <c r="H842" s="31">
        <f>SPFI!$H$32</f>
        <v>1.3272000000000001E-2</v>
      </c>
      <c r="I842" s="31">
        <f>SPFI!$I$32</f>
        <v>5.2183E-2</v>
      </c>
      <c r="J842" s="28">
        <f t="shared" ref="J842" si="1093">D842*J$26</f>
        <v>0</v>
      </c>
      <c r="K842" s="29">
        <f t="shared" ref="K842" si="1094">E842*K$26</f>
        <v>0</v>
      </c>
      <c r="L842" s="29">
        <f t="shared" ref="L842" si="1095">F842*L$26</f>
        <v>0</v>
      </c>
      <c r="M842" s="29">
        <f t="shared" ref="M842" si="1096">G842*M$26</f>
        <v>0</v>
      </c>
      <c r="N842" s="29">
        <f t="shared" ref="N842" si="1097">H842*N$26</f>
        <v>0</v>
      </c>
      <c r="O842" s="29">
        <f t="shared" ref="O842" si="1098">I842*O$26</f>
        <v>0</v>
      </c>
      <c r="P842" s="51">
        <f t="shared" si="1090"/>
        <v>0</v>
      </c>
      <c r="Q842" s="30">
        <f t="shared" si="1088"/>
        <v>0</v>
      </c>
    </row>
    <row r="843" spans="1:17" x14ac:dyDescent="0.2">
      <c r="A843" s="10"/>
      <c r="B843" s="26"/>
      <c r="C843" s="11">
        <v>2010</v>
      </c>
      <c r="D843" s="31">
        <f>SPFI!$D$33</f>
        <v>0.26694499999999999</v>
      </c>
      <c r="E843" s="31">
        <f>SPFI!$E$33</f>
        <v>6.4790000000000004E-3</v>
      </c>
      <c r="F843" s="31">
        <f>SPFI!$F$33</f>
        <v>2.8420000000000001E-2</v>
      </c>
      <c r="G843" s="31">
        <f>SPFI!$G$33</f>
        <v>6.0941000000000002E-2</v>
      </c>
      <c r="H843" s="31">
        <f>SPFI!$H$33</f>
        <v>1.0643E-2</v>
      </c>
      <c r="I843" s="31">
        <f>SPFI!$I$33</f>
        <v>5.4633000000000001E-2</v>
      </c>
      <c r="J843" s="28">
        <f t="shared" ref="J843" si="1099">D843*J$26</f>
        <v>0</v>
      </c>
      <c r="K843" s="29">
        <f t="shared" ref="K843" si="1100">E843*K$26</f>
        <v>0</v>
      </c>
      <c r="L843" s="29">
        <f t="shared" ref="L843" si="1101">F843*L$26</f>
        <v>0</v>
      </c>
      <c r="M843" s="29">
        <f t="shared" ref="M843" si="1102">G843*M$26</f>
        <v>0</v>
      </c>
      <c r="N843" s="29">
        <f t="shared" ref="N843" si="1103">H843*N$26</f>
        <v>0</v>
      </c>
      <c r="O843" s="29">
        <f t="shared" ref="O843" si="1104">I843*O$26</f>
        <v>0</v>
      </c>
      <c r="P843" s="51">
        <f t="shared" si="1090"/>
        <v>0</v>
      </c>
      <c r="Q843" s="30">
        <f t="shared" si="1088"/>
        <v>0</v>
      </c>
    </row>
    <row r="844" spans="1:17" x14ac:dyDescent="0.2">
      <c r="A844" s="10"/>
      <c r="B844" s="26"/>
      <c r="C844" s="11">
        <v>2011</v>
      </c>
      <c r="D844" s="31">
        <f>SPFI!$D$34</f>
        <v>0.24434600000000001</v>
      </c>
      <c r="E844" s="31">
        <f>SPFI!$E$34</f>
        <v>5.8849999999999996E-3</v>
      </c>
      <c r="F844" s="31">
        <f>SPFI!$F$34</f>
        <v>2.7050000000000001E-2</v>
      </c>
      <c r="G844" s="31">
        <f>SPFI!$G$34</f>
        <v>0.105046</v>
      </c>
      <c r="H844" s="31">
        <f>SPFI!$H$34</f>
        <v>1.6757999999999999E-2</v>
      </c>
      <c r="I844" s="31">
        <f>SPFI!$I$34</f>
        <v>3.3152000000000001E-2</v>
      </c>
      <c r="J844" s="28">
        <f t="shared" ref="J844" si="1105">D844*J$26</f>
        <v>0</v>
      </c>
      <c r="K844" s="29">
        <f t="shared" ref="K844" si="1106">E844*K$26</f>
        <v>0</v>
      </c>
      <c r="L844" s="29">
        <f t="shared" ref="L844" si="1107">F844*L$26</f>
        <v>0</v>
      </c>
      <c r="M844" s="29">
        <f t="shared" ref="M844" si="1108">G844*M$26</f>
        <v>0</v>
      </c>
      <c r="N844" s="29">
        <f t="shared" ref="N844" si="1109">H844*N$26</f>
        <v>0</v>
      </c>
      <c r="O844" s="29">
        <f t="shared" ref="O844" si="1110">I844*O$26</f>
        <v>0</v>
      </c>
      <c r="P844" s="51">
        <f t="shared" ref="P844" si="1111">SUM(J844:O844)</f>
        <v>0</v>
      </c>
      <c r="Q844" s="30">
        <f t="shared" ref="Q844" si="1112">IF(C$26&gt;0,P844/C$26,0)</f>
        <v>0</v>
      </c>
    </row>
    <row r="845" spans="1:17" x14ac:dyDescent="0.2">
      <c r="A845" s="10"/>
      <c r="B845" s="26"/>
      <c r="C845" s="11">
        <v>2012</v>
      </c>
      <c r="D845" s="31">
        <f>SPFI!$D$35</f>
        <v>0.38431199999999999</v>
      </c>
      <c r="E845" s="31">
        <f>SPFI!$E$35</f>
        <v>1.2619E-2</v>
      </c>
      <c r="F845" s="31">
        <f>SPFI!$F$35</f>
        <v>2.1260999999999999E-2</v>
      </c>
      <c r="G845" s="31">
        <f>SPFI!$G$35</f>
        <v>6.9430000000000006E-2</v>
      </c>
      <c r="H845" s="31">
        <f>SPFI!$H$35</f>
        <v>9.1430000000000001E-3</v>
      </c>
      <c r="I845" s="31">
        <f>SPFI!$I$35</f>
        <v>0.12909499999999999</v>
      </c>
      <c r="J845" s="28">
        <f t="shared" ref="J845" si="1113">D845*J$26</f>
        <v>0</v>
      </c>
      <c r="K845" s="29">
        <f t="shared" ref="K845" si="1114">E845*K$26</f>
        <v>0</v>
      </c>
      <c r="L845" s="29">
        <f t="shared" ref="L845" si="1115">F845*L$26</f>
        <v>0</v>
      </c>
      <c r="M845" s="29">
        <f t="shared" ref="M845" si="1116">G845*M$26</f>
        <v>0</v>
      </c>
      <c r="N845" s="29">
        <f t="shared" ref="N845" si="1117">H845*N$26</f>
        <v>0</v>
      </c>
      <c r="O845" s="29">
        <f t="shared" ref="O845" si="1118">I845*O$26</f>
        <v>0</v>
      </c>
      <c r="P845" s="51">
        <f t="shared" ref="P845" si="1119">SUM(J845:O845)</f>
        <v>0</v>
      </c>
      <c r="Q845" s="30">
        <f t="shared" ref="Q845" si="1120">IF(C$26&gt;0,P845/C$26,0)</f>
        <v>0</v>
      </c>
    </row>
    <row r="846" spans="1:17" x14ac:dyDescent="0.2">
      <c r="A846" s="5" t="s">
        <v>11</v>
      </c>
      <c r="B846" s="21">
        <v>5</v>
      </c>
      <c r="C846" s="6">
        <v>1982</v>
      </c>
      <c r="D846" s="27">
        <f>SPFI!$D$5</f>
        <v>0.257739</v>
      </c>
      <c r="E846" s="27">
        <f>SPFI!$E$5</f>
        <v>0.11985</v>
      </c>
      <c r="F846" s="27">
        <f>SPFI!$F$5</f>
        <v>0.115159</v>
      </c>
      <c r="G846" s="27">
        <f>SPFI!$G$5</f>
        <v>0.10244200000000001</v>
      </c>
      <c r="H846" s="27">
        <f>SPFI!$H$5</f>
        <v>8.3739999999999995E-2</v>
      </c>
      <c r="I846" s="27">
        <f>SPFI!$I$5</f>
        <v>1.54E-4</v>
      </c>
      <c r="J846" s="32">
        <f t="shared" ref="J846:O858" si="1121">D846*J$27</f>
        <v>0</v>
      </c>
      <c r="K846" s="27">
        <f t="shared" si="1121"/>
        <v>0</v>
      </c>
      <c r="L846" s="27">
        <f t="shared" si="1121"/>
        <v>0</v>
      </c>
      <c r="M846" s="27">
        <f t="shared" si="1121"/>
        <v>0</v>
      </c>
      <c r="N846" s="27">
        <f t="shared" si="1121"/>
        <v>0</v>
      </c>
      <c r="O846" s="27">
        <f t="shared" si="1121"/>
        <v>0</v>
      </c>
      <c r="P846" s="52">
        <f t="shared" si="1090"/>
        <v>0</v>
      </c>
      <c r="Q846" s="33">
        <f t="shared" ref="Q846:Q862" si="1122">IF(C$27&gt;0,P846/C$27,0)</f>
        <v>0</v>
      </c>
    </row>
    <row r="847" spans="1:17" x14ac:dyDescent="0.2">
      <c r="A847" s="10"/>
      <c r="B847" s="26"/>
      <c r="C847" s="11">
        <v>1983</v>
      </c>
      <c r="D847" s="31">
        <f>SPFI!$D$6</f>
        <v>0.26775500000000002</v>
      </c>
      <c r="E847" s="31">
        <f>SPFI!$E$6</f>
        <v>8.4654999999999994E-2</v>
      </c>
      <c r="F847" s="31">
        <f>SPFI!$F$6</f>
        <v>7.9467999999999997E-2</v>
      </c>
      <c r="G847" s="31">
        <f>SPFI!$G$6</f>
        <v>0.144013</v>
      </c>
      <c r="H847" s="31">
        <f>SPFI!$H$6</f>
        <v>9.0789999999999996E-2</v>
      </c>
      <c r="I847" s="31">
        <f>SPFI!$I$6</f>
        <v>5.5454000000000003E-2</v>
      </c>
      <c r="J847" s="28">
        <f t="shared" si="1121"/>
        <v>0</v>
      </c>
      <c r="K847" s="29">
        <f t="shared" si="1121"/>
        <v>0</v>
      </c>
      <c r="L847" s="29">
        <f t="shared" si="1121"/>
        <v>0</v>
      </c>
      <c r="M847" s="29">
        <f t="shared" si="1121"/>
        <v>0</v>
      </c>
      <c r="N847" s="29">
        <f t="shared" si="1121"/>
        <v>0</v>
      </c>
      <c r="O847" s="29">
        <f t="shared" si="1121"/>
        <v>0</v>
      </c>
      <c r="P847" s="51">
        <f t="shared" ref="P847:P858" si="1123">SUM(J847:O847)</f>
        <v>0</v>
      </c>
      <c r="Q847" s="30">
        <f t="shared" si="1122"/>
        <v>0</v>
      </c>
    </row>
    <row r="848" spans="1:17" x14ac:dyDescent="0.2">
      <c r="A848" s="10"/>
      <c r="B848" s="26"/>
      <c r="C848" s="11">
        <v>1984</v>
      </c>
      <c r="D848" s="31">
        <f>SPFI!$D$7</f>
        <v>0.100131</v>
      </c>
      <c r="E848" s="31">
        <f>SPFI!$E$7</f>
        <v>0.13144800000000001</v>
      </c>
      <c r="F848" s="31">
        <f>SPFI!$F$7</f>
        <v>0.11029600000000001</v>
      </c>
      <c r="G848" s="31">
        <f>SPFI!$G$7</f>
        <v>8.8964000000000001E-2</v>
      </c>
      <c r="H848" s="31">
        <f>SPFI!$H$7</f>
        <v>2.257E-2</v>
      </c>
      <c r="I848" s="31">
        <f>SPFI!$I$7</f>
        <v>1.5640000000000001E-3</v>
      </c>
      <c r="J848" s="28">
        <f t="shared" si="1121"/>
        <v>0</v>
      </c>
      <c r="K848" s="29">
        <f t="shared" si="1121"/>
        <v>0</v>
      </c>
      <c r="L848" s="29">
        <f t="shared" si="1121"/>
        <v>0</v>
      </c>
      <c r="M848" s="29">
        <f t="shared" si="1121"/>
        <v>0</v>
      </c>
      <c r="N848" s="29">
        <f t="shared" si="1121"/>
        <v>0</v>
      </c>
      <c r="O848" s="29">
        <f t="shared" si="1121"/>
        <v>0</v>
      </c>
      <c r="P848" s="51">
        <f t="shared" si="1123"/>
        <v>0</v>
      </c>
      <c r="Q848" s="30">
        <f t="shared" si="1122"/>
        <v>0</v>
      </c>
    </row>
    <row r="849" spans="1:17" x14ac:dyDescent="0.2">
      <c r="A849" s="10"/>
      <c r="B849" s="26"/>
      <c r="C849" s="11">
        <v>1985</v>
      </c>
      <c r="D849" s="31">
        <f>SPFI!$D$8</f>
        <v>0.111516</v>
      </c>
      <c r="E849" s="31">
        <f>SPFI!$E$8</f>
        <v>7.9469999999999999E-2</v>
      </c>
      <c r="F849" s="31">
        <f>SPFI!$F$8</f>
        <v>8.8090000000000002E-2</v>
      </c>
      <c r="G849" s="31">
        <f>SPFI!$G$8</f>
        <v>0.118673</v>
      </c>
      <c r="H849" s="31">
        <f>SPFI!$H$8</f>
        <v>6.4257999999999996E-2</v>
      </c>
      <c r="I849" s="31">
        <f>SPFI!$I$8</f>
        <v>2.2135999999999999E-2</v>
      </c>
      <c r="J849" s="28">
        <f t="shared" si="1121"/>
        <v>0</v>
      </c>
      <c r="K849" s="29">
        <f t="shared" si="1121"/>
        <v>0</v>
      </c>
      <c r="L849" s="29">
        <f t="shared" si="1121"/>
        <v>0</v>
      </c>
      <c r="M849" s="29">
        <f t="shared" si="1121"/>
        <v>0</v>
      </c>
      <c r="N849" s="29">
        <f t="shared" si="1121"/>
        <v>0</v>
      </c>
      <c r="O849" s="29">
        <f t="shared" si="1121"/>
        <v>0</v>
      </c>
      <c r="P849" s="51">
        <f t="shared" si="1123"/>
        <v>0</v>
      </c>
      <c r="Q849" s="30">
        <f t="shared" si="1122"/>
        <v>0</v>
      </c>
    </row>
    <row r="850" spans="1:17" x14ac:dyDescent="0.2">
      <c r="A850" s="10"/>
      <c r="B850" s="26"/>
      <c r="C850" s="11">
        <v>1986</v>
      </c>
      <c r="D850" s="31">
        <f>SPFI!$D$9</f>
        <v>0.111289</v>
      </c>
      <c r="E850" s="31">
        <f>SPFI!$E$9</f>
        <v>2.1323999999999999E-2</v>
      </c>
      <c r="F850" s="31">
        <f>SPFI!$F$9</f>
        <v>4.4747000000000002E-2</v>
      </c>
      <c r="G850" s="31">
        <f>SPFI!$G$9</f>
        <v>0.116951</v>
      </c>
      <c r="H850" s="31">
        <f>SPFI!$H$9</f>
        <v>5.1433E-2</v>
      </c>
      <c r="I850" s="31">
        <f>SPFI!$I$9</f>
        <v>9.2929999999999999E-2</v>
      </c>
      <c r="J850" s="28">
        <f t="shared" si="1121"/>
        <v>0</v>
      </c>
      <c r="K850" s="29">
        <f t="shared" si="1121"/>
        <v>0</v>
      </c>
      <c r="L850" s="29">
        <f t="shared" si="1121"/>
        <v>0</v>
      </c>
      <c r="M850" s="29">
        <f t="shared" si="1121"/>
        <v>0</v>
      </c>
      <c r="N850" s="29">
        <f t="shared" si="1121"/>
        <v>0</v>
      </c>
      <c r="O850" s="29">
        <f t="shared" si="1121"/>
        <v>0</v>
      </c>
      <c r="P850" s="51">
        <f t="shared" si="1123"/>
        <v>0</v>
      </c>
      <c r="Q850" s="30">
        <f t="shared" si="1122"/>
        <v>0</v>
      </c>
    </row>
    <row r="851" spans="1:17" x14ac:dyDescent="0.2">
      <c r="A851" s="10"/>
      <c r="B851" s="26"/>
      <c r="C851" s="11">
        <v>1987</v>
      </c>
      <c r="D851" s="31">
        <f>SPFI!$D$10</f>
        <v>0.15283099999999999</v>
      </c>
      <c r="E851" s="31">
        <f>SPFI!$E$10</f>
        <v>2.3474999999999999E-2</v>
      </c>
      <c r="F851" s="31">
        <f>SPFI!$F$10</f>
        <v>5.5024000000000003E-2</v>
      </c>
      <c r="G851" s="31">
        <f>SPFI!$G$10</f>
        <v>0.10623100000000001</v>
      </c>
      <c r="H851" s="31">
        <f>SPFI!$H$10</f>
        <v>0.10405</v>
      </c>
      <c r="I851" s="31">
        <f>SPFI!$I$10</f>
        <v>0</v>
      </c>
      <c r="J851" s="28">
        <f t="shared" si="1121"/>
        <v>0</v>
      </c>
      <c r="K851" s="29">
        <f t="shared" si="1121"/>
        <v>0</v>
      </c>
      <c r="L851" s="29">
        <f t="shared" si="1121"/>
        <v>0</v>
      </c>
      <c r="M851" s="29">
        <f t="shared" si="1121"/>
        <v>0</v>
      </c>
      <c r="N851" s="29">
        <f t="shared" si="1121"/>
        <v>0</v>
      </c>
      <c r="O851" s="29">
        <f t="shared" si="1121"/>
        <v>0</v>
      </c>
      <c r="P851" s="51">
        <f t="shared" si="1123"/>
        <v>0</v>
      </c>
      <c r="Q851" s="30">
        <f t="shared" si="1122"/>
        <v>0</v>
      </c>
    </row>
    <row r="852" spans="1:17" x14ac:dyDescent="0.2">
      <c r="A852" s="10"/>
      <c r="B852" s="26"/>
      <c r="C852" s="11">
        <v>1988</v>
      </c>
      <c r="D852" s="31">
        <f>SPFI!$D$11</f>
        <v>0.31682700000000003</v>
      </c>
      <c r="E852" s="31">
        <f>SPFI!$E$11</f>
        <v>3.4299999999999999E-4</v>
      </c>
      <c r="F852" s="31">
        <f>SPFI!$F$11</f>
        <v>1.4291999999999999E-2</v>
      </c>
      <c r="G852" s="31">
        <f>SPFI!$G$11</f>
        <v>0.104014</v>
      </c>
      <c r="H852" s="31">
        <f>SPFI!$H$11</f>
        <v>0.108775</v>
      </c>
      <c r="I852" s="31">
        <f>SPFI!$I$11</f>
        <v>5.8999999999999998E-5</v>
      </c>
      <c r="J852" s="28">
        <f t="shared" si="1121"/>
        <v>0</v>
      </c>
      <c r="K852" s="29">
        <f t="shared" si="1121"/>
        <v>0</v>
      </c>
      <c r="L852" s="29">
        <f t="shared" si="1121"/>
        <v>0</v>
      </c>
      <c r="M852" s="29">
        <f t="shared" si="1121"/>
        <v>0</v>
      </c>
      <c r="N852" s="29">
        <f t="shared" si="1121"/>
        <v>0</v>
      </c>
      <c r="O852" s="29">
        <f t="shared" si="1121"/>
        <v>0</v>
      </c>
      <c r="P852" s="51">
        <f t="shared" si="1123"/>
        <v>0</v>
      </c>
      <c r="Q852" s="30">
        <f t="shared" si="1122"/>
        <v>0</v>
      </c>
    </row>
    <row r="853" spans="1:17" x14ac:dyDescent="0.2">
      <c r="A853" s="10"/>
      <c r="B853" s="26"/>
      <c r="C853" s="11">
        <v>1989</v>
      </c>
      <c r="D853" s="31">
        <f>SPFI!$D$12</f>
        <v>0.204759</v>
      </c>
      <c r="E853" s="31">
        <f>SPFI!$E$12</f>
        <v>2.5405E-2</v>
      </c>
      <c r="F853" s="31">
        <f>SPFI!$F$12</f>
        <v>4.4401000000000003E-2</v>
      </c>
      <c r="G853" s="31">
        <f>SPFI!$G$12</f>
        <v>8.2489999999999994E-2</v>
      </c>
      <c r="H853" s="31">
        <f>SPFI!$H$12</f>
        <v>4.3700000000000003E-2</v>
      </c>
      <c r="I853" s="31">
        <f>SPFI!$I$12</f>
        <v>1.2999999999999999E-5</v>
      </c>
      <c r="J853" s="28">
        <f t="shared" si="1121"/>
        <v>0</v>
      </c>
      <c r="K853" s="29">
        <f t="shared" si="1121"/>
        <v>0</v>
      </c>
      <c r="L853" s="29">
        <f t="shared" si="1121"/>
        <v>0</v>
      </c>
      <c r="M853" s="29">
        <f t="shared" si="1121"/>
        <v>0</v>
      </c>
      <c r="N853" s="29">
        <f t="shared" si="1121"/>
        <v>0</v>
      </c>
      <c r="O853" s="29">
        <f t="shared" si="1121"/>
        <v>0</v>
      </c>
      <c r="P853" s="51">
        <f t="shared" si="1123"/>
        <v>0</v>
      </c>
      <c r="Q853" s="30">
        <f t="shared" si="1122"/>
        <v>0</v>
      </c>
    </row>
    <row r="854" spans="1:17" x14ac:dyDescent="0.2">
      <c r="A854" s="10"/>
      <c r="B854" s="26"/>
      <c r="C854" s="11">
        <v>1990</v>
      </c>
      <c r="D854" s="31">
        <f>SPFI!$D$13</f>
        <v>0.153252</v>
      </c>
      <c r="E854" s="31">
        <f>SPFI!$E$13</f>
        <v>1.5129E-2</v>
      </c>
      <c r="F854" s="31">
        <f>SPFI!$F$13</f>
        <v>9.6482999999999999E-2</v>
      </c>
      <c r="G854" s="31">
        <f>SPFI!$G$13</f>
        <v>0.182979</v>
      </c>
      <c r="H854" s="31">
        <f>SPFI!$H$13</f>
        <v>0.100645</v>
      </c>
      <c r="I854" s="31">
        <f>SPFI!$I$13</f>
        <v>1.8266000000000001E-2</v>
      </c>
      <c r="J854" s="28">
        <f t="shared" si="1121"/>
        <v>0</v>
      </c>
      <c r="K854" s="29">
        <f t="shared" si="1121"/>
        <v>0</v>
      </c>
      <c r="L854" s="29">
        <f t="shared" si="1121"/>
        <v>0</v>
      </c>
      <c r="M854" s="29">
        <f t="shared" si="1121"/>
        <v>0</v>
      </c>
      <c r="N854" s="29">
        <f t="shared" si="1121"/>
        <v>0</v>
      </c>
      <c r="O854" s="29">
        <f t="shared" si="1121"/>
        <v>0</v>
      </c>
      <c r="P854" s="51">
        <f t="shared" si="1123"/>
        <v>0</v>
      </c>
      <c r="Q854" s="30">
        <f t="shared" si="1122"/>
        <v>0</v>
      </c>
    </row>
    <row r="855" spans="1:17" x14ac:dyDescent="0.2">
      <c r="A855" s="10"/>
      <c r="B855" s="26"/>
      <c r="C855" s="11">
        <v>1991</v>
      </c>
      <c r="D855" s="31">
        <f>SPFI!$D$14</f>
        <v>0.324461</v>
      </c>
      <c r="E855" s="31">
        <f>SPFI!$E$14</f>
        <v>2.8164000000000002E-2</v>
      </c>
      <c r="F855" s="31">
        <f>SPFI!$F$14</f>
        <v>9.4672999999999993E-2</v>
      </c>
      <c r="G855" s="31">
        <f>SPFI!$G$14</f>
        <v>0.124441</v>
      </c>
      <c r="H855" s="31">
        <f>SPFI!$H$14</f>
        <v>4.8176999999999998E-2</v>
      </c>
      <c r="I855" s="31">
        <f>SPFI!$I$14</f>
        <v>6.2000000000000003E-5</v>
      </c>
      <c r="J855" s="28">
        <f t="shared" si="1121"/>
        <v>0</v>
      </c>
      <c r="K855" s="29">
        <f t="shared" si="1121"/>
        <v>0</v>
      </c>
      <c r="L855" s="29">
        <f t="shared" si="1121"/>
        <v>0</v>
      </c>
      <c r="M855" s="29">
        <f t="shared" si="1121"/>
        <v>0</v>
      </c>
      <c r="N855" s="29">
        <f t="shared" si="1121"/>
        <v>0</v>
      </c>
      <c r="O855" s="29">
        <f t="shared" si="1121"/>
        <v>0</v>
      </c>
      <c r="P855" s="51">
        <f t="shared" si="1123"/>
        <v>0</v>
      </c>
      <c r="Q855" s="30">
        <f t="shared" si="1122"/>
        <v>0</v>
      </c>
    </row>
    <row r="856" spans="1:17" x14ac:dyDescent="0.2">
      <c r="A856" s="10"/>
      <c r="B856" s="26"/>
      <c r="C856" s="11">
        <v>1992</v>
      </c>
      <c r="D856" s="31">
        <f>SPFI!$D$15</f>
        <v>0.26225300000000001</v>
      </c>
      <c r="E856" s="31">
        <f>SPFI!$E$15</f>
        <v>8.5950000000000002E-3</v>
      </c>
      <c r="F856" s="31">
        <f>SPFI!$F$15</f>
        <v>5.0046E-2</v>
      </c>
      <c r="G856" s="31">
        <f>SPFI!$G$15</f>
        <v>5.5690000000000003E-2</v>
      </c>
      <c r="H856" s="31">
        <f>SPFI!$H$15</f>
        <v>1.8223E-2</v>
      </c>
      <c r="I856" s="31">
        <f>SPFI!$I$15</f>
        <v>6.2399999999999999E-3</v>
      </c>
      <c r="J856" s="28">
        <f t="shared" si="1121"/>
        <v>0</v>
      </c>
      <c r="K856" s="29">
        <f t="shared" si="1121"/>
        <v>0</v>
      </c>
      <c r="L856" s="29">
        <f t="shared" si="1121"/>
        <v>0</v>
      </c>
      <c r="M856" s="29">
        <f t="shared" si="1121"/>
        <v>0</v>
      </c>
      <c r="N856" s="29">
        <f t="shared" si="1121"/>
        <v>0</v>
      </c>
      <c r="O856" s="29">
        <f t="shared" si="1121"/>
        <v>0</v>
      </c>
      <c r="P856" s="51">
        <f t="shared" si="1123"/>
        <v>0</v>
      </c>
      <c r="Q856" s="30">
        <f t="shared" si="1122"/>
        <v>0</v>
      </c>
    </row>
    <row r="857" spans="1:17" x14ac:dyDescent="0.2">
      <c r="A857" s="10"/>
      <c r="B857" s="26"/>
      <c r="C857" s="11">
        <v>1993</v>
      </c>
      <c r="D857" s="31">
        <f>SPFI!$D$16</f>
        <v>0.18849099999999999</v>
      </c>
      <c r="E857" s="31">
        <f>SPFI!$E$16</f>
        <v>2.787E-3</v>
      </c>
      <c r="F857" s="31">
        <f>SPFI!$F$16</f>
        <v>2.7980999999999999E-2</v>
      </c>
      <c r="G857" s="31">
        <f>SPFI!$G$16</f>
        <v>7.5845999999999997E-2</v>
      </c>
      <c r="H857" s="31">
        <f>SPFI!$H$16</f>
        <v>2.2601E-2</v>
      </c>
      <c r="I857" s="31">
        <f>SPFI!$I$16</f>
        <v>6.0609000000000003E-2</v>
      </c>
      <c r="J857" s="28">
        <f t="shared" si="1121"/>
        <v>0</v>
      </c>
      <c r="K857" s="29">
        <f t="shared" si="1121"/>
        <v>0</v>
      </c>
      <c r="L857" s="29">
        <f t="shared" si="1121"/>
        <v>0</v>
      </c>
      <c r="M857" s="29">
        <f t="shared" si="1121"/>
        <v>0</v>
      </c>
      <c r="N857" s="29">
        <f t="shared" si="1121"/>
        <v>0</v>
      </c>
      <c r="O857" s="29">
        <f t="shared" si="1121"/>
        <v>0</v>
      </c>
      <c r="P857" s="51">
        <f t="shared" si="1123"/>
        <v>0</v>
      </c>
      <c r="Q857" s="30">
        <f t="shared" si="1122"/>
        <v>0</v>
      </c>
    </row>
    <row r="858" spans="1:17" x14ac:dyDescent="0.2">
      <c r="A858" s="10"/>
      <c r="B858" s="26"/>
      <c r="C858" s="11">
        <v>1994</v>
      </c>
      <c r="D858" s="31">
        <f>SPFI!$D$17</f>
        <v>0.16941600000000001</v>
      </c>
      <c r="E858" s="31">
        <f>SPFI!$E$17</f>
        <v>4.0720000000000001E-3</v>
      </c>
      <c r="F858" s="31">
        <f>SPFI!$F$17</f>
        <v>4.5950000000000001E-3</v>
      </c>
      <c r="G858" s="31">
        <f>SPFI!$G$17</f>
        <v>6.8527000000000005E-2</v>
      </c>
      <c r="H858" s="31">
        <f>SPFI!$H$17</f>
        <v>1.3501000000000001E-2</v>
      </c>
      <c r="I858" s="31">
        <f>SPFI!$I$17</f>
        <v>3.1496000000000003E-2</v>
      </c>
      <c r="J858" s="28">
        <f t="shared" si="1121"/>
        <v>0</v>
      </c>
      <c r="K858" s="29">
        <f t="shared" si="1121"/>
        <v>0</v>
      </c>
      <c r="L858" s="29">
        <f t="shared" si="1121"/>
        <v>0</v>
      </c>
      <c r="M858" s="29">
        <f t="shared" si="1121"/>
        <v>0</v>
      </c>
      <c r="N858" s="29">
        <f t="shared" si="1121"/>
        <v>0</v>
      </c>
      <c r="O858" s="29">
        <f t="shared" si="1121"/>
        <v>0</v>
      </c>
      <c r="P858" s="51">
        <f t="shared" si="1123"/>
        <v>0</v>
      </c>
      <c r="Q858" s="30">
        <f t="shared" si="1122"/>
        <v>0</v>
      </c>
    </row>
    <row r="859" spans="1:17" x14ac:dyDescent="0.2">
      <c r="A859" s="10"/>
      <c r="B859" s="26"/>
      <c r="C859" s="11">
        <v>1995</v>
      </c>
      <c r="D859" s="31">
        <f>SPFI!$D$18</f>
        <v>0.1074</v>
      </c>
      <c r="E859" s="31">
        <f>SPFI!$E$18</f>
        <v>8.9449999999999998E-3</v>
      </c>
      <c r="F859" s="31">
        <f>SPFI!$F$18</f>
        <v>1.967E-2</v>
      </c>
      <c r="G859" s="31">
        <f>SPFI!$G$18</f>
        <v>8.9057999999999998E-2</v>
      </c>
      <c r="H859" s="31">
        <f>SPFI!$H$18</f>
        <v>7.4056999999999998E-2</v>
      </c>
      <c r="I859" s="31">
        <f>SPFI!$I$18</f>
        <v>3.0471000000000002E-2</v>
      </c>
      <c r="J859" s="28">
        <f t="shared" ref="J859:O859" si="1124">D859*J$27</f>
        <v>0</v>
      </c>
      <c r="K859" s="29">
        <f t="shared" si="1124"/>
        <v>0</v>
      </c>
      <c r="L859" s="29">
        <f t="shared" si="1124"/>
        <v>0</v>
      </c>
      <c r="M859" s="29">
        <f t="shared" si="1124"/>
        <v>0</v>
      </c>
      <c r="N859" s="29">
        <f t="shared" si="1124"/>
        <v>0</v>
      </c>
      <c r="O859" s="29">
        <f t="shared" si="1124"/>
        <v>0</v>
      </c>
      <c r="P859" s="51">
        <f>SUM(J859:O859)</f>
        <v>0</v>
      </c>
      <c r="Q859" s="30">
        <f t="shared" si="1122"/>
        <v>0</v>
      </c>
    </row>
    <row r="860" spans="1:17" x14ac:dyDescent="0.2">
      <c r="A860" s="10"/>
      <c r="B860" s="26"/>
      <c r="C860" s="11">
        <v>1996</v>
      </c>
      <c r="D860" s="31">
        <f>SPFI!$D$19</f>
        <v>0.12391099999999999</v>
      </c>
      <c r="E860" s="31">
        <f>SPFI!$E$19</f>
        <v>1.0503E-2</v>
      </c>
      <c r="F860" s="31">
        <f>SPFI!$F$19</f>
        <v>5.1318999999999997E-2</v>
      </c>
      <c r="G860" s="31">
        <f>SPFI!$G$19</f>
        <v>8.0702999999999997E-2</v>
      </c>
      <c r="H860" s="31">
        <f>SPFI!$H$19</f>
        <v>1.9806000000000001E-2</v>
      </c>
      <c r="I860" s="31">
        <f>SPFI!$I$19</f>
        <v>1.3427E-2</v>
      </c>
      <c r="J860" s="28">
        <f t="shared" ref="J860:O860" si="1125">D860*J$27</f>
        <v>0</v>
      </c>
      <c r="K860" s="29">
        <f t="shared" si="1125"/>
        <v>0</v>
      </c>
      <c r="L860" s="29">
        <f t="shared" si="1125"/>
        <v>0</v>
      </c>
      <c r="M860" s="29">
        <f t="shared" si="1125"/>
        <v>0</v>
      </c>
      <c r="N860" s="29">
        <f t="shared" si="1125"/>
        <v>0</v>
      </c>
      <c r="O860" s="29">
        <f t="shared" si="1125"/>
        <v>0</v>
      </c>
      <c r="P860" s="51">
        <f>SUM(J860:O860)</f>
        <v>0</v>
      </c>
      <c r="Q860" s="30">
        <f t="shared" si="1122"/>
        <v>0</v>
      </c>
    </row>
    <row r="861" spans="1:17" x14ac:dyDescent="0.2">
      <c r="A861" s="10"/>
      <c r="B861" s="26"/>
      <c r="C861" s="11">
        <v>1997</v>
      </c>
      <c r="D861" s="31">
        <f>SPFI!$D$20</f>
        <v>0.139905</v>
      </c>
      <c r="E861" s="31">
        <f>SPFI!$E$20</f>
        <v>1.8015E-2</v>
      </c>
      <c r="F861" s="31">
        <f>SPFI!$F$20</f>
        <v>5.4254999999999998E-2</v>
      </c>
      <c r="G861" s="31">
        <f>SPFI!$G$20</f>
        <v>0.12595799999999999</v>
      </c>
      <c r="H861" s="31">
        <f>SPFI!$H$20</f>
        <v>1.9834000000000001E-2</v>
      </c>
      <c r="I861" s="31">
        <f>SPFI!$I$20</f>
        <v>9.3779000000000001E-2</v>
      </c>
      <c r="J861" s="28">
        <f t="shared" ref="J861:O861" si="1126">D861*J$27</f>
        <v>0</v>
      </c>
      <c r="K861" s="29">
        <f t="shared" si="1126"/>
        <v>0</v>
      </c>
      <c r="L861" s="29">
        <f t="shared" si="1126"/>
        <v>0</v>
      </c>
      <c r="M861" s="29">
        <f t="shared" si="1126"/>
        <v>0</v>
      </c>
      <c r="N861" s="29">
        <f t="shared" si="1126"/>
        <v>0</v>
      </c>
      <c r="O861" s="29">
        <f t="shared" si="1126"/>
        <v>0</v>
      </c>
      <c r="P861" s="51">
        <f>SUM(J861:O861)</f>
        <v>0</v>
      </c>
      <c r="Q861" s="30">
        <f t="shared" si="1122"/>
        <v>0</v>
      </c>
    </row>
    <row r="862" spans="1:17" x14ac:dyDescent="0.2">
      <c r="A862" s="10"/>
      <c r="B862" s="26"/>
      <c r="C862" s="11">
        <v>1998</v>
      </c>
      <c r="D862" s="31">
        <f>SPFI!$D$21</f>
        <v>0.18479899999999999</v>
      </c>
      <c r="E862" s="31">
        <f>SPFI!$E$21</f>
        <v>4.6179999999999997E-3</v>
      </c>
      <c r="F862" s="31">
        <f>SPFI!$F$21</f>
        <v>1.8912999999999999E-2</v>
      </c>
      <c r="G862" s="31">
        <f>SPFI!$G$21</f>
        <v>8.0436999999999995E-2</v>
      </c>
      <c r="H862" s="31">
        <f>SPFI!$H$21</f>
        <v>3.6818999999999998E-2</v>
      </c>
      <c r="I862" s="31">
        <f>SPFI!$I$21</f>
        <v>6.8002999999999994E-2</v>
      </c>
      <c r="J862" s="28">
        <f t="shared" ref="J862:O862" si="1127">D862*J$27</f>
        <v>0</v>
      </c>
      <c r="K862" s="29">
        <f t="shared" si="1127"/>
        <v>0</v>
      </c>
      <c r="L862" s="29">
        <f t="shared" si="1127"/>
        <v>0</v>
      </c>
      <c r="M862" s="29">
        <f t="shared" si="1127"/>
        <v>0</v>
      </c>
      <c r="N862" s="29">
        <f t="shared" si="1127"/>
        <v>0</v>
      </c>
      <c r="O862" s="29">
        <f t="shared" si="1127"/>
        <v>0</v>
      </c>
      <c r="P862" s="51">
        <f>SUM(J862:O862)</f>
        <v>0</v>
      </c>
      <c r="Q862" s="30">
        <f t="shared" si="1122"/>
        <v>0</v>
      </c>
    </row>
    <row r="863" spans="1:17" x14ac:dyDescent="0.2">
      <c r="A863" s="10"/>
      <c r="B863" s="26"/>
      <c r="C863" s="11">
        <v>1999</v>
      </c>
      <c r="D863" s="31">
        <f>SPFI!$D$22</f>
        <v>0.202208</v>
      </c>
      <c r="E863" s="31">
        <f>SPFI!$E$22</f>
        <v>7.8810000000000009E-3</v>
      </c>
      <c r="F863" s="31">
        <f>SPFI!$F$22</f>
        <v>2.5718000000000001E-2</v>
      </c>
      <c r="G863" s="31">
        <f>SPFI!$G$22</f>
        <v>0.111688</v>
      </c>
      <c r="H863" s="31">
        <f>SPFI!$H$22</f>
        <v>1.1299E-2</v>
      </c>
      <c r="I863" s="31">
        <f>SPFI!$I$22</f>
        <v>3.8981000000000002E-2</v>
      </c>
      <c r="J863" s="28">
        <f t="shared" ref="J863:O863" si="1128">D863*J$27</f>
        <v>0</v>
      </c>
      <c r="K863" s="29">
        <f t="shared" si="1128"/>
        <v>0</v>
      </c>
      <c r="L863" s="29">
        <f t="shared" si="1128"/>
        <v>0</v>
      </c>
      <c r="M863" s="29">
        <f t="shared" si="1128"/>
        <v>0</v>
      </c>
      <c r="N863" s="29">
        <f t="shared" si="1128"/>
        <v>0</v>
      </c>
      <c r="O863" s="29">
        <f t="shared" si="1128"/>
        <v>0</v>
      </c>
      <c r="P863" s="51">
        <f>SUM(J863:O863)</f>
        <v>0</v>
      </c>
      <c r="Q863" s="30">
        <f t="shared" ref="Q863:Q868" si="1129">IF(C$27&gt;0,P863/C$27,0)</f>
        <v>0</v>
      </c>
    </row>
    <row r="864" spans="1:17" x14ac:dyDescent="0.2">
      <c r="A864" s="10"/>
      <c r="B864" s="26"/>
      <c r="C864" s="11">
        <v>2000</v>
      </c>
      <c r="D864" s="31">
        <f>SPFI!$D$23</f>
        <v>0.25139099999999998</v>
      </c>
      <c r="E864" s="31">
        <f>SPFI!$E$23</f>
        <v>1.0913000000000001E-2</v>
      </c>
      <c r="F864" s="31">
        <f>SPFI!$F$23</f>
        <v>2.9843999999999999E-2</v>
      </c>
      <c r="G864" s="31">
        <f>SPFI!$G$23</f>
        <v>9.4214999999999993E-2</v>
      </c>
      <c r="H864" s="31">
        <f>SPFI!$H$23</f>
        <v>1.0571000000000001E-2</v>
      </c>
      <c r="I864" s="31">
        <f>SPFI!$I$23</f>
        <v>0.114583</v>
      </c>
      <c r="J864" s="28">
        <f t="shared" ref="J864:O864" si="1130">D864*J$27</f>
        <v>0</v>
      </c>
      <c r="K864" s="29">
        <f t="shared" si="1130"/>
        <v>0</v>
      </c>
      <c r="L864" s="29">
        <f t="shared" si="1130"/>
        <v>0</v>
      </c>
      <c r="M864" s="29">
        <f t="shared" si="1130"/>
        <v>0</v>
      </c>
      <c r="N864" s="29">
        <f t="shared" si="1130"/>
        <v>0</v>
      </c>
      <c r="O864" s="29">
        <f t="shared" si="1130"/>
        <v>0</v>
      </c>
      <c r="P864" s="51">
        <f t="shared" ref="P864:P869" si="1131">SUM(J864:O864)</f>
        <v>0</v>
      </c>
      <c r="Q864" s="30">
        <f t="shared" si="1129"/>
        <v>0</v>
      </c>
    </row>
    <row r="865" spans="1:17" x14ac:dyDescent="0.2">
      <c r="A865" s="10"/>
      <c r="B865" s="26"/>
      <c r="C865" s="11">
        <v>2001</v>
      </c>
      <c r="D865" s="31">
        <f>SPFI!$D$24</f>
        <v>0.14458199999999999</v>
      </c>
      <c r="E865" s="31">
        <f>SPFI!$E$24</f>
        <v>8.4779999999999994E-3</v>
      </c>
      <c r="F865" s="31">
        <f>SPFI!$F$24</f>
        <v>1.4541E-2</v>
      </c>
      <c r="G865" s="31">
        <f>SPFI!$G$24</f>
        <v>7.8841999999999995E-2</v>
      </c>
      <c r="H865" s="31">
        <f>SPFI!$H$24</f>
        <v>4.7080000000000004E-3</v>
      </c>
      <c r="I865" s="31">
        <f>SPFI!$I$24</f>
        <v>4.2908000000000002E-2</v>
      </c>
      <c r="J865" s="28">
        <f t="shared" ref="J865:O865" si="1132">D865*J$27</f>
        <v>0</v>
      </c>
      <c r="K865" s="29">
        <f t="shared" si="1132"/>
        <v>0</v>
      </c>
      <c r="L865" s="29">
        <f t="shared" si="1132"/>
        <v>0</v>
      </c>
      <c r="M865" s="29">
        <f t="shared" si="1132"/>
        <v>0</v>
      </c>
      <c r="N865" s="29">
        <f t="shared" si="1132"/>
        <v>0</v>
      </c>
      <c r="O865" s="29">
        <f t="shared" si="1132"/>
        <v>0</v>
      </c>
      <c r="P865" s="51">
        <f t="shared" si="1131"/>
        <v>0</v>
      </c>
      <c r="Q865" s="30">
        <f t="shared" si="1129"/>
        <v>0</v>
      </c>
    </row>
    <row r="866" spans="1:17" x14ac:dyDescent="0.2">
      <c r="A866" s="10"/>
      <c r="B866" s="26"/>
      <c r="C866" s="11">
        <v>2002</v>
      </c>
      <c r="D866" s="31">
        <f>SPFI!$D$25</f>
        <v>0.184368</v>
      </c>
      <c r="E866" s="31">
        <f>SPFI!$E$25</f>
        <v>7.8729999999999998E-3</v>
      </c>
      <c r="F866" s="31">
        <f>SPFI!$F$25</f>
        <v>1.2649000000000001E-2</v>
      </c>
      <c r="G866" s="31">
        <f>SPFI!$G$25</f>
        <v>0.14607000000000001</v>
      </c>
      <c r="H866" s="31">
        <f>SPFI!$H$25</f>
        <v>9.9139999999999992E-3</v>
      </c>
      <c r="I866" s="31">
        <f>SPFI!$I$25</f>
        <v>6.8682999999999994E-2</v>
      </c>
      <c r="J866" s="28">
        <f t="shared" ref="J866:O866" si="1133">D866*J$27</f>
        <v>0</v>
      </c>
      <c r="K866" s="29">
        <f t="shared" si="1133"/>
        <v>0</v>
      </c>
      <c r="L866" s="29">
        <f t="shared" si="1133"/>
        <v>0</v>
      </c>
      <c r="M866" s="29">
        <f t="shared" si="1133"/>
        <v>0</v>
      </c>
      <c r="N866" s="29">
        <f t="shared" si="1133"/>
        <v>0</v>
      </c>
      <c r="O866" s="29">
        <f t="shared" si="1133"/>
        <v>0</v>
      </c>
      <c r="P866" s="51">
        <f t="shared" si="1131"/>
        <v>0</v>
      </c>
      <c r="Q866" s="30">
        <f t="shared" si="1129"/>
        <v>0</v>
      </c>
    </row>
    <row r="867" spans="1:17" x14ac:dyDescent="0.2">
      <c r="A867" s="10"/>
      <c r="B867" s="26"/>
      <c r="C867" s="11">
        <v>2003</v>
      </c>
      <c r="D867" s="31">
        <f>SPFI!$D$26</f>
        <v>0.28010200000000002</v>
      </c>
      <c r="E867" s="31">
        <f>SPFI!$E$26</f>
        <v>9.3069999999999993E-3</v>
      </c>
      <c r="F867" s="31">
        <f>SPFI!$F$26</f>
        <v>1.4441000000000001E-2</v>
      </c>
      <c r="G867" s="31">
        <f>SPFI!$G$26</f>
        <v>0.110986</v>
      </c>
      <c r="H867" s="31">
        <f>SPFI!$H$26</f>
        <v>2.7116000000000001E-2</v>
      </c>
      <c r="I867" s="31">
        <f>SPFI!$I$26</f>
        <v>3.3252999999999998E-2</v>
      </c>
      <c r="J867" s="28">
        <f t="shared" ref="J867:O867" si="1134">D867*J$27</f>
        <v>0</v>
      </c>
      <c r="K867" s="29">
        <f t="shared" si="1134"/>
        <v>0</v>
      </c>
      <c r="L867" s="29">
        <f t="shared" si="1134"/>
        <v>0</v>
      </c>
      <c r="M867" s="29">
        <f t="shared" si="1134"/>
        <v>0</v>
      </c>
      <c r="N867" s="29">
        <f t="shared" si="1134"/>
        <v>0</v>
      </c>
      <c r="O867" s="29">
        <f t="shared" si="1134"/>
        <v>0</v>
      </c>
      <c r="P867" s="51">
        <f t="shared" si="1131"/>
        <v>0</v>
      </c>
      <c r="Q867" s="30">
        <f t="shared" si="1129"/>
        <v>0</v>
      </c>
    </row>
    <row r="868" spans="1:17" x14ac:dyDescent="0.2">
      <c r="A868" s="10"/>
      <c r="B868" s="26"/>
      <c r="C868" s="11">
        <v>2004</v>
      </c>
      <c r="D868" s="31">
        <f>SPFI!$D$27</f>
        <v>0.196329</v>
      </c>
      <c r="E868" s="31">
        <f>SPFI!$E$27</f>
        <v>9.1809999999999999E-3</v>
      </c>
      <c r="F868" s="31">
        <f>SPFI!$F$27</f>
        <v>1.5107000000000001E-2</v>
      </c>
      <c r="G868" s="31">
        <f>SPFI!$G$27</f>
        <v>0.10867400000000001</v>
      </c>
      <c r="H868" s="31">
        <f>SPFI!$H$27</f>
        <v>2.4570999999999999E-2</v>
      </c>
      <c r="I868" s="31">
        <f>SPFI!$I$27</f>
        <v>3.8074999999999998E-2</v>
      </c>
      <c r="J868" s="28">
        <f t="shared" ref="J868:O868" si="1135">D868*J$27</f>
        <v>0</v>
      </c>
      <c r="K868" s="29">
        <f t="shared" si="1135"/>
        <v>0</v>
      </c>
      <c r="L868" s="29">
        <f t="shared" si="1135"/>
        <v>0</v>
      </c>
      <c r="M868" s="29">
        <f t="shared" si="1135"/>
        <v>0</v>
      </c>
      <c r="N868" s="29">
        <f t="shared" si="1135"/>
        <v>0</v>
      </c>
      <c r="O868" s="29">
        <f t="shared" si="1135"/>
        <v>0</v>
      </c>
      <c r="P868" s="51">
        <f t="shared" si="1131"/>
        <v>0</v>
      </c>
      <c r="Q868" s="30">
        <f t="shared" si="1129"/>
        <v>0</v>
      </c>
    </row>
    <row r="869" spans="1:17" x14ac:dyDescent="0.2">
      <c r="A869" s="10"/>
      <c r="B869" s="26"/>
      <c r="C869" s="11">
        <v>2005</v>
      </c>
      <c r="D869" s="31">
        <f>SPFI!$D$28</f>
        <v>0.17929100000000001</v>
      </c>
      <c r="E869" s="31">
        <f>SPFI!$E$28</f>
        <v>1.5266E-2</v>
      </c>
      <c r="F869" s="31">
        <f>SPFI!$F$28</f>
        <v>2.2440999999999999E-2</v>
      </c>
      <c r="G869" s="31">
        <f>SPFI!$G$28</f>
        <v>9.4356999999999996E-2</v>
      </c>
      <c r="H869" s="31">
        <f>SPFI!$H$28</f>
        <v>4.0315999999999998E-2</v>
      </c>
      <c r="I869" s="31">
        <f>SPFI!$I$28</f>
        <v>8.3237000000000005E-2</v>
      </c>
      <c r="J869" s="28">
        <f t="shared" ref="J869:O869" si="1136">D869*J$27</f>
        <v>0</v>
      </c>
      <c r="K869" s="29">
        <f t="shared" si="1136"/>
        <v>0</v>
      </c>
      <c r="L869" s="29">
        <f t="shared" si="1136"/>
        <v>0</v>
      </c>
      <c r="M869" s="29">
        <f t="shared" si="1136"/>
        <v>0</v>
      </c>
      <c r="N869" s="29">
        <f t="shared" si="1136"/>
        <v>0</v>
      </c>
      <c r="O869" s="29">
        <f t="shared" si="1136"/>
        <v>0</v>
      </c>
      <c r="P869" s="51">
        <f t="shared" si="1131"/>
        <v>0</v>
      </c>
      <c r="Q869" s="30">
        <f t="shared" ref="Q869:Q874" si="1137">IF(C$27&gt;0,P869/C$27,0)</f>
        <v>0</v>
      </c>
    </row>
    <row r="870" spans="1:17" x14ac:dyDescent="0.2">
      <c r="A870" s="10"/>
      <c r="B870" s="26"/>
      <c r="C870" s="11">
        <v>2006</v>
      </c>
      <c r="D870" s="31">
        <f>SPFI!$D$29</f>
        <v>0.30930099999999999</v>
      </c>
      <c r="E870" s="31">
        <f>SPFI!$E$29</f>
        <v>1.4E-2</v>
      </c>
      <c r="F870" s="31">
        <f>SPFI!$F$29</f>
        <v>6.5245999999999998E-2</v>
      </c>
      <c r="G870" s="31">
        <f>SPFI!$G$29</f>
        <v>0.11090800000000001</v>
      </c>
      <c r="H870" s="31">
        <f>SPFI!$H$29</f>
        <v>1.1063E-2</v>
      </c>
      <c r="I870" s="31">
        <f>SPFI!$I$29</f>
        <v>8.2252000000000006E-2</v>
      </c>
      <c r="J870" s="28">
        <f t="shared" ref="J870:O870" si="1138">D870*J$27</f>
        <v>0</v>
      </c>
      <c r="K870" s="29">
        <f t="shared" si="1138"/>
        <v>0</v>
      </c>
      <c r="L870" s="29">
        <f t="shared" si="1138"/>
        <v>0</v>
      </c>
      <c r="M870" s="29">
        <f t="shared" si="1138"/>
        <v>0</v>
      </c>
      <c r="N870" s="29">
        <f t="shared" si="1138"/>
        <v>0</v>
      </c>
      <c r="O870" s="29">
        <f t="shared" si="1138"/>
        <v>0</v>
      </c>
      <c r="P870" s="51">
        <f t="shared" ref="P870:P877" si="1139">SUM(J870:O870)</f>
        <v>0</v>
      </c>
      <c r="Q870" s="30">
        <f t="shared" si="1137"/>
        <v>0</v>
      </c>
    </row>
    <row r="871" spans="1:17" x14ac:dyDescent="0.2">
      <c r="A871" s="10"/>
      <c r="B871" s="26"/>
      <c r="C871" s="11">
        <v>2007</v>
      </c>
      <c r="D871" s="31">
        <f>SPFI!$D$30</f>
        <v>0.2656</v>
      </c>
      <c r="E871" s="31">
        <f>SPFI!$E$30</f>
        <v>1.6816000000000001E-2</v>
      </c>
      <c r="F871" s="31">
        <f>SPFI!$F$30</f>
        <v>8.6600999999999997E-2</v>
      </c>
      <c r="G871" s="31">
        <f>SPFI!$G$30</f>
        <v>0.15922600000000001</v>
      </c>
      <c r="H871" s="31">
        <f>SPFI!$H$30</f>
        <v>1.9259999999999999E-2</v>
      </c>
      <c r="I871" s="31">
        <f>SPFI!$I$30</f>
        <v>3.6982000000000001E-2</v>
      </c>
      <c r="J871" s="28">
        <f t="shared" ref="J871:O871" si="1140">D871*J$27</f>
        <v>0</v>
      </c>
      <c r="K871" s="29">
        <f t="shared" si="1140"/>
        <v>0</v>
      </c>
      <c r="L871" s="29">
        <f t="shared" si="1140"/>
        <v>0</v>
      </c>
      <c r="M871" s="29">
        <f t="shared" si="1140"/>
        <v>0</v>
      </c>
      <c r="N871" s="29">
        <f t="shared" si="1140"/>
        <v>0</v>
      </c>
      <c r="O871" s="29">
        <f t="shared" si="1140"/>
        <v>0</v>
      </c>
      <c r="P871" s="51">
        <f t="shared" si="1139"/>
        <v>0</v>
      </c>
      <c r="Q871" s="30">
        <f t="shared" si="1137"/>
        <v>0</v>
      </c>
    </row>
    <row r="872" spans="1:17" x14ac:dyDescent="0.2">
      <c r="A872" s="10"/>
      <c r="B872" s="26"/>
      <c r="C872" s="11">
        <v>2008</v>
      </c>
      <c r="D872" s="31">
        <f>SPFI!$D$31</f>
        <v>0.183032</v>
      </c>
      <c r="E872" s="31">
        <f>SPFI!$E$31</f>
        <v>8.5109999999999995E-3</v>
      </c>
      <c r="F872" s="31">
        <f>SPFI!$F$31</f>
        <v>7.0398000000000002E-2</v>
      </c>
      <c r="G872" s="31">
        <f>SPFI!$G$31</f>
        <v>8.1613000000000005E-2</v>
      </c>
      <c r="H872" s="31">
        <f>SPFI!$H$31</f>
        <v>4.9389999999999998E-3</v>
      </c>
      <c r="I872" s="31">
        <f>SPFI!$I$31</f>
        <v>3.2719999999999999E-2</v>
      </c>
      <c r="J872" s="28">
        <f t="shared" ref="J872:O872" si="1141">D872*J$27</f>
        <v>0</v>
      </c>
      <c r="K872" s="29">
        <f t="shared" si="1141"/>
        <v>0</v>
      </c>
      <c r="L872" s="29">
        <f t="shared" si="1141"/>
        <v>0</v>
      </c>
      <c r="M872" s="29">
        <f t="shared" si="1141"/>
        <v>0</v>
      </c>
      <c r="N872" s="29">
        <f t="shared" si="1141"/>
        <v>0</v>
      </c>
      <c r="O872" s="29">
        <f t="shared" si="1141"/>
        <v>0</v>
      </c>
      <c r="P872" s="51">
        <f t="shared" si="1139"/>
        <v>0</v>
      </c>
      <c r="Q872" s="30">
        <f t="shared" si="1137"/>
        <v>0</v>
      </c>
    </row>
    <row r="873" spans="1:17" x14ac:dyDescent="0.2">
      <c r="A873" s="10"/>
      <c r="B873" s="26"/>
      <c r="C873" s="11">
        <v>2009</v>
      </c>
      <c r="D873" s="31">
        <f>SPFI!$D$32</f>
        <v>0.19037899999999999</v>
      </c>
      <c r="E873" s="31">
        <f>SPFI!$E$32</f>
        <v>1.8001E-2</v>
      </c>
      <c r="F873" s="31">
        <f>SPFI!$F$32</f>
        <v>3.3269E-2</v>
      </c>
      <c r="G873" s="31">
        <f>SPFI!$G$32</f>
        <v>0.105879</v>
      </c>
      <c r="H873" s="31">
        <f>SPFI!$H$32</f>
        <v>1.3272000000000001E-2</v>
      </c>
      <c r="I873" s="31">
        <f>SPFI!$I$32</f>
        <v>5.2183E-2</v>
      </c>
      <c r="J873" s="28">
        <f t="shared" ref="J873" si="1142">D873*J$27</f>
        <v>0</v>
      </c>
      <c r="K873" s="29">
        <f t="shared" ref="K873" si="1143">E873*K$27</f>
        <v>0</v>
      </c>
      <c r="L873" s="29">
        <f t="shared" ref="L873" si="1144">F873*L$27</f>
        <v>0</v>
      </c>
      <c r="M873" s="29">
        <f t="shared" ref="M873" si="1145">G873*M$27</f>
        <v>0</v>
      </c>
      <c r="N873" s="29">
        <f t="shared" ref="N873" si="1146">H873*N$27</f>
        <v>0</v>
      </c>
      <c r="O873" s="29">
        <f t="shared" ref="O873" si="1147">I873*O$27</f>
        <v>0</v>
      </c>
      <c r="P873" s="51">
        <f t="shared" si="1139"/>
        <v>0</v>
      </c>
      <c r="Q873" s="30">
        <f t="shared" si="1137"/>
        <v>0</v>
      </c>
    </row>
    <row r="874" spans="1:17" x14ac:dyDescent="0.2">
      <c r="A874" s="10"/>
      <c r="B874" s="26"/>
      <c r="C874" s="11">
        <v>2010</v>
      </c>
      <c r="D874" s="31">
        <f>SPFI!$D$33</f>
        <v>0.26694499999999999</v>
      </c>
      <c r="E874" s="31">
        <f>SPFI!$E$33</f>
        <v>6.4790000000000004E-3</v>
      </c>
      <c r="F874" s="31">
        <f>SPFI!$F$33</f>
        <v>2.8420000000000001E-2</v>
      </c>
      <c r="G874" s="31">
        <f>SPFI!$G$33</f>
        <v>6.0941000000000002E-2</v>
      </c>
      <c r="H874" s="31">
        <f>SPFI!$H$33</f>
        <v>1.0643E-2</v>
      </c>
      <c r="I874" s="31">
        <f>SPFI!$I$33</f>
        <v>5.4633000000000001E-2</v>
      </c>
      <c r="J874" s="28">
        <f t="shared" ref="J874" si="1148">D874*J$27</f>
        <v>0</v>
      </c>
      <c r="K874" s="29">
        <f t="shared" ref="K874" si="1149">E874*K$27</f>
        <v>0</v>
      </c>
      <c r="L874" s="29">
        <f t="shared" ref="L874" si="1150">F874*L$27</f>
        <v>0</v>
      </c>
      <c r="M874" s="29">
        <f t="shared" ref="M874" si="1151">G874*M$27</f>
        <v>0</v>
      </c>
      <c r="N874" s="29">
        <f t="shared" ref="N874" si="1152">H874*N$27</f>
        <v>0</v>
      </c>
      <c r="O874" s="29">
        <f t="shared" ref="O874" si="1153">I874*O$27</f>
        <v>0</v>
      </c>
      <c r="P874" s="51">
        <f t="shared" si="1139"/>
        <v>0</v>
      </c>
      <c r="Q874" s="30">
        <f t="shared" si="1137"/>
        <v>0</v>
      </c>
    </row>
    <row r="875" spans="1:17" x14ac:dyDescent="0.2">
      <c r="A875" s="10"/>
      <c r="B875" s="26"/>
      <c r="C875" s="11">
        <v>2011</v>
      </c>
      <c r="D875" s="31">
        <f>SPFI!$D$34</f>
        <v>0.24434600000000001</v>
      </c>
      <c r="E875" s="31">
        <f>SPFI!$E$34</f>
        <v>5.8849999999999996E-3</v>
      </c>
      <c r="F875" s="31">
        <f>SPFI!$F$34</f>
        <v>2.7050000000000001E-2</v>
      </c>
      <c r="G875" s="31">
        <f>SPFI!$G$34</f>
        <v>0.105046</v>
      </c>
      <c r="H875" s="31">
        <f>SPFI!$H$34</f>
        <v>1.6757999999999999E-2</v>
      </c>
      <c r="I875" s="31">
        <f>SPFI!$I$34</f>
        <v>3.3152000000000001E-2</v>
      </c>
      <c r="J875" s="28">
        <f t="shared" ref="J875" si="1154">D875*J$27</f>
        <v>0</v>
      </c>
      <c r="K875" s="29">
        <f t="shared" ref="K875" si="1155">E875*K$27</f>
        <v>0</v>
      </c>
      <c r="L875" s="29">
        <f t="shared" ref="L875" si="1156">F875*L$27</f>
        <v>0</v>
      </c>
      <c r="M875" s="29">
        <f t="shared" ref="M875" si="1157">G875*M$27</f>
        <v>0</v>
      </c>
      <c r="N875" s="29">
        <f t="shared" ref="N875" si="1158">H875*N$27</f>
        <v>0</v>
      </c>
      <c r="O875" s="29">
        <f t="shared" ref="O875" si="1159">I875*O$27</f>
        <v>0</v>
      </c>
      <c r="P875" s="51">
        <f t="shared" ref="P875" si="1160">SUM(J875:O875)</f>
        <v>0</v>
      </c>
      <c r="Q875" s="30">
        <f t="shared" ref="Q875" si="1161">IF(C$27&gt;0,P875/C$27,0)</f>
        <v>0</v>
      </c>
    </row>
    <row r="876" spans="1:17" x14ac:dyDescent="0.2">
      <c r="A876" s="10"/>
      <c r="B876" s="26"/>
      <c r="C876" s="11">
        <v>2012</v>
      </c>
      <c r="D876" s="31">
        <f>SPFI!$D$35</f>
        <v>0.38431199999999999</v>
      </c>
      <c r="E876" s="31">
        <f>SPFI!$E$35</f>
        <v>1.2619E-2</v>
      </c>
      <c r="F876" s="31">
        <f>SPFI!$F$35</f>
        <v>2.1260999999999999E-2</v>
      </c>
      <c r="G876" s="31">
        <f>SPFI!$G$35</f>
        <v>6.9430000000000006E-2</v>
      </c>
      <c r="H876" s="31">
        <f>SPFI!$H$35</f>
        <v>9.1430000000000001E-3</v>
      </c>
      <c r="I876" s="31">
        <f>SPFI!$I$35</f>
        <v>0.12909499999999999</v>
      </c>
      <c r="J876" s="28">
        <f t="shared" ref="J876" si="1162">D876*J$27</f>
        <v>0</v>
      </c>
      <c r="K876" s="29">
        <f t="shared" ref="K876" si="1163">E876*K$27</f>
        <v>0</v>
      </c>
      <c r="L876" s="29">
        <f t="shared" ref="L876" si="1164">F876*L$27</f>
        <v>0</v>
      </c>
      <c r="M876" s="29">
        <f t="shared" ref="M876" si="1165">G876*M$27</f>
        <v>0</v>
      </c>
      <c r="N876" s="29">
        <f t="shared" ref="N876" si="1166">H876*N$27</f>
        <v>0</v>
      </c>
      <c r="O876" s="29">
        <f t="shared" ref="O876" si="1167">I876*O$27</f>
        <v>0</v>
      </c>
      <c r="P876" s="51">
        <f t="shared" ref="P876" si="1168">SUM(J876:O876)</f>
        <v>0</v>
      </c>
      <c r="Q876" s="30">
        <f t="shared" ref="Q876" si="1169">IF(C$27&gt;0,P876/C$27,0)</f>
        <v>0</v>
      </c>
    </row>
    <row r="877" spans="1:17" x14ac:dyDescent="0.2">
      <c r="A877" s="5" t="s">
        <v>12</v>
      </c>
      <c r="B877" s="21">
        <v>2</v>
      </c>
      <c r="C877" s="6">
        <v>1982</v>
      </c>
      <c r="D877" s="27">
        <f>SPFI!$D$5</f>
        <v>0.257739</v>
      </c>
      <c r="E877" s="27">
        <f>SPFI!$E$5</f>
        <v>0.11985</v>
      </c>
      <c r="F877" s="27">
        <f>SPFI!$F$5</f>
        <v>0.115159</v>
      </c>
      <c r="G877" s="27">
        <f>SPFI!$G$5</f>
        <v>0.10244200000000001</v>
      </c>
      <c r="H877" s="27">
        <f>SPFI!$H$5</f>
        <v>8.3739999999999995E-2</v>
      </c>
      <c r="I877" s="27">
        <f>SPFI!$I$5</f>
        <v>1.54E-4</v>
      </c>
      <c r="J877" s="32">
        <f t="shared" ref="J877:O889" si="1170">D877*J$28</f>
        <v>0</v>
      </c>
      <c r="K877" s="27">
        <f t="shared" si="1170"/>
        <v>0</v>
      </c>
      <c r="L877" s="27">
        <f t="shared" si="1170"/>
        <v>0</v>
      </c>
      <c r="M877" s="27">
        <f t="shared" si="1170"/>
        <v>0</v>
      </c>
      <c r="N877" s="27">
        <f t="shared" si="1170"/>
        <v>0</v>
      </c>
      <c r="O877" s="27">
        <f t="shared" si="1170"/>
        <v>0</v>
      </c>
      <c r="P877" s="52">
        <f t="shared" si="1139"/>
        <v>0</v>
      </c>
      <c r="Q877" s="33">
        <f t="shared" ref="Q877:Q893" si="1171">IF(C$28&gt;0,P877/C$28,0)</f>
        <v>0</v>
      </c>
    </row>
    <row r="878" spans="1:17" x14ac:dyDescent="0.2">
      <c r="A878" s="10"/>
      <c r="B878" s="26"/>
      <c r="C878" s="11">
        <v>1983</v>
      </c>
      <c r="D878" s="31">
        <f>SPFI!$D$6</f>
        <v>0.26775500000000002</v>
      </c>
      <c r="E878" s="31">
        <f>SPFI!$E$6</f>
        <v>8.4654999999999994E-2</v>
      </c>
      <c r="F878" s="31">
        <f>SPFI!$F$6</f>
        <v>7.9467999999999997E-2</v>
      </c>
      <c r="G878" s="31">
        <f>SPFI!$G$6</f>
        <v>0.144013</v>
      </c>
      <c r="H878" s="31">
        <f>SPFI!$H$6</f>
        <v>9.0789999999999996E-2</v>
      </c>
      <c r="I878" s="31">
        <f>SPFI!$I$6</f>
        <v>5.5454000000000003E-2</v>
      </c>
      <c r="J878" s="28">
        <f t="shared" si="1170"/>
        <v>0</v>
      </c>
      <c r="K878" s="29">
        <f t="shared" si="1170"/>
        <v>0</v>
      </c>
      <c r="L878" s="29">
        <f t="shared" si="1170"/>
        <v>0</v>
      </c>
      <c r="M878" s="29">
        <f t="shared" si="1170"/>
        <v>0</v>
      </c>
      <c r="N878" s="29">
        <f t="shared" si="1170"/>
        <v>0</v>
      </c>
      <c r="O878" s="29">
        <f t="shared" si="1170"/>
        <v>0</v>
      </c>
      <c r="P878" s="51">
        <f t="shared" ref="P878:P889" si="1172">SUM(J878:O878)</f>
        <v>0</v>
      </c>
      <c r="Q878" s="30">
        <f t="shared" si="1171"/>
        <v>0</v>
      </c>
    </row>
    <row r="879" spans="1:17" x14ac:dyDescent="0.2">
      <c r="A879" s="10"/>
      <c r="B879" s="26"/>
      <c r="C879" s="11">
        <v>1984</v>
      </c>
      <c r="D879" s="31">
        <f>SPFI!$D$7</f>
        <v>0.100131</v>
      </c>
      <c r="E879" s="31">
        <f>SPFI!$E$7</f>
        <v>0.13144800000000001</v>
      </c>
      <c r="F879" s="31">
        <f>SPFI!$F$7</f>
        <v>0.11029600000000001</v>
      </c>
      <c r="G879" s="31">
        <f>SPFI!$G$7</f>
        <v>8.8964000000000001E-2</v>
      </c>
      <c r="H879" s="31">
        <f>SPFI!$H$7</f>
        <v>2.257E-2</v>
      </c>
      <c r="I879" s="31">
        <f>SPFI!$I$7</f>
        <v>1.5640000000000001E-3</v>
      </c>
      <c r="J879" s="28">
        <f t="shared" si="1170"/>
        <v>0</v>
      </c>
      <c r="K879" s="29">
        <f t="shared" si="1170"/>
        <v>0</v>
      </c>
      <c r="L879" s="29">
        <f t="shared" si="1170"/>
        <v>0</v>
      </c>
      <c r="M879" s="29">
        <f t="shared" si="1170"/>
        <v>0</v>
      </c>
      <c r="N879" s="29">
        <f t="shared" si="1170"/>
        <v>0</v>
      </c>
      <c r="O879" s="29">
        <f t="shared" si="1170"/>
        <v>0</v>
      </c>
      <c r="P879" s="51">
        <f t="shared" si="1172"/>
        <v>0</v>
      </c>
      <c r="Q879" s="30">
        <f t="shared" si="1171"/>
        <v>0</v>
      </c>
    </row>
    <row r="880" spans="1:17" x14ac:dyDescent="0.2">
      <c r="A880" s="10"/>
      <c r="B880" s="26"/>
      <c r="C880" s="11">
        <v>1985</v>
      </c>
      <c r="D880" s="31">
        <f>SPFI!$D$8</f>
        <v>0.111516</v>
      </c>
      <c r="E880" s="31">
        <f>SPFI!$E$8</f>
        <v>7.9469999999999999E-2</v>
      </c>
      <c r="F880" s="31">
        <f>SPFI!$F$8</f>
        <v>8.8090000000000002E-2</v>
      </c>
      <c r="G880" s="31">
        <f>SPFI!$G$8</f>
        <v>0.118673</v>
      </c>
      <c r="H880" s="31">
        <f>SPFI!$H$8</f>
        <v>6.4257999999999996E-2</v>
      </c>
      <c r="I880" s="31">
        <f>SPFI!$I$8</f>
        <v>2.2135999999999999E-2</v>
      </c>
      <c r="J880" s="28">
        <f t="shared" si="1170"/>
        <v>0</v>
      </c>
      <c r="K880" s="29">
        <f t="shared" si="1170"/>
        <v>0</v>
      </c>
      <c r="L880" s="29">
        <f t="shared" si="1170"/>
        <v>0</v>
      </c>
      <c r="M880" s="29">
        <f t="shared" si="1170"/>
        <v>0</v>
      </c>
      <c r="N880" s="29">
        <f t="shared" si="1170"/>
        <v>0</v>
      </c>
      <c r="O880" s="29">
        <f t="shared" si="1170"/>
        <v>0</v>
      </c>
      <c r="P880" s="51">
        <f t="shared" si="1172"/>
        <v>0</v>
      </c>
      <c r="Q880" s="30">
        <f t="shared" si="1171"/>
        <v>0</v>
      </c>
    </row>
    <row r="881" spans="1:17" x14ac:dyDescent="0.2">
      <c r="A881" s="10"/>
      <c r="B881" s="26"/>
      <c r="C881" s="11">
        <v>1986</v>
      </c>
      <c r="D881" s="31">
        <f>SPFI!$D$9</f>
        <v>0.111289</v>
      </c>
      <c r="E881" s="31">
        <f>SPFI!$E$9</f>
        <v>2.1323999999999999E-2</v>
      </c>
      <c r="F881" s="31">
        <f>SPFI!$F$9</f>
        <v>4.4747000000000002E-2</v>
      </c>
      <c r="G881" s="31">
        <f>SPFI!$G$9</f>
        <v>0.116951</v>
      </c>
      <c r="H881" s="31">
        <f>SPFI!$H$9</f>
        <v>5.1433E-2</v>
      </c>
      <c r="I881" s="31">
        <f>SPFI!$I$9</f>
        <v>9.2929999999999999E-2</v>
      </c>
      <c r="J881" s="28">
        <f t="shared" si="1170"/>
        <v>0</v>
      </c>
      <c r="K881" s="29">
        <f t="shared" si="1170"/>
        <v>0</v>
      </c>
      <c r="L881" s="29">
        <f t="shared" si="1170"/>
        <v>0</v>
      </c>
      <c r="M881" s="29">
        <f t="shared" si="1170"/>
        <v>0</v>
      </c>
      <c r="N881" s="29">
        <f t="shared" si="1170"/>
        <v>0</v>
      </c>
      <c r="O881" s="29">
        <f t="shared" si="1170"/>
        <v>0</v>
      </c>
      <c r="P881" s="51">
        <f t="shared" si="1172"/>
        <v>0</v>
      </c>
      <c r="Q881" s="30">
        <f t="shared" si="1171"/>
        <v>0</v>
      </c>
    </row>
    <row r="882" spans="1:17" x14ac:dyDescent="0.2">
      <c r="A882" s="10"/>
      <c r="B882" s="26"/>
      <c r="C882" s="11">
        <v>1987</v>
      </c>
      <c r="D882" s="31">
        <f>SPFI!$D$10</f>
        <v>0.15283099999999999</v>
      </c>
      <c r="E882" s="31">
        <f>SPFI!$E$10</f>
        <v>2.3474999999999999E-2</v>
      </c>
      <c r="F882" s="31">
        <f>SPFI!$F$10</f>
        <v>5.5024000000000003E-2</v>
      </c>
      <c r="G882" s="31">
        <f>SPFI!$G$10</f>
        <v>0.10623100000000001</v>
      </c>
      <c r="H882" s="31">
        <f>SPFI!$H$10</f>
        <v>0.10405</v>
      </c>
      <c r="I882" s="31">
        <f>SPFI!$I$10</f>
        <v>0</v>
      </c>
      <c r="J882" s="28">
        <f t="shared" si="1170"/>
        <v>0</v>
      </c>
      <c r="K882" s="29">
        <f t="shared" si="1170"/>
        <v>0</v>
      </c>
      <c r="L882" s="29">
        <f t="shared" si="1170"/>
        <v>0</v>
      </c>
      <c r="M882" s="29">
        <f t="shared" si="1170"/>
        <v>0</v>
      </c>
      <c r="N882" s="29">
        <f t="shared" si="1170"/>
        <v>0</v>
      </c>
      <c r="O882" s="29">
        <f t="shared" si="1170"/>
        <v>0</v>
      </c>
      <c r="P882" s="51">
        <f t="shared" si="1172"/>
        <v>0</v>
      </c>
      <c r="Q882" s="30">
        <f t="shared" si="1171"/>
        <v>0</v>
      </c>
    </row>
    <row r="883" spans="1:17" x14ac:dyDescent="0.2">
      <c r="A883" s="10"/>
      <c r="B883" s="26"/>
      <c r="C883" s="11">
        <v>1988</v>
      </c>
      <c r="D883" s="31">
        <f>SPFI!$D$11</f>
        <v>0.31682700000000003</v>
      </c>
      <c r="E883" s="31">
        <f>SPFI!$E$11</f>
        <v>3.4299999999999999E-4</v>
      </c>
      <c r="F883" s="31">
        <f>SPFI!$F$11</f>
        <v>1.4291999999999999E-2</v>
      </c>
      <c r="G883" s="31">
        <f>SPFI!$G$11</f>
        <v>0.104014</v>
      </c>
      <c r="H883" s="31">
        <f>SPFI!$H$11</f>
        <v>0.108775</v>
      </c>
      <c r="I883" s="31">
        <f>SPFI!$I$11</f>
        <v>5.8999999999999998E-5</v>
      </c>
      <c r="J883" s="28">
        <f t="shared" si="1170"/>
        <v>0</v>
      </c>
      <c r="K883" s="29">
        <f t="shared" si="1170"/>
        <v>0</v>
      </c>
      <c r="L883" s="29">
        <f t="shared" si="1170"/>
        <v>0</v>
      </c>
      <c r="M883" s="29">
        <f t="shared" si="1170"/>
        <v>0</v>
      </c>
      <c r="N883" s="29">
        <f t="shared" si="1170"/>
        <v>0</v>
      </c>
      <c r="O883" s="29">
        <f t="shared" si="1170"/>
        <v>0</v>
      </c>
      <c r="P883" s="51">
        <f t="shared" si="1172"/>
        <v>0</v>
      </c>
      <c r="Q883" s="30">
        <f t="shared" si="1171"/>
        <v>0</v>
      </c>
    </row>
    <row r="884" spans="1:17" x14ac:dyDescent="0.2">
      <c r="A884" s="10"/>
      <c r="B884" s="26"/>
      <c r="C884" s="11">
        <v>1989</v>
      </c>
      <c r="D884" s="31">
        <f>SPFI!$D$12</f>
        <v>0.204759</v>
      </c>
      <c r="E884" s="31">
        <f>SPFI!$E$12</f>
        <v>2.5405E-2</v>
      </c>
      <c r="F884" s="31">
        <f>SPFI!$F$12</f>
        <v>4.4401000000000003E-2</v>
      </c>
      <c r="G884" s="31">
        <f>SPFI!$G$12</f>
        <v>8.2489999999999994E-2</v>
      </c>
      <c r="H884" s="31">
        <f>SPFI!$H$12</f>
        <v>4.3700000000000003E-2</v>
      </c>
      <c r="I884" s="31">
        <f>SPFI!$I$12</f>
        <v>1.2999999999999999E-5</v>
      </c>
      <c r="J884" s="28">
        <f t="shared" si="1170"/>
        <v>0</v>
      </c>
      <c r="K884" s="29">
        <f t="shared" si="1170"/>
        <v>0</v>
      </c>
      <c r="L884" s="29">
        <f t="shared" si="1170"/>
        <v>0</v>
      </c>
      <c r="M884" s="29">
        <f t="shared" si="1170"/>
        <v>0</v>
      </c>
      <c r="N884" s="29">
        <f t="shared" si="1170"/>
        <v>0</v>
      </c>
      <c r="O884" s="29">
        <f t="shared" si="1170"/>
        <v>0</v>
      </c>
      <c r="P884" s="51">
        <f t="shared" si="1172"/>
        <v>0</v>
      </c>
      <c r="Q884" s="30">
        <f t="shared" si="1171"/>
        <v>0</v>
      </c>
    </row>
    <row r="885" spans="1:17" x14ac:dyDescent="0.2">
      <c r="A885" s="10"/>
      <c r="B885" s="26"/>
      <c r="C885" s="11">
        <v>1990</v>
      </c>
      <c r="D885" s="31">
        <f>SPFI!$D$13</f>
        <v>0.153252</v>
      </c>
      <c r="E885" s="31">
        <f>SPFI!$E$13</f>
        <v>1.5129E-2</v>
      </c>
      <c r="F885" s="31">
        <f>SPFI!$F$13</f>
        <v>9.6482999999999999E-2</v>
      </c>
      <c r="G885" s="31">
        <f>SPFI!$G$13</f>
        <v>0.182979</v>
      </c>
      <c r="H885" s="31">
        <f>SPFI!$H$13</f>
        <v>0.100645</v>
      </c>
      <c r="I885" s="31">
        <f>SPFI!$I$13</f>
        <v>1.8266000000000001E-2</v>
      </c>
      <c r="J885" s="28">
        <f t="shared" si="1170"/>
        <v>0</v>
      </c>
      <c r="K885" s="29">
        <f t="shared" si="1170"/>
        <v>0</v>
      </c>
      <c r="L885" s="29">
        <f t="shared" si="1170"/>
        <v>0</v>
      </c>
      <c r="M885" s="29">
        <f t="shared" si="1170"/>
        <v>0</v>
      </c>
      <c r="N885" s="29">
        <f t="shared" si="1170"/>
        <v>0</v>
      </c>
      <c r="O885" s="29">
        <f t="shared" si="1170"/>
        <v>0</v>
      </c>
      <c r="P885" s="51">
        <f t="shared" si="1172"/>
        <v>0</v>
      </c>
      <c r="Q885" s="30">
        <f t="shared" si="1171"/>
        <v>0</v>
      </c>
    </row>
    <row r="886" spans="1:17" x14ac:dyDescent="0.2">
      <c r="A886" s="10"/>
      <c r="B886" s="26"/>
      <c r="C886" s="11">
        <v>1991</v>
      </c>
      <c r="D886" s="31">
        <f>SPFI!$D$14</f>
        <v>0.324461</v>
      </c>
      <c r="E886" s="31">
        <f>SPFI!$E$14</f>
        <v>2.8164000000000002E-2</v>
      </c>
      <c r="F886" s="31">
        <f>SPFI!$F$14</f>
        <v>9.4672999999999993E-2</v>
      </c>
      <c r="G886" s="31">
        <f>SPFI!$G$14</f>
        <v>0.124441</v>
      </c>
      <c r="H886" s="31">
        <f>SPFI!$H$14</f>
        <v>4.8176999999999998E-2</v>
      </c>
      <c r="I886" s="31">
        <f>SPFI!$I$14</f>
        <v>6.2000000000000003E-5</v>
      </c>
      <c r="J886" s="28">
        <f t="shared" si="1170"/>
        <v>0</v>
      </c>
      <c r="K886" s="29">
        <f t="shared" si="1170"/>
        <v>0</v>
      </c>
      <c r="L886" s="29">
        <f t="shared" si="1170"/>
        <v>0</v>
      </c>
      <c r="M886" s="29">
        <f t="shared" si="1170"/>
        <v>0</v>
      </c>
      <c r="N886" s="29">
        <f t="shared" si="1170"/>
        <v>0</v>
      </c>
      <c r="O886" s="29">
        <f t="shared" si="1170"/>
        <v>0</v>
      </c>
      <c r="P886" s="51">
        <f t="shared" si="1172"/>
        <v>0</v>
      </c>
      <c r="Q886" s="30">
        <f t="shared" si="1171"/>
        <v>0</v>
      </c>
    </row>
    <row r="887" spans="1:17" x14ac:dyDescent="0.2">
      <c r="A887" s="10"/>
      <c r="B887" s="26"/>
      <c r="C887" s="11">
        <v>1992</v>
      </c>
      <c r="D887" s="31">
        <f>SPFI!$D$15</f>
        <v>0.26225300000000001</v>
      </c>
      <c r="E887" s="31">
        <f>SPFI!$E$15</f>
        <v>8.5950000000000002E-3</v>
      </c>
      <c r="F887" s="31">
        <f>SPFI!$F$15</f>
        <v>5.0046E-2</v>
      </c>
      <c r="G887" s="31">
        <f>SPFI!$G$15</f>
        <v>5.5690000000000003E-2</v>
      </c>
      <c r="H887" s="31">
        <f>SPFI!$H$15</f>
        <v>1.8223E-2</v>
      </c>
      <c r="I887" s="31">
        <f>SPFI!$I$15</f>
        <v>6.2399999999999999E-3</v>
      </c>
      <c r="J887" s="28">
        <f t="shared" si="1170"/>
        <v>0</v>
      </c>
      <c r="K887" s="29">
        <f t="shared" si="1170"/>
        <v>0</v>
      </c>
      <c r="L887" s="29">
        <f t="shared" si="1170"/>
        <v>0</v>
      </c>
      <c r="M887" s="29">
        <f t="shared" si="1170"/>
        <v>0</v>
      </c>
      <c r="N887" s="29">
        <f t="shared" si="1170"/>
        <v>0</v>
      </c>
      <c r="O887" s="29">
        <f t="shared" si="1170"/>
        <v>0</v>
      </c>
      <c r="P887" s="51">
        <f t="shared" si="1172"/>
        <v>0</v>
      </c>
      <c r="Q887" s="30">
        <f t="shared" si="1171"/>
        <v>0</v>
      </c>
    </row>
    <row r="888" spans="1:17" x14ac:dyDescent="0.2">
      <c r="A888" s="10"/>
      <c r="B888" s="26"/>
      <c r="C888" s="11">
        <v>1993</v>
      </c>
      <c r="D888" s="31">
        <f>SPFI!$D$16</f>
        <v>0.18849099999999999</v>
      </c>
      <c r="E888" s="31">
        <f>SPFI!$E$16</f>
        <v>2.787E-3</v>
      </c>
      <c r="F888" s="31">
        <f>SPFI!$F$16</f>
        <v>2.7980999999999999E-2</v>
      </c>
      <c r="G888" s="31">
        <f>SPFI!$G$16</f>
        <v>7.5845999999999997E-2</v>
      </c>
      <c r="H888" s="31">
        <f>SPFI!$H$16</f>
        <v>2.2601E-2</v>
      </c>
      <c r="I888" s="31">
        <f>SPFI!$I$16</f>
        <v>6.0609000000000003E-2</v>
      </c>
      <c r="J888" s="28">
        <f t="shared" si="1170"/>
        <v>0</v>
      </c>
      <c r="K888" s="29">
        <f t="shared" si="1170"/>
        <v>0</v>
      </c>
      <c r="L888" s="29">
        <f t="shared" si="1170"/>
        <v>0</v>
      </c>
      <c r="M888" s="29">
        <f t="shared" si="1170"/>
        <v>0</v>
      </c>
      <c r="N888" s="29">
        <f t="shared" si="1170"/>
        <v>0</v>
      </c>
      <c r="O888" s="29">
        <f t="shared" si="1170"/>
        <v>0</v>
      </c>
      <c r="P888" s="51">
        <f t="shared" si="1172"/>
        <v>0</v>
      </c>
      <c r="Q888" s="30">
        <f t="shared" si="1171"/>
        <v>0</v>
      </c>
    </row>
    <row r="889" spans="1:17" x14ac:dyDescent="0.2">
      <c r="A889" s="10"/>
      <c r="B889" s="26"/>
      <c r="C889" s="11">
        <v>1994</v>
      </c>
      <c r="D889" s="31">
        <f>SPFI!$D$17</f>
        <v>0.16941600000000001</v>
      </c>
      <c r="E889" s="31">
        <f>SPFI!$E$17</f>
        <v>4.0720000000000001E-3</v>
      </c>
      <c r="F889" s="31">
        <f>SPFI!$F$17</f>
        <v>4.5950000000000001E-3</v>
      </c>
      <c r="G889" s="31">
        <f>SPFI!$G$17</f>
        <v>6.8527000000000005E-2</v>
      </c>
      <c r="H889" s="31">
        <f>SPFI!$H$17</f>
        <v>1.3501000000000001E-2</v>
      </c>
      <c r="I889" s="31">
        <f>SPFI!$I$17</f>
        <v>3.1496000000000003E-2</v>
      </c>
      <c r="J889" s="28">
        <f t="shared" si="1170"/>
        <v>0</v>
      </c>
      <c r="K889" s="29">
        <f t="shared" si="1170"/>
        <v>0</v>
      </c>
      <c r="L889" s="29">
        <f t="shared" si="1170"/>
        <v>0</v>
      </c>
      <c r="M889" s="29">
        <f t="shared" si="1170"/>
        <v>0</v>
      </c>
      <c r="N889" s="29">
        <f t="shared" si="1170"/>
        <v>0</v>
      </c>
      <c r="O889" s="29">
        <f t="shared" si="1170"/>
        <v>0</v>
      </c>
      <c r="P889" s="51">
        <f t="shared" si="1172"/>
        <v>0</v>
      </c>
      <c r="Q889" s="30">
        <f t="shared" si="1171"/>
        <v>0</v>
      </c>
    </row>
    <row r="890" spans="1:17" x14ac:dyDescent="0.2">
      <c r="A890" s="10"/>
      <c r="B890" s="26"/>
      <c r="C890" s="11">
        <v>1995</v>
      </c>
      <c r="D890" s="31">
        <f>SPFI!$D$18</f>
        <v>0.1074</v>
      </c>
      <c r="E890" s="31">
        <f>SPFI!$E$18</f>
        <v>8.9449999999999998E-3</v>
      </c>
      <c r="F890" s="31">
        <f>SPFI!$F$18</f>
        <v>1.967E-2</v>
      </c>
      <c r="G890" s="31">
        <f>SPFI!$G$18</f>
        <v>8.9057999999999998E-2</v>
      </c>
      <c r="H890" s="31">
        <f>SPFI!$H$18</f>
        <v>7.4056999999999998E-2</v>
      </c>
      <c r="I890" s="31">
        <f>SPFI!$I$18</f>
        <v>3.0471000000000002E-2</v>
      </c>
      <c r="J890" s="28">
        <f t="shared" ref="J890:O890" si="1173">D890*J$28</f>
        <v>0</v>
      </c>
      <c r="K890" s="29">
        <f t="shared" si="1173"/>
        <v>0</v>
      </c>
      <c r="L890" s="29">
        <f t="shared" si="1173"/>
        <v>0</v>
      </c>
      <c r="M890" s="29">
        <f t="shared" si="1173"/>
        <v>0</v>
      </c>
      <c r="N890" s="29">
        <f t="shared" si="1173"/>
        <v>0</v>
      </c>
      <c r="O890" s="29">
        <f t="shared" si="1173"/>
        <v>0</v>
      </c>
      <c r="P890" s="51">
        <f>SUM(J890:O890)</f>
        <v>0</v>
      </c>
      <c r="Q890" s="30">
        <f t="shared" si="1171"/>
        <v>0</v>
      </c>
    </row>
    <row r="891" spans="1:17" x14ac:dyDescent="0.2">
      <c r="A891" s="10"/>
      <c r="B891" s="26"/>
      <c r="C891" s="11">
        <v>1996</v>
      </c>
      <c r="D891" s="31">
        <f>SPFI!$D$19</f>
        <v>0.12391099999999999</v>
      </c>
      <c r="E891" s="31">
        <f>SPFI!$E$19</f>
        <v>1.0503E-2</v>
      </c>
      <c r="F891" s="31">
        <f>SPFI!$F$19</f>
        <v>5.1318999999999997E-2</v>
      </c>
      <c r="G891" s="31">
        <f>SPFI!$G$19</f>
        <v>8.0702999999999997E-2</v>
      </c>
      <c r="H891" s="31">
        <f>SPFI!$H$19</f>
        <v>1.9806000000000001E-2</v>
      </c>
      <c r="I891" s="31">
        <f>SPFI!$I$19</f>
        <v>1.3427E-2</v>
      </c>
      <c r="J891" s="28">
        <f t="shared" ref="J891:O891" si="1174">D891*J$28</f>
        <v>0</v>
      </c>
      <c r="K891" s="29">
        <f t="shared" si="1174"/>
        <v>0</v>
      </c>
      <c r="L891" s="29">
        <f t="shared" si="1174"/>
        <v>0</v>
      </c>
      <c r="M891" s="29">
        <f t="shared" si="1174"/>
        <v>0</v>
      </c>
      <c r="N891" s="29">
        <f t="shared" si="1174"/>
        <v>0</v>
      </c>
      <c r="O891" s="29">
        <f t="shared" si="1174"/>
        <v>0</v>
      </c>
      <c r="P891" s="51">
        <f>SUM(J891:O891)</f>
        <v>0</v>
      </c>
      <c r="Q891" s="30">
        <f t="shared" si="1171"/>
        <v>0</v>
      </c>
    </row>
    <row r="892" spans="1:17" x14ac:dyDescent="0.2">
      <c r="A892" s="10"/>
      <c r="B892" s="26"/>
      <c r="C892" s="11">
        <v>1997</v>
      </c>
      <c r="D892" s="31">
        <f>SPFI!$D$20</f>
        <v>0.139905</v>
      </c>
      <c r="E892" s="31">
        <f>SPFI!$E$20</f>
        <v>1.8015E-2</v>
      </c>
      <c r="F892" s="31">
        <f>SPFI!$F$20</f>
        <v>5.4254999999999998E-2</v>
      </c>
      <c r="G892" s="31">
        <f>SPFI!$G$20</f>
        <v>0.12595799999999999</v>
      </c>
      <c r="H892" s="31">
        <f>SPFI!$H$20</f>
        <v>1.9834000000000001E-2</v>
      </c>
      <c r="I892" s="31">
        <f>SPFI!$I$20</f>
        <v>9.3779000000000001E-2</v>
      </c>
      <c r="J892" s="28">
        <f t="shared" ref="J892:O892" si="1175">D892*J$28</f>
        <v>0</v>
      </c>
      <c r="K892" s="29">
        <f t="shared" si="1175"/>
        <v>0</v>
      </c>
      <c r="L892" s="29">
        <f t="shared" si="1175"/>
        <v>0</v>
      </c>
      <c r="M892" s="29">
        <f t="shared" si="1175"/>
        <v>0</v>
      </c>
      <c r="N892" s="29">
        <f t="shared" si="1175"/>
        <v>0</v>
      </c>
      <c r="O892" s="29">
        <f t="shared" si="1175"/>
        <v>0</v>
      </c>
      <c r="P892" s="51">
        <f>SUM(J892:O892)</f>
        <v>0</v>
      </c>
      <c r="Q892" s="30">
        <f t="shared" si="1171"/>
        <v>0</v>
      </c>
    </row>
    <row r="893" spans="1:17" x14ac:dyDescent="0.2">
      <c r="A893" s="10"/>
      <c r="B893" s="26"/>
      <c r="C893" s="11">
        <v>1998</v>
      </c>
      <c r="D893" s="31">
        <f>SPFI!$D$21</f>
        <v>0.18479899999999999</v>
      </c>
      <c r="E893" s="31">
        <f>SPFI!$E$21</f>
        <v>4.6179999999999997E-3</v>
      </c>
      <c r="F893" s="31">
        <f>SPFI!$F$21</f>
        <v>1.8912999999999999E-2</v>
      </c>
      <c r="G893" s="31">
        <f>SPFI!$G$21</f>
        <v>8.0436999999999995E-2</v>
      </c>
      <c r="H893" s="31">
        <f>SPFI!$H$21</f>
        <v>3.6818999999999998E-2</v>
      </c>
      <c r="I893" s="31">
        <f>SPFI!$I$21</f>
        <v>6.8002999999999994E-2</v>
      </c>
      <c r="J893" s="28">
        <f t="shared" ref="J893:O893" si="1176">D893*J$28</f>
        <v>0</v>
      </c>
      <c r="K893" s="29">
        <f t="shared" si="1176"/>
        <v>0</v>
      </c>
      <c r="L893" s="29">
        <f t="shared" si="1176"/>
        <v>0</v>
      </c>
      <c r="M893" s="29">
        <f t="shared" si="1176"/>
        <v>0</v>
      </c>
      <c r="N893" s="29">
        <f t="shared" si="1176"/>
        <v>0</v>
      </c>
      <c r="O893" s="29">
        <f t="shared" si="1176"/>
        <v>0</v>
      </c>
      <c r="P893" s="51">
        <f>SUM(J893:O893)</f>
        <v>0</v>
      </c>
      <c r="Q893" s="30">
        <f t="shared" si="1171"/>
        <v>0</v>
      </c>
    </row>
    <row r="894" spans="1:17" x14ac:dyDescent="0.2">
      <c r="A894" s="10"/>
      <c r="B894" s="26"/>
      <c r="C894" s="11">
        <v>1999</v>
      </c>
      <c r="D894" s="31">
        <f>SPFI!$D$22</f>
        <v>0.202208</v>
      </c>
      <c r="E894" s="31">
        <f>SPFI!$E$22</f>
        <v>7.8810000000000009E-3</v>
      </c>
      <c r="F894" s="31">
        <f>SPFI!$F$22</f>
        <v>2.5718000000000001E-2</v>
      </c>
      <c r="G894" s="31">
        <f>SPFI!$G$22</f>
        <v>0.111688</v>
      </c>
      <c r="H894" s="31">
        <f>SPFI!$H$22</f>
        <v>1.1299E-2</v>
      </c>
      <c r="I894" s="31">
        <f>SPFI!$I$22</f>
        <v>3.8981000000000002E-2</v>
      </c>
      <c r="J894" s="28">
        <f t="shared" ref="J894:O894" si="1177">D894*J$28</f>
        <v>0</v>
      </c>
      <c r="K894" s="29">
        <f t="shared" si="1177"/>
        <v>0</v>
      </c>
      <c r="L894" s="29">
        <f t="shared" si="1177"/>
        <v>0</v>
      </c>
      <c r="M894" s="29">
        <f t="shared" si="1177"/>
        <v>0</v>
      </c>
      <c r="N894" s="29">
        <f t="shared" si="1177"/>
        <v>0</v>
      </c>
      <c r="O894" s="29">
        <f t="shared" si="1177"/>
        <v>0</v>
      </c>
      <c r="P894" s="51">
        <f>SUM(J894:O894)</f>
        <v>0</v>
      </c>
      <c r="Q894" s="30">
        <f t="shared" ref="Q894:Q899" si="1178">IF(C$28&gt;0,P894/C$28,0)</f>
        <v>0</v>
      </c>
    </row>
    <row r="895" spans="1:17" x14ac:dyDescent="0.2">
      <c r="A895" s="10"/>
      <c r="B895" s="26"/>
      <c r="C895" s="11">
        <v>2000</v>
      </c>
      <c r="D895" s="31">
        <f>SPFI!$D$23</f>
        <v>0.25139099999999998</v>
      </c>
      <c r="E895" s="31">
        <f>SPFI!$E$23</f>
        <v>1.0913000000000001E-2</v>
      </c>
      <c r="F895" s="31">
        <f>SPFI!$F$23</f>
        <v>2.9843999999999999E-2</v>
      </c>
      <c r="G895" s="31">
        <f>SPFI!$G$23</f>
        <v>9.4214999999999993E-2</v>
      </c>
      <c r="H895" s="31">
        <f>SPFI!$H$23</f>
        <v>1.0571000000000001E-2</v>
      </c>
      <c r="I895" s="31">
        <f>SPFI!$I$23</f>
        <v>0.114583</v>
      </c>
      <c r="J895" s="28">
        <f t="shared" ref="J895:O895" si="1179">D895*J$28</f>
        <v>0</v>
      </c>
      <c r="K895" s="29">
        <f t="shared" si="1179"/>
        <v>0</v>
      </c>
      <c r="L895" s="29">
        <f t="shared" si="1179"/>
        <v>0</v>
      </c>
      <c r="M895" s="29">
        <f t="shared" si="1179"/>
        <v>0</v>
      </c>
      <c r="N895" s="29">
        <f t="shared" si="1179"/>
        <v>0</v>
      </c>
      <c r="O895" s="29">
        <f t="shared" si="1179"/>
        <v>0</v>
      </c>
      <c r="P895" s="51">
        <f t="shared" ref="P895:P900" si="1180">SUM(J895:O895)</f>
        <v>0</v>
      </c>
      <c r="Q895" s="30">
        <f t="shared" si="1178"/>
        <v>0</v>
      </c>
    </row>
    <row r="896" spans="1:17" x14ac:dyDescent="0.2">
      <c r="A896" s="10"/>
      <c r="B896" s="26"/>
      <c r="C896" s="11">
        <v>2001</v>
      </c>
      <c r="D896" s="31">
        <f>SPFI!$D$24</f>
        <v>0.14458199999999999</v>
      </c>
      <c r="E896" s="31">
        <f>SPFI!$E$24</f>
        <v>8.4779999999999994E-3</v>
      </c>
      <c r="F896" s="31">
        <f>SPFI!$F$24</f>
        <v>1.4541E-2</v>
      </c>
      <c r="G896" s="31">
        <f>SPFI!$G$24</f>
        <v>7.8841999999999995E-2</v>
      </c>
      <c r="H896" s="31">
        <f>SPFI!$H$24</f>
        <v>4.7080000000000004E-3</v>
      </c>
      <c r="I896" s="31">
        <f>SPFI!$I$24</f>
        <v>4.2908000000000002E-2</v>
      </c>
      <c r="J896" s="28">
        <f t="shared" ref="J896:O896" si="1181">D896*J$28</f>
        <v>0</v>
      </c>
      <c r="K896" s="29">
        <f t="shared" si="1181"/>
        <v>0</v>
      </c>
      <c r="L896" s="29">
        <f t="shared" si="1181"/>
        <v>0</v>
      </c>
      <c r="M896" s="29">
        <f t="shared" si="1181"/>
        <v>0</v>
      </c>
      <c r="N896" s="29">
        <f t="shared" si="1181"/>
        <v>0</v>
      </c>
      <c r="O896" s="29">
        <f t="shared" si="1181"/>
        <v>0</v>
      </c>
      <c r="P896" s="51">
        <f t="shared" si="1180"/>
        <v>0</v>
      </c>
      <c r="Q896" s="30">
        <f t="shared" si="1178"/>
        <v>0</v>
      </c>
    </row>
    <row r="897" spans="1:17" x14ac:dyDescent="0.2">
      <c r="A897" s="10"/>
      <c r="B897" s="26"/>
      <c r="C897" s="11">
        <v>2002</v>
      </c>
      <c r="D897" s="31">
        <f>SPFI!$D$25</f>
        <v>0.184368</v>
      </c>
      <c r="E897" s="31">
        <f>SPFI!$E$25</f>
        <v>7.8729999999999998E-3</v>
      </c>
      <c r="F897" s="31">
        <f>SPFI!$F$25</f>
        <v>1.2649000000000001E-2</v>
      </c>
      <c r="G897" s="31">
        <f>SPFI!$G$25</f>
        <v>0.14607000000000001</v>
      </c>
      <c r="H897" s="31">
        <f>SPFI!$H$25</f>
        <v>9.9139999999999992E-3</v>
      </c>
      <c r="I897" s="31">
        <f>SPFI!$I$25</f>
        <v>6.8682999999999994E-2</v>
      </c>
      <c r="J897" s="28">
        <f t="shared" ref="J897:O897" si="1182">D897*J$28</f>
        <v>0</v>
      </c>
      <c r="K897" s="29">
        <f t="shared" si="1182"/>
        <v>0</v>
      </c>
      <c r="L897" s="29">
        <f t="shared" si="1182"/>
        <v>0</v>
      </c>
      <c r="M897" s="29">
        <f t="shared" si="1182"/>
        <v>0</v>
      </c>
      <c r="N897" s="29">
        <f t="shared" si="1182"/>
        <v>0</v>
      </c>
      <c r="O897" s="29">
        <f t="shared" si="1182"/>
        <v>0</v>
      </c>
      <c r="P897" s="51">
        <f t="shared" si="1180"/>
        <v>0</v>
      </c>
      <c r="Q897" s="30">
        <f t="shared" si="1178"/>
        <v>0</v>
      </c>
    </row>
    <row r="898" spans="1:17" x14ac:dyDescent="0.2">
      <c r="A898" s="10"/>
      <c r="B898" s="26"/>
      <c r="C898" s="11">
        <v>2003</v>
      </c>
      <c r="D898" s="31">
        <f>SPFI!$D$26</f>
        <v>0.28010200000000002</v>
      </c>
      <c r="E898" s="31">
        <f>SPFI!$E$26</f>
        <v>9.3069999999999993E-3</v>
      </c>
      <c r="F898" s="31">
        <f>SPFI!$F$26</f>
        <v>1.4441000000000001E-2</v>
      </c>
      <c r="G898" s="31">
        <f>SPFI!$G$26</f>
        <v>0.110986</v>
      </c>
      <c r="H898" s="31">
        <f>SPFI!$H$26</f>
        <v>2.7116000000000001E-2</v>
      </c>
      <c r="I898" s="31">
        <f>SPFI!$I$26</f>
        <v>3.3252999999999998E-2</v>
      </c>
      <c r="J898" s="28">
        <f t="shared" ref="J898:O898" si="1183">D898*J$28</f>
        <v>0</v>
      </c>
      <c r="K898" s="29">
        <f t="shared" si="1183"/>
        <v>0</v>
      </c>
      <c r="L898" s="29">
        <f t="shared" si="1183"/>
        <v>0</v>
      </c>
      <c r="M898" s="29">
        <f t="shared" si="1183"/>
        <v>0</v>
      </c>
      <c r="N898" s="29">
        <f t="shared" si="1183"/>
        <v>0</v>
      </c>
      <c r="O898" s="29">
        <f t="shared" si="1183"/>
        <v>0</v>
      </c>
      <c r="P898" s="51">
        <f t="shared" si="1180"/>
        <v>0</v>
      </c>
      <c r="Q898" s="30">
        <f t="shared" si="1178"/>
        <v>0</v>
      </c>
    </row>
    <row r="899" spans="1:17" x14ac:dyDescent="0.2">
      <c r="A899" s="10"/>
      <c r="B899" s="26"/>
      <c r="C899" s="11">
        <v>2004</v>
      </c>
      <c r="D899" s="31">
        <f>SPFI!$D$27</f>
        <v>0.196329</v>
      </c>
      <c r="E899" s="31">
        <f>SPFI!$E$27</f>
        <v>9.1809999999999999E-3</v>
      </c>
      <c r="F899" s="31">
        <f>SPFI!$F$27</f>
        <v>1.5107000000000001E-2</v>
      </c>
      <c r="G899" s="31">
        <f>SPFI!$G$27</f>
        <v>0.10867400000000001</v>
      </c>
      <c r="H899" s="31">
        <f>SPFI!$H$27</f>
        <v>2.4570999999999999E-2</v>
      </c>
      <c r="I899" s="31">
        <f>SPFI!$I$27</f>
        <v>3.8074999999999998E-2</v>
      </c>
      <c r="J899" s="28">
        <f t="shared" ref="J899:O899" si="1184">D899*J$28</f>
        <v>0</v>
      </c>
      <c r="K899" s="29">
        <f t="shared" si="1184"/>
        <v>0</v>
      </c>
      <c r="L899" s="29">
        <f t="shared" si="1184"/>
        <v>0</v>
      </c>
      <c r="M899" s="29">
        <f t="shared" si="1184"/>
        <v>0</v>
      </c>
      <c r="N899" s="29">
        <f t="shared" si="1184"/>
        <v>0</v>
      </c>
      <c r="O899" s="29">
        <f t="shared" si="1184"/>
        <v>0</v>
      </c>
      <c r="P899" s="51">
        <f t="shared" si="1180"/>
        <v>0</v>
      </c>
      <c r="Q899" s="30">
        <f t="shared" si="1178"/>
        <v>0</v>
      </c>
    </row>
    <row r="900" spans="1:17" x14ac:dyDescent="0.2">
      <c r="A900" s="10"/>
      <c r="B900" s="26"/>
      <c r="C900" s="11">
        <v>2005</v>
      </c>
      <c r="D900" s="31">
        <f>SPFI!$D$28</f>
        <v>0.17929100000000001</v>
      </c>
      <c r="E900" s="31">
        <f>SPFI!$E$28</f>
        <v>1.5266E-2</v>
      </c>
      <c r="F900" s="31">
        <f>SPFI!$F$28</f>
        <v>2.2440999999999999E-2</v>
      </c>
      <c r="G900" s="31">
        <f>SPFI!$G$28</f>
        <v>9.4356999999999996E-2</v>
      </c>
      <c r="H900" s="31">
        <f>SPFI!$H$28</f>
        <v>4.0315999999999998E-2</v>
      </c>
      <c r="I900" s="31">
        <f>SPFI!$I$28</f>
        <v>8.3237000000000005E-2</v>
      </c>
      <c r="J900" s="28">
        <f t="shared" ref="J900:O900" si="1185">D900*J$28</f>
        <v>0</v>
      </c>
      <c r="K900" s="29">
        <f t="shared" si="1185"/>
        <v>0</v>
      </c>
      <c r="L900" s="29">
        <f t="shared" si="1185"/>
        <v>0</v>
      </c>
      <c r="M900" s="29">
        <f t="shared" si="1185"/>
        <v>0</v>
      </c>
      <c r="N900" s="29">
        <f t="shared" si="1185"/>
        <v>0</v>
      </c>
      <c r="O900" s="29">
        <f t="shared" si="1185"/>
        <v>0</v>
      </c>
      <c r="P900" s="51">
        <f t="shared" si="1180"/>
        <v>0</v>
      </c>
      <c r="Q900" s="30">
        <f t="shared" ref="Q900:Q905" si="1186">IF(C$28&gt;0,P900/C$28,0)</f>
        <v>0</v>
      </c>
    </row>
    <row r="901" spans="1:17" x14ac:dyDescent="0.2">
      <c r="A901" s="10"/>
      <c r="B901" s="26"/>
      <c r="C901" s="11">
        <v>2006</v>
      </c>
      <c r="D901" s="31">
        <f>SPFI!$D$29</f>
        <v>0.30930099999999999</v>
      </c>
      <c r="E901" s="31">
        <f>SPFI!$E$29</f>
        <v>1.4E-2</v>
      </c>
      <c r="F901" s="31">
        <f>SPFI!$F$29</f>
        <v>6.5245999999999998E-2</v>
      </c>
      <c r="G901" s="31">
        <f>SPFI!$G$29</f>
        <v>0.11090800000000001</v>
      </c>
      <c r="H901" s="31">
        <f>SPFI!$H$29</f>
        <v>1.1063E-2</v>
      </c>
      <c r="I901" s="31">
        <f>SPFI!$I$29</f>
        <v>8.2252000000000006E-2</v>
      </c>
      <c r="J901" s="28">
        <f t="shared" ref="J901:O901" si="1187">D901*J$28</f>
        <v>0</v>
      </c>
      <c r="K901" s="29">
        <f t="shared" si="1187"/>
        <v>0</v>
      </c>
      <c r="L901" s="29">
        <f t="shared" si="1187"/>
        <v>0</v>
      </c>
      <c r="M901" s="29">
        <f t="shared" si="1187"/>
        <v>0</v>
      </c>
      <c r="N901" s="29">
        <f t="shared" si="1187"/>
        <v>0</v>
      </c>
      <c r="O901" s="29">
        <f t="shared" si="1187"/>
        <v>0</v>
      </c>
      <c r="P901" s="51">
        <f t="shared" ref="P901:P908" si="1188">SUM(J901:O901)</f>
        <v>0</v>
      </c>
      <c r="Q901" s="30">
        <f t="shared" si="1186"/>
        <v>0</v>
      </c>
    </row>
    <row r="902" spans="1:17" x14ac:dyDescent="0.2">
      <c r="A902" s="10"/>
      <c r="B902" s="26"/>
      <c r="C902" s="11">
        <v>2007</v>
      </c>
      <c r="D902" s="31">
        <f>SPFI!$D$30</f>
        <v>0.2656</v>
      </c>
      <c r="E902" s="31">
        <f>SPFI!$E$30</f>
        <v>1.6816000000000001E-2</v>
      </c>
      <c r="F902" s="31">
        <f>SPFI!$F$30</f>
        <v>8.6600999999999997E-2</v>
      </c>
      <c r="G902" s="31">
        <f>SPFI!$G$30</f>
        <v>0.15922600000000001</v>
      </c>
      <c r="H902" s="31">
        <f>SPFI!$H$30</f>
        <v>1.9259999999999999E-2</v>
      </c>
      <c r="I902" s="31">
        <f>SPFI!$I$30</f>
        <v>3.6982000000000001E-2</v>
      </c>
      <c r="J902" s="28">
        <f t="shared" ref="J902:O902" si="1189">D902*J$28</f>
        <v>0</v>
      </c>
      <c r="K902" s="29">
        <f t="shared" si="1189"/>
        <v>0</v>
      </c>
      <c r="L902" s="29">
        <f t="shared" si="1189"/>
        <v>0</v>
      </c>
      <c r="M902" s="29">
        <f t="shared" si="1189"/>
        <v>0</v>
      </c>
      <c r="N902" s="29">
        <f t="shared" si="1189"/>
        <v>0</v>
      </c>
      <c r="O902" s="29">
        <f t="shared" si="1189"/>
        <v>0</v>
      </c>
      <c r="P902" s="51">
        <f t="shared" si="1188"/>
        <v>0</v>
      </c>
      <c r="Q902" s="30">
        <f t="shared" si="1186"/>
        <v>0</v>
      </c>
    </row>
    <row r="903" spans="1:17" x14ac:dyDescent="0.2">
      <c r="A903" s="10"/>
      <c r="B903" s="26"/>
      <c r="C903" s="11">
        <v>2008</v>
      </c>
      <c r="D903" s="31">
        <f>SPFI!$D$31</f>
        <v>0.183032</v>
      </c>
      <c r="E903" s="31">
        <f>SPFI!$E$31</f>
        <v>8.5109999999999995E-3</v>
      </c>
      <c r="F903" s="31">
        <f>SPFI!$F$31</f>
        <v>7.0398000000000002E-2</v>
      </c>
      <c r="G903" s="31">
        <f>SPFI!$G$31</f>
        <v>8.1613000000000005E-2</v>
      </c>
      <c r="H903" s="31">
        <f>SPFI!$H$31</f>
        <v>4.9389999999999998E-3</v>
      </c>
      <c r="I903" s="31">
        <f>SPFI!$I$31</f>
        <v>3.2719999999999999E-2</v>
      </c>
      <c r="J903" s="28">
        <f t="shared" ref="J903:O903" si="1190">D903*J$28</f>
        <v>0</v>
      </c>
      <c r="K903" s="29">
        <f t="shared" si="1190"/>
        <v>0</v>
      </c>
      <c r="L903" s="29">
        <f t="shared" si="1190"/>
        <v>0</v>
      </c>
      <c r="M903" s="29">
        <f t="shared" si="1190"/>
        <v>0</v>
      </c>
      <c r="N903" s="29">
        <f t="shared" si="1190"/>
        <v>0</v>
      </c>
      <c r="O903" s="29">
        <f t="shared" si="1190"/>
        <v>0</v>
      </c>
      <c r="P903" s="51">
        <f t="shared" si="1188"/>
        <v>0</v>
      </c>
      <c r="Q903" s="30">
        <f t="shared" si="1186"/>
        <v>0</v>
      </c>
    </row>
    <row r="904" spans="1:17" x14ac:dyDescent="0.2">
      <c r="A904" s="10"/>
      <c r="B904" s="26"/>
      <c r="C904" s="11">
        <v>2009</v>
      </c>
      <c r="D904" s="31">
        <f>SPFI!$D$32</f>
        <v>0.19037899999999999</v>
      </c>
      <c r="E904" s="31">
        <f>SPFI!$E$32</f>
        <v>1.8001E-2</v>
      </c>
      <c r="F904" s="31">
        <f>SPFI!$F$32</f>
        <v>3.3269E-2</v>
      </c>
      <c r="G904" s="31">
        <f>SPFI!$G$32</f>
        <v>0.105879</v>
      </c>
      <c r="H904" s="31">
        <f>SPFI!$H$32</f>
        <v>1.3272000000000001E-2</v>
      </c>
      <c r="I904" s="31">
        <f>SPFI!$I$32</f>
        <v>5.2183E-2</v>
      </c>
      <c r="J904" s="28">
        <f t="shared" ref="J904" si="1191">D904*J$28</f>
        <v>0</v>
      </c>
      <c r="K904" s="29">
        <f t="shared" ref="K904" si="1192">E904*K$28</f>
        <v>0</v>
      </c>
      <c r="L904" s="29">
        <f t="shared" ref="L904" si="1193">F904*L$28</f>
        <v>0</v>
      </c>
      <c r="M904" s="29">
        <f t="shared" ref="M904" si="1194">G904*M$28</f>
        <v>0</v>
      </c>
      <c r="N904" s="29">
        <f t="shared" ref="N904" si="1195">H904*N$28</f>
        <v>0</v>
      </c>
      <c r="O904" s="29">
        <f t="shared" ref="O904" si="1196">I904*O$28</f>
        <v>0</v>
      </c>
      <c r="P904" s="51">
        <f t="shared" si="1188"/>
        <v>0</v>
      </c>
      <c r="Q904" s="30">
        <f t="shared" si="1186"/>
        <v>0</v>
      </c>
    </row>
    <row r="905" spans="1:17" x14ac:dyDescent="0.2">
      <c r="A905" s="10"/>
      <c r="B905" s="26"/>
      <c r="C905" s="11">
        <v>2010</v>
      </c>
      <c r="D905" s="31">
        <f>SPFI!$D$33</f>
        <v>0.26694499999999999</v>
      </c>
      <c r="E905" s="31">
        <f>SPFI!$E$33</f>
        <v>6.4790000000000004E-3</v>
      </c>
      <c r="F905" s="31">
        <f>SPFI!$F$33</f>
        <v>2.8420000000000001E-2</v>
      </c>
      <c r="G905" s="31">
        <f>SPFI!$G$33</f>
        <v>6.0941000000000002E-2</v>
      </c>
      <c r="H905" s="31">
        <f>SPFI!$H$33</f>
        <v>1.0643E-2</v>
      </c>
      <c r="I905" s="31">
        <f>SPFI!$I$33</f>
        <v>5.4633000000000001E-2</v>
      </c>
      <c r="J905" s="28">
        <f t="shared" ref="J905" si="1197">D905*J$28</f>
        <v>0</v>
      </c>
      <c r="K905" s="29">
        <f t="shared" ref="K905" si="1198">E905*K$28</f>
        <v>0</v>
      </c>
      <c r="L905" s="29">
        <f t="shared" ref="L905" si="1199">F905*L$28</f>
        <v>0</v>
      </c>
      <c r="M905" s="29">
        <f t="shared" ref="M905" si="1200">G905*M$28</f>
        <v>0</v>
      </c>
      <c r="N905" s="29">
        <f t="shared" ref="N905" si="1201">H905*N$28</f>
        <v>0</v>
      </c>
      <c r="O905" s="29">
        <f t="shared" ref="O905" si="1202">I905*O$28</f>
        <v>0</v>
      </c>
      <c r="P905" s="51">
        <f t="shared" si="1188"/>
        <v>0</v>
      </c>
      <c r="Q905" s="30">
        <f t="shared" si="1186"/>
        <v>0</v>
      </c>
    </row>
    <row r="906" spans="1:17" x14ac:dyDescent="0.2">
      <c r="A906" s="10"/>
      <c r="B906" s="26"/>
      <c r="C906" s="11">
        <v>2011</v>
      </c>
      <c r="D906" s="31">
        <f>SPFI!$D$34</f>
        <v>0.24434600000000001</v>
      </c>
      <c r="E906" s="31">
        <f>SPFI!$E$34</f>
        <v>5.8849999999999996E-3</v>
      </c>
      <c r="F906" s="31">
        <f>SPFI!$F$34</f>
        <v>2.7050000000000001E-2</v>
      </c>
      <c r="G906" s="31">
        <f>SPFI!$G$34</f>
        <v>0.105046</v>
      </c>
      <c r="H906" s="31">
        <f>SPFI!$H$34</f>
        <v>1.6757999999999999E-2</v>
      </c>
      <c r="I906" s="31">
        <f>SPFI!$I$34</f>
        <v>3.3152000000000001E-2</v>
      </c>
      <c r="J906" s="28">
        <f t="shared" ref="J906" si="1203">D906*J$28</f>
        <v>0</v>
      </c>
      <c r="K906" s="29">
        <f t="shared" ref="K906" si="1204">E906*K$28</f>
        <v>0</v>
      </c>
      <c r="L906" s="29">
        <f t="shared" ref="L906" si="1205">F906*L$28</f>
        <v>0</v>
      </c>
      <c r="M906" s="29">
        <f t="shared" ref="M906" si="1206">G906*M$28</f>
        <v>0</v>
      </c>
      <c r="N906" s="29">
        <f t="shared" ref="N906" si="1207">H906*N$28</f>
        <v>0</v>
      </c>
      <c r="O906" s="29">
        <f t="shared" ref="O906" si="1208">I906*O$28</f>
        <v>0</v>
      </c>
      <c r="P906" s="51">
        <f t="shared" ref="P906" si="1209">SUM(J906:O906)</f>
        <v>0</v>
      </c>
      <c r="Q906" s="30">
        <f t="shared" ref="Q906" si="1210">IF(C$28&gt;0,P906/C$28,0)</f>
        <v>0</v>
      </c>
    </row>
    <row r="907" spans="1:17" x14ac:dyDescent="0.2">
      <c r="A907" s="10"/>
      <c r="B907" s="26"/>
      <c r="C907" s="11">
        <v>2012</v>
      </c>
      <c r="D907" s="31">
        <f>SPFI!$D$35</f>
        <v>0.38431199999999999</v>
      </c>
      <c r="E907" s="31">
        <f>SPFI!$E$35</f>
        <v>1.2619E-2</v>
      </c>
      <c r="F907" s="31">
        <f>SPFI!$F$35</f>
        <v>2.1260999999999999E-2</v>
      </c>
      <c r="G907" s="31">
        <f>SPFI!$G$35</f>
        <v>6.9430000000000006E-2</v>
      </c>
      <c r="H907" s="31">
        <f>SPFI!$H$35</f>
        <v>9.1430000000000001E-3</v>
      </c>
      <c r="I907" s="31">
        <f>SPFI!$I$35</f>
        <v>0.12909499999999999</v>
      </c>
      <c r="J907" s="28">
        <f t="shared" ref="J907" si="1211">D907*J$28</f>
        <v>0</v>
      </c>
      <c r="K907" s="29">
        <f t="shared" ref="K907" si="1212">E907*K$28</f>
        <v>0</v>
      </c>
      <c r="L907" s="29">
        <f t="shared" ref="L907" si="1213">F907*L$28</f>
        <v>0</v>
      </c>
      <c r="M907" s="29">
        <f t="shared" ref="M907" si="1214">G907*M$28</f>
        <v>0</v>
      </c>
      <c r="N907" s="29">
        <f t="shared" ref="N907" si="1215">H907*N$28</f>
        <v>0</v>
      </c>
      <c r="O907" s="29">
        <f t="shared" ref="O907" si="1216">I907*O$28</f>
        <v>0</v>
      </c>
      <c r="P907" s="51">
        <f t="shared" ref="P907" si="1217">SUM(J907:O907)</f>
        <v>0</v>
      </c>
      <c r="Q907" s="30">
        <f t="shared" ref="Q907" si="1218">IF(C$28&gt;0,P907/C$28,0)</f>
        <v>0</v>
      </c>
    </row>
    <row r="908" spans="1:17" x14ac:dyDescent="0.2">
      <c r="A908" s="5" t="s">
        <v>12</v>
      </c>
      <c r="B908" s="21">
        <v>3</v>
      </c>
      <c r="C908" s="6">
        <v>1982</v>
      </c>
      <c r="D908" s="27">
        <f>SPFI!$D$5</f>
        <v>0.257739</v>
      </c>
      <c r="E908" s="27">
        <f>SPFI!$E$5</f>
        <v>0.11985</v>
      </c>
      <c r="F908" s="27">
        <f>SPFI!$F$5</f>
        <v>0.115159</v>
      </c>
      <c r="G908" s="27">
        <f>SPFI!$G$5</f>
        <v>0.10244200000000001</v>
      </c>
      <c r="H908" s="27">
        <f>SPFI!$H$5</f>
        <v>8.3739999999999995E-2</v>
      </c>
      <c r="I908" s="27">
        <f>SPFI!$I$5</f>
        <v>1.54E-4</v>
      </c>
      <c r="J908" s="32">
        <f t="shared" ref="J908:O920" si="1219">D908*J$29</f>
        <v>0</v>
      </c>
      <c r="K908" s="27">
        <f t="shared" si="1219"/>
        <v>0</v>
      </c>
      <c r="L908" s="27">
        <f t="shared" si="1219"/>
        <v>0</v>
      </c>
      <c r="M908" s="27">
        <f t="shared" si="1219"/>
        <v>0</v>
      </c>
      <c r="N908" s="27">
        <f t="shared" si="1219"/>
        <v>0</v>
      </c>
      <c r="O908" s="27">
        <f t="shared" si="1219"/>
        <v>0</v>
      </c>
      <c r="P908" s="52">
        <f t="shared" si="1188"/>
        <v>0</v>
      </c>
      <c r="Q908" s="33">
        <f t="shared" ref="Q908:Q924" si="1220">IF(C$29&gt;0,P908/C$29,0)</f>
        <v>0</v>
      </c>
    </row>
    <row r="909" spans="1:17" x14ac:dyDescent="0.2">
      <c r="A909" s="10"/>
      <c r="B909" s="26"/>
      <c r="C909" s="11">
        <v>1983</v>
      </c>
      <c r="D909" s="31">
        <f>SPFI!$D$6</f>
        <v>0.26775500000000002</v>
      </c>
      <c r="E909" s="31">
        <f>SPFI!$E$6</f>
        <v>8.4654999999999994E-2</v>
      </c>
      <c r="F909" s="31">
        <f>SPFI!$F$6</f>
        <v>7.9467999999999997E-2</v>
      </c>
      <c r="G909" s="31">
        <f>SPFI!$G$6</f>
        <v>0.144013</v>
      </c>
      <c r="H909" s="31">
        <f>SPFI!$H$6</f>
        <v>9.0789999999999996E-2</v>
      </c>
      <c r="I909" s="31">
        <f>SPFI!$I$6</f>
        <v>5.5454000000000003E-2</v>
      </c>
      <c r="J909" s="28">
        <f t="shared" si="1219"/>
        <v>0</v>
      </c>
      <c r="K909" s="29">
        <f t="shared" si="1219"/>
        <v>0</v>
      </c>
      <c r="L909" s="29">
        <f t="shared" si="1219"/>
        <v>0</v>
      </c>
      <c r="M909" s="29">
        <f t="shared" si="1219"/>
        <v>0</v>
      </c>
      <c r="N909" s="29">
        <f t="shared" si="1219"/>
        <v>0</v>
      </c>
      <c r="O909" s="29">
        <f t="shared" si="1219"/>
        <v>0</v>
      </c>
      <c r="P909" s="51">
        <f t="shared" ref="P909:P920" si="1221">SUM(J909:O909)</f>
        <v>0</v>
      </c>
      <c r="Q909" s="30">
        <f t="shared" si="1220"/>
        <v>0</v>
      </c>
    </row>
    <row r="910" spans="1:17" x14ac:dyDescent="0.2">
      <c r="A910" s="10"/>
      <c r="B910" s="26"/>
      <c r="C910" s="11">
        <v>1984</v>
      </c>
      <c r="D910" s="31">
        <f>SPFI!$D$7</f>
        <v>0.100131</v>
      </c>
      <c r="E910" s="31">
        <f>SPFI!$E$7</f>
        <v>0.13144800000000001</v>
      </c>
      <c r="F910" s="31">
        <f>SPFI!$F$7</f>
        <v>0.11029600000000001</v>
      </c>
      <c r="G910" s="31">
        <f>SPFI!$G$7</f>
        <v>8.8964000000000001E-2</v>
      </c>
      <c r="H910" s="31">
        <f>SPFI!$H$7</f>
        <v>2.257E-2</v>
      </c>
      <c r="I910" s="31">
        <f>SPFI!$I$7</f>
        <v>1.5640000000000001E-3</v>
      </c>
      <c r="J910" s="28">
        <f t="shared" si="1219"/>
        <v>0</v>
      </c>
      <c r="K910" s="29">
        <f t="shared" si="1219"/>
        <v>0</v>
      </c>
      <c r="L910" s="29">
        <f t="shared" si="1219"/>
        <v>0</v>
      </c>
      <c r="M910" s="29">
        <f t="shared" si="1219"/>
        <v>0</v>
      </c>
      <c r="N910" s="29">
        <f t="shared" si="1219"/>
        <v>0</v>
      </c>
      <c r="O910" s="29">
        <f t="shared" si="1219"/>
        <v>0</v>
      </c>
      <c r="P910" s="51">
        <f t="shared" si="1221"/>
        <v>0</v>
      </c>
      <c r="Q910" s="30">
        <f t="shared" si="1220"/>
        <v>0</v>
      </c>
    </row>
    <row r="911" spans="1:17" x14ac:dyDescent="0.2">
      <c r="A911" s="10"/>
      <c r="B911" s="26"/>
      <c r="C911" s="11">
        <v>1985</v>
      </c>
      <c r="D911" s="31">
        <f>SPFI!$D$8</f>
        <v>0.111516</v>
      </c>
      <c r="E911" s="31">
        <f>SPFI!$E$8</f>
        <v>7.9469999999999999E-2</v>
      </c>
      <c r="F911" s="31">
        <f>SPFI!$F$8</f>
        <v>8.8090000000000002E-2</v>
      </c>
      <c r="G911" s="31">
        <f>SPFI!$G$8</f>
        <v>0.118673</v>
      </c>
      <c r="H911" s="31">
        <f>SPFI!$H$8</f>
        <v>6.4257999999999996E-2</v>
      </c>
      <c r="I911" s="31">
        <f>SPFI!$I$8</f>
        <v>2.2135999999999999E-2</v>
      </c>
      <c r="J911" s="28">
        <f t="shared" si="1219"/>
        <v>0</v>
      </c>
      <c r="K911" s="29">
        <f t="shared" si="1219"/>
        <v>0</v>
      </c>
      <c r="L911" s="29">
        <f t="shared" si="1219"/>
        <v>0</v>
      </c>
      <c r="M911" s="29">
        <f t="shared" si="1219"/>
        <v>0</v>
      </c>
      <c r="N911" s="29">
        <f t="shared" si="1219"/>
        <v>0</v>
      </c>
      <c r="O911" s="29">
        <f t="shared" si="1219"/>
        <v>0</v>
      </c>
      <c r="P911" s="51">
        <f t="shared" si="1221"/>
        <v>0</v>
      </c>
      <c r="Q911" s="30">
        <f t="shared" si="1220"/>
        <v>0</v>
      </c>
    </row>
    <row r="912" spans="1:17" x14ac:dyDescent="0.2">
      <c r="A912" s="10"/>
      <c r="B912" s="26"/>
      <c r="C912" s="11">
        <v>1986</v>
      </c>
      <c r="D912" s="31">
        <f>SPFI!$D$9</f>
        <v>0.111289</v>
      </c>
      <c r="E912" s="31">
        <f>SPFI!$E$9</f>
        <v>2.1323999999999999E-2</v>
      </c>
      <c r="F912" s="31">
        <f>SPFI!$F$9</f>
        <v>4.4747000000000002E-2</v>
      </c>
      <c r="G912" s="31">
        <f>SPFI!$G$9</f>
        <v>0.116951</v>
      </c>
      <c r="H912" s="31">
        <f>SPFI!$H$9</f>
        <v>5.1433E-2</v>
      </c>
      <c r="I912" s="31">
        <f>SPFI!$I$9</f>
        <v>9.2929999999999999E-2</v>
      </c>
      <c r="J912" s="28">
        <f t="shared" si="1219"/>
        <v>0</v>
      </c>
      <c r="K912" s="29">
        <f t="shared" si="1219"/>
        <v>0</v>
      </c>
      <c r="L912" s="29">
        <f t="shared" si="1219"/>
        <v>0</v>
      </c>
      <c r="M912" s="29">
        <f t="shared" si="1219"/>
        <v>0</v>
      </c>
      <c r="N912" s="29">
        <f t="shared" si="1219"/>
        <v>0</v>
      </c>
      <c r="O912" s="29">
        <f t="shared" si="1219"/>
        <v>0</v>
      </c>
      <c r="P912" s="51">
        <f t="shared" si="1221"/>
        <v>0</v>
      </c>
      <c r="Q912" s="30">
        <f t="shared" si="1220"/>
        <v>0</v>
      </c>
    </row>
    <row r="913" spans="1:17" x14ac:dyDescent="0.2">
      <c r="A913" s="10"/>
      <c r="B913" s="26"/>
      <c r="C913" s="11">
        <v>1987</v>
      </c>
      <c r="D913" s="31">
        <f>SPFI!$D$10</f>
        <v>0.15283099999999999</v>
      </c>
      <c r="E913" s="31">
        <f>SPFI!$E$10</f>
        <v>2.3474999999999999E-2</v>
      </c>
      <c r="F913" s="31">
        <f>SPFI!$F$10</f>
        <v>5.5024000000000003E-2</v>
      </c>
      <c r="G913" s="31">
        <f>SPFI!$G$10</f>
        <v>0.10623100000000001</v>
      </c>
      <c r="H913" s="31">
        <f>SPFI!$H$10</f>
        <v>0.10405</v>
      </c>
      <c r="I913" s="31">
        <f>SPFI!$I$10</f>
        <v>0</v>
      </c>
      <c r="J913" s="28">
        <f t="shared" si="1219"/>
        <v>0</v>
      </c>
      <c r="K913" s="29">
        <f t="shared" si="1219"/>
        <v>0</v>
      </c>
      <c r="L913" s="29">
        <f t="shared" si="1219"/>
        <v>0</v>
      </c>
      <c r="M913" s="29">
        <f t="shared" si="1219"/>
        <v>0</v>
      </c>
      <c r="N913" s="29">
        <f t="shared" si="1219"/>
        <v>0</v>
      </c>
      <c r="O913" s="29">
        <f t="shared" si="1219"/>
        <v>0</v>
      </c>
      <c r="P913" s="51">
        <f t="shared" si="1221"/>
        <v>0</v>
      </c>
      <c r="Q913" s="30">
        <f t="shared" si="1220"/>
        <v>0</v>
      </c>
    </row>
    <row r="914" spans="1:17" x14ac:dyDescent="0.2">
      <c r="A914" s="10"/>
      <c r="B914" s="26"/>
      <c r="C914" s="11">
        <v>1988</v>
      </c>
      <c r="D914" s="31">
        <f>SPFI!$D$11</f>
        <v>0.31682700000000003</v>
      </c>
      <c r="E914" s="31">
        <f>SPFI!$E$11</f>
        <v>3.4299999999999999E-4</v>
      </c>
      <c r="F914" s="31">
        <f>SPFI!$F$11</f>
        <v>1.4291999999999999E-2</v>
      </c>
      <c r="G914" s="31">
        <f>SPFI!$G$11</f>
        <v>0.104014</v>
      </c>
      <c r="H914" s="31">
        <f>SPFI!$H$11</f>
        <v>0.108775</v>
      </c>
      <c r="I914" s="31">
        <f>SPFI!$I$11</f>
        <v>5.8999999999999998E-5</v>
      </c>
      <c r="J914" s="28">
        <f t="shared" si="1219"/>
        <v>0</v>
      </c>
      <c r="K914" s="29">
        <f t="shared" si="1219"/>
        <v>0</v>
      </c>
      <c r="L914" s="29">
        <f t="shared" si="1219"/>
        <v>0</v>
      </c>
      <c r="M914" s="29">
        <f t="shared" si="1219"/>
        <v>0</v>
      </c>
      <c r="N914" s="29">
        <f t="shared" si="1219"/>
        <v>0</v>
      </c>
      <c r="O914" s="29">
        <f t="shared" si="1219"/>
        <v>0</v>
      </c>
      <c r="P914" s="51">
        <f t="shared" si="1221"/>
        <v>0</v>
      </c>
      <c r="Q914" s="30">
        <f t="shared" si="1220"/>
        <v>0</v>
      </c>
    </row>
    <row r="915" spans="1:17" x14ac:dyDescent="0.2">
      <c r="A915" s="10"/>
      <c r="B915" s="26"/>
      <c r="C915" s="11">
        <v>1989</v>
      </c>
      <c r="D915" s="31">
        <f>SPFI!$D$12</f>
        <v>0.204759</v>
      </c>
      <c r="E915" s="31">
        <f>SPFI!$E$12</f>
        <v>2.5405E-2</v>
      </c>
      <c r="F915" s="31">
        <f>SPFI!$F$12</f>
        <v>4.4401000000000003E-2</v>
      </c>
      <c r="G915" s="31">
        <f>SPFI!$G$12</f>
        <v>8.2489999999999994E-2</v>
      </c>
      <c r="H915" s="31">
        <f>SPFI!$H$12</f>
        <v>4.3700000000000003E-2</v>
      </c>
      <c r="I915" s="31">
        <f>SPFI!$I$12</f>
        <v>1.2999999999999999E-5</v>
      </c>
      <c r="J915" s="28">
        <f t="shared" si="1219"/>
        <v>0</v>
      </c>
      <c r="K915" s="29">
        <f t="shared" si="1219"/>
        <v>0</v>
      </c>
      <c r="L915" s="29">
        <f t="shared" si="1219"/>
        <v>0</v>
      </c>
      <c r="M915" s="29">
        <f t="shared" si="1219"/>
        <v>0</v>
      </c>
      <c r="N915" s="29">
        <f t="shared" si="1219"/>
        <v>0</v>
      </c>
      <c r="O915" s="29">
        <f t="shared" si="1219"/>
        <v>0</v>
      </c>
      <c r="P915" s="51">
        <f t="shared" si="1221"/>
        <v>0</v>
      </c>
      <c r="Q915" s="30">
        <f t="shared" si="1220"/>
        <v>0</v>
      </c>
    </row>
    <row r="916" spans="1:17" x14ac:dyDescent="0.2">
      <c r="A916" s="10"/>
      <c r="B916" s="26"/>
      <c r="C916" s="11">
        <v>1990</v>
      </c>
      <c r="D916" s="31">
        <f>SPFI!$D$13</f>
        <v>0.153252</v>
      </c>
      <c r="E916" s="31">
        <f>SPFI!$E$13</f>
        <v>1.5129E-2</v>
      </c>
      <c r="F916" s="31">
        <f>SPFI!$F$13</f>
        <v>9.6482999999999999E-2</v>
      </c>
      <c r="G916" s="31">
        <f>SPFI!$G$13</f>
        <v>0.182979</v>
      </c>
      <c r="H916" s="31">
        <f>SPFI!$H$13</f>
        <v>0.100645</v>
      </c>
      <c r="I916" s="31">
        <f>SPFI!$I$13</f>
        <v>1.8266000000000001E-2</v>
      </c>
      <c r="J916" s="28">
        <f t="shared" si="1219"/>
        <v>0</v>
      </c>
      <c r="K916" s="29">
        <f t="shared" si="1219"/>
        <v>0</v>
      </c>
      <c r="L916" s="29">
        <f t="shared" si="1219"/>
        <v>0</v>
      </c>
      <c r="M916" s="29">
        <f t="shared" si="1219"/>
        <v>0</v>
      </c>
      <c r="N916" s="29">
        <f t="shared" si="1219"/>
        <v>0</v>
      </c>
      <c r="O916" s="29">
        <f t="shared" si="1219"/>
        <v>0</v>
      </c>
      <c r="P916" s="51">
        <f t="shared" si="1221"/>
        <v>0</v>
      </c>
      <c r="Q916" s="30">
        <f t="shared" si="1220"/>
        <v>0</v>
      </c>
    </row>
    <row r="917" spans="1:17" x14ac:dyDescent="0.2">
      <c r="A917" s="10"/>
      <c r="B917" s="26"/>
      <c r="C917" s="11">
        <v>1991</v>
      </c>
      <c r="D917" s="31">
        <f>SPFI!$D$14</f>
        <v>0.324461</v>
      </c>
      <c r="E917" s="31">
        <f>SPFI!$E$14</f>
        <v>2.8164000000000002E-2</v>
      </c>
      <c r="F917" s="31">
        <f>SPFI!$F$14</f>
        <v>9.4672999999999993E-2</v>
      </c>
      <c r="G917" s="31">
        <f>SPFI!$G$14</f>
        <v>0.124441</v>
      </c>
      <c r="H917" s="31">
        <f>SPFI!$H$14</f>
        <v>4.8176999999999998E-2</v>
      </c>
      <c r="I917" s="31">
        <f>SPFI!$I$14</f>
        <v>6.2000000000000003E-5</v>
      </c>
      <c r="J917" s="28">
        <f t="shared" si="1219"/>
        <v>0</v>
      </c>
      <c r="K917" s="29">
        <f t="shared" si="1219"/>
        <v>0</v>
      </c>
      <c r="L917" s="29">
        <f t="shared" si="1219"/>
        <v>0</v>
      </c>
      <c r="M917" s="29">
        <f t="shared" si="1219"/>
        <v>0</v>
      </c>
      <c r="N917" s="29">
        <f t="shared" si="1219"/>
        <v>0</v>
      </c>
      <c r="O917" s="29">
        <f t="shared" si="1219"/>
        <v>0</v>
      </c>
      <c r="P917" s="51">
        <f t="shared" si="1221"/>
        <v>0</v>
      </c>
      <c r="Q917" s="30">
        <f t="shared" si="1220"/>
        <v>0</v>
      </c>
    </row>
    <row r="918" spans="1:17" x14ac:dyDescent="0.2">
      <c r="A918" s="10"/>
      <c r="B918" s="26"/>
      <c r="C918" s="11">
        <v>1992</v>
      </c>
      <c r="D918" s="31">
        <f>SPFI!$D$15</f>
        <v>0.26225300000000001</v>
      </c>
      <c r="E918" s="31">
        <f>SPFI!$E$15</f>
        <v>8.5950000000000002E-3</v>
      </c>
      <c r="F918" s="31">
        <f>SPFI!$F$15</f>
        <v>5.0046E-2</v>
      </c>
      <c r="G918" s="31">
        <f>SPFI!$G$15</f>
        <v>5.5690000000000003E-2</v>
      </c>
      <c r="H918" s="31">
        <f>SPFI!$H$15</f>
        <v>1.8223E-2</v>
      </c>
      <c r="I918" s="31">
        <f>SPFI!$I$15</f>
        <v>6.2399999999999999E-3</v>
      </c>
      <c r="J918" s="28">
        <f t="shared" si="1219"/>
        <v>0</v>
      </c>
      <c r="K918" s="29">
        <f t="shared" si="1219"/>
        <v>0</v>
      </c>
      <c r="L918" s="29">
        <f t="shared" si="1219"/>
        <v>0</v>
      </c>
      <c r="M918" s="29">
        <f t="shared" si="1219"/>
        <v>0</v>
      </c>
      <c r="N918" s="29">
        <f t="shared" si="1219"/>
        <v>0</v>
      </c>
      <c r="O918" s="29">
        <f t="shared" si="1219"/>
        <v>0</v>
      </c>
      <c r="P918" s="51">
        <f t="shared" si="1221"/>
        <v>0</v>
      </c>
      <c r="Q918" s="30">
        <f t="shared" si="1220"/>
        <v>0</v>
      </c>
    </row>
    <row r="919" spans="1:17" x14ac:dyDescent="0.2">
      <c r="A919" s="10"/>
      <c r="B919" s="26"/>
      <c r="C919" s="11">
        <v>1993</v>
      </c>
      <c r="D919" s="31">
        <f>SPFI!$D$16</f>
        <v>0.18849099999999999</v>
      </c>
      <c r="E919" s="31">
        <f>SPFI!$E$16</f>
        <v>2.787E-3</v>
      </c>
      <c r="F919" s="31">
        <f>SPFI!$F$16</f>
        <v>2.7980999999999999E-2</v>
      </c>
      <c r="G919" s="31">
        <f>SPFI!$G$16</f>
        <v>7.5845999999999997E-2</v>
      </c>
      <c r="H919" s="31">
        <f>SPFI!$H$16</f>
        <v>2.2601E-2</v>
      </c>
      <c r="I919" s="31">
        <f>SPFI!$I$16</f>
        <v>6.0609000000000003E-2</v>
      </c>
      <c r="J919" s="28">
        <f t="shared" si="1219"/>
        <v>0</v>
      </c>
      <c r="K919" s="29">
        <f t="shared" si="1219"/>
        <v>0</v>
      </c>
      <c r="L919" s="29">
        <f t="shared" si="1219"/>
        <v>0</v>
      </c>
      <c r="M919" s="29">
        <f t="shared" si="1219"/>
        <v>0</v>
      </c>
      <c r="N919" s="29">
        <f t="shared" si="1219"/>
        <v>0</v>
      </c>
      <c r="O919" s="29">
        <f t="shared" si="1219"/>
        <v>0</v>
      </c>
      <c r="P919" s="51">
        <f t="shared" si="1221"/>
        <v>0</v>
      </c>
      <c r="Q919" s="30">
        <f t="shared" si="1220"/>
        <v>0</v>
      </c>
    </row>
    <row r="920" spans="1:17" x14ac:dyDescent="0.2">
      <c r="A920" s="10"/>
      <c r="B920" s="26"/>
      <c r="C920" s="11">
        <v>1994</v>
      </c>
      <c r="D920" s="31">
        <f>SPFI!$D$17</f>
        <v>0.16941600000000001</v>
      </c>
      <c r="E920" s="31">
        <f>SPFI!$E$17</f>
        <v>4.0720000000000001E-3</v>
      </c>
      <c r="F920" s="31">
        <f>SPFI!$F$17</f>
        <v>4.5950000000000001E-3</v>
      </c>
      <c r="G920" s="31">
        <f>SPFI!$G$17</f>
        <v>6.8527000000000005E-2</v>
      </c>
      <c r="H920" s="31">
        <f>SPFI!$H$17</f>
        <v>1.3501000000000001E-2</v>
      </c>
      <c r="I920" s="31">
        <f>SPFI!$I$17</f>
        <v>3.1496000000000003E-2</v>
      </c>
      <c r="J920" s="28">
        <f t="shared" si="1219"/>
        <v>0</v>
      </c>
      <c r="K920" s="29">
        <f t="shared" si="1219"/>
        <v>0</v>
      </c>
      <c r="L920" s="29">
        <f t="shared" si="1219"/>
        <v>0</v>
      </c>
      <c r="M920" s="29">
        <f t="shared" si="1219"/>
        <v>0</v>
      </c>
      <c r="N920" s="29">
        <f t="shared" si="1219"/>
        <v>0</v>
      </c>
      <c r="O920" s="29">
        <f t="shared" si="1219"/>
        <v>0</v>
      </c>
      <c r="P920" s="51">
        <f t="shared" si="1221"/>
        <v>0</v>
      </c>
      <c r="Q920" s="30">
        <f t="shared" si="1220"/>
        <v>0</v>
      </c>
    </row>
    <row r="921" spans="1:17" x14ac:dyDescent="0.2">
      <c r="A921" s="10"/>
      <c r="B921" s="26"/>
      <c r="C921" s="11">
        <v>1995</v>
      </c>
      <c r="D921" s="31">
        <f>SPFI!$D$18</f>
        <v>0.1074</v>
      </c>
      <c r="E921" s="31">
        <f>SPFI!$E$18</f>
        <v>8.9449999999999998E-3</v>
      </c>
      <c r="F921" s="31">
        <f>SPFI!$F$18</f>
        <v>1.967E-2</v>
      </c>
      <c r="G921" s="31">
        <f>SPFI!$G$18</f>
        <v>8.9057999999999998E-2</v>
      </c>
      <c r="H921" s="31">
        <f>SPFI!$H$18</f>
        <v>7.4056999999999998E-2</v>
      </c>
      <c r="I921" s="31">
        <f>SPFI!$I$18</f>
        <v>3.0471000000000002E-2</v>
      </c>
      <c r="J921" s="28">
        <f t="shared" ref="J921:O921" si="1222">D921*J$29</f>
        <v>0</v>
      </c>
      <c r="K921" s="29">
        <f t="shared" si="1222"/>
        <v>0</v>
      </c>
      <c r="L921" s="29">
        <f t="shared" si="1222"/>
        <v>0</v>
      </c>
      <c r="M921" s="29">
        <f t="shared" si="1222"/>
        <v>0</v>
      </c>
      <c r="N921" s="29">
        <f t="shared" si="1222"/>
        <v>0</v>
      </c>
      <c r="O921" s="29">
        <f t="shared" si="1222"/>
        <v>0</v>
      </c>
      <c r="P921" s="51">
        <f>SUM(J921:O921)</f>
        <v>0</v>
      </c>
      <c r="Q921" s="30">
        <f t="shared" si="1220"/>
        <v>0</v>
      </c>
    </row>
    <row r="922" spans="1:17" x14ac:dyDescent="0.2">
      <c r="A922" s="10"/>
      <c r="B922" s="26"/>
      <c r="C922" s="11">
        <v>1996</v>
      </c>
      <c r="D922" s="31">
        <f>SPFI!$D$19</f>
        <v>0.12391099999999999</v>
      </c>
      <c r="E922" s="31">
        <f>SPFI!$E$19</f>
        <v>1.0503E-2</v>
      </c>
      <c r="F922" s="31">
        <f>SPFI!$F$19</f>
        <v>5.1318999999999997E-2</v>
      </c>
      <c r="G922" s="31">
        <f>SPFI!$G$19</f>
        <v>8.0702999999999997E-2</v>
      </c>
      <c r="H922" s="31">
        <f>SPFI!$H$19</f>
        <v>1.9806000000000001E-2</v>
      </c>
      <c r="I922" s="31">
        <f>SPFI!$I$19</f>
        <v>1.3427E-2</v>
      </c>
      <c r="J922" s="28">
        <f t="shared" ref="J922:O922" si="1223">D922*J$29</f>
        <v>0</v>
      </c>
      <c r="K922" s="29">
        <f t="shared" si="1223"/>
        <v>0</v>
      </c>
      <c r="L922" s="29">
        <f t="shared" si="1223"/>
        <v>0</v>
      </c>
      <c r="M922" s="29">
        <f t="shared" si="1223"/>
        <v>0</v>
      </c>
      <c r="N922" s="29">
        <f t="shared" si="1223"/>
        <v>0</v>
      </c>
      <c r="O922" s="29">
        <f t="shared" si="1223"/>
        <v>0</v>
      </c>
      <c r="P922" s="51">
        <f>SUM(J922:O922)</f>
        <v>0</v>
      </c>
      <c r="Q922" s="30">
        <f t="shared" si="1220"/>
        <v>0</v>
      </c>
    </row>
    <row r="923" spans="1:17" x14ac:dyDescent="0.2">
      <c r="A923" s="10"/>
      <c r="B923" s="26"/>
      <c r="C923" s="11">
        <v>1997</v>
      </c>
      <c r="D923" s="31">
        <f>SPFI!$D$20</f>
        <v>0.139905</v>
      </c>
      <c r="E923" s="31">
        <f>SPFI!$E$20</f>
        <v>1.8015E-2</v>
      </c>
      <c r="F923" s="31">
        <f>SPFI!$F$20</f>
        <v>5.4254999999999998E-2</v>
      </c>
      <c r="G923" s="31">
        <f>SPFI!$G$20</f>
        <v>0.12595799999999999</v>
      </c>
      <c r="H923" s="31">
        <f>SPFI!$H$20</f>
        <v>1.9834000000000001E-2</v>
      </c>
      <c r="I923" s="31">
        <f>SPFI!$I$20</f>
        <v>9.3779000000000001E-2</v>
      </c>
      <c r="J923" s="28">
        <f t="shared" ref="J923:O923" si="1224">D923*J$29</f>
        <v>0</v>
      </c>
      <c r="K923" s="29">
        <f t="shared" si="1224"/>
        <v>0</v>
      </c>
      <c r="L923" s="29">
        <f t="shared" si="1224"/>
        <v>0</v>
      </c>
      <c r="M923" s="29">
        <f t="shared" si="1224"/>
        <v>0</v>
      </c>
      <c r="N923" s="29">
        <f t="shared" si="1224"/>
        <v>0</v>
      </c>
      <c r="O923" s="29">
        <f t="shared" si="1224"/>
        <v>0</v>
      </c>
      <c r="P923" s="51">
        <f>SUM(J923:O923)</f>
        <v>0</v>
      </c>
      <c r="Q923" s="30">
        <f t="shared" si="1220"/>
        <v>0</v>
      </c>
    </row>
    <row r="924" spans="1:17" x14ac:dyDescent="0.2">
      <c r="A924" s="10"/>
      <c r="B924" s="26"/>
      <c r="C924" s="11">
        <v>1998</v>
      </c>
      <c r="D924" s="31">
        <f>SPFI!$D$21</f>
        <v>0.18479899999999999</v>
      </c>
      <c r="E924" s="31">
        <f>SPFI!$E$21</f>
        <v>4.6179999999999997E-3</v>
      </c>
      <c r="F924" s="31">
        <f>SPFI!$F$21</f>
        <v>1.8912999999999999E-2</v>
      </c>
      <c r="G924" s="31">
        <f>SPFI!$G$21</f>
        <v>8.0436999999999995E-2</v>
      </c>
      <c r="H924" s="31">
        <f>SPFI!$H$21</f>
        <v>3.6818999999999998E-2</v>
      </c>
      <c r="I924" s="31">
        <f>SPFI!$I$21</f>
        <v>6.8002999999999994E-2</v>
      </c>
      <c r="J924" s="28">
        <f t="shared" ref="J924:O924" si="1225">D924*J$29</f>
        <v>0</v>
      </c>
      <c r="K924" s="29">
        <f t="shared" si="1225"/>
        <v>0</v>
      </c>
      <c r="L924" s="29">
        <f t="shared" si="1225"/>
        <v>0</v>
      </c>
      <c r="M924" s="29">
        <f t="shared" si="1225"/>
        <v>0</v>
      </c>
      <c r="N924" s="29">
        <f t="shared" si="1225"/>
        <v>0</v>
      </c>
      <c r="O924" s="29">
        <f t="shared" si="1225"/>
        <v>0</v>
      </c>
      <c r="P924" s="51">
        <f>SUM(J924:O924)</f>
        <v>0</v>
      </c>
      <c r="Q924" s="30">
        <f t="shared" si="1220"/>
        <v>0</v>
      </c>
    </row>
    <row r="925" spans="1:17" x14ac:dyDescent="0.2">
      <c r="A925" s="10"/>
      <c r="B925" s="26"/>
      <c r="C925" s="11">
        <v>1999</v>
      </c>
      <c r="D925" s="31">
        <f>SPFI!$D$22</f>
        <v>0.202208</v>
      </c>
      <c r="E925" s="31">
        <f>SPFI!$E$22</f>
        <v>7.8810000000000009E-3</v>
      </c>
      <c r="F925" s="31">
        <f>SPFI!$F$22</f>
        <v>2.5718000000000001E-2</v>
      </c>
      <c r="G925" s="31">
        <f>SPFI!$G$22</f>
        <v>0.111688</v>
      </c>
      <c r="H925" s="31">
        <f>SPFI!$H$22</f>
        <v>1.1299E-2</v>
      </c>
      <c r="I925" s="31">
        <f>SPFI!$I$22</f>
        <v>3.8981000000000002E-2</v>
      </c>
      <c r="J925" s="28">
        <f t="shared" ref="J925:O925" si="1226">D925*J$29</f>
        <v>0</v>
      </c>
      <c r="K925" s="29">
        <f t="shared" si="1226"/>
        <v>0</v>
      </c>
      <c r="L925" s="29">
        <f t="shared" si="1226"/>
        <v>0</v>
      </c>
      <c r="M925" s="29">
        <f t="shared" si="1226"/>
        <v>0</v>
      </c>
      <c r="N925" s="29">
        <f t="shared" si="1226"/>
        <v>0</v>
      </c>
      <c r="O925" s="29">
        <f t="shared" si="1226"/>
        <v>0</v>
      </c>
      <c r="P925" s="51">
        <f>SUM(J925:O925)</f>
        <v>0</v>
      </c>
      <c r="Q925" s="30">
        <f t="shared" ref="Q925:Q930" si="1227">IF(C$29&gt;0,P925/C$29,0)</f>
        <v>0</v>
      </c>
    </row>
    <row r="926" spans="1:17" x14ac:dyDescent="0.2">
      <c r="A926" s="10"/>
      <c r="B926" s="26"/>
      <c r="C926" s="11">
        <v>2000</v>
      </c>
      <c r="D926" s="31">
        <f>SPFI!$D$23</f>
        <v>0.25139099999999998</v>
      </c>
      <c r="E926" s="31">
        <f>SPFI!$E$23</f>
        <v>1.0913000000000001E-2</v>
      </c>
      <c r="F926" s="31">
        <f>SPFI!$F$23</f>
        <v>2.9843999999999999E-2</v>
      </c>
      <c r="G926" s="31">
        <f>SPFI!$G$23</f>
        <v>9.4214999999999993E-2</v>
      </c>
      <c r="H926" s="31">
        <f>SPFI!$H$23</f>
        <v>1.0571000000000001E-2</v>
      </c>
      <c r="I926" s="31">
        <f>SPFI!$I$23</f>
        <v>0.114583</v>
      </c>
      <c r="J926" s="28">
        <f t="shared" ref="J926:O926" si="1228">D926*J$29</f>
        <v>0</v>
      </c>
      <c r="K926" s="29">
        <f t="shared" si="1228"/>
        <v>0</v>
      </c>
      <c r="L926" s="29">
        <f t="shared" si="1228"/>
        <v>0</v>
      </c>
      <c r="M926" s="29">
        <f t="shared" si="1228"/>
        <v>0</v>
      </c>
      <c r="N926" s="29">
        <f t="shared" si="1228"/>
        <v>0</v>
      </c>
      <c r="O926" s="29">
        <f t="shared" si="1228"/>
        <v>0</v>
      </c>
      <c r="P926" s="51">
        <f t="shared" ref="P926:P931" si="1229">SUM(J926:O926)</f>
        <v>0</v>
      </c>
      <c r="Q926" s="30">
        <f t="shared" si="1227"/>
        <v>0</v>
      </c>
    </row>
    <row r="927" spans="1:17" x14ac:dyDescent="0.2">
      <c r="A927" s="10"/>
      <c r="B927" s="26"/>
      <c r="C927" s="11">
        <v>2001</v>
      </c>
      <c r="D927" s="31">
        <f>SPFI!$D$24</f>
        <v>0.14458199999999999</v>
      </c>
      <c r="E927" s="31">
        <f>SPFI!$E$24</f>
        <v>8.4779999999999994E-3</v>
      </c>
      <c r="F927" s="31">
        <f>SPFI!$F$24</f>
        <v>1.4541E-2</v>
      </c>
      <c r="G927" s="31">
        <f>SPFI!$G$24</f>
        <v>7.8841999999999995E-2</v>
      </c>
      <c r="H927" s="31">
        <f>SPFI!$H$24</f>
        <v>4.7080000000000004E-3</v>
      </c>
      <c r="I927" s="31">
        <f>SPFI!$I$24</f>
        <v>4.2908000000000002E-2</v>
      </c>
      <c r="J927" s="28">
        <f t="shared" ref="J927:O927" si="1230">D927*J$29</f>
        <v>0</v>
      </c>
      <c r="K927" s="29">
        <f t="shared" si="1230"/>
        <v>0</v>
      </c>
      <c r="L927" s="29">
        <f t="shared" si="1230"/>
        <v>0</v>
      </c>
      <c r="M927" s="29">
        <f t="shared" si="1230"/>
        <v>0</v>
      </c>
      <c r="N927" s="29">
        <f t="shared" si="1230"/>
        <v>0</v>
      </c>
      <c r="O927" s="29">
        <f t="shared" si="1230"/>
        <v>0</v>
      </c>
      <c r="P927" s="51">
        <f t="shared" si="1229"/>
        <v>0</v>
      </c>
      <c r="Q927" s="30">
        <f t="shared" si="1227"/>
        <v>0</v>
      </c>
    </row>
    <row r="928" spans="1:17" x14ac:dyDescent="0.2">
      <c r="A928" s="10"/>
      <c r="B928" s="26"/>
      <c r="C928" s="11">
        <v>2002</v>
      </c>
      <c r="D928" s="31">
        <f>SPFI!$D$25</f>
        <v>0.184368</v>
      </c>
      <c r="E928" s="31">
        <f>SPFI!$E$25</f>
        <v>7.8729999999999998E-3</v>
      </c>
      <c r="F928" s="31">
        <f>SPFI!$F$25</f>
        <v>1.2649000000000001E-2</v>
      </c>
      <c r="G928" s="31">
        <f>SPFI!$G$25</f>
        <v>0.14607000000000001</v>
      </c>
      <c r="H928" s="31">
        <f>SPFI!$H$25</f>
        <v>9.9139999999999992E-3</v>
      </c>
      <c r="I928" s="31">
        <f>SPFI!$I$25</f>
        <v>6.8682999999999994E-2</v>
      </c>
      <c r="J928" s="28">
        <f t="shared" ref="J928:O928" si="1231">D928*J$29</f>
        <v>0</v>
      </c>
      <c r="K928" s="29">
        <f t="shared" si="1231"/>
        <v>0</v>
      </c>
      <c r="L928" s="29">
        <f t="shared" si="1231"/>
        <v>0</v>
      </c>
      <c r="M928" s="29">
        <f t="shared" si="1231"/>
        <v>0</v>
      </c>
      <c r="N928" s="29">
        <f t="shared" si="1231"/>
        <v>0</v>
      </c>
      <c r="O928" s="29">
        <f t="shared" si="1231"/>
        <v>0</v>
      </c>
      <c r="P928" s="51">
        <f t="shared" si="1229"/>
        <v>0</v>
      </c>
      <c r="Q928" s="30">
        <f t="shared" si="1227"/>
        <v>0</v>
      </c>
    </row>
    <row r="929" spans="1:17" x14ac:dyDescent="0.2">
      <c r="A929" s="10"/>
      <c r="B929" s="26"/>
      <c r="C929" s="11">
        <v>2003</v>
      </c>
      <c r="D929" s="31">
        <f>SPFI!$D$26</f>
        <v>0.28010200000000002</v>
      </c>
      <c r="E929" s="31">
        <f>SPFI!$E$26</f>
        <v>9.3069999999999993E-3</v>
      </c>
      <c r="F929" s="31">
        <f>SPFI!$F$26</f>
        <v>1.4441000000000001E-2</v>
      </c>
      <c r="G929" s="31">
        <f>SPFI!$G$26</f>
        <v>0.110986</v>
      </c>
      <c r="H929" s="31">
        <f>SPFI!$H$26</f>
        <v>2.7116000000000001E-2</v>
      </c>
      <c r="I929" s="31">
        <f>SPFI!$I$26</f>
        <v>3.3252999999999998E-2</v>
      </c>
      <c r="J929" s="28">
        <f t="shared" ref="J929:O929" si="1232">D929*J$29</f>
        <v>0</v>
      </c>
      <c r="K929" s="29">
        <f t="shared" si="1232"/>
        <v>0</v>
      </c>
      <c r="L929" s="29">
        <f t="shared" si="1232"/>
        <v>0</v>
      </c>
      <c r="M929" s="29">
        <f t="shared" si="1232"/>
        <v>0</v>
      </c>
      <c r="N929" s="29">
        <f t="shared" si="1232"/>
        <v>0</v>
      </c>
      <c r="O929" s="29">
        <f t="shared" si="1232"/>
        <v>0</v>
      </c>
      <c r="P929" s="51">
        <f t="shared" si="1229"/>
        <v>0</v>
      </c>
      <c r="Q929" s="30">
        <f t="shared" si="1227"/>
        <v>0</v>
      </c>
    </row>
    <row r="930" spans="1:17" x14ac:dyDescent="0.2">
      <c r="A930" s="10"/>
      <c r="B930" s="26"/>
      <c r="C930" s="11">
        <v>2004</v>
      </c>
      <c r="D930" s="31">
        <f>SPFI!$D$27</f>
        <v>0.196329</v>
      </c>
      <c r="E930" s="31">
        <f>SPFI!$E$27</f>
        <v>9.1809999999999999E-3</v>
      </c>
      <c r="F930" s="31">
        <f>SPFI!$F$27</f>
        <v>1.5107000000000001E-2</v>
      </c>
      <c r="G930" s="31">
        <f>SPFI!$G$27</f>
        <v>0.10867400000000001</v>
      </c>
      <c r="H930" s="31">
        <f>SPFI!$H$27</f>
        <v>2.4570999999999999E-2</v>
      </c>
      <c r="I930" s="31">
        <f>SPFI!$I$27</f>
        <v>3.8074999999999998E-2</v>
      </c>
      <c r="J930" s="28">
        <f t="shared" ref="J930:O930" si="1233">D930*J$29</f>
        <v>0</v>
      </c>
      <c r="K930" s="29">
        <f t="shared" si="1233"/>
        <v>0</v>
      </c>
      <c r="L930" s="29">
        <f t="shared" si="1233"/>
        <v>0</v>
      </c>
      <c r="M930" s="29">
        <f t="shared" si="1233"/>
        <v>0</v>
      </c>
      <c r="N930" s="29">
        <f t="shared" si="1233"/>
        <v>0</v>
      </c>
      <c r="O930" s="29">
        <f t="shared" si="1233"/>
        <v>0</v>
      </c>
      <c r="P930" s="51">
        <f t="shared" si="1229"/>
        <v>0</v>
      </c>
      <c r="Q930" s="30">
        <f t="shared" si="1227"/>
        <v>0</v>
      </c>
    </row>
    <row r="931" spans="1:17" x14ac:dyDescent="0.2">
      <c r="A931" s="10"/>
      <c r="B931" s="26"/>
      <c r="C931" s="11">
        <v>2005</v>
      </c>
      <c r="D931" s="31">
        <f>SPFI!$D$28</f>
        <v>0.17929100000000001</v>
      </c>
      <c r="E931" s="31">
        <f>SPFI!$E$28</f>
        <v>1.5266E-2</v>
      </c>
      <c r="F931" s="31">
        <f>SPFI!$F$28</f>
        <v>2.2440999999999999E-2</v>
      </c>
      <c r="G931" s="31">
        <f>SPFI!$G$28</f>
        <v>9.4356999999999996E-2</v>
      </c>
      <c r="H931" s="31">
        <f>SPFI!$H$28</f>
        <v>4.0315999999999998E-2</v>
      </c>
      <c r="I931" s="31">
        <f>SPFI!$I$28</f>
        <v>8.3237000000000005E-2</v>
      </c>
      <c r="J931" s="28">
        <f t="shared" ref="J931:O931" si="1234">D931*J$29</f>
        <v>0</v>
      </c>
      <c r="K931" s="29">
        <f t="shared" si="1234"/>
        <v>0</v>
      </c>
      <c r="L931" s="29">
        <f t="shared" si="1234"/>
        <v>0</v>
      </c>
      <c r="M931" s="29">
        <f t="shared" si="1234"/>
        <v>0</v>
      </c>
      <c r="N931" s="29">
        <f t="shared" si="1234"/>
        <v>0</v>
      </c>
      <c r="O931" s="29">
        <f t="shared" si="1234"/>
        <v>0</v>
      </c>
      <c r="P931" s="51">
        <f t="shared" si="1229"/>
        <v>0</v>
      </c>
      <c r="Q931" s="30">
        <f t="shared" ref="Q931:Q936" si="1235">IF(C$29&gt;0,P931/C$29,0)</f>
        <v>0</v>
      </c>
    </row>
    <row r="932" spans="1:17" x14ac:dyDescent="0.2">
      <c r="A932" s="10"/>
      <c r="B932" s="26"/>
      <c r="C932" s="11">
        <v>2006</v>
      </c>
      <c r="D932" s="31">
        <f>SPFI!$D$29</f>
        <v>0.30930099999999999</v>
      </c>
      <c r="E932" s="31">
        <f>SPFI!$E$29</f>
        <v>1.4E-2</v>
      </c>
      <c r="F932" s="31">
        <f>SPFI!$F$29</f>
        <v>6.5245999999999998E-2</v>
      </c>
      <c r="G932" s="31">
        <f>SPFI!$G$29</f>
        <v>0.11090800000000001</v>
      </c>
      <c r="H932" s="31">
        <f>SPFI!$H$29</f>
        <v>1.1063E-2</v>
      </c>
      <c r="I932" s="31">
        <f>SPFI!$I$29</f>
        <v>8.2252000000000006E-2</v>
      </c>
      <c r="J932" s="28">
        <f t="shared" ref="J932:O932" si="1236">D932*J$29</f>
        <v>0</v>
      </c>
      <c r="K932" s="29">
        <f t="shared" si="1236"/>
        <v>0</v>
      </c>
      <c r="L932" s="29">
        <f t="shared" si="1236"/>
        <v>0</v>
      </c>
      <c r="M932" s="29">
        <f t="shared" si="1236"/>
        <v>0</v>
      </c>
      <c r="N932" s="29">
        <f t="shared" si="1236"/>
        <v>0</v>
      </c>
      <c r="O932" s="29">
        <f t="shared" si="1236"/>
        <v>0</v>
      </c>
      <c r="P932" s="51">
        <f t="shared" ref="P932:P939" si="1237">SUM(J932:O932)</f>
        <v>0</v>
      </c>
      <c r="Q932" s="30">
        <f t="shared" si="1235"/>
        <v>0</v>
      </c>
    </row>
    <row r="933" spans="1:17" x14ac:dyDescent="0.2">
      <c r="A933" s="10"/>
      <c r="B933" s="26"/>
      <c r="C933" s="11">
        <v>2007</v>
      </c>
      <c r="D933" s="31">
        <f>SPFI!$D$30</f>
        <v>0.2656</v>
      </c>
      <c r="E933" s="31">
        <f>SPFI!$E$30</f>
        <v>1.6816000000000001E-2</v>
      </c>
      <c r="F933" s="31">
        <f>SPFI!$F$30</f>
        <v>8.6600999999999997E-2</v>
      </c>
      <c r="G933" s="31">
        <f>SPFI!$G$30</f>
        <v>0.15922600000000001</v>
      </c>
      <c r="H933" s="31">
        <f>SPFI!$H$30</f>
        <v>1.9259999999999999E-2</v>
      </c>
      <c r="I933" s="31">
        <f>SPFI!$I$30</f>
        <v>3.6982000000000001E-2</v>
      </c>
      <c r="J933" s="28">
        <f t="shared" ref="J933:O933" si="1238">D933*J$29</f>
        <v>0</v>
      </c>
      <c r="K933" s="29">
        <f t="shared" si="1238"/>
        <v>0</v>
      </c>
      <c r="L933" s="29">
        <f t="shared" si="1238"/>
        <v>0</v>
      </c>
      <c r="M933" s="29">
        <f t="shared" si="1238"/>
        <v>0</v>
      </c>
      <c r="N933" s="29">
        <f t="shared" si="1238"/>
        <v>0</v>
      </c>
      <c r="O933" s="29">
        <f t="shared" si="1238"/>
        <v>0</v>
      </c>
      <c r="P933" s="51">
        <f t="shared" si="1237"/>
        <v>0</v>
      </c>
      <c r="Q933" s="30">
        <f t="shared" si="1235"/>
        <v>0</v>
      </c>
    </row>
    <row r="934" spans="1:17" x14ac:dyDescent="0.2">
      <c r="A934" s="10"/>
      <c r="B934" s="26"/>
      <c r="C934" s="11">
        <v>2008</v>
      </c>
      <c r="D934" s="31">
        <f>SPFI!$D$31</f>
        <v>0.183032</v>
      </c>
      <c r="E934" s="31">
        <f>SPFI!$E$31</f>
        <v>8.5109999999999995E-3</v>
      </c>
      <c r="F934" s="31">
        <f>SPFI!$F$31</f>
        <v>7.0398000000000002E-2</v>
      </c>
      <c r="G934" s="31">
        <f>SPFI!$G$31</f>
        <v>8.1613000000000005E-2</v>
      </c>
      <c r="H934" s="31">
        <f>SPFI!$H$31</f>
        <v>4.9389999999999998E-3</v>
      </c>
      <c r="I934" s="31">
        <f>SPFI!$I$31</f>
        <v>3.2719999999999999E-2</v>
      </c>
      <c r="J934" s="28">
        <f t="shared" ref="J934:O934" si="1239">D934*J$29</f>
        <v>0</v>
      </c>
      <c r="K934" s="29">
        <f t="shared" si="1239"/>
        <v>0</v>
      </c>
      <c r="L934" s="29">
        <f t="shared" si="1239"/>
        <v>0</v>
      </c>
      <c r="M934" s="29">
        <f t="shared" si="1239"/>
        <v>0</v>
      </c>
      <c r="N934" s="29">
        <f t="shared" si="1239"/>
        <v>0</v>
      </c>
      <c r="O934" s="29">
        <f t="shared" si="1239"/>
        <v>0</v>
      </c>
      <c r="P934" s="51">
        <f t="shared" si="1237"/>
        <v>0</v>
      </c>
      <c r="Q934" s="30">
        <f t="shared" si="1235"/>
        <v>0</v>
      </c>
    </row>
    <row r="935" spans="1:17" x14ac:dyDescent="0.2">
      <c r="A935" s="10"/>
      <c r="B935" s="26"/>
      <c r="C935" s="11">
        <v>2009</v>
      </c>
      <c r="D935" s="31">
        <f>SPFI!$D$32</f>
        <v>0.19037899999999999</v>
      </c>
      <c r="E935" s="31">
        <f>SPFI!$E$32</f>
        <v>1.8001E-2</v>
      </c>
      <c r="F935" s="31">
        <f>SPFI!$F$32</f>
        <v>3.3269E-2</v>
      </c>
      <c r="G935" s="31">
        <f>SPFI!$G$32</f>
        <v>0.105879</v>
      </c>
      <c r="H935" s="31">
        <f>SPFI!$H$32</f>
        <v>1.3272000000000001E-2</v>
      </c>
      <c r="I935" s="31">
        <f>SPFI!$I$32</f>
        <v>5.2183E-2</v>
      </c>
      <c r="J935" s="28">
        <f t="shared" ref="J935" si="1240">D935*J$29</f>
        <v>0</v>
      </c>
      <c r="K935" s="29">
        <f t="shared" ref="K935" si="1241">E935*K$29</f>
        <v>0</v>
      </c>
      <c r="L935" s="29">
        <f t="shared" ref="L935" si="1242">F935*L$29</f>
        <v>0</v>
      </c>
      <c r="M935" s="29">
        <f t="shared" ref="M935" si="1243">G935*M$29</f>
        <v>0</v>
      </c>
      <c r="N935" s="29">
        <f t="shared" ref="N935" si="1244">H935*N$29</f>
        <v>0</v>
      </c>
      <c r="O935" s="29">
        <f t="shared" ref="O935" si="1245">I935*O$29</f>
        <v>0</v>
      </c>
      <c r="P935" s="51">
        <f t="shared" si="1237"/>
        <v>0</v>
      </c>
      <c r="Q935" s="30">
        <f t="shared" si="1235"/>
        <v>0</v>
      </c>
    </row>
    <row r="936" spans="1:17" x14ac:dyDescent="0.2">
      <c r="A936" s="10"/>
      <c r="B936" s="26"/>
      <c r="C936" s="11">
        <v>2010</v>
      </c>
      <c r="D936" s="31">
        <f>SPFI!$D$33</f>
        <v>0.26694499999999999</v>
      </c>
      <c r="E936" s="31">
        <f>SPFI!$E$33</f>
        <v>6.4790000000000004E-3</v>
      </c>
      <c r="F936" s="31">
        <f>SPFI!$F$33</f>
        <v>2.8420000000000001E-2</v>
      </c>
      <c r="G936" s="31">
        <f>SPFI!$G$33</f>
        <v>6.0941000000000002E-2</v>
      </c>
      <c r="H936" s="31">
        <f>SPFI!$H$33</f>
        <v>1.0643E-2</v>
      </c>
      <c r="I936" s="31">
        <f>SPFI!$I$33</f>
        <v>5.4633000000000001E-2</v>
      </c>
      <c r="J936" s="28">
        <f t="shared" ref="J936" si="1246">D936*J$29</f>
        <v>0</v>
      </c>
      <c r="K936" s="29">
        <f t="shared" ref="K936" si="1247">E936*K$29</f>
        <v>0</v>
      </c>
      <c r="L936" s="29">
        <f t="shared" ref="L936" si="1248">F936*L$29</f>
        <v>0</v>
      </c>
      <c r="M936" s="29">
        <f t="shared" ref="M936" si="1249">G936*M$29</f>
        <v>0</v>
      </c>
      <c r="N936" s="29">
        <f t="shared" ref="N936" si="1250">H936*N$29</f>
        <v>0</v>
      </c>
      <c r="O936" s="29">
        <f t="shared" ref="O936" si="1251">I936*O$29</f>
        <v>0</v>
      </c>
      <c r="P936" s="51">
        <f t="shared" si="1237"/>
        <v>0</v>
      </c>
      <c r="Q936" s="30">
        <f t="shared" si="1235"/>
        <v>0</v>
      </c>
    </row>
    <row r="937" spans="1:17" x14ac:dyDescent="0.2">
      <c r="A937" s="10"/>
      <c r="B937" s="26"/>
      <c r="C937" s="11">
        <v>2011</v>
      </c>
      <c r="D937" s="31">
        <f>SPFI!$D$34</f>
        <v>0.24434600000000001</v>
      </c>
      <c r="E937" s="31">
        <f>SPFI!$E$34</f>
        <v>5.8849999999999996E-3</v>
      </c>
      <c r="F937" s="31">
        <f>SPFI!$F$34</f>
        <v>2.7050000000000001E-2</v>
      </c>
      <c r="G937" s="31">
        <f>SPFI!$G$34</f>
        <v>0.105046</v>
      </c>
      <c r="H937" s="31">
        <f>SPFI!$H$34</f>
        <v>1.6757999999999999E-2</v>
      </c>
      <c r="I937" s="31">
        <f>SPFI!$I$34</f>
        <v>3.3152000000000001E-2</v>
      </c>
      <c r="J937" s="28">
        <f t="shared" ref="J937" si="1252">D937*J$29</f>
        <v>0</v>
      </c>
      <c r="K937" s="29">
        <f t="shared" ref="K937" si="1253">E937*K$29</f>
        <v>0</v>
      </c>
      <c r="L937" s="29">
        <f t="shared" ref="L937" si="1254">F937*L$29</f>
        <v>0</v>
      </c>
      <c r="M937" s="29">
        <f t="shared" ref="M937" si="1255">G937*M$29</f>
        <v>0</v>
      </c>
      <c r="N937" s="29">
        <f t="shared" ref="N937" si="1256">H937*N$29</f>
        <v>0</v>
      </c>
      <c r="O937" s="29">
        <f t="shared" ref="O937" si="1257">I937*O$29</f>
        <v>0</v>
      </c>
      <c r="P937" s="51">
        <f t="shared" ref="P937" si="1258">SUM(J937:O937)</f>
        <v>0</v>
      </c>
      <c r="Q937" s="30">
        <f t="shared" ref="Q937" si="1259">IF(C$29&gt;0,P937/C$29,0)</f>
        <v>0</v>
      </c>
    </row>
    <row r="938" spans="1:17" x14ac:dyDescent="0.2">
      <c r="A938" s="10"/>
      <c r="B938" s="26"/>
      <c r="C938" s="11">
        <v>2012</v>
      </c>
      <c r="D938" s="31">
        <f>SPFI!$D$35</f>
        <v>0.38431199999999999</v>
      </c>
      <c r="E938" s="31">
        <f>SPFI!$E$35</f>
        <v>1.2619E-2</v>
      </c>
      <c r="F938" s="31">
        <f>SPFI!$F$35</f>
        <v>2.1260999999999999E-2</v>
      </c>
      <c r="G938" s="31">
        <f>SPFI!$G$35</f>
        <v>6.9430000000000006E-2</v>
      </c>
      <c r="H938" s="31">
        <f>SPFI!$H$35</f>
        <v>9.1430000000000001E-3</v>
      </c>
      <c r="I938" s="31">
        <f>SPFI!$I$35</f>
        <v>0.12909499999999999</v>
      </c>
      <c r="J938" s="28">
        <f t="shared" ref="J938" si="1260">D938*J$29</f>
        <v>0</v>
      </c>
      <c r="K938" s="29">
        <f t="shared" ref="K938" si="1261">E938*K$29</f>
        <v>0</v>
      </c>
      <c r="L938" s="29">
        <f t="shared" ref="L938" si="1262">F938*L$29</f>
        <v>0</v>
      </c>
      <c r="M938" s="29">
        <f t="shared" ref="M938" si="1263">G938*M$29</f>
        <v>0</v>
      </c>
      <c r="N938" s="29">
        <f t="shared" ref="N938" si="1264">H938*N$29</f>
        <v>0</v>
      </c>
      <c r="O938" s="29">
        <f t="shared" ref="O938" si="1265">I938*O$29</f>
        <v>0</v>
      </c>
      <c r="P938" s="51">
        <f t="shared" ref="P938" si="1266">SUM(J938:O938)</f>
        <v>0</v>
      </c>
      <c r="Q938" s="30">
        <f t="shared" ref="Q938" si="1267">IF(C$29&gt;0,P938/C$29,0)</f>
        <v>0</v>
      </c>
    </row>
    <row r="939" spans="1:17" x14ac:dyDescent="0.2">
      <c r="A939" s="5" t="s">
        <v>12</v>
      </c>
      <c r="B939" s="21">
        <v>4</v>
      </c>
      <c r="C939" s="6">
        <v>1982</v>
      </c>
      <c r="D939" s="27">
        <f>SPFI!$D$5</f>
        <v>0.257739</v>
      </c>
      <c r="E939" s="27">
        <f>SPFI!$E$5</f>
        <v>0.11985</v>
      </c>
      <c r="F939" s="27">
        <f>SPFI!$F$5</f>
        <v>0.115159</v>
      </c>
      <c r="G939" s="27">
        <f>SPFI!$G$5</f>
        <v>0.10244200000000001</v>
      </c>
      <c r="H939" s="27">
        <f>SPFI!$H$5</f>
        <v>8.3739999999999995E-2</v>
      </c>
      <c r="I939" s="27">
        <f>SPFI!$I$5</f>
        <v>1.54E-4</v>
      </c>
      <c r="J939" s="32">
        <f t="shared" ref="J939:O951" si="1268">D939*J$30</f>
        <v>0</v>
      </c>
      <c r="K939" s="27">
        <f t="shared" si="1268"/>
        <v>0</v>
      </c>
      <c r="L939" s="27">
        <f t="shared" si="1268"/>
        <v>0</v>
      </c>
      <c r="M939" s="27">
        <f t="shared" si="1268"/>
        <v>0</v>
      </c>
      <c r="N939" s="27">
        <f t="shared" si="1268"/>
        <v>0</v>
      </c>
      <c r="O939" s="27">
        <f t="shared" si="1268"/>
        <v>0</v>
      </c>
      <c r="P939" s="52">
        <f t="shared" si="1237"/>
        <v>0</v>
      </c>
      <c r="Q939" s="33">
        <f t="shared" ref="Q939:Q955" si="1269">IF(C$30&gt;0,P939/C$30,0)</f>
        <v>0</v>
      </c>
    </row>
    <row r="940" spans="1:17" x14ac:dyDescent="0.2">
      <c r="A940" s="10"/>
      <c r="B940" s="26"/>
      <c r="C940" s="11">
        <v>1983</v>
      </c>
      <c r="D940" s="31">
        <f>SPFI!$D$6</f>
        <v>0.26775500000000002</v>
      </c>
      <c r="E940" s="31">
        <f>SPFI!$E$6</f>
        <v>8.4654999999999994E-2</v>
      </c>
      <c r="F940" s="31">
        <f>SPFI!$F$6</f>
        <v>7.9467999999999997E-2</v>
      </c>
      <c r="G940" s="31">
        <f>SPFI!$G$6</f>
        <v>0.144013</v>
      </c>
      <c r="H940" s="31">
        <f>SPFI!$H$6</f>
        <v>9.0789999999999996E-2</v>
      </c>
      <c r="I940" s="31">
        <f>SPFI!$I$6</f>
        <v>5.5454000000000003E-2</v>
      </c>
      <c r="J940" s="28">
        <f t="shared" si="1268"/>
        <v>0</v>
      </c>
      <c r="K940" s="29">
        <f t="shared" si="1268"/>
        <v>0</v>
      </c>
      <c r="L940" s="29">
        <f t="shared" si="1268"/>
        <v>0</v>
      </c>
      <c r="M940" s="29">
        <f t="shared" si="1268"/>
        <v>0</v>
      </c>
      <c r="N940" s="29">
        <f t="shared" si="1268"/>
        <v>0</v>
      </c>
      <c r="O940" s="29">
        <f t="shared" si="1268"/>
        <v>0</v>
      </c>
      <c r="P940" s="51">
        <f t="shared" ref="P940:P951" si="1270">SUM(J940:O940)</f>
        <v>0</v>
      </c>
      <c r="Q940" s="30">
        <f t="shared" si="1269"/>
        <v>0</v>
      </c>
    </row>
    <row r="941" spans="1:17" x14ac:dyDescent="0.2">
      <c r="A941" s="10"/>
      <c r="B941" s="26"/>
      <c r="C941" s="11">
        <v>1984</v>
      </c>
      <c r="D941" s="31">
        <f>SPFI!$D$7</f>
        <v>0.100131</v>
      </c>
      <c r="E941" s="31">
        <f>SPFI!$E$7</f>
        <v>0.13144800000000001</v>
      </c>
      <c r="F941" s="31">
        <f>SPFI!$F$7</f>
        <v>0.11029600000000001</v>
      </c>
      <c r="G941" s="31">
        <f>SPFI!$G$7</f>
        <v>8.8964000000000001E-2</v>
      </c>
      <c r="H941" s="31">
        <f>SPFI!$H$7</f>
        <v>2.257E-2</v>
      </c>
      <c r="I941" s="31">
        <f>SPFI!$I$7</f>
        <v>1.5640000000000001E-3</v>
      </c>
      <c r="J941" s="28">
        <f t="shared" si="1268"/>
        <v>0</v>
      </c>
      <c r="K941" s="29">
        <f t="shared" si="1268"/>
        <v>0</v>
      </c>
      <c r="L941" s="29">
        <f t="shared" si="1268"/>
        <v>0</v>
      </c>
      <c r="M941" s="29">
        <f t="shared" si="1268"/>
        <v>0</v>
      </c>
      <c r="N941" s="29">
        <f t="shared" si="1268"/>
        <v>0</v>
      </c>
      <c r="O941" s="29">
        <f t="shared" si="1268"/>
        <v>0</v>
      </c>
      <c r="P941" s="51">
        <f t="shared" si="1270"/>
        <v>0</v>
      </c>
      <c r="Q941" s="30">
        <f t="shared" si="1269"/>
        <v>0</v>
      </c>
    </row>
    <row r="942" spans="1:17" x14ac:dyDescent="0.2">
      <c r="A942" s="10"/>
      <c r="B942" s="26"/>
      <c r="C942" s="11">
        <v>1985</v>
      </c>
      <c r="D942" s="31">
        <f>SPFI!$D$8</f>
        <v>0.111516</v>
      </c>
      <c r="E942" s="31">
        <f>SPFI!$E$8</f>
        <v>7.9469999999999999E-2</v>
      </c>
      <c r="F942" s="31">
        <f>SPFI!$F$8</f>
        <v>8.8090000000000002E-2</v>
      </c>
      <c r="G942" s="31">
        <f>SPFI!$G$8</f>
        <v>0.118673</v>
      </c>
      <c r="H942" s="31">
        <f>SPFI!$H$8</f>
        <v>6.4257999999999996E-2</v>
      </c>
      <c r="I942" s="31">
        <f>SPFI!$I$8</f>
        <v>2.2135999999999999E-2</v>
      </c>
      <c r="J942" s="28">
        <f t="shared" si="1268"/>
        <v>0</v>
      </c>
      <c r="K942" s="29">
        <f t="shared" si="1268"/>
        <v>0</v>
      </c>
      <c r="L942" s="29">
        <f t="shared" si="1268"/>
        <v>0</v>
      </c>
      <c r="M942" s="29">
        <f t="shared" si="1268"/>
        <v>0</v>
      </c>
      <c r="N942" s="29">
        <f t="shared" si="1268"/>
        <v>0</v>
      </c>
      <c r="O942" s="29">
        <f t="shared" si="1268"/>
        <v>0</v>
      </c>
      <c r="P942" s="51">
        <f t="shared" si="1270"/>
        <v>0</v>
      </c>
      <c r="Q942" s="30">
        <f t="shared" si="1269"/>
        <v>0</v>
      </c>
    </row>
    <row r="943" spans="1:17" x14ac:dyDescent="0.2">
      <c r="A943" s="10"/>
      <c r="B943" s="26"/>
      <c r="C943" s="11">
        <v>1986</v>
      </c>
      <c r="D943" s="31">
        <f>SPFI!$D$9</f>
        <v>0.111289</v>
      </c>
      <c r="E943" s="31">
        <f>SPFI!$E$9</f>
        <v>2.1323999999999999E-2</v>
      </c>
      <c r="F943" s="31">
        <f>SPFI!$F$9</f>
        <v>4.4747000000000002E-2</v>
      </c>
      <c r="G943" s="31">
        <f>SPFI!$G$9</f>
        <v>0.116951</v>
      </c>
      <c r="H943" s="31">
        <f>SPFI!$H$9</f>
        <v>5.1433E-2</v>
      </c>
      <c r="I943" s="31">
        <f>SPFI!$I$9</f>
        <v>9.2929999999999999E-2</v>
      </c>
      <c r="J943" s="28">
        <f t="shared" si="1268"/>
        <v>0</v>
      </c>
      <c r="K943" s="29">
        <f t="shared" si="1268"/>
        <v>0</v>
      </c>
      <c r="L943" s="29">
        <f t="shared" si="1268"/>
        <v>0</v>
      </c>
      <c r="M943" s="29">
        <f t="shared" si="1268"/>
        <v>0</v>
      </c>
      <c r="N943" s="29">
        <f t="shared" si="1268"/>
        <v>0</v>
      </c>
      <c r="O943" s="29">
        <f t="shared" si="1268"/>
        <v>0</v>
      </c>
      <c r="P943" s="51">
        <f t="shared" si="1270"/>
        <v>0</v>
      </c>
      <c r="Q943" s="30">
        <f t="shared" si="1269"/>
        <v>0</v>
      </c>
    </row>
    <row r="944" spans="1:17" x14ac:dyDescent="0.2">
      <c r="A944" s="10"/>
      <c r="B944" s="26"/>
      <c r="C944" s="11">
        <v>1987</v>
      </c>
      <c r="D944" s="31">
        <f>SPFI!$D$10</f>
        <v>0.15283099999999999</v>
      </c>
      <c r="E944" s="31">
        <f>SPFI!$E$10</f>
        <v>2.3474999999999999E-2</v>
      </c>
      <c r="F944" s="31">
        <f>SPFI!$F$10</f>
        <v>5.5024000000000003E-2</v>
      </c>
      <c r="G944" s="31">
        <f>SPFI!$G$10</f>
        <v>0.10623100000000001</v>
      </c>
      <c r="H944" s="31">
        <f>SPFI!$H$10</f>
        <v>0.10405</v>
      </c>
      <c r="I944" s="31">
        <f>SPFI!$I$10</f>
        <v>0</v>
      </c>
      <c r="J944" s="28">
        <f t="shared" si="1268"/>
        <v>0</v>
      </c>
      <c r="K944" s="29">
        <f t="shared" si="1268"/>
        <v>0</v>
      </c>
      <c r="L944" s="29">
        <f t="shared" si="1268"/>
        <v>0</v>
      </c>
      <c r="M944" s="29">
        <f t="shared" si="1268"/>
        <v>0</v>
      </c>
      <c r="N944" s="29">
        <f t="shared" si="1268"/>
        <v>0</v>
      </c>
      <c r="O944" s="29">
        <f t="shared" si="1268"/>
        <v>0</v>
      </c>
      <c r="P944" s="51">
        <f t="shared" si="1270"/>
        <v>0</v>
      </c>
      <c r="Q944" s="30">
        <f t="shared" si="1269"/>
        <v>0</v>
      </c>
    </row>
    <row r="945" spans="1:17" x14ac:dyDescent="0.2">
      <c r="A945" s="10"/>
      <c r="B945" s="26"/>
      <c r="C945" s="11">
        <v>1988</v>
      </c>
      <c r="D945" s="31">
        <f>SPFI!$D$11</f>
        <v>0.31682700000000003</v>
      </c>
      <c r="E945" s="31">
        <f>SPFI!$E$11</f>
        <v>3.4299999999999999E-4</v>
      </c>
      <c r="F945" s="31">
        <f>SPFI!$F$11</f>
        <v>1.4291999999999999E-2</v>
      </c>
      <c r="G945" s="31">
        <f>SPFI!$G$11</f>
        <v>0.104014</v>
      </c>
      <c r="H945" s="31">
        <f>SPFI!$H$11</f>
        <v>0.108775</v>
      </c>
      <c r="I945" s="31">
        <f>SPFI!$I$11</f>
        <v>5.8999999999999998E-5</v>
      </c>
      <c r="J945" s="28">
        <f t="shared" si="1268"/>
        <v>0</v>
      </c>
      <c r="K945" s="29">
        <f t="shared" si="1268"/>
        <v>0</v>
      </c>
      <c r="L945" s="29">
        <f t="shared" si="1268"/>
        <v>0</v>
      </c>
      <c r="M945" s="29">
        <f t="shared" si="1268"/>
        <v>0</v>
      </c>
      <c r="N945" s="29">
        <f t="shared" si="1268"/>
        <v>0</v>
      </c>
      <c r="O945" s="29">
        <f t="shared" si="1268"/>
        <v>0</v>
      </c>
      <c r="P945" s="51">
        <f t="shared" si="1270"/>
        <v>0</v>
      </c>
      <c r="Q945" s="30">
        <f t="shared" si="1269"/>
        <v>0</v>
      </c>
    </row>
    <row r="946" spans="1:17" x14ac:dyDescent="0.2">
      <c r="A946" s="10"/>
      <c r="B946" s="26"/>
      <c r="C946" s="11">
        <v>1989</v>
      </c>
      <c r="D946" s="31">
        <f>SPFI!$D$12</f>
        <v>0.204759</v>
      </c>
      <c r="E946" s="31">
        <f>SPFI!$E$12</f>
        <v>2.5405E-2</v>
      </c>
      <c r="F946" s="31">
        <f>SPFI!$F$12</f>
        <v>4.4401000000000003E-2</v>
      </c>
      <c r="G946" s="31">
        <f>SPFI!$G$12</f>
        <v>8.2489999999999994E-2</v>
      </c>
      <c r="H946" s="31">
        <f>SPFI!$H$12</f>
        <v>4.3700000000000003E-2</v>
      </c>
      <c r="I946" s="31">
        <f>SPFI!$I$12</f>
        <v>1.2999999999999999E-5</v>
      </c>
      <c r="J946" s="28">
        <f t="shared" si="1268"/>
        <v>0</v>
      </c>
      <c r="K946" s="29">
        <f t="shared" si="1268"/>
        <v>0</v>
      </c>
      <c r="L946" s="29">
        <f t="shared" si="1268"/>
        <v>0</v>
      </c>
      <c r="M946" s="29">
        <f t="shared" si="1268"/>
        <v>0</v>
      </c>
      <c r="N946" s="29">
        <f t="shared" si="1268"/>
        <v>0</v>
      </c>
      <c r="O946" s="29">
        <f t="shared" si="1268"/>
        <v>0</v>
      </c>
      <c r="P946" s="51">
        <f t="shared" si="1270"/>
        <v>0</v>
      </c>
      <c r="Q946" s="30">
        <f t="shared" si="1269"/>
        <v>0</v>
      </c>
    </row>
    <row r="947" spans="1:17" x14ac:dyDescent="0.2">
      <c r="A947" s="10"/>
      <c r="B947" s="26"/>
      <c r="C947" s="11">
        <v>1990</v>
      </c>
      <c r="D947" s="31">
        <f>SPFI!$D$13</f>
        <v>0.153252</v>
      </c>
      <c r="E947" s="31">
        <f>SPFI!$E$13</f>
        <v>1.5129E-2</v>
      </c>
      <c r="F947" s="31">
        <f>SPFI!$F$13</f>
        <v>9.6482999999999999E-2</v>
      </c>
      <c r="G947" s="31">
        <f>SPFI!$G$13</f>
        <v>0.182979</v>
      </c>
      <c r="H947" s="31">
        <f>SPFI!$H$13</f>
        <v>0.100645</v>
      </c>
      <c r="I947" s="31">
        <f>SPFI!$I$13</f>
        <v>1.8266000000000001E-2</v>
      </c>
      <c r="J947" s="28">
        <f t="shared" si="1268"/>
        <v>0</v>
      </c>
      <c r="K947" s="29">
        <f t="shared" si="1268"/>
        <v>0</v>
      </c>
      <c r="L947" s="29">
        <f t="shared" si="1268"/>
        <v>0</v>
      </c>
      <c r="M947" s="29">
        <f t="shared" si="1268"/>
        <v>0</v>
      </c>
      <c r="N947" s="29">
        <f t="shared" si="1268"/>
        <v>0</v>
      </c>
      <c r="O947" s="29">
        <f t="shared" si="1268"/>
        <v>0</v>
      </c>
      <c r="P947" s="51">
        <f t="shared" si="1270"/>
        <v>0</v>
      </c>
      <c r="Q947" s="30">
        <f t="shared" si="1269"/>
        <v>0</v>
      </c>
    </row>
    <row r="948" spans="1:17" x14ac:dyDescent="0.2">
      <c r="A948" s="10"/>
      <c r="B948" s="26"/>
      <c r="C948" s="11">
        <v>1991</v>
      </c>
      <c r="D948" s="31">
        <f>SPFI!$D$14</f>
        <v>0.324461</v>
      </c>
      <c r="E948" s="31">
        <f>SPFI!$E$14</f>
        <v>2.8164000000000002E-2</v>
      </c>
      <c r="F948" s="31">
        <f>SPFI!$F$14</f>
        <v>9.4672999999999993E-2</v>
      </c>
      <c r="G948" s="31">
        <f>SPFI!$G$14</f>
        <v>0.124441</v>
      </c>
      <c r="H948" s="31">
        <f>SPFI!$H$14</f>
        <v>4.8176999999999998E-2</v>
      </c>
      <c r="I948" s="31">
        <f>SPFI!$I$14</f>
        <v>6.2000000000000003E-5</v>
      </c>
      <c r="J948" s="28">
        <f t="shared" si="1268"/>
        <v>0</v>
      </c>
      <c r="K948" s="29">
        <f t="shared" si="1268"/>
        <v>0</v>
      </c>
      <c r="L948" s="29">
        <f t="shared" si="1268"/>
        <v>0</v>
      </c>
      <c r="M948" s="29">
        <f t="shared" si="1268"/>
        <v>0</v>
      </c>
      <c r="N948" s="29">
        <f t="shared" si="1268"/>
        <v>0</v>
      </c>
      <c r="O948" s="29">
        <f t="shared" si="1268"/>
        <v>0</v>
      </c>
      <c r="P948" s="51">
        <f t="shared" si="1270"/>
        <v>0</v>
      </c>
      <c r="Q948" s="30">
        <f t="shared" si="1269"/>
        <v>0</v>
      </c>
    </row>
    <row r="949" spans="1:17" x14ac:dyDescent="0.2">
      <c r="A949" s="10"/>
      <c r="B949" s="26"/>
      <c r="C949" s="11">
        <v>1992</v>
      </c>
      <c r="D949" s="31">
        <f>SPFI!$D$15</f>
        <v>0.26225300000000001</v>
      </c>
      <c r="E949" s="31">
        <f>SPFI!$E$15</f>
        <v>8.5950000000000002E-3</v>
      </c>
      <c r="F949" s="31">
        <f>SPFI!$F$15</f>
        <v>5.0046E-2</v>
      </c>
      <c r="G949" s="31">
        <f>SPFI!$G$15</f>
        <v>5.5690000000000003E-2</v>
      </c>
      <c r="H949" s="31">
        <f>SPFI!$H$15</f>
        <v>1.8223E-2</v>
      </c>
      <c r="I949" s="31">
        <f>SPFI!$I$15</f>
        <v>6.2399999999999999E-3</v>
      </c>
      <c r="J949" s="28">
        <f t="shared" si="1268"/>
        <v>0</v>
      </c>
      <c r="K949" s="29">
        <f t="shared" si="1268"/>
        <v>0</v>
      </c>
      <c r="L949" s="29">
        <f t="shared" si="1268"/>
        <v>0</v>
      </c>
      <c r="M949" s="29">
        <f t="shared" si="1268"/>
        <v>0</v>
      </c>
      <c r="N949" s="29">
        <f t="shared" si="1268"/>
        <v>0</v>
      </c>
      <c r="O949" s="29">
        <f t="shared" si="1268"/>
        <v>0</v>
      </c>
      <c r="P949" s="51">
        <f t="shared" si="1270"/>
        <v>0</v>
      </c>
      <c r="Q949" s="30">
        <f t="shared" si="1269"/>
        <v>0</v>
      </c>
    </row>
    <row r="950" spans="1:17" x14ac:dyDescent="0.2">
      <c r="A950" s="10"/>
      <c r="B950" s="26"/>
      <c r="C950" s="11">
        <v>1993</v>
      </c>
      <c r="D950" s="31">
        <f>SPFI!$D$16</f>
        <v>0.18849099999999999</v>
      </c>
      <c r="E950" s="31">
        <f>SPFI!$E$16</f>
        <v>2.787E-3</v>
      </c>
      <c r="F950" s="31">
        <f>SPFI!$F$16</f>
        <v>2.7980999999999999E-2</v>
      </c>
      <c r="G950" s="31">
        <f>SPFI!$G$16</f>
        <v>7.5845999999999997E-2</v>
      </c>
      <c r="H950" s="31">
        <f>SPFI!$H$16</f>
        <v>2.2601E-2</v>
      </c>
      <c r="I950" s="31">
        <f>SPFI!$I$16</f>
        <v>6.0609000000000003E-2</v>
      </c>
      <c r="J950" s="28">
        <f t="shared" si="1268"/>
        <v>0</v>
      </c>
      <c r="K950" s="29">
        <f t="shared" si="1268"/>
        <v>0</v>
      </c>
      <c r="L950" s="29">
        <f t="shared" si="1268"/>
        <v>0</v>
      </c>
      <c r="M950" s="29">
        <f t="shared" si="1268"/>
        <v>0</v>
      </c>
      <c r="N950" s="29">
        <f t="shared" si="1268"/>
        <v>0</v>
      </c>
      <c r="O950" s="29">
        <f t="shared" si="1268"/>
        <v>0</v>
      </c>
      <c r="P950" s="51">
        <f t="shared" si="1270"/>
        <v>0</v>
      </c>
      <c r="Q950" s="30">
        <f t="shared" si="1269"/>
        <v>0</v>
      </c>
    </row>
    <row r="951" spans="1:17" x14ac:dyDescent="0.2">
      <c r="A951" s="10"/>
      <c r="B951" s="26"/>
      <c r="C951" s="11">
        <v>1994</v>
      </c>
      <c r="D951" s="31">
        <f>SPFI!$D$17</f>
        <v>0.16941600000000001</v>
      </c>
      <c r="E951" s="31">
        <f>SPFI!$E$17</f>
        <v>4.0720000000000001E-3</v>
      </c>
      <c r="F951" s="31">
        <f>SPFI!$F$17</f>
        <v>4.5950000000000001E-3</v>
      </c>
      <c r="G951" s="31">
        <f>SPFI!$G$17</f>
        <v>6.8527000000000005E-2</v>
      </c>
      <c r="H951" s="31">
        <f>SPFI!$H$17</f>
        <v>1.3501000000000001E-2</v>
      </c>
      <c r="I951" s="31">
        <f>SPFI!$I$17</f>
        <v>3.1496000000000003E-2</v>
      </c>
      <c r="J951" s="28">
        <f t="shared" si="1268"/>
        <v>0</v>
      </c>
      <c r="K951" s="29">
        <f t="shared" si="1268"/>
        <v>0</v>
      </c>
      <c r="L951" s="29">
        <f t="shared" si="1268"/>
        <v>0</v>
      </c>
      <c r="M951" s="29">
        <f t="shared" si="1268"/>
        <v>0</v>
      </c>
      <c r="N951" s="29">
        <f t="shared" si="1268"/>
        <v>0</v>
      </c>
      <c r="O951" s="29">
        <f t="shared" si="1268"/>
        <v>0</v>
      </c>
      <c r="P951" s="51">
        <f t="shared" si="1270"/>
        <v>0</v>
      </c>
      <c r="Q951" s="30">
        <f t="shared" si="1269"/>
        <v>0</v>
      </c>
    </row>
    <row r="952" spans="1:17" x14ac:dyDescent="0.2">
      <c r="A952" s="10"/>
      <c r="B952" s="26"/>
      <c r="C952" s="11">
        <v>1995</v>
      </c>
      <c r="D952" s="31">
        <f>SPFI!$D$18</f>
        <v>0.1074</v>
      </c>
      <c r="E952" s="31">
        <f>SPFI!$E$18</f>
        <v>8.9449999999999998E-3</v>
      </c>
      <c r="F952" s="31">
        <f>SPFI!$F$18</f>
        <v>1.967E-2</v>
      </c>
      <c r="G952" s="31">
        <f>SPFI!$G$18</f>
        <v>8.9057999999999998E-2</v>
      </c>
      <c r="H952" s="31">
        <f>SPFI!$H$18</f>
        <v>7.4056999999999998E-2</v>
      </c>
      <c r="I952" s="31">
        <f>SPFI!$I$18</f>
        <v>3.0471000000000002E-2</v>
      </c>
      <c r="J952" s="28">
        <f t="shared" ref="J952:O952" si="1271">D952*J$30</f>
        <v>0</v>
      </c>
      <c r="K952" s="29">
        <f t="shared" si="1271"/>
        <v>0</v>
      </c>
      <c r="L952" s="29">
        <f t="shared" si="1271"/>
        <v>0</v>
      </c>
      <c r="M952" s="29">
        <f t="shared" si="1271"/>
        <v>0</v>
      </c>
      <c r="N952" s="29">
        <f t="shared" si="1271"/>
        <v>0</v>
      </c>
      <c r="O952" s="29">
        <f t="shared" si="1271"/>
        <v>0</v>
      </c>
      <c r="P952" s="51">
        <f>SUM(J952:O952)</f>
        <v>0</v>
      </c>
      <c r="Q952" s="30">
        <f t="shared" si="1269"/>
        <v>0</v>
      </c>
    </row>
    <row r="953" spans="1:17" x14ac:dyDescent="0.2">
      <c r="A953" s="10"/>
      <c r="B953" s="26"/>
      <c r="C953" s="11">
        <v>1996</v>
      </c>
      <c r="D953" s="31">
        <f>SPFI!$D$19</f>
        <v>0.12391099999999999</v>
      </c>
      <c r="E953" s="31">
        <f>SPFI!$E$19</f>
        <v>1.0503E-2</v>
      </c>
      <c r="F953" s="31">
        <f>SPFI!$F$19</f>
        <v>5.1318999999999997E-2</v>
      </c>
      <c r="G953" s="31">
        <f>SPFI!$G$19</f>
        <v>8.0702999999999997E-2</v>
      </c>
      <c r="H953" s="31">
        <f>SPFI!$H$19</f>
        <v>1.9806000000000001E-2</v>
      </c>
      <c r="I953" s="31">
        <f>SPFI!$I$19</f>
        <v>1.3427E-2</v>
      </c>
      <c r="J953" s="28">
        <f t="shared" ref="J953:O953" si="1272">D953*J$30</f>
        <v>0</v>
      </c>
      <c r="K953" s="29">
        <f t="shared" si="1272"/>
        <v>0</v>
      </c>
      <c r="L953" s="29">
        <f t="shared" si="1272"/>
        <v>0</v>
      </c>
      <c r="M953" s="29">
        <f t="shared" si="1272"/>
        <v>0</v>
      </c>
      <c r="N953" s="29">
        <f t="shared" si="1272"/>
        <v>0</v>
      </c>
      <c r="O953" s="29">
        <f t="shared" si="1272"/>
        <v>0</v>
      </c>
      <c r="P953" s="51">
        <f>SUM(J953:O953)</f>
        <v>0</v>
      </c>
      <c r="Q953" s="30">
        <f t="shared" si="1269"/>
        <v>0</v>
      </c>
    </row>
    <row r="954" spans="1:17" x14ac:dyDescent="0.2">
      <c r="A954" s="10"/>
      <c r="B954" s="26"/>
      <c r="C954" s="11">
        <v>1997</v>
      </c>
      <c r="D954" s="31">
        <f>SPFI!$D$20</f>
        <v>0.139905</v>
      </c>
      <c r="E954" s="31">
        <f>SPFI!$E$20</f>
        <v>1.8015E-2</v>
      </c>
      <c r="F954" s="31">
        <f>SPFI!$F$20</f>
        <v>5.4254999999999998E-2</v>
      </c>
      <c r="G954" s="31">
        <f>SPFI!$G$20</f>
        <v>0.12595799999999999</v>
      </c>
      <c r="H954" s="31">
        <f>SPFI!$H$20</f>
        <v>1.9834000000000001E-2</v>
      </c>
      <c r="I954" s="31">
        <f>SPFI!$I$20</f>
        <v>9.3779000000000001E-2</v>
      </c>
      <c r="J954" s="28">
        <f t="shared" ref="J954:O954" si="1273">D954*J$30</f>
        <v>0</v>
      </c>
      <c r="K954" s="29">
        <f t="shared" si="1273"/>
        <v>0</v>
      </c>
      <c r="L954" s="29">
        <f t="shared" si="1273"/>
        <v>0</v>
      </c>
      <c r="M954" s="29">
        <f t="shared" si="1273"/>
        <v>0</v>
      </c>
      <c r="N954" s="29">
        <f t="shared" si="1273"/>
        <v>0</v>
      </c>
      <c r="O954" s="29">
        <f t="shared" si="1273"/>
        <v>0</v>
      </c>
      <c r="P954" s="51">
        <f>SUM(J954:O954)</f>
        <v>0</v>
      </c>
      <c r="Q954" s="30">
        <f t="shared" si="1269"/>
        <v>0</v>
      </c>
    </row>
    <row r="955" spans="1:17" x14ac:dyDescent="0.2">
      <c r="A955" s="10"/>
      <c r="B955" s="26"/>
      <c r="C955" s="11">
        <v>1998</v>
      </c>
      <c r="D955" s="31">
        <f>SPFI!$D$21</f>
        <v>0.18479899999999999</v>
      </c>
      <c r="E955" s="31">
        <f>SPFI!$E$21</f>
        <v>4.6179999999999997E-3</v>
      </c>
      <c r="F955" s="31">
        <f>SPFI!$F$21</f>
        <v>1.8912999999999999E-2</v>
      </c>
      <c r="G955" s="31">
        <f>SPFI!$G$21</f>
        <v>8.0436999999999995E-2</v>
      </c>
      <c r="H955" s="31">
        <f>SPFI!$H$21</f>
        <v>3.6818999999999998E-2</v>
      </c>
      <c r="I955" s="31">
        <f>SPFI!$I$21</f>
        <v>6.8002999999999994E-2</v>
      </c>
      <c r="J955" s="28">
        <f t="shared" ref="J955:O955" si="1274">D955*J$30</f>
        <v>0</v>
      </c>
      <c r="K955" s="29">
        <f t="shared" si="1274"/>
        <v>0</v>
      </c>
      <c r="L955" s="29">
        <f t="shared" si="1274"/>
        <v>0</v>
      </c>
      <c r="M955" s="29">
        <f t="shared" si="1274"/>
        <v>0</v>
      </c>
      <c r="N955" s="29">
        <f t="shared" si="1274"/>
        <v>0</v>
      </c>
      <c r="O955" s="29">
        <f t="shared" si="1274"/>
        <v>0</v>
      </c>
      <c r="P955" s="51">
        <f>SUM(J955:O955)</f>
        <v>0</v>
      </c>
      <c r="Q955" s="30">
        <f t="shared" si="1269"/>
        <v>0</v>
      </c>
    </row>
    <row r="956" spans="1:17" x14ac:dyDescent="0.2">
      <c r="A956" s="10"/>
      <c r="B956" s="26"/>
      <c r="C956" s="11">
        <v>1999</v>
      </c>
      <c r="D956" s="31">
        <f>SPFI!$D$22</f>
        <v>0.202208</v>
      </c>
      <c r="E956" s="31">
        <f>SPFI!$E$22</f>
        <v>7.8810000000000009E-3</v>
      </c>
      <c r="F956" s="31">
        <f>SPFI!$F$22</f>
        <v>2.5718000000000001E-2</v>
      </c>
      <c r="G956" s="31">
        <f>SPFI!$G$22</f>
        <v>0.111688</v>
      </c>
      <c r="H956" s="31">
        <f>SPFI!$H$22</f>
        <v>1.1299E-2</v>
      </c>
      <c r="I956" s="31">
        <f>SPFI!$I$22</f>
        <v>3.8981000000000002E-2</v>
      </c>
      <c r="J956" s="28">
        <f t="shared" ref="J956:O956" si="1275">D956*J$30</f>
        <v>0</v>
      </c>
      <c r="K956" s="29">
        <f t="shared" si="1275"/>
        <v>0</v>
      </c>
      <c r="L956" s="29">
        <f t="shared" si="1275"/>
        <v>0</v>
      </c>
      <c r="M956" s="29">
        <f t="shared" si="1275"/>
        <v>0</v>
      </c>
      <c r="N956" s="29">
        <f t="shared" si="1275"/>
        <v>0</v>
      </c>
      <c r="O956" s="29">
        <f t="shared" si="1275"/>
        <v>0</v>
      </c>
      <c r="P956" s="51">
        <f>SUM(J956:O956)</f>
        <v>0</v>
      </c>
      <c r="Q956" s="30">
        <f t="shared" ref="Q956:Q961" si="1276">IF(C$30&gt;0,P956/C$30,0)</f>
        <v>0</v>
      </c>
    </row>
    <row r="957" spans="1:17" x14ac:dyDescent="0.2">
      <c r="A957" s="10"/>
      <c r="B957" s="26"/>
      <c r="C957" s="11">
        <v>2000</v>
      </c>
      <c r="D957" s="31">
        <f>SPFI!$D$23</f>
        <v>0.25139099999999998</v>
      </c>
      <c r="E957" s="31">
        <f>SPFI!$E$23</f>
        <v>1.0913000000000001E-2</v>
      </c>
      <c r="F957" s="31">
        <f>SPFI!$F$23</f>
        <v>2.9843999999999999E-2</v>
      </c>
      <c r="G957" s="31">
        <f>SPFI!$G$23</f>
        <v>9.4214999999999993E-2</v>
      </c>
      <c r="H957" s="31">
        <f>SPFI!$H$23</f>
        <v>1.0571000000000001E-2</v>
      </c>
      <c r="I957" s="31">
        <f>SPFI!$I$23</f>
        <v>0.114583</v>
      </c>
      <c r="J957" s="28">
        <f t="shared" ref="J957:O957" si="1277">D957*J$30</f>
        <v>0</v>
      </c>
      <c r="K957" s="29">
        <f t="shared" si="1277"/>
        <v>0</v>
      </c>
      <c r="L957" s="29">
        <f t="shared" si="1277"/>
        <v>0</v>
      </c>
      <c r="M957" s="29">
        <f t="shared" si="1277"/>
        <v>0</v>
      </c>
      <c r="N957" s="29">
        <f t="shared" si="1277"/>
        <v>0</v>
      </c>
      <c r="O957" s="29">
        <f t="shared" si="1277"/>
        <v>0</v>
      </c>
      <c r="P957" s="51">
        <f t="shared" ref="P957:P962" si="1278">SUM(J957:O957)</f>
        <v>0</v>
      </c>
      <c r="Q957" s="30">
        <f t="shared" si="1276"/>
        <v>0</v>
      </c>
    </row>
    <row r="958" spans="1:17" x14ac:dyDescent="0.2">
      <c r="A958" s="10"/>
      <c r="B958" s="26"/>
      <c r="C958" s="11">
        <v>2001</v>
      </c>
      <c r="D958" s="31">
        <f>SPFI!$D$24</f>
        <v>0.14458199999999999</v>
      </c>
      <c r="E958" s="31">
        <f>SPFI!$E$24</f>
        <v>8.4779999999999994E-3</v>
      </c>
      <c r="F958" s="31">
        <f>SPFI!$F$24</f>
        <v>1.4541E-2</v>
      </c>
      <c r="G958" s="31">
        <f>SPFI!$G$24</f>
        <v>7.8841999999999995E-2</v>
      </c>
      <c r="H958" s="31">
        <f>SPFI!$H$24</f>
        <v>4.7080000000000004E-3</v>
      </c>
      <c r="I958" s="31">
        <f>SPFI!$I$24</f>
        <v>4.2908000000000002E-2</v>
      </c>
      <c r="J958" s="28">
        <f t="shared" ref="J958:O958" si="1279">D958*J$30</f>
        <v>0</v>
      </c>
      <c r="K958" s="29">
        <f t="shared" si="1279"/>
        <v>0</v>
      </c>
      <c r="L958" s="29">
        <f t="shared" si="1279"/>
        <v>0</v>
      </c>
      <c r="M958" s="29">
        <f t="shared" si="1279"/>
        <v>0</v>
      </c>
      <c r="N958" s="29">
        <f t="shared" si="1279"/>
        <v>0</v>
      </c>
      <c r="O958" s="29">
        <f t="shared" si="1279"/>
        <v>0</v>
      </c>
      <c r="P958" s="51">
        <f t="shared" si="1278"/>
        <v>0</v>
      </c>
      <c r="Q958" s="30">
        <f t="shared" si="1276"/>
        <v>0</v>
      </c>
    </row>
    <row r="959" spans="1:17" x14ac:dyDescent="0.2">
      <c r="A959" s="10"/>
      <c r="B959" s="26"/>
      <c r="C959" s="11">
        <v>2002</v>
      </c>
      <c r="D959" s="31">
        <f>SPFI!$D$25</f>
        <v>0.184368</v>
      </c>
      <c r="E959" s="31">
        <f>SPFI!$E$25</f>
        <v>7.8729999999999998E-3</v>
      </c>
      <c r="F959" s="31">
        <f>SPFI!$F$25</f>
        <v>1.2649000000000001E-2</v>
      </c>
      <c r="G959" s="31">
        <f>SPFI!$G$25</f>
        <v>0.14607000000000001</v>
      </c>
      <c r="H959" s="31">
        <f>SPFI!$H$25</f>
        <v>9.9139999999999992E-3</v>
      </c>
      <c r="I959" s="31">
        <f>SPFI!$I$25</f>
        <v>6.8682999999999994E-2</v>
      </c>
      <c r="J959" s="28">
        <f t="shared" ref="J959:O959" si="1280">D959*J$30</f>
        <v>0</v>
      </c>
      <c r="K959" s="29">
        <f t="shared" si="1280"/>
        <v>0</v>
      </c>
      <c r="L959" s="29">
        <f t="shared" si="1280"/>
        <v>0</v>
      </c>
      <c r="M959" s="29">
        <f t="shared" si="1280"/>
        <v>0</v>
      </c>
      <c r="N959" s="29">
        <f t="shared" si="1280"/>
        <v>0</v>
      </c>
      <c r="O959" s="29">
        <f t="shared" si="1280"/>
        <v>0</v>
      </c>
      <c r="P959" s="51">
        <f t="shared" si="1278"/>
        <v>0</v>
      </c>
      <c r="Q959" s="30">
        <f t="shared" si="1276"/>
        <v>0</v>
      </c>
    </row>
    <row r="960" spans="1:17" x14ac:dyDescent="0.2">
      <c r="A960" s="10"/>
      <c r="B960" s="26"/>
      <c r="C960" s="11">
        <v>2003</v>
      </c>
      <c r="D960" s="31">
        <f>SPFI!$D$26</f>
        <v>0.28010200000000002</v>
      </c>
      <c r="E960" s="31">
        <f>SPFI!$E$26</f>
        <v>9.3069999999999993E-3</v>
      </c>
      <c r="F960" s="31">
        <f>SPFI!$F$26</f>
        <v>1.4441000000000001E-2</v>
      </c>
      <c r="G960" s="31">
        <f>SPFI!$G$26</f>
        <v>0.110986</v>
      </c>
      <c r="H960" s="31">
        <f>SPFI!$H$26</f>
        <v>2.7116000000000001E-2</v>
      </c>
      <c r="I960" s="31">
        <f>SPFI!$I$26</f>
        <v>3.3252999999999998E-2</v>
      </c>
      <c r="J960" s="28">
        <f t="shared" ref="J960:O960" si="1281">D960*J$30</f>
        <v>0</v>
      </c>
      <c r="K960" s="29">
        <f t="shared" si="1281"/>
        <v>0</v>
      </c>
      <c r="L960" s="29">
        <f t="shared" si="1281"/>
        <v>0</v>
      </c>
      <c r="M960" s="29">
        <f t="shared" si="1281"/>
        <v>0</v>
      </c>
      <c r="N960" s="29">
        <f t="shared" si="1281"/>
        <v>0</v>
      </c>
      <c r="O960" s="29">
        <f t="shared" si="1281"/>
        <v>0</v>
      </c>
      <c r="P960" s="51">
        <f t="shared" si="1278"/>
        <v>0</v>
      </c>
      <c r="Q960" s="30">
        <f t="shared" si="1276"/>
        <v>0</v>
      </c>
    </row>
    <row r="961" spans="1:17" x14ac:dyDescent="0.2">
      <c r="A961" s="10"/>
      <c r="B961" s="26"/>
      <c r="C961" s="11">
        <v>2004</v>
      </c>
      <c r="D961" s="31">
        <f>SPFI!$D$27</f>
        <v>0.196329</v>
      </c>
      <c r="E961" s="31">
        <f>SPFI!$E$27</f>
        <v>9.1809999999999999E-3</v>
      </c>
      <c r="F961" s="31">
        <f>SPFI!$F$27</f>
        <v>1.5107000000000001E-2</v>
      </c>
      <c r="G961" s="31">
        <f>SPFI!$G$27</f>
        <v>0.10867400000000001</v>
      </c>
      <c r="H961" s="31">
        <f>SPFI!$H$27</f>
        <v>2.4570999999999999E-2</v>
      </c>
      <c r="I961" s="31">
        <f>SPFI!$I$27</f>
        <v>3.8074999999999998E-2</v>
      </c>
      <c r="J961" s="28">
        <f t="shared" ref="J961:O961" si="1282">D961*J$30</f>
        <v>0</v>
      </c>
      <c r="K961" s="29">
        <f t="shared" si="1282"/>
        <v>0</v>
      </c>
      <c r="L961" s="29">
        <f t="shared" si="1282"/>
        <v>0</v>
      </c>
      <c r="M961" s="29">
        <f t="shared" si="1282"/>
        <v>0</v>
      </c>
      <c r="N961" s="29">
        <f t="shared" si="1282"/>
        <v>0</v>
      </c>
      <c r="O961" s="29">
        <f t="shared" si="1282"/>
        <v>0</v>
      </c>
      <c r="P961" s="51">
        <f t="shared" si="1278"/>
        <v>0</v>
      </c>
      <c r="Q961" s="30">
        <f t="shared" si="1276"/>
        <v>0</v>
      </c>
    </row>
    <row r="962" spans="1:17" x14ac:dyDescent="0.2">
      <c r="A962" s="10"/>
      <c r="B962" s="26"/>
      <c r="C962" s="11">
        <v>2005</v>
      </c>
      <c r="D962" s="31">
        <f>SPFI!$D$28</f>
        <v>0.17929100000000001</v>
      </c>
      <c r="E962" s="31">
        <f>SPFI!$E$28</f>
        <v>1.5266E-2</v>
      </c>
      <c r="F962" s="31">
        <f>SPFI!$F$28</f>
        <v>2.2440999999999999E-2</v>
      </c>
      <c r="G962" s="31">
        <f>SPFI!$G$28</f>
        <v>9.4356999999999996E-2</v>
      </c>
      <c r="H962" s="31">
        <f>SPFI!$H$28</f>
        <v>4.0315999999999998E-2</v>
      </c>
      <c r="I962" s="31">
        <f>SPFI!$I$28</f>
        <v>8.3237000000000005E-2</v>
      </c>
      <c r="J962" s="28">
        <f t="shared" ref="J962:O962" si="1283">D962*J$30</f>
        <v>0</v>
      </c>
      <c r="K962" s="29">
        <f t="shared" si="1283"/>
        <v>0</v>
      </c>
      <c r="L962" s="29">
        <f t="shared" si="1283"/>
        <v>0</v>
      </c>
      <c r="M962" s="29">
        <f t="shared" si="1283"/>
        <v>0</v>
      </c>
      <c r="N962" s="29">
        <f t="shared" si="1283"/>
        <v>0</v>
      </c>
      <c r="O962" s="29">
        <f t="shared" si="1283"/>
        <v>0</v>
      </c>
      <c r="P962" s="51">
        <f t="shared" si="1278"/>
        <v>0</v>
      </c>
      <c r="Q962" s="30">
        <f t="shared" ref="Q962:Q967" si="1284">IF(C$30&gt;0,P962/C$30,0)</f>
        <v>0</v>
      </c>
    </row>
    <row r="963" spans="1:17" x14ac:dyDescent="0.2">
      <c r="A963" s="10"/>
      <c r="B963" s="26"/>
      <c r="C963" s="11">
        <v>2006</v>
      </c>
      <c r="D963" s="31">
        <f>SPFI!$D$29</f>
        <v>0.30930099999999999</v>
      </c>
      <c r="E963" s="31">
        <f>SPFI!$E$29</f>
        <v>1.4E-2</v>
      </c>
      <c r="F963" s="31">
        <f>SPFI!$F$29</f>
        <v>6.5245999999999998E-2</v>
      </c>
      <c r="G963" s="31">
        <f>SPFI!$G$29</f>
        <v>0.11090800000000001</v>
      </c>
      <c r="H963" s="31">
        <f>SPFI!$H$29</f>
        <v>1.1063E-2</v>
      </c>
      <c r="I963" s="31">
        <f>SPFI!$I$29</f>
        <v>8.2252000000000006E-2</v>
      </c>
      <c r="J963" s="28">
        <f t="shared" ref="J963:O963" si="1285">D963*J$30</f>
        <v>0</v>
      </c>
      <c r="K963" s="29">
        <f t="shared" si="1285"/>
        <v>0</v>
      </c>
      <c r="L963" s="29">
        <f t="shared" si="1285"/>
        <v>0</v>
      </c>
      <c r="M963" s="29">
        <f t="shared" si="1285"/>
        <v>0</v>
      </c>
      <c r="N963" s="29">
        <f t="shared" si="1285"/>
        <v>0</v>
      </c>
      <c r="O963" s="29">
        <f t="shared" si="1285"/>
        <v>0</v>
      </c>
      <c r="P963" s="51">
        <f t="shared" ref="P963:P970" si="1286">SUM(J963:O963)</f>
        <v>0</v>
      </c>
      <c r="Q963" s="30">
        <f t="shared" si="1284"/>
        <v>0</v>
      </c>
    </row>
    <row r="964" spans="1:17" x14ac:dyDescent="0.2">
      <c r="A964" s="10"/>
      <c r="B964" s="26"/>
      <c r="C964" s="11">
        <v>2007</v>
      </c>
      <c r="D964" s="31">
        <f>SPFI!$D$30</f>
        <v>0.2656</v>
      </c>
      <c r="E964" s="31">
        <f>SPFI!$E$30</f>
        <v>1.6816000000000001E-2</v>
      </c>
      <c r="F964" s="31">
        <f>SPFI!$F$30</f>
        <v>8.6600999999999997E-2</v>
      </c>
      <c r="G964" s="31">
        <f>SPFI!$G$30</f>
        <v>0.15922600000000001</v>
      </c>
      <c r="H964" s="31">
        <f>SPFI!$H$30</f>
        <v>1.9259999999999999E-2</v>
      </c>
      <c r="I964" s="31">
        <f>SPFI!$I$30</f>
        <v>3.6982000000000001E-2</v>
      </c>
      <c r="J964" s="28">
        <f t="shared" ref="J964:O964" si="1287">D964*J$30</f>
        <v>0</v>
      </c>
      <c r="K964" s="29">
        <f t="shared" si="1287"/>
        <v>0</v>
      </c>
      <c r="L964" s="29">
        <f t="shared" si="1287"/>
        <v>0</v>
      </c>
      <c r="M964" s="29">
        <f t="shared" si="1287"/>
        <v>0</v>
      </c>
      <c r="N964" s="29">
        <f t="shared" si="1287"/>
        <v>0</v>
      </c>
      <c r="O964" s="29">
        <f t="shared" si="1287"/>
        <v>0</v>
      </c>
      <c r="P964" s="51">
        <f t="shared" si="1286"/>
        <v>0</v>
      </c>
      <c r="Q964" s="30">
        <f t="shared" si="1284"/>
        <v>0</v>
      </c>
    </row>
    <row r="965" spans="1:17" x14ac:dyDescent="0.2">
      <c r="A965" s="10"/>
      <c r="B965" s="26"/>
      <c r="C965" s="11">
        <v>2008</v>
      </c>
      <c r="D965" s="31">
        <f>SPFI!$D$31</f>
        <v>0.183032</v>
      </c>
      <c r="E965" s="31">
        <f>SPFI!$E$31</f>
        <v>8.5109999999999995E-3</v>
      </c>
      <c r="F965" s="31">
        <f>SPFI!$F$31</f>
        <v>7.0398000000000002E-2</v>
      </c>
      <c r="G965" s="31">
        <f>SPFI!$G$31</f>
        <v>8.1613000000000005E-2</v>
      </c>
      <c r="H965" s="31">
        <f>SPFI!$H$31</f>
        <v>4.9389999999999998E-3</v>
      </c>
      <c r="I965" s="31">
        <f>SPFI!$I$31</f>
        <v>3.2719999999999999E-2</v>
      </c>
      <c r="J965" s="28">
        <f t="shared" ref="J965:O965" si="1288">D965*J$30</f>
        <v>0</v>
      </c>
      <c r="K965" s="29">
        <f t="shared" si="1288"/>
        <v>0</v>
      </c>
      <c r="L965" s="29">
        <f t="shared" si="1288"/>
        <v>0</v>
      </c>
      <c r="M965" s="29">
        <f t="shared" si="1288"/>
        <v>0</v>
      </c>
      <c r="N965" s="29">
        <f t="shared" si="1288"/>
        <v>0</v>
      </c>
      <c r="O965" s="29">
        <f t="shared" si="1288"/>
        <v>0</v>
      </c>
      <c r="P965" s="51">
        <f t="shared" si="1286"/>
        <v>0</v>
      </c>
      <c r="Q965" s="30">
        <f t="shared" si="1284"/>
        <v>0</v>
      </c>
    </row>
    <row r="966" spans="1:17" x14ac:dyDescent="0.2">
      <c r="A966" s="10"/>
      <c r="B966" s="26"/>
      <c r="C966" s="11">
        <v>2009</v>
      </c>
      <c r="D966" s="31">
        <f>SPFI!$D$32</f>
        <v>0.19037899999999999</v>
      </c>
      <c r="E966" s="31">
        <f>SPFI!$E$32</f>
        <v>1.8001E-2</v>
      </c>
      <c r="F966" s="31">
        <f>SPFI!$F$32</f>
        <v>3.3269E-2</v>
      </c>
      <c r="G966" s="31">
        <f>SPFI!$G$32</f>
        <v>0.105879</v>
      </c>
      <c r="H966" s="31">
        <f>SPFI!$H$32</f>
        <v>1.3272000000000001E-2</v>
      </c>
      <c r="I966" s="31">
        <f>SPFI!$I$32</f>
        <v>5.2183E-2</v>
      </c>
      <c r="J966" s="28">
        <f t="shared" ref="J966" si="1289">D966*J$30</f>
        <v>0</v>
      </c>
      <c r="K966" s="29">
        <f t="shared" ref="K966" si="1290">E966*K$30</f>
        <v>0</v>
      </c>
      <c r="L966" s="29">
        <f t="shared" ref="L966" si="1291">F966*L$30</f>
        <v>0</v>
      </c>
      <c r="M966" s="29">
        <f t="shared" ref="M966" si="1292">G966*M$30</f>
        <v>0</v>
      </c>
      <c r="N966" s="29">
        <f t="shared" ref="N966" si="1293">H966*N$30</f>
        <v>0</v>
      </c>
      <c r="O966" s="29">
        <f t="shared" ref="O966" si="1294">I966*O$30</f>
        <v>0</v>
      </c>
      <c r="P966" s="51">
        <f t="shared" si="1286"/>
        <v>0</v>
      </c>
      <c r="Q966" s="30">
        <f t="shared" si="1284"/>
        <v>0</v>
      </c>
    </row>
    <row r="967" spans="1:17" x14ac:dyDescent="0.2">
      <c r="A967" s="10"/>
      <c r="B967" s="26"/>
      <c r="C967" s="11">
        <v>2010</v>
      </c>
      <c r="D967" s="31">
        <f>SPFI!$D$33</f>
        <v>0.26694499999999999</v>
      </c>
      <c r="E967" s="31">
        <f>SPFI!$E$33</f>
        <v>6.4790000000000004E-3</v>
      </c>
      <c r="F967" s="31">
        <f>SPFI!$F$33</f>
        <v>2.8420000000000001E-2</v>
      </c>
      <c r="G967" s="31">
        <f>SPFI!$G$33</f>
        <v>6.0941000000000002E-2</v>
      </c>
      <c r="H967" s="31">
        <f>SPFI!$H$33</f>
        <v>1.0643E-2</v>
      </c>
      <c r="I967" s="31">
        <f>SPFI!$I$33</f>
        <v>5.4633000000000001E-2</v>
      </c>
      <c r="J967" s="28">
        <f t="shared" ref="J967" si="1295">D967*J$30</f>
        <v>0</v>
      </c>
      <c r="K967" s="29">
        <f t="shared" ref="K967" si="1296">E967*K$30</f>
        <v>0</v>
      </c>
      <c r="L967" s="29">
        <f t="shared" ref="L967" si="1297">F967*L$30</f>
        <v>0</v>
      </c>
      <c r="M967" s="29">
        <f t="shared" ref="M967" si="1298">G967*M$30</f>
        <v>0</v>
      </c>
      <c r="N967" s="29">
        <f t="shared" ref="N967" si="1299">H967*N$30</f>
        <v>0</v>
      </c>
      <c r="O967" s="29">
        <f t="shared" ref="O967" si="1300">I967*O$30</f>
        <v>0</v>
      </c>
      <c r="P967" s="51">
        <f t="shared" si="1286"/>
        <v>0</v>
      </c>
      <c r="Q967" s="30">
        <f t="shared" si="1284"/>
        <v>0</v>
      </c>
    </row>
    <row r="968" spans="1:17" x14ac:dyDescent="0.2">
      <c r="A968" s="10"/>
      <c r="B968" s="26"/>
      <c r="C968" s="11">
        <v>2011</v>
      </c>
      <c r="D968" s="31">
        <f>SPFI!$D$34</f>
        <v>0.24434600000000001</v>
      </c>
      <c r="E968" s="31">
        <f>SPFI!$E$34</f>
        <v>5.8849999999999996E-3</v>
      </c>
      <c r="F968" s="31">
        <f>SPFI!$F$34</f>
        <v>2.7050000000000001E-2</v>
      </c>
      <c r="G968" s="31">
        <f>SPFI!$G$34</f>
        <v>0.105046</v>
      </c>
      <c r="H968" s="31">
        <f>SPFI!$H$34</f>
        <v>1.6757999999999999E-2</v>
      </c>
      <c r="I968" s="31">
        <f>SPFI!$I$34</f>
        <v>3.3152000000000001E-2</v>
      </c>
      <c r="J968" s="28">
        <f t="shared" ref="J968" si="1301">D968*J$30</f>
        <v>0</v>
      </c>
      <c r="K968" s="29">
        <f t="shared" ref="K968" si="1302">E968*K$30</f>
        <v>0</v>
      </c>
      <c r="L968" s="29">
        <f t="shared" ref="L968" si="1303">F968*L$30</f>
        <v>0</v>
      </c>
      <c r="M968" s="29">
        <f t="shared" ref="M968" si="1304">G968*M$30</f>
        <v>0</v>
      </c>
      <c r="N968" s="29">
        <f t="shared" ref="N968" si="1305">H968*N$30</f>
        <v>0</v>
      </c>
      <c r="O968" s="29">
        <f t="shared" ref="O968" si="1306">I968*O$30</f>
        <v>0</v>
      </c>
      <c r="P968" s="51">
        <f t="shared" ref="P968" si="1307">SUM(J968:O968)</f>
        <v>0</v>
      </c>
      <c r="Q968" s="30">
        <f t="shared" ref="Q968" si="1308">IF(C$30&gt;0,P968/C$30,0)</f>
        <v>0</v>
      </c>
    </row>
    <row r="969" spans="1:17" x14ac:dyDescent="0.2">
      <c r="A969" s="10"/>
      <c r="B969" s="26"/>
      <c r="C969" s="11">
        <v>2012</v>
      </c>
      <c r="D969" s="31">
        <f>SPFI!$D$35</f>
        <v>0.38431199999999999</v>
      </c>
      <c r="E969" s="31">
        <f>SPFI!$E$35</f>
        <v>1.2619E-2</v>
      </c>
      <c r="F969" s="31">
        <f>SPFI!$F$35</f>
        <v>2.1260999999999999E-2</v>
      </c>
      <c r="G969" s="31">
        <f>SPFI!$G$35</f>
        <v>6.9430000000000006E-2</v>
      </c>
      <c r="H969" s="31">
        <f>SPFI!$H$35</f>
        <v>9.1430000000000001E-3</v>
      </c>
      <c r="I969" s="31">
        <f>SPFI!$I$35</f>
        <v>0.12909499999999999</v>
      </c>
      <c r="J969" s="28">
        <f t="shared" ref="J969" si="1309">D969*J$30</f>
        <v>0</v>
      </c>
      <c r="K969" s="29">
        <f t="shared" ref="K969" si="1310">E969*K$30</f>
        <v>0</v>
      </c>
      <c r="L969" s="29">
        <f t="shared" ref="L969" si="1311">F969*L$30</f>
        <v>0</v>
      </c>
      <c r="M969" s="29">
        <f t="shared" ref="M969" si="1312">G969*M$30</f>
        <v>0</v>
      </c>
      <c r="N969" s="29">
        <f t="shared" ref="N969" si="1313">H969*N$30</f>
        <v>0</v>
      </c>
      <c r="O969" s="29">
        <f t="shared" ref="O969" si="1314">I969*O$30</f>
        <v>0</v>
      </c>
      <c r="P969" s="51">
        <f t="shared" ref="P969" si="1315">SUM(J969:O969)</f>
        <v>0</v>
      </c>
      <c r="Q969" s="30">
        <f t="shared" ref="Q969" si="1316">IF(C$30&gt;0,P969/C$30,0)</f>
        <v>0</v>
      </c>
    </row>
    <row r="970" spans="1:17" x14ac:dyDescent="0.2">
      <c r="A970" s="5" t="s">
        <v>12</v>
      </c>
      <c r="B970" s="21">
        <v>5</v>
      </c>
      <c r="C970" s="6">
        <v>1982</v>
      </c>
      <c r="D970" s="27">
        <f>SPFI!$D$5</f>
        <v>0.257739</v>
      </c>
      <c r="E970" s="27">
        <f>SPFI!$E$5</f>
        <v>0.11985</v>
      </c>
      <c r="F970" s="27">
        <f>SPFI!$F$5</f>
        <v>0.115159</v>
      </c>
      <c r="G970" s="27">
        <f>SPFI!$G$5</f>
        <v>0.10244200000000001</v>
      </c>
      <c r="H970" s="27">
        <f>SPFI!$H$5</f>
        <v>8.3739999999999995E-2</v>
      </c>
      <c r="I970" s="27">
        <f>SPFI!$I$5</f>
        <v>1.54E-4</v>
      </c>
      <c r="J970" s="32">
        <f t="shared" ref="J970:O982" si="1317">D970*J$31</f>
        <v>0</v>
      </c>
      <c r="K970" s="27">
        <f t="shared" si="1317"/>
        <v>0</v>
      </c>
      <c r="L970" s="27">
        <f t="shared" si="1317"/>
        <v>0</v>
      </c>
      <c r="M970" s="27">
        <f t="shared" si="1317"/>
        <v>0</v>
      </c>
      <c r="N970" s="27">
        <f t="shared" si="1317"/>
        <v>0</v>
      </c>
      <c r="O970" s="27">
        <f t="shared" si="1317"/>
        <v>0</v>
      </c>
      <c r="P970" s="52">
        <f t="shared" si="1286"/>
        <v>0</v>
      </c>
      <c r="Q970" s="33">
        <f t="shared" ref="Q970:Q986" si="1318">IF(C$31&gt;0,P970/C$31,0)</f>
        <v>0</v>
      </c>
    </row>
    <row r="971" spans="1:17" x14ac:dyDescent="0.2">
      <c r="A971" s="10"/>
      <c r="B971" s="26"/>
      <c r="C971" s="11">
        <v>1983</v>
      </c>
      <c r="D971" s="31">
        <f>SPFI!$D$6</f>
        <v>0.26775500000000002</v>
      </c>
      <c r="E971" s="31">
        <f>SPFI!$E$6</f>
        <v>8.4654999999999994E-2</v>
      </c>
      <c r="F971" s="31">
        <f>SPFI!$F$6</f>
        <v>7.9467999999999997E-2</v>
      </c>
      <c r="G971" s="31">
        <f>SPFI!$G$6</f>
        <v>0.144013</v>
      </c>
      <c r="H971" s="31">
        <f>SPFI!$H$6</f>
        <v>9.0789999999999996E-2</v>
      </c>
      <c r="I971" s="31">
        <f>SPFI!$I$6</f>
        <v>5.5454000000000003E-2</v>
      </c>
      <c r="J971" s="28">
        <f t="shared" si="1317"/>
        <v>0</v>
      </c>
      <c r="K971" s="29">
        <f t="shared" si="1317"/>
        <v>0</v>
      </c>
      <c r="L971" s="29">
        <f t="shared" si="1317"/>
        <v>0</v>
      </c>
      <c r="M971" s="29">
        <f t="shared" si="1317"/>
        <v>0</v>
      </c>
      <c r="N971" s="29">
        <f t="shared" si="1317"/>
        <v>0</v>
      </c>
      <c r="O971" s="29">
        <f t="shared" si="1317"/>
        <v>0</v>
      </c>
      <c r="P971" s="51">
        <f t="shared" ref="P971:P982" si="1319">SUM(J971:O971)</f>
        <v>0</v>
      </c>
      <c r="Q971" s="30">
        <f t="shared" si="1318"/>
        <v>0</v>
      </c>
    </row>
    <row r="972" spans="1:17" x14ac:dyDescent="0.2">
      <c r="A972" s="10"/>
      <c r="B972" s="26"/>
      <c r="C972" s="11">
        <v>1984</v>
      </c>
      <c r="D972" s="31">
        <f>SPFI!$D$7</f>
        <v>0.100131</v>
      </c>
      <c r="E972" s="31">
        <f>SPFI!$E$7</f>
        <v>0.13144800000000001</v>
      </c>
      <c r="F972" s="31">
        <f>SPFI!$F$7</f>
        <v>0.11029600000000001</v>
      </c>
      <c r="G972" s="31">
        <f>SPFI!$G$7</f>
        <v>8.8964000000000001E-2</v>
      </c>
      <c r="H972" s="31">
        <f>SPFI!$H$7</f>
        <v>2.257E-2</v>
      </c>
      <c r="I972" s="31">
        <f>SPFI!$I$7</f>
        <v>1.5640000000000001E-3</v>
      </c>
      <c r="J972" s="28">
        <f t="shared" si="1317"/>
        <v>0</v>
      </c>
      <c r="K972" s="29">
        <f t="shared" si="1317"/>
        <v>0</v>
      </c>
      <c r="L972" s="29">
        <f t="shared" si="1317"/>
        <v>0</v>
      </c>
      <c r="M972" s="29">
        <f t="shared" si="1317"/>
        <v>0</v>
      </c>
      <c r="N972" s="29">
        <f t="shared" si="1317"/>
        <v>0</v>
      </c>
      <c r="O972" s="29">
        <f t="shared" si="1317"/>
        <v>0</v>
      </c>
      <c r="P972" s="51">
        <f t="shared" si="1319"/>
        <v>0</v>
      </c>
      <c r="Q972" s="30">
        <f t="shared" si="1318"/>
        <v>0</v>
      </c>
    </row>
    <row r="973" spans="1:17" x14ac:dyDescent="0.2">
      <c r="A973" s="10"/>
      <c r="B973" s="26"/>
      <c r="C973" s="11">
        <v>1985</v>
      </c>
      <c r="D973" s="31">
        <f>SPFI!$D$8</f>
        <v>0.111516</v>
      </c>
      <c r="E973" s="31">
        <f>SPFI!$E$8</f>
        <v>7.9469999999999999E-2</v>
      </c>
      <c r="F973" s="31">
        <f>SPFI!$F$8</f>
        <v>8.8090000000000002E-2</v>
      </c>
      <c r="G973" s="31">
        <f>SPFI!$G$8</f>
        <v>0.118673</v>
      </c>
      <c r="H973" s="31">
        <f>SPFI!$H$8</f>
        <v>6.4257999999999996E-2</v>
      </c>
      <c r="I973" s="31">
        <f>SPFI!$I$8</f>
        <v>2.2135999999999999E-2</v>
      </c>
      <c r="J973" s="28">
        <f t="shared" si="1317"/>
        <v>0</v>
      </c>
      <c r="K973" s="29">
        <f t="shared" si="1317"/>
        <v>0</v>
      </c>
      <c r="L973" s="29">
        <f t="shared" si="1317"/>
        <v>0</v>
      </c>
      <c r="M973" s="29">
        <f t="shared" si="1317"/>
        <v>0</v>
      </c>
      <c r="N973" s="29">
        <f t="shared" si="1317"/>
        <v>0</v>
      </c>
      <c r="O973" s="29">
        <f t="shared" si="1317"/>
        <v>0</v>
      </c>
      <c r="P973" s="51">
        <f t="shared" si="1319"/>
        <v>0</v>
      </c>
      <c r="Q973" s="30">
        <f t="shared" si="1318"/>
        <v>0</v>
      </c>
    </row>
    <row r="974" spans="1:17" x14ac:dyDescent="0.2">
      <c r="A974" s="10"/>
      <c r="B974" s="26"/>
      <c r="C974" s="11">
        <v>1986</v>
      </c>
      <c r="D974" s="31">
        <f>SPFI!$D$9</f>
        <v>0.111289</v>
      </c>
      <c r="E974" s="31">
        <f>SPFI!$E$9</f>
        <v>2.1323999999999999E-2</v>
      </c>
      <c r="F974" s="31">
        <f>SPFI!$F$9</f>
        <v>4.4747000000000002E-2</v>
      </c>
      <c r="G974" s="31">
        <f>SPFI!$G$9</f>
        <v>0.116951</v>
      </c>
      <c r="H974" s="31">
        <f>SPFI!$H$9</f>
        <v>5.1433E-2</v>
      </c>
      <c r="I974" s="31">
        <f>SPFI!$I$9</f>
        <v>9.2929999999999999E-2</v>
      </c>
      <c r="J974" s="28">
        <f t="shared" si="1317"/>
        <v>0</v>
      </c>
      <c r="K974" s="29">
        <f t="shared" si="1317"/>
        <v>0</v>
      </c>
      <c r="L974" s="29">
        <f t="shared" si="1317"/>
        <v>0</v>
      </c>
      <c r="M974" s="29">
        <f t="shared" si="1317"/>
        <v>0</v>
      </c>
      <c r="N974" s="29">
        <f t="shared" si="1317"/>
        <v>0</v>
      </c>
      <c r="O974" s="29">
        <f t="shared" si="1317"/>
        <v>0</v>
      </c>
      <c r="P974" s="51">
        <f t="shared" si="1319"/>
        <v>0</v>
      </c>
      <c r="Q974" s="30">
        <f t="shared" si="1318"/>
        <v>0</v>
      </c>
    </row>
    <row r="975" spans="1:17" x14ac:dyDescent="0.2">
      <c r="A975" s="10"/>
      <c r="B975" s="26"/>
      <c r="C975" s="11">
        <v>1987</v>
      </c>
      <c r="D975" s="31">
        <f>SPFI!$D$10</f>
        <v>0.15283099999999999</v>
      </c>
      <c r="E975" s="31">
        <f>SPFI!$E$10</f>
        <v>2.3474999999999999E-2</v>
      </c>
      <c r="F975" s="31">
        <f>SPFI!$F$10</f>
        <v>5.5024000000000003E-2</v>
      </c>
      <c r="G975" s="31">
        <f>SPFI!$G$10</f>
        <v>0.10623100000000001</v>
      </c>
      <c r="H975" s="31">
        <f>SPFI!$H$10</f>
        <v>0.10405</v>
      </c>
      <c r="I975" s="31">
        <f>SPFI!$I$10</f>
        <v>0</v>
      </c>
      <c r="J975" s="28">
        <f t="shared" si="1317"/>
        <v>0</v>
      </c>
      <c r="K975" s="29">
        <f t="shared" si="1317"/>
        <v>0</v>
      </c>
      <c r="L975" s="29">
        <f t="shared" si="1317"/>
        <v>0</v>
      </c>
      <c r="M975" s="29">
        <f t="shared" si="1317"/>
        <v>0</v>
      </c>
      <c r="N975" s="29">
        <f t="shared" si="1317"/>
        <v>0</v>
      </c>
      <c r="O975" s="29">
        <f t="shared" si="1317"/>
        <v>0</v>
      </c>
      <c r="P975" s="51">
        <f t="shared" si="1319"/>
        <v>0</v>
      </c>
      <c r="Q975" s="30">
        <f t="shared" si="1318"/>
        <v>0</v>
      </c>
    </row>
    <row r="976" spans="1:17" x14ac:dyDescent="0.2">
      <c r="A976" s="10"/>
      <c r="B976" s="26"/>
      <c r="C976" s="11">
        <v>1988</v>
      </c>
      <c r="D976" s="31">
        <f>SPFI!$D$11</f>
        <v>0.31682700000000003</v>
      </c>
      <c r="E976" s="31">
        <f>SPFI!$E$11</f>
        <v>3.4299999999999999E-4</v>
      </c>
      <c r="F976" s="31">
        <f>SPFI!$F$11</f>
        <v>1.4291999999999999E-2</v>
      </c>
      <c r="G976" s="31">
        <f>SPFI!$G$11</f>
        <v>0.104014</v>
      </c>
      <c r="H976" s="31">
        <f>SPFI!$H$11</f>
        <v>0.108775</v>
      </c>
      <c r="I976" s="31">
        <f>SPFI!$I$11</f>
        <v>5.8999999999999998E-5</v>
      </c>
      <c r="J976" s="28">
        <f t="shared" si="1317"/>
        <v>0</v>
      </c>
      <c r="K976" s="29">
        <f t="shared" si="1317"/>
        <v>0</v>
      </c>
      <c r="L976" s="29">
        <f t="shared" si="1317"/>
        <v>0</v>
      </c>
      <c r="M976" s="29">
        <f t="shared" si="1317"/>
        <v>0</v>
      </c>
      <c r="N976" s="29">
        <f t="shared" si="1317"/>
        <v>0</v>
      </c>
      <c r="O976" s="29">
        <f t="shared" si="1317"/>
        <v>0</v>
      </c>
      <c r="P976" s="51">
        <f t="shared" si="1319"/>
        <v>0</v>
      </c>
      <c r="Q976" s="30">
        <f t="shared" si="1318"/>
        <v>0</v>
      </c>
    </row>
    <row r="977" spans="1:17" x14ac:dyDescent="0.2">
      <c r="A977" s="10"/>
      <c r="B977" s="26"/>
      <c r="C977" s="11">
        <v>1989</v>
      </c>
      <c r="D977" s="31">
        <f>SPFI!$D$12</f>
        <v>0.204759</v>
      </c>
      <c r="E977" s="31">
        <f>SPFI!$E$12</f>
        <v>2.5405E-2</v>
      </c>
      <c r="F977" s="31">
        <f>SPFI!$F$12</f>
        <v>4.4401000000000003E-2</v>
      </c>
      <c r="G977" s="31">
        <f>SPFI!$G$12</f>
        <v>8.2489999999999994E-2</v>
      </c>
      <c r="H977" s="31">
        <f>SPFI!$H$12</f>
        <v>4.3700000000000003E-2</v>
      </c>
      <c r="I977" s="31">
        <f>SPFI!$I$12</f>
        <v>1.2999999999999999E-5</v>
      </c>
      <c r="J977" s="28">
        <f t="shared" si="1317"/>
        <v>0</v>
      </c>
      <c r="K977" s="29">
        <f t="shared" si="1317"/>
        <v>0</v>
      </c>
      <c r="L977" s="29">
        <f t="shared" si="1317"/>
        <v>0</v>
      </c>
      <c r="M977" s="29">
        <f t="shared" si="1317"/>
        <v>0</v>
      </c>
      <c r="N977" s="29">
        <f t="shared" si="1317"/>
        <v>0</v>
      </c>
      <c r="O977" s="29">
        <f t="shared" si="1317"/>
        <v>0</v>
      </c>
      <c r="P977" s="51">
        <f t="shared" si="1319"/>
        <v>0</v>
      </c>
      <c r="Q977" s="30">
        <f t="shared" si="1318"/>
        <v>0</v>
      </c>
    </row>
    <row r="978" spans="1:17" x14ac:dyDescent="0.2">
      <c r="A978" s="10"/>
      <c r="B978" s="26"/>
      <c r="C978" s="11">
        <v>1990</v>
      </c>
      <c r="D978" s="31">
        <f>SPFI!$D$13</f>
        <v>0.153252</v>
      </c>
      <c r="E978" s="31">
        <f>SPFI!$E$13</f>
        <v>1.5129E-2</v>
      </c>
      <c r="F978" s="31">
        <f>SPFI!$F$13</f>
        <v>9.6482999999999999E-2</v>
      </c>
      <c r="G978" s="31">
        <f>SPFI!$G$13</f>
        <v>0.182979</v>
      </c>
      <c r="H978" s="31">
        <f>SPFI!$H$13</f>
        <v>0.100645</v>
      </c>
      <c r="I978" s="31">
        <f>SPFI!$I$13</f>
        <v>1.8266000000000001E-2</v>
      </c>
      <c r="J978" s="28">
        <f t="shared" si="1317"/>
        <v>0</v>
      </c>
      <c r="K978" s="29">
        <f t="shared" si="1317"/>
        <v>0</v>
      </c>
      <c r="L978" s="29">
        <f t="shared" si="1317"/>
        <v>0</v>
      </c>
      <c r="M978" s="29">
        <f t="shared" si="1317"/>
        <v>0</v>
      </c>
      <c r="N978" s="29">
        <f t="shared" si="1317"/>
        <v>0</v>
      </c>
      <c r="O978" s="29">
        <f t="shared" si="1317"/>
        <v>0</v>
      </c>
      <c r="P978" s="51">
        <f t="shared" si="1319"/>
        <v>0</v>
      </c>
      <c r="Q978" s="30">
        <f t="shared" si="1318"/>
        <v>0</v>
      </c>
    </row>
    <row r="979" spans="1:17" x14ac:dyDescent="0.2">
      <c r="A979" s="10"/>
      <c r="B979" s="26"/>
      <c r="C979" s="11">
        <v>1991</v>
      </c>
      <c r="D979" s="31">
        <f>SPFI!$D$14</f>
        <v>0.324461</v>
      </c>
      <c r="E979" s="31">
        <f>SPFI!$E$14</f>
        <v>2.8164000000000002E-2</v>
      </c>
      <c r="F979" s="31">
        <f>SPFI!$F$14</f>
        <v>9.4672999999999993E-2</v>
      </c>
      <c r="G979" s="31">
        <f>SPFI!$G$14</f>
        <v>0.124441</v>
      </c>
      <c r="H979" s="31">
        <f>SPFI!$H$14</f>
        <v>4.8176999999999998E-2</v>
      </c>
      <c r="I979" s="31">
        <f>SPFI!$I$14</f>
        <v>6.2000000000000003E-5</v>
      </c>
      <c r="J979" s="28">
        <f t="shared" si="1317"/>
        <v>0</v>
      </c>
      <c r="K979" s="29">
        <f t="shared" si="1317"/>
        <v>0</v>
      </c>
      <c r="L979" s="29">
        <f t="shared" si="1317"/>
        <v>0</v>
      </c>
      <c r="M979" s="29">
        <f t="shared" si="1317"/>
        <v>0</v>
      </c>
      <c r="N979" s="29">
        <f t="shared" si="1317"/>
        <v>0</v>
      </c>
      <c r="O979" s="29">
        <f t="shared" si="1317"/>
        <v>0</v>
      </c>
      <c r="P979" s="51">
        <f t="shared" si="1319"/>
        <v>0</v>
      </c>
      <c r="Q979" s="30">
        <f t="shared" si="1318"/>
        <v>0</v>
      </c>
    </row>
    <row r="980" spans="1:17" x14ac:dyDescent="0.2">
      <c r="A980" s="10"/>
      <c r="B980" s="26"/>
      <c r="C980" s="11">
        <v>1992</v>
      </c>
      <c r="D980" s="31">
        <f>SPFI!$D$15</f>
        <v>0.26225300000000001</v>
      </c>
      <c r="E980" s="31">
        <f>SPFI!$E$15</f>
        <v>8.5950000000000002E-3</v>
      </c>
      <c r="F980" s="31">
        <f>SPFI!$F$15</f>
        <v>5.0046E-2</v>
      </c>
      <c r="G980" s="31">
        <f>SPFI!$G$15</f>
        <v>5.5690000000000003E-2</v>
      </c>
      <c r="H980" s="31">
        <f>SPFI!$H$15</f>
        <v>1.8223E-2</v>
      </c>
      <c r="I980" s="31">
        <f>SPFI!$I$15</f>
        <v>6.2399999999999999E-3</v>
      </c>
      <c r="J980" s="28">
        <f t="shared" si="1317"/>
        <v>0</v>
      </c>
      <c r="K980" s="29">
        <f t="shared" si="1317"/>
        <v>0</v>
      </c>
      <c r="L980" s="29">
        <f t="shared" si="1317"/>
        <v>0</v>
      </c>
      <c r="M980" s="29">
        <f t="shared" si="1317"/>
        <v>0</v>
      </c>
      <c r="N980" s="29">
        <f t="shared" si="1317"/>
        <v>0</v>
      </c>
      <c r="O980" s="29">
        <f t="shared" si="1317"/>
        <v>0</v>
      </c>
      <c r="P980" s="51">
        <f t="shared" si="1319"/>
        <v>0</v>
      </c>
      <c r="Q980" s="30">
        <f t="shared" si="1318"/>
        <v>0</v>
      </c>
    </row>
    <row r="981" spans="1:17" x14ac:dyDescent="0.2">
      <c r="A981" s="10"/>
      <c r="B981" s="26"/>
      <c r="C981" s="11">
        <v>1993</v>
      </c>
      <c r="D981" s="31">
        <f>SPFI!$D$16</f>
        <v>0.18849099999999999</v>
      </c>
      <c r="E981" s="31">
        <f>SPFI!$E$16</f>
        <v>2.787E-3</v>
      </c>
      <c r="F981" s="31">
        <f>SPFI!$F$16</f>
        <v>2.7980999999999999E-2</v>
      </c>
      <c r="G981" s="31">
        <f>SPFI!$G$16</f>
        <v>7.5845999999999997E-2</v>
      </c>
      <c r="H981" s="31">
        <f>SPFI!$H$16</f>
        <v>2.2601E-2</v>
      </c>
      <c r="I981" s="31">
        <f>SPFI!$I$16</f>
        <v>6.0609000000000003E-2</v>
      </c>
      <c r="J981" s="28">
        <f t="shared" si="1317"/>
        <v>0</v>
      </c>
      <c r="K981" s="29">
        <f t="shared" si="1317"/>
        <v>0</v>
      </c>
      <c r="L981" s="29">
        <f t="shared" si="1317"/>
        <v>0</v>
      </c>
      <c r="M981" s="29">
        <f t="shared" si="1317"/>
        <v>0</v>
      </c>
      <c r="N981" s="29">
        <f t="shared" si="1317"/>
        <v>0</v>
      </c>
      <c r="O981" s="29">
        <f t="shared" si="1317"/>
        <v>0</v>
      </c>
      <c r="P981" s="51">
        <f t="shared" si="1319"/>
        <v>0</v>
      </c>
      <c r="Q981" s="30">
        <f t="shared" si="1318"/>
        <v>0</v>
      </c>
    </row>
    <row r="982" spans="1:17" x14ac:dyDescent="0.2">
      <c r="A982" s="10"/>
      <c r="B982" s="26"/>
      <c r="C982" s="11">
        <v>1994</v>
      </c>
      <c r="D982" s="31">
        <f>SPFI!$D$17</f>
        <v>0.16941600000000001</v>
      </c>
      <c r="E982" s="31">
        <f>SPFI!$E$17</f>
        <v>4.0720000000000001E-3</v>
      </c>
      <c r="F982" s="31">
        <f>SPFI!$F$17</f>
        <v>4.5950000000000001E-3</v>
      </c>
      <c r="G982" s="31">
        <f>SPFI!$G$17</f>
        <v>6.8527000000000005E-2</v>
      </c>
      <c r="H982" s="31">
        <f>SPFI!$H$17</f>
        <v>1.3501000000000001E-2</v>
      </c>
      <c r="I982" s="31">
        <f>SPFI!$I$17</f>
        <v>3.1496000000000003E-2</v>
      </c>
      <c r="J982" s="28">
        <f t="shared" si="1317"/>
        <v>0</v>
      </c>
      <c r="K982" s="29">
        <f t="shared" si="1317"/>
        <v>0</v>
      </c>
      <c r="L982" s="29">
        <f t="shared" si="1317"/>
        <v>0</v>
      </c>
      <c r="M982" s="29">
        <f t="shared" si="1317"/>
        <v>0</v>
      </c>
      <c r="N982" s="29">
        <f t="shared" si="1317"/>
        <v>0</v>
      </c>
      <c r="O982" s="29">
        <f t="shared" si="1317"/>
        <v>0</v>
      </c>
      <c r="P982" s="51">
        <f t="shared" si="1319"/>
        <v>0</v>
      </c>
      <c r="Q982" s="30">
        <f t="shared" si="1318"/>
        <v>0</v>
      </c>
    </row>
    <row r="983" spans="1:17" x14ac:dyDescent="0.2">
      <c r="A983" s="10"/>
      <c r="B983" s="26"/>
      <c r="C983" s="11">
        <v>1995</v>
      </c>
      <c r="D983" s="31">
        <f>SPFI!$D$18</f>
        <v>0.1074</v>
      </c>
      <c r="E983" s="31">
        <f>SPFI!$E$18</f>
        <v>8.9449999999999998E-3</v>
      </c>
      <c r="F983" s="31">
        <f>SPFI!$F$18</f>
        <v>1.967E-2</v>
      </c>
      <c r="G983" s="31">
        <f>SPFI!$G$18</f>
        <v>8.9057999999999998E-2</v>
      </c>
      <c r="H983" s="31">
        <f>SPFI!$H$18</f>
        <v>7.4056999999999998E-2</v>
      </c>
      <c r="I983" s="31">
        <f>SPFI!$I$18</f>
        <v>3.0471000000000002E-2</v>
      </c>
      <c r="J983" s="28">
        <f t="shared" ref="J983:O983" si="1320">D983*J$31</f>
        <v>0</v>
      </c>
      <c r="K983" s="29">
        <f t="shared" si="1320"/>
        <v>0</v>
      </c>
      <c r="L983" s="29">
        <f t="shared" si="1320"/>
        <v>0</v>
      </c>
      <c r="M983" s="29">
        <f t="shared" si="1320"/>
        <v>0</v>
      </c>
      <c r="N983" s="29">
        <f t="shared" si="1320"/>
        <v>0</v>
      </c>
      <c r="O983" s="29">
        <f t="shared" si="1320"/>
        <v>0</v>
      </c>
      <c r="P983" s="51">
        <f>SUM(J983:O983)</f>
        <v>0</v>
      </c>
      <c r="Q983" s="30">
        <f t="shared" si="1318"/>
        <v>0</v>
      </c>
    </row>
    <row r="984" spans="1:17" x14ac:dyDescent="0.2">
      <c r="A984" s="10"/>
      <c r="B984" s="26"/>
      <c r="C984" s="11">
        <v>1996</v>
      </c>
      <c r="D984" s="31">
        <f>SPFI!$D$19</f>
        <v>0.12391099999999999</v>
      </c>
      <c r="E984" s="31">
        <f>SPFI!$E$19</f>
        <v>1.0503E-2</v>
      </c>
      <c r="F984" s="31">
        <f>SPFI!$F$19</f>
        <v>5.1318999999999997E-2</v>
      </c>
      <c r="G984" s="31">
        <f>SPFI!$G$19</f>
        <v>8.0702999999999997E-2</v>
      </c>
      <c r="H984" s="31">
        <f>SPFI!$H$19</f>
        <v>1.9806000000000001E-2</v>
      </c>
      <c r="I984" s="31">
        <f>SPFI!$I$19</f>
        <v>1.3427E-2</v>
      </c>
      <c r="J984" s="28">
        <f t="shared" ref="J984:O984" si="1321">D984*J$31</f>
        <v>0</v>
      </c>
      <c r="K984" s="29">
        <f t="shared" si="1321"/>
        <v>0</v>
      </c>
      <c r="L984" s="29">
        <f t="shared" si="1321"/>
        <v>0</v>
      </c>
      <c r="M984" s="29">
        <f t="shared" si="1321"/>
        <v>0</v>
      </c>
      <c r="N984" s="29">
        <f t="shared" si="1321"/>
        <v>0</v>
      </c>
      <c r="O984" s="29">
        <f t="shared" si="1321"/>
        <v>0</v>
      </c>
      <c r="P984" s="51">
        <f>SUM(J984:O984)</f>
        <v>0</v>
      </c>
      <c r="Q984" s="30">
        <f t="shared" si="1318"/>
        <v>0</v>
      </c>
    </row>
    <row r="985" spans="1:17" x14ac:dyDescent="0.2">
      <c r="A985" s="10"/>
      <c r="B985" s="26"/>
      <c r="C985" s="11">
        <v>1997</v>
      </c>
      <c r="D985" s="31">
        <f>SPFI!$D$20</f>
        <v>0.139905</v>
      </c>
      <c r="E985" s="31">
        <f>SPFI!$E$20</f>
        <v>1.8015E-2</v>
      </c>
      <c r="F985" s="31">
        <f>SPFI!$F$20</f>
        <v>5.4254999999999998E-2</v>
      </c>
      <c r="G985" s="31">
        <f>SPFI!$G$20</f>
        <v>0.12595799999999999</v>
      </c>
      <c r="H985" s="31">
        <f>SPFI!$H$20</f>
        <v>1.9834000000000001E-2</v>
      </c>
      <c r="I985" s="31">
        <f>SPFI!$I$20</f>
        <v>9.3779000000000001E-2</v>
      </c>
      <c r="J985" s="28">
        <f t="shared" ref="J985:O985" si="1322">D985*J$31</f>
        <v>0</v>
      </c>
      <c r="K985" s="29">
        <f t="shared" si="1322"/>
        <v>0</v>
      </c>
      <c r="L985" s="29">
        <f t="shared" si="1322"/>
        <v>0</v>
      </c>
      <c r="M985" s="29">
        <f t="shared" si="1322"/>
        <v>0</v>
      </c>
      <c r="N985" s="29">
        <f t="shared" si="1322"/>
        <v>0</v>
      </c>
      <c r="O985" s="29">
        <f t="shared" si="1322"/>
        <v>0</v>
      </c>
      <c r="P985" s="51">
        <f>SUM(J985:O985)</f>
        <v>0</v>
      </c>
      <c r="Q985" s="30">
        <f t="shared" si="1318"/>
        <v>0</v>
      </c>
    </row>
    <row r="986" spans="1:17" x14ac:dyDescent="0.2">
      <c r="A986" s="10"/>
      <c r="B986" s="26"/>
      <c r="C986" s="11">
        <v>1998</v>
      </c>
      <c r="D986" s="31">
        <f>SPFI!$D$21</f>
        <v>0.18479899999999999</v>
      </c>
      <c r="E986" s="31">
        <f>SPFI!$E$21</f>
        <v>4.6179999999999997E-3</v>
      </c>
      <c r="F986" s="31">
        <f>SPFI!$F$21</f>
        <v>1.8912999999999999E-2</v>
      </c>
      <c r="G986" s="31">
        <f>SPFI!$G$21</f>
        <v>8.0436999999999995E-2</v>
      </c>
      <c r="H986" s="31">
        <f>SPFI!$H$21</f>
        <v>3.6818999999999998E-2</v>
      </c>
      <c r="I986" s="31">
        <f>SPFI!$I$21</f>
        <v>6.8002999999999994E-2</v>
      </c>
      <c r="J986" s="28">
        <f t="shared" ref="J986:O986" si="1323">D986*J$31</f>
        <v>0</v>
      </c>
      <c r="K986" s="29">
        <f t="shared" si="1323"/>
        <v>0</v>
      </c>
      <c r="L986" s="29">
        <f t="shared" si="1323"/>
        <v>0</v>
      </c>
      <c r="M986" s="29">
        <f t="shared" si="1323"/>
        <v>0</v>
      </c>
      <c r="N986" s="29">
        <f t="shared" si="1323"/>
        <v>0</v>
      </c>
      <c r="O986" s="29">
        <f t="shared" si="1323"/>
        <v>0</v>
      </c>
      <c r="P986" s="51">
        <f>SUM(J986:O986)</f>
        <v>0</v>
      </c>
      <c r="Q986" s="30">
        <f t="shared" si="1318"/>
        <v>0</v>
      </c>
    </row>
    <row r="987" spans="1:17" x14ac:dyDescent="0.2">
      <c r="A987" s="10"/>
      <c r="B987" s="26"/>
      <c r="C987" s="11">
        <v>1999</v>
      </c>
      <c r="D987" s="31">
        <f>SPFI!$D$22</f>
        <v>0.202208</v>
      </c>
      <c r="E987" s="31">
        <f>SPFI!$E$22</f>
        <v>7.8810000000000009E-3</v>
      </c>
      <c r="F987" s="31">
        <f>SPFI!$F$22</f>
        <v>2.5718000000000001E-2</v>
      </c>
      <c r="G987" s="31">
        <f>SPFI!$G$22</f>
        <v>0.111688</v>
      </c>
      <c r="H987" s="31">
        <f>SPFI!$H$22</f>
        <v>1.1299E-2</v>
      </c>
      <c r="I987" s="31">
        <f>SPFI!$I$22</f>
        <v>3.8981000000000002E-2</v>
      </c>
      <c r="J987" s="28">
        <f t="shared" ref="J987:O987" si="1324">D987*J$31</f>
        <v>0</v>
      </c>
      <c r="K987" s="29">
        <f t="shared" si="1324"/>
        <v>0</v>
      </c>
      <c r="L987" s="29">
        <f t="shared" si="1324"/>
        <v>0</v>
      </c>
      <c r="M987" s="29">
        <f t="shared" si="1324"/>
        <v>0</v>
      </c>
      <c r="N987" s="29">
        <f t="shared" si="1324"/>
        <v>0</v>
      </c>
      <c r="O987" s="29">
        <f t="shared" si="1324"/>
        <v>0</v>
      </c>
      <c r="P987" s="51">
        <f>SUM(J987:O987)</f>
        <v>0</v>
      </c>
      <c r="Q987" s="30">
        <f t="shared" ref="Q987:Q992" si="1325">IF(C$31&gt;0,P987/C$31,0)</f>
        <v>0</v>
      </c>
    </row>
    <row r="988" spans="1:17" x14ac:dyDescent="0.2">
      <c r="A988" s="10"/>
      <c r="B988" s="26"/>
      <c r="C988" s="11">
        <v>2000</v>
      </c>
      <c r="D988" s="31">
        <f>SPFI!$D$23</f>
        <v>0.25139099999999998</v>
      </c>
      <c r="E988" s="31">
        <f>SPFI!$E$23</f>
        <v>1.0913000000000001E-2</v>
      </c>
      <c r="F988" s="31">
        <f>SPFI!$F$23</f>
        <v>2.9843999999999999E-2</v>
      </c>
      <c r="G988" s="31">
        <f>SPFI!$G$23</f>
        <v>9.4214999999999993E-2</v>
      </c>
      <c r="H988" s="31">
        <f>SPFI!$H$23</f>
        <v>1.0571000000000001E-2</v>
      </c>
      <c r="I988" s="31">
        <f>SPFI!$I$23</f>
        <v>0.114583</v>
      </c>
      <c r="J988" s="28">
        <f t="shared" ref="J988:O988" si="1326">D988*J$31</f>
        <v>0</v>
      </c>
      <c r="K988" s="29">
        <f t="shared" si="1326"/>
        <v>0</v>
      </c>
      <c r="L988" s="29">
        <f t="shared" si="1326"/>
        <v>0</v>
      </c>
      <c r="M988" s="29">
        <f t="shared" si="1326"/>
        <v>0</v>
      </c>
      <c r="N988" s="29">
        <f t="shared" si="1326"/>
        <v>0</v>
      </c>
      <c r="O988" s="29">
        <f t="shared" si="1326"/>
        <v>0</v>
      </c>
      <c r="P988" s="51">
        <f t="shared" ref="P988:P993" si="1327">SUM(J988:O988)</f>
        <v>0</v>
      </c>
      <c r="Q988" s="30">
        <f t="shared" si="1325"/>
        <v>0</v>
      </c>
    </row>
    <row r="989" spans="1:17" x14ac:dyDescent="0.2">
      <c r="A989" s="10"/>
      <c r="B989" s="26"/>
      <c r="C989" s="11">
        <v>2001</v>
      </c>
      <c r="D989" s="31">
        <f>SPFI!$D$24</f>
        <v>0.14458199999999999</v>
      </c>
      <c r="E989" s="31">
        <f>SPFI!$E$24</f>
        <v>8.4779999999999994E-3</v>
      </c>
      <c r="F989" s="31">
        <f>SPFI!$F$24</f>
        <v>1.4541E-2</v>
      </c>
      <c r="G989" s="31">
        <f>SPFI!$G$24</f>
        <v>7.8841999999999995E-2</v>
      </c>
      <c r="H989" s="31">
        <f>SPFI!$H$24</f>
        <v>4.7080000000000004E-3</v>
      </c>
      <c r="I989" s="31">
        <f>SPFI!$I$24</f>
        <v>4.2908000000000002E-2</v>
      </c>
      <c r="J989" s="28">
        <f t="shared" ref="J989:O989" si="1328">D989*J$31</f>
        <v>0</v>
      </c>
      <c r="K989" s="29">
        <f t="shared" si="1328"/>
        <v>0</v>
      </c>
      <c r="L989" s="29">
        <f t="shared" si="1328"/>
        <v>0</v>
      </c>
      <c r="M989" s="29">
        <f t="shared" si="1328"/>
        <v>0</v>
      </c>
      <c r="N989" s="29">
        <f t="shared" si="1328"/>
        <v>0</v>
      </c>
      <c r="O989" s="29">
        <f t="shared" si="1328"/>
        <v>0</v>
      </c>
      <c r="P989" s="51">
        <f t="shared" si="1327"/>
        <v>0</v>
      </c>
      <c r="Q989" s="30">
        <f t="shared" si="1325"/>
        <v>0</v>
      </c>
    </row>
    <row r="990" spans="1:17" x14ac:dyDescent="0.2">
      <c r="A990" s="10"/>
      <c r="B990" s="26"/>
      <c r="C990" s="11">
        <v>2002</v>
      </c>
      <c r="D990" s="31">
        <f>SPFI!$D$25</f>
        <v>0.184368</v>
      </c>
      <c r="E990" s="31">
        <f>SPFI!$E$25</f>
        <v>7.8729999999999998E-3</v>
      </c>
      <c r="F990" s="31">
        <f>SPFI!$F$25</f>
        <v>1.2649000000000001E-2</v>
      </c>
      <c r="G990" s="31">
        <f>SPFI!$G$25</f>
        <v>0.14607000000000001</v>
      </c>
      <c r="H990" s="31">
        <f>SPFI!$H$25</f>
        <v>9.9139999999999992E-3</v>
      </c>
      <c r="I990" s="31">
        <f>SPFI!$I$25</f>
        <v>6.8682999999999994E-2</v>
      </c>
      <c r="J990" s="28">
        <f t="shared" ref="J990:O990" si="1329">D990*J$31</f>
        <v>0</v>
      </c>
      <c r="K990" s="29">
        <f t="shared" si="1329"/>
        <v>0</v>
      </c>
      <c r="L990" s="29">
        <f t="shared" si="1329"/>
        <v>0</v>
      </c>
      <c r="M990" s="29">
        <f t="shared" si="1329"/>
        <v>0</v>
      </c>
      <c r="N990" s="29">
        <f t="shared" si="1329"/>
        <v>0</v>
      </c>
      <c r="O990" s="29">
        <f t="shared" si="1329"/>
        <v>0</v>
      </c>
      <c r="P990" s="51">
        <f t="shared" si="1327"/>
        <v>0</v>
      </c>
      <c r="Q990" s="30">
        <f t="shared" si="1325"/>
        <v>0</v>
      </c>
    </row>
    <row r="991" spans="1:17" x14ac:dyDescent="0.2">
      <c r="A991" s="10"/>
      <c r="B991" s="26"/>
      <c r="C991" s="11">
        <v>2003</v>
      </c>
      <c r="D991" s="31">
        <f>SPFI!$D$26</f>
        <v>0.28010200000000002</v>
      </c>
      <c r="E991" s="31">
        <f>SPFI!$E$26</f>
        <v>9.3069999999999993E-3</v>
      </c>
      <c r="F991" s="31">
        <f>SPFI!$F$26</f>
        <v>1.4441000000000001E-2</v>
      </c>
      <c r="G991" s="31">
        <f>SPFI!$G$26</f>
        <v>0.110986</v>
      </c>
      <c r="H991" s="31">
        <f>SPFI!$H$26</f>
        <v>2.7116000000000001E-2</v>
      </c>
      <c r="I991" s="31">
        <f>SPFI!$I$26</f>
        <v>3.3252999999999998E-2</v>
      </c>
      <c r="J991" s="28">
        <f t="shared" ref="J991:O991" si="1330">D991*J$31</f>
        <v>0</v>
      </c>
      <c r="K991" s="29">
        <f t="shared" si="1330"/>
        <v>0</v>
      </c>
      <c r="L991" s="29">
        <f t="shared" si="1330"/>
        <v>0</v>
      </c>
      <c r="M991" s="29">
        <f t="shared" si="1330"/>
        <v>0</v>
      </c>
      <c r="N991" s="29">
        <f t="shared" si="1330"/>
        <v>0</v>
      </c>
      <c r="O991" s="29">
        <f t="shared" si="1330"/>
        <v>0</v>
      </c>
      <c r="P991" s="51">
        <f t="shared" si="1327"/>
        <v>0</v>
      </c>
      <c r="Q991" s="30">
        <f t="shared" si="1325"/>
        <v>0</v>
      </c>
    </row>
    <row r="992" spans="1:17" x14ac:dyDescent="0.2">
      <c r="A992" s="10"/>
      <c r="B992" s="26"/>
      <c r="C992" s="11">
        <v>2004</v>
      </c>
      <c r="D992" s="31">
        <f>SPFI!$D$27</f>
        <v>0.196329</v>
      </c>
      <c r="E992" s="31">
        <f>SPFI!$E$27</f>
        <v>9.1809999999999999E-3</v>
      </c>
      <c r="F992" s="31">
        <f>SPFI!$F$27</f>
        <v>1.5107000000000001E-2</v>
      </c>
      <c r="G992" s="31">
        <f>SPFI!$G$27</f>
        <v>0.10867400000000001</v>
      </c>
      <c r="H992" s="31">
        <f>SPFI!$H$27</f>
        <v>2.4570999999999999E-2</v>
      </c>
      <c r="I992" s="31">
        <f>SPFI!$I$27</f>
        <v>3.8074999999999998E-2</v>
      </c>
      <c r="J992" s="28">
        <f t="shared" ref="J992:O992" si="1331">D992*J$31</f>
        <v>0</v>
      </c>
      <c r="K992" s="29">
        <f t="shared" si="1331"/>
        <v>0</v>
      </c>
      <c r="L992" s="29">
        <f t="shared" si="1331"/>
        <v>0</v>
      </c>
      <c r="M992" s="29">
        <f t="shared" si="1331"/>
        <v>0</v>
      </c>
      <c r="N992" s="29">
        <f t="shared" si="1331"/>
        <v>0</v>
      </c>
      <c r="O992" s="29">
        <f t="shared" si="1331"/>
        <v>0</v>
      </c>
      <c r="P992" s="51">
        <f t="shared" si="1327"/>
        <v>0</v>
      </c>
      <c r="Q992" s="30">
        <f t="shared" si="1325"/>
        <v>0</v>
      </c>
    </row>
    <row r="993" spans="1:17" x14ac:dyDescent="0.2">
      <c r="A993" s="10"/>
      <c r="B993" s="26"/>
      <c r="C993" s="11">
        <v>2005</v>
      </c>
      <c r="D993" s="31">
        <f>SPFI!$D$28</f>
        <v>0.17929100000000001</v>
      </c>
      <c r="E993" s="31">
        <f>SPFI!$E$28</f>
        <v>1.5266E-2</v>
      </c>
      <c r="F993" s="31">
        <f>SPFI!$F$28</f>
        <v>2.2440999999999999E-2</v>
      </c>
      <c r="G993" s="31">
        <f>SPFI!$G$28</f>
        <v>9.4356999999999996E-2</v>
      </c>
      <c r="H993" s="31">
        <f>SPFI!$H$28</f>
        <v>4.0315999999999998E-2</v>
      </c>
      <c r="I993" s="31">
        <f>SPFI!$I$28</f>
        <v>8.3237000000000005E-2</v>
      </c>
      <c r="J993" s="28">
        <f t="shared" ref="J993:O993" si="1332">D993*J$31</f>
        <v>0</v>
      </c>
      <c r="K993" s="29">
        <f t="shared" si="1332"/>
        <v>0</v>
      </c>
      <c r="L993" s="29">
        <f t="shared" si="1332"/>
        <v>0</v>
      </c>
      <c r="M993" s="29">
        <f t="shared" si="1332"/>
        <v>0</v>
      </c>
      <c r="N993" s="29">
        <f t="shared" si="1332"/>
        <v>0</v>
      </c>
      <c r="O993" s="29">
        <f t="shared" si="1332"/>
        <v>0</v>
      </c>
      <c r="P993" s="51">
        <f t="shared" si="1327"/>
        <v>0</v>
      </c>
      <c r="Q993" s="30">
        <f t="shared" ref="Q993:Q998" si="1333">IF(C$31&gt;0,P993/C$31,0)</f>
        <v>0</v>
      </c>
    </row>
    <row r="994" spans="1:17" x14ac:dyDescent="0.2">
      <c r="A994" s="10"/>
      <c r="B994" s="26"/>
      <c r="C994" s="11">
        <v>2006</v>
      </c>
      <c r="D994" s="31">
        <f>SPFI!$D$29</f>
        <v>0.30930099999999999</v>
      </c>
      <c r="E994" s="31">
        <f>SPFI!$E$29</f>
        <v>1.4E-2</v>
      </c>
      <c r="F994" s="31">
        <f>SPFI!$F$29</f>
        <v>6.5245999999999998E-2</v>
      </c>
      <c r="G994" s="31">
        <f>SPFI!$G$29</f>
        <v>0.11090800000000001</v>
      </c>
      <c r="H994" s="31">
        <f>SPFI!$H$29</f>
        <v>1.1063E-2</v>
      </c>
      <c r="I994" s="31">
        <f>SPFI!$I$29</f>
        <v>8.2252000000000006E-2</v>
      </c>
      <c r="J994" s="28">
        <f t="shared" ref="J994:O994" si="1334">D994*J$31</f>
        <v>0</v>
      </c>
      <c r="K994" s="29">
        <f t="shared" si="1334"/>
        <v>0</v>
      </c>
      <c r="L994" s="29">
        <f t="shared" si="1334"/>
        <v>0</v>
      </c>
      <c r="M994" s="29">
        <f t="shared" si="1334"/>
        <v>0</v>
      </c>
      <c r="N994" s="29">
        <f t="shared" si="1334"/>
        <v>0</v>
      </c>
      <c r="O994" s="29">
        <f t="shared" si="1334"/>
        <v>0</v>
      </c>
      <c r="P994" s="51">
        <f t="shared" ref="P994:P1001" si="1335">SUM(J994:O994)</f>
        <v>0</v>
      </c>
      <c r="Q994" s="30">
        <f t="shared" si="1333"/>
        <v>0</v>
      </c>
    </row>
    <row r="995" spans="1:17" x14ac:dyDescent="0.2">
      <c r="A995" s="10"/>
      <c r="B995" s="26"/>
      <c r="C995" s="11">
        <v>2007</v>
      </c>
      <c r="D995" s="31">
        <f>SPFI!$D$30</f>
        <v>0.2656</v>
      </c>
      <c r="E995" s="31">
        <f>SPFI!$E$30</f>
        <v>1.6816000000000001E-2</v>
      </c>
      <c r="F995" s="31">
        <f>SPFI!$F$30</f>
        <v>8.6600999999999997E-2</v>
      </c>
      <c r="G995" s="31">
        <f>SPFI!$G$30</f>
        <v>0.15922600000000001</v>
      </c>
      <c r="H995" s="31">
        <f>SPFI!$H$30</f>
        <v>1.9259999999999999E-2</v>
      </c>
      <c r="I995" s="31">
        <f>SPFI!$I$30</f>
        <v>3.6982000000000001E-2</v>
      </c>
      <c r="J995" s="28">
        <f t="shared" ref="J995:O995" si="1336">D995*J$31</f>
        <v>0</v>
      </c>
      <c r="K995" s="29">
        <f t="shared" si="1336"/>
        <v>0</v>
      </c>
      <c r="L995" s="29">
        <f t="shared" si="1336"/>
        <v>0</v>
      </c>
      <c r="M995" s="29">
        <f t="shared" si="1336"/>
        <v>0</v>
      </c>
      <c r="N995" s="29">
        <f t="shared" si="1336"/>
        <v>0</v>
      </c>
      <c r="O995" s="29">
        <f t="shared" si="1336"/>
        <v>0</v>
      </c>
      <c r="P995" s="51">
        <f t="shared" si="1335"/>
        <v>0</v>
      </c>
      <c r="Q995" s="30">
        <f t="shared" si="1333"/>
        <v>0</v>
      </c>
    </row>
    <row r="996" spans="1:17" x14ac:dyDescent="0.2">
      <c r="A996" s="10"/>
      <c r="B996" s="26"/>
      <c r="C996" s="11">
        <v>2008</v>
      </c>
      <c r="D996" s="31">
        <f>SPFI!$D$31</f>
        <v>0.183032</v>
      </c>
      <c r="E996" s="31">
        <f>SPFI!$E$31</f>
        <v>8.5109999999999995E-3</v>
      </c>
      <c r="F996" s="31">
        <f>SPFI!$F$31</f>
        <v>7.0398000000000002E-2</v>
      </c>
      <c r="G996" s="31">
        <f>SPFI!$G$31</f>
        <v>8.1613000000000005E-2</v>
      </c>
      <c r="H996" s="31">
        <f>SPFI!$H$31</f>
        <v>4.9389999999999998E-3</v>
      </c>
      <c r="I996" s="31">
        <f>SPFI!$I$31</f>
        <v>3.2719999999999999E-2</v>
      </c>
      <c r="J996" s="28">
        <f t="shared" ref="J996:O996" si="1337">D996*J$31</f>
        <v>0</v>
      </c>
      <c r="K996" s="29">
        <f t="shared" si="1337"/>
        <v>0</v>
      </c>
      <c r="L996" s="29">
        <f t="shared" si="1337"/>
        <v>0</v>
      </c>
      <c r="M996" s="29">
        <f t="shared" si="1337"/>
        <v>0</v>
      </c>
      <c r="N996" s="29">
        <f t="shared" si="1337"/>
        <v>0</v>
      </c>
      <c r="O996" s="29">
        <f t="shared" si="1337"/>
        <v>0</v>
      </c>
      <c r="P996" s="51">
        <f t="shared" si="1335"/>
        <v>0</v>
      </c>
      <c r="Q996" s="30">
        <f t="shared" si="1333"/>
        <v>0</v>
      </c>
    </row>
    <row r="997" spans="1:17" x14ac:dyDescent="0.2">
      <c r="A997" s="10"/>
      <c r="B997" s="26"/>
      <c r="C997" s="11">
        <v>2009</v>
      </c>
      <c r="D997" s="31">
        <f>SPFI!$D$32</f>
        <v>0.19037899999999999</v>
      </c>
      <c r="E997" s="31">
        <f>SPFI!$E$32</f>
        <v>1.8001E-2</v>
      </c>
      <c r="F997" s="31">
        <f>SPFI!$F$32</f>
        <v>3.3269E-2</v>
      </c>
      <c r="G997" s="31">
        <f>SPFI!$G$32</f>
        <v>0.105879</v>
      </c>
      <c r="H997" s="31">
        <f>SPFI!$H$32</f>
        <v>1.3272000000000001E-2</v>
      </c>
      <c r="I997" s="31">
        <f>SPFI!$I$32</f>
        <v>5.2183E-2</v>
      </c>
      <c r="J997" s="28">
        <f t="shared" ref="J997" si="1338">D997*J$31</f>
        <v>0</v>
      </c>
      <c r="K997" s="29">
        <f t="shared" ref="K997" si="1339">E997*K$31</f>
        <v>0</v>
      </c>
      <c r="L997" s="29">
        <f t="shared" ref="L997" si="1340">F997*L$31</f>
        <v>0</v>
      </c>
      <c r="M997" s="29">
        <f t="shared" ref="M997" si="1341">G997*M$31</f>
        <v>0</v>
      </c>
      <c r="N997" s="29">
        <f t="shared" ref="N997" si="1342">H997*N$31</f>
        <v>0</v>
      </c>
      <c r="O997" s="29">
        <f t="shared" ref="O997" si="1343">I997*O$31</f>
        <v>0</v>
      </c>
      <c r="P997" s="51">
        <f t="shared" si="1335"/>
        <v>0</v>
      </c>
      <c r="Q997" s="30">
        <f t="shared" si="1333"/>
        <v>0</v>
      </c>
    </row>
    <row r="998" spans="1:17" x14ac:dyDescent="0.2">
      <c r="A998" s="10"/>
      <c r="B998" s="26"/>
      <c r="C998" s="11">
        <v>2010</v>
      </c>
      <c r="D998" s="31">
        <f>SPFI!$D$33</f>
        <v>0.26694499999999999</v>
      </c>
      <c r="E998" s="31">
        <f>SPFI!$E$33</f>
        <v>6.4790000000000004E-3</v>
      </c>
      <c r="F998" s="31">
        <f>SPFI!$F$33</f>
        <v>2.8420000000000001E-2</v>
      </c>
      <c r="G998" s="31">
        <f>SPFI!$G$33</f>
        <v>6.0941000000000002E-2</v>
      </c>
      <c r="H998" s="31">
        <f>SPFI!$H$33</f>
        <v>1.0643E-2</v>
      </c>
      <c r="I998" s="31">
        <f>SPFI!$I$33</f>
        <v>5.4633000000000001E-2</v>
      </c>
      <c r="J998" s="28">
        <f t="shared" ref="J998" si="1344">D998*J$31</f>
        <v>0</v>
      </c>
      <c r="K998" s="29">
        <f t="shared" ref="K998" si="1345">E998*K$31</f>
        <v>0</v>
      </c>
      <c r="L998" s="29">
        <f t="shared" ref="L998" si="1346">F998*L$31</f>
        <v>0</v>
      </c>
      <c r="M998" s="29">
        <f t="shared" ref="M998" si="1347">G998*M$31</f>
        <v>0</v>
      </c>
      <c r="N998" s="29">
        <f t="shared" ref="N998" si="1348">H998*N$31</f>
        <v>0</v>
      </c>
      <c r="O998" s="29">
        <f t="shared" ref="O998" si="1349">I998*O$31</f>
        <v>0</v>
      </c>
      <c r="P998" s="51">
        <f t="shared" si="1335"/>
        <v>0</v>
      </c>
      <c r="Q998" s="30">
        <f t="shared" si="1333"/>
        <v>0</v>
      </c>
    </row>
    <row r="999" spans="1:17" x14ac:dyDescent="0.2">
      <c r="A999" s="10"/>
      <c r="B999" s="26"/>
      <c r="C999" s="11">
        <v>2011</v>
      </c>
      <c r="D999" s="31">
        <f>SPFI!$D$34</f>
        <v>0.24434600000000001</v>
      </c>
      <c r="E999" s="31">
        <f>SPFI!$E$34</f>
        <v>5.8849999999999996E-3</v>
      </c>
      <c r="F999" s="31">
        <f>SPFI!$F$34</f>
        <v>2.7050000000000001E-2</v>
      </c>
      <c r="G999" s="31">
        <f>SPFI!$G$34</f>
        <v>0.105046</v>
      </c>
      <c r="H999" s="31">
        <f>SPFI!$H$34</f>
        <v>1.6757999999999999E-2</v>
      </c>
      <c r="I999" s="31">
        <f>SPFI!$I$34</f>
        <v>3.3152000000000001E-2</v>
      </c>
      <c r="J999" s="28">
        <f t="shared" ref="J999" si="1350">D999*J$31</f>
        <v>0</v>
      </c>
      <c r="K999" s="29">
        <f t="shared" ref="K999" si="1351">E999*K$31</f>
        <v>0</v>
      </c>
      <c r="L999" s="29">
        <f t="shared" ref="L999" si="1352">F999*L$31</f>
        <v>0</v>
      </c>
      <c r="M999" s="29">
        <f t="shared" ref="M999" si="1353">G999*M$31</f>
        <v>0</v>
      </c>
      <c r="N999" s="29">
        <f t="shared" ref="N999" si="1354">H999*N$31</f>
        <v>0</v>
      </c>
      <c r="O999" s="29">
        <f t="shared" ref="O999" si="1355">I999*O$31</f>
        <v>0</v>
      </c>
      <c r="P999" s="51">
        <f t="shared" ref="P999" si="1356">SUM(J999:O999)</f>
        <v>0</v>
      </c>
      <c r="Q999" s="30">
        <f t="shared" ref="Q999" si="1357">IF(C$31&gt;0,P999/C$31,0)</f>
        <v>0</v>
      </c>
    </row>
    <row r="1000" spans="1:17" x14ac:dyDescent="0.2">
      <c r="A1000" s="10"/>
      <c r="B1000" s="26"/>
      <c r="C1000" s="11">
        <v>2012</v>
      </c>
      <c r="D1000" s="31">
        <f>SPFI!$D$35</f>
        <v>0.38431199999999999</v>
      </c>
      <c r="E1000" s="31">
        <f>SPFI!$E$35</f>
        <v>1.2619E-2</v>
      </c>
      <c r="F1000" s="31">
        <f>SPFI!$F$35</f>
        <v>2.1260999999999999E-2</v>
      </c>
      <c r="G1000" s="31">
        <f>SPFI!$G$35</f>
        <v>6.9430000000000006E-2</v>
      </c>
      <c r="H1000" s="31">
        <f>SPFI!$H$35</f>
        <v>9.1430000000000001E-3</v>
      </c>
      <c r="I1000" s="31">
        <f>SPFI!$I$35</f>
        <v>0.12909499999999999</v>
      </c>
      <c r="J1000" s="28">
        <f t="shared" ref="J1000" si="1358">D1000*J$31</f>
        <v>0</v>
      </c>
      <c r="K1000" s="29">
        <f t="shared" ref="K1000" si="1359">E1000*K$31</f>
        <v>0</v>
      </c>
      <c r="L1000" s="29">
        <f t="shared" ref="L1000" si="1360">F1000*L$31</f>
        <v>0</v>
      </c>
      <c r="M1000" s="29">
        <f t="shared" ref="M1000" si="1361">G1000*M$31</f>
        <v>0</v>
      </c>
      <c r="N1000" s="29">
        <f t="shared" ref="N1000" si="1362">H1000*N$31</f>
        <v>0</v>
      </c>
      <c r="O1000" s="29">
        <f t="shared" ref="O1000" si="1363">I1000*O$31</f>
        <v>0</v>
      </c>
      <c r="P1000" s="51">
        <f t="shared" ref="P1000" si="1364">SUM(J1000:O1000)</f>
        <v>0</v>
      </c>
      <c r="Q1000" s="30">
        <f t="shared" ref="Q1000" si="1365">IF(C$31&gt;0,P1000/C$31,0)</f>
        <v>0</v>
      </c>
    </row>
    <row r="1001" spans="1:17" x14ac:dyDescent="0.2">
      <c r="A1001" s="5" t="s">
        <v>13</v>
      </c>
      <c r="B1001" s="21">
        <v>2</v>
      </c>
      <c r="C1001" s="6">
        <v>1982</v>
      </c>
      <c r="D1001" s="27">
        <f>SPFI!$D$5</f>
        <v>0.257739</v>
      </c>
      <c r="E1001" s="27">
        <f>SPFI!$E$5</f>
        <v>0.11985</v>
      </c>
      <c r="F1001" s="27">
        <f>SPFI!$F$5</f>
        <v>0.115159</v>
      </c>
      <c r="G1001" s="27">
        <f>SPFI!$G$5</f>
        <v>0.10244200000000001</v>
      </c>
      <c r="H1001" s="27">
        <f>SPFI!$H$5</f>
        <v>8.3739999999999995E-2</v>
      </c>
      <c r="I1001" s="27">
        <f>SPFI!$I$5</f>
        <v>1.54E-4</v>
      </c>
      <c r="J1001" s="32">
        <f t="shared" ref="J1001:O1013" si="1366">D1001*J$32</f>
        <v>0</v>
      </c>
      <c r="K1001" s="27">
        <f t="shared" si="1366"/>
        <v>0</v>
      </c>
      <c r="L1001" s="27">
        <f t="shared" si="1366"/>
        <v>0</v>
      </c>
      <c r="M1001" s="27">
        <f t="shared" si="1366"/>
        <v>0</v>
      </c>
      <c r="N1001" s="27">
        <f t="shared" si="1366"/>
        <v>0</v>
      </c>
      <c r="O1001" s="27">
        <f t="shared" si="1366"/>
        <v>0</v>
      </c>
      <c r="P1001" s="52">
        <f t="shared" si="1335"/>
        <v>0</v>
      </c>
      <c r="Q1001" s="33">
        <f t="shared" ref="Q1001:Q1017" si="1367">IF(C$32&gt;0,P1001/C$32,0)</f>
        <v>0</v>
      </c>
    </row>
    <row r="1002" spans="1:17" x14ac:dyDescent="0.2">
      <c r="A1002" s="10"/>
      <c r="B1002" s="26"/>
      <c r="C1002" s="11">
        <v>1983</v>
      </c>
      <c r="D1002" s="31">
        <f>SPFI!$D$6</f>
        <v>0.26775500000000002</v>
      </c>
      <c r="E1002" s="31">
        <f>SPFI!$E$6</f>
        <v>8.4654999999999994E-2</v>
      </c>
      <c r="F1002" s="31">
        <f>SPFI!$F$6</f>
        <v>7.9467999999999997E-2</v>
      </c>
      <c r="G1002" s="31">
        <f>SPFI!$G$6</f>
        <v>0.144013</v>
      </c>
      <c r="H1002" s="31">
        <f>SPFI!$H$6</f>
        <v>9.0789999999999996E-2</v>
      </c>
      <c r="I1002" s="31">
        <f>SPFI!$I$6</f>
        <v>5.5454000000000003E-2</v>
      </c>
      <c r="J1002" s="28">
        <f t="shared" si="1366"/>
        <v>0</v>
      </c>
      <c r="K1002" s="29">
        <f t="shared" si="1366"/>
        <v>0</v>
      </c>
      <c r="L1002" s="29">
        <f t="shared" si="1366"/>
        <v>0</v>
      </c>
      <c r="M1002" s="29">
        <f t="shared" si="1366"/>
        <v>0</v>
      </c>
      <c r="N1002" s="29">
        <f t="shared" si="1366"/>
        <v>0</v>
      </c>
      <c r="O1002" s="29">
        <f t="shared" si="1366"/>
        <v>0</v>
      </c>
      <c r="P1002" s="51">
        <f t="shared" ref="P1002:P1013" si="1368">SUM(J1002:O1002)</f>
        <v>0</v>
      </c>
      <c r="Q1002" s="30">
        <f t="shared" si="1367"/>
        <v>0</v>
      </c>
    </row>
    <row r="1003" spans="1:17" x14ac:dyDescent="0.2">
      <c r="A1003" s="10"/>
      <c r="B1003" s="26"/>
      <c r="C1003" s="11">
        <v>1984</v>
      </c>
      <c r="D1003" s="31">
        <f>SPFI!$D$7</f>
        <v>0.100131</v>
      </c>
      <c r="E1003" s="31">
        <f>SPFI!$E$7</f>
        <v>0.13144800000000001</v>
      </c>
      <c r="F1003" s="31">
        <f>SPFI!$F$7</f>
        <v>0.11029600000000001</v>
      </c>
      <c r="G1003" s="31">
        <f>SPFI!$G$7</f>
        <v>8.8964000000000001E-2</v>
      </c>
      <c r="H1003" s="31">
        <f>SPFI!$H$7</f>
        <v>2.257E-2</v>
      </c>
      <c r="I1003" s="31">
        <f>SPFI!$I$7</f>
        <v>1.5640000000000001E-3</v>
      </c>
      <c r="J1003" s="28">
        <f t="shared" si="1366"/>
        <v>0</v>
      </c>
      <c r="K1003" s="29">
        <f t="shared" si="1366"/>
        <v>0</v>
      </c>
      <c r="L1003" s="29">
        <f t="shared" si="1366"/>
        <v>0</v>
      </c>
      <c r="M1003" s="29">
        <f t="shared" si="1366"/>
        <v>0</v>
      </c>
      <c r="N1003" s="29">
        <f t="shared" si="1366"/>
        <v>0</v>
      </c>
      <c r="O1003" s="29">
        <f t="shared" si="1366"/>
        <v>0</v>
      </c>
      <c r="P1003" s="51">
        <f t="shared" si="1368"/>
        <v>0</v>
      </c>
      <c r="Q1003" s="30">
        <f t="shared" si="1367"/>
        <v>0</v>
      </c>
    </row>
    <row r="1004" spans="1:17" x14ac:dyDescent="0.2">
      <c r="A1004" s="10"/>
      <c r="B1004" s="26"/>
      <c r="C1004" s="11">
        <v>1985</v>
      </c>
      <c r="D1004" s="31">
        <f>SPFI!$D$8</f>
        <v>0.111516</v>
      </c>
      <c r="E1004" s="31">
        <f>SPFI!$E$8</f>
        <v>7.9469999999999999E-2</v>
      </c>
      <c r="F1004" s="31">
        <f>SPFI!$F$8</f>
        <v>8.8090000000000002E-2</v>
      </c>
      <c r="G1004" s="31">
        <f>SPFI!$G$8</f>
        <v>0.118673</v>
      </c>
      <c r="H1004" s="31">
        <f>SPFI!$H$8</f>
        <v>6.4257999999999996E-2</v>
      </c>
      <c r="I1004" s="31">
        <f>SPFI!$I$8</f>
        <v>2.2135999999999999E-2</v>
      </c>
      <c r="J1004" s="28">
        <f t="shared" si="1366"/>
        <v>0</v>
      </c>
      <c r="K1004" s="29">
        <f t="shared" si="1366"/>
        <v>0</v>
      </c>
      <c r="L1004" s="29">
        <f t="shared" si="1366"/>
        <v>0</v>
      </c>
      <c r="M1004" s="29">
        <f t="shared" si="1366"/>
        <v>0</v>
      </c>
      <c r="N1004" s="29">
        <f t="shared" si="1366"/>
        <v>0</v>
      </c>
      <c r="O1004" s="29">
        <f t="shared" si="1366"/>
        <v>0</v>
      </c>
      <c r="P1004" s="51">
        <f t="shared" si="1368"/>
        <v>0</v>
      </c>
      <c r="Q1004" s="30">
        <f t="shared" si="1367"/>
        <v>0</v>
      </c>
    </row>
    <row r="1005" spans="1:17" x14ac:dyDescent="0.2">
      <c r="A1005" s="10"/>
      <c r="B1005" s="26"/>
      <c r="C1005" s="11">
        <v>1986</v>
      </c>
      <c r="D1005" s="31">
        <f>SPFI!$D$9</f>
        <v>0.111289</v>
      </c>
      <c r="E1005" s="31">
        <f>SPFI!$E$9</f>
        <v>2.1323999999999999E-2</v>
      </c>
      <c r="F1005" s="31">
        <f>SPFI!$F$9</f>
        <v>4.4747000000000002E-2</v>
      </c>
      <c r="G1005" s="31">
        <f>SPFI!$G$9</f>
        <v>0.116951</v>
      </c>
      <c r="H1005" s="31">
        <f>SPFI!$H$9</f>
        <v>5.1433E-2</v>
      </c>
      <c r="I1005" s="31">
        <f>SPFI!$I$9</f>
        <v>9.2929999999999999E-2</v>
      </c>
      <c r="J1005" s="28">
        <f t="shared" si="1366"/>
        <v>0</v>
      </c>
      <c r="K1005" s="29">
        <f t="shared" si="1366"/>
        <v>0</v>
      </c>
      <c r="L1005" s="29">
        <f t="shared" si="1366"/>
        <v>0</v>
      </c>
      <c r="M1005" s="29">
        <f t="shared" si="1366"/>
        <v>0</v>
      </c>
      <c r="N1005" s="29">
        <f t="shared" si="1366"/>
        <v>0</v>
      </c>
      <c r="O1005" s="29">
        <f t="shared" si="1366"/>
        <v>0</v>
      </c>
      <c r="P1005" s="51">
        <f t="shared" si="1368"/>
        <v>0</v>
      </c>
      <c r="Q1005" s="30">
        <f t="shared" si="1367"/>
        <v>0</v>
      </c>
    </row>
    <row r="1006" spans="1:17" x14ac:dyDescent="0.2">
      <c r="A1006" s="10"/>
      <c r="B1006" s="26"/>
      <c r="C1006" s="11">
        <v>1987</v>
      </c>
      <c r="D1006" s="31">
        <f>SPFI!$D$10</f>
        <v>0.15283099999999999</v>
      </c>
      <c r="E1006" s="31">
        <f>SPFI!$E$10</f>
        <v>2.3474999999999999E-2</v>
      </c>
      <c r="F1006" s="31">
        <f>SPFI!$F$10</f>
        <v>5.5024000000000003E-2</v>
      </c>
      <c r="G1006" s="31">
        <f>SPFI!$G$10</f>
        <v>0.10623100000000001</v>
      </c>
      <c r="H1006" s="31">
        <f>SPFI!$H$10</f>
        <v>0.10405</v>
      </c>
      <c r="I1006" s="31">
        <f>SPFI!$I$10</f>
        <v>0</v>
      </c>
      <c r="J1006" s="28">
        <f t="shared" si="1366"/>
        <v>0</v>
      </c>
      <c r="K1006" s="29">
        <f t="shared" si="1366"/>
        <v>0</v>
      </c>
      <c r="L1006" s="29">
        <f t="shared" si="1366"/>
        <v>0</v>
      </c>
      <c r="M1006" s="29">
        <f t="shared" si="1366"/>
        <v>0</v>
      </c>
      <c r="N1006" s="29">
        <f t="shared" si="1366"/>
        <v>0</v>
      </c>
      <c r="O1006" s="29">
        <f t="shared" si="1366"/>
        <v>0</v>
      </c>
      <c r="P1006" s="51">
        <f t="shared" si="1368"/>
        <v>0</v>
      </c>
      <c r="Q1006" s="30">
        <f t="shared" si="1367"/>
        <v>0</v>
      </c>
    </row>
    <row r="1007" spans="1:17" x14ac:dyDescent="0.2">
      <c r="A1007" s="10"/>
      <c r="B1007" s="26"/>
      <c r="C1007" s="11">
        <v>1988</v>
      </c>
      <c r="D1007" s="31">
        <f>SPFI!$D$11</f>
        <v>0.31682700000000003</v>
      </c>
      <c r="E1007" s="31">
        <f>SPFI!$E$11</f>
        <v>3.4299999999999999E-4</v>
      </c>
      <c r="F1007" s="31">
        <f>SPFI!$F$11</f>
        <v>1.4291999999999999E-2</v>
      </c>
      <c r="G1007" s="31">
        <f>SPFI!$G$11</f>
        <v>0.104014</v>
      </c>
      <c r="H1007" s="31">
        <f>SPFI!$H$11</f>
        <v>0.108775</v>
      </c>
      <c r="I1007" s="31">
        <f>SPFI!$I$11</f>
        <v>5.8999999999999998E-5</v>
      </c>
      <c r="J1007" s="28">
        <f t="shared" si="1366"/>
        <v>0</v>
      </c>
      <c r="K1007" s="29">
        <f t="shared" si="1366"/>
        <v>0</v>
      </c>
      <c r="L1007" s="29">
        <f t="shared" si="1366"/>
        <v>0</v>
      </c>
      <c r="M1007" s="29">
        <f t="shared" si="1366"/>
        <v>0</v>
      </c>
      <c r="N1007" s="29">
        <f t="shared" si="1366"/>
        <v>0</v>
      </c>
      <c r="O1007" s="29">
        <f t="shared" si="1366"/>
        <v>0</v>
      </c>
      <c r="P1007" s="51">
        <f t="shared" si="1368"/>
        <v>0</v>
      </c>
      <c r="Q1007" s="30">
        <f t="shared" si="1367"/>
        <v>0</v>
      </c>
    </row>
    <row r="1008" spans="1:17" x14ac:dyDescent="0.2">
      <c r="A1008" s="10"/>
      <c r="B1008" s="26"/>
      <c r="C1008" s="11">
        <v>1989</v>
      </c>
      <c r="D1008" s="31">
        <f>SPFI!$D$12</f>
        <v>0.204759</v>
      </c>
      <c r="E1008" s="31">
        <f>SPFI!$E$12</f>
        <v>2.5405E-2</v>
      </c>
      <c r="F1008" s="31">
        <f>SPFI!$F$12</f>
        <v>4.4401000000000003E-2</v>
      </c>
      <c r="G1008" s="31">
        <f>SPFI!$G$12</f>
        <v>8.2489999999999994E-2</v>
      </c>
      <c r="H1008" s="31">
        <f>SPFI!$H$12</f>
        <v>4.3700000000000003E-2</v>
      </c>
      <c r="I1008" s="31">
        <f>SPFI!$I$12</f>
        <v>1.2999999999999999E-5</v>
      </c>
      <c r="J1008" s="28">
        <f t="shared" si="1366"/>
        <v>0</v>
      </c>
      <c r="K1008" s="29">
        <f t="shared" si="1366"/>
        <v>0</v>
      </c>
      <c r="L1008" s="29">
        <f t="shared" si="1366"/>
        <v>0</v>
      </c>
      <c r="M1008" s="29">
        <f t="shared" si="1366"/>
        <v>0</v>
      </c>
      <c r="N1008" s="29">
        <f t="shared" si="1366"/>
        <v>0</v>
      </c>
      <c r="O1008" s="29">
        <f t="shared" si="1366"/>
        <v>0</v>
      </c>
      <c r="P1008" s="51">
        <f t="shared" si="1368"/>
        <v>0</v>
      </c>
      <c r="Q1008" s="30">
        <f t="shared" si="1367"/>
        <v>0</v>
      </c>
    </row>
    <row r="1009" spans="1:17" x14ac:dyDescent="0.2">
      <c r="A1009" s="10"/>
      <c r="B1009" s="26"/>
      <c r="C1009" s="11">
        <v>1990</v>
      </c>
      <c r="D1009" s="31">
        <f>SPFI!$D$13</f>
        <v>0.153252</v>
      </c>
      <c r="E1009" s="31">
        <f>SPFI!$E$13</f>
        <v>1.5129E-2</v>
      </c>
      <c r="F1009" s="31">
        <f>SPFI!$F$13</f>
        <v>9.6482999999999999E-2</v>
      </c>
      <c r="G1009" s="31">
        <f>SPFI!$G$13</f>
        <v>0.182979</v>
      </c>
      <c r="H1009" s="31">
        <f>SPFI!$H$13</f>
        <v>0.100645</v>
      </c>
      <c r="I1009" s="31">
        <f>SPFI!$I$13</f>
        <v>1.8266000000000001E-2</v>
      </c>
      <c r="J1009" s="28">
        <f t="shared" si="1366"/>
        <v>0</v>
      </c>
      <c r="K1009" s="29">
        <f t="shared" si="1366"/>
        <v>0</v>
      </c>
      <c r="L1009" s="29">
        <f t="shared" si="1366"/>
        <v>0</v>
      </c>
      <c r="M1009" s="29">
        <f t="shared" si="1366"/>
        <v>0</v>
      </c>
      <c r="N1009" s="29">
        <f t="shared" si="1366"/>
        <v>0</v>
      </c>
      <c r="O1009" s="29">
        <f t="shared" si="1366"/>
        <v>0</v>
      </c>
      <c r="P1009" s="51">
        <f t="shared" si="1368"/>
        <v>0</v>
      </c>
      <c r="Q1009" s="30">
        <f t="shared" si="1367"/>
        <v>0</v>
      </c>
    </row>
    <row r="1010" spans="1:17" x14ac:dyDescent="0.2">
      <c r="A1010" s="10"/>
      <c r="B1010" s="26"/>
      <c r="C1010" s="11">
        <v>1991</v>
      </c>
      <c r="D1010" s="31">
        <f>SPFI!$D$14</f>
        <v>0.324461</v>
      </c>
      <c r="E1010" s="31">
        <f>SPFI!$E$14</f>
        <v>2.8164000000000002E-2</v>
      </c>
      <c r="F1010" s="31">
        <f>SPFI!$F$14</f>
        <v>9.4672999999999993E-2</v>
      </c>
      <c r="G1010" s="31">
        <f>SPFI!$G$14</f>
        <v>0.124441</v>
      </c>
      <c r="H1010" s="31">
        <f>SPFI!$H$14</f>
        <v>4.8176999999999998E-2</v>
      </c>
      <c r="I1010" s="31">
        <f>SPFI!$I$14</f>
        <v>6.2000000000000003E-5</v>
      </c>
      <c r="J1010" s="28">
        <f t="shared" si="1366"/>
        <v>0</v>
      </c>
      <c r="K1010" s="29">
        <f t="shared" si="1366"/>
        <v>0</v>
      </c>
      <c r="L1010" s="29">
        <f t="shared" si="1366"/>
        <v>0</v>
      </c>
      <c r="M1010" s="29">
        <f t="shared" si="1366"/>
        <v>0</v>
      </c>
      <c r="N1010" s="29">
        <f t="shared" si="1366"/>
        <v>0</v>
      </c>
      <c r="O1010" s="29">
        <f t="shared" si="1366"/>
        <v>0</v>
      </c>
      <c r="P1010" s="51">
        <f t="shared" si="1368"/>
        <v>0</v>
      </c>
      <c r="Q1010" s="30">
        <f t="shared" si="1367"/>
        <v>0</v>
      </c>
    </row>
    <row r="1011" spans="1:17" x14ac:dyDescent="0.2">
      <c r="A1011" s="10"/>
      <c r="B1011" s="26"/>
      <c r="C1011" s="11">
        <v>1992</v>
      </c>
      <c r="D1011" s="31">
        <f>SPFI!$D$15</f>
        <v>0.26225300000000001</v>
      </c>
      <c r="E1011" s="31">
        <f>SPFI!$E$15</f>
        <v>8.5950000000000002E-3</v>
      </c>
      <c r="F1011" s="31">
        <f>SPFI!$F$15</f>
        <v>5.0046E-2</v>
      </c>
      <c r="G1011" s="31">
        <f>SPFI!$G$15</f>
        <v>5.5690000000000003E-2</v>
      </c>
      <c r="H1011" s="31">
        <f>SPFI!$H$15</f>
        <v>1.8223E-2</v>
      </c>
      <c r="I1011" s="31">
        <f>SPFI!$I$15</f>
        <v>6.2399999999999999E-3</v>
      </c>
      <c r="J1011" s="28">
        <f t="shared" si="1366"/>
        <v>0</v>
      </c>
      <c r="K1011" s="29">
        <f t="shared" si="1366"/>
        <v>0</v>
      </c>
      <c r="L1011" s="29">
        <f t="shared" si="1366"/>
        <v>0</v>
      </c>
      <c r="M1011" s="29">
        <f t="shared" si="1366"/>
        <v>0</v>
      </c>
      <c r="N1011" s="29">
        <f t="shared" si="1366"/>
        <v>0</v>
      </c>
      <c r="O1011" s="29">
        <f t="shared" si="1366"/>
        <v>0</v>
      </c>
      <c r="P1011" s="51">
        <f t="shared" si="1368"/>
        <v>0</v>
      </c>
      <c r="Q1011" s="30">
        <f t="shared" si="1367"/>
        <v>0</v>
      </c>
    </row>
    <row r="1012" spans="1:17" x14ac:dyDescent="0.2">
      <c r="A1012" s="10"/>
      <c r="B1012" s="26"/>
      <c r="C1012" s="11">
        <v>1993</v>
      </c>
      <c r="D1012" s="31">
        <f>SPFI!$D$16</f>
        <v>0.18849099999999999</v>
      </c>
      <c r="E1012" s="31">
        <f>SPFI!$E$16</f>
        <v>2.787E-3</v>
      </c>
      <c r="F1012" s="31">
        <f>SPFI!$F$16</f>
        <v>2.7980999999999999E-2</v>
      </c>
      <c r="G1012" s="31">
        <f>SPFI!$G$16</f>
        <v>7.5845999999999997E-2</v>
      </c>
      <c r="H1012" s="31">
        <f>SPFI!$H$16</f>
        <v>2.2601E-2</v>
      </c>
      <c r="I1012" s="31">
        <f>SPFI!$I$16</f>
        <v>6.0609000000000003E-2</v>
      </c>
      <c r="J1012" s="28">
        <f t="shared" si="1366"/>
        <v>0</v>
      </c>
      <c r="K1012" s="29">
        <f t="shared" si="1366"/>
        <v>0</v>
      </c>
      <c r="L1012" s="29">
        <f t="shared" si="1366"/>
        <v>0</v>
      </c>
      <c r="M1012" s="29">
        <f t="shared" si="1366"/>
        <v>0</v>
      </c>
      <c r="N1012" s="29">
        <f t="shared" si="1366"/>
        <v>0</v>
      </c>
      <c r="O1012" s="29">
        <f t="shared" si="1366"/>
        <v>0</v>
      </c>
      <c r="P1012" s="51">
        <f t="shared" si="1368"/>
        <v>0</v>
      </c>
      <c r="Q1012" s="30">
        <f t="shared" si="1367"/>
        <v>0</v>
      </c>
    </row>
    <row r="1013" spans="1:17" x14ac:dyDescent="0.2">
      <c r="A1013" s="10"/>
      <c r="B1013" s="26"/>
      <c r="C1013" s="11">
        <v>1994</v>
      </c>
      <c r="D1013" s="31">
        <f>SPFI!$D$17</f>
        <v>0.16941600000000001</v>
      </c>
      <c r="E1013" s="31">
        <f>SPFI!$E$17</f>
        <v>4.0720000000000001E-3</v>
      </c>
      <c r="F1013" s="31">
        <f>SPFI!$F$17</f>
        <v>4.5950000000000001E-3</v>
      </c>
      <c r="G1013" s="31">
        <f>SPFI!$G$17</f>
        <v>6.8527000000000005E-2</v>
      </c>
      <c r="H1013" s="31">
        <f>SPFI!$H$17</f>
        <v>1.3501000000000001E-2</v>
      </c>
      <c r="I1013" s="31">
        <f>SPFI!$I$17</f>
        <v>3.1496000000000003E-2</v>
      </c>
      <c r="J1013" s="28">
        <f t="shared" si="1366"/>
        <v>0</v>
      </c>
      <c r="K1013" s="29">
        <f t="shared" si="1366"/>
        <v>0</v>
      </c>
      <c r="L1013" s="29">
        <f t="shared" si="1366"/>
        <v>0</v>
      </c>
      <c r="M1013" s="29">
        <f t="shared" si="1366"/>
        <v>0</v>
      </c>
      <c r="N1013" s="29">
        <f t="shared" si="1366"/>
        <v>0</v>
      </c>
      <c r="O1013" s="29">
        <f t="shared" si="1366"/>
        <v>0</v>
      </c>
      <c r="P1013" s="51">
        <f t="shared" si="1368"/>
        <v>0</v>
      </c>
      <c r="Q1013" s="30">
        <f t="shared" si="1367"/>
        <v>0</v>
      </c>
    </row>
    <row r="1014" spans="1:17" x14ac:dyDescent="0.2">
      <c r="A1014" s="10"/>
      <c r="B1014" s="26"/>
      <c r="C1014" s="11">
        <v>1995</v>
      </c>
      <c r="D1014" s="31">
        <f>SPFI!$D$18</f>
        <v>0.1074</v>
      </c>
      <c r="E1014" s="31">
        <f>SPFI!$E$18</f>
        <v>8.9449999999999998E-3</v>
      </c>
      <c r="F1014" s="31">
        <f>SPFI!$F$18</f>
        <v>1.967E-2</v>
      </c>
      <c r="G1014" s="31">
        <f>SPFI!$G$18</f>
        <v>8.9057999999999998E-2</v>
      </c>
      <c r="H1014" s="31">
        <f>SPFI!$H$18</f>
        <v>7.4056999999999998E-2</v>
      </c>
      <c r="I1014" s="31">
        <f>SPFI!$I$18</f>
        <v>3.0471000000000002E-2</v>
      </c>
      <c r="J1014" s="28">
        <f t="shared" ref="J1014:O1014" si="1369">D1014*J$32</f>
        <v>0</v>
      </c>
      <c r="K1014" s="29">
        <f t="shared" si="1369"/>
        <v>0</v>
      </c>
      <c r="L1014" s="29">
        <f t="shared" si="1369"/>
        <v>0</v>
      </c>
      <c r="M1014" s="29">
        <f t="shared" si="1369"/>
        <v>0</v>
      </c>
      <c r="N1014" s="29">
        <f t="shared" si="1369"/>
        <v>0</v>
      </c>
      <c r="O1014" s="29">
        <f t="shared" si="1369"/>
        <v>0</v>
      </c>
      <c r="P1014" s="51">
        <f>SUM(J1014:O1014)</f>
        <v>0</v>
      </c>
      <c r="Q1014" s="30">
        <f t="shared" si="1367"/>
        <v>0</v>
      </c>
    </row>
    <row r="1015" spans="1:17" x14ac:dyDescent="0.2">
      <c r="A1015" s="10"/>
      <c r="B1015" s="26"/>
      <c r="C1015" s="11">
        <v>1996</v>
      </c>
      <c r="D1015" s="31">
        <f>SPFI!$D$19</f>
        <v>0.12391099999999999</v>
      </c>
      <c r="E1015" s="31">
        <f>SPFI!$E$19</f>
        <v>1.0503E-2</v>
      </c>
      <c r="F1015" s="31">
        <f>SPFI!$F$19</f>
        <v>5.1318999999999997E-2</v>
      </c>
      <c r="G1015" s="31">
        <f>SPFI!$G$19</f>
        <v>8.0702999999999997E-2</v>
      </c>
      <c r="H1015" s="31">
        <f>SPFI!$H$19</f>
        <v>1.9806000000000001E-2</v>
      </c>
      <c r="I1015" s="31">
        <f>SPFI!$I$19</f>
        <v>1.3427E-2</v>
      </c>
      <c r="J1015" s="28">
        <f t="shared" ref="J1015:O1015" si="1370">D1015*J$32</f>
        <v>0</v>
      </c>
      <c r="K1015" s="29">
        <f t="shared" si="1370"/>
        <v>0</v>
      </c>
      <c r="L1015" s="29">
        <f t="shared" si="1370"/>
        <v>0</v>
      </c>
      <c r="M1015" s="29">
        <f t="shared" si="1370"/>
        <v>0</v>
      </c>
      <c r="N1015" s="29">
        <f t="shared" si="1370"/>
        <v>0</v>
      </c>
      <c r="O1015" s="29">
        <f t="shared" si="1370"/>
        <v>0</v>
      </c>
      <c r="P1015" s="51">
        <f>SUM(J1015:O1015)</f>
        <v>0</v>
      </c>
      <c r="Q1015" s="30">
        <f t="shared" si="1367"/>
        <v>0</v>
      </c>
    </row>
    <row r="1016" spans="1:17" x14ac:dyDescent="0.2">
      <c r="A1016" s="10"/>
      <c r="B1016" s="26"/>
      <c r="C1016" s="11">
        <v>1997</v>
      </c>
      <c r="D1016" s="31">
        <f>SPFI!$D$20</f>
        <v>0.139905</v>
      </c>
      <c r="E1016" s="31">
        <f>SPFI!$E$20</f>
        <v>1.8015E-2</v>
      </c>
      <c r="F1016" s="31">
        <f>SPFI!$F$20</f>
        <v>5.4254999999999998E-2</v>
      </c>
      <c r="G1016" s="31">
        <f>SPFI!$G$20</f>
        <v>0.12595799999999999</v>
      </c>
      <c r="H1016" s="31">
        <f>SPFI!$H$20</f>
        <v>1.9834000000000001E-2</v>
      </c>
      <c r="I1016" s="31">
        <f>SPFI!$I$20</f>
        <v>9.3779000000000001E-2</v>
      </c>
      <c r="J1016" s="28">
        <f t="shared" ref="J1016:O1016" si="1371">D1016*J$32</f>
        <v>0</v>
      </c>
      <c r="K1016" s="29">
        <f t="shared" si="1371"/>
        <v>0</v>
      </c>
      <c r="L1016" s="29">
        <f t="shared" si="1371"/>
        <v>0</v>
      </c>
      <c r="M1016" s="29">
        <f t="shared" si="1371"/>
        <v>0</v>
      </c>
      <c r="N1016" s="29">
        <f t="shared" si="1371"/>
        <v>0</v>
      </c>
      <c r="O1016" s="29">
        <f t="shared" si="1371"/>
        <v>0</v>
      </c>
      <c r="P1016" s="51">
        <f>SUM(J1016:O1016)</f>
        <v>0</v>
      </c>
      <c r="Q1016" s="30">
        <f t="shared" si="1367"/>
        <v>0</v>
      </c>
    </row>
    <row r="1017" spans="1:17" x14ac:dyDescent="0.2">
      <c r="A1017" s="10"/>
      <c r="B1017" s="26"/>
      <c r="C1017" s="11">
        <v>1998</v>
      </c>
      <c r="D1017" s="31">
        <f>SPFI!$D$21</f>
        <v>0.18479899999999999</v>
      </c>
      <c r="E1017" s="31">
        <f>SPFI!$E$21</f>
        <v>4.6179999999999997E-3</v>
      </c>
      <c r="F1017" s="31">
        <f>SPFI!$F$21</f>
        <v>1.8912999999999999E-2</v>
      </c>
      <c r="G1017" s="31">
        <f>SPFI!$G$21</f>
        <v>8.0436999999999995E-2</v>
      </c>
      <c r="H1017" s="31">
        <f>SPFI!$H$21</f>
        <v>3.6818999999999998E-2</v>
      </c>
      <c r="I1017" s="31">
        <f>SPFI!$I$21</f>
        <v>6.8002999999999994E-2</v>
      </c>
      <c r="J1017" s="28">
        <f t="shared" ref="J1017:O1017" si="1372">D1017*J$32</f>
        <v>0</v>
      </c>
      <c r="K1017" s="29">
        <f t="shared" si="1372"/>
        <v>0</v>
      </c>
      <c r="L1017" s="29">
        <f t="shared" si="1372"/>
        <v>0</v>
      </c>
      <c r="M1017" s="29">
        <f t="shared" si="1372"/>
        <v>0</v>
      </c>
      <c r="N1017" s="29">
        <f t="shared" si="1372"/>
        <v>0</v>
      </c>
      <c r="O1017" s="29">
        <f t="shared" si="1372"/>
        <v>0</v>
      </c>
      <c r="P1017" s="51">
        <f>SUM(J1017:O1017)</f>
        <v>0</v>
      </c>
      <c r="Q1017" s="30">
        <f t="shared" si="1367"/>
        <v>0</v>
      </c>
    </row>
    <row r="1018" spans="1:17" x14ac:dyDescent="0.2">
      <c r="A1018" s="10"/>
      <c r="B1018" s="26"/>
      <c r="C1018" s="11">
        <v>1999</v>
      </c>
      <c r="D1018" s="31">
        <f>SPFI!$D$22</f>
        <v>0.202208</v>
      </c>
      <c r="E1018" s="31">
        <f>SPFI!$E$22</f>
        <v>7.8810000000000009E-3</v>
      </c>
      <c r="F1018" s="31">
        <f>SPFI!$F$22</f>
        <v>2.5718000000000001E-2</v>
      </c>
      <c r="G1018" s="31">
        <f>SPFI!$G$22</f>
        <v>0.111688</v>
      </c>
      <c r="H1018" s="31">
        <f>SPFI!$H$22</f>
        <v>1.1299E-2</v>
      </c>
      <c r="I1018" s="31">
        <f>SPFI!$I$22</f>
        <v>3.8981000000000002E-2</v>
      </c>
      <c r="J1018" s="28">
        <f t="shared" ref="J1018:O1018" si="1373">D1018*J$32</f>
        <v>0</v>
      </c>
      <c r="K1018" s="29">
        <f t="shared" si="1373"/>
        <v>0</v>
      </c>
      <c r="L1018" s="29">
        <f t="shared" si="1373"/>
        <v>0</v>
      </c>
      <c r="M1018" s="29">
        <f t="shared" si="1373"/>
        <v>0</v>
      </c>
      <c r="N1018" s="29">
        <f t="shared" si="1373"/>
        <v>0</v>
      </c>
      <c r="O1018" s="29">
        <f t="shared" si="1373"/>
        <v>0</v>
      </c>
      <c r="P1018" s="51">
        <f>SUM(J1018:O1018)</f>
        <v>0</v>
      </c>
      <c r="Q1018" s="30">
        <f t="shared" ref="Q1018:Q1023" si="1374">IF(C$32&gt;0,P1018/C$32,0)</f>
        <v>0</v>
      </c>
    </row>
    <row r="1019" spans="1:17" x14ac:dyDescent="0.2">
      <c r="A1019" s="10"/>
      <c r="B1019" s="26"/>
      <c r="C1019" s="11">
        <v>2000</v>
      </c>
      <c r="D1019" s="31">
        <f>SPFI!$D$23</f>
        <v>0.25139099999999998</v>
      </c>
      <c r="E1019" s="31">
        <f>SPFI!$E$23</f>
        <v>1.0913000000000001E-2</v>
      </c>
      <c r="F1019" s="31">
        <f>SPFI!$F$23</f>
        <v>2.9843999999999999E-2</v>
      </c>
      <c r="G1019" s="31">
        <f>SPFI!$G$23</f>
        <v>9.4214999999999993E-2</v>
      </c>
      <c r="H1019" s="31">
        <f>SPFI!$H$23</f>
        <v>1.0571000000000001E-2</v>
      </c>
      <c r="I1019" s="31">
        <f>SPFI!$I$23</f>
        <v>0.114583</v>
      </c>
      <c r="J1019" s="28">
        <f t="shared" ref="J1019:O1019" si="1375">D1019*J$32</f>
        <v>0</v>
      </c>
      <c r="K1019" s="29">
        <f t="shared" si="1375"/>
        <v>0</v>
      </c>
      <c r="L1019" s="29">
        <f t="shared" si="1375"/>
        <v>0</v>
      </c>
      <c r="M1019" s="29">
        <f t="shared" si="1375"/>
        <v>0</v>
      </c>
      <c r="N1019" s="29">
        <f t="shared" si="1375"/>
        <v>0</v>
      </c>
      <c r="O1019" s="29">
        <f t="shared" si="1375"/>
        <v>0</v>
      </c>
      <c r="P1019" s="51">
        <f t="shared" ref="P1019:P1024" si="1376">SUM(J1019:O1019)</f>
        <v>0</v>
      </c>
      <c r="Q1019" s="30">
        <f t="shared" si="1374"/>
        <v>0</v>
      </c>
    </row>
    <row r="1020" spans="1:17" x14ac:dyDescent="0.2">
      <c r="A1020" s="10"/>
      <c r="B1020" s="26"/>
      <c r="C1020" s="11">
        <v>2001</v>
      </c>
      <c r="D1020" s="31">
        <f>SPFI!$D$24</f>
        <v>0.14458199999999999</v>
      </c>
      <c r="E1020" s="31">
        <f>SPFI!$E$24</f>
        <v>8.4779999999999994E-3</v>
      </c>
      <c r="F1020" s="31">
        <f>SPFI!$F$24</f>
        <v>1.4541E-2</v>
      </c>
      <c r="G1020" s="31">
        <f>SPFI!$G$24</f>
        <v>7.8841999999999995E-2</v>
      </c>
      <c r="H1020" s="31">
        <f>SPFI!$H$24</f>
        <v>4.7080000000000004E-3</v>
      </c>
      <c r="I1020" s="31">
        <f>SPFI!$I$24</f>
        <v>4.2908000000000002E-2</v>
      </c>
      <c r="J1020" s="28">
        <f t="shared" ref="J1020:O1020" si="1377">D1020*J$32</f>
        <v>0</v>
      </c>
      <c r="K1020" s="29">
        <f t="shared" si="1377"/>
        <v>0</v>
      </c>
      <c r="L1020" s="29">
        <f t="shared" si="1377"/>
        <v>0</v>
      </c>
      <c r="M1020" s="29">
        <f t="shared" si="1377"/>
        <v>0</v>
      </c>
      <c r="N1020" s="29">
        <f t="shared" si="1377"/>
        <v>0</v>
      </c>
      <c r="O1020" s="29">
        <f t="shared" si="1377"/>
        <v>0</v>
      </c>
      <c r="P1020" s="51">
        <f t="shared" si="1376"/>
        <v>0</v>
      </c>
      <c r="Q1020" s="30">
        <f t="shared" si="1374"/>
        <v>0</v>
      </c>
    </row>
    <row r="1021" spans="1:17" x14ac:dyDescent="0.2">
      <c r="A1021" s="10"/>
      <c r="B1021" s="26"/>
      <c r="C1021" s="11">
        <v>2002</v>
      </c>
      <c r="D1021" s="31">
        <f>SPFI!$D$25</f>
        <v>0.184368</v>
      </c>
      <c r="E1021" s="31">
        <f>SPFI!$E$25</f>
        <v>7.8729999999999998E-3</v>
      </c>
      <c r="F1021" s="31">
        <f>SPFI!$F$25</f>
        <v>1.2649000000000001E-2</v>
      </c>
      <c r="G1021" s="31">
        <f>SPFI!$G$25</f>
        <v>0.14607000000000001</v>
      </c>
      <c r="H1021" s="31">
        <f>SPFI!$H$25</f>
        <v>9.9139999999999992E-3</v>
      </c>
      <c r="I1021" s="31">
        <f>SPFI!$I$25</f>
        <v>6.8682999999999994E-2</v>
      </c>
      <c r="J1021" s="28">
        <f t="shared" ref="J1021:O1021" si="1378">D1021*J$32</f>
        <v>0</v>
      </c>
      <c r="K1021" s="29">
        <f t="shared" si="1378"/>
        <v>0</v>
      </c>
      <c r="L1021" s="29">
        <f t="shared" si="1378"/>
        <v>0</v>
      </c>
      <c r="M1021" s="29">
        <f t="shared" si="1378"/>
        <v>0</v>
      </c>
      <c r="N1021" s="29">
        <f t="shared" si="1378"/>
        <v>0</v>
      </c>
      <c r="O1021" s="29">
        <f t="shared" si="1378"/>
        <v>0</v>
      </c>
      <c r="P1021" s="51">
        <f t="shared" si="1376"/>
        <v>0</v>
      </c>
      <c r="Q1021" s="30">
        <f t="shared" si="1374"/>
        <v>0</v>
      </c>
    </row>
    <row r="1022" spans="1:17" x14ac:dyDescent="0.2">
      <c r="A1022" s="10"/>
      <c r="B1022" s="26"/>
      <c r="C1022" s="11">
        <v>2003</v>
      </c>
      <c r="D1022" s="31">
        <f>SPFI!$D$26</f>
        <v>0.28010200000000002</v>
      </c>
      <c r="E1022" s="31">
        <f>SPFI!$E$26</f>
        <v>9.3069999999999993E-3</v>
      </c>
      <c r="F1022" s="31">
        <f>SPFI!$F$26</f>
        <v>1.4441000000000001E-2</v>
      </c>
      <c r="G1022" s="31">
        <f>SPFI!$G$26</f>
        <v>0.110986</v>
      </c>
      <c r="H1022" s="31">
        <f>SPFI!$H$26</f>
        <v>2.7116000000000001E-2</v>
      </c>
      <c r="I1022" s="31">
        <f>SPFI!$I$26</f>
        <v>3.3252999999999998E-2</v>
      </c>
      <c r="J1022" s="28">
        <f t="shared" ref="J1022:O1022" si="1379">D1022*J$32</f>
        <v>0</v>
      </c>
      <c r="K1022" s="29">
        <f t="shared" si="1379"/>
        <v>0</v>
      </c>
      <c r="L1022" s="29">
        <f t="shared" si="1379"/>
        <v>0</v>
      </c>
      <c r="M1022" s="29">
        <f t="shared" si="1379"/>
        <v>0</v>
      </c>
      <c r="N1022" s="29">
        <f t="shared" si="1379"/>
        <v>0</v>
      </c>
      <c r="O1022" s="29">
        <f t="shared" si="1379"/>
        <v>0</v>
      </c>
      <c r="P1022" s="51">
        <f t="shared" si="1376"/>
        <v>0</v>
      </c>
      <c r="Q1022" s="30">
        <f t="shared" si="1374"/>
        <v>0</v>
      </c>
    </row>
    <row r="1023" spans="1:17" x14ac:dyDescent="0.2">
      <c r="A1023" s="10"/>
      <c r="B1023" s="26"/>
      <c r="C1023" s="11">
        <v>2004</v>
      </c>
      <c r="D1023" s="31">
        <f>SPFI!$D$27</f>
        <v>0.196329</v>
      </c>
      <c r="E1023" s="31">
        <f>SPFI!$E$27</f>
        <v>9.1809999999999999E-3</v>
      </c>
      <c r="F1023" s="31">
        <f>SPFI!$F$27</f>
        <v>1.5107000000000001E-2</v>
      </c>
      <c r="G1023" s="31">
        <f>SPFI!$G$27</f>
        <v>0.10867400000000001</v>
      </c>
      <c r="H1023" s="31">
        <f>SPFI!$H$27</f>
        <v>2.4570999999999999E-2</v>
      </c>
      <c r="I1023" s="31">
        <f>SPFI!$I$27</f>
        <v>3.8074999999999998E-2</v>
      </c>
      <c r="J1023" s="28">
        <f t="shared" ref="J1023:O1023" si="1380">D1023*J$32</f>
        <v>0</v>
      </c>
      <c r="K1023" s="29">
        <f t="shared" si="1380"/>
        <v>0</v>
      </c>
      <c r="L1023" s="29">
        <f t="shared" si="1380"/>
        <v>0</v>
      </c>
      <c r="M1023" s="29">
        <f t="shared" si="1380"/>
        <v>0</v>
      </c>
      <c r="N1023" s="29">
        <f t="shared" si="1380"/>
        <v>0</v>
      </c>
      <c r="O1023" s="29">
        <f t="shared" si="1380"/>
        <v>0</v>
      </c>
      <c r="P1023" s="51">
        <f t="shared" si="1376"/>
        <v>0</v>
      </c>
      <c r="Q1023" s="30">
        <f t="shared" si="1374"/>
        <v>0</v>
      </c>
    </row>
    <row r="1024" spans="1:17" x14ac:dyDescent="0.2">
      <c r="A1024" s="10"/>
      <c r="B1024" s="26"/>
      <c r="C1024" s="11">
        <v>2005</v>
      </c>
      <c r="D1024" s="31">
        <f>SPFI!$D$28</f>
        <v>0.17929100000000001</v>
      </c>
      <c r="E1024" s="31">
        <f>SPFI!$E$28</f>
        <v>1.5266E-2</v>
      </c>
      <c r="F1024" s="31">
        <f>SPFI!$F$28</f>
        <v>2.2440999999999999E-2</v>
      </c>
      <c r="G1024" s="31">
        <f>SPFI!$G$28</f>
        <v>9.4356999999999996E-2</v>
      </c>
      <c r="H1024" s="31">
        <f>SPFI!$H$28</f>
        <v>4.0315999999999998E-2</v>
      </c>
      <c r="I1024" s="31">
        <f>SPFI!$I$28</f>
        <v>8.3237000000000005E-2</v>
      </c>
      <c r="J1024" s="28">
        <f t="shared" ref="J1024:O1024" si="1381">D1024*J$32</f>
        <v>0</v>
      </c>
      <c r="K1024" s="29">
        <f t="shared" si="1381"/>
        <v>0</v>
      </c>
      <c r="L1024" s="29">
        <f t="shared" si="1381"/>
        <v>0</v>
      </c>
      <c r="M1024" s="29">
        <f t="shared" si="1381"/>
        <v>0</v>
      </c>
      <c r="N1024" s="29">
        <f t="shared" si="1381"/>
        <v>0</v>
      </c>
      <c r="O1024" s="29">
        <f t="shared" si="1381"/>
        <v>0</v>
      </c>
      <c r="P1024" s="51">
        <f t="shared" si="1376"/>
        <v>0</v>
      </c>
      <c r="Q1024" s="30">
        <f t="shared" ref="Q1024:Q1029" si="1382">IF(C$32&gt;0,P1024/C$32,0)</f>
        <v>0</v>
      </c>
    </row>
    <row r="1025" spans="1:17" x14ac:dyDescent="0.2">
      <c r="A1025" s="10"/>
      <c r="B1025" s="26"/>
      <c r="C1025" s="11">
        <v>2006</v>
      </c>
      <c r="D1025" s="31">
        <f>SPFI!$D$29</f>
        <v>0.30930099999999999</v>
      </c>
      <c r="E1025" s="31">
        <f>SPFI!$E$29</f>
        <v>1.4E-2</v>
      </c>
      <c r="F1025" s="31">
        <f>SPFI!$F$29</f>
        <v>6.5245999999999998E-2</v>
      </c>
      <c r="G1025" s="31">
        <f>SPFI!$G$29</f>
        <v>0.11090800000000001</v>
      </c>
      <c r="H1025" s="31">
        <f>SPFI!$H$29</f>
        <v>1.1063E-2</v>
      </c>
      <c r="I1025" s="31">
        <f>SPFI!$I$29</f>
        <v>8.2252000000000006E-2</v>
      </c>
      <c r="J1025" s="28">
        <f t="shared" ref="J1025:O1025" si="1383">D1025*J$32</f>
        <v>0</v>
      </c>
      <c r="K1025" s="29">
        <f t="shared" si="1383"/>
        <v>0</v>
      </c>
      <c r="L1025" s="29">
        <f t="shared" si="1383"/>
        <v>0</v>
      </c>
      <c r="M1025" s="29">
        <f t="shared" si="1383"/>
        <v>0</v>
      </c>
      <c r="N1025" s="29">
        <f t="shared" si="1383"/>
        <v>0</v>
      </c>
      <c r="O1025" s="29">
        <f t="shared" si="1383"/>
        <v>0</v>
      </c>
      <c r="P1025" s="51">
        <f t="shared" ref="P1025:P1032" si="1384">SUM(J1025:O1025)</f>
        <v>0</v>
      </c>
      <c r="Q1025" s="30">
        <f t="shared" si="1382"/>
        <v>0</v>
      </c>
    </row>
    <row r="1026" spans="1:17" x14ac:dyDescent="0.2">
      <c r="A1026" s="10"/>
      <c r="B1026" s="26"/>
      <c r="C1026" s="11">
        <v>2007</v>
      </c>
      <c r="D1026" s="31">
        <f>SPFI!$D$30</f>
        <v>0.2656</v>
      </c>
      <c r="E1026" s="31">
        <f>SPFI!$E$30</f>
        <v>1.6816000000000001E-2</v>
      </c>
      <c r="F1026" s="31">
        <f>SPFI!$F$30</f>
        <v>8.6600999999999997E-2</v>
      </c>
      <c r="G1026" s="31">
        <f>SPFI!$G$30</f>
        <v>0.15922600000000001</v>
      </c>
      <c r="H1026" s="31">
        <f>SPFI!$H$30</f>
        <v>1.9259999999999999E-2</v>
      </c>
      <c r="I1026" s="31">
        <f>SPFI!$I$30</f>
        <v>3.6982000000000001E-2</v>
      </c>
      <c r="J1026" s="28">
        <f t="shared" ref="J1026:O1026" si="1385">D1026*J$32</f>
        <v>0</v>
      </c>
      <c r="K1026" s="29">
        <f t="shared" si="1385"/>
        <v>0</v>
      </c>
      <c r="L1026" s="29">
        <f t="shared" si="1385"/>
        <v>0</v>
      </c>
      <c r="M1026" s="29">
        <f t="shared" si="1385"/>
        <v>0</v>
      </c>
      <c r="N1026" s="29">
        <f t="shared" si="1385"/>
        <v>0</v>
      </c>
      <c r="O1026" s="29">
        <f t="shared" si="1385"/>
        <v>0</v>
      </c>
      <c r="P1026" s="51">
        <f t="shared" si="1384"/>
        <v>0</v>
      </c>
      <c r="Q1026" s="30">
        <f t="shared" si="1382"/>
        <v>0</v>
      </c>
    </row>
    <row r="1027" spans="1:17" x14ac:dyDescent="0.2">
      <c r="A1027" s="10"/>
      <c r="B1027" s="26"/>
      <c r="C1027" s="11">
        <v>2008</v>
      </c>
      <c r="D1027" s="31">
        <f>SPFI!$D$31</f>
        <v>0.183032</v>
      </c>
      <c r="E1027" s="31">
        <f>SPFI!$E$31</f>
        <v>8.5109999999999995E-3</v>
      </c>
      <c r="F1027" s="31">
        <f>SPFI!$F$31</f>
        <v>7.0398000000000002E-2</v>
      </c>
      <c r="G1027" s="31">
        <f>SPFI!$G$31</f>
        <v>8.1613000000000005E-2</v>
      </c>
      <c r="H1027" s="31">
        <f>SPFI!$H$31</f>
        <v>4.9389999999999998E-3</v>
      </c>
      <c r="I1027" s="31">
        <f>SPFI!$I$31</f>
        <v>3.2719999999999999E-2</v>
      </c>
      <c r="J1027" s="28">
        <f t="shared" ref="J1027:O1027" si="1386">D1027*J$32</f>
        <v>0</v>
      </c>
      <c r="K1027" s="29">
        <f t="shared" si="1386"/>
        <v>0</v>
      </c>
      <c r="L1027" s="29">
        <f t="shared" si="1386"/>
        <v>0</v>
      </c>
      <c r="M1027" s="29">
        <f t="shared" si="1386"/>
        <v>0</v>
      </c>
      <c r="N1027" s="29">
        <f t="shared" si="1386"/>
        <v>0</v>
      </c>
      <c r="O1027" s="29">
        <f t="shared" si="1386"/>
        <v>0</v>
      </c>
      <c r="P1027" s="51">
        <f t="shared" si="1384"/>
        <v>0</v>
      </c>
      <c r="Q1027" s="30">
        <f t="shared" si="1382"/>
        <v>0</v>
      </c>
    </row>
    <row r="1028" spans="1:17" x14ac:dyDescent="0.2">
      <c r="A1028" s="10"/>
      <c r="B1028" s="26"/>
      <c r="C1028" s="11">
        <v>2009</v>
      </c>
      <c r="D1028" s="31">
        <f>SPFI!$D$32</f>
        <v>0.19037899999999999</v>
      </c>
      <c r="E1028" s="31">
        <f>SPFI!$E$32</f>
        <v>1.8001E-2</v>
      </c>
      <c r="F1028" s="31">
        <f>SPFI!$F$32</f>
        <v>3.3269E-2</v>
      </c>
      <c r="G1028" s="31">
        <f>SPFI!$G$32</f>
        <v>0.105879</v>
      </c>
      <c r="H1028" s="31">
        <f>SPFI!$H$32</f>
        <v>1.3272000000000001E-2</v>
      </c>
      <c r="I1028" s="31">
        <f>SPFI!$I$32</f>
        <v>5.2183E-2</v>
      </c>
      <c r="J1028" s="28">
        <f t="shared" ref="J1028" si="1387">D1028*J$32</f>
        <v>0</v>
      </c>
      <c r="K1028" s="29">
        <f t="shared" ref="K1028" si="1388">E1028*K$32</f>
        <v>0</v>
      </c>
      <c r="L1028" s="29">
        <f t="shared" ref="L1028" si="1389">F1028*L$32</f>
        <v>0</v>
      </c>
      <c r="M1028" s="29">
        <f t="shared" ref="M1028" si="1390">G1028*M$32</f>
        <v>0</v>
      </c>
      <c r="N1028" s="29">
        <f t="shared" ref="N1028" si="1391">H1028*N$32</f>
        <v>0</v>
      </c>
      <c r="O1028" s="29">
        <f t="shared" ref="O1028" si="1392">I1028*O$32</f>
        <v>0</v>
      </c>
      <c r="P1028" s="51">
        <f t="shared" si="1384"/>
        <v>0</v>
      </c>
      <c r="Q1028" s="30">
        <f t="shared" si="1382"/>
        <v>0</v>
      </c>
    </row>
    <row r="1029" spans="1:17" x14ac:dyDescent="0.2">
      <c r="A1029" s="10"/>
      <c r="B1029" s="26"/>
      <c r="C1029" s="11">
        <v>2010</v>
      </c>
      <c r="D1029" s="31">
        <f>SPFI!$D$33</f>
        <v>0.26694499999999999</v>
      </c>
      <c r="E1029" s="31">
        <f>SPFI!$E$33</f>
        <v>6.4790000000000004E-3</v>
      </c>
      <c r="F1029" s="31">
        <f>SPFI!$F$33</f>
        <v>2.8420000000000001E-2</v>
      </c>
      <c r="G1029" s="31">
        <f>SPFI!$G$33</f>
        <v>6.0941000000000002E-2</v>
      </c>
      <c r="H1029" s="31">
        <f>SPFI!$H$33</f>
        <v>1.0643E-2</v>
      </c>
      <c r="I1029" s="31">
        <f>SPFI!$I$33</f>
        <v>5.4633000000000001E-2</v>
      </c>
      <c r="J1029" s="28">
        <f t="shared" ref="J1029" si="1393">D1029*J$32</f>
        <v>0</v>
      </c>
      <c r="K1029" s="29">
        <f t="shared" ref="K1029" si="1394">E1029*K$32</f>
        <v>0</v>
      </c>
      <c r="L1029" s="29">
        <f t="shared" ref="L1029" si="1395">F1029*L$32</f>
        <v>0</v>
      </c>
      <c r="M1029" s="29">
        <f t="shared" ref="M1029" si="1396">G1029*M$32</f>
        <v>0</v>
      </c>
      <c r="N1029" s="29">
        <f t="shared" ref="N1029" si="1397">H1029*N$32</f>
        <v>0</v>
      </c>
      <c r="O1029" s="29">
        <f t="shared" ref="O1029" si="1398">I1029*O$32</f>
        <v>0</v>
      </c>
      <c r="P1029" s="51">
        <f t="shared" si="1384"/>
        <v>0</v>
      </c>
      <c r="Q1029" s="30">
        <f t="shared" si="1382"/>
        <v>0</v>
      </c>
    </row>
    <row r="1030" spans="1:17" x14ac:dyDescent="0.2">
      <c r="A1030" s="10"/>
      <c r="B1030" s="26"/>
      <c r="C1030" s="11">
        <v>2011</v>
      </c>
      <c r="D1030" s="31">
        <f>SPFI!$D$34</f>
        <v>0.24434600000000001</v>
      </c>
      <c r="E1030" s="31">
        <f>SPFI!$E$34</f>
        <v>5.8849999999999996E-3</v>
      </c>
      <c r="F1030" s="31">
        <f>SPFI!$F$34</f>
        <v>2.7050000000000001E-2</v>
      </c>
      <c r="G1030" s="31">
        <f>SPFI!$G$34</f>
        <v>0.105046</v>
      </c>
      <c r="H1030" s="31">
        <f>SPFI!$H$34</f>
        <v>1.6757999999999999E-2</v>
      </c>
      <c r="I1030" s="31">
        <f>SPFI!$I$34</f>
        <v>3.3152000000000001E-2</v>
      </c>
      <c r="J1030" s="28">
        <f t="shared" ref="J1030" si="1399">D1030*J$32</f>
        <v>0</v>
      </c>
      <c r="K1030" s="29">
        <f t="shared" ref="K1030" si="1400">E1030*K$32</f>
        <v>0</v>
      </c>
      <c r="L1030" s="29">
        <f t="shared" ref="L1030" si="1401">F1030*L$32</f>
        <v>0</v>
      </c>
      <c r="M1030" s="29">
        <f t="shared" ref="M1030" si="1402">G1030*M$32</f>
        <v>0</v>
      </c>
      <c r="N1030" s="29">
        <f t="shared" ref="N1030" si="1403">H1030*N$32</f>
        <v>0</v>
      </c>
      <c r="O1030" s="29">
        <f t="shared" ref="O1030" si="1404">I1030*O$32</f>
        <v>0</v>
      </c>
      <c r="P1030" s="51">
        <f t="shared" ref="P1030" si="1405">SUM(J1030:O1030)</f>
        <v>0</v>
      </c>
      <c r="Q1030" s="30">
        <f t="shared" ref="Q1030" si="1406">IF(C$32&gt;0,P1030/C$32,0)</f>
        <v>0</v>
      </c>
    </row>
    <row r="1031" spans="1:17" x14ac:dyDescent="0.2">
      <c r="A1031" s="10"/>
      <c r="B1031" s="26"/>
      <c r="C1031" s="11">
        <v>2012</v>
      </c>
      <c r="D1031" s="31">
        <f>SPFI!$D$35</f>
        <v>0.38431199999999999</v>
      </c>
      <c r="E1031" s="31">
        <f>SPFI!$E$35</f>
        <v>1.2619E-2</v>
      </c>
      <c r="F1031" s="31">
        <f>SPFI!$F$35</f>
        <v>2.1260999999999999E-2</v>
      </c>
      <c r="G1031" s="31">
        <f>SPFI!$G$35</f>
        <v>6.9430000000000006E-2</v>
      </c>
      <c r="H1031" s="31">
        <f>SPFI!$H$35</f>
        <v>9.1430000000000001E-3</v>
      </c>
      <c r="I1031" s="31">
        <f>SPFI!$I$35</f>
        <v>0.12909499999999999</v>
      </c>
      <c r="J1031" s="28">
        <f t="shared" ref="J1031" si="1407">D1031*J$32</f>
        <v>0</v>
      </c>
      <c r="K1031" s="29">
        <f t="shared" ref="K1031" si="1408">E1031*K$32</f>
        <v>0</v>
      </c>
      <c r="L1031" s="29">
        <f t="shared" ref="L1031" si="1409">F1031*L$32</f>
        <v>0</v>
      </c>
      <c r="M1031" s="29">
        <f t="shared" ref="M1031" si="1410">G1031*M$32</f>
        <v>0</v>
      </c>
      <c r="N1031" s="29">
        <f t="shared" ref="N1031" si="1411">H1031*N$32</f>
        <v>0</v>
      </c>
      <c r="O1031" s="29">
        <f t="shared" ref="O1031" si="1412">I1031*O$32</f>
        <v>0</v>
      </c>
      <c r="P1031" s="51">
        <f t="shared" ref="P1031" si="1413">SUM(J1031:O1031)</f>
        <v>0</v>
      </c>
      <c r="Q1031" s="30">
        <f t="shared" ref="Q1031" si="1414">IF(C$32&gt;0,P1031/C$32,0)</f>
        <v>0</v>
      </c>
    </row>
    <row r="1032" spans="1:17" x14ac:dyDescent="0.2">
      <c r="A1032" s="5" t="s">
        <v>13</v>
      </c>
      <c r="B1032" s="21">
        <v>3</v>
      </c>
      <c r="C1032" s="6">
        <v>1982</v>
      </c>
      <c r="D1032" s="27">
        <f>SPFI!$D$5</f>
        <v>0.257739</v>
      </c>
      <c r="E1032" s="27">
        <f>SPFI!$E$5</f>
        <v>0.11985</v>
      </c>
      <c r="F1032" s="27">
        <f>SPFI!$F$5</f>
        <v>0.115159</v>
      </c>
      <c r="G1032" s="27">
        <f>SPFI!$G$5</f>
        <v>0.10244200000000001</v>
      </c>
      <c r="H1032" s="27">
        <f>SPFI!$H$5</f>
        <v>8.3739999999999995E-2</v>
      </c>
      <c r="I1032" s="27">
        <f>SPFI!$I$5</f>
        <v>1.54E-4</v>
      </c>
      <c r="J1032" s="32">
        <f t="shared" ref="J1032:O1044" si="1415">D1032*J$33</f>
        <v>0</v>
      </c>
      <c r="K1032" s="27">
        <f t="shared" si="1415"/>
        <v>0</v>
      </c>
      <c r="L1032" s="27">
        <f t="shared" si="1415"/>
        <v>0</v>
      </c>
      <c r="M1032" s="27">
        <f t="shared" si="1415"/>
        <v>0</v>
      </c>
      <c r="N1032" s="27">
        <f t="shared" si="1415"/>
        <v>0</v>
      </c>
      <c r="O1032" s="27">
        <f t="shared" si="1415"/>
        <v>0</v>
      </c>
      <c r="P1032" s="52">
        <f t="shared" si="1384"/>
        <v>0</v>
      </c>
      <c r="Q1032" s="33">
        <f t="shared" ref="Q1032:Q1048" si="1416">IF(C$33&gt;0,P1032/C$33,0)</f>
        <v>0</v>
      </c>
    </row>
    <row r="1033" spans="1:17" x14ac:dyDescent="0.2">
      <c r="A1033" s="10"/>
      <c r="B1033" s="26"/>
      <c r="C1033" s="11">
        <v>1983</v>
      </c>
      <c r="D1033" s="31">
        <f>SPFI!$D$6</f>
        <v>0.26775500000000002</v>
      </c>
      <c r="E1033" s="31">
        <f>SPFI!$E$6</f>
        <v>8.4654999999999994E-2</v>
      </c>
      <c r="F1033" s="31">
        <f>SPFI!$F$6</f>
        <v>7.9467999999999997E-2</v>
      </c>
      <c r="G1033" s="31">
        <f>SPFI!$G$6</f>
        <v>0.144013</v>
      </c>
      <c r="H1033" s="31">
        <f>SPFI!$H$6</f>
        <v>9.0789999999999996E-2</v>
      </c>
      <c r="I1033" s="31">
        <f>SPFI!$I$6</f>
        <v>5.5454000000000003E-2</v>
      </c>
      <c r="J1033" s="28">
        <f t="shared" si="1415"/>
        <v>0</v>
      </c>
      <c r="K1033" s="29">
        <f t="shared" si="1415"/>
        <v>0</v>
      </c>
      <c r="L1033" s="29">
        <f t="shared" si="1415"/>
        <v>0</v>
      </c>
      <c r="M1033" s="29">
        <f t="shared" si="1415"/>
        <v>0</v>
      </c>
      <c r="N1033" s="29">
        <f t="shared" si="1415"/>
        <v>0</v>
      </c>
      <c r="O1033" s="29">
        <f t="shared" si="1415"/>
        <v>0</v>
      </c>
      <c r="P1033" s="51">
        <f t="shared" ref="P1033:P1044" si="1417">SUM(J1033:O1033)</f>
        <v>0</v>
      </c>
      <c r="Q1033" s="30">
        <f t="shared" si="1416"/>
        <v>0</v>
      </c>
    </row>
    <row r="1034" spans="1:17" x14ac:dyDescent="0.2">
      <c r="A1034" s="10"/>
      <c r="B1034" s="26"/>
      <c r="C1034" s="11">
        <v>1984</v>
      </c>
      <c r="D1034" s="31">
        <f>SPFI!$D$7</f>
        <v>0.100131</v>
      </c>
      <c r="E1034" s="31">
        <f>SPFI!$E$7</f>
        <v>0.13144800000000001</v>
      </c>
      <c r="F1034" s="31">
        <f>SPFI!$F$7</f>
        <v>0.11029600000000001</v>
      </c>
      <c r="G1034" s="31">
        <f>SPFI!$G$7</f>
        <v>8.8964000000000001E-2</v>
      </c>
      <c r="H1034" s="31">
        <f>SPFI!$H$7</f>
        <v>2.257E-2</v>
      </c>
      <c r="I1034" s="31">
        <f>SPFI!$I$7</f>
        <v>1.5640000000000001E-3</v>
      </c>
      <c r="J1034" s="28">
        <f t="shared" si="1415"/>
        <v>0</v>
      </c>
      <c r="K1034" s="29">
        <f t="shared" si="1415"/>
        <v>0</v>
      </c>
      <c r="L1034" s="29">
        <f t="shared" si="1415"/>
        <v>0</v>
      </c>
      <c r="M1034" s="29">
        <f t="shared" si="1415"/>
        <v>0</v>
      </c>
      <c r="N1034" s="29">
        <f t="shared" si="1415"/>
        <v>0</v>
      </c>
      <c r="O1034" s="29">
        <f t="shared" si="1415"/>
        <v>0</v>
      </c>
      <c r="P1034" s="51">
        <f t="shared" si="1417"/>
        <v>0</v>
      </c>
      <c r="Q1034" s="30">
        <f t="shared" si="1416"/>
        <v>0</v>
      </c>
    </row>
    <row r="1035" spans="1:17" x14ac:dyDescent="0.2">
      <c r="A1035" s="10"/>
      <c r="B1035" s="26"/>
      <c r="C1035" s="11">
        <v>1985</v>
      </c>
      <c r="D1035" s="31">
        <f>SPFI!$D$8</f>
        <v>0.111516</v>
      </c>
      <c r="E1035" s="31">
        <f>SPFI!$E$8</f>
        <v>7.9469999999999999E-2</v>
      </c>
      <c r="F1035" s="31">
        <f>SPFI!$F$8</f>
        <v>8.8090000000000002E-2</v>
      </c>
      <c r="G1035" s="31">
        <f>SPFI!$G$8</f>
        <v>0.118673</v>
      </c>
      <c r="H1035" s="31">
        <f>SPFI!$H$8</f>
        <v>6.4257999999999996E-2</v>
      </c>
      <c r="I1035" s="31">
        <f>SPFI!$I$8</f>
        <v>2.2135999999999999E-2</v>
      </c>
      <c r="J1035" s="28">
        <f t="shared" si="1415"/>
        <v>0</v>
      </c>
      <c r="K1035" s="29">
        <f t="shared" si="1415"/>
        <v>0</v>
      </c>
      <c r="L1035" s="29">
        <f t="shared" si="1415"/>
        <v>0</v>
      </c>
      <c r="M1035" s="29">
        <f t="shared" si="1415"/>
        <v>0</v>
      </c>
      <c r="N1035" s="29">
        <f t="shared" si="1415"/>
        <v>0</v>
      </c>
      <c r="O1035" s="29">
        <f t="shared" si="1415"/>
        <v>0</v>
      </c>
      <c r="P1035" s="51">
        <f t="shared" si="1417"/>
        <v>0</v>
      </c>
      <c r="Q1035" s="30">
        <f t="shared" si="1416"/>
        <v>0</v>
      </c>
    </row>
    <row r="1036" spans="1:17" x14ac:dyDescent="0.2">
      <c r="A1036" s="10"/>
      <c r="B1036" s="26"/>
      <c r="C1036" s="11">
        <v>1986</v>
      </c>
      <c r="D1036" s="31">
        <f>SPFI!$D$9</f>
        <v>0.111289</v>
      </c>
      <c r="E1036" s="31">
        <f>SPFI!$E$9</f>
        <v>2.1323999999999999E-2</v>
      </c>
      <c r="F1036" s="31">
        <f>SPFI!$F$9</f>
        <v>4.4747000000000002E-2</v>
      </c>
      <c r="G1036" s="31">
        <f>SPFI!$G$9</f>
        <v>0.116951</v>
      </c>
      <c r="H1036" s="31">
        <f>SPFI!$H$9</f>
        <v>5.1433E-2</v>
      </c>
      <c r="I1036" s="31">
        <f>SPFI!$I$9</f>
        <v>9.2929999999999999E-2</v>
      </c>
      <c r="J1036" s="28">
        <f t="shared" si="1415"/>
        <v>0</v>
      </c>
      <c r="K1036" s="29">
        <f t="shared" si="1415"/>
        <v>0</v>
      </c>
      <c r="L1036" s="29">
        <f t="shared" si="1415"/>
        <v>0</v>
      </c>
      <c r="M1036" s="29">
        <f t="shared" si="1415"/>
        <v>0</v>
      </c>
      <c r="N1036" s="29">
        <f t="shared" si="1415"/>
        <v>0</v>
      </c>
      <c r="O1036" s="29">
        <f t="shared" si="1415"/>
        <v>0</v>
      </c>
      <c r="P1036" s="51">
        <f t="shared" si="1417"/>
        <v>0</v>
      </c>
      <c r="Q1036" s="30">
        <f t="shared" si="1416"/>
        <v>0</v>
      </c>
    </row>
    <row r="1037" spans="1:17" x14ac:dyDescent="0.2">
      <c r="A1037" s="10"/>
      <c r="B1037" s="26"/>
      <c r="C1037" s="11">
        <v>1987</v>
      </c>
      <c r="D1037" s="31">
        <f>SPFI!$D$10</f>
        <v>0.15283099999999999</v>
      </c>
      <c r="E1037" s="31">
        <f>SPFI!$E$10</f>
        <v>2.3474999999999999E-2</v>
      </c>
      <c r="F1037" s="31">
        <f>SPFI!$F$10</f>
        <v>5.5024000000000003E-2</v>
      </c>
      <c r="G1037" s="31">
        <f>SPFI!$G$10</f>
        <v>0.10623100000000001</v>
      </c>
      <c r="H1037" s="31">
        <f>SPFI!$H$10</f>
        <v>0.10405</v>
      </c>
      <c r="I1037" s="31">
        <f>SPFI!$I$10</f>
        <v>0</v>
      </c>
      <c r="J1037" s="28">
        <f t="shared" si="1415"/>
        <v>0</v>
      </c>
      <c r="K1037" s="29">
        <f t="shared" si="1415"/>
        <v>0</v>
      </c>
      <c r="L1037" s="29">
        <f t="shared" si="1415"/>
        <v>0</v>
      </c>
      <c r="M1037" s="29">
        <f t="shared" si="1415"/>
        <v>0</v>
      </c>
      <c r="N1037" s="29">
        <f t="shared" si="1415"/>
        <v>0</v>
      </c>
      <c r="O1037" s="29">
        <f t="shared" si="1415"/>
        <v>0</v>
      </c>
      <c r="P1037" s="51">
        <f t="shared" si="1417"/>
        <v>0</v>
      </c>
      <c r="Q1037" s="30">
        <f t="shared" si="1416"/>
        <v>0</v>
      </c>
    </row>
    <row r="1038" spans="1:17" x14ac:dyDescent="0.2">
      <c r="A1038" s="10"/>
      <c r="B1038" s="26"/>
      <c r="C1038" s="11">
        <v>1988</v>
      </c>
      <c r="D1038" s="31">
        <f>SPFI!$D$11</f>
        <v>0.31682700000000003</v>
      </c>
      <c r="E1038" s="31">
        <f>SPFI!$E$11</f>
        <v>3.4299999999999999E-4</v>
      </c>
      <c r="F1038" s="31">
        <f>SPFI!$F$11</f>
        <v>1.4291999999999999E-2</v>
      </c>
      <c r="G1038" s="31">
        <f>SPFI!$G$11</f>
        <v>0.104014</v>
      </c>
      <c r="H1038" s="31">
        <f>SPFI!$H$11</f>
        <v>0.108775</v>
      </c>
      <c r="I1038" s="31">
        <f>SPFI!$I$11</f>
        <v>5.8999999999999998E-5</v>
      </c>
      <c r="J1038" s="28">
        <f t="shared" si="1415"/>
        <v>0</v>
      </c>
      <c r="K1038" s="29">
        <f t="shared" si="1415"/>
        <v>0</v>
      </c>
      <c r="L1038" s="29">
        <f t="shared" si="1415"/>
        <v>0</v>
      </c>
      <c r="M1038" s="29">
        <f t="shared" si="1415"/>
        <v>0</v>
      </c>
      <c r="N1038" s="29">
        <f t="shared" si="1415"/>
        <v>0</v>
      </c>
      <c r="O1038" s="29">
        <f t="shared" si="1415"/>
        <v>0</v>
      </c>
      <c r="P1038" s="51">
        <f t="shared" si="1417"/>
        <v>0</v>
      </c>
      <c r="Q1038" s="30">
        <f t="shared" si="1416"/>
        <v>0</v>
      </c>
    </row>
    <row r="1039" spans="1:17" x14ac:dyDescent="0.2">
      <c r="A1039" s="10"/>
      <c r="B1039" s="26"/>
      <c r="C1039" s="11">
        <v>1989</v>
      </c>
      <c r="D1039" s="31">
        <f>SPFI!$D$12</f>
        <v>0.204759</v>
      </c>
      <c r="E1039" s="31">
        <f>SPFI!$E$12</f>
        <v>2.5405E-2</v>
      </c>
      <c r="F1039" s="31">
        <f>SPFI!$F$12</f>
        <v>4.4401000000000003E-2</v>
      </c>
      <c r="G1039" s="31">
        <f>SPFI!$G$12</f>
        <v>8.2489999999999994E-2</v>
      </c>
      <c r="H1039" s="31">
        <f>SPFI!$H$12</f>
        <v>4.3700000000000003E-2</v>
      </c>
      <c r="I1039" s="31">
        <f>SPFI!$I$12</f>
        <v>1.2999999999999999E-5</v>
      </c>
      <c r="J1039" s="28">
        <f t="shared" si="1415"/>
        <v>0</v>
      </c>
      <c r="K1039" s="29">
        <f t="shared" si="1415"/>
        <v>0</v>
      </c>
      <c r="L1039" s="29">
        <f t="shared" si="1415"/>
        <v>0</v>
      </c>
      <c r="M1039" s="29">
        <f t="shared" si="1415"/>
        <v>0</v>
      </c>
      <c r="N1039" s="29">
        <f t="shared" si="1415"/>
        <v>0</v>
      </c>
      <c r="O1039" s="29">
        <f t="shared" si="1415"/>
        <v>0</v>
      </c>
      <c r="P1039" s="51">
        <f t="shared" si="1417"/>
        <v>0</v>
      </c>
      <c r="Q1039" s="30">
        <f t="shared" si="1416"/>
        <v>0</v>
      </c>
    </row>
    <row r="1040" spans="1:17" x14ac:dyDescent="0.2">
      <c r="A1040" s="10"/>
      <c r="B1040" s="26"/>
      <c r="C1040" s="11">
        <v>1990</v>
      </c>
      <c r="D1040" s="31">
        <f>SPFI!$D$13</f>
        <v>0.153252</v>
      </c>
      <c r="E1040" s="31">
        <f>SPFI!$E$13</f>
        <v>1.5129E-2</v>
      </c>
      <c r="F1040" s="31">
        <f>SPFI!$F$13</f>
        <v>9.6482999999999999E-2</v>
      </c>
      <c r="G1040" s="31">
        <f>SPFI!$G$13</f>
        <v>0.182979</v>
      </c>
      <c r="H1040" s="31">
        <f>SPFI!$H$13</f>
        <v>0.100645</v>
      </c>
      <c r="I1040" s="31">
        <f>SPFI!$I$13</f>
        <v>1.8266000000000001E-2</v>
      </c>
      <c r="J1040" s="28">
        <f t="shared" si="1415"/>
        <v>0</v>
      </c>
      <c r="K1040" s="29">
        <f t="shared" si="1415"/>
        <v>0</v>
      </c>
      <c r="L1040" s="29">
        <f t="shared" si="1415"/>
        <v>0</v>
      </c>
      <c r="M1040" s="29">
        <f t="shared" si="1415"/>
        <v>0</v>
      </c>
      <c r="N1040" s="29">
        <f t="shared" si="1415"/>
        <v>0</v>
      </c>
      <c r="O1040" s="29">
        <f t="shared" si="1415"/>
        <v>0</v>
      </c>
      <c r="P1040" s="51">
        <f t="shared" si="1417"/>
        <v>0</v>
      </c>
      <c r="Q1040" s="30">
        <f t="shared" si="1416"/>
        <v>0</v>
      </c>
    </row>
    <row r="1041" spans="1:17" x14ac:dyDescent="0.2">
      <c r="A1041" s="10"/>
      <c r="B1041" s="26"/>
      <c r="C1041" s="11">
        <v>1991</v>
      </c>
      <c r="D1041" s="31">
        <f>SPFI!$D$14</f>
        <v>0.324461</v>
      </c>
      <c r="E1041" s="31">
        <f>SPFI!$E$14</f>
        <v>2.8164000000000002E-2</v>
      </c>
      <c r="F1041" s="31">
        <f>SPFI!$F$14</f>
        <v>9.4672999999999993E-2</v>
      </c>
      <c r="G1041" s="31">
        <f>SPFI!$G$14</f>
        <v>0.124441</v>
      </c>
      <c r="H1041" s="31">
        <f>SPFI!$H$14</f>
        <v>4.8176999999999998E-2</v>
      </c>
      <c r="I1041" s="31">
        <f>SPFI!$I$14</f>
        <v>6.2000000000000003E-5</v>
      </c>
      <c r="J1041" s="28">
        <f t="shared" si="1415"/>
        <v>0</v>
      </c>
      <c r="K1041" s="29">
        <f t="shared" si="1415"/>
        <v>0</v>
      </c>
      <c r="L1041" s="29">
        <f t="shared" si="1415"/>
        <v>0</v>
      </c>
      <c r="M1041" s="29">
        <f t="shared" si="1415"/>
        <v>0</v>
      </c>
      <c r="N1041" s="29">
        <f t="shared" si="1415"/>
        <v>0</v>
      </c>
      <c r="O1041" s="29">
        <f t="shared" si="1415"/>
        <v>0</v>
      </c>
      <c r="P1041" s="51">
        <f t="shared" si="1417"/>
        <v>0</v>
      </c>
      <c r="Q1041" s="30">
        <f t="shared" si="1416"/>
        <v>0</v>
      </c>
    </row>
    <row r="1042" spans="1:17" x14ac:dyDescent="0.2">
      <c r="A1042" s="10"/>
      <c r="B1042" s="26"/>
      <c r="C1042" s="11">
        <v>1992</v>
      </c>
      <c r="D1042" s="31">
        <f>SPFI!$D$15</f>
        <v>0.26225300000000001</v>
      </c>
      <c r="E1042" s="31">
        <f>SPFI!$E$15</f>
        <v>8.5950000000000002E-3</v>
      </c>
      <c r="F1042" s="31">
        <f>SPFI!$F$15</f>
        <v>5.0046E-2</v>
      </c>
      <c r="G1042" s="31">
        <f>SPFI!$G$15</f>
        <v>5.5690000000000003E-2</v>
      </c>
      <c r="H1042" s="31">
        <f>SPFI!$H$15</f>
        <v>1.8223E-2</v>
      </c>
      <c r="I1042" s="31">
        <f>SPFI!$I$15</f>
        <v>6.2399999999999999E-3</v>
      </c>
      <c r="J1042" s="28">
        <f t="shared" si="1415"/>
        <v>0</v>
      </c>
      <c r="K1042" s="29">
        <f t="shared" si="1415"/>
        <v>0</v>
      </c>
      <c r="L1042" s="29">
        <f t="shared" si="1415"/>
        <v>0</v>
      </c>
      <c r="M1042" s="29">
        <f t="shared" si="1415"/>
        <v>0</v>
      </c>
      <c r="N1042" s="29">
        <f t="shared" si="1415"/>
        <v>0</v>
      </c>
      <c r="O1042" s="29">
        <f t="shared" si="1415"/>
        <v>0</v>
      </c>
      <c r="P1042" s="51">
        <f t="shared" si="1417"/>
        <v>0</v>
      </c>
      <c r="Q1042" s="30">
        <f t="shared" si="1416"/>
        <v>0</v>
      </c>
    </row>
    <row r="1043" spans="1:17" x14ac:dyDescent="0.2">
      <c r="A1043" s="10"/>
      <c r="B1043" s="26"/>
      <c r="C1043" s="11">
        <v>1993</v>
      </c>
      <c r="D1043" s="31">
        <f>SPFI!$D$16</f>
        <v>0.18849099999999999</v>
      </c>
      <c r="E1043" s="31">
        <f>SPFI!$E$16</f>
        <v>2.787E-3</v>
      </c>
      <c r="F1043" s="31">
        <f>SPFI!$F$16</f>
        <v>2.7980999999999999E-2</v>
      </c>
      <c r="G1043" s="31">
        <f>SPFI!$G$16</f>
        <v>7.5845999999999997E-2</v>
      </c>
      <c r="H1043" s="31">
        <f>SPFI!$H$16</f>
        <v>2.2601E-2</v>
      </c>
      <c r="I1043" s="31">
        <f>SPFI!$I$16</f>
        <v>6.0609000000000003E-2</v>
      </c>
      <c r="J1043" s="28">
        <f t="shared" si="1415"/>
        <v>0</v>
      </c>
      <c r="K1043" s="29">
        <f t="shared" si="1415"/>
        <v>0</v>
      </c>
      <c r="L1043" s="29">
        <f t="shared" si="1415"/>
        <v>0</v>
      </c>
      <c r="M1043" s="29">
        <f t="shared" si="1415"/>
        <v>0</v>
      </c>
      <c r="N1043" s="29">
        <f t="shared" si="1415"/>
        <v>0</v>
      </c>
      <c r="O1043" s="29">
        <f t="shared" si="1415"/>
        <v>0</v>
      </c>
      <c r="P1043" s="51">
        <f t="shared" si="1417"/>
        <v>0</v>
      </c>
      <c r="Q1043" s="30">
        <f t="shared" si="1416"/>
        <v>0</v>
      </c>
    </row>
    <row r="1044" spans="1:17" x14ac:dyDescent="0.2">
      <c r="A1044" s="10"/>
      <c r="B1044" s="26"/>
      <c r="C1044" s="11">
        <v>1994</v>
      </c>
      <c r="D1044" s="31">
        <f>SPFI!$D$17</f>
        <v>0.16941600000000001</v>
      </c>
      <c r="E1044" s="31">
        <f>SPFI!$E$17</f>
        <v>4.0720000000000001E-3</v>
      </c>
      <c r="F1044" s="31">
        <f>SPFI!$F$17</f>
        <v>4.5950000000000001E-3</v>
      </c>
      <c r="G1044" s="31">
        <f>SPFI!$G$17</f>
        <v>6.8527000000000005E-2</v>
      </c>
      <c r="H1044" s="31">
        <f>SPFI!$H$17</f>
        <v>1.3501000000000001E-2</v>
      </c>
      <c r="I1044" s="31">
        <f>SPFI!$I$17</f>
        <v>3.1496000000000003E-2</v>
      </c>
      <c r="J1044" s="28">
        <f t="shared" si="1415"/>
        <v>0</v>
      </c>
      <c r="K1044" s="29">
        <f t="shared" si="1415"/>
        <v>0</v>
      </c>
      <c r="L1044" s="29">
        <f t="shared" si="1415"/>
        <v>0</v>
      </c>
      <c r="M1044" s="29">
        <f t="shared" si="1415"/>
        <v>0</v>
      </c>
      <c r="N1044" s="29">
        <f t="shared" si="1415"/>
        <v>0</v>
      </c>
      <c r="O1044" s="29">
        <f t="shared" si="1415"/>
        <v>0</v>
      </c>
      <c r="P1044" s="51">
        <f t="shared" si="1417"/>
        <v>0</v>
      </c>
      <c r="Q1044" s="30">
        <f t="shared" si="1416"/>
        <v>0</v>
      </c>
    </row>
    <row r="1045" spans="1:17" x14ac:dyDescent="0.2">
      <c r="A1045" s="10"/>
      <c r="B1045" s="26"/>
      <c r="C1045" s="11">
        <v>1995</v>
      </c>
      <c r="D1045" s="31">
        <f>SPFI!$D$18</f>
        <v>0.1074</v>
      </c>
      <c r="E1045" s="31">
        <f>SPFI!$E$18</f>
        <v>8.9449999999999998E-3</v>
      </c>
      <c r="F1045" s="31">
        <f>SPFI!$F$18</f>
        <v>1.967E-2</v>
      </c>
      <c r="G1045" s="31">
        <f>SPFI!$G$18</f>
        <v>8.9057999999999998E-2</v>
      </c>
      <c r="H1045" s="31">
        <f>SPFI!$H$18</f>
        <v>7.4056999999999998E-2</v>
      </c>
      <c r="I1045" s="31">
        <f>SPFI!$I$18</f>
        <v>3.0471000000000002E-2</v>
      </c>
      <c r="J1045" s="28">
        <f t="shared" ref="J1045:O1045" si="1418">D1045*J$33</f>
        <v>0</v>
      </c>
      <c r="K1045" s="29">
        <f t="shared" si="1418"/>
        <v>0</v>
      </c>
      <c r="L1045" s="29">
        <f t="shared" si="1418"/>
        <v>0</v>
      </c>
      <c r="M1045" s="29">
        <f t="shared" si="1418"/>
        <v>0</v>
      </c>
      <c r="N1045" s="29">
        <f t="shared" si="1418"/>
        <v>0</v>
      </c>
      <c r="O1045" s="29">
        <f t="shared" si="1418"/>
        <v>0</v>
      </c>
      <c r="P1045" s="51">
        <f>SUM(J1045:O1045)</f>
        <v>0</v>
      </c>
      <c r="Q1045" s="30">
        <f t="shared" si="1416"/>
        <v>0</v>
      </c>
    </row>
    <row r="1046" spans="1:17" x14ac:dyDescent="0.2">
      <c r="A1046" s="10"/>
      <c r="B1046" s="26"/>
      <c r="C1046" s="11">
        <v>1996</v>
      </c>
      <c r="D1046" s="31">
        <f>SPFI!$D$19</f>
        <v>0.12391099999999999</v>
      </c>
      <c r="E1046" s="31">
        <f>SPFI!$E$19</f>
        <v>1.0503E-2</v>
      </c>
      <c r="F1046" s="31">
        <f>SPFI!$F$19</f>
        <v>5.1318999999999997E-2</v>
      </c>
      <c r="G1046" s="31">
        <f>SPFI!$G$19</f>
        <v>8.0702999999999997E-2</v>
      </c>
      <c r="H1046" s="31">
        <f>SPFI!$H$19</f>
        <v>1.9806000000000001E-2</v>
      </c>
      <c r="I1046" s="31">
        <f>SPFI!$I$19</f>
        <v>1.3427E-2</v>
      </c>
      <c r="J1046" s="28">
        <f t="shared" ref="J1046:O1046" si="1419">D1046*J$33</f>
        <v>0</v>
      </c>
      <c r="K1046" s="29">
        <f t="shared" si="1419"/>
        <v>0</v>
      </c>
      <c r="L1046" s="29">
        <f t="shared" si="1419"/>
        <v>0</v>
      </c>
      <c r="M1046" s="29">
        <f t="shared" si="1419"/>
        <v>0</v>
      </c>
      <c r="N1046" s="29">
        <f t="shared" si="1419"/>
        <v>0</v>
      </c>
      <c r="O1046" s="29">
        <f t="shared" si="1419"/>
        <v>0</v>
      </c>
      <c r="P1046" s="51">
        <f>SUM(J1046:O1046)</f>
        <v>0</v>
      </c>
      <c r="Q1046" s="30">
        <f t="shared" si="1416"/>
        <v>0</v>
      </c>
    </row>
    <row r="1047" spans="1:17" x14ac:dyDescent="0.2">
      <c r="A1047" s="10"/>
      <c r="B1047" s="26"/>
      <c r="C1047" s="11">
        <v>1997</v>
      </c>
      <c r="D1047" s="31">
        <f>SPFI!$D$20</f>
        <v>0.139905</v>
      </c>
      <c r="E1047" s="31">
        <f>SPFI!$E$20</f>
        <v>1.8015E-2</v>
      </c>
      <c r="F1047" s="31">
        <f>SPFI!$F$20</f>
        <v>5.4254999999999998E-2</v>
      </c>
      <c r="G1047" s="31">
        <f>SPFI!$G$20</f>
        <v>0.12595799999999999</v>
      </c>
      <c r="H1047" s="31">
        <f>SPFI!$H$20</f>
        <v>1.9834000000000001E-2</v>
      </c>
      <c r="I1047" s="31">
        <f>SPFI!$I$20</f>
        <v>9.3779000000000001E-2</v>
      </c>
      <c r="J1047" s="28">
        <f t="shared" ref="J1047:O1047" si="1420">D1047*J$33</f>
        <v>0</v>
      </c>
      <c r="K1047" s="29">
        <f t="shared" si="1420"/>
        <v>0</v>
      </c>
      <c r="L1047" s="29">
        <f t="shared" si="1420"/>
        <v>0</v>
      </c>
      <c r="M1047" s="29">
        <f t="shared" si="1420"/>
        <v>0</v>
      </c>
      <c r="N1047" s="29">
        <f t="shared" si="1420"/>
        <v>0</v>
      </c>
      <c r="O1047" s="29">
        <f t="shared" si="1420"/>
        <v>0</v>
      </c>
      <c r="P1047" s="51">
        <f>SUM(J1047:O1047)</f>
        <v>0</v>
      </c>
      <c r="Q1047" s="30">
        <f t="shared" si="1416"/>
        <v>0</v>
      </c>
    </row>
    <row r="1048" spans="1:17" x14ac:dyDescent="0.2">
      <c r="A1048" s="10"/>
      <c r="B1048" s="26"/>
      <c r="C1048" s="11">
        <v>1998</v>
      </c>
      <c r="D1048" s="31">
        <f>SPFI!$D$21</f>
        <v>0.18479899999999999</v>
      </c>
      <c r="E1048" s="31">
        <f>SPFI!$E$21</f>
        <v>4.6179999999999997E-3</v>
      </c>
      <c r="F1048" s="31">
        <f>SPFI!$F$21</f>
        <v>1.8912999999999999E-2</v>
      </c>
      <c r="G1048" s="31">
        <f>SPFI!$G$21</f>
        <v>8.0436999999999995E-2</v>
      </c>
      <c r="H1048" s="31">
        <f>SPFI!$H$21</f>
        <v>3.6818999999999998E-2</v>
      </c>
      <c r="I1048" s="31">
        <f>SPFI!$I$21</f>
        <v>6.8002999999999994E-2</v>
      </c>
      <c r="J1048" s="28">
        <f t="shared" ref="J1048:O1048" si="1421">D1048*J$33</f>
        <v>0</v>
      </c>
      <c r="K1048" s="29">
        <f t="shared" si="1421"/>
        <v>0</v>
      </c>
      <c r="L1048" s="29">
        <f t="shared" si="1421"/>
        <v>0</v>
      </c>
      <c r="M1048" s="29">
        <f t="shared" si="1421"/>
        <v>0</v>
      </c>
      <c r="N1048" s="29">
        <f t="shared" si="1421"/>
        <v>0</v>
      </c>
      <c r="O1048" s="29">
        <f t="shared" si="1421"/>
        <v>0</v>
      </c>
      <c r="P1048" s="51">
        <f>SUM(J1048:O1048)</f>
        <v>0</v>
      </c>
      <c r="Q1048" s="30">
        <f t="shared" si="1416"/>
        <v>0</v>
      </c>
    </row>
    <row r="1049" spans="1:17" x14ac:dyDescent="0.2">
      <c r="A1049" s="10"/>
      <c r="B1049" s="26"/>
      <c r="C1049" s="11">
        <v>1999</v>
      </c>
      <c r="D1049" s="31">
        <f>SPFI!$D$22</f>
        <v>0.202208</v>
      </c>
      <c r="E1049" s="31">
        <f>SPFI!$E$22</f>
        <v>7.8810000000000009E-3</v>
      </c>
      <c r="F1049" s="31">
        <f>SPFI!$F$22</f>
        <v>2.5718000000000001E-2</v>
      </c>
      <c r="G1049" s="31">
        <f>SPFI!$G$22</f>
        <v>0.111688</v>
      </c>
      <c r="H1049" s="31">
        <f>SPFI!$H$22</f>
        <v>1.1299E-2</v>
      </c>
      <c r="I1049" s="31">
        <f>SPFI!$I$22</f>
        <v>3.8981000000000002E-2</v>
      </c>
      <c r="J1049" s="28">
        <f t="shared" ref="J1049:O1049" si="1422">D1049*J$33</f>
        <v>0</v>
      </c>
      <c r="K1049" s="29">
        <f t="shared" si="1422"/>
        <v>0</v>
      </c>
      <c r="L1049" s="29">
        <f t="shared" si="1422"/>
        <v>0</v>
      </c>
      <c r="M1049" s="29">
        <f t="shared" si="1422"/>
        <v>0</v>
      </c>
      <c r="N1049" s="29">
        <f t="shared" si="1422"/>
        <v>0</v>
      </c>
      <c r="O1049" s="29">
        <f t="shared" si="1422"/>
        <v>0</v>
      </c>
      <c r="P1049" s="51">
        <f>SUM(J1049:O1049)</f>
        <v>0</v>
      </c>
      <c r="Q1049" s="30">
        <f t="shared" ref="Q1049:Q1054" si="1423">IF(C$33&gt;0,P1049/C$33,0)</f>
        <v>0</v>
      </c>
    </row>
    <row r="1050" spans="1:17" x14ac:dyDescent="0.2">
      <c r="A1050" s="10"/>
      <c r="B1050" s="26"/>
      <c r="C1050" s="11">
        <v>2000</v>
      </c>
      <c r="D1050" s="31">
        <f>SPFI!$D$23</f>
        <v>0.25139099999999998</v>
      </c>
      <c r="E1050" s="31">
        <f>SPFI!$E$23</f>
        <v>1.0913000000000001E-2</v>
      </c>
      <c r="F1050" s="31">
        <f>SPFI!$F$23</f>
        <v>2.9843999999999999E-2</v>
      </c>
      <c r="G1050" s="31">
        <f>SPFI!$G$23</f>
        <v>9.4214999999999993E-2</v>
      </c>
      <c r="H1050" s="31">
        <f>SPFI!$H$23</f>
        <v>1.0571000000000001E-2</v>
      </c>
      <c r="I1050" s="31">
        <f>SPFI!$I$23</f>
        <v>0.114583</v>
      </c>
      <c r="J1050" s="28">
        <f t="shared" ref="J1050:O1050" si="1424">D1050*J$33</f>
        <v>0</v>
      </c>
      <c r="K1050" s="29">
        <f t="shared" si="1424"/>
        <v>0</v>
      </c>
      <c r="L1050" s="29">
        <f t="shared" si="1424"/>
        <v>0</v>
      </c>
      <c r="M1050" s="29">
        <f t="shared" si="1424"/>
        <v>0</v>
      </c>
      <c r="N1050" s="29">
        <f t="shared" si="1424"/>
        <v>0</v>
      </c>
      <c r="O1050" s="29">
        <f t="shared" si="1424"/>
        <v>0</v>
      </c>
      <c r="P1050" s="51">
        <f t="shared" ref="P1050:P1055" si="1425">SUM(J1050:O1050)</f>
        <v>0</v>
      </c>
      <c r="Q1050" s="30">
        <f t="shared" si="1423"/>
        <v>0</v>
      </c>
    </row>
    <row r="1051" spans="1:17" x14ac:dyDescent="0.2">
      <c r="A1051" s="10"/>
      <c r="B1051" s="26"/>
      <c r="C1051" s="11">
        <v>2001</v>
      </c>
      <c r="D1051" s="31">
        <f>SPFI!$D$24</f>
        <v>0.14458199999999999</v>
      </c>
      <c r="E1051" s="31">
        <f>SPFI!$E$24</f>
        <v>8.4779999999999994E-3</v>
      </c>
      <c r="F1051" s="31">
        <f>SPFI!$F$24</f>
        <v>1.4541E-2</v>
      </c>
      <c r="G1051" s="31">
        <f>SPFI!$G$24</f>
        <v>7.8841999999999995E-2</v>
      </c>
      <c r="H1051" s="31">
        <f>SPFI!$H$24</f>
        <v>4.7080000000000004E-3</v>
      </c>
      <c r="I1051" s="31">
        <f>SPFI!$I$24</f>
        <v>4.2908000000000002E-2</v>
      </c>
      <c r="J1051" s="28">
        <f t="shared" ref="J1051:O1051" si="1426">D1051*J$33</f>
        <v>0</v>
      </c>
      <c r="K1051" s="29">
        <f t="shared" si="1426"/>
        <v>0</v>
      </c>
      <c r="L1051" s="29">
        <f t="shared" si="1426"/>
        <v>0</v>
      </c>
      <c r="M1051" s="29">
        <f t="shared" si="1426"/>
        <v>0</v>
      </c>
      <c r="N1051" s="29">
        <f t="shared" si="1426"/>
        <v>0</v>
      </c>
      <c r="O1051" s="29">
        <f t="shared" si="1426"/>
        <v>0</v>
      </c>
      <c r="P1051" s="51">
        <f t="shared" si="1425"/>
        <v>0</v>
      </c>
      <c r="Q1051" s="30">
        <f t="shared" si="1423"/>
        <v>0</v>
      </c>
    </row>
    <row r="1052" spans="1:17" x14ac:dyDescent="0.2">
      <c r="A1052" s="10"/>
      <c r="B1052" s="26"/>
      <c r="C1052" s="11">
        <v>2002</v>
      </c>
      <c r="D1052" s="31">
        <f>SPFI!$D$25</f>
        <v>0.184368</v>
      </c>
      <c r="E1052" s="31">
        <f>SPFI!$E$25</f>
        <v>7.8729999999999998E-3</v>
      </c>
      <c r="F1052" s="31">
        <f>SPFI!$F$25</f>
        <v>1.2649000000000001E-2</v>
      </c>
      <c r="G1052" s="31">
        <f>SPFI!$G$25</f>
        <v>0.14607000000000001</v>
      </c>
      <c r="H1052" s="31">
        <f>SPFI!$H$25</f>
        <v>9.9139999999999992E-3</v>
      </c>
      <c r="I1052" s="31">
        <f>SPFI!$I$25</f>
        <v>6.8682999999999994E-2</v>
      </c>
      <c r="J1052" s="28">
        <f t="shared" ref="J1052:O1052" si="1427">D1052*J$33</f>
        <v>0</v>
      </c>
      <c r="K1052" s="29">
        <f t="shared" si="1427"/>
        <v>0</v>
      </c>
      <c r="L1052" s="29">
        <f t="shared" si="1427"/>
        <v>0</v>
      </c>
      <c r="M1052" s="29">
        <f t="shared" si="1427"/>
        <v>0</v>
      </c>
      <c r="N1052" s="29">
        <f t="shared" si="1427"/>
        <v>0</v>
      </c>
      <c r="O1052" s="29">
        <f t="shared" si="1427"/>
        <v>0</v>
      </c>
      <c r="P1052" s="51">
        <f t="shared" si="1425"/>
        <v>0</v>
      </c>
      <c r="Q1052" s="30">
        <f t="shared" si="1423"/>
        <v>0</v>
      </c>
    </row>
    <row r="1053" spans="1:17" x14ac:dyDescent="0.2">
      <c r="A1053" s="10"/>
      <c r="B1053" s="26"/>
      <c r="C1053" s="11">
        <v>2003</v>
      </c>
      <c r="D1053" s="31">
        <f>SPFI!$D$26</f>
        <v>0.28010200000000002</v>
      </c>
      <c r="E1053" s="31">
        <f>SPFI!$E$26</f>
        <v>9.3069999999999993E-3</v>
      </c>
      <c r="F1053" s="31">
        <f>SPFI!$F$26</f>
        <v>1.4441000000000001E-2</v>
      </c>
      <c r="G1053" s="31">
        <f>SPFI!$G$26</f>
        <v>0.110986</v>
      </c>
      <c r="H1053" s="31">
        <f>SPFI!$H$26</f>
        <v>2.7116000000000001E-2</v>
      </c>
      <c r="I1053" s="31">
        <f>SPFI!$I$26</f>
        <v>3.3252999999999998E-2</v>
      </c>
      <c r="J1053" s="28">
        <f t="shared" ref="J1053:O1053" si="1428">D1053*J$33</f>
        <v>0</v>
      </c>
      <c r="K1053" s="29">
        <f t="shared" si="1428"/>
        <v>0</v>
      </c>
      <c r="L1053" s="29">
        <f t="shared" si="1428"/>
        <v>0</v>
      </c>
      <c r="M1053" s="29">
        <f t="shared" si="1428"/>
        <v>0</v>
      </c>
      <c r="N1053" s="29">
        <f t="shared" si="1428"/>
        <v>0</v>
      </c>
      <c r="O1053" s="29">
        <f t="shared" si="1428"/>
        <v>0</v>
      </c>
      <c r="P1053" s="51">
        <f t="shared" si="1425"/>
        <v>0</v>
      </c>
      <c r="Q1053" s="30">
        <f t="shared" si="1423"/>
        <v>0</v>
      </c>
    </row>
    <row r="1054" spans="1:17" x14ac:dyDescent="0.2">
      <c r="A1054" s="10"/>
      <c r="B1054" s="26"/>
      <c r="C1054" s="11">
        <v>2004</v>
      </c>
      <c r="D1054" s="31">
        <f>SPFI!$D$27</f>
        <v>0.196329</v>
      </c>
      <c r="E1054" s="31">
        <f>SPFI!$E$27</f>
        <v>9.1809999999999999E-3</v>
      </c>
      <c r="F1054" s="31">
        <f>SPFI!$F$27</f>
        <v>1.5107000000000001E-2</v>
      </c>
      <c r="G1054" s="31">
        <f>SPFI!$G$27</f>
        <v>0.10867400000000001</v>
      </c>
      <c r="H1054" s="31">
        <f>SPFI!$H$27</f>
        <v>2.4570999999999999E-2</v>
      </c>
      <c r="I1054" s="31">
        <f>SPFI!$I$27</f>
        <v>3.8074999999999998E-2</v>
      </c>
      <c r="J1054" s="28">
        <f t="shared" ref="J1054:O1054" si="1429">D1054*J$33</f>
        <v>0</v>
      </c>
      <c r="K1054" s="29">
        <f t="shared" si="1429"/>
        <v>0</v>
      </c>
      <c r="L1054" s="29">
        <f t="shared" si="1429"/>
        <v>0</v>
      </c>
      <c r="M1054" s="29">
        <f t="shared" si="1429"/>
        <v>0</v>
      </c>
      <c r="N1054" s="29">
        <f t="shared" si="1429"/>
        <v>0</v>
      </c>
      <c r="O1054" s="29">
        <f t="shared" si="1429"/>
        <v>0</v>
      </c>
      <c r="P1054" s="51">
        <f t="shared" si="1425"/>
        <v>0</v>
      </c>
      <c r="Q1054" s="30">
        <f t="shared" si="1423"/>
        <v>0</v>
      </c>
    </row>
    <row r="1055" spans="1:17" x14ac:dyDescent="0.2">
      <c r="A1055" s="10"/>
      <c r="B1055" s="26"/>
      <c r="C1055" s="11">
        <v>2005</v>
      </c>
      <c r="D1055" s="31">
        <f>SPFI!$D$28</f>
        <v>0.17929100000000001</v>
      </c>
      <c r="E1055" s="31">
        <f>SPFI!$E$28</f>
        <v>1.5266E-2</v>
      </c>
      <c r="F1055" s="31">
        <f>SPFI!$F$28</f>
        <v>2.2440999999999999E-2</v>
      </c>
      <c r="G1055" s="31">
        <f>SPFI!$G$28</f>
        <v>9.4356999999999996E-2</v>
      </c>
      <c r="H1055" s="31">
        <f>SPFI!$H$28</f>
        <v>4.0315999999999998E-2</v>
      </c>
      <c r="I1055" s="31">
        <f>SPFI!$I$28</f>
        <v>8.3237000000000005E-2</v>
      </c>
      <c r="J1055" s="28">
        <f t="shared" ref="J1055:O1055" si="1430">D1055*J$33</f>
        <v>0</v>
      </c>
      <c r="K1055" s="29">
        <f t="shared" si="1430"/>
        <v>0</v>
      </c>
      <c r="L1055" s="29">
        <f t="shared" si="1430"/>
        <v>0</v>
      </c>
      <c r="M1055" s="29">
        <f t="shared" si="1430"/>
        <v>0</v>
      </c>
      <c r="N1055" s="29">
        <f t="shared" si="1430"/>
        <v>0</v>
      </c>
      <c r="O1055" s="29">
        <f t="shared" si="1430"/>
        <v>0</v>
      </c>
      <c r="P1055" s="51">
        <f t="shared" si="1425"/>
        <v>0</v>
      </c>
      <c r="Q1055" s="30">
        <f t="shared" ref="Q1055:Q1060" si="1431">IF(C$33&gt;0,P1055/C$33,0)</f>
        <v>0</v>
      </c>
    </row>
    <row r="1056" spans="1:17" x14ac:dyDescent="0.2">
      <c r="A1056" s="10"/>
      <c r="B1056" s="26"/>
      <c r="C1056" s="11">
        <v>2006</v>
      </c>
      <c r="D1056" s="31">
        <f>SPFI!$D$29</f>
        <v>0.30930099999999999</v>
      </c>
      <c r="E1056" s="31">
        <f>SPFI!$E$29</f>
        <v>1.4E-2</v>
      </c>
      <c r="F1056" s="31">
        <f>SPFI!$F$29</f>
        <v>6.5245999999999998E-2</v>
      </c>
      <c r="G1056" s="31">
        <f>SPFI!$G$29</f>
        <v>0.11090800000000001</v>
      </c>
      <c r="H1056" s="31">
        <f>SPFI!$H$29</f>
        <v>1.1063E-2</v>
      </c>
      <c r="I1056" s="31">
        <f>SPFI!$I$29</f>
        <v>8.2252000000000006E-2</v>
      </c>
      <c r="J1056" s="28">
        <f t="shared" ref="J1056:O1056" si="1432">D1056*J$33</f>
        <v>0</v>
      </c>
      <c r="K1056" s="29">
        <f t="shared" si="1432"/>
        <v>0</v>
      </c>
      <c r="L1056" s="29">
        <f t="shared" si="1432"/>
        <v>0</v>
      </c>
      <c r="M1056" s="29">
        <f t="shared" si="1432"/>
        <v>0</v>
      </c>
      <c r="N1056" s="29">
        <f t="shared" si="1432"/>
        <v>0</v>
      </c>
      <c r="O1056" s="29">
        <f t="shared" si="1432"/>
        <v>0</v>
      </c>
      <c r="P1056" s="51">
        <f t="shared" ref="P1056:P1063" si="1433">SUM(J1056:O1056)</f>
        <v>0</v>
      </c>
      <c r="Q1056" s="30">
        <f t="shared" si="1431"/>
        <v>0</v>
      </c>
    </row>
    <row r="1057" spans="1:17" x14ac:dyDescent="0.2">
      <c r="A1057" s="10"/>
      <c r="B1057" s="26"/>
      <c r="C1057" s="11">
        <v>2007</v>
      </c>
      <c r="D1057" s="31">
        <f>SPFI!$D$30</f>
        <v>0.2656</v>
      </c>
      <c r="E1057" s="31">
        <f>SPFI!$E$30</f>
        <v>1.6816000000000001E-2</v>
      </c>
      <c r="F1057" s="31">
        <f>SPFI!$F$30</f>
        <v>8.6600999999999997E-2</v>
      </c>
      <c r="G1057" s="31">
        <f>SPFI!$G$30</f>
        <v>0.15922600000000001</v>
      </c>
      <c r="H1057" s="31">
        <f>SPFI!$H$30</f>
        <v>1.9259999999999999E-2</v>
      </c>
      <c r="I1057" s="31">
        <f>SPFI!$I$30</f>
        <v>3.6982000000000001E-2</v>
      </c>
      <c r="J1057" s="28">
        <f t="shared" ref="J1057:O1057" si="1434">D1057*J$33</f>
        <v>0</v>
      </c>
      <c r="K1057" s="29">
        <f t="shared" si="1434"/>
        <v>0</v>
      </c>
      <c r="L1057" s="29">
        <f t="shared" si="1434"/>
        <v>0</v>
      </c>
      <c r="M1057" s="29">
        <f t="shared" si="1434"/>
        <v>0</v>
      </c>
      <c r="N1057" s="29">
        <f t="shared" si="1434"/>
        <v>0</v>
      </c>
      <c r="O1057" s="29">
        <f t="shared" si="1434"/>
        <v>0</v>
      </c>
      <c r="P1057" s="51">
        <f t="shared" si="1433"/>
        <v>0</v>
      </c>
      <c r="Q1057" s="30">
        <f t="shared" si="1431"/>
        <v>0</v>
      </c>
    </row>
    <row r="1058" spans="1:17" x14ac:dyDescent="0.2">
      <c r="A1058" s="10"/>
      <c r="B1058" s="26"/>
      <c r="C1058" s="11">
        <v>2008</v>
      </c>
      <c r="D1058" s="31">
        <f>SPFI!$D$31</f>
        <v>0.183032</v>
      </c>
      <c r="E1058" s="31">
        <f>SPFI!$E$31</f>
        <v>8.5109999999999995E-3</v>
      </c>
      <c r="F1058" s="31">
        <f>SPFI!$F$31</f>
        <v>7.0398000000000002E-2</v>
      </c>
      <c r="G1058" s="31">
        <f>SPFI!$G$31</f>
        <v>8.1613000000000005E-2</v>
      </c>
      <c r="H1058" s="31">
        <f>SPFI!$H$31</f>
        <v>4.9389999999999998E-3</v>
      </c>
      <c r="I1058" s="31">
        <f>SPFI!$I$31</f>
        <v>3.2719999999999999E-2</v>
      </c>
      <c r="J1058" s="28">
        <f t="shared" ref="J1058:O1058" si="1435">D1058*J$33</f>
        <v>0</v>
      </c>
      <c r="K1058" s="29">
        <f t="shared" si="1435"/>
        <v>0</v>
      </c>
      <c r="L1058" s="29">
        <f t="shared" si="1435"/>
        <v>0</v>
      </c>
      <c r="M1058" s="29">
        <f t="shared" si="1435"/>
        <v>0</v>
      </c>
      <c r="N1058" s="29">
        <f t="shared" si="1435"/>
        <v>0</v>
      </c>
      <c r="O1058" s="29">
        <f t="shared" si="1435"/>
        <v>0</v>
      </c>
      <c r="P1058" s="51">
        <f t="shared" si="1433"/>
        <v>0</v>
      </c>
      <c r="Q1058" s="30">
        <f t="shared" si="1431"/>
        <v>0</v>
      </c>
    </row>
    <row r="1059" spans="1:17" x14ac:dyDescent="0.2">
      <c r="A1059" s="10"/>
      <c r="B1059" s="26"/>
      <c r="C1059" s="11">
        <v>2009</v>
      </c>
      <c r="D1059" s="31">
        <f>SPFI!$D$32</f>
        <v>0.19037899999999999</v>
      </c>
      <c r="E1059" s="31">
        <f>SPFI!$E$32</f>
        <v>1.8001E-2</v>
      </c>
      <c r="F1059" s="31">
        <f>SPFI!$F$32</f>
        <v>3.3269E-2</v>
      </c>
      <c r="G1059" s="31">
        <f>SPFI!$G$32</f>
        <v>0.105879</v>
      </c>
      <c r="H1059" s="31">
        <f>SPFI!$H$32</f>
        <v>1.3272000000000001E-2</v>
      </c>
      <c r="I1059" s="31">
        <f>SPFI!$I$32</f>
        <v>5.2183E-2</v>
      </c>
      <c r="J1059" s="28">
        <f t="shared" ref="J1059" si="1436">D1059*J$33</f>
        <v>0</v>
      </c>
      <c r="K1059" s="29">
        <f t="shared" ref="K1059" si="1437">E1059*K$33</f>
        <v>0</v>
      </c>
      <c r="L1059" s="29">
        <f t="shared" ref="L1059" si="1438">F1059*L$33</f>
        <v>0</v>
      </c>
      <c r="M1059" s="29">
        <f t="shared" ref="M1059" si="1439">G1059*M$33</f>
        <v>0</v>
      </c>
      <c r="N1059" s="29">
        <f t="shared" ref="N1059" si="1440">H1059*N$33</f>
        <v>0</v>
      </c>
      <c r="O1059" s="29">
        <f t="shared" ref="O1059" si="1441">I1059*O$33</f>
        <v>0</v>
      </c>
      <c r="P1059" s="51">
        <f t="shared" si="1433"/>
        <v>0</v>
      </c>
      <c r="Q1059" s="30">
        <f t="shared" si="1431"/>
        <v>0</v>
      </c>
    </row>
    <row r="1060" spans="1:17" x14ac:dyDescent="0.2">
      <c r="A1060" s="10"/>
      <c r="B1060" s="26"/>
      <c r="C1060" s="11">
        <v>2010</v>
      </c>
      <c r="D1060" s="31">
        <f>SPFI!$D$33</f>
        <v>0.26694499999999999</v>
      </c>
      <c r="E1060" s="31">
        <f>SPFI!$E$33</f>
        <v>6.4790000000000004E-3</v>
      </c>
      <c r="F1060" s="31">
        <f>SPFI!$F$33</f>
        <v>2.8420000000000001E-2</v>
      </c>
      <c r="G1060" s="31">
        <f>SPFI!$G$33</f>
        <v>6.0941000000000002E-2</v>
      </c>
      <c r="H1060" s="31">
        <f>SPFI!$H$33</f>
        <v>1.0643E-2</v>
      </c>
      <c r="I1060" s="31">
        <f>SPFI!$I$33</f>
        <v>5.4633000000000001E-2</v>
      </c>
      <c r="J1060" s="28">
        <f t="shared" ref="J1060" si="1442">D1060*J$33</f>
        <v>0</v>
      </c>
      <c r="K1060" s="29">
        <f t="shared" ref="K1060" si="1443">E1060*K$33</f>
        <v>0</v>
      </c>
      <c r="L1060" s="29">
        <f t="shared" ref="L1060" si="1444">F1060*L$33</f>
        <v>0</v>
      </c>
      <c r="M1060" s="29">
        <f t="shared" ref="M1060" si="1445">G1060*M$33</f>
        <v>0</v>
      </c>
      <c r="N1060" s="29">
        <f t="shared" ref="N1060" si="1446">H1060*N$33</f>
        <v>0</v>
      </c>
      <c r="O1060" s="29">
        <f t="shared" ref="O1060" si="1447">I1060*O$33</f>
        <v>0</v>
      </c>
      <c r="P1060" s="51">
        <f t="shared" si="1433"/>
        <v>0</v>
      </c>
      <c r="Q1060" s="30">
        <f t="shared" si="1431"/>
        <v>0</v>
      </c>
    </row>
    <row r="1061" spans="1:17" x14ac:dyDescent="0.2">
      <c r="A1061" s="10"/>
      <c r="B1061" s="26"/>
      <c r="C1061" s="11">
        <v>2011</v>
      </c>
      <c r="D1061" s="31">
        <f>SPFI!$D$34</f>
        <v>0.24434600000000001</v>
      </c>
      <c r="E1061" s="31">
        <f>SPFI!$E$34</f>
        <v>5.8849999999999996E-3</v>
      </c>
      <c r="F1061" s="31">
        <f>SPFI!$F$34</f>
        <v>2.7050000000000001E-2</v>
      </c>
      <c r="G1061" s="31">
        <f>SPFI!$G$34</f>
        <v>0.105046</v>
      </c>
      <c r="H1061" s="31">
        <f>SPFI!$H$34</f>
        <v>1.6757999999999999E-2</v>
      </c>
      <c r="I1061" s="31">
        <f>SPFI!$I$34</f>
        <v>3.3152000000000001E-2</v>
      </c>
      <c r="J1061" s="28">
        <f t="shared" ref="J1061" si="1448">D1061*J$33</f>
        <v>0</v>
      </c>
      <c r="K1061" s="29">
        <f t="shared" ref="K1061" si="1449">E1061*K$33</f>
        <v>0</v>
      </c>
      <c r="L1061" s="29">
        <f t="shared" ref="L1061" si="1450">F1061*L$33</f>
        <v>0</v>
      </c>
      <c r="M1061" s="29">
        <f t="shared" ref="M1061" si="1451">G1061*M$33</f>
        <v>0</v>
      </c>
      <c r="N1061" s="29">
        <f t="shared" ref="N1061" si="1452">H1061*N$33</f>
        <v>0</v>
      </c>
      <c r="O1061" s="29">
        <f t="shared" ref="O1061" si="1453">I1061*O$33</f>
        <v>0</v>
      </c>
      <c r="P1061" s="51">
        <f t="shared" ref="P1061" si="1454">SUM(J1061:O1061)</f>
        <v>0</v>
      </c>
      <c r="Q1061" s="30">
        <f t="shared" ref="Q1061" si="1455">IF(C$33&gt;0,P1061/C$33,0)</f>
        <v>0</v>
      </c>
    </row>
    <row r="1062" spans="1:17" x14ac:dyDescent="0.2">
      <c r="A1062" s="10"/>
      <c r="B1062" s="26"/>
      <c r="C1062" s="11">
        <v>2012</v>
      </c>
      <c r="D1062" s="31">
        <f>SPFI!$D$35</f>
        <v>0.38431199999999999</v>
      </c>
      <c r="E1062" s="31">
        <f>SPFI!$E$35</f>
        <v>1.2619E-2</v>
      </c>
      <c r="F1062" s="31">
        <f>SPFI!$F$35</f>
        <v>2.1260999999999999E-2</v>
      </c>
      <c r="G1062" s="31">
        <f>SPFI!$G$35</f>
        <v>6.9430000000000006E-2</v>
      </c>
      <c r="H1062" s="31">
        <f>SPFI!$H$35</f>
        <v>9.1430000000000001E-3</v>
      </c>
      <c r="I1062" s="31">
        <f>SPFI!$I$35</f>
        <v>0.12909499999999999</v>
      </c>
      <c r="J1062" s="28">
        <f t="shared" ref="J1062" si="1456">D1062*J$33</f>
        <v>0</v>
      </c>
      <c r="K1062" s="29">
        <f t="shared" ref="K1062" si="1457">E1062*K$33</f>
        <v>0</v>
      </c>
      <c r="L1062" s="29">
        <f t="shared" ref="L1062" si="1458">F1062*L$33</f>
        <v>0</v>
      </c>
      <c r="M1062" s="29">
        <f t="shared" ref="M1062" si="1459">G1062*M$33</f>
        <v>0</v>
      </c>
      <c r="N1062" s="29">
        <f t="shared" ref="N1062" si="1460">H1062*N$33</f>
        <v>0</v>
      </c>
      <c r="O1062" s="29">
        <f t="shared" ref="O1062" si="1461">I1062*O$33</f>
        <v>0</v>
      </c>
      <c r="P1062" s="51">
        <f t="shared" ref="P1062" si="1462">SUM(J1062:O1062)</f>
        <v>0</v>
      </c>
      <c r="Q1062" s="30">
        <f t="shared" ref="Q1062" si="1463">IF(C$33&gt;0,P1062/C$33,0)</f>
        <v>0</v>
      </c>
    </row>
    <row r="1063" spans="1:17" x14ac:dyDescent="0.2">
      <c r="A1063" s="5" t="s">
        <v>13</v>
      </c>
      <c r="B1063" s="21">
        <v>4</v>
      </c>
      <c r="C1063" s="6">
        <v>1982</v>
      </c>
      <c r="D1063" s="27">
        <f>SPFI!$D$5</f>
        <v>0.257739</v>
      </c>
      <c r="E1063" s="27">
        <f>SPFI!$E$5</f>
        <v>0.11985</v>
      </c>
      <c r="F1063" s="27">
        <f>SPFI!$F$5</f>
        <v>0.115159</v>
      </c>
      <c r="G1063" s="27">
        <f>SPFI!$G$5</f>
        <v>0.10244200000000001</v>
      </c>
      <c r="H1063" s="27">
        <f>SPFI!$H$5</f>
        <v>8.3739999999999995E-2</v>
      </c>
      <c r="I1063" s="27">
        <f>SPFI!$I$5</f>
        <v>1.54E-4</v>
      </c>
      <c r="J1063" s="32">
        <f t="shared" ref="J1063:O1075" si="1464">D1063*J$34</f>
        <v>0</v>
      </c>
      <c r="K1063" s="27">
        <f t="shared" si="1464"/>
        <v>0</v>
      </c>
      <c r="L1063" s="27">
        <f t="shared" si="1464"/>
        <v>0</v>
      </c>
      <c r="M1063" s="27">
        <f t="shared" si="1464"/>
        <v>0</v>
      </c>
      <c r="N1063" s="27">
        <f t="shared" si="1464"/>
        <v>0</v>
      </c>
      <c r="O1063" s="27">
        <f t="shared" si="1464"/>
        <v>0</v>
      </c>
      <c r="P1063" s="52">
        <f t="shared" si="1433"/>
        <v>0</v>
      </c>
      <c r="Q1063" s="33">
        <f t="shared" ref="Q1063:Q1079" si="1465">IF(C$34&gt;0,P1063/C$34,0)</f>
        <v>0</v>
      </c>
    </row>
    <row r="1064" spans="1:17" x14ac:dyDescent="0.2">
      <c r="A1064" s="10"/>
      <c r="B1064" s="26"/>
      <c r="C1064" s="11">
        <v>1983</v>
      </c>
      <c r="D1064" s="31">
        <f>SPFI!$D$6</f>
        <v>0.26775500000000002</v>
      </c>
      <c r="E1064" s="31">
        <f>SPFI!$E$6</f>
        <v>8.4654999999999994E-2</v>
      </c>
      <c r="F1064" s="31">
        <f>SPFI!$F$6</f>
        <v>7.9467999999999997E-2</v>
      </c>
      <c r="G1064" s="31">
        <f>SPFI!$G$6</f>
        <v>0.144013</v>
      </c>
      <c r="H1064" s="31">
        <f>SPFI!$H$6</f>
        <v>9.0789999999999996E-2</v>
      </c>
      <c r="I1064" s="31">
        <f>SPFI!$I$6</f>
        <v>5.5454000000000003E-2</v>
      </c>
      <c r="J1064" s="28">
        <f t="shared" si="1464"/>
        <v>0</v>
      </c>
      <c r="K1064" s="29">
        <f t="shared" si="1464"/>
        <v>0</v>
      </c>
      <c r="L1064" s="29">
        <f t="shared" si="1464"/>
        <v>0</v>
      </c>
      <c r="M1064" s="29">
        <f t="shared" si="1464"/>
        <v>0</v>
      </c>
      <c r="N1064" s="29">
        <f t="shared" si="1464"/>
        <v>0</v>
      </c>
      <c r="O1064" s="29">
        <f t="shared" si="1464"/>
        <v>0</v>
      </c>
      <c r="P1064" s="51">
        <f t="shared" ref="P1064:P1075" si="1466">SUM(J1064:O1064)</f>
        <v>0</v>
      </c>
      <c r="Q1064" s="30">
        <f t="shared" si="1465"/>
        <v>0</v>
      </c>
    </row>
    <row r="1065" spans="1:17" x14ac:dyDescent="0.2">
      <c r="A1065" s="10"/>
      <c r="B1065" s="26"/>
      <c r="C1065" s="11">
        <v>1984</v>
      </c>
      <c r="D1065" s="31">
        <f>SPFI!$D$7</f>
        <v>0.100131</v>
      </c>
      <c r="E1065" s="31">
        <f>SPFI!$E$7</f>
        <v>0.13144800000000001</v>
      </c>
      <c r="F1065" s="31">
        <f>SPFI!$F$7</f>
        <v>0.11029600000000001</v>
      </c>
      <c r="G1065" s="31">
        <f>SPFI!$G$7</f>
        <v>8.8964000000000001E-2</v>
      </c>
      <c r="H1065" s="31">
        <f>SPFI!$H$7</f>
        <v>2.257E-2</v>
      </c>
      <c r="I1065" s="31">
        <f>SPFI!$I$7</f>
        <v>1.5640000000000001E-3</v>
      </c>
      <c r="J1065" s="28">
        <f t="shared" si="1464"/>
        <v>0</v>
      </c>
      <c r="K1065" s="29">
        <f t="shared" si="1464"/>
        <v>0</v>
      </c>
      <c r="L1065" s="29">
        <f t="shared" si="1464"/>
        <v>0</v>
      </c>
      <c r="M1065" s="29">
        <f t="shared" si="1464"/>
        <v>0</v>
      </c>
      <c r="N1065" s="29">
        <f t="shared" si="1464"/>
        <v>0</v>
      </c>
      <c r="O1065" s="29">
        <f t="shared" si="1464"/>
        <v>0</v>
      </c>
      <c r="P1065" s="51">
        <f t="shared" si="1466"/>
        <v>0</v>
      </c>
      <c r="Q1065" s="30">
        <f t="shared" si="1465"/>
        <v>0</v>
      </c>
    </row>
    <row r="1066" spans="1:17" x14ac:dyDescent="0.2">
      <c r="A1066" s="10"/>
      <c r="B1066" s="26"/>
      <c r="C1066" s="11">
        <v>1985</v>
      </c>
      <c r="D1066" s="31">
        <f>SPFI!$D$8</f>
        <v>0.111516</v>
      </c>
      <c r="E1066" s="31">
        <f>SPFI!$E$8</f>
        <v>7.9469999999999999E-2</v>
      </c>
      <c r="F1066" s="31">
        <f>SPFI!$F$8</f>
        <v>8.8090000000000002E-2</v>
      </c>
      <c r="G1066" s="31">
        <f>SPFI!$G$8</f>
        <v>0.118673</v>
      </c>
      <c r="H1066" s="31">
        <f>SPFI!$H$8</f>
        <v>6.4257999999999996E-2</v>
      </c>
      <c r="I1066" s="31">
        <f>SPFI!$I$8</f>
        <v>2.2135999999999999E-2</v>
      </c>
      <c r="J1066" s="28">
        <f t="shared" si="1464"/>
        <v>0</v>
      </c>
      <c r="K1066" s="29">
        <f t="shared" si="1464"/>
        <v>0</v>
      </c>
      <c r="L1066" s="29">
        <f t="shared" si="1464"/>
        <v>0</v>
      </c>
      <c r="M1066" s="29">
        <f t="shared" si="1464"/>
        <v>0</v>
      </c>
      <c r="N1066" s="29">
        <f t="shared" si="1464"/>
        <v>0</v>
      </c>
      <c r="O1066" s="29">
        <f t="shared" si="1464"/>
        <v>0</v>
      </c>
      <c r="P1066" s="51">
        <f t="shared" si="1466"/>
        <v>0</v>
      </c>
      <c r="Q1066" s="30">
        <f t="shared" si="1465"/>
        <v>0</v>
      </c>
    </row>
    <row r="1067" spans="1:17" x14ac:dyDescent="0.2">
      <c r="A1067" s="10"/>
      <c r="B1067" s="26"/>
      <c r="C1067" s="11">
        <v>1986</v>
      </c>
      <c r="D1067" s="31">
        <f>SPFI!$D$9</f>
        <v>0.111289</v>
      </c>
      <c r="E1067" s="31">
        <f>SPFI!$E$9</f>
        <v>2.1323999999999999E-2</v>
      </c>
      <c r="F1067" s="31">
        <f>SPFI!$F$9</f>
        <v>4.4747000000000002E-2</v>
      </c>
      <c r="G1067" s="31">
        <f>SPFI!$G$9</f>
        <v>0.116951</v>
      </c>
      <c r="H1067" s="31">
        <f>SPFI!$H$9</f>
        <v>5.1433E-2</v>
      </c>
      <c r="I1067" s="31">
        <f>SPFI!$I$9</f>
        <v>9.2929999999999999E-2</v>
      </c>
      <c r="J1067" s="28">
        <f t="shared" si="1464"/>
        <v>0</v>
      </c>
      <c r="K1067" s="29">
        <f t="shared" si="1464"/>
        <v>0</v>
      </c>
      <c r="L1067" s="29">
        <f t="shared" si="1464"/>
        <v>0</v>
      </c>
      <c r="M1067" s="29">
        <f t="shared" si="1464"/>
        <v>0</v>
      </c>
      <c r="N1067" s="29">
        <f t="shared" si="1464"/>
        <v>0</v>
      </c>
      <c r="O1067" s="29">
        <f t="shared" si="1464"/>
        <v>0</v>
      </c>
      <c r="P1067" s="51">
        <f t="shared" si="1466"/>
        <v>0</v>
      </c>
      <c r="Q1067" s="30">
        <f t="shared" si="1465"/>
        <v>0</v>
      </c>
    </row>
    <row r="1068" spans="1:17" x14ac:dyDescent="0.2">
      <c r="A1068" s="10"/>
      <c r="B1068" s="26"/>
      <c r="C1068" s="11">
        <v>1987</v>
      </c>
      <c r="D1068" s="31">
        <f>SPFI!$D$10</f>
        <v>0.15283099999999999</v>
      </c>
      <c r="E1068" s="31">
        <f>SPFI!$E$10</f>
        <v>2.3474999999999999E-2</v>
      </c>
      <c r="F1068" s="31">
        <f>SPFI!$F$10</f>
        <v>5.5024000000000003E-2</v>
      </c>
      <c r="G1068" s="31">
        <f>SPFI!$G$10</f>
        <v>0.10623100000000001</v>
      </c>
      <c r="H1068" s="31">
        <f>SPFI!$H$10</f>
        <v>0.10405</v>
      </c>
      <c r="I1068" s="31">
        <f>SPFI!$I$10</f>
        <v>0</v>
      </c>
      <c r="J1068" s="28">
        <f t="shared" si="1464"/>
        <v>0</v>
      </c>
      <c r="K1068" s="29">
        <f t="shared" si="1464"/>
        <v>0</v>
      </c>
      <c r="L1068" s="29">
        <f t="shared" si="1464"/>
        <v>0</v>
      </c>
      <c r="M1068" s="29">
        <f t="shared" si="1464"/>
        <v>0</v>
      </c>
      <c r="N1068" s="29">
        <f t="shared" si="1464"/>
        <v>0</v>
      </c>
      <c r="O1068" s="29">
        <f t="shared" si="1464"/>
        <v>0</v>
      </c>
      <c r="P1068" s="51">
        <f t="shared" si="1466"/>
        <v>0</v>
      </c>
      <c r="Q1068" s="30">
        <f t="shared" si="1465"/>
        <v>0</v>
      </c>
    </row>
    <row r="1069" spans="1:17" x14ac:dyDescent="0.2">
      <c r="A1069" s="10"/>
      <c r="B1069" s="26"/>
      <c r="C1069" s="11">
        <v>1988</v>
      </c>
      <c r="D1069" s="31">
        <f>SPFI!$D$11</f>
        <v>0.31682700000000003</v>
      </c>
      <c r="E1069" s="31">
        <f>SPFI!$E$11</f>
        <v>3.4299999999999999E-4</v>
      </c>
      <c r="F1069" s="31">
        <f>SPFI!$F$11</f>
        <v>1.4291999999999999E-2</v>
      </c>
      <c r="G1069" s="31">
        <f>SPFI!$G$11</f>
        <v>0.104014</v>
      </c>
      <c r="H1069" s="31">
        <f>SPFI!$H$11</f>
        <v>0.108775</v>
      </c>
      <c r="I1069" s="31">
        <f>SPFI!$I$11</f>
        <v>5.8999999999999998E-5</v>
      </c>
      <c r="J1069" s="28">
        <f t="shared" si="1464"/>
        <v>0</v>
      </c>
      <c r="K1069" s="29">
        <f t="shared" si="1464"/>
        <v>0</v>
      </c>
      <c r="L1069" s="29">
        <f t="shared" si="1464"/>
        <v>0</v>
      </c>
      <c r="M1069" s="29">
        <f t="shared" si="1464"/>
        <v>0</v>
      </c>
      <c r="N1069" s="29">
        <f t="shared" si="1464"/>
        <v>0</v>
      </c>
      <c r="O1069" s="29">
        <f t="shared" si="1464"/>
        <v>0</v>
      </c>
      <c r="P1069" s="51">
        <f t="shared" si="1466"/>
        <v>0</v>
      </c>
      <c r="Q1069" s="30">
        <f t="shared" si="1465"/>
        <v>0</v>
      </c>
    </row>
    <row r="1070" spans="1:17" x14ac:dyDescent="0.2">
      <c r="A1070" s="10"/>
      <c r="B1070" s="26"/>
      <c r="C1070" s="11">
        <v>1989</v>
      </c>
      <c r="D1070" s="31">
        <f>SPFI!$D$12</f>
        <v>0.204759</v>
      </c>
      <c r="E1070" s="31">
        <f>SPFI!$E$12</f>
        <v>2.5405E-2</v>
      </c>
      <c r="F1070" s="31">
        <f>SPFI!$F$12</f>
        <v>4.4401000000000003E-2</v>
      </c>
      <c r="G1070" s="31">
        <f>SPFI!$G$12</f>
        <v>8.2489999999999994E-2</v>
      </c>
      <c r="H1070" s="31">
        <f>SPFI!$H$12</f>
        <v>4.3700000000000003E-2</v>
      </c>
      <c r="I1070" s="31">
        <f>SPFI!$I$12</f>
        <v>1.2999999999999999E-5</v>
      </c>
      <c r="J1070" s="28">
        <f t="shared" si="1464"/>
        <v>0</v>
      </c>
      <c r="K1070" s="29">
        <f t="shared" si="1464"/>
        <v>0</v>
      </c>
      <c r="L1070" s="29">
        <f t="shared" si="1464"/>
        <v>0</v>
      </c>
      <c r="M1070" s="29">
        <f t="shared" si="1464"/>
        <v>0</v>
      </c>
      <c r="N1070" s="29">
        <f t="shared" si="1464"/>
        <v>0</v>
      </c>
      <c r="O1070" s="29">
        <f t="shared" si="1464"/>
        <v>0</v>
      </c>
      <c r="P1070" s="51">
        <f t="shared" si="1466"/>
        <v>0</v>
      </c>
      <c r="Q1070" s="30">
        <f t="shared" si="1465"/>
        <v>0</v>
      </c>
    </row>
    <row r="1071" spans="1:17" x14ac:dyDescent="0.2">
      <c r="A1071" s="10"/>
      <c r="B1071" s="26"/>
      <c r="C1071" s="11">
        <v>1990</v>
      </c>
      <c r="D1071" s="31">
        <f>SPFI!$D$13</f>
        <v>0.153252</v>
      </c>
      <c r="E1071" s="31">
        <f>SPFI!$E$13</f>
        <v>1.5129E-2</v>
      </c>
      <c r="F1071" s="31">
        <f>SPFI!$F$13</f>
        <v>9.6482999999999999E-2</v>
      </c>
      <c r="G1071" s="31">
        <f>SPFI!$G$13</f>
        <v>0.182979</v>
      </c>
      <c r="H1071" s="31">
        <f>SPFI!$H$13</f>
        <v>0.100645</v>
      </c>
      <c r="I1071" s="31">
        <f>SPFI!$I$13</f>
        <v>1.8266000000000001E-2</v>
      </c>
      <c r="J1071" s="28">
        <f t="shared" si="1464"/>
        <v>0</v>
      </c>
      <c r="K1071" s="29">
        <f t="shared" si="1464"/>
        <v>0</v>
      </c>
      <c r="L1071" s="29">
        <f t="shared" si="1464"/>
        <v>0</v>
      </c>
      <c r="M1071" s="29">
        <f t="shared" si="1464"/>
        <v>0</v>
      </c>
      <c r="N1071" s="29">
        <f t="shared" si="1464"/>
        <v>0</v>
      </c>
      <c r="O1071" s="29">
        <f t="shared" si="1464"/>
        <v>0</v>
      </c>
      <c r="P1071" s="51">
        <f t="shared" si="1466"/>
        <v>0</v>
      </c>
      <c r="Q1071" s="30">
        <f t="shared" si="1465"/>
        <v>0</v>
      </c>
    </row>
    <row r="1072" spans="1:17" x14ac:dyDescent="0.2">
      <c r="A1072" s="10"/>
      <c r="B1072" s="26"/>
      <c r="C1072" s="11">
        <v>1991</v>
      </c>
      <c r="D1072" s="31">
        <f>SPFI!$D$14</f>
        <v>0.324461</v>
      </c>
      <c r="E1072" s="31">
        <f>SPFI!$E$14</f>
        <v>2.8164000000000002E-2</v>
      </c>
      <c r="F1072" s="31">
        <f>SPFI!$F$14</f>
        <v>9.4672999999999993E-2</v>
      </c>
      <c r="G1072" s="31">
        <f>SPFI!$G$14</f>
        <v>0.124441</v>
      </c>
      <c r="H1072" s="31">
        <f>SPFI!$H$14</f>
        <v>4.8176999999999998E-2</v>
      </c>
      <c r="I1072" s="31">
        <f>SPFI!$I$14</f>
        <v>6.2000000000000003E-5</v>
      </c>
      <c r="J1072" s="28">
        <f t="shared" si="1464"/>
        <v>0</v>
      </c>
      <c r="K1072" s="29">
        <f t="shared" si="1464"/>
        <v>0</v>
      </c>
      <c r="L1072" s="29">
        <f t="shared" si="1464"/>
        <v>0</v>
      </c>
      <c r="M1072" s="29">
        <f t="shared" si="1464"/>
        <v>0</v>
      </c>
      <c r="N1072" s="29">
        <f t="shared" si="1464"/>
        <v>0</v>
      </c>
      <c r="O1072" s="29">
        <f t="shared" si="1464"/>
        <v>0</v>
      </c>
      <c r="P1072" s="51">
        <f t="shared" si="1466"/>
        <v>0</v>
      </c>
      <c r="Q1072" s="30">
        <f t="shared" si="1465"/>
        <v>0</v>
      </c>
    </row>
    <row r="1073" spans="1:17" x14ac:dyDescent="0.2">
      <c r="A1073" s="10"/>
      <c r="B1073" s="26"/>
      <c r="C1073" s="11">
        <v>1992</v>
      </c>
      <c r="D1073" s="31">
        <f>SPFI!$D$15</f>
        <v>0.26225300000000001</v>
      </c>
      <c r="E1073" s="31">
        <f>SPFI!$E$15</f>
        <v>8.5950000000000002E-3</v>
      </c>
      <c r="F1073" s="31">
        <f>SPFI!$F$15</f>
        <v>5.0046E-2</v>
      </c>
      <c r="G1073" s="31">
        <f>SPFI!$G$15</f>
        <v>5.5690000000000003E-2</v>
      </c>
      <c r="H1073" s="31">
        <f>SPFI!$H$15</f>
        <v>1.8223E-2</v>
      </c>
      <c r="I1073" s="31">
        <f>SPFI!$I$15</f>
        <v>6.2399999999999999E-3</v>
      </c>
      <c r="J1073" s="28">
        <f t="shared" si="1464"/>
        <v>0</v>
      </c>
      <c r="K1073" s="29">
        <f t="shared" si="1464"/>
        <v>0</v>
      </c>
      <c r="L1073" s="29">
        <f t="shared" si="1464"/>
        <v>0</v>
      </c>
      <c r="M1073" s="29">
        <f t="shared" si="1464"/>
        <v>0</v>
      </c>
      <c r="N1073" s="29">
        <f t="shared" si="1464"/>
        <v>0</v>
      </c>
      <c r="O1073" s="29">
        <f t="shared" si="1464"/>
        <v>0</v>
      </c>
      <c r="P1073" s="51">
        <f t="shared" si="1466"/>
        <v>0</v>
      </c>
      <c r="Q1073" s="30">
        <f t="shared" si="1465"/>
        <v>0</v>
      </c>
    </row>
    <row r="1074" spans="1:17" x14ac:dyDescent="0.2">
      <c r="A1074" s="10"/>
      <c r="B1074" s="26"/>
      <c r="C1074" s="11">
        <v>1993</v>
      </c>
      <c r="D1074" s="31">
        <f>SPFI!$D$16</f>
        <v>0.18849099999999999</v>
      </c>
      <c r="E1074" s="31">
        <f>SPFI!$E$16</f>
        <v>2.787E-3</v>
      </c>
      <c r="F1074" s="31">
        <f>SPFI!$F$16</f>
        <v>2.7980999999999999E-2</v>
      </c>
      <c r="G1074" s="31">
        <f>SPFI!$G$16</f>
        <v>7.5845999999999997E-2</v>
      </c>
      <c r="H1074" s="31">
        <f>SPFI!$H$16</f>
        <v>2.2601E-2</v>
      </c>
      <c r="I1074" s="31">
        <f>SPFI!$I$16</f>
        <v>6.0609000000000003E-2</v>
      </c>
      <c r="J1074" s="28">
        <f t="shared" si="1464"/>
        <v>0</v>
      </c>
      <c r="K1074" s="29">
        <f t="shared" si="1464"/>
        <v>0</v>
      </c>
      <c r="L1074" s="29">
        <f t="shared" si="1464"/>
        <v>0</v>
      </c>
      <c r="M1074" s="29">
        <f t="shared" si="1464"/>
        <v>0</v>
      </c>
      <c r="N1074" s="29">
        <f t="shared" si="1464"/>
        <v>0</v>
      </c>
      <c r="O1074" s="29">
        <f t="shared" si="1464"/>
        <v>0</v>
      </c>
      <c r="P1074" s="51">
        <f t="shared" si="1466"/>
        <v>0</v>
      </c>
      <c r="Q1074" s="30">
        <f t="shared" si="1465"/>
        <v>0</v>
      </c>
    </row>
    <row r="1075" spans="1:17" x14ac:dyDescent="0.2">
      <c r="A1075" s="10"/>
      <c r="B1075" s="26"/>
      <c r="C1075" s="11">
        <v>1994</v>
      </c>
      <c r="D1075" s="31">
        <f>SPFI!$D$17</f>
        <v>0.16941600000000001</v>
      </c>
      <c r="E1075" s="31">
        <f>SPFI!$E$17</f>
        <v>4.0720000000000001E-3</v>
      </c>
      <c r="F1075" s="31">
        <f>SPFI!$F$17</f>
        <v>4.5950000000000001E-3</v>
      </c>
      <c r="G1075" s="31">
        <f>SPFI!$G$17</f>
        <v>6.8527000000000005E-2</v>
      </c>
      <c r="H1075" s="31">
        <f>SPFI!$H$17</f>
        <v>1.3501000000000001E-2</v>
      </c>
      <c r="I1075" s="31">
        <f>SPFI!$I$17</f>
        <v>3.1496000000000003E-2</v>
      </c>
      <c r="J1075" s="28">
        <f t="shared" si="1464"/>
        <v>0</v>
      </c>
      <c r="K1075" s="29">
        <f t="shared" si="1464"/>
        <v>0</v>
      </c>
      <c r="L1075" s="29">
        <f t="shared" si="1464"/>
        <v>0</v>
      </c>
      <c r="M1075" s="29">
        <f t="shared" si="1464"/>
        <v>0</v>
      </c>
      <c r="N1075" s="29">
        <f t="shared" si="1464"/>
        <v>0</v>
      </c>
      <c r="O1075" s="29">
        <f t="shared" si="1464"/>
        <v>0</v>
      </c>
      <c r="P1075" s="51">
        <f t="shared" si="1466"/>
        <v>0</v>
      </c>
      <c r="Q1075" s="30">
        <f t="shared" si="1465"/>
        <v>0</v>
      </c>
    </row>
    <row r="1076" spans="1:17" x14ac:dyDescent="0.2">
      <c r="A1076" s="10"/>
      <c r="B1076" s="26"/>
      <c r="C1076" s="11">
        <v>1995</v>
      </c>
      <c r="D1076" s="31">
        <f>SPFI!$D$18</f>
        <v>0.1074</v>
      </c>
      <c r="E1076" s="31">
        <f>SPFI!$E$18</f>
        <v>8.9449999999999998E-3</v>
      </c>
      <c r="F1076" s="31">
        <f>SPFI!$F$18</f>
        <v>1.967E-2</v>
      </c>
      <c r="G1076" s="31">
        <f>SPFI!$G$18</f>
        <v>8.9057999999999998E-2</v>
      </c>
      <c r="H1076" s="31">
        <f>SPFI!$H$18</f>
        <v>7.4056999999999998E-2</v>
      </c>
      <c r="I1076" s="31">
        <f>SPFI!$I$18</f>
        <v>3.0471000000000002E-2</v>
      </c>
      <c r="J1076" s="28">
        <f t="shared" ref="J1076:O1076" si="1467">D1076*J$34</f>
        <v>0</v>
      </c>
      <c r="K1076" s="29">
        <f t="shared" si="1467"/>
        <v>0</v>
      </c>
      <c r="L1076" s="29">
        <f t="shared" si="1467"/>
        <v>0</v>
      </c>
      <c r="M1076" s="29">
        <f t="shared" si="1467"/>
        <v>0</v>
      </c>
      <c r="N1076" s="29">
        <f t="shared" si="1467"/>
        <v>0</v>
      </c>
      <c r="O1076" s="29">
        <f t="shared" si="1467"/>
        <v>0</v>
      </c>
      <c r="P1076" s="51">
        <f>SUM(J1076:O1076)</f>
        <v>0</v>
      </c>
      <c r="Q1076" s="30">
        <f t="shared" si="1465"/>
        <v>0</v>
      </c>
    </row>
    <row r="1077" spans="1:17" x14ac:dyDescent="0.2">
      <c r="A1077" s="10"/>
      <c r="B1077" s="26"/>
      <c r="C1077" s="11">
        <v>1996</v>
      </c>
      <c r="D1077" s="31">
        <f>SPFI!$D$19</f>
        <v>0.12391099999999999</v>
      </c>
      <c r="E1077" s="31">
        <f>SPFI!$E$19</f>
        <v>1.0503E-2</v>
      </c>
      <c r="F1077" s="31">
        <f>SPFI!$F$19</f>
        <v>5.1318999999999997E-2</v>
      </c>
      <c r="G1077" s="31">
        <f>SPFI!$G$19</f>
        <v>8.0702999999999997E-2</v>
      </c>
      <c r="H1077" s="31">
        <f>SPFI!$H$19</f>
        <v>1.9806000000000001E-2</v>
      </c>
      <c r="I1077" s="31">
        <f>SPFI!$I$19</f>
        <v>1.3427E-2</v>
      </c>
      <c r="J1077" s="28">
        <f t="shared" ref="J1077:O1077" si="1468">D1077*J$34</f>
        <v>0</v>
      </c>
      <c r="K1077" s="29">
        <f t="shared" si="1468"/>
        <v>0</v>
      </c>
      <c r="L1077" s="29">
        <f t="shared" si="1468"/>
        <v>0</v>
      </c>
      <c r="M1077" s="29">
        <f t="shared" si="1468"/>
        <v>0</v>
      </c>
      <c r="N1077" s="29">
        <f t="shared" si="1468"/>
        <v>0</v>
      </c>
      <c r="O1077" s="29">
        <f t="shared" si="1468"/>
        <v>0</v>
      </c>
      <c r="P1077" s="51">
        <f>SUM(J1077:O1077)</f>
        <v>0</v>
      </c>
      <c r="Q1077" s="30">
        <f t="shared" si="1465"/>
        <v>0</v>
      </c>
    </row>
    <row r="1078" spans="1:17" x14ac:dyDescent="0.2">
      <c r="A1078" s="10"/>
      <c r="B1078" s="26"/>
      <c r="C1078" s="11">
        <v>1997</v>
      </c>
      <c r="D1078" s="31">
        <f>SPFI!$D$20</f>
        <v>0.139905</v>
      </c>
      <c r="E1078" s="31">
        <f>SPFI!$E$20</f>
        <v>1.8015E-2</v>
      </c>
      <c r="F1078" s="31">
        <f>SPFI!$F$20</f>
        <v>5.4254999999999998E-2</v>
      </c>
      <c r="G1078" s="31">
        <f>SPFI!$G$20</f>
        <v>0.12595799999999999</v>
      </c>
      <c r="H1078" s="31">
        <f>SPFI!$H$20</f>
        <v>1.9834000000000001E-2</v>
      </c>
      <c r="I1078" s="31">
        <f>SPFI!$I$20</f>
        <v>9.3779000000000001E-2</v>
      </c>
      <c r="J1078" s="28">
        <f t="shared" ref="J1078:O1078" si="1469">D1078*J$34</f>
        <v>0</v>
      </c>
      <c r="K1078" s="29">
        <f t="shared" si="1469"/>
        <v>0</v>
      </c>
      <c r="L1078" s="29">
        <f t="shared" si="1469"/>
        <v>0</v>
      </c>
      <c r="M1078" s="29">
        <f t="shared" si="1469"/>
        <v>0</v>
      </c>
      <c r="N1078" s="29">
        <f t="shared" si="1469"/>
        <v>0</v>
      </c>
      <c r="O1078" s="29">
        <f t="shared" si="1469"/>
        <v>0</v>
      </c>
      <c r="P1078" s="51">
        <f>SUM(J1078:O1078)</f>
        <v>0</v>
      </c>
      <c r="Q1078" s="30">
        <f t="shared" si="1465"/>
        <v>0</v>
      </c>
    </row>
    <row r="1079" spans="1:17" x14ac:dyDescent="0.2">
      <c r="A1079" s="10"/>
      <c r="B1079" s="26"/>
      <c r="C1079" s="11">
        <v>1998</v>
      </c>
      <c r="D1079" s="31">
        <f>SPFI!$D$21</f>
        <v>0.18479899999999999</v>
      </c>
      <c r="E1079" s="31">
        <f>SPFI!$E$21</f>
        <v>4.6179999999999997E-3</v>
      </c>
      <c r="F1079" s="31">
        <f>SPFI!$F$21</f>
        <v>1.8912999999999999E-2</v>
      </c>
      <c r="G1079" s="31">
        <f>SPFI!$G$21</f>
        <v>8.0436999999999995E-2</v>
      </c>
      <c r="H1079" s="31">
        <f>SPFI!$H$21</f>
        <v>3.6818999999999998E-2</v>
      </c>
      <c r="I1079" s="31">
        <f>SPFI!$I$21</f>
        <v>6.8002999999999994E-2</v>
      </c>
      <c r="J1079" s="28">
        <f t="shared" ref="J1079:O1079" si="1470">D1079*J$34</f>
        <v>0</v>
      </c>
      <c r="K1079" s="29">
        <f t="shared" si="1470"/>
        <v>0</v>
      </c>
      <c r="L1079" s="29">
        <f t="shared" si="1470"/>
        <v>0</v>
      </c>
      <c r="M1079" s="29">
        <f t="shared" si="1470"/>
        <v>0</v>
      </c>
      <c r="N1079" s="29">
        <f t="shared" si="1470"/>
        <v>0</v>
      </c>
      <c r="O1079" s="29">
        <f t="shared" si="1470"/>
        <v>0</v>
      </c>
      <c r="P1079" s="51">
        <f>SUM(J1079:O1079)</f>
        <v>0</v>
      </c>
      <c r="Q1079" s="30">
        <f t="shared" si="1465"/>
        <v>0</v>
      </c>
    </row>
    <row r="1080" spans="1:17" x14ac:dyDescent="0.2">
      <c r="A1080" s="10"/>
      <c r="B1080" s="26"/>
      <c r="C1080" s="11">
        <v>1999</v>
      </c>
      <c r="D1080" s="31">
        <f>SPFI!$D$22</f>
        <v>0.202208</v>
      </c>
      <c r="E1080" s="31">
        <f>SPFI!$E$22</f>
        <v>7.8810000000000009E-3</v>
      </c>
      <c r="F1080" s="31">
        <f>SPFI!$F$22</f>
        <v>2.5718000000000001E-2</v>
      </c>
      <c r="G1080" s="31">
        <f>SPFI!$G$22</f>
        <v>0.111688</v>
      </c>
      <c r="H1080" s="31">
        <f>SPFI!$H$22</f>
        <v>1.1299E-2</v>
      </c>
      <c r="I1080" s="31">
        <f>SPFI!$I$22</f>
        <v>3.8981000000000002E-2</v>
      </c>
      <c r="J1080" s="28">
        <f t="shared" ref="J1080:O1080" si="1471">D1080*J$34</f>
        <v>0</v>
      </c>
      <c r="K1080" s="29">
        <f t="shared" si="1471"/>
        <v>0</v>
      </c>
      <c r="L1080" s="29">
        <f t="shared" si="1471"/>
        <v>0</v>
      </c>
      <c r="M1080" s="29">
        <f t="shared" si="1471"/>
        <v>0</v>
      </c>
      <c r="N1080" s="29">
        <f t="shared" si="1471"/>
        <v>0</v>
      </c>
      <c r="O1080" s="29">
        <f t="shared" si="1471"/>
        <v>0</v>
      </c>
      <c r="P1080" s="51">
        <f>SUM(J1080:O1080)</f>
        <v>0</v>
      </c>
      <c r="Q1080" s="30">
        <f t="shared" ref="Q1080:Q1085" si="1472">IF(C$34&gt;0,P1080/C$34,0)</f>
        <v>0</v>
      </c>
    </row>
    <row r="1081" spans="1:17" x14ac:dyDescent="0.2">
      <c r="A1081" s="10"/>
      <c r="B1081" s="26"/>
      <c r="C1081" s="11">
        <v>2000</v>
      </c>
      <c r="D1081" s="31">
        <f>SPFI!$D$23</f>
        <v>0.25139099999999998</v>
      </c>
      <c r="E1081" s="31">
        <f>SPFI!$E$23</f>
        <v>1.0913000000000001E-2</v>
      </c>
      <c r="F1081" s="31">
        <f>SPFI!$F$23</f>
        <v>2.9843999999999999E-2</v>
      </c>
      <c r="G1081" s="31">
        <f>SPFI!$G$23</f>
        <v>9.4214999999999993E-2</v>
      </c>
      <c r="H1081" s="31">
        <f>SPFI!$H$23</f>
        <v>1.0571000000000001E-2</v>
      </c>
      <c r="I1081" s="31">
        <f>SPFI!$I$23</f>
        <v>0.114583</v>
      </c>
      <c r="J1081" s="28">
        <f t="shared" ref="J1081:O1081" si="1473">D1081*J$34</f>
        <v>0</v>
      </c>
      <c r="K1081" s="29">
        <f t="shared" si="1473"/>
        <v>0</v>
      </c>
      <c r="L1081" s="29">
        <f t="shared" si="1473"/>
        <v>0</v>
      </c>
      <c r="M1081" s="29">
        <f t="shared" si="1473"/>
        <v>0</v>
      </c>
      <c r="N1081" s="29">
        <f t="shared" si="1473"/>
        <v>0</v>
      </c>
      <c r="O1081" s="29">
        <f t="shared" si="1473"/>
        <v>0</v>
      </c>
      <c r="P1081" s="51">
        <f t="shared" ref="P1081:P1086" si="1474">SUM(J1081:O1081)</f>
        <v>0</v>
      </c>
      <c r="Q1081" s="30">
        <f t="shared" si="1472"/>
        <v>0</v>
      </c>
    </row>
    <row r="1082" spans="1:17" x14ac:dyDescent="0.2">
      <c r="A1082" s="10"/>
      <c r="B1082" s="26"/>
      <c r="C1082" s="11">
        <v>2001</v>
      </c>
      <c r="D1082" s="31">
        <f>SPFI!$D$24</f>
        <v>0.14458199999999999</v>
      </c>
      <c r="E1082" s="31">
        <f>SPFI!$E$24</f>
        <v>8.4779999999999994E-3</v>
      </c>
      <c r="F1082" s="31">
        <f>SPFI!$F$24</f>
        <v>1.4541E-2</v>
      </c>
      <c r="G1082" s="31">
        <f>SPFI!$G$24</f>
        <v>7.8841999999999995E-2</v>
      </c>
      <c r="H1082" s="31">
        <f>SPFI!$H$24</f>
        <v>4.7080000000000004E-3</v>
      </c>
      <c r="I1082" s="31">
        <f>SPFI!$I$24</f>
        <v>4.2908000000000002E-2</v>
      </c>
      <c r="J1082" s="28">
        <f t="shared" ref="J1082:O1082" si="1475">D1082*J$34</f>
        <v>0</v>
      </c>
      <c r="K1082" s="29">
        <f t="shared" si="1475"/>
        <v>0</v>
      </c>
      <c r="L1082" s="29">
        <f t="shared" si="1475"/>
        <v>0</v>
      </c>
      <c r="M1082" s="29">
        <f t="shared" si="1475"/>
        <v>0</v>
      </c>
      <c r="N1082" s="29">
        <f t="shared" si="1475"/>
        <v>0</v>
      </c>
      <c r="O1082" s="29">
        <f t="shared" si="1475"/>
        <v>0</v>
      </c>
      <c r="P1082" s="51">
        <f t="shared" si="1474"/>
        <v>0</v>
      </c>
      <c r="Q1082" s="30">
        <f t="shared" si="1472"/>
        <v>0</v>
      </c>
    </row>
    <row r="1083" spans="1:17" x14ac:dyDescent="0.2">
      <c r="A1083" s="10"/>
      <c r="B1083" s="26"/>
      <c r="C1083" s="11">
        <v>2002</v>
      </c>
      <c r="D1083" s="31">
        <f>SPFI!$D$25</f>
        <v>0.184368</v>
      </c>
      <c r="E1083" s="31">
        <f>SPFI!$E$25</f>
        <v>7.8729999999999998E-3</v>
      </c>
      <c r="F1083" s="31">
        <f>SPFI!$F$25</f>
        <v>1.2649000000000001E-2</v>
      </c>
      <c r="G1083" s="31">
        <f>SPFI!$G$25</f>
        <v>0.14607000000000001</v>
      </c>
      <c r="H1083" s="31">
        <f>SPFI!$H$25</f>
        <v>9.9139999999999992E-3</v>
      </c>
      <c r="I1083" s="31">
        <f>SPFI!$I$25</f>
        <v>6.8682999999999994E-2</v>
      </c>
      <c r="J1083" s="28">
        <f t="shared" ref="J1083:O1083" si="1476">D1083*J$34</f>
        <v>0</v>
      </c>
      <c r="K1083" s="29">
        <f t="shared" si="1476"/>
        <v>0</v>
      </c>
      <c r="L1083" s="29">
        <f t="shared" si="1476"/>
        <v>0</v>
      </c>
      <c r="M1083" s="29">
        <f t="shared" si="1476"/>
        <v>0</v>
      </c>
      <c r="N1083" s="29">
        <f t="shared" si="1476"/>
        <v>0</v>
      </c>
      <c r="O1083" s="29">
        <f t="shared" si="1476"/>
        <v>0</v>
      </c>
      <c r="P1083" s="51">
        <f t="shared" si="1474"/>
        <v>0</v>
      </c>
      <c r="Q1083" s="30">
        <f t="shared" si="1472"/>
        <v>0</v>
      </c>
    </row>
    <row r="1084" spans="1:17" x14ac:dyDescent="0.2">
      <c r="A1084" s="10"/>
      <c r="B1084" s="26"/>
      <c r="C1084" s="11">
        <v>2003</v>
      </c>
      <c r="D1084" s="31">
        <f>SPFI!$D$26</f>
        <v>0.28010200000000002</v>
      </c>
      <c r="E1084" s="31">
        <f>SPFI!$E$26</f>
        <v>9.3069999999999993E-3</v>
      </c>
      <c r="F1084" s="31">
        <f>SPFI!$F$26</f>
        <v>1.4441000000000001E-2</v>
      </c>
      <c r="G1084" s="31">
        <f>SPFI!$G$26</f>
        <v>0.110986</v>
      </c>
      <c r="H1084" s="31">
        <f>SPFI!$H$26</f>
        <v>2.7116000000000001E-2</v>
      </c>
      <c r="I1084" s="31">
        <f>SPFI!$I$26</f>
        <v>3.3252999999999998E-2</v>
      </c>
      <c r="J1084" s="28">
        <f t="shared" ref="J1084:O1084" si="1477">D1084*J$34</f>
        <v>0</v>
      </c>
      <c r="K1084" s="29">
        <f t="shared" si="1477"/>
        <v>0</v>
      </c>
      <c r="L1084" s="29">
        <f t="shared" si="1477"/>
        <v>0</v>
      </c>
      <c r="M1084" s="29">
        <f t="shared" si="1477"/>
        <v>0</v>
      </c>
      <c r="N1084" s="29">
        <f t="shared" si="1477"/>
        <v>0</v>
      </c>
      <c r="O1084" s="29">
        <f t="shared" si="1477"/>
        <v>0</v>
      </c>
      <c r="P1084" s="51">
        <f t="shared" si="1474"/>
        <v>0</v>
      </c>
      <c r="Q1084" s="30">
        <f t="shared" si="1472"/>
        <v>0</v>
      </c>
    </row>
    <row r="1085" spans="1:17" x14ac:dyDescent="0.2">
      <c r="A1085" s="10"/>
      <c r="B1085" s="26"/>
      <c r="C1085" s="11">
        <v>2004</v>
      </c>
      <c r="D1085" s="31">
        <f>SPFI!$D$27</f>
        <v>0.196329</v>
      </c>
      <c r="E1085" s="31">
        <f>SPFI!$E$27</f>
        <v>9.1809999999999999E-3</v>
      </c>
      <c r="F1085" s="31">
        <f>SPFI!$F$27</f>
        <v>1.5107000000000001E-2</v>
      </c>
      <c r="G1085" s="31">
        <f>SPFI!$G$27</f>
        <v>0.10867400000000001</v>
      </c>
      <c r="H1085" s="31">
        <f>SPFI!$H$27</f>
        <v>2.4570999999999999E-2</v>
      </c>
      <c r="I1085" s="31">
        <f>SPFI!$I$27</f>
        <v>3.8074999999999998E-2</v>
      </c>
      <c r="J1085" s="28">
        <f t="shared" ref="J1085:O1085" si="1478">D1085*J$34</f>
        <v>0</v>
      </c>
      <c r="K1085" s="29">
        <f t="shared" si="1478"/>
        <v>0</v>
      </c>
      <c r="L1085" s="29">
        <f t="shared" si="1478"/>
        <v>0</v>
      </c>
      <c r="M1085" s="29">
        <f t="shared" si="1478"/>
        <v>0</v>
      </c>
      <c r="N1085" s="29">
        <f t="shared" si="1478"/>
        <v>0</v>
      </c>
      <c r="O1085" s="29">
        <f t="shared" si="1478"/>
        <v>0</v>
      </c>
      <c r="P1085" s="51">
        <f t="shared" si="1474"/>
        <v>0</v>
      </c>
      <c r="Q1085" s="30">
        <f t="shared" si="1472"/>
        <v>0</v>
      </c>
    </row>
    <row r="1086" spans="1:17" x14ac:dyDescent="0.2">
      <c r="A1086" s="10"/>
      <c r="B1086" s="26"/>
      <c r="C1086" s="11">
        <v>2005</v>
      </c>
      <c r="D1086" s="31">
        <f>SPFI!$D$28</f>
        <v>0.17929100000000001</v>
      </c>
      <c r="E1086" s="31">
        <f>SPFI!$E$28</f>
        <v>1.5266E-2</v>
      </c>
      <c r="F1086" s="31">
        <f>SPFI!$F$28</f>
        <v>2.2440999999999999E-2</v>
      </c>
      <c r="G1086" s="31">
        <f>SPFI!$G$28</f>
        <v>9.4356999999999996E-2</v>
      </c>
      <c r="H1086" s="31">
        <f>SPFI!$H$28</f>
        <v>4.0315999999999998E-2</v>
      </c>
      <c r="I1086" s="31">
        <f>SPFI!$I$28</f>
        <v>8.3237000000000005E-2</v>
      </c>
      <c r="J1086" s="28">
        <f t="shared" ref="J1086:O1086" si="1479">D1086*J$34</f>
        <v>0</v>
      </c>
      <c r="K1086" s="29">
        <f t="shared" si="1479"/>
        <v>0</v>
      </c>
      <c r="L1086" s="29">
        <f t="shared" si="1479"/>
        <v>0</v>
      </c>
      <c r="M1086" s="29">
        <f t="shared" si="1479"/>
        <v>0</v>
      </c>
      <c r="N1086" s="29">
        <f t="shared" si="1479"/>
        <v>0</v>
      </c>
      <c r="O1086" s="29">
        <f t="shared" si="1479"/>
        <v>0</v>
      </c>
      <c r="P1086" s="51">
        <f t="shared" si="1474"/>
        <v>0</v>
      </c>
      <c r="Q1086" s="30">
        <f t="shared" ref="Q1086:Q1091" si="1480">IF(C$34&gt;0,P1086/C$34,0)</f>
        <v>0</v>
      </c>
    </row>
    <row r="1087" spans="1:17" x14ac:dyDescent="0.2">
      <c r="A1087" s="10"/>
      <c r="B1087" s="26"/>
      <c r="C1087" s="11">
        <v>2006</v>
      </c>
      <c r="D1087" s="31">
        <f>SPFI!$D$29</f>
        <v>0.30930099999999999</v>
      </c>
      <c r="E1087" s="31">
        <f>SPFI!$E$29</f>
        <v>1.4E-2</v>
      </c>
      <c r="F1087" s="31">
        <f>SPFI!$F$29</f>
        <v>6.5245999999999998E-2</v>
      </c>
      <c r="G1087" s="31">
        <f>SPFI!$G$29</f>
        <v>0.11090800000000001</v>
      </c>
      <c r="H1087" s="31">
        <f>SPFI!$H$29</f>
        <v>1.1063E-2</v>
      </c>
      <c r="I1087" s="31">
        <f>SPFI!$I$29</f>
        <v>8.2252000000000006E-2</v>
      </c>
      <c r="J1087" s="28">
        <f t="shared" ref="J1087:O1087" si="1481">D1087*J$34</f>
        <v>0</v>
      </c>
      <c r="K1087" s="29">
        <f t="shared" si="1481"/>
        <v>0</v>
      </c>
      <c r="L1087" s="29">
        <f t="shared" si="1481"/>
        <v>0</v>
      </c>
      <c r="M1087" s="29">
        <f t="shared" si="1481"/>
        <v>0</v>
      </c>
      <c r="N1087" s="29">
        <f t="shared" si="1481"/>
        <v>0</v>
      </c>
      <c r="O1087" s="29">
        <f t="shared" si="1481"/>
        <v>0</v>
      </c>
      <c r="P1087" s="51">
        <f t="shared" ref="P1087:P1094" si="1482">SUM(J1087:O1087)</f>
        <v>0</v>
      </c>
      <c r="Q1087" s="30">
        <f t="shared" si="1480"/>
        <v>0</v>
      </c>
    </row>
    <row r="1088" spans="1:17" x14ac:dyDescent="0.2">
      <c r="A1088" s="10"/>
      <c r="B1088" s="26"/>
      <c r="C1088" s="11">
        <v>2007</v>
      </c>
      <c r="D1088" s="31">
        <f>SPFI!$D$30</f>
        <v>0.2656</v>
      </c>
      <c r="E1088" s="31">
        <f>SPFI!$E$30</f>
        <v>1.6816000000000001E-2</v>
      </c>
      <c r="F1088" s="31">
        <f>SPFI!$F$30</f>
        <v>8.6600999999999997E-2</v>
      </c>
      <c r="G1088" s="31">
        <f>SPFI!$G$30</f>
        <v>0.15922600000000001</v>
      </c>
      <c r="H1088" s="31">
        <f>SPFI!$H$30</f>
        <v>1.9259999999999999E-2</v>
      </c>
      <c r="I1088" s="31">
        <f>SPFI!$I$30</f>
        <v>3.6982000000000001E-2</v>
      </c>
      <c r="J1088" s="28">
        <f t="shared" ref="J1088:O1088" si="1483">D1088*J$34</f>
        <v>0</v>
      </c>
      <c r="K1088" s="29">
        <f t="shared" si="1483"/>
        <v>0</v>
      </c>
      <c r="L1088" s="29">
        <f t="shared" si="1483"/>
        <v>0</v>
      </c>
      <c r="M1088" s="29">
        <f t="shared" si="1483"/>
        <v>0</v>
      </c>
      <c r="N1088" s="29">
        <f t="shared" si="1483"/>
        <v>0</v>
      </c>
      <c r="O1088" s="29">
        <f t="shared" si="1483"/>
        <v>0</v>
      </c>
      <c r="P1088" s="51">
        <f t="shared" si="1482"/>
        <v>0</v>
      </c>
      <c r="Q1088" s="30">
        <f t="shared" si="1480"/>
        <v>0</v>
      </c>
    </row>
    <row r="1089" spans="1:17" x14ac:dyDescent="0.2">
      <c r="A1089" s="10"/>
      <c r="B1089" s="26"/>
      <c r="C1089" s="11">
        <v>2008</v>
      </c>
      <c r="D1089" s="31">
        <f>SPFI!$D$31</f>
        <v>0.183032</v>
      </c>
      <c r="E1089" s="31">
        <f>SPFI!$E$31</f>
        <v>8.5109999999999995E-3</v>
      </c>
      <c r="F1089" s="31">
        <f>SPFI!$F$31</f>
        <v>7.0398000000000002E-2</v>
      </c>
      <c r="G1089" s="31">
        <f>SPFI!$G$31</f>
        <v>8.1613000000000005E-2</v>
      </c>
      <c r="H1089" s="31">
        <f>SPFI!$H$31</f>
        <v>4.9389999999999998E-3</v>
      </c>
      <c r="I1089" s="31">
        <f>SPFI!$I$31</f>
        <v>3.2719999999999999E-2</v>
      </c>
      <c r="J1089" s="28">
        <f t="shared" ref="J1089:O1089" si="1484">D1089*J$34</f>
        <v>0</v>
      </c>
      <c r="K1089" s="29">
        <f t="shared" si="1484"/>
        <v>0</v>
      </c>
      <c r="L1089" s="29">
        <f t="shared" si="1484"/>
        <v>0</v>
      </c>
      <c r="M1089" s="29">
        <f t="shared" si="1484"/>
        <v>0</v>
      </c>
      <c r="N1089" s="29">
        <f t="shared" si="1484"/>
        <v>0</v>
      </c>
      <c r="O1089" s="29">
        <f t="shared" si="1484"/>
        <v>0</v>
      </c>
      <c r="P1089" s="51">
        <f t="shared" si="1482"/>
        <v>0</v>
      </c>
      <c r="Q1089" s="30">
        <f t="shared" si="1480"/>
        <v>0</v>
      </c>
    </row>
    <row r="1090" spans="1:17" x14ac:dyDescent="0.2">
      <c r="A1090" s="10"/>
      <c r="B1090" s="26"/>
      <c r="C1090" s="11">
        <v>2009</v>
      </c>
      <c r="D1090" s="31">
        <f>SPFI!$D$32</f>
        <v>0.19037899999999999</v>
      </c>
      <c r="E1090" s="31">
        <f>SPFI!$E$32</f>
        <v>1.8001E-2</v>
      </c>
      <c r="F1090" s="31">
        <f>SPFI!$F$32</f>
        <v>3.3269E-2</v>
      </c>
      <c r="G1090" s="31">
        <f>SPFI!$G$32</f>
        <v>0.105879</v>
      </c>
      <c r="H1090" s="31">
        <f>SPFI!$H$32</f>
        <v>1.3272000000000001E-2</v>
      </c>
      <c r="I1090" s="31">
        <f>SPFI!$I$32</f>
        <v>5.2183E-2</v>
      </c>
      <c r="J1090" s="28">
        <f t="shared" ref="J1090" si="1485">D1090*J$34</f>
        <v>0</v>
      </c>
      <c r="K1090" s="29">
        <f t="shared" ref="K1090" si="1486">E1090*K$34</f>
        <v>0</v>
      </c>
      <c r="L1090" s="29">
        <f t="shared" ref="L1090" si="1487">F1090*L$34</f>
        <v>0</v>
      </c>
      <c r="M1090" s="29">
        <f t="shared" ref="M1090" si="1488">G1090*M$34</f>
        <v>0</v>
      </c>
      <c r="N1090" s="29">
        <f t="shared" ref="N1090" si="1489">H1090*N$34</f>
        <v>0</v>
      </c>
      <c r="O1090" s="29">
        <f t="shared" ref="O1090" si="1490">I1090*O$34</f>
        <v>0</v>
      </c>
      <c r="P1090" s="51">
        <f t="shared" si="1482"/>
        <v>0</v>
      </c>
      <c r="Q1090" s="30">
        <f t="shared" si="1480"/>
        <v>0</v>
      </c>
    </row>
    <row r="1091" spans="1:17" x14ac:dyDescent="0.2">
      <c r="A1091" s="10"/>
      <c r="B1091" s="26"/>
      <c r="C1091" s="11">
        <v>2010</v>
      </c>
      <c r="D1091" s="31">
        <f>SPFI!$D$33</f>
        <v>0.26694499999999999</v>
      </c>
      <c r="E1091" s="31">
        <f>SPFI!$E$33</f>
        <v>6.4790000000000004E-3</v>
      </c>
      <c r="F1091" s="31">
        <f>SPFI!$F$33</f>
        <v>2.8420000000000001E-2</v>
      </c>
      <c r="G1091" s="31">
        <f>SPFI!$G$33</f>
        <v>6.0941000000000002E-2</v>
      </c>
      <c r="H1091" s="31">
        <f>SPFI!$H$33</f>
        <v>1.0643E-2</v>
      </c>
      <c r="I1091" s="31">
        <f>SPFI!$I$33</f>
        <v>5.4633000000000001E-2</v>
      </c>
      <c r="J1091" s="28">
        <f t="shared" ref="J1091" si="1491">D1091*J$34</f>
        <v>0</v>
      </c>
      <c r="K1091" s="29">
        <f t="shared" ref="K1091" si="1492">E1091*K$34</f>
        <v>0</v>
      </c>
      <c r="L1091" s="29">
        <f t="shared" ref="L1091" si="1493">F1091*L$34</f>
        <v>0</v>
      </c>
      <c r="M1091" s="29">
        <f t="shared" ref="M1091" si="1494">G1091*M$34</f>
        <v>0</v>
      </c>
      <c r="N1091" s="29">
        <f t="shared" ref="N1091" si="1495">H1091*N$34</f>
        <v>0</v>
      </c>
      <c r="O1091" s="29">
        <f t="shared" ref="O1091" si="1496">I1091*O$34</f>
        <v>0</v>
      </c>
      <c r="P1091" s="51">
        <f t="shared" si="1482"/>
        <v>0</v>
      </c>
      <c r="Q1091" s="30">
        <f t="shared" si="1480"/>
        <v>0</v>
      </c>
    </row>
    <row r="1092" spans="1:17" x14ac:dyDescent="0.2">
      <c r="A1092" s="10"/>
      <c r="B1092" s="26"/>
      <c r="C1092" s="11">
        <v>2011</v>
      </c>
      <c r="D1092" s="31">
        <f>SPFI!$D$34</f>
        <v>0.24434600000000001</v>
      </c>
      <c r="E1092" s="31">
        <f>SPFI!$E$34</f>
        <v>5.8849999999999996E-3</v>
      </c>
      <c r="F1092" s="31">
        <f>SPFI!$F$34</f>
        <v>2.7050000000000001E-2</v>
      </c>
      <c r="G1092" s="31">
        <f>SPFI!$G$34</f>
        <v>0.105046</v>
      </c>
      <c r="H1092" s="31">
        <f>SPFI!$H$34</f>
        <v>1.6757999999999999E-2</v>
      </c>
      <c r="I1092" s="31">
        <f>SPFI!$I$34</f>
        <v>3.3152000000000001E-2</v>
      </c>
      <c r="J1092" s="28">
        <f t="shared" ref="J1092" si="1497">D1092*J$34</f>
        <v>0</v>
      </c>
      <c r="K1092" s="29">
        <f t="shared" ref="K1092" si="1498">E1092*K$34</f>
        <v>0</v>
      </c>
      <c r="L1092" s="29">
        <f t="shared" ref="L1092" si="1499">F1092*L$34</f>
        <v>0</v>
      </c>
      <c r="M1092" s="29">
        <f t="shared" ref="M1092" si="1500">G1092*M$34</f>
        <v>0</v>
      </c>
      <c r="N1092" s="29">
        <f t="shared" ref="N1092" si="1501">H1092*N$34</f>
        <v>0</v>
      </c>
      <c r="O1092" s="29">
        <f t="shared" ref="O1092" si="1502">I1092*O$34</f>
        <v>0</v>
      </c>
      <c r="P1092" s="51">
        <f t="shared" ref="P1092" si="1503">SUM(J1092:O1092)</f>
        <v>0</v>
      </c>
      <c r="Q1092" s="30">
        <f t="shared" ref="Q1092" si="1504">IF(C$34&gt;0,P1092/C$34,0)</f>
        <v>0</v>
      </c>
    </row>
    <row r="1093" spans="1:17" x14ac:dyDescent="0.2">
      <c r="A1093" s="10"/>
      <c r="B1093" s="26"/>
      <c r="C1093" s="11">
        <v>2012</v>
      </c>
      <c r="D1093" s="31">
        <f>SPFI!$D$35</f>
        <v>0.38431199999999999</v>
      </c>
      <c r="E1093" s="31">
        <f>SPFI!$E$35</f>
        <v>1.2619E-2</v>
      </c>
      <c r="F1093" s="31">
        <f>SPFI!$F$35</f>
        <v>2.1260999999999999E-2</v>
      </c>
      <c r="G1093" s="31">
        <f>SPFI!$G$35</f>
        <v>6.9430000000000006E-2</v>
      </c>
      <c r="H1093" s="31">
        <f>SPFI!$H$35</f>
        <v>9.1430000000000001E-3</v>
      </c>
      <c r="I1093" s="31">
        <f>SPFI!$I$35</f>
        <v>0.12909499999999999</v>
      </c>
      <c r="J1093" s="28">
        <f t="shared" ref="J1093" si="1505">D1093*J$34</f>
        <v>0</v>
      </c>
      <c r="K1093" s="29">
        <f t="shared" ref="K1093" si="1506">E1093*K$34</f>
        <v>0</v>
      </c>
      <c r="L1093" s="29">
        <f t="shared" ref="L1093" si="1507">F1093*L$34</f>
        <v>0</v>
      </c>
      <c r="M1093" s="29">
        <f t="shared" ref="M1093" si="1508">G1093*M$34</f>
        <v>0</v>
      </c>
      <c r="N1093" s="29">
        <f t="shared" ref="N1093" si="1509">H1093*N$34</f>
        <v>0</v>
      </c>
      <c r="O1093" s="29">
        <f t="shared" ref="O1093" si="1510">I1093*O$34</f>
        <v>0</v>
      </c>
      <c r="P1093" s="51">
        <f t="shared" ref="P1093" si="1511">SUM(J1093:O1093)</f>
        <v>0</v>
      </c>
      <c r="Q1093" s="30">
        <f t="shared" ref="Q1093" si="1512">IF(C$34&gt;0,P1093/C$34,0)</f>
        <v>0</v>
      </c>
    </row>
    <row r="1094" spans="1:17" x14ac:dyDescent="0.2">
      <c r="A1094" s="5" t="s">
        <v>13</v>
      </c>
      <c r="B1094" s="21">
        <v>5</v>
      </c>
      <c r="C1094" s="6">
        <v>1982</v>
      </c>
      <c r="D1094" s="27">
        <f>SPFI!$D$5</f>
        <v>0.257739</v>
      </c>
      <c r="E1094" s="27">
        <f>SPFI!$E$5</f>
        <v>0.11985</v>
      </c>
      <c r="F1094" s="27">
        <f>SPFI!$F$5</f>
        <v>0.115159</v>
      </c>
      <c r="G1094" s="27">
        <f>SPFI!$G$5</f>
        <v>0.10244200000000001</v>
      </c>
      <c r="H1094" s="27">
        <f>SPFI!$H$5</f>
        <v>8.3739999999999995E-2</v>
      </c>
      <c r="I1094" s="27">
        <f>SPFI!$I$5</f>
        <v>1.54E-4</v>
      </c>
      <c r="J1094" s="32">
        <f t="shared" ref="J1094:O1106" si="1513">D1094*J$35</f>
        <v>0</v>
      </c>
      <c r="K1094" s="27">
        <f t="shared" si="1513"/>
        <v>0</v>
      </c>
      <c r="L1094" s="27">
        <f t="shared" si="1513"/>
        <v>0</v>
      </c>
      <c r="M1094" s="27">
        <f t="shared" si="1513"/>
        <v>0</v>
      </c>
      <c r="N1094" s="27">
        <f t="shared" si="1513"/>
        <v>0</v>
      </c>
      <c r="O1094" s="27">
        <f t="shared" si="1513"/>
        <v>0</v>
      </c>
      <c r="P1094" s="52">
        <f t="shared" si="1482"/>
        <v>0</v>
      </c>
      <c r="Q1094" s="33">
        <f t="shared" ref="Q1094:Q1110" si="1514">IF(C$35&gt;0,P1094/C$35,0)</f>
        <v>0</v>
      </c>
    </row>
    <row r="1095" spans="1:17" x14ac:dyDescent="0.2">
      <c r="A1095" s="10"/>
      <c r="B1095" s="26"/>
      <c r="C1095" s="11">
        <v>1983</v>
      </c>
      <c r="D1095" s="31">
        <f>SPFI!$D$6</f>
        <v>0.26775500000000002</v>
      </c>
      <c r="E1095" s="31">
        <f>SPFI!$E$6</f>
        <v>8.4654999999999994E-2</v>
      </c>
      <c r="F1095" s="31">
        <f>SPFI!$F$6</f>
        <v>7.9467999999999997E-2</v>
      </c>
      <c r="G1095" s="31">
        <f>SPFI!$G$6</f>
        <v>0.144013</v>
      </c>
      <c r="H1095" s="31">
        <f>SPFI!$H$6</f>
        <v>9.0789999999999996E-2</v>
      </c>
      <c r="I1095" s="31">
        <f>SPFI!$I$6</f>
        <v>5.5454000000000003E-2</v>
      </c>
      <c r="J1095" s="28">
        <f t="shared" si="1513"/>
        <v>0</v>
      </c>
      <c r="K1095" s="29">
        <f t="shared" si="1513"/>
        <v>0</v>
      </c>
      <c r="L1095" s="29">
        <f t="shared" si="1513"/>
        <v>0</v>
      </c>
      <c r="M1095" s="29">
        <f t="shared" si="1513"/>
        <v>0</v>
      </c>
      <c r="N1095" s="29">
        <f t="shared" si="1513"/>
        <v>0</v>
      </c>
      <c r="O1095" s="29">
        <f t="shared" si="1513"/>
        <v>0</v>
      </c>
      <c r="P1095" s="51">
        <f t="shared" ref="P1095:P1106" si="1515">SUM(J1095:O1095)</f>
        <v>0</v>
      </c>
      <c r="Q1095" s="30">
        <f t="shared" si="1514"/>
        <v>0</v>
      </c>
    </row>
    <row r="1096" spans="1:17" x14ac:dyDescent="0.2">
      <c r="A1096" s="10"/>
      <c r="B1096" s="26"/>
      <c r="C1096" s="11">
        <v>1984</v>
      </c>
      <c r="D1096" s="31">
        <f>SPFI!$D$7</f>
        <v>0.100131</v>
      </c>
      <c r="E1096" s="31">
        <f>SPFI!$E$7</f>
        <v>0.13144800000000001</v>
      </c>
      <c r="F1096" s="31">
        <f>SPFI!$F$7</f>
        <v>0.11029600000000001</v>
      </c>
      <c r="G1096" s="31">
        <f>SPFI!$G$7</f>
        <v>8.8964000000000001E-2</v>
      </c>
      <c r="H1096" s="31">
        <f>SPFI!$H$7</f>
        <v>2.257E-2</v>
      </c>
      <c r="I1096" s="31">
        <f>SPFI!$I$7</f>
        <v>1.5640000000000001E-3</v>
      </c>
      <c r="J1096" s="28">
        <f t="shared" si="1513"/>
        <v>0</v>
      </c>
      <c r="K1096" s="29">
        <f t="shared" si="1513"/>
        <v>0</v>
      </c>
      <c r="L1096" s="29">
        <f t="shared" si="1513"/>
        <v>0</v>
      </c>
      <c r="M1096" s="29">
        <f t="shared" si="1513"/>
        <v>0</v>
      </c>
      <c r="N1096" s="29">
        <f t="shared" si="1513"/>
        <v>0</v>
      </c>
      <c r="O1096" s="29">
        <f t="shared" si="1513"/>
        <v>0</v>
      </c>
      <c r="P1096" s="51">
        <f t="shared" si="1515"/>
        <v>0</v>
      </c>
      <c r="Q1096" s="30">
        <f t="shared" si="1514"/>
        <v>0</v>
      </c>
    </row>
    <row r="1097" spans="1:17" x14ac:dyDescent="0.2">
      <c r="A1097" s="10"/>
      <c r="B1097" s="26"/>
      <c r="C1097" s="11">
        <v>1985</v>
      </c>
      <c r="D1097" s="31">
        <f>SPFI!$D$8</f>
        <v>0.111516</v>
      </c>
      <c r="E1097" s="31">
        <f>SPFI!$E$8</f>
        <v>7.9469999999999999E-2</v>
      </c>
      <c r="F1097" s="31">
        <f>SPFI!$F$8</f>
        <v>8.8090000000000002E-2</v>
      </c>
      <c r="G1097" s="31">
        <f>SPFI!$G$8</f>
        <v>0.118673</v>
      </c>
      <c r="H1097" s="31">
        <f>SPFI!$H$8</f>
        <v>6.4257999999999996E-2</v>
      </c>
      <c r="I1097" s="31">
        <f>SPFI!$I$8</f>
        <v>2.2135999999999999E-2</v>
      </c>
      <c r="J1097" s="28">
        <f t="shared" si="1513"/>
        <v>0</v>
      </c>
      <c r="K1097" s="29">
        <f t="shared" si="1513"/>
        <v>0</v>
      </c>
      <c r="L1097" s="29">
        <f t="shared" si="1513"/>
        <v>0</v>
      </c>
      <c r="M1097" s="29">
        <f t="shared" si="1513"/>
        <v>0</v>
      </c>
      <c r="N1097" s="29">
        <f t="shared" si="1513"/>
        <v>0</v>
      </c>
      <c r="O1097" s="29">
        <f t="shared" si="1513"/>
        <v>0</v>
      </c>
      <c r="P1097" s="51">
        <f t="shared" si="1515"/>
        <v>0</v>
      </c>
      <c r="Q1097" s="30">
        <f t="shared" si="1514"/>
        <v>0</v>
      </c>
    </row>
    <row r="1098" spans="1:17" x14ac:dyDescent="0.2">
      <c r="A1098" s="10"/>
      <c r="B1098" s="26"/>
      <c r="C1098" s="11">
        <v>1986</v>
      </c>
      <c r="D1098" s="31">
        <f>SPFI!$D$9</f>
        <v>0.111289</v>
      </c>
      <c r="E1098" s="31">
        <f>SPFI!$E$9</f>
        <v>2.1323999999999999E-2</v>
      </c>
      <c r="F1098" s="31">
        <f>SPFI!$F$9</f>
        <v>4.4747000000000002E-2</v>
      </c>
      <c r="G1098" s="31">
        <f>SPFI!$G$9</f>
        <v>0.116951</v>
      </c>
      <c r="H1098" s="31">
        <f>SPFI!$H$9</f>
        <v>5.1433E-2</v>
      </c>
      <c r="I1098" s="31">
        <f>SPFI!$I$9</f>
        <v>9.2929999999999999E-2</v>
      </c>
      <c r="J1098" s="28">
        <f t="shared" si="1513"/>
        <v>0</v>
      </c>
      <c r="K1098" s="29">
        <f t="shared" si="1513"/>
        <v>0</v>
      </c>
      <c r="L1098" s="29">
        <f t="shared" si="1513"/>
        <v>0</v>
      </c>
      <c r="M1098" s="29">
        <f t="shared" si="1513"/>
        <v>0</v>
      </c>
      <c r="N1098" s="29">
        <f t="shared" si="1513"/>
        <v>0</v>
      </c>
      <c r="O1098" s="29">
        <f t="shared" si="1513"/>
        <v>0</v>
      </c>
      <c r="P1098" s="51">
        <f t="shared" si="1515"/>
        <v>0</v>
      </c>
      <c r="Q1098" s="30">
        <f t="shared" si="1514"/>
        <v>0</v>
      </c>
    </row>
    <row r="1099" spans="1:17" x14ac:dyDescent="0.2">
      <c r="A1099" s="10"/>
      <c r="B1099" s="26"/>
      <c r="C1099" s="11">
        <v>1987</v>
      </c>
      <c r="D1099" s="31">
        <f>SPFI!$D$10</f>
        <v>0.15283099999999999</v>
      </c>
      <c r="E1099" s="31">
        <f>SPFI!$E$10</f>
        <v>2.3474999999999999E-2</v>
      </c>
      <c r="F1099" s="31">
        <f>SPFI!$F$10</f>
        <v>5.5024000000000003E-2</v>
      </c>
      <c r="G1099" s="31">
        <f>SPFI!$G$10</f>
        <v>0.10623100000000001</v>
      </c>
      <c r="H1099" s="31">
        <f>SPFI!$H$10</f>
        <v>0.10405</v>
      </c>
      <c r="I1099" s="31">
        <f>SPFI!$I$10</f>
        <v>0</v>
      </c>
      <c r="J1099" s="28">
        <f t="shared" si="1513"/>
        <v>0</v>
      </c>
      <c r="K1099" s="29">
        <f t="shared" si="1513"/>
        <v>0</v>
      </c>
      <c r="L1099" s="29">
        <f t="shared" si="1513"/>
        <v>0</v>
      </c>
      <c r="M1099" s="29">
        <f t="shared" si="1513"/>
        <v>0</v>
      </c>
      <c r="N1099" s="29">
        <f t="shared" si="1513"/>
        <v>0</v>
      </c>
      <c r="O1099" s="29">
        <f t="shared" si="1513"/>
        <v>0</v>
      </c>
      <c r="P1099" s="51">
        <f t="shared" si="1515"/>
        <v>0</v>
      </c>
      <c r="Q1099" s="30">
        <f t="shared" si="1514"/>
        <v>0</v>
      </c>
    </row>
    <row r="1100" spans="1:17" x14ac:dyDescent="0.2">
      <c r="A1100" s="10"/>
      <c r="B1100" s="26"/>
      <c r="C1100" s="11">
        <v>1988</v>
      </c>
      <c r="D1100" s="31">
        <f>SPFI!$D$11</f>
        <v>0.31682700000000003</v>
      </c>
      <c r="E1100" s="31">
        <f>SPFI!$E$11</f>
        <v>3.4299999999999999E-4</v>
      </c>
      <c r="F1100" s="31">
        <f>SPFI!$F$11</f>
        <v>1.4291999999999999E-2</v>
      </c>
      <c r="G1100" s="31">
        <f>SPFI!$G$11</f>
        <v>0.104014</v>
      </c>
      <c r="H1100" s="31">
        <f>SPFI!$H$11</f>
        <v>0.108775</v>
      </c>
      <c r="I1100" s="31">
        <f>SPFI!$I$11</f>
        <v>5.8999999999999998E-5</v>
      </c>
      <c r="J1100" s="28">
        <f t="shared" si="1513"/>
        <v>0</v>
      </c>
      <c r="K1100" s="29">
        <f t="shared" si="1513"/>
        <v>0</v>
      </c>
      <c r="L1100" s="29">
        <f t="shared" si="1513"/>
        <v>0</v>
      </c>
      <c r="M1100" s="29">
        <f t="shared" si="1513"/>
        <v>0</v>
      </c>
      <c r="N1100" s="29">
        <f t="shared" si="1513"/>
        <v>0</v>
      </c>
      <c r="O1100" s="29">
        <f t="shared" si="1513"/>
        <v>0</v>
      </c>
      <c r="P1100" s="51">
        <f t="shared" si="1515"/>
        <v>0</v>
      </c>
      <c r="Q1100" s="30">
        <f t="shared" si="1514"/>
        <v>0</v>
      </c>
    </row>
    <row r="1101" spans="1:17" x14ac:dyDescent="0.2">
      <c r="A1101" s="10"/>
      <c r="B1101" s="26"/>
      <c r="C1101" s="11">
        <v>1989</v>
      </c>
      <c r="D1101" s="31">
        <f>SPFI!$D$12</f>
        <v>0.204759</v>
      </c>
      <c r="E1101" s="31">
        <f>SPFI!$E$12</f>
        <v>2.5405E-2</v>
      </c>
      <c r="F1101" s="31">
        <f>SPFI!$F$12</f>
        <v>4.4401000000000003E-2</v>
      </c>
      <c r="G1101" s="31">
        <f>SPFI!$G$12</f>
        <v>8.2489999999999994E-2</v>
      </c>
      <c r="H1101" s="31">
        <f>SPFI!$H$12</f>
        <v>4.3700000000000003E-2</v>
      </c>
      <c r="I1101" s="31">
        <f>SPFI!$I$12</f>
        <v>1.2999999999999999E-5</v>
      </c>
      <c r="J1101" s="28">
        <f t="shared" si="1513"/>
        <v>0</v>
      </c>
      <c r="K1101" s="29">
        <f t="shared" si="1513"/>
        <v>0</v>
      </c>
      <c r="L1101" s="29">
        <f t="shared" si="1513"/>
        <v>0</v>
      </c>
      <c r="M1101" s="29">
        <f t="shared" si="1513"/>
        <v>0</v>
      </c>
      <c r="N1101" s="29">
        <f t="shared" si="1513"/>
        <v>0</v>
      </c>
      <c r="O1101" s="29">
        <f t="shared" si="1513"/>
        <v>0</v>
      </c>
      <c r="P1101" s="51">
        <f t="shared" si="1515"/>
        <v>0</v>
      </c>
      <c r="Q1101" s="30">
        <f t="shared" si="1514"/>
        <v>0</v>
      </c>
    </row>
    <row r="1102" spans="1:17" x14ac:dyDescent="0.2">
      <c r="A1102" s="10"/>
      <c r="B1102" s="26"/>
      <c r="C1102" s="11">
        <v>1990</v>
      </c>
      <c r="D1102" s="31">
        <f>SPFI!$D$13</f>
        <v>0.153252</v>
      </c>
      <c r="E1102" s="31">
        <f>SPFI!$E$13</f>
        <v>1.5129E-2</v>
      </c>
      <c r="F1102" s="31">
        <f>SPFI!$F$13</f>
        <v>9.6482999999999999E-2</v>
      </c>
      <c r="G1102" s="31">
        <f>SPFI!$G$13</f>
        <v>0.182979</v>
      </c>
      <c r="H1102" s="31">
        <f>SPFI!$H$13</f>
        <v>0.100645</v>
      </c>
      <c r="I1102" s="31">
        <f>SPFI!$I$13</f>
        <v>1.8266000000000001E-2</v>
      </c>
      <c r="J1102" s="28">
        <f t="shared" si="1513"/>
        <v>0</v>
      </c>
      <c r="K1102" s="29">
        <f t="shared" si="1513"/>
        <v>0</v>
      </c>
      <c r="L1102" s="29">
        <f t="shared" si="1513"/>
        <v>0</v>
      </c>
      <c r="M1102" s="29">
        <f t="shared" si="1513"/>
        <v>0</v>
      </c>
      <c r="N1102" s="29">
        <f t="shared" si="1513"/>
        <v>0</v>
      </c>
      <c r="O1102" s="29">
        <f t="shared" si="1513"/>
        <v>0</v>
      </c>
      <c r="P1102" s="51">
        <f t="shared" si="1515"/>
        <v>0</v>
      </c>
      <c r="Q1102" s="30">
        <f t="shared" si="1514"/>
        <v>0</v>
      </c>
    </row>
    <row r="1103" spans="1:17" x14ac:dyDescent="0.2">
      <c r="A1103" s="10"/>
      <c r="B1103" s="26"/>
      <c r="C1103" s="11">
        <v>1991</v>
      </c>
      <c r="D1103" s="31">
        <f>SPFI!$D$14</f>
        <v>0.324461</v>
      </c>
      <c r="E1103" s="31">
        <f>SPFI!$E$14</f>
        <v>2.8164000000000002E-2</v>
      </c>
      <c r="F1103" s="31">
        <f>SPFI!$F$14</f>
        <v>9.4672999999999993E-2</v>
      </c>
      <c r="G1103" s="31">
        <f>SPFI!$G$14</f>
        <v>0.124441</v>
      </c>
      <c r="H1103" s="31">
        <f>SPFI!$H$14</f>
        <v>4.8176999999999998E-2</v>
      </c>
      <c r="I1103" s="31">
        <f>SPFI!$I$14</f>
        <v>6.2000000000000003E-5</v>
      </c>
      <c r="J1103" s="28">
        <f t="shared" si="1513"/>
        <v>0</v>
      </c>
      <c r="K1103" s="29">
        <f t="shared" si="1513"/>
        <v>0</v>
      </c>
      <c r="L1103" s="29">
        <f t="shared" si="1513"/>
        <v>0</v>
      </c>
      <c r="M1103" s="29">
        <f t="shared" si="1513"/>
        <v>0</v>
      </c>
      <c r="N1103" s="29">
        <f t="shared" si="1513"/>
        <v>0</v>
      </c>
      <c r="O1103" s="29">
        <f t="shared" si="1513"/>
        <v>0</v>
      </c>
      <c r="P1103" s="51">
        <f t="shared" si="1515"/>
        <v>0</v>
      </c>
      <c r="Q1103" s="30">
        <f t="shared" si="1514"/>
        <v>0</v>
      </c>
    </row>
    <row r="1104" spans="1:17" x14ac:dyDescent="0.2">
      <c r="A1104" s="10"/>
      <c r="B1104" s="26"/>
      <c r="C1104" s="11">
        <v>1992</v>
      </c>
      <c r="D1104" s="31">
        <f>SPFI!$D$15</f>
        <v>0.26225300000000001</v>
      </c>
      <c r="E1104" s="31">
        <f>SPFI!$E$15</f>
        <v>8.5950000000000002E-3</v>
      </c>
      <c r="F1104" s="31">
        <f>SPFI!$F$15</f>
        <v>5.0046E-2</v>
      </c>
      <c r="G1104" s="31">
        <f>SPFI!$G$15</f>
        <v>5.5690000000000003E-2</v>
      </c>
      <c r="H1104" s="31">
        <f>SPFI!$H$15</f>
        <v>1.8223E-2</v>
      </c>
      <c r="I1104" s="31">
        <f>SPFI!$I$15</f>
        <v>6.2399999999999999E-3</v>
      </c>
      <c r="J1104" s="28">
        <f t="shared" si="1513"/>
        <v>0</v>
      </c>
      <c r="K1104" s="29">
        <f t="shared" si="1513"/>
        <v>0</v>
      </c>
      <c r="L1104" s="29">
        <f t="shared" si="1513"/>
        <v>0</v>
      </c>
      <c r="M1104" s="29">
        <f t="shared" si="1513"/>
        <v>0</v>
      </c>
      <c r="N1104" s="29">
        <f t="shared" si="1513"/>
        <v>0</v>
      </c>
      <c r="O1104" s="29">
        <f t="shared" si="1513"/>
        <v>0</v>
      </c>
      <c r="P1104" s="51">
        <f t="shared" si="1515"/>
        <v>0</v>
      </c>
      <c r="Q1104" s="30">
        <f t="shared" si="1514"/>
        <v>0</v>
      </c>
    </row>
    <row r="1105" spans="1:17" x14ac:dyDescent="0.2">
      <c r="A1105" s="10"/>
      <c r="B1105" s="26"/>
      <c r="C1105" s="11">
        <v>1993</v>
      </c>
      <c r="D1105" s="31">
        <f>SPFI!$D$16</f>
        <v>0.18849099999999999</v>
      </c>
      <c r="E1105" s="31">
        <f>SPFI!$E$16</f>
        <v>2.787E-3</v>
      </c>
      <c r="F1105" s="31">
        <f>SPFI!$F$16</f>
        <v>2.7980999999999999E-2</v>
      </c>
      <c r="G1105" s="31">
        <f>SPFI!$G$16</f>
        <v>7.5845999999999997E-2</v>
      </c>
      <c r="H1105" s="31">
        <f>SPFI!$H$16</f>
        <v>2.2601E-2</v>
      </c>
      <c r="I1105" s="31">
        <f>SPFI!$I$16</f>
        <v>6.0609000000000003E-2</v>
      </c>
      <c r="J1105" s="28">
        <f t="shared" si="1513"/>
        <v>0</v>
      </c>
      <c r="K1105" s="29">
        <f t="shared" si="1513"/>
        <v>0</v>
      </c>
      <c r="L1105" s="29">
        <f t="shared" si="1513"/>
        <v>0</v>
      </c>
      <c r="M1105" s="29">
        <f t="shared" si="1513"/>
        <v>0</v>
      </c>
      <c r="N1105" s="29">
        <f t="shared" si="1513"/>
        <v>0</v>
      </c>
      <c r="O1105" s="29">
        <f t="shared" si="1513"/>
        <v>0</v>
      </c>
      <c r="P1105" s="51">
        <f t="shared" si="1515"/>
        <v>0</v>
      </c>
      <c r="Q1105" s="30">
        <f t="shared" si="1514"/>
        <v>0</v>
      </c>
    </row>
    <row r="1106" spans="1:17" x14ac:dyDescent="0.2">
      <c r="A1106" s="10"/>
      <c r="B1106" s="26"/>
      <c r="C1106" s="11">
        <v>1994</v>
      </c>
      <c r="D1106" s="31">
        <f>SPFI!$D$17</f>
        <v>0.16941600000000001</v>
      </c>
      <c r="E1106" s="31">
        <f>SPFI!$E$17</f>
        <v>4.0720000000000001E-3</v>
      </c>
      <c r="F1106" s="31">
        <f>SPFI!$F$17</f>
        <v>4.5950000000000001E-3</v>
      </c>
      <c r="G1106" s="31">
        <f>SPFI!$G$17</f>
        <v>6.8527000000000005E-2</v>
      </c>
      <c r="H1106" s="31">
        <f>SPFI!$H$17</f>
        <v>1.3501000000000001E-2</v>
      </c>
      <c r="I1106" s="31">
        <f>SPFI!$I$17</f>
        <v>3.1496000000000003E-2</v>
      </c>
      <c r="J1106" s="28">
        <f t="shared" si="1513"/>
        <v>0</v>
      </c>
      <c r="K1106" s="29">
        <f t="shared" si="1513"/>
        <v>0</v>
      </c>
      <c r="L1106" s="29">
        <f t="shared" si="1513"/>
        <v>0</v>
      </c>
      <c r="M1106" s="29">
        <f t="shared" si="1513"/>
        <v>0</v>
      </c>
      <c r="N1106" s="29">
        <f t="shared" si="1513"/>
        <v>0</v>
      </c>
      <c r="O1106" s="29">
        <f t="shared" si="1513"/>
        <v>0</v>
      </c>
      <c r="P1106" s="51">
        <f t="shared" si="1515"/>
        <v>0</v>
      </c>
      <c r="Q1106" s="30">
        <f t="shared" si="1514"/>
        <v>0</v>
      </c>
    </row>
    <row r="1107" spans="1:17" x14ac:dyDescent="0.2">
      <c r="A1107" s="10"/>
      <c r="B1107" s="26"/>
      <c r="C1107" s="11">
        <v>1995</v>
      </c>
      <c r="D1107" s="31">
        <f>SPFI!$D$18</f>
        <v>0.1074</v>
      </c>
      <c r="E1107" s="31">
        <f>SPFI!$E$18</f>
        <v>8.9449999999999998E-3</v>
      </c>
      <c r="F1107" s="31">
        <f>SPFI!$F$18</f>
        <v>1.967E-2</v>
      </c>
      <c r="G1107" s="31">
        <f>SPFI!$G$18</f>
        <v>8.9057999999999998E-2</v>
      </c>
      <c r="H1107" s="31">
        <f>SPFI!$H$18</f>
        <v>7.4056999999999998E-2</v>
      </c>
      <c r="I1107" s="31">
        <f>SPFI!$I$18</f>
        <v>3.0471000000000002E-2</v>
      </c>
      <c r="J1107" s="28">
        <f t="shared" ref="J1107:O1107" si="1516">D1107*J$35</f>
        <v>0</v>
      </c>
      <c r="K1107" s="29">
        <f t="shared" si="1516"/>
        <v>0</v>
      </c>
      <c r="L1107" s="29">
        <f t="shared" si="1516"/>
        <v>0</v>
      </c>
      <c r="M1107" s="29">
        <f t="shared" si="1516"/>
        <v>0</v>
      </c>
      <c r="N1107" s="29">
        <f t="shared" si="1516"/>
        <v>0</v>
      </c>
      <c r="O1107" s="29">
        <f t="shared" si="1516"/>
        <v>0</v>
      </c>
      <c r="P1107" s="51">
        <f>SUM(J1107:O1107)</f>
        <v>0</v>
      </c>
      <c r="Q1107" s="30">
        <f t="shared" si="1514"/>
        <v>0</v>
      </c>
    </row>
    <row r="1108" spans="1:17" x14ac:dyDescent="0.2">
      <c r="A1108" s="10"/>
      <c r="B1108" s="26"/>
      <c r="C1108" s="11">
        <v>1996</v>
      </c>
      <c r="D1108" s="31">
        <f>SPFI!$D$19</f>
        <v>0.12391099999999999</v>
      </c>
      <c r="E1108" s="31">
        <f>SPFI!$E$19</f>
        <v>1.0503E-2</v>
      </c>
      <c r="F1108" s="31">
        <f>SPFI!$F$19</f>
        <v>5.1318999999999997E-2</v>
      </c>
      <c r="G1108" s="31">
        <f>SPFI!$G$19</f>
        <v>8.0702999999999997E-2</v>
      </c>
      <c r="H1108" s="31">
        <f>SPFI!$H$19</f>
        <v>1.9806000000000001E-2</v>
      </c>
      <c r="I1108" s="31">
        <f>SPFI!$I$19</f>
        <v>1.3427E-2</v>
      </c>
      <c r="J1108" s="28">
        <f t="shared" ref="J1108:O1108" si="1517">D1108*J$35</f>
        <v>0</v>
      </c>
      <c r="K1108" s="29">
        <f t="shared" si="1517"/>
        <v>0</v>
      </c>
      <c r="L1108" s="29">
        <f t="shared" si="1517"/>
        <v>0</v>
      </c>
      <c r="M1108" s="29">
        <f t="shared" si="1517"/>
        <v>0</v>
      </c>
      <c r="N1108" s="29">
        <f t="shared" si="1517"/>
        <v>0</v>
      </c>
      <c r="O1108" s="29">
        <f t="shared" si="1517"/>
        <v>0</v>
      </c>
      <c r="P1108" s="51">
        <f>SUM(J1108:O1108)</f>
        <v>0</v>
      </c>
      <c r="Q1108" s="30">
        <f t="shared" si="1514"/>
        <v>0</v>
      </c>
    </row>
    <row r="1109" spans="1:17" x14ac:dyDescent="0.2">
      <c r="A1109" s="10"/>
      <c r="B1109" s="26"/>
      <c r="C1109" s="11">
        <v>1997</v>
      </c>
      <c r="D1109" s="31">
        <f>SPFI!$D$20</f>
        <v>0.139905</v>
      </c>
      <c r="E1109" s="31">
        <f>SPFI!$E$20</f>
        <v>1.8015E-2</v>
      </c>
      <c r="F1109" s="31">
        <f>SPFI!$F$20</f>
        <v>5.4254999999999998E-2</v>
      </c>
      <c r="G1109" s="31">
        <f>SPFI!$G$20</f>
        <v>0.12595799999999999</v>
      </c>
      <c r="H1109" s="31">
        <f>SPFI!$H$20</f>
        <v>1.9834000000000001E-2</v>
      </c>
      <c r="I1109" s="31">
        <f>SPFI!$I$20</f>
        <v>9.3779000000000001E-2</v>
      </c>
      <c r="J1109" s="28">
        <f t="shared" ref="J1109:O1109" si="1518">D1109*J$35</f>
        <v>0</v>
      </c>
      <c r="K1109" s="29">
        <f t="shared" si="1518"/>
        <v>0</v>
      </c>
      <c r="L1109" s="29">
        <f t="shared" si="1518"/>
        <v>0</v>
      </c>
      <c r="M1109" s="29">
        <f t="shared" si="1518"/>
        <v>0</v>
      </c>
      <c r="N1109" s="29">
        <f t="shared" si="1518"/>
        <v>0</v>
      </c>
      <c r="O1109" s="29">
        <f t="shared" si="1518"/>
        <v>0</v>
      </c>
      <c r="P1109" s="51">
        <f>SUM(J1109:O1109)</f>
        <v>0</v>
      </c>
      <c r="Q1109" s="30">
        <f t="shared" si="1514"/>
        <v>0</v>
      </c>
    </row>
    <row r="1110" spans="1:17" x14ac:dyDescent="0.2">
      <c r="A1110" s="10"/>
      <c r="B1110" s="26"/>
      <c r="C1110" s="11">
        <v>1998</v>
      </c>
      <c r="D1110" s="31">
        <f>SPFI!$D$21</f>
        <v>0.18479899999999999</v>
      </c>
      <c r="E1110" s="31">
        <f>SPFI!$E$21</f>
        <v>4.6179999999999997E-3</v>
      </c>
      <c r="F1110" s="31">
        <f>SPFI!$F$21</f>
        <v>1.8912999999999999E-2</v>
      </c>
      <c r="G1110" s="31">
        <f>SPFI!$G$21</f>
        <v>8.0436999999999995E-2</v>
      </c>
      <c r="H1110" s="31">
        <f>SPFI!$H$21</f>
        <v>3.6818999999999998E-2</v>
      </c>
      <c r="I1110" s="31">
        <f>SPFI!$I$21</f>
        <v>6.8002999999999994E-2</v>
      </c>
      <c r="J1110" s="28">
        <f t="shared" ref="J1110:O1110" si="1519">D1110*J$35</f>
        <v>0</v>
      </c>
      <c r="K1110" s="29">
        <f t="shared" si="1519"/>
        <v>0</v>
      </c>
      <c r="L1110" s="29">
        <f t="shared" si="1519"/>
        <v>0</v>
      </c>
      <c r="M1110" s="29">
        <f t="shared" si="1519"/>
        <v>0</v>
      </c>
      <c r="N1110" s="29">
        <f t="shared" si="1519"/>
        <v>0</v>
      </c>
      <c r="O1110" s="29">
        <f t="shared" si="1519"/>
        <v>0</v>
      </c>
      <c r="P1110" s="51">
        <f>SUM(J1110:O1110)</f>
        <v>0</v>
      </c>
      <c r="Q1110" s="30">
        <f t="shared" si="1514"/>
        <v>0</v>
      </c>
    </row>
    <row r="1111" spans="1:17" x14ac:dyDescent="0.2">
      <c r="A1111" s="10"/>
      <c r="B1111" s="26"/>
      <c r="C1111" s="11">
        <v>1999</v>
      </c>
      <c r="D1111" s="31">
        <f>SPFI!$D$22</f>
        <v>0.202208</v>
      </c>
      <c r="E1111" s="31">
        <f>SPFI!$E$22</f>
        <v>7.8810000000000009E-3</v>
      </c>
      <c r="F1111" s="31">
        <f>SPFI!$F$22</f>
        <v>2.5718000000000001E-2</v>
      </c>
      <c r="G1111" s="31">
        <f>SPFI!$G$22</f>
        <v>0.111688</v>
      </c>
      <c r="H1111" s="31">
        <f>SPFI!$H$22</f>
        <v>1.1299E-2</v>
      </c>
      <c r="I1111" s="31">
        <f>SPFI!$I$22</f>
        <v>3.8981000000000002E-2</v>
      </c>
      <c r="J1111" s="28">
        <f t="shared" ref="J1111:O1111" si="1520">D1111*J$35</f>
        <v>0</v>
      </c>
      <c r="K1111" s="29">
        <f t="shared" si="1520"/>
        <v>0</v>
      </c>
      <c r="L1111" s="29">
        <f t="shared" si="1520"/>
        <v>0</v>
      </c>
      <c r="M1111" s="29">
        <f t="shared" si="1520"/>
        <v>0</v>
      </c>
      <c r="N1111" s="29">
        <f t="shared" si="1520"/>
        <v>0</v>
      </c>
      <c r="O1111" s="29">
        <f t="shared" si="1520"/>
        <v>0</v>
      </c>
      <c r="P1111" s="51">
        <f>SUM(J1111:O1111)</f>
        <v>0</v>
      </c>
      <c r="Q1111" s="30">
        <f t="shared" ref="Q1111:Q1116" si="1521">IF(C$35&gt;0,P1111/C$35,0)</f>
        <v>0</v>
      </c>
    </row>
    <row r="1112" spans="1:17" x14ac:dyDescent="0.2">
      <c r="A1112" s="10"/>
      <c r="B1112" s="26"/>
      <c r="C1112" s="11">
        <v>2000</v>
      </c>
      <c r="D1112" s="31">
        <f>SPFI!$D$23</f>
        <v>0.25139099999999998</v>
      </c>
      <c r="E1112" s="31">
        <f>SPFI!$E$23</f>
        <v>1.0913000000000001E-2</v>
      </c>
      <c r="F1112" s="31">
        <f>SPFI!$F$23</f>
        <v>2.9843999999999999E-2</v>
      </c>
      <c r="G1112" s="31">
        <f>SPFI!$G$23</f>
        <v>9.4214999999999993E-2</v>
      </c>
      <c r="H1112" s="31">
        <f>SPFI!$H$23</f>
        <v>1.0571000000000001E-2</v>
      </c>
      <c r="I1112" s="31">
        <f>SPFI!$I$23</f>
        <v>0.114583</v>
      </c>
      <c r="J1112" s="28">
        <f t="shared" ref="J1112:O1112" si="1522">D1112*J$35</f>
        <v>0</v>
      </c>
      <c r="K1112" s="29">
        <f t="shared" si="1522"/>
        <v>0</v>
      </c>
      <c r="L1112" s="29">
        <f t="shared" si="1522"/>
        <v>0</v>
      </c>
      <c r="M1112" s="29">
        <f t="shared" si="1522"/>
        <v>0</v>
      </c>
      <c r="N1112" s="29">
        <f t="shared" si="1522"/>
        <v>0</v>
      </c>
      <c r="O1112" s="29">
        <f t="shared" si="1522"/>
        <v>0</v>
      </c>
      <c r="P1112" s="51">
        <f t="shared" ref="P1112:P1117" si="1523">SUM(J1112:O1112)</f>
        <v>0</v>
      </c>
      <c r="Q1112" s="30">
        <f t="shared" si="1521"/>
        <v>0</v>
      </c>
    </row>
    <row r="1113" spans="1:17" x14ac:dyDescent="0.2">
      <c r="A1113" s="10"/>
      <c r="B1113" s="26"/>
      <c r="C1113" s="11">
        <v>2001</v>
      </c>
      <c r="D1113" s="31">
        <f>SPFI!$D$24</f>
        <v>0.14458199999999999</v>
      </c>
      <c r="E1113" s="31">
        <f>SPFI!$E$24</f>
        <v>8.4779999999999994E-3</v>
      </c>
      <c r="F1113" s="31">
        <f>SPFI!$F$24</f>
        <v>1.4541E-2</v>
      </c>
      <c r="G1113" s="31">
        <f>SPFI!$G$24</f>
        <v>7.8841999999999995E-2</v>
      </c>
      <c r="H1113" s="31">
        <f>SPFI!$H$24</f>
        <v>4.7080000000000004E-3</v>
      </c>
      <c r="I1113" s="31">
        <f>SPFI!$I$24</f>
        <v>4.2908000000000002E-2</v>
      </c>
      <c r="J1113" s="28">
        <f t="shared" ref="J1113:O1113" si="1524">D1113*J$35</f>
        <v>0</v>
      </c>
      <c r="K1113" s="29">
        <f t="shared" si="1524"/>
        <v>0</v>
      </c>
      <c r="L1113" s="29">
        <f t="shared" si="1524"/>
        <v>0</v>
      </c>
      <c r="M1113" s="29">
        <f t="shared" si="1524"/>
        <v>0</v>
      </c>
      <c r="N1113" s="29">
        <f t="shared" si="1524"/>
        <v>0</v>
      </c>
      <c r="O1113" s="29">
        <f t="shared" si="1524"/>
        <v>0</v>
      </c>
      <c r="P1113" s="51">
        <f t="shared" si="1523"/>
        <v>0</v>
      </c>
      <c r="Q1113" s="30">
        <f t="shared" si="1521"/>
        <v>0</v>
      </c>
    </row>
    <row r="1114" spans="1:17" x14ac:dyDescent="0.2">
      <c r="A1114" s="10"/>
      <c r="B1114" s="26"/>
      <c r="C1114" s="11">
        <v>2002</v>
      </c>
      <c r="D1114" s="31">
        <f>SPFI!$D$25</f>
        <v>0.184368</v>
      </c>
      <c r="E1114" s="31">
        <f>SPFI!$E$25</f>
        <v>7.8729999999999998E-3</v>
      </c>
      <c r="F1114" s="31">
        <f>SPFI!$F$25</f>
        <v>1.2649000000000001E-2</v>
      </c>
      <c r="G1114" s="31">
        <f>SPFI!$G$25</f>
        <v>0.14607000000000001</v>
      </c>
      <c r="H1114" s="31">
        <f>SPFI!$H$25</f>
        <v>9.9139999999999992E-3</v>
      </c>
      <c r="I1114" s="31">
        <f>SPFI!$I$25</f>
        <v>6.8682999999999994E-2</v>
      </c>
      <c r="J1114" s="28">
        <f t="shared" ref="J1114:O1114" si="1525">D1114*J$35</f>
        <v>0</v>
      </c>
      <c r="K1114" s="29">
        <f t="shared" si="1525"/>
        <v>0</v>
      </c>
      <c r="L1114" s="29">
        <f t="shared" si="1525"/>
        <v>0</v>
      </c>
      <c r="M1114" s="29">
        <f t="shared" si="1525"/>
        <v>0</v>
      </c>
      <c r="N1114" s="29">
        <f t="shared" si="1525"/>
        <v>0</v>
      </c>
      <c r="O1114" s="29">
        <f t="shared" si="1525"/>
        <v>0</v>
      </c>
      <c r="P1114" s="51">
        <f t="shared" si="1523"/>
        <v>0</v>
      </c>
      <c r="Q1114" s="30">
        <f t="shared" si="1521"/>
        <v>0</v>
      </c>
    </row>
    <row r="1115" spans="1:17" x14ac:dyDescent="0.2">
      <c r="A1115" s="10"/>
      <c r="B1115" s="26"/>
      <c r="C1115" s="11">
        <v>2003</v>
      </c>
      <c r="D1115" s="31">
        <f>SPFI!$D$26</f>
        <v>0.28010200000000002</v>
      </c>
      <c r="E1115" s="31">
        <f>SPFI!$E$26</f>
        <v>9.3069999999999993E-3</v>
      </c>
      <c r="F1115" s="31">
        <f>SPFI!$F$26</f>
        <v>1.4441000000000001E-2</v>
      </c>
      <c r="G1115" s="31">
        <f>SPFI!$G$26</f>
        <v>0.110986</v>
      </c>
      <c r="H1115" s="31">
        <f>SPFI!$H$26</f>
        <v>2.7116000000000001E-2</v>
      </c>
      <c r="I1115" s="31">
        <f>SPFI!$I$26</f>
        <v>3.3252999999999998E-2</v>
      </c>
      <c r="J1115" s="28">
        <f t="shared" ref="J1115:O1115" si="1526">D1115*J$35</f>
        <v>0</v>
      </c>
      <c r="K1115" s="29">
        <f t="shared" si="1526"/>
        <v>0</v>
      </c>
      <c r="L1115" s="29">
        <f t="shared" si="1526"/>
        <v>0</v>
      </c>
      <c r="M1115" s="29">
        <f t="shared" si="1526"/>
        <v>0</v>
      </c>
      <c r="N1115" s="29">
        <f t="shared" si="1526"/>
        <v>0</v>
      </c>
      <c r="O1115" s="29">
        <f t="shared" si="1526"/>
        <v>0</v>
      </c>
      <c r="P1115" s="51">
        <f t="shared" si="1523"/>
        <v>0</v>
      </c>
      <c r="Q1115" s="30">
        <f t="shared" si="1521"/>
        <v>0</v>
      </c>
    </row>
    <row r="1116" spans="1:17" x14ac:dyDescent="0.2">
      <c r="A1116" s="10"/>
      <c r="B1116" s="26"/>
      <c r="C1116" s="11">
        <v>2004</v>
      </c>
      <c r="D1116" s="31">
        <f>SPFI!$D$27</f>
        <v>0.196329</v>
      </c>
      <c r="E1116" s="31">
        <f>SPFI!$E$27</f>
        <v>9.1809999999999999E-3</v>
      </c>
      <c r="F1116" s="31">
        <f>SPFI!$F$27</f>
        <v>1.5107000000000001E-2</v>
      </c>
      <c r="G1116" s="31">
        <f>SPFI!$G$27</f>
        <v>0.10867400000000001</v>
      </c>
      <c r="H1116" s="31">
        <f>SPFI!$H$27</f>
        <v>2.4570999999999999E-2</v>
      </c>
      <c r="I1116" s="31">
        <f>SPFI!$I$27</f>
        <v>3.8074999999999998E-2</v>
      </c>
      <c r="J1116" s="28">
        <f t="shared" ref="J1116:O1116" si="1527">D1116*J$35</f>
        <v>0</v>
      </c>
      <c r="K1116" s="29">
        <f t="shared" si="1527"/>
        <v>0</v>
      </c>
      <c r="L1116" s="29">
        <f t="shared" si="1527"/>
        <v>0</v>
      </c>
      <c r="M1116" s="29">
        <f t="shared" si="1527"/>
        <v>0</v>
      </c>
      <c r="N1116" s="29">
        <f t="shared" si="1527"/>
        <v>0</v>
      </c>
      <c r="O1116" s="29">
        <f t="shared" si="1527"/>
        <v>0</v>
      </c>
      <c r="P1116" s="51">
        <f t="shared" si="1523"/>
        <v>0</v>
      </c>
      <c r="Q1116" s="30">
        <f t="shared" si="1521"/>
        <v>0</v>
      </c>
    </row>
    <row r="1117" spans="1:17" x14ac:dyDescent="0.2">
      <c r="A1117" s="10"/>
      <c r="B1117" s="26"/>
      <c r="C1117" s="11">
        <v>2005</v>
      </c>
      <c r="D1117" s="31">
        <f>SPFI!$D$28</f>
        <v>0.17929100000000001</v>
      </c>
      <c r="E1117" s="31">
        <f>SPFI!$E$28</f>
        <v>1.5266E-2</v>
      </c>
      <c r="F1117" s="31">
        <f>SPFI!$F$28</f>
        <v>2.2440999999999999E-2</v>
      </c>
      <c r="G1117" s="31">
        <f>SPFI!$G$28</f>
        <v>9.4356999999999996E-2</v>
      </c>
      <c r="H1117" s="31">
        <f>SPFI!$H$28</f>
        <v>4.0315999999999998E-2</v>
      </c>
      <c r="I1117" s="31">
        <f>SPFI!$I$28</f>
        <v>8.3237000000000005E-2</v>
      </c>
      <c r="J1117" s="28">
        <f t="shared" ref="J1117:O1117" si="1528">D1117*J$35</f>
        <v>0</v>
      </c>
      <c r="K1117" s="29">
        <f t="shared" si="1528"/>
        <v>0</v>
      </c>
      <c r="L1117" s="29">
        <f t="shared" si="1528"/>
        <v>0</v>
      </c>
      <c r="M1117" s="29">
        <f t="shared" si="1528"/>
        <v>0</v>
      </c>
      <c r="N1117" s="29">
        <f t="shared" si="1528"/>
        <v>0</v>
      </c>
      <c r="O1117" s="29">
        <f t="shared" si="1528"/>
        <v>0</v>
      </c>
      <c r="P1117" s="51">
        <f t="shared" si="1523"/>
        <v>0</v>
      </c>
      <c r="Q1117" s="30">
        <f t="shared" ref="Q1117:Q1122" si="1529">IF(C$35&gt;0,P1117/C$35,0)</f>
        <v>0</v>
      </c>
    </row>
    <row r="1118" spans="1:17" x14ac:dyDescent="0.2">
      <c r="A1118" s="10"/>
      <c r="B1118" s="26"/>
      <c r="C1118" s="11">
        <v>2006</v>
      </c>
      <c r="D1118" s="31">
        <f>SPFI!$D$29</f>
        <v>0.30930099999999999</v>
      </c>
      <c r="E1118" s="31">
        <f>SPFI!$E$29</f>
        <v>1.4E-2</v>
      </c>
      <c r="F1118" s="31">
        <f>SPFI!$F$29</f>
        <v>6.5245999999999998E-2</v>
      </c>
      <c r="G1118" s="31">
        <f>SPFI!$G$29</f>
        <v>0.11090800000000001</v>
      </c>
      <c r="H1118" s="31">
        <f>SPFI!$H$29</f>
        <v>1.1063E-2</v>
      </c>
      <c r="I1118" s="31">
        <f>SPFI!$I$29</f>
        <v>8.2252000000000006E-2</v>
      </c>
      <c r="J1118" s="28">
        <f t="shared" ref="J1118:O1118" si="1530">D1118*J$35</f>
        <v>0</v>
      </c>
      <c r="K1118" s="29">
        <f t="shared" si="1530"/>
        <v>0</v>
      </c>
      <c r="L1118" s="29">
        <f t="shared" si="1530"/>
        <v>0</v>
      </c>
      <c r="M1118" s="29">
        <f t="shared" si="1530"/>
        <v>0</v>
      </c>
      <c r="N1118" s="29">
        <f t="shared" si="1530"/>
        <v>0</v>
      </c>
      <c r="O1118" s="29">
        <f t="shared" si="1530"/>
        <v>0</v>
      </c>
      <c r="P1118" s="51">
        <f t="shared" ref="P1118:P1125" si="1531">SUM(J1118:O1118)</f>
        <v>0</v>
      </c>
      <c r="Q1118" s="30">
        <f t="shared" si="1529"/>
        <v>0</v>
      </c>
    </row>
    <row r="1119" spans="1:17" x14ac:dyDescent="0.2">
      <c r="A1119" s="10"/>
      <c r="B1119" s="26"/>
      <c r="C1119" s="11">
        <v>2007</v>
      </c>
      <c r="D1119" s="31">
        <f>SPFI!$D$30</f>
        <v>0.2656</v>
      </c>
      <c r="E1119" s="31">
        <f>SPFI!$E$30</f>
        <v>1.6816000000000001E-2</v>
      </c>
      <c r="F1119" s="31">
        <f>SPFI!$F$30</f>
        <v>8.6600999999999997E-2</v>
      </c>
      <c r="G1119" s="31">
        <f>SPFI!$G$30</f>
        <v>0.15922600000000001</v>
      </c>
      <c r="H1119" s="31">
        <f>SPFI!$H$30</f>
        <v>1.9259999999999999E-2</v>
      </c>
      <c r="I1119" s="31">
        <f>SPFI!$I$30</f>
        <v>3.6982000000000001E-2</v>
      </c>
      <c r="J1119" s="28">
        <f t="shared" ref="J1119:O1119" si="1532">D1119*J$35</f>
        <v>0</v>
      </c>
      <c r="K1119" s="29">
        <f t="shared" si="1532"/>
        <v>0</v>
      </c>
      <c r="L1119" s="29">
        <f t="shared" si="1532"/>
        <v>0</v>
      </c>
      <c r="M1119" s="29">
        <f t="shared" si="1532"/>
        <v>0</v>
      </c>
      <c r="N1119" s="29">
        <f t="shared" si="1532"/>
        <v>0</v>
      </c>
      <c r="O1119" s="29">
        <f t="shared" si="1532"/>
        <v>0</v>
      </c>
      <c r="P1119" s="51">
        <f t="shared" si="1531"/>
        <v>0</v>
      </c>
      <c r="Q1119" s="30">
        <f t="shared" si="1529"/>
        <v>0</v>
      </c>
    </row>
    <row r="1120" spans="1:17" x14ac:dyDescent="0.2">
      <c r="A1120" s="10"/>
      <c r="B1120" s="26"/>
      <c r="C1120" s="11">
        <v>2008</v>
      </c>
      <c r="D1120" s="31">
        <f>SPFI!$D$31</f>
        <v>0.183032</v>
      </c>
      <c r="E1120" s="31">
        <f>SPFI!$E$31</f>
        <v>8.5109999999999995E-3</v>
      </c>
      <c r="F1120" s="31">
        <f>SPFI!$F$31</f>
        <v>7.0398000000000002E-2</v>
      </c>
      <c r="G1120" s="31">
        <f>SPFI!$G$31</f>
        <v>8.1613000000000005E-2</v>
      </c>
      <c r="H1120" s="31">
        <f>SPFI!$H$31</f>
        <v>4.9389999999999998E-3</v>
      </c>
      <c r="I1120" s="31">
        <f>SPFI!$I$31</f>
        <v>3.2719999999999999E-2</v>
      </c>
      <c r="J1120" s="28">
        <f t="shared" ref="J1120:O1120" si="1533">D1120*J$35</f>
        <v>0</v>
      </c>
      <c r="K1120" s="29">
        <f t="shared" si="1533"/>
        <v>0</v>
      </c>
      <c r="L1120" s="29">
        <f t="shared" si="1533"/>
        <v>0</v>
      </c>
      <c r="M1120" s="29">
        <f t="shared" si="1533"/>
        <v>0</v>
      </c>
      <c r="N1120" s="29">
        <f t="shared" si="1533"/>
        <v>0</v>
      </c>
      <c r="O1120" s="29">
        <f t="shared" si="1533"/>
        <v>0</v>
      </c>
      <c r="P1120" s="51">
        <f t="shared" si="1531"/>
        <v>0</v>
      </c>
      <c r="Q1120" s="30">
        <f t="shared" si="1529"/>
        <v>0</v>
      </c>
    </row>
    <row r="1121" spans="1:17" x14ac:dyDescent="0.2">
      <c r="A1121" s="10"/>
      <c r="B1121" s="26"/>
      <c r="C1121" s="11">
        <v>2009</v>
      </c>
      <c r="D1121" s="31">
        <f>SPFI!$D$32</f>
        <v>0.19037899999999999</v>
      </c>
      <c r="E1121" s="31">
        <f>SPFI!$E$32</f>
        <v>1.8001E-2</v>
      </c>
      <c r="F1121" s="31">
        <f>SPFI!$F$32</f>
        <v>3.3269E-2</v>
      </c>
      <c r="G1121" s="31">
        <f>SPFI!$G$32</f>
        <v>0.105879</v>
      </c>
      <c r="H1121" s="31">
        <f>SPFI!$H$32</f>
        <v>1.3272000000000001E-2</v>
      </c>
      <c r="I1121" s="31">
        <f>SPFI!$I$32</f>
        <v>5.2183E-2</v>
      </c>
      <c r="J1121" s="28">
        <f t="shared" ref="J1121" si="1534">D1121*J$35</f>
        <v>0</v>
      </c>
      <c r="K1121" s="29">
        <f t="shared" ref="K1121" si="1535">E1121*K$35</f>
        <v>0</v>
      </c>
      <c r="L1121" s="29">
        <f t="shared" ref="L1121" si="1536">F1121*L$35</f>
        <v>0</v>
      </c>
      <c r="M1121" s="29">
        <f t="shared" ref="M1121" si="1537">G1121*M$35</f>
        <v>0</v>
      </c>
      <c r="N1121" s="29">
        <f t="shared" ref="N1121" si="1538">H1121*N$35</f>
        <v>0</v>
      </c>
      <c r="O1121" s="29">
        <f t="shared" ref="O1121" si="1539">I1121*O$35</f>
        <v>0</v>
      </c>
      <c r="P1121" s="51">
        <f t="shared" si="1531"/>
        <v>0</v>
      </c>
      <c r="Q1121" s="30">
        <f t="shared" si="1529"/>
        <v>0</v>
      </c>
    </row>
    <row r="1122" spans="1:17" x14ac:dyDescent="0.2">
      <c r="A1122" s="10"/>
      <c r="B1122" s="26"/>
      <c r="C1122" s="11">
        <v>2010</v>
      </c>
      <c r="D1122" s="31">
        <f>SPFI!$D$33</f>
        <v>0.26694499999999999</v>
      </c>
      <c r="E1122" s="31">
        <f>SPFI!$E$33</f>
        <v>6.4790000000000004E-3</v>
      </c>
      <c r="F1122" s="31">
        <f>SPFI!$F$33</f>
        <v>2.8420000000000001E-2</v>
      </c>
      <c r="G1122" s="31">
        <f>SPFI!$G$33</f>
        <v>6.0941000000000002E-2</v>
      </c>
      <c r="H1122" s="31">
        <f>SPFI!$H$33</f>
        <v>1.0643E-2</v>
      </c>
      <c r="I1122" s="31">
        <f>SPFI!$I$33</f>
        <v>5.4633000000000001E-2</v>
      </c>
      <c r="J1122" s="28">
        <f t="shared" ref="J1122" si="1540">D1122*J$35</f>
        <v>0</v>
      </c>
      <c r="K1122" s="29">
        <f t="shared" ref="K1122" si="1541">E1122*K$35</f>
        <v>0</v>
      </c>
      <c r="L1122" s="29">
        <f t="shared" ref="L1122" si="1542">F1122*L$35</f>
        <v>0</v>
      </c>
      <c r="M1122" s="29">
        <f t="shared" ref="M1122" si="1543">G1122*M$35</f>
        <v>0</v>
      </c>
      <c r="N1122" s="29">
        <f t="shared" ref="N1122" si="1544">H1122*N$35</f>
        <v>0</v>
      </c>
      <c r="O1122" s="29">
        <f t="shared" ref="O1122" si="1545">I1122*O$35</f>
        <v>0</v>
      </c>
      <c r="P1122" s="51">
        <f t="shared" si="1531"/>
        <v>0</v>
      </c>
      <c r="Q1122" s="30">
        <f t="shared" si="1529"/>
        <v>0</v>
      </c>
    </row>
    <row r="1123" spans="1:17" x14ac:dyDescent="0.2">
      <c r="A1123" s="10"/>
      <c r="B1123" s="26"/>
      <c r="C1123" s="11">
        <v>2011</v>
      </c>
      <c r="D1123" s="31">
        <f>SPFI!$D$34</f>
        <v>0.24434600000000001</v>
      </c>
      <c r="E1123" s="31">
        <f>SPFI!$E$34</f>
        <v>5.8849999999999996E-3</v>
      </c>
      <c r="F1123" s="31">
        <f>SPFI!$F$34</f>
        <v>2.7050000000000001E-2</v>
      </c>
      <c r="G1123" s="31">
        <f>SPFI!$G$34</f>
        <v>0.105046</v>
      </c>
      <c r="H1123" s="31">
        <f>SPFI!$H$34</f>
        <v>1.6757999999999999E-2</v>
      </c>
      <c r="I1123" s="31">
        <f>SPFI!$I$34</f>
        <v>3.3152000000000001E-2</v>
      </c>
      <c r="J1123" s="28">
        <f t="shared" ref="J1123" si="1546">D1123*J$35</f>
        <v>0</v>
      </c>
      <c r="K1123" s="29">
        <f t="shared" ref="K1123" si="1547">E1123*K$35</f>
        <v>0</v>
      </c>
      <c r="L1123" s="29">
        <f t="shared" ref="L1123" si="1548">F1123*L$35</f>
        <v>0</v>
      </c>
      <c r="M1123" s="29">
        <f t="shared" ref="M1123" si="1549">G1123*M$35</f>
        <v>0</v>
      </c>
      <c r="N1123" s="29">
        <f t="shared" ref="N1123" si="1550">H1123*N$35</f>
        <v>0</v>
      </c>
      <c r="O1123" s="29">
        <f t="shared" ref="O1123" si="1551">I1123*O$35</f>
        <v>0</v>
      </c>
      <c r="P1123" s="51">
        <f t="shared" ref="P1123" si="1552">SUM(J1123:O1123)</f>
        <v>0</v>
      </c>
      <c r="Q1123" s="30">
        <f t="shared" ref="Q1123" si="1553">IF(C$35&gt;0,P1123/C$35,0)</f>
        <v>0</v>
      </c>
    </row>
    <row r="1124" spans="1:17" x14ac:dyDescent="0.2">
      <c r="A1124" s="10"/>
      <c r="B1124" s="26"/>
      <c r="C1124" s="11">
        <v>2012</v>
      </c>
      <c r="D1124" s="31">
        <f>SPFI!$D$35</f>
        <v>0.38431199999999999</v>
      </c>
      <c r="E1124" s="31">
        <f>SPFI!$E$35</f>
        <v>1.2619E-2</v>
      </c>
      <c r="F1124" s="31">
        <f>SPFI!$F$35</f>
        <v>2.1260999999999999E-2</v>
      </c>
      <c r="G1124" s="31">
        <f>SPFI!$G$35</f>
        <v>6.9430000000000006E-2</v>
      </c>
      <c r="H1124" s="31">
        <f>SPFI!$H$35</f>
        <v>9.1430000000000001E-3</v>
      </c>
      <c r="I1124" s="31">
        <f>SPFI!$I$35</f>
        <v>0.12909499999999999</v>
      </c>
      <c r="J1124" s="28">
        <f t="shared" ref="J1124" si="1554">D1124*J$35</f>
        <v>0</v>
      </c>
      <c r="K1124" s="29">
        <f t="shared" ref="K1124" si="1555">E1124*K$35</f>
        <v>0</v>
      </c>
      <c r="L1124" s="29">
        <f t="shared" ref="L1124" si="1556">F1124*L$35</f>
        <v>0</v>
      </c>
      <c r="M1124" s="29">
        <f t="shared" ref="M1124" si="1557">G1124*M$35</f>
        <v>0</v>
      </c>
      <c r="N1124" s="29">
        <f t="shared" ref="N1124" si="1558">H1124*N$35</f>
        <v>0</v>
      </c>
      <c r="O1124" s="29">
        <f t="shared" ref="O1124" si="1559">I1124*O$35</f>
        <v>0</v>
      </c>
      <c r="P1124" s="51">
        <f t="shared" ref="P1124" si="1560">SUM(J1124:O1124)</f>
        <v>0</v>
      </c>
      <c r="Q1124" s="30">
        <f t="shared" ref="Q1124" si="1561">IF(C$35&gt;0,P1124/C$35,0)</f>
        <v>0</v>
      </c>
    </row>
    <row r="1125" spans="1:17" x14ac:dyDescent="0.2">
      <c r="A1125" s="5" t="s">
        <v>14</v>
      </c>
      <c r="B1125" s="21">
        <v>2</v>
      </c>
      <c r="C1125" s="6">
        <v>1982</v>
      </c>
      <c r="D1125" s="27">
        <f>SPFI!$D$5</f>
        <v>0.257739</v>
      </c>
      <c r="E1125" s="27">
        <f>SPFI!$E$5</f>
        <v>0.11985</v>
      </c>
      <c r="F1125" s="27">
        <f>SPFI!$F$5</f>
        <v>0.115159</v>
      </c>
      <c r="G1125" s="27">
        <f>SPFI!$G$5</f>
        <v>0.10244200000000001</v>
      </c>
      <c r="H1125" s="27">
        <f>SPFI!$H$5</f>
        <v>8.3739999999999995E-2</v>
      </c>
      <c r="I1125" s="27">
        <f>SPFI!$I$5</f>
        <v>1.54E-4</v>
      </c>
      <c r="J1125" s="32">
        <f t="shared" ref="J1125:O1137" si="1562">D1125*J$36</f>
        <v>0</v>
      </c>
      <c r="K1125" s="27">
        <f t="shared" si="1562"/>
        <v>0</v>
      </c>
      <c r="L1125" s="27">
        <f t="shared" si="1562"/>
        <v>0</v>
      </c>
      <c r="M1125" s="27">
        <f t="shared" si="1562"/>
        <v>0</v>
      </c>
      <c r="N1125" s="27">
        <f t="shared" si="1562"/>
        <v>0</v>
      </c>
      <c r="O1125" s="27">
        <f t="shared" si="1562"/>
        <v>0</v>
      </c>
      <c r="P1125" s="52">
        <f t="shared" si="1531"/>
        <v>0</v>
      </c>
      <c r="Q1125" s="33">
        <f t="shared" ref="Q1125:Q1141" si="1563">IF(C$36&gt;0,P1125/C$36,0)</f>
        <v>0</v>
      </c>
    </row>
    <row r="1126" spans="1:17" x14ac:dyDescent="0.2">
      <c r="A1126" s="10"/>
      <c r="B1126" s="26"/>
      <c r="C1126" s="11">
        <v>1983</v>
      </c>
      <c r="D1126" s="31">
        <f>SPFI!$D$6</f>
        <v>0.26775500000000002</v>
      </c>
      <c r="E1126" s="31">
        <f>SPFI!$E$6</f>
        <v>8.4654999999999994E-2</v>
      </c>
      <c r="F1126" s="31">
        <f>SPFI!$F$6</f>
        <v>7.9467999999999997E-2</v>
      </c>
      <c r="G1126" s="31">
        <f>SPFI!$G$6</f>
        <v>0.144013</v>
      </c>
      <c r="H1126" s="31">
        <f>SPFI!$H$6</f>
        <v>9.0789999999999996E-2</v>
      </c>
      <c r="I1126" s="31">
        <f>SPFI!$I$6</f>
        <v>5.5454000000000003E-2</v>
      </c>
      <c r="J1126" s="28">
        <f t="shared" si="1562"/>
        <v>0</v>
      </c>
      <c r="K1126" s="29">
        <f t="shared" si="1562"/>
        <v>0</v>
      </c>
      <c r="L1126" s="29">
        <f t="shared" si="1562"/>
        <v>0</v>
      </c>
      <c r="M1126" s="29">
        <f t="shared" si="1562"/>
        <v>0</v>
      </c>
      <c r="N1126" s="29">
        <f t="shared" si="1562"/>
        <v>0</v>
      </c>
      <c r="O1126" s="29">
        <f t="shared" si="1562"/>
        <v>0</v>
      </c>
      <c r="P1126" s="51">
        <f t="shared" ref="P1126:P1137" si="1564">SUM(J1126:O1126)</f>
        <v>0</v>
      </c>
      <c r="Q1126" s="30">
        <f t="shared" si="1563"/>
        <v>0</v>
      </c>
    </row>
    <row r="1127" spans="1:17" x14ac:dyDescent="0.2">
      <c r="A1127" s="10"/>
      <c r="B1127" s="26"/>
      <c r="C1127" s="11">
        <v>1984</v>
      </c>
      <c r="D1127" s="31">
        <f>SPFI!$D$7</f>
        <v>0.100131</v>
      </c>
      <c r="E1127" s="31">
        <f>SPFI!$E$7</f>
        <v>0.13144800000000001</v>
      </c>
      <c r="F1127" s="31">
        <f>SPFI!$F$7</f>
        <v>0.11029600000000001</v>
      </c>
      <c r="G1127" s="31">
        <f>SPFI!$G$7</f>
        <v>8.8964000000000001E-2</v>
      </c>
      <c r="H1127" s="31">
        <f>SPFI!$H$7</f>
        <v>2.257E-2</v>
      </c>
      <c r="I1127" s="31">
        <f>SPFI!$I$7</f>
        <v>1.5640000000000001E-3</v>
      </c>
      <c r="J1127" s="28">
        <f t="shared" si="1562"/>
        <v>0</v>
      </c>
      <c r="K1127" s="29">
        <f t="shared" si="1562"/>
        <v>0</v>
      </c>
      <c r="L1127" s="29">
        <f t="shared" si="1562"/>
        <v>0</v>
      </c>
      <c r="M1127" s="29">
        <f t="shared" si="1562"/>
        <v>0</v>
      </c>
      <c r="N1127" s="29">
        <f t="shared" si="1562"/>
        <v>0</v>
      </c>
      <c r="O1127" s="29">
        <f t="shared" si="1562"/>
        <v>0</v>
      </c>
      <c r="P1127" s="51">
        <f t="shared" si="1564"/>
        <v>0</v>
      </c>
      <c r="Q1127" s="30">
        <f t="shared" si="1563"/>
        <v>0</v>
      </c>
    </row>
    <row r="1128" spans="1:17" x14ac:dyDescent="0.2">
      <c r="A1128" s="10"/>
      <c r="B1128" s="26"/>
      <c r="C1128" s="11">
        <v>1985</v>
      </c>
      <c r="D1128" s="31">
        <f>SPFI!$D$8</f>
        <v>0.111516</v>
      </c>
      <c r="E1128" s="31">
        <f>SPFI!$E$8</f>
        <v>7.9469999999999999E-2</v>
      </c>
      <c r="F1128" s="31">
        <f>SPFI!$F$8</f>
        <v>8.8090000000000002E-2</v>
      </c>
      <c r="G1128" s="31">
        <f>SPFI!$G$8</f>
        <v>0.118673</v>
      </c>
      <c r="H1128" s="31">
        <f>SPFI!$H$8</f>
        <v>6.4257999999999996E-2</v>
      </c>
      <c r="I1128" s="31">
        <f>SPFI!$I$8</f>
        <v>2.2135999999999999E-2</v>
      </c>
      <c r="J1128" s="28">
        <f t="shared" si="1562"/>
        <v>0</v>
      </c>
      <c r="K1128" s="29">
        <f t="shared" si="1562"/>
        <v>0</v>
      </c>
      <c r="L1128" s="29">
        <f t="shared" si="1562"/>
        <v>0</v>
      </c>
      <c r="M1128" s="29">
        <f t="shared" si="1562"/>
        <v>0</v>
      </c>
      <c r="N1128" s="29">
        <f t="shared" si="1562"/>
        <v>0</v>
      </c>
      <c r="O1128" s="29">
        <f t="shared" si="1562"/>
        <v>0</v>
      </c>
      <c r="P1128" s="51">
        <f t="shared" si="1564"/>
        <v>0</v>
      </c>
      <c r="Q1128" s="30">
        <f t="shared" si="1563"/>
        <v>0</v>
      </c>
    </row>
    <row r="1129" spans="1:17" x14ac:dyDescent="0.2">
      <c r="A1129" s="10"/>
      <c r="B1129" s="26"/>
      <c r="C1129" s="11">
        <v>1986</v>
      </c>
      <c r="D1129" s="31">
        <f>SPFI!$D$9</f>
        <v>0.111289</v>
      </c>
      <c r="E1129" s="31">
        <f>SPFI!$E$9</f>
        <v>2.1323999999999999E-2</v>
      </c>
      <c r="F1129" s="31">
        <f>SPFI!$F$9</f>
        <v>4.4747000000000002E-2</v>
      </c>
      <c r="G1129" s="31">
        <f>SPFI!$G$9</f>
        <v>0.116951</v>
      </c>
      <c r="H1129" s="31">
        <f>SPFI!$H$9</f>
        <v>5.1433E-2</v>
      </c>
      <c r="I1129" s="31">
        <f>SPFI!$I$9</f>
        <v>9.2929999999999999E-2</v>
      </c>
      <c r="J1129" s="28">
        <f t="shared" si="1562"/>
        <v>0</v>
      </c>
      <c r="K1129" s="29">
        <f t="shared" si="1562"/>
        <v>0</v>
      </c>
      <c r="L1129" s="29">
        <f t="shared" si="1562"/>
        <v>0</v>
      </c>
      <c r="M1129" s="29">
        <f t="shared" si="1562"/>
        <v>0</v>
      </c>
      <c r="N1129" s="29">
        <f t="shared" si="1562"/>
        <v>0</v>
      </c>
      <c r="O1129" s="29">
        <f t="shared" si="1562"/>
        <v>0</v>
      </c>
      <c r="P1129" s="51">
        <f t="shared" si="1564"/>
        <v>0</v>
      </c>
      <c r="Q1129" s="30">
        <f t="shared" si="1563"/>
        <v>0</v>
      </c>
    </row>
    <row r="1130" spans="1:17" x14ac:dyDescent="0.2">
      <c r="A1130" s="10"/>
      <c r="B1130" s="26"/>
      <c r="C1130" s="11">
        <v>1987</v>
      </c>
      <c r="D1130" s="31">
        <f>SPFI!$D$10</f>
        <v>0.15283099999999999</v>
      </c>
      <c r="E1130" s="31">
        <f>SPFI!$E$10</f>
        <v>2.3474999999999999E-2</v>
      </c>
      <c r="F1130" s="31">
        <f>SPFI!$F$10</f>
        <v>5.5024000000000003E-2</v>
      </c>
      <c r="G1130" s="31">
        <f>SPFI!$G$10</f>
        <v>0.10623100000000001</v>
      </c>
      <c r="H1130" s="31">
        <f>SPFI!$H$10</f>
        <v>0.10405</v>
      </c>
      <c r="I1130" s="31">
        <f>SPFI!$I$10</f>
        <v>0</v>
      </c>
      <c r="J1130" s="28">
        <f t="shared" si="1562"/>
        <v>0</v>
      </c>
      <c r="K1130" s="29">
        <f t="shared" si="1562"/>
        <v>0</v>
      </c>
      <c r="L1130" s="29">
        <f t="shared" si="1562"/>
        <v>0</v>
      </c>
      <c r="M1130" s="29">
        <f t="shared" si="1562"/>
        <v>0</v>
      </c>
      <c r="N1130" s="29">
        <f t="shared" si="1562"/>
        <v>0</v>
      </c>
      <c r="O1130" s="29">
        <f t="shared" si="1562"/>
        <v>0</v>
      </c>
      <c r="P1130" s="51">
        <f t="shared" si="1564"/>
        <v>0</v>
      </c>
      <c r="Q1130" s="30">
        <f t="shared" si="1563"/>
        <v>0</v>
      </c>
    </row>
    <row r="1131" spans="1:17" x14ac:dyDescent="0.2">
      <c r="A1131" s="10"/>
      <c r="B1131" s="26"/>
      <c r="C1131" s="11">
        <v>1988</v>
      </c>
      <c r="D1131" s="31">
        <f>SPFI!$D$11</f>
        <v>0.31682700000000003</v>
      </c>
      <c r="E1131" s="31">
        <f>SPFI!$E$11</f>
        <v>3.4299999999999999E-4</v>
      </c>
      <c r="F1131" s="31">
        <f>SPFI!$F$11</f>
        <v>1.4291999999999999E-2</v>
      </c>
      <c r="G1131" s="31">
        <f>SPFI!$G$11</f>
        <v>0.104014</v>
      </c>
      <c r="H1131" s="31">
        <f>SPFI!$H$11</f>
        <v>0.108775</v>
      </c>
      <c r="I1131" s="31">
        <f>SPFI!$I$11</f>
        <v>5.8999999999999998E-5</v>
      </c>
      <c r="J1131" s="28">
        <f t="shared" si="1562"/>
        <v>0</v>
      </c>
      <c r="K1131" s="29">
        <f t="shared" si="1562"/>
        <v>0</v>
      </c>
      <c r="L1131" s="29">
        <f t="shared" si="1562"/>
        <v>0</v>
      </c>
      <c r="M1131" s="29">
        <f t="shared" si="1562"/>
        <v>0</v>
      </c>
      <c r="N1131" s="29">
        <f t="shared" si="1562"/>
        <v>0</v>
      </c>
      <c r="O1131" s="29">
        <f t="shared" si="1562"/>
        <v>0</v>
      </c>
      <c r="P1131" s="51">
        <f t="shared" si="1564"/>
        <v>0</v>
      </c>
      <c r="Q1131" s="30">
        <f t="shared" si="1563"/>
        <v>0</v>
      </c>
    </row>
    <row r="1132" spans="1:17" x14ac:dyDescent="0.2">
      <c r="A1132" s="10"/>
      <c r="B1132" s="26"/>
      <c r="C1132" s="11">
        <v>1989</v>
      </c>
      <c r="D1132" s="31">
        <f>SPFI!$D$12</f>
        <v>0.204759</v>
      </c>
      <c r="E1132" s="31">
        <f>SPFI!$E$12</f>
        <v>2.5405E-2</v>
      </c>
      <c r="F1132" s="31">
        <f>SPFI!$F$12</f>
        <v>4.4401000000000003E-2</v>
      </c>
      <c r="G1132" s="31">
        <f>SPFI!$G$12</f>
        <v>8.2489999999999994E-2</v>
      </c>
      <c r="H1132" s="31">
        <f>SPFI!$H$12</f>
        <v>4.3700000000000003E-2</v>
      </c>
      <c r="I1132" s="31">
        <f>SPFI!$I$12</f>
        <v>1.2999999999999999E-5</v>
      </c>
      <c r="J1132" s="28">
        <f t="shared" si="1562"/>
        <v>0</v>
      </c>
      <c r="K1132" s="29">
        <f t="shared" si="1562"/>
        <v>0</v>
      </c>
      <c r="L1132" s="29">
        <f t="shared" si="1562"/>
        <v>0</v>
      </c>
      <c r="M1132" s="29">
        <f t="shared" si="1562"/>
        <v>0</v>
      </c>
      <c r="N1132" s="29">
        <f t="shared" si="1562"/>
        <v>0</v>
      </c>
      <c r="O1132" s="29">
        <f t="shared" si="1562"/>
        <v>0</v>
      </c>
      <c r="P1132" s="51">
        <f t="shared" si="1564"/>
        <v>0</v>
      </c>
      <c r="Q1132" s="30">
        <f t="shared" si="1563"/>
        <v>0</v>
      </c>
    </row>
    <row r="1133" spans="1:17" x14ac:dyDescent="0.2">
      <c r="A1133" s="10"/>
      <c r="B1133" s="26"/>
      <c r="C1133" s="11">
        <v>1990</v>
      </c>
      <c r="D1133" s="31">
        <f>SPFI!$D$13</f>
        <v>0.153252</v>
      </c>
      <c r="E1133" s="31">
        <f>SPFI!$E$13</f>
        <v>1.5129E-2</v>
      </c>
      <c r="F1133" s="31">
        <f>SPFI!$F$13</f>
        <v>9.6482999999999999E-2</v>
      </c>
      <c r="G1133" s="31">
        <f>SPFI!$G$13</f>
        <v>0.182979</v>
      </c>
      <c r="H1133" s="31">
        <f>SPFI!$H$13</f>
        <v>0.100645</v>
      </c>
      <c r="I1133" s="31">
        <f>SPFI!$I$13</f>
        <v>1.8266000000000001E-2</v>
      </c>
      <c r="J1133" s="28">
        <f t="shared" si="1562"/>
        <v>0</v>
      </c>
      <c r="K1133" s="29">
        <f t="shared" si="1562"/>
        <v>0</v>
      </c>
      <c r="L1133" s="29">
        <f t="shared" si="1562"/>
        <v>0</v>
      </c>
      <c r="M1133" s="29">
        <f t="shared" si="1562"/>
        <v>0</v>
      </c>
      <c r="N1133" s="29">
        <f t="shared" si="1562"/>
        <v>0</v>
      </c>
      <c r="O1133" s="29">
        <f t="shared" si="1562"/>
        <v>0</v>
      </c>
      <c r="P1133" s="51">
        <f t="shared" si="1564"/>
        <v>0</v>
      </c>
      <c r="Q1133" s="30">
        <f t="shared" si="1563"/>
        <v>0</v>
      </c>
    </row>
    <row r="1134" spans="1:17" x14ac:dyDescent="0.2">
      <c r="A1134" s="10"/>
      <c r="B1134" s="26"/>
      <c r="C1134" s="11">
        <v>1991</v>
      </c>
      <c r="D1134" s="31">
        <f>SPFI!$D$14</f>
        <v>0.324461</v>
      </c>
      <c r="E1134" s="31">
        <f>SPFI!$E$14</f>
        <v>2.8164000000000002E-2</v>
      </c>
      <c r="F1134" s="31">
        <f>SPFI!$F$14</f>
        <v>9.4672999999999993E-2</v>
      </c>
      <c r="G1134" s="31">
        <f>SPFI!$G$14</f>
        <v>0.124441</v>
      </c>
      <c r="H1134" s="31">
        <f>SPFI!$H$14</f>
        <v>4.8176999999999998E-2</v>
      </c>
      <c r="I1134" s="31">
        <f>SPFI!$I$14</f>
        <v>6.2000000000000003E-5</v>
      </c>
      <c r="J1134" s="28">
        <f t="shared" si="1562"/>
        <v>0</v>
      </c>
      <c r="K1134" s="29">
        <f t="shared" si="1562"/>
        <v>0</v>
      </c>
      <c r="L1134" s="29">
        <f t="shared" si="1562"/>
        <v>0</v>
      </c>
      <c r="M1134" s="29">
        <f t="shared" si="1562"/>
        <v>0</v>
      </c>
      <c r="N1134" s="29">
        <f t="shared" si="1562"/>
        <v>0</v>
      </c>
      <c r="O1134" s="29">
        <f t="shared" si="1562"/>
        <v>0</v>
      </c>
      <c r="P1134" s="51">
        <f t="shared" si="1564"/>
        <v>0</v>
      </c>
      <c r="Q1134" s="30">
        <f t="shared" si="1563"/>
        <v>0</v>
      </c>
    </row>
    <row r="1135" spans="1:17" x14ac:dyDescent="0.2">
      <c r="A1135" s="10"/>
      <c r="B1135" s="26"/>
      <c r="C1135" s="11">
        <v>1992</v>
      </c>
      <c r="D1135" s="31">
        <f>SPFI!$D$15</f>
        <v>0.26225300000000001</v>
      </c>
      <c r="E1135" s="31">
        <f>SPFI!$E$15</f>
        <v>8.5950000000000002E-3</v>
      </c>
      <c r="F1135" s="31">
        <f>SPFI!$F$15</f>
        <v>5.0046E-2</v>
      </c>
      <c r="G1135" s="31">
        <f>SPFI!$G$15</f>
        <v>5.5690000000000003E-2</v>
      </c>
      <c r="H1135" s="31">
        <f>SPFI!$H$15</f>
        <v>1.8223E-2</v>
      </c>
      <c r="I1135" s="31">
        <f>SPFI!$I$15</f>
        <v>6.2399999999999999E-3</v>
      </c>
      <c r="J1135" s="28">
        <f t="shared" si="1562"/>
        <v>0</v>
      </c>
      <c r="K1135" s="29">
        <f t="shared" si="1562"/>
        <v>0</v>
      </c>
      <c r="L1135" s="29">
        <f t="shared" si="1562"/>
        <v>0</v>
      </c>
      <c r="M1135" s="29">
        <f t="shared" si="1562"/>
        <v>0</v>
      </c>
      <c r="N1135" s="29">
        <f t="shared" si="1562"/>
        <v>0</v>
      </c>
      <c r="O1135" s="29">
        <f t="shared" si="1562"/>
        <v>0</v>
      </c>
      <c r="P1135" s="51">
        <f t="shared" si="1564"/>
        <v>0</v>
      </c>
      <c r="Q1135" s="30">
        <f t="shared" si="1563"/>
        <v>0</v>
      </c>
    </row>
    <row r="1136" spans="1:17" x14ac:dyDescent="0.2">
      <c r="A1136" s="10"/>
      <c r="B1136" s="26"/>
      <c r="C1136" s="11">
        <v>1993</v>
      </c>
      <c r="D1136" s="31">
        <f>SPFI!$D$16</f>
        <v>0.18849099999999999</v>
      </c>
      <c r="E1136" s="31">
        <f>SPFI!$E$16</f>
        <v>2.787E-3</v>
      </c>
      <c r="F1136" s="31">
        <f>SPFI!$F$16</f>
        <v>2.7980999999999999E-2</v>
      </c>
      <c r="G1136" s="31">
        <f>SPFI!$G$16</f>
        <v>7.5845999999999997E-2</v>
      </c>
      <c r="H1136" s="31">
        <f>SPFI!$H$16</f>
        <v>2.2601E-2</v>
      </c>
      <c r="I1136" s="31">
        <f>SPFI!$I$16</f>
        <v>6.0609000000000003E-2</v>
      </c>
      <c r="J1136" s="28">
        <f t="shared" si="1562"/>
        <v>0</v>
      </c>
      <c r="K1136" s="29">
        <f t="shared" si="1562"/>
        <v>0</v>
      </c>
      <c r="L1136" s="29">
        <f t="shared" si="1562"/>
        <v>0</v>
      </c>
      <c r="M1136" s="29">
        <f t="shared" si="1562"/>
        <v>0</v>
      </c>
      <c r="N1136" s="29">
        <f t="shared" si="1562"/>
        <v>0</v>
      </c>
      <c r="O1136" s="29">
        <f t="shared" si="1562"/>
        <v>0</v>
      </c>
      <c r="P1136" s="51">
        <f t="shared" si="1564"/>
        <v>0</v>
      </c>
      <c r="Q1136" s="30">
        <f t="shared" si="1563"/>
        <v>0</v>
      </c>
    </row>
    <row r="1137" spans="1:17" x14ac:dyDescent="0.2">
      <c r="A1137" s="10"/>
      <c r="B1137" s="26"/>
      <c r="C1137" s="11">
        <v>1994</v>
      </c>
      <c r="D1137" s="31">
        <f>SPFI!$D$17</f>
        <v>0.16941600000000001</v>
      </c>
      <c r="E1137" s="31">
        <f>SPFI!$E$17</f>
        <v>4.0720000000000001E-3</v>
      </c>
      <c r="F1137" s="31">
        <f>SPFI!$F$17</f>
        <v>4.5950000000000001E-3</v>
      </c>
      <c r="G1137" s="31">
        <f>SPFI!$G$17</f>
        <v>6.8527000000000005E-2</v>
      </c>
      <c r="H1137" s="31">
        <f>SPFI!$H$17</f>
        <v>1.3501000000000001E-2</v>
      </c>
      <c r="I1137" s="31">
        <f>SPFI!$I$17</f>
        <v>3.1496000000000003E-2</v>
      </c>
      <c r="J1137" s="28">
        <f t="shared" si="1562"/>
        <v>0</v>
      </c>
      <c r="K1137" s="29">
        <f t="shared" si="1562"/>
        <v>0</v>
      </c>
      <c r="L1137" s="29">
        <f t="shared" si="1562"/>
        <v>0</v>
      </c>
      <c r="M1137" s="29">
        <f t="shared" si="1562"/>
        <v>0</v>
      </c>
      <c r="N1137" s="29">
        <f t="shared" si="1562"/>
        <v>0</v>
      </c>
      <c r="O1137" s="29">
        <f t="shared" si="1562"/>
        <v>0</v>
      </c>
      <c r="P1137" s="51">
        <f t="shared" si="1564"/>
        <v>0</v>
      </c>
      <c r="Q1137" s="30">
        <f t="shared" si="1563"/>
        <v>0</v>
      </c>
    </row>
    <row r="1138" spans="1:17" x14ac:dyDescent="0.2">
      <c r="A1138" s="10"/>
      <c r="B1138" s="26"/>
      <c r="C1138" s="11">
        <v>1995</v>
      </c>
      <c r="D1138" s="31">
        <f>SPFI!$D$18</f>
        <v>0.1074</v>
      </c>
      <c r="E1138" s="31">
        <f>SPFI!$E$18</f>
        <v>8.9449999999999998E-3</v>
      </c>
      <c r="F1138" s="31">
        <f>SPFI!$F$18</f>
        <v>1.967E-2</v>
      </c>
      <c r="G1138" s="31">
        <f>SPFI!$G$18</f>
        <v>8.9057999999999998E-2</v>
      </c>
      <c r="H1138" s="31">
        <f>SPFI!$H$18</f>
        <v>7.4056999999999998E-2</v>
      </c>
      <c r="I1138" s="31">
        <f>SPFI!$I$18</f>
        <v>3.0471000000000002E-2</v>
      </c>
      <c r="J1138" s="28">
        <f t="shared" ref="J1138:O1138" si="1565">D1138*J$36</f>
        <v>0</v>
      </c>
      <c r="K1138" s="29">
        <f t="shared" si="1565"/>
        <v>0</v>
      </c>
      <c r="L1138" s="29">
        <f t="shared" si="1565"/>
        <v>0</v>
      </c>
      <c r="M1138" s="29">
        <f t="shared" si="1565"/>
        <v>0</v>
      </c>
      <c r="N1138" s="29">
        <f t="shared" si="1565"/>
        <v>0</v>
      </c>
      <c r="O1138" s="29">
        <f t="shared" si="1565"/>
        <v>0</v>
      </c>
      <c r="P1138" s="51">
        <f>SUM(J1138:O1138)</f>
        <v>0</v>
      </c>
      <c r="Q1138" s="30">
        <f t="shared" si="1563"/>
        <v>0</v>
      </c>
    </row>
    <row r="1139" spans="1:17" x14ac:dyDescent="0.2">
      <c r="A1139" s="10"/>
      <c r="B1139" s="26"/>
      <c r="C1139" s="11">
        <v>1996</v>
      </c>
      <c r="D1139" s="31">
        <f>SPFI!$D$19</f>
        <v>0.12391099999999999</v>
      </c>
      <c r="E1139" s="31">
        <f>SPFI!$E$19</f>
        <v>1.0503E-2</v>
      </c>
      <c r="F1139" s="31">
        <f>SPFI!$F$19</f>
        <v>5.1318999999999997E-2</v>
      </c>
      <c r="G1139" s="31">
        <f>SPFI!$G$19</f>
        <v>8.0702999999999997E-2</v>
      </c>
      <c r="H1139" s="31">
        <f>SPFI!$H$19</f>
        <v>1.9806000000000001E-2</v>
      </c>
      <c r="I1139" s="31">
        <f>SPFI!$I$19</f>
        <v>1.3427E-2</v>
      </c>
      <c r="J1139" s="28">
        <f t="shared" ref="J1139:O1139" si="1566">D1139*J$36</f>
        <v>0</v>
      </c>
      <c r="K1139" s="29">
        <f t="shared" si="1566"/>
        <v>0</v>
      </c>
      <c r="L1139" s="29">
        <f t="shared" si="1566"/>
        <v>0</v>
      </c>
      <c r="M1139" s="29">
        <f t="shared" si="1566"/>
        <v>0</v>
      </c>
      <c r="N1139" s="29">
        <f t="shared" si="1566"/>
        <v>0</v>
      </c>
      <c r="O1139" s="29">
        <f t="shared" si="1566"/>
        <v>0</v>
      </c>
      <c r="P1139" s="51">
        <f>SUM(J1139:O1139)</f>
        <v>0</v>
      </c>
      <c r="Q1139" s="30">
        <f t="shared" si="1563"/>
        <v>0</v>
      </c>
    </row>
    <row r="1140" spans="1:17" x14ac:dyDescent="0.2">
      <c r="A1140" s="10"/>
      <c r="B1140" s="26"/>
      <c r="C1140" s="11">
        <v>1997</v>
      </c>
      <c r="D1140" s="31">
        <f>SPFI!$D$20</f>
        <v>0.139905</v>
      </c>
      <c r="E1140" s="31">
        <f>SPFI!$E$20</f>
        <v>1.8015E-2</v>
      </c>
      <c r="F1140" s="31">
        <f>SPFI!$F$20</f>
        <v>5.4254999999999998E-2</v>
      </c>
      <c r="G1140" s="31">
        <f>SPFI!$G$20</f>
        <v>0.12595799999999999</v>
      </c>
      <c r="H1140" s="31">
        <f>SPFI!$H$20</f>
        <v>1.9834000000000001E-2</v>
      </c>
      <c r="I1140" s="31">
        <f>SPFI!$I$20</f>
        <v>9.3779000000000001E-2</v>
      </c>
      <c r="J1140" s="28">
        <f t="shared" ref="J1140:O1140" si="1567">D1140*J$36</f>
        <v>0</v>
      </c>
      <c r="K1140" s="29">
        <f t="shared" si="1567"/>
        <v>0</v>
      </c>
      <c r="L1140" s="29">
        <f t="shared" si="1567"/>
        <v>0</v>
      </c>
      <c r="M1140" s="29">
        <f t="shared" si="1567"/>
        <v>0</v>
      </c>
      <c r="N1140" s="29">
        <f t="shared" si="1567"/>
        <v>0</v>
      </c>
      <c r="O1140" s="29">
        <f t="shared" si="1567"/>
        <v>0</v>
      </c>
      <c r="P1140" s="51">
        <f>SUM(J1140:O1140)</f>
        <v>0</v>
      </c>
      <c r="Q1140" s="30">
        <f t="shared" si="1563"/>
        <v>0</v>
      </c>
    </row>
    <row r="1141" spans="1:17" x14ac:dyDescent="0.2">
      <c r="A1141" s="10"/>
      <c r="B1141" s="26"/>
      <c r="C1141" s="11">
        <v>1998</v>
      </c>
      <c r="D1141" s="31">
        <f>SPFI!$D$21</f>
        <v>0.18479899999999999</v>
      </c>
      <c r="E1141" s="31">
        <f>SPFI!$E$21</f>
        <v>4.6179999999999997E-3</v>
      </c>
      <c r="F1141" s="31">
        <f>SPFI!$F$21</f>
        <v>1.8912999999999999E-2</v>
      </c>
      <c r="G1141" s="31">
        <f>SPFI!$G$21</f>
        <v>8.0436999999999995E-2</v>
      </c>
      <c r="H1141" s="31">
        <f>SPFI!$H$21</f>
        <v>3.6818999999999998E-2</v>
      </c>
      <c r="I1141" s="31">
        <f>SPFI!$I$21</f>
        <v>6.8002999999999994E-2</v>
      </c>
      <c r="J1141" s="28">
        <f t="shared" ref="J1141:O1141" si="1568">D1141*J$36</f>
        <v>0</v>
      </c>
      <c r="K1141" s="29">
        <f t="shared" si="1568"/>
        <v>0</v>
      </c>
      <c r="L1141" s="29">
        <f t="shared" si="1568"/>
        <v>0</v>
      </c>
      <c r="M1141" s="29">
        <f t="shared" si="1568"/>
        <v>0</v>
      </c>
      <c r="N1141" s="29">
        <f t="shared" si="1568"/>
        <v>0</v>
      </c>
      <c r="O1141" s="29">
        <f t="shared" si="1568"/>
        <v>0</v>
      </c>
      <c r="P1141" s="51">
        <f>SUM(J1141:O1141)</f>
        <v>0</v>
      </c>
      <c r="Q1141" s="30">
        <f t="shared" si="1563"/>
        <v>0</v>
      </c>
    </row>
    <row r="1142" spans="1:17" x14ac:dyDescent="0.2">
      <c r="A1142" s="10"/>
      <c r="B1142" s="26"/>
      <c r="C1142" s="11">
        <v>1999</v>
      </c>
      <c r="D1142" s="31">
        <f>SPFI!$D$22</f>
        <v>0.202208</v>
      </c>
      <c r="E1142" s="31">
        <f>SPFI!$E$22</f>
        <v>7.8810000000000009E-3</v>
      </c>
      <c r="F1142" s="31">
        <f>SPFI!$F$22</f>
        <v>2.5718000000000001E-2</v>
      </c>
      <c r="G1142" s="31">
        <f>SPFI!$G$22</f>
        <v>0.111688</v>
      </c>
      <c r="H1142" s="31">
        <f>SPFI!$H$22</f>
        <v>1.1299E-2</v>
      </c>
      <c r="I1142" s="31">
        <f>SPFI!$I$22</f>
        <v>3.8981000000000002E-2</v>
      </c>
      <c r="J1142" s="28">
        <f t="shared" ref="J1142:O1142" si="1569">D1142*J$36</f>
        <v>0</v>
      </c>
      <c r="K1142" s="29">
        <f t="shared" si="1569"/>
        <v>0</v>
      </c>
      <c r="L1142" s="29">
        <f t="shared" si="1569"/>
        <v>0</v>
      </c>
      <c r="M1142" s="29">
        <f t="shared" si="1569"/>
        <v>0</v>
      </c>
      <c r="N1142" s="29">
        <f t="shared" si="1569"/>
        <v>0</v>
      </c>
      <c r="O1142" s="29">
        <f t="shared" si="1569"/>
        <v>0</v>
      </c>
      <c r="P1142" s="51">
        <f>SUM(J1142:O1142)</f>
        <v>0</v>
      </c>
      <c r="Q1142" s="30">
        <f t="shared" ref="Q1142:Q1147" si="1570">IF(C$36&gt;0,P1142/C$36,0)</f>
        <v>0</v>
      </c>
    </row>
    <row r="1143" spans="1:17" x14ac:dyDescent="0.2">
      <c r="A1143" s="10"/>
      <c r="B1143" s="26"/>
      <c r="C1143" s="11">
        <v>2000</v>
      </c>
      <c r="D1143" s="31">
        <f>SPFI!$D$23</f>
        <v>0.25139099999999998</v>
      </c>
      <c r="E1143" s="31">
        <f>SPFI!$E$23</f>
        <v>1.0913000000000001E-2</v>
      </c>
      <c r="F1143" s="31">
        <f>SPFI!$F$23</f>
        <v>2.9843999999999999E-2</v>
      </c>
      <c r="G1143" s="31">
        <f>SPFI!$G$23</f>
        <v>9.4214999999999993E-2</v>
      </c>
      <c r="H1143" s="31">
        <f>SPFI!$H$23</f>
        <v>1.0571000000000001E-2</v>
      </c>
      <c r="I1143" s="31">
        <f>SPFI!$I$23</f>
        <v>0.114583</v>
      </c>
      <c r="J1143" s="28">
        <f t="shared" ref="J1143:O1143" si="1571">D1143*J$36</f>
        <v>0</v>
      </c>
      <c r="K1143" s="29">
        <f t="shared" si="1571"/>
        <v>0</v>
      </c>
      <c r="L1143" s="29">
        <f t="shared" si="1571"/>
        <v>0</v>
      </c>
      <c r="M1143" s="29">
        <f t="shared" si="1571"/>
        <v>0</v>
      </c>
      <c r="N1143" s="29">
        <f t="shared" si="1571"/>
        <v>0</v>
      </c>
      <c r="O1143" s="29">
        <f t="shared" si="1571"/>
        <v>0</v>
      </c>
      <c r="P1143" s="51">
        <f t="shared" ref="P1143:P1148" si="1572">SUM(J1143:O1143)</f>
        <v>0</v>
      </c>
      <c r="Q1143" s="30">
        <f t="shared" si="1570"/>
        <v>0</v>
      </c>
    </row>
    <row r="1144" spans="1:17" x14ac:dyDescent="0.2">
      <c r="A1144" s="10"/>
      <c r="B1144" s="26"/>
      <c r="C1144" s="11">
        <v>2001</v>
      </c>
      <c r="D1144" s="31">
        <f>SPFI!$D$24</f>
        <v>0.14458199999999999</v>
      </c>
      <c r="E1144" s="31">
        <f>SPFI!$E$24</f>
        <v>8.4779999999999994E-3</v>
      </c>
      <c r="F1144" s="31">
        <f>SPFI!$F$24</f>
        <v>1.4541E-2</v>
      </c>
      <c r="G1144" s="31">
        <f>SPFI!$G$24</f>
        <v>7.8841999999999995E-2</v>
      </c>
      <c r="H1144" s="31">
        <f>SPFI!$H$24</f>
        <v>4.7080000000000004E-3</v>
      </c>
      <c r="I1144" s="31">
        <f>SPFI!$I$24</f>
        <v>4.2908000000000002E-2</v>
      </c>
      <c r="J1144" s="28">
        <f t="shared" ref="J1144:O1144" si="1573">D1144*J$36</f>
        <v>0</v>
      </c>
      <c r="K1144" s="29">
        <f t="shared" si="1573"/>
        <v>0</v>
      </c>
      <c r="L1144" s="29">
        <f t="shared" si="1573"/>
        <v>0</v>
      </c>
      <c r="M1144" s="29">
        <f t="shared" si="1573"/>
        <v>0</v>
      </c>
      <c r="N1144" s="29">
        <f t="shared" si="1573"/>
        <v>0</v>
      </c>
      <c r="O1144" s="29">
        <f t="shared" si="1573"/>
        <v>0</v>
      </c>
      <c r="P1144" s="51">
        <f t="shared" si="1572"/>
        <v>0</v>
      </c>
      <c r="Q1144" s="30">
        <f t="shared" si="1570"/>
        <v>0</v>
      </c>
    </row>
    <row r="1145" spans="1:17" x14ac:dyDescent="0.2">
      <c r="A1145" s="10"/>
      <c r="B1145" s="26"/>
      <c r="C1145" s="11">
        <v>2002</v>
      </c>
      <c r="D1145" s="31">
        <f>SPFI!$D$25</f>
        <v>0.184368</v>
      </c>
      <c r="E1145" s="31">
        <f>SPFI!$E$25</f>
        <v>7.8729999999999998E-3</v>
      </c>
      <c r="F1145" s="31">
        <f>SPFI!$F$25</f>
        <v>1.2649000000000001E-2</v>
      </c>
      <c r="G1145" s="31">
        <f>SPFI!$G$25</f>
        <v>0.14607000000000001</v>
      </c>
      <c r="H1145" s="31">
        <f>SPFI!$H$25</f>
        <v>9.9139999999999992E-3</v>
      </c>
      <c r="I1145" s="31">
        <f>SPFI!$I$25</f>
        <v>6.8682999999999994E-2</v>
      </c>
      <c r="J1145" s="28">
        <f t="shared" ref="J1145:O1145" si="1574">D1145*J$36</f>
        <v>0</v>
      </c>
      <c r="K1145" s="29">
        <f t="shared" si="1574"/>
        <v>0</v>
      </c>
      <c r="L1145" s="29">
        <f t="shared" si="1574"/>
        <v>0</v>
      </c>
      <c r="M1145" s="29">
        <f t="shared" si="1574"/>
        <v>0</v>
      </c>
      <c r="N1145" s="29">
        <f t="shared" si="1574"/>
        <v>0</v>
      </c>
      <c r="O1145" s="29">
        <f t="shared" si="1574"/>
        <v>0</v>
      </c>
      <c r="P1145" s="51">
        <f t="shared" si="1572"/>
        <v>0</v>
      </c>
      <c r="Q1145" s="30">
        <f t="shared" si="1570"/>
        <v>0</v>
      </c>
    </row>
    <row r="1146" spans="1:17" x14ac:dyDescent="0.2">
      <c r="A1146" s="10"/>
      <c r="B1146" s="26"/>
      <c r="C1146" s="11">
        <v>2003</v>
      </c>
      <c r="D1146" s="31">
        <f>SPFI!$D$26</f>
        <v>0.28010200000000002</v>
      </c>
      <c r="E1146" s="31">
        <f>SPFI!$E$26</f>
        <v>9.3069999999999993E-3</v>
      </c>
      <c r="F1146" s="31">
        <f>SPFI!$F$26</f>
        <v>1.4441000000000001E-2</v>
      </c>
      <c r="G1146" s="31">
        <f>SPFI!$G$26</f>
        <v>0.110986</v>
      </c>
      <c r="H1146" s="31">
        <f>SPFI!$H$26</f>
        <v>2.7116000000000001E-2</v>
      </c>
      <c r="I1146" s="31">
        <f>SPFI!$I$26</f>
        <v>3.3252999999999998E-2</v>
      </c>
      <c r="J1146" s="28">
        <f t="shared" ref="J1146:O1146" si="1575">D1146*J$36</f>
        <v>0</v>
      </c>
      <c r="K1146" s="29">
        <f t="shared" si="1575"/>
        <v>0</v>
      </c>
      <c r="L1146" s="29">
        <f t="shared" si="1575"/>
        <v>0</v>
      </c>
      <c r="M1146" s="29">
        <f t="shared" si="1575"/>
        <v>0</v>
      </c>
      <c r="N1146" s="29">
        <f t="shared" si="1575"/>
        <v>0</v>
      </c>
      <c r="O1146" s="29">
        <f t="shared" si="1575"/>
        <v>0</v>
      </c>
      <c r="P1146" s="51">
        <f t="shared" si="1572"/>
        <v>0</v>
      </c>
      <c r="Q1146" s="30">
        <f t="shared" si="1570"/>
        <v>0</v>
      </c>
    </row>
    <row r="1147" spans="1:17" x14ac:dyDescent="0.2">
      <c r="A1147" s="10"/>
      <c r="B1147" s="26"/>
      <c r="C1147" s="11">
        <v>2004</v>
      </c>
      <c r="D1147" s="31">
        <f>SPFI!$D$27</f>
        <v>0.196329</v>
      </c>
      <c r="E1147" s="31">
        <f>SPFI!$E$27</f>
        <v>9.1809999999999999E-3</v>
      </c>
      <c r="F1147" s="31">
        <f>SPFI!$F$27</f>
        <v>1.5107000000000001E-2</v>
      </c>
      <c r="G1147" s="31">
        <f>SPFI!$G$27</f>
        <v>0.10867400000000001</v>
      </c>
      <c r="H1147" s="31">
        <f>SPFI!$H$27</f>
        <v>2.4570999999999999E-2</v>
      </c>
      <c r="I1147" s="31">
        <f>SPFI!$I$27</f>
        <v>3.8074999999999998E-2</v>
      </c>
      <c r="J1147" s="28">
        <f t="shared" ref="J1147:O1147" si="1576">D1147*J$36</f>
        <v>0</v>
      </c>
      <c r="K1147" s="29">
        <f t="shared" si="1576"/>
        <v>0</v>
      </c>
      <c r="L1147" s="29">
        <f t="shared" si="1576"/>
        <v>0</v>
      </c>
      <c r="M1147" s="29">
        <f t="shared" si="1576"/>
        <v>0</v>
      </c>
      <c r="N1147" s="29">
        <f t="shared" si="1576"/>
        <v>0</v>
      </c>
      <c r="O1147" s="29">
        <f t="shared" si="1576"/>
        <v>0</v>
      </c>
      <c r="P1147" s="51">
        <f t="shared" si="1572"/>
        <v>0</v>
      </c>
      <c r="Q1147" s="30">
        <f t="shared" si="1570"/>
        <v>0</v>
      </c>
    </row>
    <row r="1148" spans="1:17" x14ac:dyDescent="0.2">
      <c r="A1148" s="10"/>
      <c r="B1148" s="26"/>
      <c r="C1148" s="11">
        <v>2005</v>
      </c>
      <c r="D1148" s="31">
        <f>SPFI!$D$28</f>
        <v>0.17929100000000001</v>
      </c>
      <c r="E1148" s="31">
        <f>SPFI!$E$28</f>
        <v>1.5266E-2</v>
      </c>
      <c r="F1148" s="31">
        <f>SPFI!$F$28</f>
        <v>2.2440999999999999E-2</v>
      </c>
      <c r="G1148" s="31">
        <f>SPFI!$G$28</f>
        <v>9.4356999999999996E-2</v>
      </c>
      <c r="H1148" s="31">
        <f>SPFI!$H$28</f>
        <v>4.0315999999999998E-2</v>
      </c>
      <c r="I1148" s="31">
        <f>SPFI!$I$28</f>
        <v>8.3237000000000005E-2</v>
      </c>
      <c r="J1148" s="28">
        <f t="shared" ref="J1148:O1148" si="1577">D1148*J$36</f>
        <v>0</v>
      </c>
      <c r="K1148" s="29">
        <f t="shared" si="1577"/>
        <v>0</v>
      </c>
      <c r="L1148" s="29">
        <f t="shared" si="1577"/>
        <v>0</v>
      </c>
      <c r="M1148" s="29">
        <f t="shared" si="1577"/>
        <v>0</v>
      </c>
      <c r="N1148" s="29">
        <f t="shared" si="1577"/>
        <v>0</v>
      </c>
      <c r="O1148" s="29">
        <f t="shared" si="1577"/>
        <v>0</v>
      </c>
      <c r="P1148" s="51">
        <f t="shared" si="1572"/>
        <v>0</v>
      </c>
      <c r="Q1148" s="30">
        <f t="shared" ref="Q1148:Q1153" si="1578">IF(C$36&gt;0,P1148/C$36,0)</f>
        <v>0</v>
      </c>
    </row>
    <row r="1149" spans="1:17" x14ac:dyDescent="0.2">
      <c r="A1149" s="10"/>
      <c r="B1149" s="26"/>
      <c r="C1149" s="11">
        <v>2006</v>
      </c>
      <c r="D1149" s="31">
        <f>SPFI!$D$29</f>
        <v>0.30930099999999999</v>
      </c>
      <c r="E1149" s="31">
        <f>SPFI!$E$29</f>
        <v>1.4E-2</v>
      </c>
      <c r="F1149" s="31">
        <f>SPFI!$F$29</f>
        <v>6.5245999999999998E-2</v>
      </c>
      <c r="G1149" s="31">
        <f>SPFI!$G$29</f>
        <v>0.11090800000000001</v>
      </c>
      <c r="H1149" s="31">
        <f>SPFI!$H$29</f>
        <v>1.1063E-2</v>
      </c>
      <c r="I1149" s="31">
        <f>SPFI!$I$29</f>
        <v>8.2252000000000006E-2</v>
      </c>
      <c r="J1149" s="28">
        <f t="shared" ref="J1149:O1149" si="1579">D1149*J$36</f>
        <v>0</v>
      </c>
      <c r="K1149" s="29">
        <f t="shared" si="1579"/>
        <v>0</v>
      </c>
      <c r="L1149" s="29">
        <f t="shared" si="1579"/>
        <v>0</v>
      </c>
      <c r="M1149" s="29">
        <f t="shared" si="1579"/>
        <v>0</v>
      </c>
      <c r="N1149" s="29">
        <f t="shared" si="1579"/>
        <v>0</v>
      </c>
      <c r="O1149" s="29">
        <f t="shared" si="1579"/>
        <v>0</v>
      </c>
      <c r="P1149" s="51">
        <f t="shared" ref="P1149:P1156" si="1580">SUM(J1149:O1149)</f>
        <v>0</v>
      </c>
      <c r="Q1149" s="30">
        <f t="shared" si="1578"/>
        <v>0</v>
      </c>
    </row>
    <row r="1150" spans="1:17" x14ac:dyDescent="0.2">
      <c r="A1150" s="10"/>
      <c r="B1150" s="26"/>
      <c r="C1150" s="11">
        <v>2007</v>
      </c>
      <c r="D1150" s="31">
        <f>SPFI!$D$30</f>
        <v>0.2656</v>
      </c>
      <c r="E1150" s="31">
        <f>SPFI!$E$30</f>
        <v>1.6816000000000001E-2</v>
      </c>
      <c r="F1150" s="31">
        <f>SPFI!$F$30</f>
        <v>8.6600999999999997E-2</v>
      </c>
      <c r="G1150" s="31">
        <f>SPFI!$G$30</f>
        <v>0.15922600000000001</v>
      </c>
      <c r="H1150" s="31">
        <f>SPFI!$H$30</f>
        <v>1.9259999999999999E-2</v>
      </c>
      <c r="I1150" s="31">
        <f>SPFI!$I$30</f>
        <v>3.6982000000000001E-2</v>
      </c>
      <c r="J1150" s="28">
        <f t="shared" ref="J1150:O1150" si="1581">D1150*J$36</f>
        <v>0</v>
      </c>
      <c r="K1150" s="29">
        <f t="shared" si="1581"/>
        <v>0</v>
      </c>
      <c r="L1150" s="29">
        <f t="shared" si="1581"/>
        <v>0</v>
      </c>
      <c r="M1150" s="29">
        <f t="shared" si="1581"/>
        <v>0</v>
      </c>
      <c r="N1150" s="29">
        <f t="shared" si="1581"/>
        <v>0</v>
      </c>
      <c r="O1150" s="29">
        <f t="shared" si="1581"/>
        <v>0</v>
      </c>
      <c r="P1150" s="51">
        <f t="shared" si="1580"/>
        <v>0</v>
      </c>
      <c r="Q1150" s="30">
        <f t="shared" si="1578"/>
        <v>0</v>
      </c>
    </row>
    <row r="1151" spans="1:17" x14ac:dyDescent="0.2">
      <c r="A1151" s="10"/>
      <c r="B1151" s="26"/>
      <c r="C1151" s="11">
        <v>2008</v>
      </c>
      <c r="D1151" s="31">
        <f>SPFI!$D$31</f>
        <v>0.183032</v>
      </c>
      <c r="E1151" s="31">
        <f>SPFI!$E$31</f>
        <v>8.5109999999999995E-3</v>
      </c>
      <c r="F1151" s="31">
        <f>SPFI!$F$31</f>
        <v>7.0398000000000002E-2</v>
      </c>
      <c r="G1151" s="31">
        <f>SPFI!$G$31</f>
        <v>8.1613000000000005E-2</v>
      </c>
      <c r="H1151" s="31">
        <f>SPFI!$H$31</f>
        <v>4.9389999999999998E-3</v>
      </c>
      <c r="I1151" s="31">
        <f>SPFI!$I$31</f>
        <v>3.2719999999999999E-2</v>
      </c>
      <c r="J1151" s="28">
        <f t="shared" ref="J1151:O1151" si="1582">D1151*J$36</f>
        <v>0</v>
      </c>
      <c r="K1151" s="29">
        <f t="shared" si="1582"/>
        <v>0</v>
      </c>
      <c r="L1151" s="29">
        <f t="shared" si="1582"/>
        <v>0</v>
      </c>
      <c r="M1151" s="29">
        <f t="shared" si="1582"/>
        <v>0</v>
      </c>
      <c r="N1151" s="29">
        <f t="shared" si="1582"/>
        <v>0</v>
      </c>
      <c r="O1151" s="29">
        <f t="shared" si="1582"/>
        <v>0</v>
      </c>
      <c r="P1151" s="51">
        <f t="shared" si="1580"/>
        <v>0</v>
      </c>
      <c r="Q1151" s="30">
        <f t="shared" si="1578"/>
        <v>0</v>
      </c>
    </row>
    <row r="1152" spans="1:17" x14ac:dyDescent="0.2">
      <c r="A1152" s="10"/>
      <c r="B1152" s="26"/>
      <c r="C1152" s="11">
        <v>2009</v>
      </c>
      <c r="D1152" s="31">
        <f>SPFI!$D$32</f>
        <v>0.19037899999999999</v>
      </c>
      <c r="E1152" s="31">
        <f>SPFI!$E$32</f>
        <v>1.8001E-2</v>
      </c>
      <c r="F1152" s="31">
        <f>SPFI!$F$32</f>
        <v>3.3269E-2</v>
      </c>
      <c r="G1152" s="31">
        <f>SPFI!$G$32</f>
        <v>0.105879</v>
      </c>
      <c r="H1152" s="31">
        <f>SPFI!$H$32</f>
        <v>1.3272000000000001E-2</v>
      </c>
      <c r="I1152" s="31">
        <f>SPFI!$I$32</f>
        <v>5.2183E-2</v>
      </c>
      <c r="J1152" s="28">
        <f t="shared" ref="J1152" si="1583">D1152*J$36</f>
        <v>0</v>
      </c>
      <c r="K1152" s="29">
        <f t="shared" ref="K1152" si="1584">E1152*K$36</f>
        <v>0</v>
      </c>
      <c r="L1152" s="29">
        <f t="shared" ref="L1152" si="1585">F1152*L$36</f>
        <v>0</v>
      </c>
      <c r="M1152" s="29">
        <f t="shared" ref="M1152" si="1586">G1152*M$36</f>
        <v>0</v>
      </c>
      <c r="N1152" s="29">
        <f t="shared" ref="N1152" si="1587">H1152*N$36</f>
        <v>0</v>
      </c>
      <c r="O1152" s="29">
        <f t="shared" ref="O1152" si="1588">I1152*O$36</f>
        <v>0</v>
      </c>
      <c r="P1152" s="51">
        <f t="shared" si="1580"/>
        <v>0</v>
      </c>
      <c r="Q1152" s="30">
        <f t="shared" si="1578"/>
        <v>0</v>
      </c>
    </row>
    <row r="1153" spans="1:17" x14ac:dyDescent="0.2">
      <c r="A1153" s="10"/>
      <c r="B1153" s="26"/>
      <c r="C1153" s="11">
        <v>2010</v>
      </c>
      <c r="D1153" s="31">
        <f>SPFI!$D$33</f>
        <v>0.26694499999999999</v>
      </c>
      <c r="E1153" s="31">
        <f>SPFI!$E$33</f>
        <v>6.4790000000000004E-3</v>
      </c>
      <c r="F1153" s="31">
        <f>SPFI!$F$33</f>
        <v>2.8420000000000001E-2</v>
      </c>
      <c r="G1153" s="31">
        <f>SPFI!$G$33</f>
        <v>6.0941000000000002E-2</v>
      </c>
      <c r="H1153" s="31">
        <f>SPFI!$H$33</f>
        <v>1.0643E-2</v>
      </c>
      <c r="I1153" s="31">
        <f>SPFI!$I$33</f>
        <v>5.4633000000000001E-2</v>
      </c>
      <c r="J1153" s="28">
        <f t="shared" ref="J1153" si="1589">D1153*J$36</f>
        <v>0</v>
      </c>
      <c r="K1153" s="29">
        <f t="shared" ref="K1153" si="1590">E1153*K$36</f>
        <v>0</v>
      </c>
      <c r="L1153" s="29">
        <f t="shared" ref="L1153" si="1591">F1153*L$36</f>
        <v>0</v>
      </c>
      <c r="M1153" s="29">
        <f t="shared" ref="M1153" si="1592">G1153*M$36</f>
        <v>0</v>
      </c>
      <c r="N1153" s="29">
        <f t="shared" ref="N1153" si="1593">H1153*N$36</f>
        <v>0</v>
      </c>
      <c r="O1153" s="29">
        <f t="shared" ref="O1153" si="1594">I1153*O$36</f>
        <v>0</v>
      </c>
      <c r="P1153" s="51">
        <f t="shared" si="1580"/>
        <v>0</v>
      </c>
      <c r="Q1153" s="30">
        <f t="shared" si="1578"/>
        <v>0</v>
      </c>
    </row>
    <row r="1154" spans="1:17" x14ac:dyDescent="0.2">
      <c r="A1154" s="10"/>
      <c r="B1154" s="26"/>
      <c r="C1154" s="11">
        <v>2011</v>
      </c>
      <c r="D1154" s="31">
        <f>SPFI!$D$34</f>
        <v>0.24434600000000001</v>
      </c>
      <c r="E1154" s="31">
        <f>SPFI!$E$34</f>
        <v>5.8849999999999996E-3</v>
      </c>
      <c r="F1154" s="31">
        <f>SPFI!$F$34</f>
        <v>2.7050000000000001E-2</v>
      </c>
      <c r="G1154" s="31">
        <f>SPFI!$G$34</f>
        <v>0.105046</v>
      </c>
      <c r="H1154" s="31">
        <f>SPFI!$H$34</f>
        <v>1.6757999999999999E-2</v>
      </c>
      <c r="I1154" s="31">
        <f>SPFI!$I$34</f>
        <v>3.3152000000000001E-2</v>
      </c>
      <c r="J1154" s="28">
        <f t="shared" ref="J1154" si="1595">D1154*J$36</f>
        <v>0</v>
      </c>
      <c r="K1154" s="29">
        <f t="shared" ref="K1154" si="1596">E1154*K$36</f>
        <v>0</v>
      </c>
      <c r="L1154" s="29">
        <f t="shared" ref="L1154" si="1597">F1154*L$36</f>
        <v>0</v>
      </c>
      <c r="M1154" s="29">
        <f t="shared" ref="M1154" si="1598">G1154*M$36</f>
        <v>0</v>
      </c>
      <c r="N1154" s="29">
        <f t="shared" ref="N1154" si="1599">H1154*N$36</f>
        <v>0</v>
      </c>
      <c r="O1154" s="29">
        <f t="shared" ref="O1154" si="1600">I1154*O$36</f>
        <v>0</v>
      </c>
      <c r="P1154" s="51">
        <f t="shared" ref="P1154" si="1601">SUM(J1154:O1154)</f>
        <v>0</v>
      </c>
      <c r="Q1154" s="30">
        <f t="shared" ref="Q1154" si="1602">IF(C$36&gt;0,P1154/C$36,0)</f>
        <v>0</v>
      </c>
    </row>
    <row r="1155" spans="1:17" x14ac:dyDescent="0.2">
      <c r="A1155" s="10"/>
      <c r="B1155" s="26"/>
      <c r="C1155" s="11">
        <v>2012</v>
      </c>
      <c r="D1155" s="31">
        <f>SPFI!$D$35</f>
        <v>0.38431199999999999</v>
      </c>
      <c r="E1155" s="31">
        <f>SPFI!$E$35</f>
        <v>1.2619E-2</v>
      </c>
      <c r="F1155" s="31">
        <f>SPFI!$F$35</f>
        <v>2.1260999999999999E-2</v>
      </c>
      <c r="G1155" s="31">
        <f>SPFI!$G$35</f>
        <v>6.9430000000000006E-2</v>
      </c>
      <c r="H1155" s="31">
        <f>SPFI!$H$35</f>
        <v>9.1430000000000001E-3</v>
      </c>
      <c r="I1155" s="31">
        <f>SPFI!$I$35</f>
        <v>0.12909499999999999</v>
      </c>
      <c r="J1155" s="28">
        <f t="shared" ref="J1155" si="1603">D1155*J$36</f>
        <v>0</v>
      </c>
      <c r="K1155" s="29">
        <f t="shared" ref="K1155" si="1604">E1155*K$36</f>
        <v>0</v>
      </c>
      <c r="L1155" s="29">
        <f t="shared" ref="L1155" si="1605">F1155*L$36</f>
        <v>0</v>
      </c>
      <c r="M1155" s="29">
        <f t="shared" ref="M1155" si="1606">G1155*M$36</f>
        <v>0</v>
      </c>
      <c r="N1155" s="29">
        <f t="shared" ref="N1155" si="1607">H1155*N$36</f>
        <v>0</v>
      </c>
      <c r="O1155" s="29">
        <f t="shared" ref="O1155" si="1608">I1155*O$36</f>
        <v>0</v>
      </c>
      <c r="P1155" s="51">
        <f t="shared" ref="P1155" si="1609">SUM(J1155:O1155)</f>
        <v>0</v>
      </c>
      <c r="Q1155" s="30">
        <f t="shared" ref="Q1155" si="1610">IF(C$36&gt;0,P1155/C$36,0)</f>
        <v>0</v>
      </c>
    </row>
    <row r="1156" spans="1:17" x14ac:dyDescent="0.2">
      <c r="A1156" s="5" t="s">
        <v>14</v>
      </c>
      <c r="B1156" s="21">
        <v>3</v>
      </c>
      <c r="C1156" s="6">
        <v>1982</v>
      </c>
      <c r="D1156" s="27">
        <f>SPFI!$D$5</f>
        <v>0.257739</v>
      </c>
      <c r="E1156" s="27">
        <f>SPFI!$E$5</f>
        <v>0.11985</v>
      </c>
      <c r="F1156" s="27">
        <f>SPFI!$F$5</f>
        <v>0.115159</v>
      </c>
      <c r="G1156" s="27">
        <f>SPFI!$G$5</f>
        <v>0.10244200000000001</v>
      </c>
      <c r="H1156" s="27">
        <f>SPFI!$H$5</f>
        <v>8.3739999999999995E-2</v>
      </c>
      <c r="I1156" s="27">
        <f>SPFI!$I$5</f>
        <v>1.54E-4</v>
      </c>
      <c r="J1156" s="32">
        <f t="shared" ref="J1156:O1168" si="1611">D1156*J$37</f>
        <v>0</v>
      </c>
      <c r="K1156" s="27">
        <f t="shared" si="1611"/>
        <v>0</v>
      </c>
      <c r="L1156" s="27">
        <f t="shared" si="1611"/>
        <v>0</v>
      </c>
      <c r="M1156" s="27">
        <f t="shared" si="1611"/>
        <v>0</v>
      </c>
      <c r="N1156" s="27">
        <f t="shared" si="1611"/>
        <v>0</v>
      </c>
      <c r="O1156" s="27">
        <f t="shared" si="1611"/>
        <v>0</v>
      </c>
      <c r="P1156" s="52">
        <f t="shared" si="1580"/>
        <v>0</v>
      </c>
      <c r="Q1156" s="33">
        <f t="shared" ref="Q1156:Q1172" si="1612">IF(C$37&gt;0,P1156/C$37,0)</f>
        <v>0</v>
      </c>
    </row>
    <row r="1157" spans="1:17" x14ac:dyDescent="0.2">
      <c r="A1157" s="10"/>
      <c r="B1157" s="26"/>
      <c r="C1157" s="11">
        <v>1983</v>
      </c>
      <c r="D1157" s="31">
        <f>SPFI!$D$6</f>
        <v>0.26775500000000002</v>
      </c>
      <c r="E1157" s="31">
        <f>SPFI!$E$6</f>
        <v>8.4654999999999994E-2</v>
      </c>
      <c r="F1157" s="31">
        <f>SPFI!$F$6</f>
        <v>7.9467999999999997E-2</v>
      </c>
      <c r="G1157" s="31">
        <f>SPFI!$G$6</f>
        <v>0.144013</v>
      </c>
      <c r="H1157" s="31">
        <f>SPFI!$H$6</f>
        <v>9.0789999999999996E-2</v>
      </c>
      <c r="I1157" s="31">
        <f>SPFI!$I$6</f>
        <v>5.5454000000000003E-2</v>
      </c>
      <c r="J1157" s="28">
        <f t="shared" si="1611"/>
        <v>0</v>
      </c>
      <c r="K1157" s="29">
        <f t="shared" si="1611"/>
        <v>0</v>
      </c>
      <c r="L1157" s="29">
        <f t="shared" si="1611"/>
        <v>0</v>
      </c>
      <c r="M1157" s="29">
        <f t="shared" si="1611"/>
        <v>0</v>
      </c>
      <c r="N1157" s="29">
        <f t="shared" si="1611"/>
        <v>0</v>
      </c>
      <c r="O1157" s="29">
        <f t="shared" si="1611"/>
        <v>0</v>
      </c>
      <c r="P1157" s="51">
        <f t="shared" ref="P1157:P1168" si="1613">SUM(J1157:O1157)</f>
        <v>0</v>
      </c>
      <c r="Q1157" s="30">
        <f t="shared" si="1612"/>
        <v>0</v>
      </c>
    </row>
    <row r="1158" spans="1:17" x14ac:dyDescent="0.2">
      <c r="A1158" s="10"/>
      <c r="B1158" s="26"/>
      <c r="C1158" s="11">
        <v>1984</v>
      </c>
      <c r="D1158" s="31">
        <f>SPFI!$D$7</f>
        <v>0.100131</v>
      </c>
      <c r="E1158" s="31">
        <f>SPFI!$E$7</f>
        <v>0.13144800000000001</v>
      </c>
      <c r="F1158" s="31">
        <f>SPFI!$F$7</f>
        <v>0.11029600000000001</v>
      </c>
      <c r="G1158" s="31">
        <f>SPFI!$G$7</f>
        <v>8.8964000000000001E-2</v>
      </c>
      <c r="H1158" s="31">
        <f>SPFI!$H$7</f>
        <v>2.257E-2</v>
      </c>
      <c r="I1158" s="31">
        <f>SPFI!$I$7</f>
        <v>1.5640000000000001E-3</v>
      </c>
      <c r="J1158" s="28">
        <f t="shared" si="1611"/>
        <v>0</v>
      </c>
      <c r="K1158" s="29">
        <f t="shared" si="1611"/>
        <v>0</v>
      </c>
      <c r="L1158" s="29">
        <f t="shared" si="1611"/>
        <v>0</v>
      </c>
      <c r="M1158" s="29">
        <f t="shared" si="1611"/>
        <v>0</v>
      </c>
      <c r="N1158" s="29">
        <f t="shared" si="1611"/>
        <v>0</v>
      </c>
      <c r="O1158" s="29">
        <f t="shared" si="1611"/>
        <v>0</v>
      </c>
      <c r="P1158" s="51">
        <f t="shared" si="1613"/>
        <v>0</v>
      </c>
      <c r="Q1158" s="30">
        <f t="shared" si="1612"/>
        <v>0</v>
      </c>
    </row>
    <row r="1159" spans="1:17" x14ac:dyDescent="0.2">
      <c r="A1159" s="10"/>
      <c r="B1159" s="26"/>
      <c r="C1159" s="11">
        <v>1985</v>
      </c>
      <c r="D1159" s="31">
        <f>SPFI!$D$8</f>
        <v>0.111516</v>
      </c>
      <c r="E1159" s="31">
        <f>SPFI!$E$8</f>
        <v>7.9469999999999999E-2</v>
      </c>
      <c r="F1159" s="31">
        <f>SPFI!$F$8</f>
        <v>8.8090000000000002E-2</v>
      </c>
      <c r="G1159" s="31">
        <f>SPFI!$G$8</f>
        <v>0.118673</v>
      </c>
      <c r="H1159" s="31">
        <f>SPFI!$H$8</f>
        <v>6.4257999999999996E-2</v>
      </c>
      <c r="I1159" s="31">
        <f>SPFI!$I$8</f>
        <v>2.2135999999999999E-2</v>
      </c>
      <c r="J1159" s="28">
        <f t="shared" si="1611"/>
        <v>0</v>
      </c>
      <c r="K1159" s="29">
        <f t="shared" si="1611"/>
        <v>0</v>
      </c>
      <c r="L1159" s="29">
        <f t="shared" si="1611"/>
        <v>0</v>
      </c>
      <c r="M1159" s="29">
        <f t="shared" si="1611"/>
        <v>0</v>
      </c>
      <c r="N1159" s="29">
        <f t="shared" si="1611"/>
        <v>0</v>
      </c>
      <c r="O1159" s="29">
        <f t="shared" si="1611"/>
        <v>0</v>
      </c>
      <c r="P1159" s="51">
        <f t="shared" si="1613"/>
        <v>0</v>
      </c>
      <c r="Q1159" s="30">
        <f t="shared" si="1612"/>
        <v>0</v>
      </c>
    </row>
    <row r="1160" spans="1:17" x14ac:dyDescent="0.2">
      <c r="A1160" s="10"/>
      <c r="B1160" s="26"/>
      <c r="C1160" s="11">
        <v>1986</v>
      </c>
      <c r="D1160" s="31">
        <f>SPFI!$D$9</f>
        <v>0.111289</v>
      </c>
      <c r="E1160" s="31">
        <f>SPFI!$E$9</f>
        <v>2.1323999999999999E-2</v>
      </c>
      <c r="F1160" s="31">
        <f>SPFI!$F$9</f>
        <v>4.4747000000000002E-2</v>
      </c>
      <c r="G1160" s="31">
        <f>SPFI!$G$9</f>
        <v>0.116951</v>
      </c>
      <c r="H1160" s="31">
        <f>SPFI!$H$9</f>
        <v>5.1433E-2</v>
      </c>
      <c r="I1160" s="31">
        <f>SPFI!$I$9</f>
        <v>9.2929999999999999E-2</v>
      </c>
      <c r="J1160" s="28">
        <f t="shared" si="1611"/>
        <v>0</v>
      </c>
      <c r="K1160" s="29">
        <f t="shared" si="1611"/>
        <v>0</v>
      </c>
      <c r="L1160" s="29">
        <f t="shared" si="1611"/>
        <v>0</v>
      </c>
      <c r="M1160" s="29">
        <f t="shared" si="1611"/>
        <v>0</v>
      </c>
      <c r="N1160" s="29">
        <f t="shared" si="1611"/>
        <v>0</v>
      </c>
      <c r="O1160" s="29">
        <f t="shared" si="1611"/>
        <v>0</v>
      </c>
      <c r="P1160" s="51">
        <f t="shared" si="1613"/>
        <v>0</v>
      </c>
      <c r="Q1160" s="30">
        <f t="shared" si="1612"/>
        <v>0</v>
      </c>
    </row>
    <row r="1161" spans="1:17" x14ac:dyDescent="0.2">
      <c r="A1161" s="10"/>
      <c r="B1161" s="26"/>
      <c r="C1161" s="11">
        <v>1987</v>
      </c>
      <c r="D1161" s="31">
        <f>SPFI!$D$10</f>
        <v>0.15283099999999999</v>
      </c>
      <c r="E1161" s="31">
        <f>SPFI!$E$10</f>
        <v>2.3474999999999999E-2</v>
      </c>
      <c r="F1161" s="31">
        <f>SPFI!$F$10</f>
        <v>5.5024000000000003E-2</v>
      </c>
      <c r="G1161" s="31">
        <f>SPFI!$G$10</f>
        <v>0.10623100000000001</v>
      </c>
      <c r="H1161" s="31">
        <f>SPFI!$H$10</f>
        <v>0.10405</v>
      </c>
      <c r="I1161" s="31">
        <f>SPFI!$I$10</f>
        <v>0</v>
      </c>
      <c r="J1161" s="28">
        <f t="shared" si="1611"/>
        <v>0</v>
      </c>
      <c r="K1161" s="29">
        <f t="shared" si="1611"/>
        <v>0</v>
      </c>
      <c r="L1161" s="29">
        <f t="shared" si="1611"/>
        <v>0</v>
      </c>
      <c r="M1161" s="29">
        <f t="shared" si="1611"/>
        <v>0</v>
      </c>
      <c r="N1161" s="29">
        <f t="shared" si="1611"/>
        <v>0</v>
      </c>
      <c r="O1161" s="29">
        <f t="shared" si="1611"/>
        <v>0</v>
      </c>
      <c r="P1161" s="51">
        <f t="shared" si="1613"/>
        <v>0</v>
      </c>
      <c r="Q1161" s="30">
        <f t="shared" si="1612"/>
        <v>0</v>
      </c>
    </row>
    <row r="1162" spans="1:17" x14ac:dyDescent="0.2">
      <c r="A1162" s="10"/>
      <c r="B1162" s="26"/>
      <c r="C1162" s="11">
        <v>1988</v>
      </c>
      <c r="D1162" s="31">
        <f>SPFI!$D$11</f>
        <v>0.31682700000000003</v>
      </c>
      <c r="E1162" s="31">
        <f>SPFI!$E$11</f>
        <v>3.4299999999999999E-4</v>
      </c>
      <c r="F1162" s="31">
        <f>SPFI!$F$11</f>
        <v>1.4291999999999999E-2</v>
      </c>
      <c r="G1162" s="31">
        <f>SPFI!$G$11</f>
        <v>0.104014</v>
      </c>
      <c r="H1162" s="31">
        <f>SPFI!$H$11</f>
        <v>0.108775</v>
      </c>
      <c r="I1162" s="31">
        <f>SPFI!$I$11</f>
        <v>5.8999999999999998E-5</v>
      </c>
      <c r="J1162" s="28">
        <f t="shared" si="1611"/>
        <v>0</v>
      </c>
      <c r="K1162" s="29">
        <f t="shared" si="1611"/>
        <v>0</v>
      </c>
      <c r="L1162" s="29">
        <f t="shared" si="1611"/>
        <v>0</v>
      </c>
      <c r="M1162" s="29">
        <f t="shared" si="1611"/>
        <v>0</v>
      </c>
      <c r="N1162" s="29">
        <f t="shared" si="1611"/>
        <v>0</v>
      </c>
      <c r="O1162" s="29">
        <f t="shared" si="1611"/>
        <v>0</v>
      </c>
      <c r="P1162" s="51">
        <f t="shared" si="1613"/>
        <v>0</v>
      </c>
      <c r="Q1162" s="30">
        <f t="shared" si="1612"/>
        <v>0</v>
      </c>
    </row>
    <row r="1163" spans="1:17" x14ac:dyDescent="0.2">
      <c r="A1163" s="10"/>
      <c r="B1163" s="26"/>
      <c r="C1163" s="11">
        <v>1989</v>
      </c>
      <c r="D1163" s="31">
        <f>SPFI!$D$12</f>
        <v>0.204759</v>
      </c>
      <c r="E1163" s="31">
        <f>SPFI!$E$12</f>
        <v>2.5405E-2</v>
      </c>
      <c r="F1163" s="31">
        <f>SPFI!$F$12</f>
        <v>4.4401000000000003E-2</v>
      </c>
      <c r="G1163" s="31">
        <f>SPFI!$G$12</f>
        <v>8.2489999999999994E-2</v>
      </c>
      <c r="H1163" s="31">
        <f>SPFI!$H$12</f>
        <v>4.3700000000000003E-2</v>
      </c>
      <c r="I1163" s="31">
        <f>SPFI!$I$12</f>
        <v>1.2999999999999999E-5</v>
      </c>
      <c r="J1163" s="28">
        <f t="shared" si="1611"/>
        <v>0</v>
      </c>
      <c r="K1163" s="29">
        <f t="shared" si="1611"/>
        <v>0</v>
      </c>
      <c r="L1163" s="29">
        <f t="shared" si="1611"/>
        <v>0</v>
      </c>
      <c r="M1163" s="29">
        <f t="shared" si="1611"/>
        <v>0</v>
      </c>
      <c r="N1163" s="29">
        <f t="shared" si="1611"/>
        <v>0</v>
      </c>
      <c r="O1163" s="29">
        <f t="shared" si="1611"/>
        <v>0</v>
      </c>
      <c r="P1163" s="51">
        <f t="shared" si="1613"/>
        <v>0</v>
      </c>
      <c r="Q1163" s="30">
        <f t="shared" si="1612"/>
        <v>0</v>
      </c>
    </row>
    <row r="1164" spans="1:17" x14ac:dyDescent="0.2">
      <c r="A1164" s="10"/>
      <c r="B1164" s="26"/>
      <c r="C1164" s="11">
        <v>1990</v>
      </c>
      <c r="D1164" s="31">
        <f>SPFI!$D$13</f>
        <v>0.153252</v>
      </c>
      <c r="E1164" s="31">
        <f>SPFI!$E$13</f>
        <v>1.5129E-2</v>
      </c>
      <c r="F1164" s="31">
        <f>SPFI!$F$13</f>
        <v>9.6482999999999999E-2</v>
      </c>
      <c r="G1164" s="31">
        <f>SPFI!$G$13</f>
        <v>0.182979</v>
      </c>
      <c r="H1164" s="31">
        <f>SPFI!$H$13</f>
        <v>0.100645</v>
      </c>
      <c r="I1164" s="31">
        <f>SPFI!$I$13</f>
        <v>1.8266000000000001E-2</v>
      </c>
      <c r="J1164" s="28">
        <f t="shared" si="1611"/>
        <v>0</v>
      </c>
      <c r="K1164" s="29">
        <f t="shared" si="1611"/>
        <v>0</v>
      </c>
      <c r="L1164" s="29">
        <f t="shared" si="1611"/>
        <v>0</v>
      </c>
      <c r="M1164" s="29">
        <f t="shared" si="1611"/>
        <v>0</v>
      </c>
      <c r="N1164" s="29">
        <f t="shared" si="1611"/>
        <v>0</v>
      </c>
      <c r="O1164" s="29">
        <f t="shared" si="1611"/>
        <v>0</v>
      </c>
      <c r="P1164" s="51">
        <f t="shared" si="1613"/>
        <v>0</v>
      </c>
      <c r="Q1164" s="30">
        <f t="shared" si="1612"/>
        <v>0</v>
      </c>
    </row>
    <row r="1165" spans="1:17" x14ac:dyDescent="0.2">
      <c r="A1165" s="10"/>
      <c r="B1165" s="26"/>
      <c r="C1165" s="11">
        <v>1991</v>
      </c>
      <c r="D1165" s="31">
        <f>SPFI!$D$14</f>
        <v>0.324461</v>
      </c>
      <c r="E1165" s="31">
        <f>SPFI!$E$14</f>
        <v>2.8164000000000002E-2</v>
      </c>
      <c r="F1165" s="31">
        <f>SPFI!$F$14</f>
        <v>9.4672999999999993E-2</v>
      </c>
      <c r="G1165" s="31">
        <f>SPFI!$G$14</f>
        <v>0.124441</v>
      </c>
      <c r="H1165" s="31">
        <f>SPFI!$H$14</f>
        <v>4.8176999999999998E-2</v>
      </c>
      <c r="I1165" s="31">
        <f>SPFI!$I$14</f>
        <v>6.2000000000000003E-5</v>
      </c>
      <c r="J1165" s="28">
        <f t="shared" si="1611"/>
        <v>0</v>
      </c>
      <c r="K1165" s="29">
        <f t="shared" si="1611"/>
        <v>0</v>
      </c>
      <c r="L1165" s="29">
        <f t="shared" si="1611"/>
        <v>0</v>
      </c>
      <c r="M1165" s="29">
        <f t="shared" si="1611"/>
        <v>0</v>
      </c>
      <c r="N1165" s="29">
        <f t="shared" si="1611"/>
        <v>0</v>
      </c>
      <c r="O1165" s="29">
        <f t="shared" si="1611"/>
        <v>0</v>
      </c>
      <c r="P1165" s="51">
        <f t="shared" si="1613"/>
        <v>0</v>
      </c>
      <c r="Q1165" s="30">
        <f t="shared" si="1612"/>
        <v>0</v>
      </c>
    </row>
    <row r="1166" spans="1:17" x14ac:dyDescent="0.2">
      <c r="A1166" s="10"/>
      <c r="B1166" s="26"/>
      <c r="C1166" s="11">
        <v>1992</v>
      </c>
      <c r="D1166" s="31">
        <f>SPFI!$D$15</f>
        <v>0.26225300000000001</v>
      </c>
      <c r="E1166" s="31">
        <f>SPFI!$E$15</f>
        <v>8.5950000000000002E-3</v>
      </c>
      <c r="F1166" s="31">
        <f>SPFI!$F$15</f>
        <v>5.0046E-2</v>
      </c>
      <c r="G1166" s="31">
        <f>SPFI!$G$15</f>
        <v>5.5690000000000003E-2</v>
      </c>
      <c r="H1166" s="31">
        <f>SPFI!$H$15</f>
        <v>1.8223E-2</v>
      </c>
      <c r="I1166" s="31">
        <f>SPFI!$I$15</f>
        <v>6.2399999999999999E-3</v>
      </c>
      <c r="J1166" s="28">
        <f t="shared" si="1611"/>
        <v>0</v>
      </c>
      <c r="K1166" s="29">
        <f t="shared" si="1611"/>
        <v>0</v>
      </c>
      <c r="L1166" s="29">
        <f t="shared" si="1611"/>
        <v>0</v>
      </c>
      <c r="M1166" s="29">
        <f t="shared" si="1611"/>
        <v>0</v>
      </c>
      <c r="N1166" s="29">
        <f t="shared" si="1611"/>
        <v>0</v>
      </c>
      <c r="O1166" s="29">
        <f t="shared" si="1611"/>
        <v>0</v>
      </c>
      <c r="P1166" s="51">
        <f t="shared" si="1613"/>
        <v>0</v>
      </c>
      <c r="Q1166" s="30">
        <f t="shared" si="1612"/>
        <v>0</v>
      </c>
    </row>
    <row r="1167" spans="1:17" x14ac:dyDescent="0.2">
      <c r="A1167" s="10"/>
      <c r="B1167" s="26"/>
      <c r="C1167" s="11">
        <v>1993</v>
      </c>
      <c r="D1167" s="31">
        <f>SPFI!$D$16</f>
        <v>0.18849099999999999</v>
      </c>
      <c r="E1167" s="31">
        <f>SPFI!$E$16</f>
        <v>2.787E-3</v>
      </c>
      <c r="F1167" s="31">
        <f>SPFI!$F$16</f>
        <v>2.7980999999999999E-2</v>
      </c>
      <c r="G1167" s="31">
        <f>SPFI!$G$16</f>
        <v>7.5845999999999997E-2</v>
      </c>
      <c r="H1167" s="31">
        <f>SPFI!$H$16</f>
        <v>2.2601E-2</v>
      </c>
      <c r="I1167" s="31">
        <f>SPFI!$I$16</f>
        <v>6.0609000000000003E-2</v>
      </c>
      <c r="J1167" s="28">
        <f t="shared" si="1611"/>
        <v>0</v>
      </c>
      <c r="K1167" s="29">
        <f t="shared" si="1611"/>
        <v>0</v>
      </c>
      <c r="L1167" s="29">
        <f t="shared" si="1611"/>
        <v>0</v>
      </c>
      <c r="M1167" s="29">
        <f t="shared" si="1611"/>
        <v>0</v>
      </c>
      <c r="N1167" s="29">
        <f t="shared" si="1611"/>
        <v>0</v>
      </c>
      <c r="O1167" s="29">
        <f t="shared" si="1611"/>
        <v>0</v>
      </c>
      <c r="P1167" s="51">
        <f t="shared" si="1613"/>
        <v>0</v>
      </c>
      <c r="Q1167" s="30">
        <f t="shared" si="1612"/>
        <v>0</v>
      </c>
    </row>
    <row r="1168" spans="1:17" x14ac:dyDescent="0.2">
      <c r="A1168" s="10"/>
      <c r="B1168" s="26"/>
      <c r="C1168" s="11">
        <v>1994</v>
      </c>
      <c r="D1168" s="31">
        <f>SPFI!$D$17</f>
        <v>0.16941600000000001</v>
      </c>
      <c r="E1168" s="31">
        <f>SPFI!$E$17</f>
        <v>4.0720000000000001E-3</v>
      </c>
      <c r="F1168" s="31">
        <f>SPFI!$F$17</f>
        <v>4.5950000000000001E-3</v>
      </c>
      <c r="G1168" s="31">
        <f>SPFI!$G$17</f>
        <v>6.8527000000000005E-2</v>
      </c>
      <c r="H1168" s="31">
        <f>SPFI!$H$17</f>
        <v>1.3501000000000001E-2</v>
      </c>
      <c r="I1168" s="31">
        <f>SPFI!$I$17</f>
        <v>3.1496000000000003E-2</v>
      </c>
      <c r="J1168" s="28">
        <f t="shared" si="1611"/>
        <v>0</v>
      </c>
      <c r="K1168" s="29">
        <f t="shared" si="1611"/>
        <v>0</v>
      </c>
      <c r="L1168" s="29">
        <f t="shared" si="1611"/>
        <v>0</v>
      </c>
      <c r="M1168" s="29">
        <f t="shared" si="1611"/>
        <v>0</v>
      </c>
      <c r="N1168" s="29">
        <f t="shared" si="1611"/>
        <v>0</v>
      </c>
      <c r="O1168" s="29">
        <f t="shared" si="1611"/>
        <v>0</v>
      </c>
      <c r="P1168" s="51">
        <f t="shared" si="1613"/>
        <v>0</v>
      </c>
      <c r="Q1168" s="30">
        <f t="shared" si="1612"/>
        <v>0</v>
      </c>
    </row>
    <row r="1169" spans="1:17" x14ac:dyDescent="0.2">
      <c r="A1169" s="10"/>
      <c r="B1169" s="26"/>
      <c r="C1169" s="11">
        <v>1995</v>
      </c>
      <c r="D1169" s="31">
        <f>SPFI!$D$18</f>
        <v>0.1074</v>
      </c>
      <c r="E1169" s="31">
        <f>SPFI!$E$18</f>
        <v>8.9449999999999998E-3</v>
      </c>
      <c r="F1169" s="31">
        <f>SPFI!$F$18</f>
        <v>1.967E-2</v>
      </c>
      <c r="G1169" s="31">
        <f>SPFI!$G$18</f>
        <v>8.9057999999999998E-2</v>
      </c>
      <c r="H1169" s="31">
        <f>SPFI!$H$18</f>
        <v>7.4056999999999998E-2</v>
      </c>
      <c r="I1169" s="31">
        <f>SPFI!$I$18</f>
        <v>3.0471000000000002E-2</v>
      </c>
      <c r="J1169" s="28">
        <f t="shared" ref="J1169:O1169" si="1614">D1169*J$37</f>
        <v>0</v>
      </c>
      <c r="K1169" s="29">
        <f t="shared" si="1614"/>
        <v>0</v>
      </c>
      <c r="L1169" s="29">
        <f t="shared" si="1614"/>
        <v>0</v>
      </c>
      <c r="M1169" s="29">
        <f t="shared" si="1614"/>
        <v>0</v>
      </c>
      <c r="N1169" s="29">
        <f t="shared" si="1614"/>
        <v>0</v>
      </c>
      <c r="O1169" s="29">
        <f t="shared" si="1614"/>
        <v>0</v>
      </c>
      <c r="P1169" s="51">
        <f>SUM(J1169:O1169)</f>
        <v>0</v>
      </c>
      <c r="Q1169" s="30">
        <f t="shared" si="1612"/>
        <v>0</v>
      </c>
    </row>
    <row r="1170" spans="1:17" x14ac:dyDescent="0.2">
      <c r="A1170" s="10"/>
      <c r="B1170" s="26"/>
      <c r="C1170" s="11">
        <v>1996</v>
      </c>
      <c r="D1170" s="31">
        <f>SPFI!$D$19</f>
        <v>0.12391099999999999</v>
      </c>
      <c r="E1170" s="31">
        <f>SPFI!$E$19</f>
        <v>1.0503E-2</v>
      </c>
      <c r="F1170" s="31">
        <f>SPFI!$F$19</f>
        <v>5.1318999999999997E-2</v>
      </c>
      <c r="G1170" s="31">
        <f>SPFI!$G$19</f>
        <v>8.0702999999999997E-2</v>
      </c>
      <c r="H1170" s="31">
        <f>SPFI!$H$19</f>
        <v>1.9806000000000001E-2</v>
      </c>
      <c r="I1170" s="31">
        <f>SPFI!$I$19</f>
        <v>1.3427E-2</v>
      </c>
      <c r="J1170" s="28">
        <f t="shared" ref="J1170:O1170" si="1615">D1170*J$37</f>
        <v>0</v>
      </c>
      <c r="K1170" s="29">
        <f t="shared" si="1615"/>
        <v>0</v>
      </c>
      <c r="L1170" s="29">
        <f t="shared" si="1615"/>
        <v>0</v>
      </c>
      <c r="M1170" s="29">
        <f t="shared" si="1615"/>
        <v>0</v>
      </c>
      <c r="N1170" s="29">
        <f t="shared" si="1615"/>
        <v>0</v>
      </c>
      <c r="O1170" s="29">
        <f t="shared" si="1615"/>
        <v>0</v>
      </c>
      <c r="P1170" s="51">
        <f>SUM(J1170:O1170)</f>
        <v>0</v>
      </c>
      <c r="Q1170" s="30">
        <f t="shared" si="1612"/>
        <v>0</v>
      </c>
    </row>
    <row r="1171" spans="1:17" x14ac:dyDescent="0.2">
      <c r="A1171" s="10"/>
      <c r="B1171" s="26"/>
      <c r="C1171" s="11">
        <v>1997</v>
      </c>
      <c r="D1171" s="31">
        <f>SPFI!$D$20</f>
        <v>0.139905</v>
      </c>
      <c r="E1171" s="31">
        <f>SPFI!$E$20</f>
        <v>1.8015E-2</v>
      </c>
      <c r="F1171" s="31">
        <f>SPFI!$F$20</f>
        <v>5.4254999999999998E-2</v>
      </c>
      <c r="G1171" s="31">
        <f>SPFI!$G$20</f>
        <v>0.12595799999999999</v>
      </c>
      <c r="H1171" s="31">
        <f>SPFI!$H$20</f>
        <v>1.9834000000000001E-2</v>
      </c>
      <c r="I1171" s="31">
        <f>SPFI!$I$20</f>
        <v>9.3779000000000001E-2</v>
      </c>
      <c r="J1171" s="28">
        <f t="shared" ref="J1171:O1171" si="1616">D1171*J$37</f>
        <v>0</v>
      </c>
      <c r="K1171" s="29">
        <f t="shared" si="1616"/>
        <v>0</v>
      </c>
      <c r="L1171" s="29">
        <f t="shared" si="1616"/>
        <v>0</v>
      </c>
      <c r="M1171" s="29">
        <f t="shared" si="1616"/>
        <v>0</v>
      </c>
      <c r="N1171" s="29">
        <f t="shared" si="1616"/>
        <v>0</v>
      </c>
      <c r="O1171" s="29">
        <f t="shared" si="1616"/>
        <v>0</v>
      </c>
      <c r="P1171" s="51">
        <f>SUM(J1171:O1171)</f>
        <v>0</v>
      </c>
      <c r="Q1171" s="30">
        <f t="shared" si="1612"/>
        <v>0</v>
      </c>
    </row>
    <row r="1172" spans="1:17" x14ac:dyDescent="0.2">
      <c r="A1172" s="10"/>
      <c r="B1172" s="26"/>
      <c r="C1172" s="11">
        <v>1998</v>
      </c>
      <c r="D1172" s="31">
        <f>SPFI!$D$21</f>
        <v>0.18479899999999999</v>
      </c>
      <c r="E1172" s="31">
        <f>SPFI!$E$21</f>
        <v>4.6179999999999997E-3</v>
      </c>
      <c r="F1172" s="31">
        <f>SPFI!$F$21</f>
        <v>1.8912999999999999E-2</v>
      </c>
      <c r="G1172" s="31">
        <f>SPFI!$G$21</f>
        <v>8.0436999999999995E-2</v>
      </c>
      <c r="H1172" s="31">
        <f>SPFI!$H$21</f>
        <v>3.6818999999999998E-2</v>
      </c>
      <c r="I1172" s="31">
        <f>SPFI!$I$21</f>
        <v>6.8002999999999994E-2</v>
      </c>
      <c r="J1172" s="28">
        <f t="shared" ref="J1172:O1172" si="1617">D1172*J$37</f>
        <v>0</v>
      </c>
      <c r="K1172" s="29">
        <f t="shared" si="1617"/>
        <v>0</v>
      </c>
      <c r="L1172" s="29">
        <f t="shared" si="1617"/>
        <v>0</v>
      </c>
      <c r="M1172" s="29">
        <f t="shared" si="1617"/>
        <v>0</v>
      </c>
      <c r="N1172" s="29">
        <f t="shared" si="1617"/>
        <v>0</v>
      </c>
      <c r="O1172" s="29">
        <f t="shared" si="1617"/>
        <v>0</v>
      </c>
      <c r="P1172" s="51">
        <f>SUM(J1172:O1172)</f>
        <v>0</v>
      </c>
      <c r="Q1172" s="30">
        <f t="shared" si="1612"/>
        <v>0</v>
      </c>
    </row>
    <row r="1173" spans="1:17" x14ac:dyDescent="0.2">
      <c r="A1173" s="10"/>
      <c r="B1173" s="26"/>
      <c r="C1173" s="11">
        <v>1999</v>
      </c>
      <c r="D1173" s="31">
        <f>SPFI!$D$22</f>
        <v>0.202208</v>
      </c>
      <c r="E1173" s="31">
        <f>SPFI!$E$22</f>
        <v>7.8810000000000009E-3</v>
      </c>
      <c r="F1173" s="31">
        <f>SPFI!$F$22</f>
        <v>2.5718000000000001E-2</v>
      </c>
      <c r="G1173" s="31">
        <f>SPFI!$G$22</f>
        <v>0.111688</v>
      </c>
      <c r="H1173" s="31">
        <f>SPFI!$H$22</f>
        <v>1.1299E-2</v>
      </c>
      <c r="I1173" s="31">
        <f>SPFI!$I$22</f>
        <v>3.8981000000000002E-2</v>
      </c>
      <c r="J1173" s="28">
        <f t="shared" ref="J1173:O1173" si="1618">D1173*J$37</f>
        <v>0</v>
      </c>
      <c r="K1173" s="29">
        <f t="shared" si="1618"/>
        <v>0</v>
      </c>
      <c r="L1173" s="29">
        <f t="shared" si="1618"/>
        <v>0</v>
      </c>
      <c r="M1173" s="29">
        <f t="shared" si="1618"/>
        <v>0</v>
      </c>
      <c r="N1173" s="29">
        <f t="shared" si="1618"/>
        <v>0</v>
      </c>
      <c r="O1173" s="29">
        <f t="shared" si="1618"/>
        <v>0</v>
      </c>
      <c r="P1173" s="51">
        <f>SUM(J1173:O1173)</f>
        <v>0</v>
      </c>
      <c r="Q1173" s="30">
        <f t="shared" ref="Q1173:Q1178" si="1619">IF(C$37&gt;0,P1173/C$37,0)</f>
        <v>0</v>
      </c>
    </row>
    <row r="1174" spans="1:17" x14ac:dyDescent="0.2">
      <c r="A1174" s="10"/>
      <c r="B1174" s="26"/>
      <c r="C1174" s="11">
        <v>2000</v>
      </c>
      <c r="D1174" s="31">
        <f>SPFI!$D$23</f>
        <v>0.25139099999999998</v>
      </c>
      <c r="E1174" s="31">
        <f>SPFI!$E$23</f>
        <v>1.0913000000000001E-2</v>
      </c>
      <c r="F1174" s="31">
        <f>SPFI!$F$23</f>
        <v>2.9843999999999999E-2</v>
      </c>
      <c r="G1174" s="31">
        <f>SPFI!$G$23</f>
        <v>9.4214999999999993E-2</v>
      </c>
      <c r="H1174" s="31">
        <f>SPFI!$H$23</f>
        <v>1.0571000000000001E-2</v>
      </c>
      <c r="I1174" s="31">
        <f>SPFI!$I$23</f>
        <v>0.114583</v>
      </c>
      <c r="J1174" s="28">
        <f t="shared" ref="J1174:O1174" si="1620">D1174*J$37</f>
        <v>0</v>
      </c>
      <c r="K1174" s="29">
        <f t="shared" si="1620"/>
        <v>0</v>
      </c>
      <c r="L1174" s="29">
        <f t="shared" si="1620"/>
        <v>0</v>
      </c>
      <c r="M1174" s="29">
        <f t="shared" si="1620"/>
        <v>0</v>
      </c>
      <c r="N1174" s="29">
        <f t="shared" si="1620"/>
        <v>0</v>
      </c>
      <c r="O1174" s="29">
        <f t="shared" si="1620"/>
        <v>0</v>
      </c>
      <c r="P1174" s="51">
        <f t="shared" ref="P1174:P1179" si="1621">SUM(J1174:O1174)</f>
        <v>0</v>
      </c>
      <c r="Q1174" s="30">
        <f t="shared" si="1619"/>
        <v>0</v>
      </c>
    </row>
    <row r="1175" spans="1:17" x14ac:dyDescent="0.2">
      <c r="A1175" s="10"/>
      <c r="B1175" s="26"/>
      <c r="C1175" s="11">
        <v>2001</v>
      </c>
      <c r="D1175" s="31">
        <f>SPFI!$D$24</f>
        <v>0.14458199999999999</v>
      </c>
      <c r="E1175" s="31">
        <f>SPFI!$E$24</f>
        <v>8.4779999999999994E-3</v>
      </c>
      <c r="F1175" s="31">
        <f>SPFI!$F$24</f>
        <v>1.4541E-2</v>
      </c>
      <c r="G1175" s="31">
        <f>SPFI!$G$24</f>
        <v>7.8841999999999995E-2</v>
      </c>
      <c r="H1175" s="31">
        <f>SPFI!$H$24</f>
        <v>4.7080000000000004E-3</v>
      </c>
      <c r="I1175" s="31">
        <f>SPFI!$I$24</f>
        <v>4.2908000000000002E-2</v>
      </c>
      <c r="J1175" s="28">
        <f t="shared" ref="J1175:O1175" si="1622">D1175*J$37</f>
        <v>0</v>
      </c>
      <c r="K1175" s="29">
        <f t="shared" si="1622"/>
        <v>0</v>
      </c>
      <c r="L1175" s="29">
        <f t="shared" si="1622"/>
        <v>0</v>
      </c>
      <c r="M1175" s="29">
        <f t="shared" si="1622"/>
        <v>0</v>
      </c>
      <c r="N1175" s="29">
        <f t="shared" si="1622"/>
        <v>0</v>
      </c>
      <c r="O1175" s="29">
        <f t="shared" si="1622"/>
        <v>0</v>
      </c>
      <c r="P1175" s="51">
        <f t="shared" si="1621"/>
        <v>0</v>
      </c>
      <c r="Q1175" s="30">
        <f t="shared" si="1619"/>
        <v>0</v>
      </c>
    </row>
    <row r="1176" spans="1:17" x14ac:dyDescent="0.2">
      <c r="A1176" s="10"/>
      <c r="B1176" s="26"/>
      <c r="C1176" s="11">
        <v>2002</v>
      </c>
      <c r="D1176" s="31">
        <f>SPFI!$D$25</f>
        <v>0.184368</v>
      </c>
      <c r="E1176" s="31">
        <f>SPFI!$E$25</f>
        <v>7.8729999999999998E-3</v>
      </c>
      <c r="F1176" s="31">
        <f>SPFI!$F$25</f>
        <v>1.2649000000000001E-2</v>
      </c>
      <c r="G1176" s="31">
        <f>SPFI!$G$25</f>
        <v>0.14607000000000001</v>
      </c>
      <c r="H1176" s="31">
        <f>SPFI!$H$25</f>
        <v>9.9139999999999992E-3</v>
      </c>
      <c r="I1176" s="31">
        <f>SPFI!$I$25</f>
        <v>6.8682999999999994E-2</v>
      </c>
      <c r="J1176" s="28">
        <f t="shared" ref="J1176:O1176" si="1623">D1176*J$37</f>
        <v>0</v>
      </c>
      <c r="K1176" s="29">
        <f t="shared" si="1623"/>
        <v>0</v>
      </c>
      <c r="L1176" s="29">
        <f t="shared" si="1623"/>
        <v>0</v>
      </c>
      <c r="M1176" s="29">
        <f t="shared" si="1623"/>
        <v>0</v>
      </c>
      <c r="N1176" s="29">
        <f t="shared" si="1623"/>
        <v>0</v>
      </c>
      <c r="O1176" s="29">
        <f t="shared" si="1623"/>
        <v>0</v>
      </c>
      <c r="P1176" s="51">
        <f t="shared" si="1621"/>
        <v>0</v>
      </c>
      <c r="Q1176" s="30">
        <f t="shared" si="1619"/>
        <v>0</v>
      </c>
    </row>
    <row r="1177" spans="1:17" x14ac:dyDescent="0.2">
      <c r="A1177" s="10"/>
      <c r="B1177" s="26"/>
      <c r="C1177" s="11">
        <v>2003</v>
      </c>
      <c r="D1177" s="31">
        <f>SPFI!$D$26</f>
        <v>0.28010200000000002</v>
      </c>
      <c r="E1177" s="31">
        <f>SPFI!$E$26</f>
        <v>9.3069999999999993E-3</v>
      </c>
      <c r="F1177" s="31">
        <f>SPFI!$F$26</f>
        <v>1.4441000000000001E-2</v>
      </c>
      <c r="G1177" s="31">
        <f>SPFI!$G$26</f>
        <v>0.110986</v>
      </c>
      <c r="H1177" s="31">
        <f>SPFI!$H$26</f>
        <v>2.7116000000000001E-2</v>
      </c>
      <c r="I1177" s="31">
        <f>SPFI!$I$26</f>
        <v>3.3252999999999998E-2</v>
      </c>
      <c r="J1177" s="28">
        <f t="shared" ref="J1177:O1177" si="1624">D1177*J$37</f>
        <v>0</v>
      </c>
      <c r="K1177" s="29">
        <f t="shared" si="1624"/>
        <v>0</v>
      </c>
      <c r="L1177" s="29">
        <f t="shared" si="1624"/>
        <v>0</v>
      </c>
      <c r="M1177" s="29">
        <f t="shared" si="1624"/>
        <v>0</v>
      </c>
      <c r="N1177" s="29">
        <f t="shared" si="1624"/>
        <v>0</v>
      </c>
      <c r="O1177" s="29">
        <f t="shared" si="1624"/>
        <v>0</v>
      </c>
      <c r="P1177" s="51">
        <f t="shared" si="1621"/>
        <v>0</v>
      </c>
      <c r="Q1177" s="30">
        <f t="shared" si="1619"/>
        <v>0</v>
      </c>
    </row>
    <row r="1178" spans="1:17" x14ac:dyDescent="0.2">
      <c r="A1178" s="10"/>
      <c r="B1178" s="26"/>
      <c r="C1178" s="11">
        <v>2004</v>
      </c>
      <c r="D1178" s="31">
        <f>SPFI!$D$27</f>
        <v>0.196329</v>
      </c>
      <c r="E1178" s="31">
        <f>SPFI!$E$27</f>
        <v>9.1809999999999999E-3</v>
      </c>
      <c r="F1178" s="31">
        <f>SPFI!$F$27</f>
        <v>1.5107000000000001E-2</v>
      </c>
      <c r="G1178" s="31">
        <f>SPFI!$G$27</f>
        <v>0.10867400000000001</v>
      </c>
      <c r="H1178" s="31">
        <f>SPFI!$H$27</f>
        <v>2.4570999999999999E-2</v>
      </c>
      <c r="I1178" s="31">
        <f>SPFI!$I$27</f>
        <v>3.8074999999999998E-2</v>
      </c>
      <c r="J1178" s="28">
        <f t="shared" ref="J1178:O1178" si="1625">D1178*J$37</f>
        <v>0</v>
      </c>
      <c r="K1178" s="29">
        <f t="shared" si="1625"/>
        <v>0</v>
      </c>
      <c r="L1178" s="29">
        <f t="shared" si="1625"/>
        <v>0</v>
      </c>
      <c r="M1178" s="29">
        <f t="shared" si="1625"/>
        <v>0</v>
      </c>
      <c r="N1178" s="29">
        <f t="shared" si="1625"/>
        <v>0</v>
      </c>
      <c r="O1178" s="29">
        <f t="shared" si="1625"/>
        <v>0</v>
      </c>
      <c r="P1178" s="51">
        <f t="shared" si="1621"/>
        <v>0</v>
      </c>
      <c r="Q1178" s="30">
        <f t="shared" si="1619"/>
        <v>0</v>
      </c>
    </row>
    <row r="1179" spans="1:17" x14ac:dyDescent="0.2">
      <c r="A1179" s="10"/>
      <c r="B1179" s="26"/>
      <c r="C1179" s="11">
        <v>2005</v>
      </c>
      <c r="D1179" s="31">
        <f>SPFI!$D$28</f>
        <v>0.17929100000000001</v>
      </c>
      <c r="E1179" s="31">
        <f>SPFI!$E$28</f>
        <v>1.5266E-2</v>
      </c>
      <c r="F1179" s="31">
        <f>SPFI!$F$28</f>
        <v>2.2440999999999999E-2</v>
      </c>
      <c r="G1179" s="31">
        <f>SPFI!$G$28</f>
        <v>9.4356999999999996E-2</v>
      </c>
      <c r="H1179" s="31">
        <f>SPFI!$H$28</f>
        <v>4.0315999999999998E-2</v>
      </c>
      <c r="I1179" s="31">
        <f>SPFI!$I$28</f>
        <v>8.3237000000000005E-2</v>
      </c>
      <c r="J1179" s="28">
        <f t="shared" ref="J1179:O1179" si="1626">D1179*J$37</f>
        <v>0</v>
      </c>
      <c r="K1179" s="29">
        <f t="shared" si="1626"/>
        <v>0</v>
      </c>
      <c r="L1179" s="29">
        <f t="shared" si="1626"/>
        <v>0</v>
      </c>
      <c r="M1179" s="29">
        <f t="shared" si="1626"/>
        <v>0</v>
      </c>
      <c r="N1179" s="29">
        <f t="shared" si="1626"/>
        <v>0</v>
      </c>
      <c r="O1179" s="29">
        <f t="shared" si="1626"/>
        <v>0</v>
      </c>
      <c r="P1179" s="51">
        <f t="shared" si="1621"/>
        <v>0</v>
      </c>
      <c r="Q1179" s="30">
        <f t="shared" ref="Q1179:Q1184" si="1627">IF(C$37&gt;0,P1179/C$37,0)</f>
        <v>0</v>
      </c>
    </row>
    <row r="1180" spans="1:17" x14ac:dyDescent="0.2">
      <c r="A1180" s="10"/>
      <c r="B1180" s="26"/>
      <c r="C1180" s="11">
        <v>2006</v>
      </c>
      <c r="D1180" s="31">
        <f>SPFI!$D$29</f>
        <v>0.30930099999999999</v>
      </c>
      <c r="E1180" s="31">
        <f>SPFI!$E$29</f>
        <v>1.4E-2</v>
      </c>
      <c r="F1180" s="31">
        <f>SPFI!$F$29</f>
        <v>6.5245999999999998E-2</v>
      </c>
      <c r="G1180" s="31">
        <f>SPFI!$G$29</f>
        <v>0.11090800000000001</v>
      </c>
      <c r="H1180" s="31">
        <f>SPFI!$H$29</f>
        <v>1.1063E-2</v>
      </c>
      <c r="I1180" s="31">
        <f>SPFI!$I$29</f>
        <v>8.2252000000000006E-2</v>
      </c>
      <c r="J1180" s="28">
        <f t="shared" ref="J1180:O1180" si="1628">D1180*J$37</f>
        <v>0</v>
      </c>
      <c r="K1180" s="29">
        <f t="shared" si="1628"/>
        <v>0</v>
      </c>
      <c r="L1180" s="29">
        <f t="shared" si="1628"/>
        <v>0</v>
      </c>
      <c r="M1180" s="29">
        <f t="shared" si="1628"/>
        <v>0</v>
      </c>
      <c r="N1180" s="29">
        <f t="shared" si="1628"/>
        <v>0</v>
      </c>
      <c r="O1180" s="29">
        <f t="shared" si="1628"/>
        <v>0</v>
      </c>
      <c r="P1180" s="51">
        <f t="shared" ref="P1180:P1187" si="1629">SUM(J1180:O1180)</f>
        <v>0</v>
      </c>
      <c r="Q1180" s="30">
        <f t="shared" si="1627"/>
        <v>0</v>
      </c>
    </row>
    <row r="1181" spans="1:17" x14ac:dyDescent="0.2">
      <c r="A1181" s="10"/>
      <c r="B1181" s="26"/>
      <c r="C1181" s="11">
        <v>2007</v>
      </c>
      <c r="D1181" s="31">
        <f>SPFI!$D$30</f>
        <v>0.2656</v>
      </c>
      <c r="E1181" s="31">
        <f>SPFI!$E$30</f>
        <v>1.6816000000000001E-2</v>
      </c>
      <c r="F1181" s="31">
        <f>SPFI!$F$30</f>
        <v>8.6600999999999997E-2</v>
      </c>
      <c r="G1181" s="31">
        <f>SPFI!$G$30</f>
        <v>0.15922600000000001</v>
      </c>
      <c r="H1181" s="31">
        <f>SPFI!$H$30</f>
        <v>1.9259999999999999E-2</v>
      </c>
      <c r="I1181" s="31">
        <f>SPFI!$I$30</f>
        <v>3.6982000000000001E-2</v>
      </c>
      <c r="J1181" s="28">
        <f t="shared" ref="J1181:O1181" si="1630">D1181*J$37</f>
        <v>0</v>
      </c>
      <c r="K1181" s="29">
        <f t="shared" si="1630"/>
        <v>0</v>
      </c>
      <c r="L1181" s="29">
        <f t="shared" si="1630"/>
        <v>0</v>
      </c>
      <c r="M1181" s="29">
        <f t="shared" si="1630"/>
        <v>0</v>
      </c>
      <c r="N1181" s="29">
        <f t="shared" si="1630"/>
        <v>0</v>
      </c>
      <c r="O1181" s="29">
        <f t="shared" si="1630"/>
        <v>0</v>
      </c>
      <c r="P1181" s="51">
        <f t="shared" si="1629"/>
        <v>0</v>
      </c>
      <c r="Q1181" s="30">
        <f t="shared" si="1627"/>
        <v>0</v>
      </c>
    </row>
    <row r="1182" spans="1:17" x14ac:dyDescent="0.2">
      <c r="A1182" s="10"/>
      <c r="B1182" s="26"/>
      <c r="C1182" s="11">
        <v>2008</v>
      </c>
      <c r="D1182" s="31">
        <f>SPFI!$D$31</f>
        <v>0.183032</v>
      </c>
      <c r="E1182" s="31">
        <f>SPFI!$E$31</f>
        <v>8.5109999999999995E-3</v>
      </c>
      <c r="F1182" s="31">
        <f>SPFI!$F$31</f>
        <v>7.0398000000000002E-2</v>
      </c>
      <c r="G1182" s="31">
        <f>SPFI!$G$31</f>
        <v>8.1613000000000005E-2</v>
      </c>
      <c r="H1182" s="31">
        <f>SPFI!$H$31</f>
        <v>4.9389999999999998E-3</v>
      </c>
      <c r="I1182" s="31">
        <f>SPFI!$I$31</f>
        <v>3.2719999999999999E-2</v>
      </c>
      <c r="J1182" s="28">
        <f t="shared" ref="J1182:O1182" si="1631">D1182*J$37</f>
        <v>0</v>
      </c>
      <c r="K1182" s="29">
        <f t="shared" si="1631"/>
        <v>0</v>
      </c>
      <c r="L1182" s="29">
        <f t="shared" si="1631"/>
        <v>0</v>
      </c>
      <c r="M1182" s="29">
        <f t="shared" si="1631"/>
        <v>0</v>
      </c>
      <c r="N1182" s="29">
        <f t="shared" si="1631"/>
        <v>0</v>
      </c>
      <c r="O1182" s="29">
        <f t="shared" si="1631"/>
        <v>0</v>
      </c>
      <c r="P1182" s="51">
        <f t="shared" si="1629"/>
        <v>0</v>
      </c>
      <c r="Q1182" s="30">
        <f t="shared" si="1627"/>
        <v>0</v>
      </c>
    </row>
    <row r="1183" spans="1:17" x14ac:dyDescent="0.2">
      <c r="A1183" s="10"/>
      <c r="B1183" s="26"/>
      <c r="C1183" s="11">
        <v>2009</v>
      </c>
      <c r="D1183" s="31">
        <f>SPFI!$D$32</f>
        <v>0.19037899999999999</v>
      </c>
      <c r="E1183" s="31">
        <f>SPFI!$E$32</f>
        <v>1.8001E-2</v>
      </c>
      <c r="F1183" s="31">
        <f>SPFI!$F$32</f>
        <v>3.3269E-2</v>
      </c>
      <c r="G1183" s="31">
        <f>SPFI!$G$32</f>
        <v>0.105879</v>
      </c>
      <c r="H1183" s="31">
        <f>SPFI!$H$32</f>
        <v>1.3272000000000001E-2</v>
      </c>
      <c r="I1183" s="31">
        <f>SPFI!$I$32</f>
        <v>5.2183E-2</v>
      </c>
      <c r="J1183" s="28">
        <f t="shared" ref="J1183" si="1632">D1183*J$37</f>
        <v>0</v>
      </c>
      <c r="K1183" s="29">
        <f t="shared" ref="K1183" si="1633">E1183*K$37</f>
        <v>0</v>
      </c>
      <c r="L1183" s="29">
        <f t="shared" ref="L1183" si="1634">F1183*L$37</f>
        <v>0</v>
      </c>
      <c r="M1183" s="29">
        <f t="shared" ref="M1183" si="1635">G1183*M$37</f>
        <v>0</v>
      </c>
      <c r="N1183" s="29">
        <f t="shared" ref="N1183" si="1636">H1183*N$37</f>
        <v>0</v>
      </c>
      <c r="O1183" s="29">
        <f t="shared" ref="O1183" si="1637">I1183*O$37</f>
        <v>0</v>
      </c>
      <c r="P1183" s="51">
        <f t="shared" si="1629"/>
        <v>0</v>
      </c>
      <c r="Q1183" s="30">
        <f t="shared" si="1627"/>
        <v>0</v>
      </c>
    </row>
    <row r="1184" spans="1:17" x14ac:dyDescent="0.2">
      <c r="A1184" s="10"/>
      <c r="B1184" s="26"/>
      <c r="C1184" s="11">
        <v>2010</v>
      </c>
      <c r="D1184" s="31">
        <f>SPFI!$D$33</f>
        <v>0.26694499999999999</v>
      </c>
      <c r="E1184" s="31">
        <f>SPFI!$E$33</f>
        <v>6.4790000000000004E-3</v>
      </c>
      <c r="F1184" s="31">
        <f>SPFI!$F$33</f>
        <v>2.8420000000000001E-2</v>
      </c>
      <c r="G1184" s="31">
        <f>SPFI!$G$33</f>
        <v>6.0941000000000002E-2</v>
      </c>
      <c r="H1184" s="31">
        <f>SPFI!$H$33</f>
        <v>1.0643E-2</v>
      </c>
      <c r="I1184" s="31">
        <f>SPFI!$I$33</f>
        <v>5.4633000000000001E-2</v>
      </c>
      <c r="J1184" s="28">
        <f t="shared" ref="J1184" si="1638">D1184*J$37</f>
        <v>0</v>
      </c>
      <c r="K1184" s="29">
        <f t="shared" ref="K1184" si="1639">E1184*K$37</f>
        <v>0</v>
      </c>
      <c r="L1184" s="29">
        <f t="shared" ref="L1184" si="1640">F1184*L$37</f>
        <v>0</v>
      </c>
      <c r="M1184" s="29">
        <f t="shared" ref="M1184" si="1641">G1184*M$37</f>
        <v>0</v>
      </c>
      <c r="N1184" s="29">
        <f t="shared" ref="N1184" si="1642">H1184*N$37</f>
        <v>0</v>
      </c>
      <c r="O1184" s="29">
        <f t="shared" ref="O1184" si="1643">I1184*O$37</f>
        <v>0</v>
      </c>
      <c r="P1184" s="51">
        <f t="shared" si="1629"/>
        <v>0</v>
      </c>
      <c r="Q1184" s="30">
        <f t="shared" si="1627"/>
        <v>0</v>
      </c>
    </row>
    <row r="1185" spans="1:17" x14ac:dyDescent="0.2">
      <c r="A1185" s="10"/>
      <c r="B1185" s="26"/>
      <c r="C1185" s="11">
        <v>2011</v>
      </c>
      <c r="D1185" s="31">
        <f>SPFI!$D$34</f>
        <v>0.24434600000000001</v>
      </c>
      <c r="E1185" s="31">
        <f>SPFI!$E$34</f>
        <v>5.8849999999999996E-3</v>
      </c>
      <c r="F1185" s="31">
        <f>SPFI!$F$34</f>
        <v>2.7050000000000001E-2</v>
      </c>
      <c r="G1185" s="31">
        <f>SPFI!$G$34</f>
        <v>0.105046</v>
      </c>
      <c r="H1185" s="31">
        <f>SPFI!$H$34</f>
        <v>1.6757999999999999E-2</v>
      </c>
      <c r="I1185" s="31">
        <f>SPFI!$I$34</f>
        <v>3.3152000000000001E-2</v>
      </c>
      <c r="J1185" s="28">
        <f t="shared" ref="J1185" si="1644">D1185*J$37</f>
        <v>0</v>
      </c>
      <c r="K1185" s="29">
        <f t="shared" ref="K1185" si="1645">E1185*K$37</f>
        <v>0</v>
      </c>
      <c r="L1185" s="29">
        <f t="shared" ref="L1185" si="1646">F1185*L$37</f>
        <v>0</v>
      </c>
      <c r="M1185" s="29">
        <f t="shared" ref="M1185" si="1647">G1185*M$37</f>
        <v>0</v>
      </c>
      <c r="N1185" s="29">
        <f t="shared" ref="N1185" si="1648">H1185*N$37</f>
        <v>0</v>
      </c>
      <c r="O1185" s="29">
        <f t="shared" ref="O1185" si="1649">I1185*O$37</f>
        <v>0</v>
      </c>
      <c r="P1185" s="51">
        <f t="shared" ref="P1185" si="1650">SUM(J1185:O1185)</f>
        <v>0</v>
      </c>
      <c r="Q1185" s="30">
        <f t="shared" ref="Q1185" si="1651">IF(C$37&gt;0,P1185/C$37,0)</f>
        <v>0</v>
      </c>
    </row>
    <row r="1186" spans="1:17" x14ac:dyDescent="0.2">
      <c r="A1186" s="10"/>
      <c r="B1186" s="26"/>
      <c r="C1186" s="11">
        <v>2012</v>
      </c>
      <c r="D1186" s="31">
        <f>SPFI!$D$35</f>
        <v>0.38431199999999999</v>
      </c>
      <c r="E1186" s="31">
        <f>SPFI!$E$35</f>
        <v>1.2619E-2</v>
      </c>
      <c r="F1186" s="31">
        <f>SPFI!$F$35</f>
        <v>2.1260999999999999E-2</v>
      </c>
      <c r="G1186" s="31">
        <f>SPFI!$G$35</f>
        <v>6.9430000000000006E-2</v>
      </c>
      <c r="H1186" s="31">
        <f>SPFI!$H$35</f>
        <v>9.1430000000000001E-3</v>
      </c>
      <c r="I1186" s="31">
        <f>SPFI!$I$35</f>
        <v>0.12909499999999999</v>
      </c>
      <c r="J1186" s="28">
        <f t="shared" ref="J1186" si="1652">D1186*J$37</f>
        <v>0</v>
      </c>
      <c r="K1186" s="29">
        <f t="shared" ref="K1186" si="1653">E1186*K$37</f>
        <v>0</v>
      </c>
      <c r="L1186" s="29">
        <f t="shared" ref="L1186" si="1654">F1186*L$37</f>
        <v>0</v>
      </c>
      <c r="M1186" s="29">
        <f t="shared" ref="M1186" si="1655">G1186*M$37</f>
        <v>0</v>
      </c>
      <c r="N1186" s="29">
        <f t="shared" ref="N1186" si="1656">H1186*N$37</f>
        <v>0</v>
      </c>
      <c r="O1186" s="29">
        <f t="shared" ref="O1186" si="1657">I1186*O$37</f>
        <v>0</v>
      </c>
      <c r="P1186" s="51">
        <f t="shared" ref="P1186" si="1658">SUM(J1186:O1186)</f>
        <v>0</v>
      </c>
      <c r="Q1186" s="30">
        <f t="shared" ref="Q1186" si="1659">IF(C$37&gt;0,P1186/C$37,0)</f>
        <v>0</v>
      </c>
    </row>
    <row r="1187" spans="1:17" x14ac:dyDescent="0.2">
      <c r="A1187" s="5" t="s">
        <v>14</v>
      </c>
      <c r="B1187" s="21">
        <v>4</v>
      </c>
      <c r="C1187" s="6">
        <v>1982</v>
      </c>
      <c r="D1187" s="27">
        <f>SPFI!$D$5</f>
        <v>0.257739</v>
      </c>
      <c r="E1187" s="27">
        <f>SPFI!$E$5</f>
        <v>0.11985</v>
      </c>
      <c r="F1187" s="27">
        <f>SPFI!$F$5</f>
        <v>0.115159</v>
      </c>
      <c r="G1187" s="27">
        <f>SPFI!$G$5</f>
        <v>0.10244200000000001</v>
      </c>
      <c r="H1187" s="27">
        <f>SPFI!$H$5</f>
        <v>8.3739999999999995E-2</v>
      </c>
      <c r="I1187" s="27">
        <f>SPFI!$I$5</f>
        <v>1.54E-4</v>
      </c>
      <c r="J1187" s="32">
        <f t="shared" ref="J1187:O1199" si="1660">D1187*J$38</f>
        <v>0</v>
      </c>
      <c r="K1187" s="27">
        <f t="shared" si="1660"/>
        <v>0</v>
      </c>
      <c r="L1187" s="27">
        <f t="shared" si="1660"/>
        <v>0</v>
      </c>
      <c r="M1187" s="27">
        <f t="shared" si="1660"/>
        <v>0</v>
      </c>
      <c r="N1187" s="27">
        <f t="shared" si="1660"/>
        <v>0</v>
      </c>
      <c r="O1187" s="27">
        <f t="shared" si="1660"/>
        <v>0</v>
      </c>
      <c r="P1187" s="52">
        <f t="shared" si="1629"/>
        <v>0</v>
      </c>
      <c r="Q1187" s="33">
        <f t="shared" ref="Q1187:Q1203" si="1661">IF(C$38&gt;0,P1187/C$38,0)</f>
        <v>0</v>
      </c>
    </row>
    <row r="1188" spans="1:17" x14ac:dyDescent="0.2">
      <c r="A1188" s="10"/>
      <c r="B1188" s="26"/>
      <c r="C1188" s="11">
        <v>1983</v>
      </c>
      <c r="D1188" s="31">
        <f>SPFI!$D$6</f>
        <v>0.26775500000000002</v>
      </c>
      <c r="E1188" s="31">
        <f>SPFI!$E$6</f>
        <v>8.4654999999999994E-2</v>
      </c>
      <c r="F1188" s="31">
        <f>SPFI!$F$6</f>
        <v>7.9467999999999997E-2</v>
      </c>
      <c r="G1188" s="31">
        <f>SPFI!$G$6</f>
        <v>0.144013</v>
      </c>
      <c r="H1188" s="31">
        <f>SPFI!$H$6</f>
        <v>9.0789999999999996E-2</v>
      </c>
      <c r="I1188" s="31">
        <f>SPFI!$I$6</f>
        <v>5.5454000000000003E-2</v>
      </c>
      <c r="J1188" s="28">
        <f t="shared" si="1660"/>
        <v>0</v>
      </c>
      <c r="K1188" s="29">
        <f t="shared" si="1660"/>
        <v>0</v>
      </c>
      <c r="L1188" s="29">
        <f t="shared" si="1660"/>
        <v>0</v>
      </c>
      <c r="M1188" s="29">
        <f t="shared" si="1660"/>
        <v>0</v>
      </c>
      <c r="N1188" s="29">
        <f t="shared" si="1660"/>
        <v>0</v>
      </c>
      <c r="O1188" s="29">
        <f t="shared" si="1660"/>
        <v>0</v>
      </c>
      <c r="P1188" s="51">
        <f t="shared" ref="P1188:P1199" si="1662">SUM(J1188:O1188)</f>
        <v>0</v>
      </c>
      <c r="Q1188" s="30">
        <f t="shared" si="1661"/>
        <v>0</v>
      </c>
    </row>
    <row r="1189" spans="1:17" x14ac:dyDescent="0.2">
      <c r="A1189" s="10"/>
      <c r="B1189" s="26"/>
      <c r="C1189" s="11">
        <v>1984</v>
      </c>
      <c r="D1189" s="31">
        <f>SPFI!$D$7</f>
        <v>0.100131</v>
      </c>
      <c r="E1189" s="31">
        <f>SPFI!$E$7</f>
        <v>0.13144800000000001</v>
      </c>
      <c r="F1189" s="31">
        <f>SPFI!$F$7</f>
        <v>0.11029600000000001</v>
      </c>
      <c r="G1189" s="31">
        <f>SPFI!$G$7</f>
        <v>8.8964000000000001E-2</v>
      </c>
      <c r="H1189" s="31">
        <f>SPFI!$H$7</f>
        <v>2.257E-2</v>
      </c>
      <c r="I1189" s="31">
        <f>SPFI!$I$7</f>
        <v>1.5640000000000001E-3</v>
      </c>
      <c r="J1189" s="28">
        <f t="shared" si="1660"/>
        <v>0</v>
      </c>
      <c r="K1189" s="29">
        <f t="shared" si="1660"/>
        <v>0</v>
      </c>
      <c r="L1189" s="29">
        <f t="shared" si="1660"/>
        <v>0</v>
      </c>
      <c r="M1189" s="29">
        <f t="shared" si="1660"/>
        <v>0</v>
      </c>
      <c r="N1189" s="29">
        <f t="shared" si="1660"/>
        <v>0</v>
      </c>
      <c r="O1189" s="29">
        <f t="shared" si="1660"/>
        <v>0</v>
      </c>
      <c r="P1189" s="51">
        <f t="shared" si="1662"/>
        <v>0</v>
      </c>
      <c r="Q1189" s="30">
        <f t="shared" si="1661"/>
        <v>0</v>
      </c>
    </row>
    <row r="1190" spans="1:17" x14ac:dyDescent="0.2">
      <c r="A1190" s="10"/>
      <c r="B1190" s="26"/>
      <c r="C1190" s="11">
        <v>1985</v>
      </c>
      <c r="D1190" s="31">
        <f>SPFI!$D$8</f>
        <v>0.111516</v>
      </c>
      <c r="E1190" s="31">
        <f>SPFI!$E$8</f>
        <v>7.9469999999999999E-2</v>
      </c>
      <c r="F1190" s="31">
        <f>SPFI!$F$8</f>
        <v>8.8090000000000002E-2</v>
      </c>
      <c r="G1190" s="31">
        <f>SPFI!$G$8</f>
        <v>0.118673</v>
      </c>
      <c r="H1190" s="31">
        <f>SPFI!$H$8</f>
        <v>6.4257999999999996E-2</v>
      </c>
      <c r="I1190" s="31">
        <f>SPFI!$I$8</f>
        <v>2.2135999999999999E-2</v>
      </c>
      <c r="J1190" s="28">
        <f t="shared" si="1660"/>
        <v>0</v>
      </c>
      <c r="K1190" s="29">
        <f t="shared" si="1660"/>
        <v>0</v>
      </c>
      <c r="L1190" s="29">
        <f t="shared" si="1660"/>
        <v>0</v>
      </c>
      <c r="M1190" s="29">
        <f t="shared" si="1660"/>
        <v>0</v>
      </c>
      <c r="N1190" s="29">
        <f t="shared" si="1660"/>
        <v>0</v>
      </c>
      <c r="O1190" s="29">
        <f t="shared" si="1660"/>
        <v>0</v>
      </c>
      <c r="P1190" s="51">
        <f t="shared" si="1662"/>
        <v>0</v>
      </c>
      <c r="Q1190" s="30">
        <f t="shared" si="1661"/>
        <v>0</v>
      </c>
    </row>
    <row r="1191" spans="1:17" x14ac:dyDescent="0.2">
      <c r="A1191" s="10"/>
      <c r="B1191" s="26"/>
      <c r="C1191" s="11">
        <v>1986</v>
      </c>
      <c r="D1191" s="31">
        <f>SPFI!$D$9</f>
        <v>0.111289</v>
      </c>
      <c r="E1191" s="31">
        <f>SPFI!$E$9</f>
        <v>2.1323999999999999E-2</v>
      </c>
      <c r="F1191" s="31">
        <f>SPFI!$F$9</f>
        <v>4.4747000000000002E-2</v>
      </c>
      <c r="G1191" s="31">
        <f>SPFI!$G$9</f>
        <v>0.116951</v>
      </c>
      <c r="H1191" s="31">
        <f>SPFI!$H$9</f>
        <v>5.1433E-2</v>
      </c>
      <c r="I1191" s="31">
        <f>SPFI!$I$9</f>
        <v>9.2929999999999999E-2</v>
      </c>
      <c r="J1191" s="28">
        <f t="shared" si="1660"/>
        <v>0</v>
      </c>
      <c r="K1191" s="29">
        <f t="shared" si="1660"/>
        <v>0</v>
      </c>
      <c r="L1191" s="29">
        <f t="shared" si="1660"/>
        <v>0</v>
      </c>
      <c r="M1191" s="29">
        <f t="shared" si="1660"/>
        <v>0</v>
      </c>
      <c r="N1191" s="29">
        <f t="shared" si="1660"/>
        <v>0</v>
      </c>
      <c r="O1191" s="29">
        <f t="shared" si="1660"/>
        <v>0</v>
      </c>
      <c r="P1191" s="51">
        <f t="shared" si="1662"/>
        <v>0</v>
      </c>
      <c r="Q1191" s="30">
        <f t="shared" si="1661"/>
        <v>0</v>
      </c>
    </row>
    <row r="1192" spans="1:17" x14ac:dyDescent="0.2">
      <c r="A1192" s="10"/>
      <c r="B1192" s="26"/>
      <c r="C1192" s="11">
        <v>1987</v>
      </c>
      <c r="D1192" s="31">
        <f>SPFI!$D$10</f>
        <v>0.15283099999999999</v>
      </c>
      <c r="E1192" s="31">
        <f>SPFI!$E$10</f>
        <v>2.3474999999999999E-2</v>
      </c>
      <c r="F1192" s="31">
        <f>SPFI!$F$10</f>
        <v>5.5024000000000003E-2</v>
      </c>
      <c r="G1192" s="31">
        <f>SPFI!$G$10</f>
        <v>0.10623100000000001</v>
      </c>
      <c r="H1192" s="31">
        <f>SPFI!$H$10</f>
        <v>0.10405</v>
      </c>
      <c r="I1192" s="31">
        <f>SPFI!$I$10</f>
        <v>0</v>
      </c>
      <c r="J1192" s="28">
        <f t="shared" si="1660"/>
        <v>0</v>
      </c>
      <c r="K1192" s="29">
        <f t="shared" si="1660"/>
        <v>0</v>
      </c>
      <c r="L1192" s="29">
        <f t="shared" si="1660"/>
        <v>0</v>
      </c>
      <c r="M1192" s="29">
        <f t="shared" si="1660"/>
        <v>0</v>
      </c>
      <c r="N1192" s="29">
        <f t="shared" si="1660"/>
        <v>0</v>
      </c>
      <c r="O1192" s="29">
        <f t="shared" si="1660"/>
        <v>0</v>
      </c>
      <c r="P1192" s="51">
        <f t="shared" si="1662"/>
        <v>0</v>
      </c>
      <c r="Q1192" s="30">
        <f t="shared" si="1661"/>
        <v>0</v>
      </c>
    </row>
    <row r="1193" spans="1:17" x14ac:dyDescent="0.2">
      <c r="A1193" s="10"/>
      <c r="B1193" s="26"/>
      <c r="C1193" s="11">
        <v>1988</v>
      </c>
      <c r="D1193" s="31">
        <f>SPFI!$D$11</f>
        <v>0.31682700000000003</v>
      </c>
      <c r="E1193" s="31">
        <f>SPFI!$E$11</f>
        <v>3.4299999999999999E-4</v>
      </c>
      <c r="F1193" s="31">
        <f>SPFI!$F$11</f>
        <v>1.4291999999999999E-2</v>
      </c>
      <c r="G1193" s="31">
        <f>SPFI!$G$11</f>
        <v>0.104014</v>
      </c>
      <c r="H1193" s="31">
        <f>SPFI!$H$11</f>
        <v>0.108775</v>
      </c>
      <c r="I1193" s="31">
        <f>SPFI!$I$11</f>
        <v>5.8999999999999998E-5</v>
      </c>
      <c r="J1193" s="28">
        <f t="shared" si="1660"/>
        <v>0</v>
      </c>
      <c r="K1193" s="29">
        <f t="shared" si="1660"/>
        <v>0</v>
      </c>
      <c r="L1193" s="29">
        <f t="shared" si="1660"/>
        <v>0</v>
      </c>
      <c r="M1193" s="29">
        <f t="shared" si="1660"/>
        <v>0</v>
      </c>
      <c r="N1193" s="29">
        <f t="shared" si="1660"/>
        <v>0</v>
      </c>
      <c r="O1193" s="29">
        <f t="shared" si="1660"/>
        <v>0</v>
      </c>
      <c r="P1193" s="51">
        <f t="shared" si="1662"/>
        <v>0</v>
      </c>
      <c r="Q1193" s="30">
        <f t="shared" si="1661"/>
        <v>0</v>
      </c>
    </row>
    <row r="1194" spans="1:17" x14ac:dyDescent="0.2">
      <c r="A1194" s="10"/>
      <c r="B1194" s="26"/>
      <c r="C1194" s="11">
        <v>1989</v>
      </c>
      <c r="D1194" s="31">
        <f>SPFI!$D$12</f>
        <v>0.204759</v>
      </c>
      <c r="E1194" s="31">
        <f>SPFI!$E$12</f>
        <v>2.5405E-2</v>
      </c>
      <c r="F1194" s="31">
        <f>SPFI!$F$12</f>
        <v>4.4401000000000003E-2</v>
      </c>
      <c r="G1194" s="31">
        <f>SPFI!$G$12</f>
        <v>8.2489999999999994E-2</v>
      </c>
      <c r="H1194" s="31">
        <f>SPFI!$H$12</f>
        <v>4.3700000000000003E-2</v>
      </c>
      <c r="I1194" s="31">
        <f>SPFI!$I$12</f>
        <v>1.2999999999999999E-5</v>
      </c>
      <c r="J1194" s="28">
        <f t="shared" si="1660"/>
        <v>0</v>
      </c>
      <c r="K1194" s="29">
        <f t="shared" si="1660"/>
        <v>0</v>
      </c>
      <c r="L1194" s="29">
        <f t="shared" si="1660"/>
        <v>0</v>
      </c>
      <c r="M1194" s="29">
        <f t="shared" si="1660"/>
        <v>0</v>
      </c>
      <c r="N1194" s="29">
        <f t="shared" si="1660"/>
        <v>0</v>
      </c>
      <c r="O1194" s="29">
        <f t="shared" si="1660"/>
        <v>0</v>
      </c>
      <c r="P1194" s="51">
        <f t="shared" si="1662"/>
        <v>0</v>
      </c>
      <c r="Q1194" s="30">
        <f t="shared" si="1661"/>
        <v>0</v>
      </c>
    </row>
    <row r="1195" spans="1:17" x14ac:dyDescent="0.2">
      <c r="A1195" s="10"/>
      <c r="B1195" s="26"/>
      <c r="C1195" s="11">
        <v>1990</v>
      </c>
      <c r="D1195" s="31">
        <f>SPFI!$D$13</f>
        <v>0.153252</v>
      </c>
      <c r="E1195" s="31">
        <f>SPFI!$E$13</f>
        <v>1.5129E-2</v>
      </c>
      <c r="F1195" s="31">
        <f>SPFI!$F$13</f>
        <v>9.6482999999999999E-2</v>
      </c>
      <c r="G1195" s="31">
        <f>SPFI!$G$13</f>
        <v>0.182979</v>
      </c>
      <c r="H1195" s="31">
        <f>SPFI!$H$13</f>
        <v>0.100645</v>
      </c>
      <c r="I1195" s="31">
        <f>SPFI!$I$13</f>
        <v>1.8266000000000001E-2</v>
      </c>
      <c r="J1195" s="28">
        <f t="shared" si="1660"/>
        <v>0</v>
      </c>
      <c r="K1195" s="29">
        <f t="shared" si="1660"/>
        <v>0</v>
      </c>
      <c r="L1195" s="29">
        <f t="shared" si="1660"/>
        <v>0</v>
      </c>
      <c r="M1195" s="29">
        <f t="shared" si="1660"/>
        <v>0</v>
      </c>
      <c r="N1195" s="29">
        <f t="shared" si="1660"/>
        <v>0</v>
      </c>
      <c r="O1195" s="29">
        <f t="shared" si="1660"/>
        <v>0</v>
      </c>
      <c r="P1195" s="51">
        <f t="shared" si="1662"/>
        <v>0</v>
      </c>
      <c r="Q1195" s="30">
        <f t="shared" si="1661"/>
        <v>0</v>
      </c>
    </row>
    <row r="1196" spans="1:17" x14ac:dyDescent="0.2">
      <c r="A1196" s="10"/>
      <c r="B1196" s="26"/>
      <c r="C1196" s="11">
        <v>1991</v>
      </c>
      <c r="D1196" s="31">
        <f>SPFI!$D$14</f>
        <v>0.324461</v>
      </c>
      <c r="E1196" s="31">
        <f>SPFI!$E$14</f>
        <v>2.8164000000000002E-2</v>
      </c>
      <c r="F1196" s="31">
        <f>SPFI!$F$14</f>
        <v>9.4672999999999993E-2</v>
      </c>
      <c r="G1196" s="31">
        <f>SPFI!$G$14</f>
        <v>0.124441</v>
      </c>
      <c r="H1196" s="31">
        <f>SPFI!$H$14</f>
        <v>4.8176999999999998E-2</v>
      </c>
      <c r="I1196" s="31">
        <f>SPFI!$I$14</f>
        <v>6.2000000000000003E-5</v>
      </c>
      <c r="J1196" s="28">
        <f t="shared" si="1660"/>
        <v>0</v>
      </c>
      <c r="K1196" s="29">
        <f t="shared" si="1660"/>
        <v>0</v>
      </c>
      <c r="L1196" s="29">
        <f t="shared" si="1660"/>
        <v>0</v>
      </c>
      <c r="M1196" s="29">
        <f t="shared" si="1660"/>
        <v>0</v>
      </c>
      <c r="N1196" s="29">
        <f t="shared" si="1660"/>
        <v>0</v>
      </c>
      <c r="O1196" s="29">
        <f t="shared" si="1660"/>
        <v>0</v>
      </c>
      <c r="P1196" s="51">
        <f t="shared" si="1662"/>
        <v>0</v>
      </c>
      <c r="Q1196" s="30">
        <f t="shared" si="1661"/>
        <v>0</v>
      </c>
    </row>
    <row r="1197" spans="1:17" x14ac:dyDescent="0.2">
      <c r="A1197" s="10"/>
      <c r="B1197" s="26"/>
      <c r="C1197" s="11">
        <v>1992</v>
      </c>
      <c r="D1197" s="31">
        <f>SPFI!$D$15</f>
        <v>0.26225300000000001</v>
      </c>
      <c r="E1197" s="31">
        <f>SPFI!$E$15</f>
        <v>8.5950000000000002E-3</v>
      </c>
      <c r="F1197" s="31">
        <f>SPFI!$F$15</f>
        <v>5.0046E-2</v>
      </c>
      <c r="G1197" s="31">
        <f>SPFI!$G$15</f>
        <v>5.5690000000000003E-2</v>
      </c>
      <c r="H1197" s="31">
        <f>SPFI!$H$15</f>
        <v>1.8223E-2</v>
      </c>
      <c r="I1197" s="31">
        <f>SPFI!$I$15</f>
        <v>6.2399999999999999E-3</v>
      </c>
      <c r="J1197" s="28">
        <f t="shared" si="1660"/>
        <v>0</v>
      </c>
      <c r="K1197" s="29">
        <f t="shared" si="1660"/>
        <v>0</v>
      </c>
      <c r="L1197" s="29">
        <f t="shared" si="1660"/>
        <v>0</v>
      </c>
      <c r="M1197" s="29">
        <f t="shared" si="1660"/>
        <v>0</v>
      </c>
      <c r="N1197" s="29">
        <f t="shared" si="1660"/>
        <v>0</v>
      </c>
      <c r="O1197" s="29">
        <f t="shared" si="1660"/>
        <v>0</v>
      </c>
      <c r="P1197" s="51">
        <f t="shared" si="1662"/>
        <v>0</v>
      </c>
      <c r="Q1197" s="30">
        <f t="shared" si="1661"/>
        <v>0</v>
      </c>
    </row>
    <row r="1198" spans="1:17" x14ac:dyDescent="0.2">
      <c r="A1198" s="10"/>
      <c r="B1198" s="26"/>
      <c r="C1198" s="11">
        <v>1993</v>
      </c>
      <c r="D1198" s="31">
        <f>SPFI!$D$16</f>
        <v>0.18849099999999999</v>
      </c>
      <c r="E1198" s="31">
        <f>SPFI!$E$16</f>
        <v>2.787E-3</v>
      </c>
      <c r="F1198" s="31">
        <f>SPFI!$F$16</f>
        <v>2.7980999999999999E-2</v>
      </c>
      <c r="G1198" s="31">
        <f>SPFI!$G$16</f>
        <v>7.5845999999999997E-2</v>
      </c>
      <c r="H1198" s="31">
        <f>SPFI!$H$16</f>
        <v>2.2601E-2</v>
      </c>
      <c r="I1198" s="31">
        <f>SPFI!$I$16</f>
        <v>6.0609000000000003E-2</v>
      </c>
      <c r="J1198" s="28">
        <f t="shared" si="1660"/>
        <v>0</v>
      </c>
      <c r="K1198" s="29">
        <f t="shared" si="1660"/>
        <v>0</v>
      </c>
      <c r="L1198" s="29">
        <f t="shared" si="1660"/>
        <v>0</v>
      </c>
      <c r="M1198" s="29">
        <f t="shared" si="1660"/>
        <v>0</v>
      </c>
      <c r="N1198" s="29">
        <f t="shared" si="1660"/>
        <v>0</v>
      </c>
      <c r="O1198" s="29">
        <f t="shared" si="1660"/>
        <v>0</v>
      </c>
      <c r="P1198" s="51">
        <f t="shared" si="1662"/>
        <v>0</v>
      </c>
      <c r="Q1198" s="30">
        <f t="shared" si="1661"/>
        <v>0</v>
      </c>
    </row>
    <row r="1199" spans="1:17" x14ac:dyDescent="0.2">
      <c r="A1199" s="10"/>
      <c r="B1199" s="26"/>
      <c r="C1199" s="11">
        <v>1994</v>
      </c>
      <c r="D1199" s="31">
        <f>SPFI!$D$17</f>
        <v>0.16941600000000001</v>
      </c>
      <c r="E1199" s="31">
        <f>SPFI!$E$17</f>
        <v>4.0720000000000001E-3</v>
      </c>
      <c r="F1199" s="31">
        <f>SPFI!$F$17</f>
        <v>4.5950000000000001E-3</v>
      </c>
      <c r="G1199" s="31">
        <f>SPFI!$G$17</f>
        <v>6.8527000000000005E-2</v>
      </c>
      <c r="H1199" s="31">
        <f>SPFI!$H$17</f>
        <v>1.3501000000000001E-2</v>
      </c>
      <c r="I1199" s="31">
        <f>SPFI!$I$17</f>
        <v>3.1496000000000003E-2</v>
      </c>
      <c r="J1199" s="28">
        <f t="shared" si="1660"/>
        <v>0</v>
      </c>
      <c r="K1199" s="29">
        <f t="shared" si="1660"/>
        <v>0</v>
      </c>
      <c r="L1199" s="29">
        <f t="shared" si="1660"/>
        <v>0</v>
      </c>
      <c r="M1199" s="29">
        <f t="shared" si="1660"/>
        <v>0</v>
      </c>
      <c r="N1199" s="29">
        <f t="shared" si="1660"/>
        <v>0</v>
      </c>
      <c r="O1199" s="29">
        <f t="shared" si="1660"/>
        <v>0</v>
      </c>
      <c r="P1199" s="51">
        <f t="shared" si="1662"/>
        <v>0</v>
      </c>
      <c r="Q1199" s="30">
        <f t="shared" si="1661"/>
        <v>0</v>
      </c>
    </row>
    <row r="1200" spans="1:17" x14ac:dyDescent="0.2">
      <c r="A1200" s="10"/>
      <c r="B1200" s="26"/>
      <c r="C1200" s="11">
        <v>1995</v>
      </c>
      <c r="D1200" s="31">
        <f>SPFI!$D$18</f>
        <v>0.1074</v>
      </c>
      <c r="E1200" s="31">
        <f>SPFI!$E$18</f>
        <v>8.9449999999999998E-3</v>
      </c>
      <c r="F1200" s="31">
        <f>SPFI!$F$18</f>
        <v>1.967E-2</v>
      </c>
      <c r="G1200" s="31">
        <f>SPFI!$G$18</f>
        <v>8.9057999999999998E-2</v>
      </c>
      <c r="H1200" s="31">
        <f>SPFI!$H$18</f>
        <v>7.4056999999999998E-2</v>
      </c>
      <c r="I1200" s="31">
        <f>SPFI!$I$18</f>
        <v>3.0471000000000002E-2</v>
      </c>
      <c r="J1200" s="28">
        <f t="shared" ref="J1200:O1200" si="1663">D1200*J$38</f>
        <v>0</v>
      </c>
      <c r="K1200" s="29">
        <f t="shared" si="1663"/>
        <v>0</v>
      </c>
      <c r="L1200" s="29">
        <f t="shared" si="1663"/>
        <v>0</v>
      </c>
      <c r="M1200" s="29">
        <f t="shared" si="1663"/>
        <v>0</v>
      </c>
      <c r="N1200" s="29">
        <f t="shared" si="1663"/>
        <v>0</v>
      </c>
      <c r="O1200" s="29">
        <f t="shared" si="1663"/>
        <v>0</v>
      </c>
      <c r="P1200" s="51">
        <f>SUM(J1200:O1200)</f>
        <v>0</v>
      </c>
      <c r="Q1200" s="30">
        <f t="shared" si="1661"/>
        <v>0</v>
      </c>
    </row>
    <row r="1201" spans="1:17" x14ac:dyDescent="0.2">
      <c r="A1201" s="10"/>
      <c r="B1201" s="26"/>
      <c r="C1201" s="11">
        <v>1996</v>
      </c>
      <c r="D1201" s="31">
        <f>SPFI!$D$19</f>
        <v>0.12391099999999999</v>
      </c>
      <c r="E1201" s="31">
        <f>SPFI!$E$19</f>
        <v>1.0503E-2</v>
      </c>
      <c r="F1201" s="31">
        <f>SPFI!$F$19</f>
        <v>5.1318999999999997E-2</v>
      </c>
      <c r="G1201" s="31">
        <f>SPFI!$G$19</f>
        <v>8.0702999999999997E-2</v>
      </c>
      <c r="H1201" s="31">
        <f>SPFI!$H$19</f>
        <v>1.9806000000000001E-2</v>
      </c>
      <c r="I1201" s="31">
        <f>SPFI!$I$19</f>
        <v>1.3427E-2</v>
      </c>
      <c r="J1201" s="28">
        <f t="shared" ref="J1201:O1201" si="1664">D1201*J$38</f>
        <v>0</v>
      </c>
      <c r="K1201" s="29">
        <f t="shared" si="1664"/>
        <v>0</v>
      </c>
      <c r="L1201" s="29">
        <f t="shared" si="1664"/>
        <v>0</v>
      </c>
      <c r="M1201" s="29">
        <f t="shared" si="1664"/>
        <v>0</v>
      </c>
      <c r="N1201" s="29">
        <f t="shared" si="1664"/>
        <v>0</v>
      </c>
      <c r="O1201" s="29">
        <f t="shared" si="1664"/>
        <v>0</v>
      </c>
      <c r="P1201" s="51">
        <f>SUM(J1201:O1201)</f>
        <v>0</v>
      </c>
      <c r="Q1201" s="30">
        <f t="shared" si="1661"/>
        <v>0</v>
      </c>
    </row>
    <row r="1202" spans="1:17" x14ac:dyDescent="0.2">
      <c r="A1202" s="10"/>
      <c r="B1202" s="26"/>
      <c r="C1202" s="11">
        <v>1997</v>
      </c>
      <c r="D1202" s="31">
        <f>SPFI!$D$20</f>
        <v>0.139905</v>
      </c>
      <c r="E1202" s="31">
        <f>SPFI!$E$20</f>
        <v>1.8015E-2</v>
      </c>
      <c r="F1202" s="31">
        <f>SPFI!$F$20</f>
        <v>5.4254999999999998E-2</v>
      </c>
      <c r="G1202" s="31">
        <f>SPFI!$G$20</f>
        <v>0.12595799999999999</v>
      </c>
      <c r="H1202" s="31">
        <f>SPFI!$H$20</f>
        <v>1.9834000000000001E-2</v>
      </c>
      <c r="I1202" s="31">
        <f>SPFI!$I$20</f>
        <v>9.3779000000000001E-2</v>
      </c>
      <c r="J1202" s="28">
        <f t="shared" ref="J1202:O1202" si="1665">D1202*J$38</f>
        <v>0</v>
      </c>
      <c r="K1202" s="29">
        <f t="shared" si="1665"/>
        <v>0</v>
      </c>
      <c r="L1202" s="29">
        <f t="shared" si="1665"/>
        <v>0</v>
      </c>
      <c r="M1202" s="29">
        <f t="shared" si="1665"/>
        <v>0</v>
      </c>
      <c r="N1202" s="29">
        <f t="shared" si="1665"/>
        <v>0</v>
      </c>
      <c r="O1202" s="29">
        <f t="shared" si="1665"/>
        <v>0</v>
      </c>
      <c r="P1202" s="51">
        <f>SUM(J1202:O1202)</f>
        <v>0</v>
      </c>
      <c r="Q1202" s="30">
        <f t="shared" si="1661"/>
        <v>0</v>
      </c>
    </row>
    <row r="1203" spans="1:17" x14ac:dyDescent="0.2">
      <c r="A1203" s="10"/>
      <c r="B1203" s="26"/>
      <c r="C1203" s="11">
        <v>1998</v>
      </c>
      <c r="D1203" s="31">
        <f>SPFI!$D$21</f>
        <v>0.18479899999999999</v>
      </c>
      <c r="E1203" s="31">
        <f>SPFI!$E$21</f>
        <v>4.6179999999999997E-3</v>
      </c>
      <c r="F1203" s="31">
        <f>SPFI!$F$21</f>
        <v>1.8912999999999999E-2</v>
      </c>
      <c r="G1203" s="31">
        <f>SPFI!$G$21</f>
        <v>8.0436999999999995E-2</v>
      </c>
      <c r="H1203" s="31">
        <f>SPFI!$H$21</f>
        <v>3.6818999999999998E-2</v>
      </c>
      <c r="I1203" s="31">
        <f>SPFI!$I$21</f>
        <v>6.8002999999999994E-2</v>
      </c>
      <c r="J1203" s="28">
        <f t="shared" ref="J1203:O1203" si="1666">D1203*J$38</f>
        <v>0</v>
      </c>
      <c r="K1203" s="29">
        <f t="shared" si="1666"/>
        <v>0</v>
      </c>
      <c r="L1203" s="29">
        <f t="shared" si="1666"/>
        <v>0</v>
      </c>
      <c r="M1203" s="29">
        <f t="shared" si="1666"/>
        <v>0</v>
      </c>
      <c r="N1203" s="29">
        <f t="shared" si="1666"/>
        <v>0</v>
      </c>
      <c r="O1203" s="29">
        <f t="shared" si="1666"/>
        <v>0</v>
      </c>
      <c r="P1203" s="51">
        <f>SUM(J1203:O1203)</f>
        <v>0</v>
      </c>
      <c r="Q1203" s="30">
        <f t="shared" si="1661"/>
        <v>0</v>
      </c>
    </row>
    <row r="1204" spans="1:17" x14ac:dyDescent="0.2">
      <c r="A1204" s="10"/>
      <c r="B1204" s="26"/>
      <c r="C1204" s="11">
        <v>1999</v>
      </c>
      <c r="D1204" s="31">
        <f>SPFI!$D$22</f>
        <v>0.202208</v>
      </c>
      <c r="E1204" s="31">
        <f>SPFI!$E$22</f>
        <v>7.8810000000000009E-3</v>
      </c>
      <c r="F1204" s="31">
        <f>SPFI!$F$22</f>
        <v>2.5718000000000001E-2</v>
      </c>
      <c r="G1204" s="31">
        <f>SPFI!$G$22</f>
        <v>0.111688</v>
      </c>
      <c r="H1204" s="31">
        <f>SPFI!$H$22</f>
        <v>1.1299E-2</v>
      </c>
      <c r="I1204" s="31">
        <f>SPFI!$I$22</f>
        <v>3.8981000000000002E-2</v>
      </c>
      <c r="J1204" s="28">
        <f t="shared" ref="J1204:O1204" si="1667">D1204*J$38</f>
        <v>0</v>
      </c>
      <c r="K1204" s="29">
        <f t="shared" si="1667"/>
        <v>0</v>
      </c>
      <c r="L1204" s="29">
        <f t="shared" si="1667"/>
        <v>0</v>
      </c>
      <c r="M1204" s="29">
        <f t="shared" si="1667"/>
        <v>0</v>
      </c>
      <c r="N1204" s="29">
        <f t="shared" si="1667"/>
        <v>0</v>
      </c>
      <c r="O1204" s="29">
        <f t="shared" si="1667"/>
        <v>0</v>
      </c>
      <c r="P1204" s="51">
        <f>SUM(J1204:O1204)</f>
        <v>0</v>
      </c>
      <c r="Q1204" s="30">
        <f t="shared" ref="Q1204:Q1209" si="1668">IF(C$38&gt;0,P1204/C$38,0)</f>
        <v>0</v>
      </c>
    </row>
    <row r="1205" spans="1:17" x14ac:dyDescent="0.2">
      <c r="A1205" s="10"/>
      <c r="B1205" s="26"/>
      <c r="C1205" s="11">
        <v>2000</v>
      </c>
      <c r="D1205" s="31">
        <f>SPFI!$D$23</f>
        <v>0.25139099999999998</v>
      </c>
      <c r="E1205" s="31">
        <f>SPFI!$E$23</f>
        <v>1.0913000000000001E-2</v>
      </c>
      <c r="F1205" s="31">
        <f>SPFI!$F$23</f>
        <v>2.9843999999999999E-2</v>
      </c>
      <c r="G1205" s="31">
        <f>SPFI!$G$23</f>
        <v>9.4214999999999993E-2</v>
      </c>
      <c r="H1205" s="31">
        <f>SPFI!$H$23</f>
        <v>1.0571000000000001E-2</v>
      </c>
      <c r="I1205" s="31">
        <f>SPFI!$I$23</f>
        <v>0.114583</v>
      </c>
      <c r="J1205" s="28">
        <f t="shared" ref="J1205:O1205" si="1669">D1205*J$38</f>
        <v>0</v>
      </c>
      <c r="K1205" s="29">
        <f t="shared" si="1669"/>
        <v>0</v>
      </c>
      <c r="L1205" s="29">
        <f t="shared" si="1669"/>
        <v>0</v>
      </c>
      <c r="M1205" s="29">
        <f t="shared" si="1669"/>
        <v>0</v>
      </c>
      <c r="N1205" s="29">
        <f t="shared" si="1669"/>
        <v>0</v>
      </c>
      <c r="O1205" s="29">
        <f t="shared" si="1669"/>
        <v>0</v>
      </c>
      <c r="P1205" s="51">
        <f t="shared" ref="P1205:P1210" si="1670">SUM(J1205:O1205)</f>
        <v>0</v>
      </c>
      <c r="Q1205" s="30">
        <f t="shared" si="1668"/>
        <v>0</v>
      </c>
    </row>
    <row r="1206" spans="1:17" x14ac:dyDescent="0.2">
      <c r="A1206" s="10"/>
      <c r="B1206" s="26"/>
      <c r="C1206" s="11">
        <v>2001</v>
      </c>
      <c r="D1206" s="31">
        <f>SPFI!$D$24</f>
        <v>0.14458199999999999</v>
      </c>
      <c r="E1206" s="31">
        <f>SPFI!$E$24</f>
        <v>8.4779999999999994E-3</v>
      </c>
      <c r="F1206" s="31">
        <f>SPFI!$F$24</f>
        <v>1.4541E-2</v>
      </c>
      <c r="G1206" s="31">
        <f>SPFI!$G$24</f>
        <v>7.8841999999999995E-2</v>
      </c>
      <c r="H1206" s="31">
        <f>SPFI!$H$24</f>
        <v>4.7080000000000004E-3</v>
      </c>
      <c r="I1206" s="31">
        <f>SPFI!$I$24</f>
        <v>4.2908000000000002E-2</v>
      </c>
      <c r="J1206" s="28">
        <f t="shared" ref="J1206:O1206" si="1671">D1206*J$38</f>
        <v>0</v>
      </c>
      <c r="K1206" s="29">
        <f t="shared" si="1671"/>
        <v>0</v>
      </c>
      <c r="L1206" s="29">
        <f t="shared" si="1671"/>
        <v>0</v>
      </c>
      <c r="M1206" s="29">
        <f t="shared" si="1671"/>
        <v>0</v>
      </c>
      <c r="N1206" s="29">
        <f t="shared" si="1671"/>
        <v>0</v>
      </c>
      <c r="O1206" s="29">
        <f t="shared" si="1671"/>
        <v>0</v>
      </c>
      <c r="P1206" s="51">
        <f t="shared" si="1670"/>
        <v>0</v>
      </c>
      <c r="Q1206" s="30">
        <f t="shared" si="1668"/>
        <v>0</v>
      </c>
    </row>
    <row r="1207" spans="1:17" x14ac:dyDescent="0.2">
      <c r="A1207" s="10"/>
      <c r="B1207" s="26"/>
      <c r="C1207" s="11">
        <v>2002</v>
      </c>
      <c r="D1207" s="31">
        <f>SPFI!$D$25</f>
        <v>0.184368</v>
      </c>
      <c r="E1207" s="31">
        <f>SPFI!$E$25</f>
        <v>7.8729999999999998E-3</v>
      </c>
      <c r="F1207" s="31">
        <f>SPFI!$F$25</f>
        <v>1.2649000000000001E-2</v>
      </c>
      <c r="G1207" s="31">
        <f>SPFI!$G$25</f>
        <v>0.14607000000000001</v>
      </c>
      <c r="H1207" s="31">
        <f>SPFI!$H$25</f>
        <v>9.9139999999999992E-3</v>
      </c>
      <c r="I1207" s="31">
        <f>SPFI!$I$25</f>
        <v>6.8682999999999994E-2</v>
      </c>
      <c r="J1207" s="28">
        <f t="shared" ref="J1207:O1207" si="1672">D1207*J$38</f>
        <v>0</v>
      </c>
      <c r="K1207" s="29">
        <f t="shared" si="1672"/>
        <v>0</v>
      </c>
      <c r="L1207" s="29">
        <f t="shared" si="1672"/>
        <v>0</v>
      </c>
      <c r="M1207" s="29">
        <f t="shared" si="1672"/>
        <v>0</v>
      </c>
      <c r="N1207" s="29">
        <f t="shared" si="1672"/>
        <v>0</v>
      </c>
      <c r="O1207" s="29">
        <f t="shared" si="1672"/>
        <v>0</v>
      </c>
      <c r="P1207" s="51">
        <f t="shared" si="1670"/>
        <v>0</v>
      </c>
      <c r="Q1207" s="30">
        <f t="shared" si="1668"/>
        <v>0</v>
      </c>
    </row>
    <row r="1208" spans="1:17" x14ac:dyDescent="0.2">
      <c r="A1208" s="10"/>
      <c r="B1208" s="26"/>
      <c r="C1208" s="11">
        <v>2003</v>
      </c>
      <c r="D1208" s="31">
        <f>SPFI!$D$26</f>
        <v>0.28010200000000002</v>
      </c>
      <c r="E1208" s="31">
        <f>SPFI!$E$26</f>
        <v>9.3069999999999993E-3</v>
      </c>
      <c r="F1208" s="31">
        <f>SPFI!$F$26</f>
        <v>1.4441000000000001E-2</v>
      </c>
      <c r="G1208" s="31">
        <f>SPFI!$G$26</f>
        <v>0.110986</v>
      </c>
      <c r="H1208" s="31">
        <f>SPFI!$H$26</f>
        <v>2.7116000000000001E-2</v>
      </c>
      <c r="I1208" s="31">
        <f>SPFI!$I$26</f>
        <v>3.3252999999999998E-2</v>
      </c>
      <c r="J1208" s="28">
        <f t="shared" ref="J1208:O1208" si="1673">D1208*J$38</f>
        <v>0</v>
      </c>
      <c r="K1208" s="29">
        <f t="shared" si="1673"/>
        <v>0</v>
      </c>
      <c r="L1208" s="29">
        <f t="shared" si="1673"/>
        <v>0</v>
      </c>
      <c r="M1208" s="29">
        <f t="shared" si="1673"/>
        <v>0</v>
      </c>
      <c r="N1208" s="29">
        <f t="shared" si="1673"/>
        <v>0</v>
      </c>
      <c r="O1208" s="29">
        <f t="shared" si="1673"/>
        <v>0</v>
      </c>
      <c r="P1208" s="51">
        <f t="shared" si="1670"/>
        <v>0</v>
      </c>
      <c r="Q1208" s="30">
        <f t="shared" si="1668"/>
        <v>0</v>
      </c>
    </row>
    <row r="1209" spans="1:17" x14ac:dyDescent="0.2">
      <c r="A1209" s="10"/>
      <c r="B1209" s="26"/>
      <c r="C1209" s="11">
        <v>2004</v>
      </c>
      <c r="D1209" s="31">
        <f>SPFI!$D$27</f>
        <v>0.196329</v>
      </c>
      <c r="E1209" s="31">
        <f>SPFI!$E$27</f>
        <v>9.1809999999999999E-3</v>
      </c>
      <c r="F1209" s="31">
        <f>SPFI!$F$27</f>
        <v>1.5107000000000001E-2</v>
      </c>
      <c r="G1209" s="31">
        <f>SPFI!$G$27</f>
        <v>0.10867400000000001</v>
      </c>
      <c r="H1209" s="31">
        <f>SPFI!$H$27</f>
        <v>2.4570999999999999E-2</v>
      </c>
      <c r="I1209" s="31">
        <f>SPFI!$I$27</f>
        <v>3.8074999999999998E-2</v>
      </c>
      <c r="J1209" s="28">
        <f t="shared" ref="J1209:O1209" si="1674">D1209*J$38</f>
        <v>0</v>
      </c>
      <c r="K1209" s="29">
        <f t="shared" si="1674"/>
        <v>0</v>
      </c>
      <c r="L1209" s="29">
        <f t="shared" si="1674"/>
        <v>0</v>
      </c>
      <c r="M1209" s="29">
        <f t="shared" si="1674"/>
        <v>0</v>
      </c>
      <c r="N1209" s="29">
        <f t="shared" si="1674"/>
        <v>0</v>
      </c>
      <c r="O1209" s="29">
        <f t="shared" si="1674"/>
        <v>0</v>
      </c>
      <c r="P1209" s="51">
        <f t="shared" si="1670"/>
        <v>0</v>
      </c>
      <c r="Q1209" s="30">
        <f t="shared" si="1668"/>
        <v>0</v>
      </c>
    </row>
    <row r="1210" spans="1:17" x14ac:dyDescent="0.2">
      <c r="A1210" s="10"/>
      <c r="B1210" s="26"/>
      <c r="C1210" s="11">
        <v>2005</v>
      </c>
      <c r="D1210" s="31">
        <f>SPFI!$D$28</f>
        <v>0.17929100000000001</v>
      </c>
      <c r="E1210" s="31">
        <f>SPFI!$E$28</f>
        <v>1.5266E-2</v>
      </c>
      <c r="F1210" s="31">
        <f>SPFI!$F$28</f>
        <v>2.2440999999999999E-2</v>
      </c>
      <c r="G1210" s="31">
        <f>SPFI!$G$28</f>
        <v>9.4356999999999996E-2</v>
      </c>
      <c r="H1210" s="31">
        <f>SPFI!$H$28</f>
        <v>4.0315999999999998E-2</v>
      </c>
      <c r="I1210" s="31">
        <f>SPFI!$I$28</f>
        <v>8.3237000000000005E-2</v>
      </c>
      <c r="J1210" s="28">
        <f t="shared" ref="J1210:O1210" si="1675">D1210*J$38</f>
        <v>0</v>
      </c>
      <c r="K1210" s="29">
        <f t="shared" si="1675"/>
        <v>0</v>
      </c>
      <c r="L1210" s="29">
        <f t="shared" si="1675"/>
        <v>0</v>
      </c>
      <c r="M1210" s="29">
        <f t="shared" si="1675"/>
        <v>0</v>
      </c>
      <c r="N1210" s="29">
        <f t="shared" si="1675"/>
        <v>0</v>
      </c>
      <c r="O1210" s="29">
        <f t="shared" si="1675"/>
        <v>0</v>
      </c>
      <c r="P1210" s="51">
        <f t="shared" si="1670"/>
        <v>0</v>
      </c>
      <c r="Q1210" s="30">
        <f t="shared" ref="Q1210:Q1215" si="1676">IF(C$38&gt;0,P1210/C$38,0)</f>
        <v>0</v>
      </c>
    </row>
    <row r="1211" spans="1:17" x14ac:dyDescent="0.2">
      <c r="A1211" s="10"/>
      <c r="B1211" s="26"/>
      <c r="C1211" s="11">
        <v>2006</v>
      </c>
      <c r="D1211" s="31">
        <f>SPFI!$D$29</f>
        <v>0.30930099999999999</v>
      </c>
      <c r="E1211" s="31">
        <f>SPFI!$E$29</f>
        <v>1.4E-2</v>
      </c>
      <c r="F1211" s="31">
        <f>SPFI!$F$29</f>
        <v>6.5245999999999998E-2</v>
      </c>
      <c r="G1211" s="31">
        <f>SPFI!$G$29</f>
        <v>0.11090800000000001</v>
      </c>
      <c r="H1211" s="31">
        <f>SPFI!$H$29</f>
        <v>1.1063E-2</v>
      </c>
      <c r="I1211" s="31">
        <f>SPFI!$I$29</f>
        <v>8.2252000000000006E-2</v>
      </c>
      <c r="J1211" s="28">
        <f t="shared" ref="J1211:O1211" si="1677">D1211*J$38</f>
        <v>0</v>
      </c>
      <c r="K1211" s="29">
        <f t="shared" si="1677"/>
        <v>0</v>
      </c>
      <c r="L1211" s="29">
        <f t="shared" si="1677"/>
        <v>0</v>
      </c>
      <c r="M1211" s="29">
        <f t="shared" si="1677"/>
        <v>0</v>
      </c>
      <c r="N1211" s="29">
        <f t="shared" si="1677"/>
        <v>0</v>
      </c>
      <c r="O1211" s="29">
        <f t="shared" si="1677"/>
        <v>0</v>
      </c>
      <c r="P1211" s="51">
        <f t="shared" ref="P1211:P1218" si="1678">SUM(J1211:O1211)</f>
        <v>0</v>
      </c>
      <c r="Q1211" s="30">
        <f t="shared" si="1676"/>
        <v>0</v>
      </c>
    </row>
    <row r="1212" spans="1:17" x14ac:dyDescent="0.2">
      <c r="A1212" s="10"/>
      <c r="B1212" s="26"/>
      <c r="C1212" s="11">
        <v>2007</v>
      </c>
      <c r="D1212" s="31">
        <f>SPFI!$D$30</f>
        <v>0.2656</v>
      </c>
      <c r="E1212" s="31">
        <f>SPFI!$E$30</f>
        <v>1.6816000000000001E-2</v>
      </c>
      <c r="F1212" s="31">
        <f>SPFI!$F$30</f>
        <v>8.6600999999999997E-2</v>
      </c>
      <c r="G1212" s="31">
        <f>SPFI!$G$30</f>
        <v>0.15922600000000001</v>
      </c>
      <c r="H1212" s="31">
        <f>SPFI!$H$30</f>
        <v>1.9259999999999999E-2</v>
      </c>
      <c r="I1212" s="31">
        <f>SPFI!$I$30</f>
        <v>3.6982000000000001E-2</v>
      </c>
      <c r="J1212" s="28">
        <f t="shared" ref="J1212:O1212" si="1679">D1212*J$38</f>
        <v>0</v>
      </c>
      <c r="K1212" s="29">
        <f t="shared" si="1679"/>
        <v>0</v>
      </c>
      <c r="L1212" s="29">
        <f t="shared" si="1679"/>
        <v>0</v>
      </c>
      <c r="M1212" s="29">
        <f t="shared" si="1679"/>
        <v>0</v>
      </c>
      <c r="N1212" s="29">
        <f t="shared" si="1679"/>
        <v>0</v>
      </c>
      <c r="O1212" s="29">
        <f t="shared" si="1679"/>
        <v>0</v>
      </c>
      <c r="P1212" s="51">
        <f t="shared" si="1678"/>
        <v>0</v>
      </c>
      <c r="Q1212" s="30">
        <f t="shared" si="1676"/>
        <v>0</v>
      </c>
    </row>
    <row r="1213" spans="1:17" x14ac:dyDescent="0.2">
      <c r="A1213" s="10"/>
      <c r="B1213" s="26"/>
      <c r="C1213" s="11">
        <v>2008</v>
      </c>
      <c r="D1213" s="31">
        <f>SPFI!$D$31</f>
        <v>0.183032</v>
      </c>
      <c r="E1213" s="31">
        <f>SPFI!$E$31</f>
        <v>8.5109999999999995E-3</v>
      </c>
      <c r="F1213" s="31">
        <f>SPFI!$F$31</f>
        <v>7.0398000000000002E-2</v>
      </c>
      <c r="G1213" s="31">
        <f>SPFI!$G$31</f>
        <v>8.1613000000000005E-2</v>
      </c>
      <c r="H1213" s="31">
        <f>SPFI!$H$31</f>
        <v>4.9389999999999998E-3</v>
      </c>
      <c r="I1213" s="31">
        <f>SPFI!$I$31</f>
        <v>3.2719999999999999E-2</v>
      </c>
      <c r="J1213" s="28">
        <f t="shared" ref="J1213:O1213" si="1680">D1213*J$38</f>
        <v>0</v>
      </c>
      <c r="K1213" s="29">
        <f t="shared" si="1680"/>
        <v>0</v>
      </c>
      <c r="L1213" s="29">
        <f t="shared" si="1680"/>
        <v>0</v>
      </c>
      <c r="M1213" s="29">
        <f t="shared" si="1680"/>
        <v>0</v>
      </c>
      <c r="N1213" s="29">
        <f t="shared" si="1680"/>
        <v>0</v>
      </c>
      <c r="O1213" s="29">
        <f t="shared" si="1680"/>
        <v>0</v>
      </c>
      <c r="P1213" s="51">
        <f t="shared" si="1678"/>
        <v>0</v>
      </c>
      <c r="Q1213" s="30">
        <f t="shared" si="1676"/>
        <v>0</v>
      </c>
    </row>
    <row r="1214" spans="1:17" x14ac:dyDescent="0.2">
      <c r="A1214" s="10"/>
      <c r="B1214" s="26"/>
      <c r="C1214" s="11">
        <v>2009</v>
      </c>
      <c r="D1214" s="31">
        <f>SPFI!$D$32</f>
        <v>0.19037899999999999</v>
      </c>
      <c r="E1214" s="31">
        <f>SPFI!$E$32</f>
        <v>1.8001E-2</v>
      </c>
      <c r="F1214" s="31">
        <f>SPFI!$F$32</f>
        <v>3.3269E-2</v>
      </c>
      <c r="G1214" s="31">
        <f>SPFI!$G$32</f>
        <v>0.105879</v>
      </c>
      <c r="H1214" s="31">
        <f>SPFI!$H$32</f>
        <v>1.3272000000000001E-2</v>
      </c>
      <c r="I1214" s="31">
        <f>SPFI!$I$32</f>
        <v>5.2183E-2</v>
      </c>
      <c r="J1214" s="28">
        <f t="shared" ref="J1214" si="1681">D1214*J$38</f>
        <v>0</v>
      </c>
      <c r="K1214" s="29">
        <f t="shared" ref="K1214" si="1682">E1214*K$38</f>
        <v>0</v>
      </c>
      <c r="L1214" s="29">
        <f t="shared" ref="L1214" si="1683">F1214*L$38</f>
        <v>0</v>
      </c>
      <c r="M1214" s="29">
        <f t="shared" ref="M1214" si="1684">G1214*M$38</f>
        <v>0</v>
      </c>
      <c r="N1214" s="29">
        <f t="shared" ref="N1214" si="1685">H1214*N$38</f>
        <v>0</v>
      </c>
      <c r="O1214" s="29">
        <f t="shared" ref="O1214" si="1686">I1214*O$38</f>
        <v>0</v>
      </c>
      <c r="P1214" s="51">
        <f t="shared" si="1678"/>
        <v>0</v>
      </c>
      <c r="Q1214" s="30">
        <f t="shared" si="1676"/>
        <v>0</v>
      </c>
    </row>
    <row r="1215" spans="1:17" x14ac:dyDescent="0.2">
      <c r="A1215" s="10"/>
      <c r="B1215" s="26"/>
      <c r="C1215" s="11">
        <v>2010</v>
      </c>
      <c r="D1215" s="31">
        <f>SPFI!$D$33</f>
        <v>0.26694499999999999</v>
      </c>
      <c r="E1215" s="31">
        <f>SPFI!$E$33</f>
        <v>6.4790000000000004E-3</v>
      </c>
      <c r="F1215" s="31">
        <f>SPFI!$F$33</f>
        <v>2.8420000000000001E-2</v>
      </c>
      <c r="G1215" s="31">
        <f>SPFI!$G$33</f>
        <v>6.0941000000000002E-2</v>
      </c>
      <c r="H1215" s="31">
        <f>SPFI!$H$33</f>
        <v>1.0643E-2</v>
      </c>
      <c r="I1215" s="31">
        <f>SPFI!$I$33</f>
        <v>5.4633000000000001E-2</v>
      </c>
      <c r="J1215" s="28">
        <f t="shared" ref="J1215" si="1687">D1215*J$38</f>
        <v>0</v>
      </c>
      <c r="K1215" s="29">
        <f t="shared" ref="K1215" si="1688">E1215*K$38</f>
        <v>0</v>
      </c>
      <c r="L1215" s="29">
        <f t="shared" ref="L1215" si="1689">F1215*L$38</f>
        <v>0</v>
      </c>
      <c r="M1215" s="29">
        <f t="shared" ref="M1215" si="1690">G1215*M$38</f>
        <v>0</v>
      </c>
      <c r="N1215" s="29">
        <f t="shared" ref="N1215" si="1691">H1215*N$38</f>
        <v>0</v>
      </c>
      <c r="O1215" s="29">
        <f t="shared" ref="O1215" si="1692">I1215*O$38</f>
        <v>0</v>
      </c>
      <c r="P1215" s="51">
        <f t="shared" si="1678"/>
        <v>0</v>
      </c>
      <c r="Q1215" s="30">
        <f t="shared" si="1676"/>
        <v>0</v>
      </c>
    </row>
    <row r="1216" spans="1:17" x14ac:dyDescent="0.2">
      <c r="A1216" s="10"/>
      <c r="B1216" s="26"/>
      <c r="C1216" s="11">
        <v>2011</v>
      </c>
      <c r="D1216" s="31">
        <f>SPFI!$D$34</f>
        <v>0.24434600000000001</v>
      </c>
      <c r="E1216" s="31">
        <f>SPFI!$E$34</f>
        <v>5.8849999999999996E-3</v>
      </c>
      <c r="F1216" s="31">
        <f>SPFI!$F$34</f>
        <v>2.7050000000000001E-2</v>
      </c>
      <c r="G1216" s="31">
        <f>SPFI!$G$34</f>
        <v>0.105046</v>
      </c>
      <c r="H1216" s="31">
        <f>SPFI!$H$34</f>
        <v>1.6757999999999999E-2</v>
      </c>
      <c r="I1216" s="31">
        <f>SPFI!$I$34</f>
        <v>3.3152000000000001E-2</v>
      </c>
      <c r="J1216" s="28">
        <f t="shared" ref="J1216" si="1693">D1216*J$38</f>
        <v>0</v>
      </c>
      <c r="K1216" s="29">
        <f t="shared" ref="K1216" si="1694">E1216*K$38</f>
        <v>0</v>
      </c>
      <c r="L1216" s="29">
        <f t="shared" ref="L1216" si="1695">F1216*L$38</f>
        <v>0</v>
      </c>
      <c r="M1216" s="29">
        <f t="shared" ref="M1216" si="1696">G1216*M$38</f>
        <v>0</v>
      </c>
      <c r="N1216" s="29">
        <f t="shared" ref="N1216" si="1697">H1216*N$38</f>
        <v>0</v>
      </c>
      <c r="O1216" s="29">
        <f t="shared" ref="O1216" si="1698">I1216*O$38</f>
        <v>0</v>
      </c>
      <c r="P1216" s="51">
        <f t="shared" ref="P1216" si="1699">SUM(J1216:O1216)</f>
        <v>0</v>
      </c>
      <c r="Q1216" s="30">
        <f t="shared" ref="Q1216" si="1700">IF(C$38&gt;0,P1216/C$38,0)</f>
        <v>0</v>
      </c>
    </row>
    <row r="1217" spans="1:17" x14ac:dyDescent="0.2">
      <c r="A1217" s="10"/>
      <c r="B1217" s="26"/>
      <c r="C1217" s="11">
        <v>2012</v>
      </c>
      <c r="D1217" s="31">
        <f>SPFI!$D$35</f>
        <v>0.38431199999999999</v>
      </c>
      <c r="E1217" s="31">
        <f>SPFI!$E$35</f>
        <v>1.2619E-2</v>
      </c>
      <c r="F1217" s="31">
        <f>SPFI!$F$35</f>
        <v>2.1260999999999999E-2</v>
      </c>
      <c r="G1217" s="31">
        <f>SPFI!$G$35</f>
        <v>6.9430000000000006E-2</v>
      </c>
      <c r="H1217" s="31">
        <f>SPFI!$H$35</f>
        <v>9.1430000000000001E-3</v>
      </c>
      <c r="I1217" s="31">
        <f>SPFI!$I$35</f>
        <v>0.12909499999999999</v>
      </c>
      <c r="J1217" s="28">
        <f t="shared" ref="J1217" si="1701">D1217*J$38</f>
        <v>0</v>
      </c>
      <c r="K1217" s="29">
        <f t="shared" ref="K1217" si="1702">E1217*K$38</f>
        <v>0</v>
      </c>
      <c r="L1217" s="29">
        <f t="shared" ref="L1217" si="1703">F1217*L$38</f>
        <v>0</v>
      </c>
      <c r="M1217" s="29">
        <f t="shared" ref="M1217" si="1704">G1217*M$38</f>
        <v>0</v>
      </c>
      <c r="N1217" s="29">
        <f t="shared" ref="N1217" si="1705">H1217*N$38</f>
        <v>0</v>
      </c>
      <c r="O1217" s="29">
        <f t="shared" ref="O1217" si="1706">I1217*O$38</f>
        <v>0</v>
      </c>
      <c r="P1217" s="51">
        <f t="shared" ref="P1217" si="1707">SUM(J1217:O1217)</f>
        <v>0</v>
      </c>
      <c r="Q1217" s="30">
        <f t="shared" ref="Q1217" si="1708">IF(C$38&gt;0,P1217/C$38,0)</f>
        <v>0</v>
      </c>
    </row>
    <row r="1218" spans="1:17" x14ac:dyDescent="0.2">
      <c r="A1218" s="5" t="s">
        <v>14</v>
      </c>
      <c r="B1218" s="21">
        <v>5</v>
      </c>
      <c r="C1218" s="6">
        <v>1982</v>
      </c>
      <c r="D1218" s="27">
        <f>SPFI!$D$5</f>
        <v>0.257739</v>
      </c>
      <c r="E1218" s="27">
        <f>SPFI!$E$5</f>
        <v>0.11985</v>
      </c>
      <c r="F1218" s="27">
        <f>SPFI!$F$5</f>
        <v>0.115159</v>
      </c>
      <c r="G1218" s="27">
        <f>SPFI!$G$5</f>
        <v>0.10244200000000001</v>
      </c>
      <c r="H1218" s="27">
        <f>SPFI!$H$5</f>
        <v>8.3739999999999995E-2</v>
      </c>
      <c r="I1218" s="27">
        <f>SPFI!$I$5</f>
        <v>1.54E-4</v>
      </c>
      <c r="J1218" s="32">
        <f t="shared" ref="J1218:O1230" si="1709">D1218*J$39</f>
        <v>0</v>
      </c>
      <c r="K1218" s="27">
        <f t="shared" si="1709"/>
        <v>0</v>
      </c>
      <c r="L1218" s="27">
        <f t="shared" si="1709"/>
        <v>0</v>
      </c>
      <c r="M1218" s="27">
        <f t="shared" si="1709"/>
        <v>0</v>
      </c>
      <c r="N1218" s="27">
        <f t="shared" si="1709"/>
        <v>0</v>
      </c>
      <c r="O1218" s="27">
        <f t="shared" si="1709"/>
        <v>0</v>
      </c>
      <c r="P1218" s="52">
        <f t="shared" si="1678"/>
        <v>0</v>
      </c>
      <c r="Q1218" s="33">
        <f t="shared" ref="Q1218:Q1234" si="1710">IF(C$39&gt;0,P1218/C$39,0)</f>
        <v>0</v>
      </c>
    </row>
    <row r="1219" spans="1:17" x14ac:dyDescent="0.2">
      <c r="A1219" s="10"/>
      <c r="B1219" s="26"/>
      <c r="C1219" s="11">
        <v>1983</v>
      </c>
      <c r="D1219" s="31">
        <f>SPFI!$D$6</f>
        <v>0.26775500000000002</v>
      </c>
      <c r="E1219" s="31">
        <f>SPFI!$E$6</f>
        <v>8.4654999999999994E-2</v>
      </c>
      <c r="F1219" s="31">
        <f>SPFI!$F$6</f>
        <v>7.9467999999999997E-2</v>
      </c>
      <c r="G1219" s="31">
        <f>SPFI!$G$6</f>
        <v>0.144013</v>
      </c>
      <c r="H1219" s="31">
        <f>SPFI!$H$6</f>
        <v>9.0789999999999996E-2</v>
      </c>
      <c r="I1219" s="31">
        <f>SPFI!$I$6</f>
        <v>5.5454000000000003E-2</v>
      </c>
      <c r="J1219" s="28">
        <f t="shared" si="1709"/>
        <v>0</v>
      </c>
      <c r="K1219" s="29">
        <f t="shared" si="1709"/>
        <v>0</v>
      </c>
      <c r="L1219" s="29">
        <f t="shared" si="1709"/>
        <v>0</v>
      </c>
      <c r="M1219" s="29">
        <f t="shared" si="1709"/>
        <v>0</v>
      </c>
      <c r="N1219" s="29">
        <f t="shared" si="1709"/>
        <v>0</v>
      </c>
      <c r="O1219" s="29">
        <f t="shared" si="1709"/>
        <v>0</v>
      </c>
      <c r="P1219" s="51">
        <f t="shared" ref="P1219:P1230" si="1711">SUM(J1219:O1219)</f>
        <v>0</v>
      </c>
      <c r="Q1219" s="30">
        <f t="shared" si="1710"/>
        <v>0</v>
      </c>
    </row>
    <row r="1220" spans="1:17" x14ac:dyDescent="0.2">
      <c r="A1220" s="10"/>
      <c r="B1220" s="26"/>
      <c r="C1220" s="11">
        <v>1984</v>
      </c>
      <c r="D1220" s="31">
        <f>SPFI!$D$7</f>
        <v>0.100131</v>
      </c>
      <c r="E1220" s="31">
        <f>SPFI!$E$7</f>
        <v>0.13144800000000001</v>
      </c>
      <c r="F1220" s="31">
        <f>SPFI!$F$7</f>
        <v>0.11029600000000001</v>
      </c>
      <c r="G1220" s="31">
        <f>SPFI!$G$7</f>
        <v>8.8964000000000001E-2</v>
      </c>
      <c r="H1220" s="31">
        <f>SPFI!$H$7</f>
        <v>2.257E-2</v>
      </c>
      <c r="I1220" s="31">
        <f>SPFI!$I$7</f>
        <v>1.5640000000000001E-3</v>
      </c>
      <c r="J1220" s="28">
        <f t="shared" si="1709"/>
        <v>0</v>
      </c>
      <c r="K1220" s="29">
        <f t="shared" si="1709"/>
        <v>0</v>
      </c>
      <c r="L1220" s="29">
        <f t="shared" si="1709"/>
        <v>0</v>
      </c>
      <c r="M1220" s="29">
        <f t="shared" si="1709"/>
        <v>0</v>
      </c>
      <c r="N1220" s="29">
        <f t="shared" si="1709"/>
        <v>0</v>
      </c>
      <c r="O1220" s="29">
        <f t="shared" si="1709"/>
        <v>0</v>
      </c>
      <c r="P1220" s="51">
        <f t="shared" si="1711"/>
        <v>0</v>
      </c>
      <c r="Q1220" s="30">
        <f t="shared" si="1710"/>
        <v>0</v>
      </c>
    </row>
    <row r="1221" spans="1:17" x14ac:dyDescent="0.2">
      <c r="A1221" s="10"/>
      <c r="B1221" s="26"/>
      <c r="C1221" s="11">
        <v>1985</v>
      </c>
      <c r="D1221" s="31">
        <f>SPFI!$D$8</f>
        <v>0.111516</v>
      </c>
      <c r="E1221" s="31">
        <f>SPFI!$E$8</f>
        <v>7.9469999999999999E-2</v>
      </c>
      <c r="F1221" s="31">
        <f>SPFI!$F$8</f>
        <v>8.8090000000000002E-2</v>
      </c>
      <c r="G1221" s="31">
        <f>SPFI!$G$8</f>
        <v>0.118673</v>
      </c>
      <c r="H1221" s="31">
        <f>SPFI!$H$8</f>
        <v>6.4257999999999996E-2</v>
      </c>
      <c r="I1221" s="31">
        <f>SPFI!$I$8</f>
        <v>2.2135999999999999E-2</v>
      </c>
      <c r="J1221" s="28">
        <f t="shared" si="1709"/>
        <v>0</v>
      </c>
      <c r="K1221" s="29">
        <f t="shared" si="1709"/>
        <v>0</v>
      </c>
      <c r="L1221" s="29">
        <f t="shared" si="1709"/>
        <v>0</v>
      </c>
      <c r="M1221" s="29">
        <f t="shared" si="1709"/>
        <v>0</v>
      </c>
      <c r="N1221" s="29">
        <f t="shared" si="1709"/>
        <v>0</v>
      </c>
      <c r="O1221" s="29">
        <f t="shared" si="1709"/>
        <v>0</v>
      </c>
      <c r="P1221" s="51">
        <f t="shared" si="1711"/>
        <v>0</v>
      </c>
      <c r="Q1221" s="30">
        <f t="shared" si="1710"/>
        <v>0</v>
      </c>
    </row>
    <row r="1222" spans="1:17" x14ac:dyDescent="0.2">
      <c r="A1222" s="10"/>
      <c r="B1222" s="26"/>
      <c r="C1222" s="11">
        <v>1986</v>
      </c>
      <c r="D1222" s="31">
        <f>SPFI!$D$9</f>
        <v>0.111289</v>
      </c>
      <c r="E1222" s="31">
        <f>SPFI!$E$9</f>
        <v>2.1323999999999999E-2</v>
      </c>
      <c r="F1222" s="31">
        <f>SPFI!$F$9</f>
        <v>4.4747000000000002E-2</v>
      </c>
      <c r="G1222" s="31">
        <f>SPFI!$G$9</f>
        <v>0.116951</v>
      </c>
      <c r="H1222" s="31">
        <f>SPFI!$H$9</f>
        <v>5.1433E-2</v>
      </c>
      <c r="I1222" s="31">
        <f>SPFI!$I$9</f>
        <v>9.2929999999999999E-2</v>
      </c>
      <c r="J1222" s="28">
        <f t="shared" si="1709"/>
        <v>0</v>
      </c>
      <c r="K1222" s="29">
        <f t="shared" si="1709"/>
        <v>0</v>
      </c>
      <c r="L1222" s="29">
        <f t="shared" si="1709"/>
        <v>0</v>
      </c>
      <c r="M1222" s="29">
        <f t="shared" si="1709"/>
        <v>0</v>
      </c>
      <c r="N1222" s="29">
        <f t="shared" si="1709"/>
        <v>0</v>
      </c>
      <c r="O1222" s="29">
        <f t="shared" si="1709"/>
        <v>0</v>
      </c>
      <c r="P1222" s="51">
        <f t="shared" si="1711"/>
        <v>0</v>
      </c>
      <c r="Q1222" s="30">
        <f t="shared" si="1710"/>
        <v>0</v>
      </c>
    </row>
    <row r="1223" spans="1:17" x14ac:dyDescent="0.2">
      <c r="A1223" s="10"/>
      <c r="B1223" s="26"/>
      <c r="C1223" s="11">
        <v>1987</v>
      </c>
      <c r="D1223" s="31">
        <f>SPFI!$D$10</f>
        <v>0.15283099999999999</v>
      </c>
      <c r="E1223" s="31">
        <f>SPFI!$E$10</f>
        <v>2.3474999999999999E-2</v>
      </c>
      <c r="F1223" s="31">
        <f>SPFI!$F$10</f>
        <v>5.5024000000000003E-2</v>
      </c>
      <c r="G1223" s="31">
        <f>SPFI!$G$10</f>
        <v>0.10623100000000001</v>
      </c>
      <c r="H1223" s="31">
        <f>SPFI!$H$10</f>
        <v>0.10405</v>
      </c>
      <c r="I1223" s="31">
        <f>SPFI!$I$10</f>
        <v>0</v>
      </c>
      <c r="J1223" s="28">
        <f t="shared" si="1709"/>
        <v>0</v>
      </c>
      <c r="K1223" s="29">
        <f t="shared" si="1709"/>
        <v>0</v>
      </c>
      <c r="L1223" s="29">
        <f t="shared" si="1709"/>
        <v>0</v>
      </c>
      <c r="M1223" s="29">
        <f t="shared" si="1709"/>
        <v>0</v>
      </c>
      <c r="N1223" s="29">
        <f t="shared" si="1709"/>
        <v>0</v>
      </c>
      <c r="O1223" s="29">
        <f t="shared" si="1709"/>
        <v>0</v>
      </c>
      <c r="P1223" s="51">
        <f t="shared" si="1711"/>
        <v>0</v>
      </c>
      <c r="Q1223" s="30">
        <f t="shared" si="1710"/>
        <v>0</v>
      </c>
    </row>
    <row r="1224" spans="1:17" x14ac:dyDescent="0.2">
      <c r="A1224" s="10"/>
      <c r="B1224" s="26"/>
      <c r="C1224" s="11">
        <v>1988</v>
      </c>
      <c r="D1224" s="31">
        <f>SPFI!$D$11</f>
        <v>0.31682700000000003</v>
      </c>
      <c r="E1224" s="31">
        <f>SPFI!$E$11</f>
        <v>3.4299999999999999E-4</v>
      </c>
      <c r="F1224" s="31">
        <f>SPFI!$F$11</f>
        <v>1.4291999999999999E-2</v>
      </c>
      <c r="G1224" s="31">
        <f>SPFI!$G$11</f>
        <v>0.104014</v>
      </c>
      <c r="H1224" s="31">
        <f>SPFI!$H$11</f>
        <v>0.108775</v>
      </c>
      <c r="I1224" s="31">
        <f>SPFI!$I$11</f>
        <v>5.8999999999999998E-5</v>
      </c>
      <c r="J1224" s="28">
        <f t="shared" si="1709"/>
        <v>0</v>
      </c>
      <c r="K1224" s="29">
        <f t="shared" si="1709"/>
        <v>0</v>
      </c>
      <c r="L1224" s="29">
        <f t="shared" si="1709"/>
        <v>0</v>
      </c>
      <c r="M1224" s="29">
        <f t="shared" si="1709"/>
        <v>0</v>
      </c>
      <c r="N1224" s="29">
        <f t="shared" si="1709"/>
        <v>0</v>
      </c>
      <c r="O1224" s="29">
        <f t="shared" si="1709"/>
        <v>0</v>
      </c>
      <c r="P1224" s="51">
        <f t="shared" si="1711"/>
        <v>0</v>
      </c>
      <c r="Q1224" s="30">
        <f t="shared" si="1710"/>
        <v>0</v>
      </c>
    </row>
    <row r="1225" spans="1:17" x14ac:dyDescent="0.2">
      <c r="A1225" s="10"/>
      <c r="B1225" s="26"/>
      <c r="C1225" s="11">
        <v>1989</v>
      </c>
      <c r="D1225" s="31">
        <f>SPFI!$D$12</f>
        <v>0.204759</v>
      </c>
      <c r="E1225" s="31">
        <f>SPFI!$E$12</f>
        <v>2.5405E-2</v>
      </c>
      <c r="F1225" s="31">
        <f>SPFI!$F$12</f>
        <v>4.4401000000000003E-2</v>
      </c>
      <c r="G1225" s="31">
        <f>SPFI!$G$12</f>
        <v>8.2489999999999994E-2</v>
      </c>
      <c r="H1225" s="31">
        <f>SPFI!$H$12</f>
        <v>4.3700000000000003E-2</v>
      </c>
      <c r="I1225" s="31">
        <f>SPFI!$I$12</f>
        <v>1.2999999999999999E-5</v>
      </c>
      <c r="J1225" s="28">
        <f t="shared" si="1709"/>
        <v>0</v>
      </c>
      <c r="K1225" s="29">
        <f t="shared" si="1709"/>
        <v>0</v>
      </c>
      <c r="L1225" s="29">
        <f t="shared" si="1709"/>
        <v>0</v>
      </c>
      <c r="M1225" s="29">
        <f t="shared" si="1709"/>
        <v>0</v>
      </c>
      <c r="N1225" s="29">
        <f t="shared" si="1709"/>
        <v>0</v>
      </c>
      <c r="O1225" s="29">
        <f t="shared" si="1709"/>
        <v>0</v>
      </c>
      <c r="P1225" s="51">
        <f t="shared" si="1711"/>
        <v>0</v>
      </c>
      <c r="Q1225" s="30">
        <f t="shared" si="1710"/>
        <v>0</v>
      </c>
    </row>
    <row r="1226" spans="1:17" x14ac:dyDescent="0.2">
      <c r="A1226" s="10"/>
      <c r="B1226" s="26"/>
      <c r="C1226" s="11">
        <v>1990</v>
      </c>
      <c r="D1226" s="31">
        <f>SPFI!$D$13</f>
        <v>0.153252</v>
      </c>
      <c r="E1226" s="31">
        <f>SPFI!$E$13</f>
        <v>1.5129E-2</v>
      </c>
      <c r="F1226" s="31">
        <f>SPFI!$F$13</f>
        <v>9.6482999999999999E-2</v>
      </c>
      <c r="G1226" s="31">
        <f>SPFI!$G$13</f>
        <v>0.182979</v>
      </c>
      <c r="H1226" s="31">
        <f>SPFI!$H$13</f>
        <v>0.100645</v>
      </c>
      <c r="I1226" s="31">
        <f>SPFI!$I$13</f>
        <v>1.8266000000000001E-2</v>
      </c>
      <c r="J1226" s="28">
        <f t="shared" si="1709"/>
        <v>0</v>
      </c>
      <c r="K1226" s="29">
        <f t="shared" si="1709"/>
        <v>0</v>
      </c>
      <c r="L1226" s="29">
        <f t="shared" si="1709"/>
        <v>0</v>
      </c>
      <c r="M1226" s="29">
        <f t="shared" si="1709"/>
        <v>0</v>
      </c>
      <c r="N1226" s="29">
        <f t="shared" si="1709"/>
        <v>0</v>
      </c>
      <c r="O1226" s="29">
        <f t="shared" si="1709"/>
        <v>0</v>
      </c>
      <c r="P1226" s="51">
        <f t="shared" si="1711"/>
        <v>0</v>
      </c>
      <c r="Q1226" s="30">
        <f t="shared" si="1710"/>
        <v>0</v>
      </c>
    </row>
    <row r="1227" spans="1:17" x14ac:dyDescent="0.2">
      <c r="A1227" s="10"/>
      <c r="B1227" s="26"/>
      <c r="C1227" s="11">
        <v>1991</v>
      </c>
      <c r="D1227" s="31">
        <f>SPFI!$D$14</f>
        <v>0.324461</v>
      </c>
      <c r="E1227" s="31">
        <f>SPFI!$E$14</f>
        <v>2.8164000000000002E-2</v>
      </c>
      <c r="F1227" s="31">
        <f>SPFI!$F$14</f>
        <v>9.4672999999999993E-2</v>
      </c>
      <c r="G1227" s="31">
        <f>SPFI!$G$14</f>
        <v>0.124441</v>
      </c>
      <c r="H1227" s="31">
        <f>SPFI!$H$14</f>
        <v>4.8176999999999998E-2</v>
      </c>
      <c r="I1227" s="31">
        <f>SPFI!$I$14</f>
        <v>6.2000000000000003E-5</v>
      </c>
      <c r="J1227" s="28">
        <f t="shared" si="1709"/>
        <v>0</v>
      </c>
      <c r="K1227" s="29">
        <f t="shared" si="1709"/>
        <v>0</v>
      </c>
      <c r="L1227" s="29">
        <f t="shared" si="1709"/>
        <v>0</v>
      </c>
      <c r="M1227" s="29">
        <f t="shared" si="1709"/>
        <v>0</v>
      </c>
      <c r="N1227" s="29">
        <f t="shared" si="1709"/>
        <v>0</v>
      </c>
      <c r="O1227" s="29">
        <f t="shared" si="1709"/>
        <v>0</v>
      </c>
      <c r="P1227" s="51">
        <f t="shared" si="1711"/>
        <v>0</v>
      </c>
      <c r="Q1227" s="30">
        <f t="shared" si="1710"/>
        <v>0</v>
      </c>
    </row>
    <row r="1228" spans="1:17" x14ac:dyDescent="0.2">
      <c r="A1228" s="10"/>
      <c r="B1228" s="26"/>
      <c r="C1228" s="11">
        <v>1992</v>
      </c>
      <c r="D1228" s="31">
        <f>SPFI!$D$15</f>
        <v>0.26225300000000001</v>
      </c>
      <c r="E1228" s="31">
        <f>SPFI!$E$15</f>
        <v>8.5950000000000002E-3</v>
      </c>
      <c r="F1228" s="31">
        <f>SPFI!$F$15</f>
        <v>5.0046E-2</v>
      </c>
      <c r="G1228" s="31">
        <f>SPFI!$G$15</f>
        <v>5.5690000000000003E-2</v>
      </c>
      <c r="H1228" s="31">
        <f>SPFI!$H$15</f>
        <v>1.8223E-2</v>
      </c>
      <c r="I1228" s="31">
        <f>SPFI!$I$15</f>
        <v>6.2399999999999999E-3</v>
      </c>
      <c r="J1228" s="28">
        <f t="shared" si="1709"/>
        <v>0</v>
      </c>
      <c r="K1228" s="29">
        <f t="shared" si="1709"/>
        <v>0</v>
      </c>
      <c r="L1228" s="29">
        <f t="shared" si="1709"/>
        <v>0</v>
      </c>
      <c r="M1228" s="29">
        <f t="shared" si="1709"/>
        <v>0</v>
      </c>
      <c r="N1228" s="29">
        <f t="shared" si="1709"/>
        <v>0</v>
      </c>
      <c r="O1228" s="29">
        <f t="shared" si="1709"/>
        <v>0</v>
      </c>
      <c r="P1228" s="51">
        <f t="shared" si="1711"/>
        <v>0</v>
      </c>
      <c r="Q1228" s="30">
        <f t="shared" si="1710"/>
        <v>0</v>
      </c>
    </row>
    <row r="1229" spans="1:17" x14ac:dyDescent="0.2">
      <c r="A1229" s="10"/>
      <c r="B1229" s="26"/>
      <c r="C1229" s="11">
        <v>1993</v>
      </c>
      <c r="D1229" s="31">
        <f>SPFI!$D$16</f>
        <v>0.18849099999999999</v>
      </c>
      <c r="E1229" s="31">
        <f>SPFI!$E$16</f>
        <v>2.787E-3</v>
      </c>
      <c r="F1229" s="31">
        <f>SPFI!$F$16</f>
        <v>2.7980999999999999E-2</v>
      </c>
      <c r="G1229" s="31">
        <f>SPFI!$G$16</f>
        <v>7.5845999999999997E-2</v>
      </c>
      <c r="H1229" s="31">
        <f>SPFI!$H$16</f>
        <v>2.2601E-2</v>
      </c>
      <c r="I1229" s="31">
        <f>SPFI!$I$16</f>
        <v>6.0609000000000003E-2</v>
      </c>
      <c r="J1229" s="28">
        <f t="shared" si="1709"/>
        <v>0</v>
      </c>
      <c r="K1229" s="29">
        <f t="shared" si="1709"/>
        <v>0</v>
      </c>
      <c r="L1229" s="29">
        <f t="shared" si="1709"/>
        <v>0</v>
      </c>
      <c r="M1229" s="29">
        <f t="shared" si="1709"/>
        <v>0</v>
      </c>
      <c r="N1229" s="29">
        <f t="shared" si="1709"/>
        <v>0</v>
      </c>
      <c r="O1229" s="29">
        <f t="shared" si="1709"/>
        <v>0</v>
      </c>
      <c r="P1229" s="51">
        <f t="shared" si="1711"/>
        <v>0</v>
      </c>
      <c r="Q1229" s="30">
        <f t="shared" si="1710"/>
        <v>0</v>
      </c>
    </row>
    <row r="1230" spans="1:17" x14ac:dyDescent="0.2">
      <c r="A1230" s="10"/>
      <c r="B1230" s="26"/>
      <c r="C1230" s="11">
        <v>1994</v>
      </c>
      <c r="D1230" s="31">
        <f>SPFI!$D$17</f>
        <v>0.16941600000000001</v>
      </c>
      <c r="E1230" s="31">
        <f>SPFI!$E$17</f>
        <v>4.0720000000000001E-3</v>
      </c>
      <c r="F1230" s="31">
        <f>SPFI!$F$17</f>
        <v>4.5950000000000001E-3</v>
      </c>
      <c r="G1230" s="31">
        <f>SPFI!$G$17</f>
        <v>6.8527000000000005E-2</v>
      </c>
      <c r="H1230" s="31">
        <f>SPFI!$H$17</f>
        <v>1.3501000000000001E-2</v>
      </c>
      <c r="I1230" s="31">
        <f>SPFI!$I$17</f>
        <v>3.1496000000000003E-2</v>
      </c>
      <c r="J1230" s="28">
        <f t="shared" si="1709"/>
        <v>0</v>
      </c>
      <c r="K1230" s="29">
        <f t="shared" si="1709"/>
        <v>0</v>
      </c>
      <c r="L1230" s="29">
        <f t="shared" si="1709"/>
        <v>0</v>
      </c>
      <c r="M1230" s="29">
        <f t="shared" si="1709"/>
        <v>0</v>
      </c>
      <c r="N1230" s="29">
        <f t="shared" si="1709"/>
        <v>0</v>
      </c>
      <c r="O1230" s="29">
        <f t="shared" si="1709"/>
        <v>0</v>
      </c>
      <c r="P1230" s="51">
        <f t="shared" si="1711"/>
        <v>0</v>
      </c>
      <c r="Q1230" s="30">
        <f t="shared" si="1710"/>
        <v>0</v>
      </c>
    </row>
    <row r="1231" spans="1:17" x14ac:dyDescent="0.2">
      <c r="A1231" s="10"/>
      <c r="B1231" s="26"/>
      <c r="C1231" s="11">
        <v>1995</v>
      </c>
      <c r="D1231" s="31">
        <f>SPFI!$D$18</f>
        <v>0.1074</v>
      </c>
      <c r="E1231" s="31">
        <f>SPFI!$E$18</f>
        <v>8.9449999999999998E-3</v>
      </c>
      <c r="F1231" s="31">
        <f>SPFI!$F$18</f>
        <v>1.967E-2</v>
      </c>
      <c r="G1231" s="31">
        <f>SPFI!$G$18</f>
        <v>8.9057999999999998E-2</v>
      </c>
      <c r="H1231" s="31">
        <f>SPFI!$H$18</f>
        <v>7.4056999999999998E-2</v>
      </c>
      <c r="I1231" s="31">
        <f>SPFI!$I$18</f>
        <v>3.0471000000000002E-2</v>
      </c>
      <c r="J1231" s="28">
        <f t="shared" ref="J1231:O1231" si="1712">D1231*J$39</f>
        <v>0</v>
      </c>
      <c r="K1231" s="29">
        <f t="shared" si="1712"/>
        <v>0</v>
      </c>
      <c r="L1231" s="29">
        <f t="shared" si="1712"/>
        <v>0</v>
      </c>
      <c r="M1231" s="29">
        <f t="shared" si="1712"/>
        <v>0</v>
      </c>
      <c r="N1231" s="29">
        <f t="shared" si="1712"/>
        <v>0</v>
      </c>
      <c r="O1231" s="29">
        <f t="shared" si="1712"/>
        <v>0</v>
      </c>
      <c r="P1231" s="51">
        <f>SUM(J1231:O1231)</f>
        <v>0</v>
      </c>
      <c r="Q1231" s="30">
        <f t="shared" si="1710"/>
        <v>0</v>
      </c>
    </row>
    <row r="1232" spans="1:17" x14ac:dyDescent="0.2">
      <c r="A1232" s="10"/>
      <c r="B1232" s="26"/>
      <c r="C1232" s="11">
        <v>1996</v>
      </c>
      <c r="D1232" s="31">
        <f>SPFI!$D$19</f>
        <v>0.12391099999999999</v>
      </c>
      <c r="E1232" s="31">
        <f>SPFI!$E$19</f>
        <v>1.0503E-2</v>
      </c>
      <c r="F1232" s="31">
        <f>SPFI!$F$19</f>
        <v>5.1318999999999997E-2</v>
      </c>
      <c r="G1232" s="31">
        <f>SPFI!$G$19</f>
        <v>8.0702999999999997E-2</v>
      </c>
      <c r="H1232" s="31">
        <f>SPFI!$H$19</f>
        <v>1.9806000000000001E-2</v>
      </c>
      <c r="I1232" s="31">
        <f>SPFI!$I$19</f>
        <v>1.3427E-2</v>
      </c>
      <c r="J1232" s="28">
        <f t="shared" ref="J1232:O1232" si="1713">D1232*J$39</f>
        <v>0</v>
      </c>
      <c r="K1232" s="29">
        <f t="shared" si="1713"/>
        <v>0</v>
      </c>
      <c r="L1232" s="29">
        <f t="shared" si="1713"/>
        <v>0</v>
      </c>
      <c r="M1232" s="29">
        <f t="shared" si="1713"/>
        <v>0</v>
      </c>
      <c r="N1232" s="29">
        <f t="shared" si="1713"/>
        <v>0</v>
      </c>
      <c r="O1232" s="29">
        <f t="shared" si="1713"/>
        <v>0</v>
      </c>
      <c r="P1232" s="51">
        <f>SUM(J1232:O1232)</f>
        <v>0</v>
      </c>
      <c r="Q1232" s="30">
        <f t="shared" si="1710"/>
        <v>0</v>
      </c>
    </row>
    <row r="1233" spans="1:17" x14ac:dyDescent="0.2">
      <c r="A1233" s="10"/>
      <c r="B1233" s="26"/>
      <c r="C1233" s="11">
        <v>1997</v>
      </c>
      <c r="D1233" s="31">
        <f>SPFI!$D$20</f>
        <v>0.139905</v>
      </c>
      <c r="E1233" s="31">
        <f>SPFI!$E$20</f>
        <v>1.8015E-2</v>
      </c>
      <c r="F1233" s="31">
        <f>SPFI!$F$20</f>
        <v>5.4254999999999998E-2</v>
      </c>
      <c r="G1233" s="31">
        <f>SPFI!$G$20</f>
        <v>0.12595799999999999</v>
      </c>
      <c r="H1233" s="31">
        <f>SPFI!$H$20</f>
        <v>1.9834000000000001E-2</v>
      </c>
      <c r="I1233" s="31">
        <f>SPFI!$I$20</f>
        <v>9.3779000000000001E-2</v>
      </c>
      <c r="J1233" s="28">
        <f t="shared" ref="J1233:O1233" si="1714">D1233*J$39</f>
        <v>0</v>
      </c>
      <c r="K1233" s="29">
        <f t="shared" si="1714"/>
        <v>0</v>
      </c>
      <c r="L1233" s="29">
        <f t="shared" si="1714"/>
        <v>0</v>
      </c>
      <c r="M1233" s="29">
        <f t="shared" si="1714"/>
        <v>0</v>
      </c>
      <c r="N1233" s="29">
        <f t="shared" si="1714"/>
        <v>0</v>
      </c>
      <c r="O1233" s="29">
        <f t="shared" si="1714"/>
        <v>0</v>
      </c>
      <c r="P1233" s="51">
        <f>SUM(J1233:O1233)</f>
        <v>0</v>
      </c>
      <c r="Q1233" s="30">
        <f t="shared" si="1710"/>
        <v>0</v>
      </c>
    </row>
    <row r="1234" spans="1:17" x14ac:dyDescent="0.2">
      <c r="A1234" s="10"/>
      <c r="B1234" s="26"/>
      <c r="C1234" s="11">
        <v>1998</v>
      </c>
      <c r="D1234" s="31">
        <f>SPFI!$D$21</f>
        <v>0.18479899999999999</v>
      </c>
      <c r="E1234" s="31">
        <f>SPFI!$E$21</f>
        <v>4.6179999999999997E-3</v>
      </c>
      <c r="F1234" s="31">
        <f>SPFI!$F$21</f>
        <v>1.8912999999999999E-2</v>
      </c>
      <c r="G1234" s="31">
        <f>SPFI!$G$21</f>
        <v>8.0436999999999995E-2</v>
      </c>
      <c r="H1234" s="31">
        <f>SPFI!$H$21</f>
        <v>3.6818999999999998E-2</v>
      </c>
      <c r="I1234" s="31">
        <f>SPFI!$I$21</f>
        <v>6.8002999999999994E-2</v>
      </c>
      <c r="J1234" s="28">
        <f t="shared" ref="J1234:O1234" si="1715">D1234*J$39</f>
        <v>0</v>
      </c>
      <c r="K1234" s="29">
        <f t="shared" si="1715"/>
        <v>0</v>
      </c>
      <c r="L1234" s="29">
        <f t="shared" si="1715"/>
        <v>0</v>
      </c>
      <c r="M1234" s="29">
        <f t="shared" si="1715"/>
        <v>0</v>
      </c>
      <c r="N1234" s="29">
        <f t="shared" si="1715"/>
        <v>0</v>
      </c>
      <c r="O1234" s="29">
        <f t="shared" si="1715"/>
        <v>0</v>
      </c>
      <c r="P1234" s="51">
        <f>SUM(J1234:O1234)</f>
        <v>0</v>
      </c>
      <c r="Q1234" s="30">
        <f t="shared" si="1710"/>
        <v>0</v>
      </c>
    </row>
    <row r="1235" spans="1:17" x14ac:dyDescent="0.2">
      <c r="A1235" s="10"/>
      <c r="B1235" s="26"/>
      <c r="C1235" s="11">
        <v>1999</v>
      </c>
      <c r="D1235" s="31">
        <f>SPFI!$D$22</f>
        <v>0.202208</v>
      </c>
      <c r="E1235" s="31">
        <f>SPFI!$E$22</f>
        <v>7.8810000000000009E-3</v>
      </c>
      <c r="F1235" s="31">
        <f>SPFI!$F$22</f>
        <v>2.5718000000000001E-2</v>
      </c>
      <c r="G1235" s="31">
        <f>SPFI!$G$22</f>
        <v>0.111688</v>
      </c>
      <c r="H1235" s="31">
        <f>SPFI!$H$22</f>
        <v>1.1299E-2</v>
      </c>
      <c r="I1235" s="31">
        <f>SPFI!$I$22</f>
        <v>3.8981000000000002E-2</v>
      </c>
      <c r="J1235" s="28">
        <f t="shared" ref="J1235:O1235" si="1716">D1235*J$39</f>
        <v>0</v>
      </c>
      <c r="K1235" s="29">
        <f t="shared" si="1716"/>
        <v>0</v>
      </c>
      <c r="L1235" s="29">
        <f t="shared" si="1716"/>
        <v>0</v>
      </c>
      <c r="M1235" s="29">
        <f t="shared" si="1716"/>
        <v>0</v>
      </c>
      <c r="N1235" s="29">
        <f t="shared" si="1716"/>
        <v>0</v>
      </c>
      <c r="O1235" s="29">
        <f t="shared" si="1716"/>
        <v>0</v>
      </c>
      <c r="P1235" s="51">
        <f>SUM(J1235:O1235)</f>
        <v>0</v>
      </c>
      <c r="Q1235" s="30">
        <f t="shared" ref="Q1235:Q1240" si="1717">IF(C$39&gt;0,P1235/C$39,0)</f>
        <v>0</v>
      </c>
    </row>
    <row r="1236" spans="1:17" x14ac:dyDescent="0.2">
      <c r="A1236" s="10"/>
      <c r="B1236" s="26"/>
      <c r="C1236" s="11">
        <v>2000</v>
      </c>
      <c r="D1236" s="31">
        <f>SPFI!$D$23</f>
        <v>0.25139099999999998</v>
      </c>
      <c r="E1236" s="31">
        <f>SPFI!$E$23</f>
        <v>1.0913000000000001E-2</v>
      </c>
      <c r="F1236" s="31">
        <f>SPFI!$F$23</f>
        <v>2.9843999999999999E-2</v>
      </c>
      <c r="G1236" s="31">
        <f>SPFI!$G$23</f>
        <v>9.4214999999999993E-2</v>
      </c>
      <c r="H1236" s="31">
        <f>SPFI!$H$23</f>
        <v>1.0571000000000001E-2</v>
      </c>
      <c r="I1236" s="31">
        <f>SPFI!$I$23</f>
        <v>0.114583</v>
      </c>
      <c r="J1236" s="28">
        <f t="shared" ref="J1236:O1236" si="1718">D1236*J$39</f>
        <v>0</v>
      </c>
      <c r="K1236" s="29">
        <f t="shared" si="1718"/>
        <v>0</v>
      </c>
      <c r="L1236" s="29">
        <f t="shared" si="1718"/>
        <v>0</v>
      </c>
      <c r="M1236" s="29">
        <f t="shared" si="1718"/>
        <v>0</v>
      </c>
      <c r="N1236" s="29">
        <f t="shared" si="1718"/>
        <v>0</v>
      </c>
      <c r="O1236" s="29">
        <f t="shared" si="1718"/>
        <v>0</v>
      </c>
      <c r="P1236" s="51">
        <f t="shared" ref="P1236:P1241" si="1719">SUM(J1236:O1236)</f>
        <v>0</v>
      </c>
      <c r="Q1236" s="30">
        <f t="shared" si="1717"/>
        <v>0</v>
      </c>
    </row>
    <row r="1237" spans="1:17" x14ac:dyDescent="0.2">
      <c r="A1237" s="10"/>
      <c r="B1237" s="26"/>
      <c r="C1237" s="11">
        <v>2001</v>
      </c>
      <c r="D1237" s="31">
        <f>SPFI!$D$24</f>
        <v>0.14458199999999999</v>
      </c>
      <c r="E1237" s="31">
        <f>SPFI!$E$24</f>
        <v>8.4779999999999994E-3</v>
      </c>
      <c r="F1237" s="31">
        <f>SPFI!$F$24</f>
        <v>1.4541E-2</v>
      </c>
      <c r="G1237" s="31">
        <f>SPFI!$G$24</f>
        <v>7.8841999999999995E-2</v>
      </c>
      <c r="H1237" s="31">
        <f>SPFI!$H$24</f>
        <v>4.7080000000000004E-3</v>
      </c>
      <c r="I1237" s="31">
        <f>SPFI!$I$24</f>
        <v>4.2908000000000002E-2</v>
      </c>
      <c r="J1237" s="28">
        <f t="shared" ref="J1237:O1237" si="1720">D1237*J$39</f>
        <v>0</v>
      </c>
      <c r="K1237" s="29">
        <f t="shared" si="1720"/>
        <v>0</v>
      </c>
      <c r="L1237" s="29">
        <f t="shared" si="1720"/>
        <v>0</v>
      </c>
      <c r="M1237" s="29">
        <f t="shared" si="1720"/>
        <v>0</v>
      </c>
      <c r="N1237" s="29">
        <f t="shared" si="1720"/>
        <v>0</v>
      </c>
      <c r="O1237" s="29">
        <f t="shared" si="1720"/>
        <v>0</v>
      </c>
      <c r="P1237" s="51">
        <f t="shared" si="1719"/>
        <v>0</v>
      </c>
      <c r="Q1237" s="30">
        <f t="shared" si="1717"/>
        <v>0</v>
      </c>
    </row>
    <row r="1238" spans="1:17" x14ac:dyDescent="0.2">
      <c r="A1238" s="10"/>
      <c r="B1238" s="26"/>
      <c r="C1238" s="11">
        <v>2002</v>
      </c>
      <c r="D1238" s="31">
        <f>SPFI!$D$25</f>
        <v>0.184368</v>
      </c>
      <c r="E1238" s="31">
        <f>SPFI!$E$25</f>
        <v>7.8729999999999998E-3</v>
      </c>
      <c r="F1238" s="31">
        <f>SPFI!$F$25</f>
        <v>1.2649000000000001E-2</v>
      </c>
      <c r="G1238" s="31">
        <f>SPFI!$G$25</f>
        <v>0.14607000000000001</v>
      </c>
      <c r="H1238" s="31">
        <f>SPFI!$H$25</f>
        <v>9.9139999999999992E-3</v>
      </c>
      <c r="I1238" s="31">
        <f>SPFI!$I$25</f>
        <v>6.8682999999999994E-2</v>
      </c>
      <c r="J1238" s="28">
        <f t="shared" ref="J1238:O1238" si="1721">D1238*J$39</f>
        <v>0</v>
      </c>
      <c r="K1238" s="29">
        <f t="shared" si="1721"/>
        <v>0</v>
      </c>
      <c r="L1238" s="29">
        <f t="shared" si="1721"/>
        <v>0</v>
      </c>
      <c r="M1238" s="29">
        <f t="shared" si="1721"/>
        <v>0</v>
      </c>
      <c r="N1238" s="29">
        <f t="shared" si="1721"/>
        <v>0</v>
      </c>
      <c r="O1238" s="29">
        <f t="shared" si="1721"/>
        <v>0</v>
      </c>
      <c r="P1238" s="51">
        <f t="shared" si="1719"/>
        <v>0</v>
      </c>
      <c r="Q1238" s="30">
        <f t="shared" si="1717"/>
        <v>0</v>
      </c>
    </row>
    <row r="1239" spans="1:17" x14ac:dyDescent="0.2">
      <c r="A1239" s="10"/>
      <c r="B1239" s="26"/>
      <c r="C1239" s="11">
        <v>2003</v>
      </c>
      <c r="D1239" s="31">
        <f>SPFI!$D$26</f>
        <v>0.28010200000000002</v>
      </c>
      <c r="E1239" s="31">
        <f>SPFI!$E$26</f>
        <v>9.3069999999999993E-3</v>
      </c>
      <c r="F1239" s="31">
        <f>SPFI!$F$26</f>
        <v>1.4441000000000001E-2</v>
      </c>
      <c r="G1239" s="31">
        <f>SPFI!$G$26</f>
        <v>0.110986</v>
      </c>
      <c r="H1239" s="31">
        <f>SPFI!$H$26</f>
        <v>2.7116000000000001E-2</v>
      </c>
      <c r="I1239" s="31">
        <f>SPFI!$I$26</f>
        <v>3.3252999999999998E-2</v>
      </c>
      <c r="J1239" s="28">
        <f t="shared" ref="J1239:O1239" si="1722">D1239*J$39</f>
        <v>0</v>
      </c>
      <c r="K1239" s="29">
        <f t="shared" si="1722"/>
        <v>0</v>
      </c>
      <c r="L1239" s="29">
        <f t="shared" si="1722"/>
        <v>0</v>
      </c>
      <c r="M1239" s="29">
        <f t="shared" si="1722"/>
        <v>0</v>
      </c>
      <c r="N1239" s="29">
        <f t="shared" si="1722"/>
        <v>0</v>
      </c>
      <c r="O1239" s="29">
        <f t="shared" si="1722"/>
        <v>0</v>
      </c>
      <c r="P1239" s="51">
        <f t="shared" si="1719"/>
        <v>0</v>
      </c>
      <c r="Q1239" s="30">
        <f t="shared" si="1717"/>
        <v>0</v>
      </c>
    </row>
    <row r="1240" spans="1:17" x14ac:dyDescent="0.2">
      <c r="A1240" s="10"/>
      <c r="B1240" s="26"/>
      <c r="C1240" s="11">
        <v>2004</v>
      </c>
      <c r="D1240" s="31">
        <f>SPFI!$D$27</f>
        <v>0.196329</v>
      </c>
      <c r="E1240" s="31">
        <f>SPFI!$E$27</f>
        <v>9.1809999999999999E-3</v>
      </c>
      <c r="F1240" s="31">
        <f>SPFI!$F$27</f>
        <v>1.5107000000000001E-2</v>
      </c>
      <c r="G1240" s="31">
        <f>SPFI!$G$27</f>
        <v>0.10867400000000001</v>
      </c>
      <c r="H1240" s="31">
        <f>SPFI!$H$27</f>
        <v>2.4570999999999999E-2</v>
      </c>
      <c r="I1240" s="31">
        <f>SPFI!$I$27</f>
        <v>3.8074999999999998E-2</v>
      </c>
      <c r="J1240" s="28">
        <f t="shared" ref="J1240:O1240" si="1723">D1240*J$39</f>
        <v>0</v>
      </c>
      <c r="K1240" s="29">
        <f t="shared" si="1723"/>
        <v>0</v>
      </c>
      <c r="L1240" s="29">
        <f t="shared" si="1723"/>
        <v>0</v>
      </c>
      <c r="M1240" s="29">
        <f t="shared" si="1723"/>
        <v>0</v>
      </c>
      <c r="N1240" s="29">
        <f t="shared" si="1723"/>
        <v>0</v>
      </c>
      <c r="O1240" s="29">
        <f t="shared" si="1723"/>
        <v>0</v>
      </c>
      <c r="P1240" s="51">
        <f t="shared" si="1719"/>
        <v>0</v>
      </c>
      <c r="Q1240" s="30">
        <f t="shared" si="1717"/>
        <v>0</v>
      </c>
    </row>
    <row r="1241" spans="1:17" x14ac:dyDescent="0.2">
      <c r="A1241" s="10"/>
      <c r="B1241" s="26"/>
      <c r="C1241" s="11">
        <v>2005</v>
      </c>
      <c r="D1241" s="31">
        <f>SPFI!$D$28</f>
        <v>0.17929100000000001</v>
      </c>
      <c r="E1241" s="31">
        <f>SPFI!$E$28</f>
        <v>1.5266E-2</v>
      </c>
      <c r="F1241" s="31">
        <f>SPFI!$F$28</f>
        <v>2.2440999999999999E-2</v>
      </c>
      <c r="G1241" s="31">
        <f>SPFI!$G$28</f>
        <v>9.4356999999999996E-2</v>
      </c>
      <c r="H1241" s="31">
        <f>SPFI!$H$28</f>
        <v>4.0315999999999998E-2</v>
      </c>
      <c r="I1241" s="31">
        <f>SPFI!$I$28</f>
        <v>8.3237000000000005E-2</v>
      </c>
      <c r="J1241" s="28">
        <f t="shared" ref="J1241:O1241" si="1724">D1241*J$39</f>
        <v>0</v>
      </c>
      <c r="K1241" s="29">
        <f t="shared" si="1724"/>
        <v>0</v>
      </c>
      <c r="L1241" s="29">
        <f t="shared" si="1724"/>
        <v>0</v>
      </c>
      <c r="M1241" s="29">
        <f t="shared" si="1724"/>
        <v>0</v>
      </c>
      <c r="N1241" s="29">
        <f t="shared" si="1724"/>
        <v>0</v>
      </c>
      <c r="O1241" s="29">
        <f t="shared" si="1724"/>
        <v>0</v>
      </c>
      <c r="P1241" s="51">
        <f t="shared" si="1719"/>
        <v>0</v>
      </c>
      <c r="Q1241" s="30">
        <f t="shared" ref="Q1241:Q1246" si="1725">IF(C$39&gt;0,P1241/C$39,0)</f>
        <v>0</v>
      </c>
    </row>
    <row r="1242" spans="1:17" x14ac:dyDescent="0.2">
      <c r="A1242" s="10"/>
      <c r="B1242" s="26"/>
      <c r="C1242" s="11">
        <v>2006</v>
      </c>
      <c r="D1242" s="31">
        <f>SPFI!$D$29</f>
        <v>0.30930099999999999</v>
      </c>
      <c r="E1242" s="31">
        <f>SPFI!$E$29</f>
        <v>1.4E-2</v>
      </c>
      <c r="F1242" s="31">
        <f>SPFI!$F$29</f>
        <v>6.5245999999999998E-2</v>
      </c>
      <c r="G1242" s="31">
        <f>SPFI!$G$29</f>
        <v>0.11090800000000001</v>
      </c>
      <c r="H1242" s="31">
        <f>SPFI!$H$29</f>
        <v>1.1063E-2</v>
      </c>
      <c r="I1242" s="31">
        <f>SPFI!$I$29</f>
        <v>8.2252000000000006E-2</v>
      </c>
      <c r="J1242" s="28">
        <f t="shared" ref="J1242:O1242" si="1726">D1242*J$39</f>
        <v>0</v>
      </c>
      <c r="K1242" s="29">
        <f t="shared" si="1726"/>
        <v>0</v>
      </c>
      <c r="L1242" s="29">
        <f t="shared" si="1726"/>
        <v>0</v>
      </c>
      <c r="M1242" s="29">
        <f t="shared" si="1726"/>
        <v>0</v>
      </c>
      <c r="N1242" s="29">
        <f t="shared" si="1726"/>
        <v>0</v>
      </c>
      <c r="O1242" s="29">
        <f t="shared" si="1726"/>
        <v>0</v>
      </c>
      <c r="P1242" s="51">
        <f t="shared" ref="P1242:P1249" si="1727">SUM(J1242:O1242)</f>
        <v>0</v>
      </c>
      <c r="Q1242" s="30">
        <f t="shared" si="1725"/>
        <v>0</v>
      </c>
    </row>
    <row r="1243" spans="1:17" x14ac:dyDescent="0.2">
      <c r="A1243" s="10"/>
      <c r="B1243" s="26"/>
      <c r="C1243" s="11">
        <v>2007</v>
      </c>
      <c r="D1243" s="31">
        <f>SPFI!$D$30</f>
        <v>0.2656</v>
      </c>
      <c r="E1243" s="31">
        <f>SPFI!$E$30</f>
        <v>1.6816000000000001E-2</v>
      </c>
      <c r="F1243" s="31">
        <f>SPFI!$F$30</f>
        <v>8.6600999999999997E-2</v>
      </c>
      <c r="G1243" s="31">
        <f>SPFI!$G$30</f>
        <v>0.15922600000000001</v>
      </c>
      <c r="H1243" s="31">
        <f>SPFI!$H$30</f>
        <v>1.9259999999999999E-2</v>
      </c>
      <c r="I1243" s="31">
        <f>SPFI!$I$30</f>
        <v>3.6982000000000001E-2</v>
      </c>
      <c r="J1243" s="28">
        <f t="shared" ref="J1243:O1243" si="1728">D1243*J$39</f>
        <v>0</v>
      </c>
      <c r="K1243" s="29">
        <f t="shared" si="1728"/>
        <v>0</v>
      </c>
      <c r="L1243" s="29">
        <f t="shared" si="1728"/>
        <v>0</v>
      </c>
      <c r="M1243" s="29">
        <f t="shared" si="1728"/>
        <v>0</v>
      </c>
      <c r="N1243" s="29">
        <f t="shared" si="1728"/>
        <v>0</v>
      </c>
      <c r="O1243" s="29">
        <f t="shared" si="1728"/>
        <v>0</v>
      </c>
      <c r="P1243" s="51">
        <f t="shared" si="1727"/>
        <v>0</v>
      </c>
      <c r="Q1243" s="30">
        <f t="shared" si="1725"/>
        <v>0</v>
      </c>
    </row>
    <row r="1244" spans="1:17" x14ac:dyDescent="0.2">
      <c r="A1244" s="10"/>
      <c r="B1244" s="26"/>
      <c r="C1244" s="11">
        <v>2008</v>
      </c>
      <c r="D1244" s="31">
        <f>SPFI!$D$31</f>
        <v>0.183032</v>
      </c>
      <c r="E1244" s="31">
        <f>SPFI!$E$31</f>
        <v>8.5109999999999995E-3</v>
      </c>
      <c r="F1244" s="31">
        <f>SPFI!$F$31</f>
        <v>7.0398000000000002E-2</v>
      </c>
      <c r="G1244" s="31">
        <f>SPFI!$G$31</f>
        <v>8.1613000000000005E-2</v>
      </c>
      <c r="H1244" s="31">
        <f>SPFI!$H$31</f>
        <v>4.9389999999999998E-3</v>
      </c>
      <c r="I1244" s="31">
        <f>SPFI!$I$31</f>
        <v>3.2719999999999999E-2</v>
      </c>
      <c r="J1244" s="28">
        <f t="shared" ref="J1244:O1244" si="1729">D1244*J$39</f>
        <v>0</v>
      </c>
      <c r="K1244" s="29">
        <f t="shared" si="1729"/>
        <v>0</v>
      </c>
      <c r="L1244" s="29">
        <f t="shared" si="1729"/>
        <v>0</v>
      </c>
      <c r="M1244" s="29">
        <f t="shared" si="1729"/>
        <v>0</v>
      </c>
      <c r="N1244" s="29">
        <f t="shared" si="1729"/>
        <v>0</v>
      </c>
      <c r="O1244" s="29">
        <f t="shared" si="1729"/>
        <v>0</v>
      </c>
      <c r="P1244" s="51">
        <f t="shared" si="1727"/>
        <v>0</v>
      </c>
      <c r="Q1244" s="30">
        <f t="shared" si="1725"/>
        <v>0</v>
      </c>
    </row>
    <row r="1245" spans="1:17" x14ac:dyDescent="0.2">
      <c r="A1245" s="10"/>
      <c r="B1245" s="26"/>
      <c r="C1245" s="11">
        <v>2009</v>
      </c>
      <c r="D1245" s="31">
        <f>SPFI!$D$32</f>
        <v>0.19037899999999999</v>
      </c>
      <c r="E1245" s="31">
        <f>SPFI!$E$32</f>
        <v>1.8001E-2</v>
      </c>
      <c r="F1245" s="31">
        <f>SPFI!$F$32</f>
        <v>3.3269E-2</v>
      </c>
      <c r="G1245" s="31">
        <f>SPFI!$G$32</f>
        <v>0.105879</v>
      </c>
      <c r="H1245" s="31">
        <f>SPFI!$H$32</f>
        <v>1.3272000000000001E-2</v>
      </c>
      <c r="I1245" s="31">
        <f>SPFI!$I$32</f>
        <v>5.2183E-2</v>
      </c>
      <c r="J1245" s="28">
        <f t="shared" ref="J1245" si="1730">D1245*J$39</f>
        <v>0</v>
      </c>
      <c r="K1245" s="29">
        <f t="shared" ref="K1245" si="1731">E1245*K$39</f>
        <v>0</v>
      </c>
      <c r="L1245" s="29">
        <f t="shared" ref="L1245" si="1732">F1245*L$39</f>
        <v>0</v>
      </c>
      <c r="M1245" s="29">
        <f t="shared" ref="M1245" si="1733">G1245*M$39</f>
        <v>0</v>
      </c>
      <c r="N1245" s="29">
        <f t="shared" ref="N1245" si="1734">H1245*N$39</f>
        <v>0</v>
      </c>
      <c r="O1245" s="29">
        <f t="shared" ref="O1245" si="1735">I1245*O$39</f>
        <v>0</v>
      </c>
      <c r="P1245" s="51">
        <f t="shared" si="1727"/>
        <v>0</v>
      </c>
      <c r="Q1245" s="30">
        <f t="shared" si="1725"/>
        <v>0</v>
      </c>
    </row>
    <row r="1246" spans="1:17" x14ac:dyDescent="0.2">
      <c r="A1246" s="10"/>
      <c r="B1246" s="26"/>
      <c r="C1246" s="11">
        <v>2010</v>
      </c>
      <c r="D1246" s="31">
        <f>SPFI!$D$33</f>
        <v>0.26694499999999999</v>
      </c>
      <c r="E1246" s="31">
        <f>SPFI!$E$33</f>
        <v>6.4790000000000004E-3</v>
      </c>
      <c r="F1246" s="31">
        <f>SPFI!$F$33</f>
        <v>2.8420000000000001E-2</v>
      </c>
      <c r="G1246" s="31">
        <f>SPFI!$G$33</f>
        <v>6.0941000000000002E-2</v>
      </c>
      <c r="H1246" s="31">
        <f>SPFI!$H$33</f>
        <v>1.0643E-2</v>
      </c>
      <c r="I1246" s="31">
        <f>SPFI!$I$33</f>
        <v>5.4633000000000001E-2</v>
      </c>
      <c r="J1246" s="28">
        <f t="shared" ref="J1246" si="1736">D1246*J$39</f>
        <v>0</v>
      </c>
      <c r="K1246" s="29">
        <f t="shared" ref="K1246" si="1737">E1246*K$39</f>
        <v>0</v>
      </c>
      <c r="L1246" s="29">
        <f t="shared" ref="L1246" si="1738">F1246*L$39</f>
        <v>0</v>
      </c>
      <c r="M1246" s="29">
        <f t="shared" ref="M1246" si="1739">G1246*M$39</f>
        <v>0</v>
      </c>
      <c r="N1246" s="29">
        <f t="shared" ref="N1246" si="1740">H1246*N$39</f>
        <v>0</v>
      </c>
      <c r="O1246" s="29">
        <f t="shared" ref="O1246" si="1741">I1246*O$39</f>
        <v>0</v>
      </c>
      <c r="P1246" s="51">
        <f t="shared" si="1727"/>
        <v>0</v>
      </c>
      <c r="Q1246" s="30">
        <f t="shared" si="1725"/>
        <v>0</v>
      </c>
    </row>
    <row r="1247" spans="1:17" x14ac:dyDescent="0.2">
      <c r="A1247" s="10"/>
      <c r="B1247" s="26"/>
      <c r="C1247" s="11">
        <v>2011</v>
      </c>
      <c r="D1247" s="31">
        <f>SPFI!$D$34</f>
        <v>0.24434600000000001</v>
      </c>
      <c r="E1247" s="31">
        <f>SPFI!$E$34</f>
        <v>5.8849999999999996E-3</v>
      </c>
      <c r="F1247" s="31">
        <f>SPFI!$F$34</f>
        <v>2.7050000000000001E-2</v>
      </c>
      <c r="G1247" s="31">
        <f>SPFI!$G$34</f>
        <v>0.105046</v>
      </c>
      <c r="H1247" s="31">
        <f>SPFI!$H$34</f>
        <v>1.6757999999999999E-2</v>
      </c>
      <c r="I1247" s="31">
        <f>SPFI!$I$34</f>
        <v>3.3152000000000001E-2</v>
      </c>
      <c r="J1247" s="28">
        <f t="shared" ref="J1247" si="1742">D1247*J$39</f>
        <v>0</v>
      </c>
      <c r="K1247" s="29">
        <f t="shared" ref="K1247" si="1743">E1247*K$39</f>
        <v>0</v>
      </c>
      <c r="L1247" s="29">
        <f t="shared" ref="L1247" si="1744">F1247*L$39</f>
        <v>0</v>
      </c>
      <c r="M1247" s="29">
        <f t="shared" ref="M1247" si="1745">G1247*M$39</f>
        <v>0</v>
      </c>
      <c r="N1247" s="29">
        <f t="shared" ref="N1247" si="1746">H1247*N$39</f>
        <v>0</v>
      </c>
      <c r="O1247" s="29">
        <f t="shared" ref="O1247" si="1747">I1247*O$39</f>
        <v>0</v>
      </c>
      <c r="P1247" s="51">
        <f t="shared" ref="P1247" si="1748">SUM(J1247:O1247)</f>
        <v>0</v>
      </c>
      <c r="Q1247" s="30">
        <f t="shared" ref="Q1247" si="1749">IF(C$39&gt;0,P1247/C$39,0)</f>
        <v>0</v>
      </c>
    </row>
    <row r="1248" spans="1:17" x14ac:dyDescent="0.2">
      <c r="A1248" s="10"/>
      <c r="B1248" s="26"/>
      <c r="C1248" s="11">
        <v>2012</v>
      </c>
      <c r="D1248" s="31">
        <f>SPFI!$D$35</f>
        <v>0.38431199999999999</v>
      </c>
      <c r="E1248" s="31">
        <f>SPFI!$E$35</f>
        <v>1.2619E-2</v>
      </c>
      <c r="F1248" s="31">
        <f>SPFI!$F$35</f>
        <v>2.1260999999999999E-2</v>
      </c>
      <c r="G1248" s="31">
        <f>SPFI!$G$35</f>
        <v>6.9430000000000006E-2</v>
      </c>
      <c r="H1248" s="31">
        <f>SPFI!$H$35</f>
        <v>9.1430000000000001E-3</v>
      </c>
      <c r="I1248" s="31">
        <f>SPFI!$I$35</f>
        <v>0.12909499999999999</v>
      </c>
      <c r="J1248" s="28">
        <f t="shared" ref="J1248" si="1750">D1248*J$39</f>
        <v>0</v>
      </c>
      <c r="K1248" s="29">
        <f t="shared" ref="K1248" si="1751">E1248*K$39</f>
        <v>0</v>
      </c>
      <c r="L1248" s="29">
        <f t="shared" ref="L1248" si="1752">F1248*L$39</f>
        <v>0</v>
      </c>
      <c r="M1248" s="29">
        <f t="shared" ref="M1248" si="1753">G1248*M$39</f>
        <v>0</v>
      </c>
      <c r="N1248" s="29">
        <f t="shared" ref="N1248" si="1754">H1248*N$39</f>
        <v>0</v>
      </c>
      <c r="O1248" s="29">
        <f t="shared" ref="O1248" si="1755">I1248*O$39</f>
        <v>0</v>
      </c>
      <c r="P1248" s="51">
        <f t="shared" ref="P1248" si="1756">SUM(J1248:O1248)</f>
        <v>0</v>
      </c>
      <c r="Q1248" s="30">
        <f t="shared" ref="Q1248" si="1757">IF(C$39&gt;0,P1248/C$39,0)</f>
        <v>0</v>
      </c>
    </row>
    <row r="1249" spans="1:17" x14ac:dyDescent="0.2">
      <c r="A1249" s="5" t="s">
        <v>15</v>
      </c>
      <c r="B1249" s="21">
        <v>2</v>
      </c>
      <c r="C1249" s="6">
        <v>1982</v>
      </c>
      <c r="D1249" s="27">
        <f>SPFI!$D$5</f>
        <v>0.257739</v>
      </c>
      <c r="E1249" s="27">
        <f>SPFI!$E$5</f>
        <v>0.11985</v>
      </c>
      <c r="F1249" s="27">
        <f>SPFI!$F$5</f>
        <v>0.115159</v>
      </c>
      <c r="G1249" s="27">
        <f>SPFI!$G$5</f>
        <v>0.10244200000000001</v>
      </c>
      <c r="H1249" s="27">
        <f>SPFI!$H$5</f>
        <v>8.3739999999999995E-2</v>
      </c>
      <c r="I1249" s="27">
        <f>SPFI!$I$5</f>
        <v>1.54E-4</v>
      </c>
      <c r="J1249" s="32">
        <f t="shared" ref="J1249:O1261" si="1758">D1249*J$40</f>
        <v>0</v>
      </c>
      <c r="K1249" s="27">
        <f t="shared" si="1758"/>
        <v>0</v>
      </c>
      <c r="L1249" s="27">
        <f t="shared" si="1758"/>
        <v>0</v>
      </c>
      <c r="M1249" s="27">
        <f t="shared" si="1758"/>
        <v>0</v>
      </c>
      <c r="N1249" s="27">
        <f t="shared" si="1758"/>
        <v>0</v>
      </c>
      <c r="O1249" s="27">
        <f t="shared" si="1758"/>
        <v>0</v>
      </c>
      <c r="P1249" s="52">
        <f t="shared" si="1727"/>
        <v>0</v>
      </c>
      <c r="Q1249" s="33">
        <f t="shared" ref="Q1249:Q1265" si="1759">IF(C$40&gt;0,P1249/C$40,0)</f>
        <v>0</v>
      </c>
    </row>
    <row r="1250" spans="1:17" x14ac:dyDescent="0.2">
      <c r="A1250" s="10"/>
      <c r="B1250" s="26"/>
      <c r="C1250" s="11">
        <v>1983</v>
      </c>
      <c r="D1250" s="31">
        <f>SPFI!$D$6</f>
        <v>0.26775500000000002</v>
      </c>
      <c r="E1250" s="31">
        <f>SPFI!$E$6</f>
        <v>8.4654999999999994E-2</v>
      </c>
      <c r="F1250" s="31">
        <f>SPFI!$F$6</f>
        <v>7.9467999999999997E-2</v>
      </c>
      <c r="G1250" s="31">
        <f>SPFI!$G$6</f>
        <v>0.144013</v>
      </c>
      <c r="H1250" s="31">
        <f>SPFI!$H$6</f>
        <v>9.0789999999999996E-2</v>
      </c>
      <c r="I1250" s="31">
        <f>SPFI!$I$6</f>
        <v>5.5454000000000003E-2</v>
      </c>
      <c r="J1250" s="28">
        <f t="shared" si="1758"/>
        <v>0</v>
      </c>
      <c r="K1250" s="29">
        <f t="shared" si="1758"/>
        <v>0</v>
      </c>
      <c r="L1250" s="29">
        <f t="shared" si="1758"/>
        <v>0</v>
      </c>
      <c r="M1250" s="29">
        <f t="shared" si="1758"/>
        <v>0</v>
      </c>
      <c r="N1250" s="29">
        <f t="shared" si="1758"/>
        <v>0</v>
      </c>
      <c r="O1250" s="29">
        <f t="shared" si="1758"/>
        <v>0</v>
      </c>
      <c r="P1250" s="51">
        <f t="shared" ref="P1250:P1261" si="1760">SUM(J1250:O1250)</f>
        <v>0</v>
      </c>
      <c r="Q1250" s="30">
        <f t="shared" si="1759"/>
        <v>0</v>
      </c>
    </row>
    <row r="1251" spans="1:17" x14ac:dyDescent="0.2">
      <c r="A1251" s="10"/>
      <c r="B1251" s="26"/>
      <c r="C1251" s="11">
        <v>1984</v>
      </c>
      <c r="D1251" s="31">
        <f>SPFI!$D$7</f>
        <v>0.100131</v>
      </c>
      <c r="E1251" s="31">
        <f>SPFI!$E$7</f>
        <v>0.13144800000000001</v>
      </c>
      <c r="F1251" s="31">
        <f>SPFI!$F$7</f>
        <v>0.11029600000000001</v>
      </c>
      <c r="G1251" s="31">
        <f>SPFI!$G$7</f>
        <v>8.8964000000000001E-2</v>
      </c>
      <c r="H1251" s="31">
        <f>SPFI!$H$7</f>
        <v>2.257E-2</v>
      </c>
      <c r="I1251" s="31">
        <f>SPFI!$I$7</f>
        <v>1.5640000000000001E-3</v>
      </c>
      <c r="J1251" s="28">
        <f t="shared" si="1758"/>
        <v>0</v>
      </c>
      <c r="K1251" s="29">
        <f t="shared" si="1758"/>
        <v>0</v>
      </c>
      <c r="L1251" s="29">
        <f t="shared" si="1758"/>
        <v>0</v>
      </c>
      <c r="M1251" s="29">
        <f t="shared" si="1758"/>
        <v>0</v>
      </c>
      <c r="N1251" s="29">
        <f t="shared" si="1758"/>
        <v>0</v>
      </c>
      <c r="O1251" s="29">
        <f t="shared" si="1758"/>
        <v>0</v>
      </c>
      <c r="P1251" s="51">
        <f t="shared" si="1760"/>
        <v>0</v>
      </c>
      <c r="Q1251" s="30">
        <f t="shared" si="1759"/>
        <v>0</v>
      </c>
    </row>
    <row r="1252" spans="1:17" x14ac:dyDescent="0.2">
      <c r="A1252" s="10"/>
      <c r="B1252" s="26"/>
      <c r="C1252" s="11">
        <v>1985</v>
      </c>
      <c r="D1252" s="31">
        <f>SPFI!$D$8</f>
        <v>0.111516</v>
      </c>
      <c r="E1252" s="31">
        <f>SPFI!$E$8</f>
        <v>7.9469999999999999E-2</v>
      </c>
      <c r="F1252" s="31">
        <f>SPFI!$F$8</f>
        <v>8.8090000000000002E-2</v>
      </c>
      <c r="G1252" s="31">
        <f>SPFI!$G$8</f>
        <v>0.118673</v>
      </c>
      <c r="H1252" s="31">
        <f>SPFI!$H$8</f>
        <v>6.4257999999999996E-2</v>
      </c>
      <c r="I1252" s="31">
        <f>SPFI!$I$8</f>
        <v>2.2135999999999999E-2</v>
      </c>
      <c r="J1252" s="28">
        <f t="shared" si="1758"/>
        <v>0</v>
      </c>
      <c r="K1252" s="29">
        <f t="shared" si="1758"/>
        <v>0</v>
      </c>
      <c r="L1252" s="29">
        <f t="shared" si="1758"/>
        <v>0</v>
      </c>
      <c r="M1252" s="29">
        <f t="shared" si="1758"/>
        <v>0</v>
      </c>
      <c r="N1252" s="29">
        <f t="shared" si="1758"/>
        <v>0</v>
      </c>
      <c r="O1252" s="29">
        <f t="shared" si="1758"/>
        <v>0</v>
      </c>
      <c r="P1252" s="51">
        <f t="shared" si="1760"/>
        <v>0</v>
      </c>
      <c r="Q1252" s="30">
        <f t="shared" si="1759"/>
        <v>0</v>
      </c>
    </row>
    <row r="1253" spans="1:17" x14ac:dyDescent="0.2">
      <c r="A1253" s="10"/>
      <c r="B1253" s="26"/>
      <c r="C1253" s="11">
        <v>1986</v>
      </c>
      <c r="D1253" s="31">
        <f>SPFI!$D$9</f>
        <v>0.111289</v>
      </c>
      <c r="E1253" s="31">
        <f>SPFI!$E$9</f>
        <v>2.1323999999999999E-2</v>
      </c>
      <c r="F1253" s="31">
        <f>SPFI!$F$9</f>
        <v>4.4747000000000002E-2</v>
      </c>
      <c r="G1253" s="31">
        <f>SPFI!$G$9</f>
        <v>0.116951</v>
      </c>
      <c r="H1253" s="31">
        <f>SPFI!$H$9</f>
        <v>5.1433E-2</v>
      </c>
      <c r="I1253" s="31">
        <f>SPFI!$I$9</f>
        <v>9.2929999999999999E-2</v>
      </c>
      <c r="J1253" s="28">
        <f t="shared" si="1758"/>
        <v>0</v>
      </c>
      <c r="K1253" s="29">
        <f t="shared" si="1758"/>
        <v>0</v>
      </c>
      <c r="L1253" s="29">
        <f t="shared" si="1758"/>
        <v>0</v>
      </c>
      <c r="M1253" s="29">
        <f t="shared" si="1758"/>
        <v>0</v>
      </c>
      <c r="N1253" s="29">
        <f t="shared" si="1758"/>
        <v>0</v>
      </c>
      <c r="O1253" s="29">
        <f t="shared" si="1758"/>
        <v>0</v>
      </c>
      <c r="P1253" s="51">
        <f t="shared" si="1760"/>
        <v>0</v>
      </c>
      <c r="Q1253" s="30">
        <f t="shared" si="1759"/>
        <v>0</v>
      </c>
    </row>
    <row r="1254" spans="1:17" x14ac:dyDescent="0.2">
      <c r="A1254" s="10"/>
      <c r="B1254" s="26"/>
      <c r="C1254" s="11">
        <v>1987</v>
      </c>
      <c r="D1254" s="31">
        <f>SPFI!$D$10</f>
        <v>0.15283099999999999</v>
      </c>
      <c r="E1254" s="31">
        <f>SPFI!$E$10</f>
        <v>2.3474999999999999E-2</v>
      </c>
      <c r="F1254" s="31">
        <f>SPFI!$F$10</f>
        <v>5.5024000000000003E-2</v>
      </c>
      <c r="G1254" s="31">
        <f>SPFI!$G$10</f>
        <v>0.10623100000000001</v>
      </c>
      <c r="H1254" s="31">
        <f>SPFI!$H$10</f>
        <v>0.10405</v>
      </c>
      <c r="I1254" s="31">
        <f>SPFI!$I$10</f>
        <v>0</v>
      </c>
      <c r="J1254" s="28">
        <f t="shared" si="1758"/>
        <v>0</v>
      </c>
      <c r="K1254" s="29">
        <f t="shared" si="1758"/>
        <v>0</v>
      </c>
      <c r="L1254" s="29">
        <f t="shared" si="1758"/>
        <v>0</v>
      </c>
      <c r="M1254" s="29">
        <f t="shared" si="1758"/>
        <v>0</v>
      </c>
      <c r="N1254" s="29">
        <f t="shared" si="1758"/>
        <v>0</v>
      </c>
      <c r="O1254" s="29">
        <f t="shared" si="1758"/>
        <v>0</v>
      </c>
      <c r="P1254" s="51">
        <f t="shared" si="1760"/>
        <v>0</v>
      </c>
      <c r="Q1254" s="30">
        <f t="shared" si="1759"/>
        <v>0</v>
      </c>
    </row>
    <row r="1255" spans="1:17" x14ac:dyDescent="0.2">
      <c r="A1255" s="10"/>
      <c r="B1255" s="26"/>
      <c r="C1255" s="11">
        <v>1988</v>
      </c>
      <c r="D1255" s="31">
        <f>SPFI!$D$11</f>
        <v>0.31682700000000003</v>
      </c>
      <c r="E1255" s="31">
        <f>SPFI!$E$11</f>
        <v>3.4299999999999999E-4</v>
      </c>
      <c r="F1255" s="31">
        <f>SPFI!$F$11</f>
        <v>1.4291999999999999E-2</v>
      </c>
      <c r="G1255" s="31">
        <f>SPFI!$G$11</f>
        <v>0.104014</v>
      </c>
      <c r="H1255" s="31">
        <f>SPFI!$H$11</f>
        <v>0.108775</v>
      </c>
      <c r="I1255" s="31">
        <f>SPFI!$I$11</f>
        <v>5.8999999999999998E-5</v>
      </c>
      <c r="J1255" s="28">
        <f t="shared" si="1758"/>
        <v>0</v>
      </c>
      <c r="K1255" s="29">
        <f t="shared" si="1758"/>
        <v>0</v>
      </c>
      <c r="L1255" s="29">
        <f t="shared" si="1758"/>
        <v>0</v>
      </c>
      <c r="M1255" s="29">
        <f t="shared" si="1758"/>
        <v>0</v>
      </c>
      <c r="N1255" s="29">
        <f t="shared" si="1758"/>
        <v>0</v>
      </c>
      <c r="O1255" s="29">
        <f t="shared" si="1758"/>
        <v>0</v>
      </c>
      <c r="P1255" s="51">
        <f t="shared" si="1760"/>
        <v>0</v>
      </c>
      <c r="Q1255" s="30">
        <f t="shared" si="1759"/>
        <v>0</v>
      </c>
    </row>
    <row r="1256" spans="1:17" x14ac:dyDescent="0.2">
      <c r="A1256" s="10"/>
      <c r="B1256" s="26"/>
      <c r="C1256" s="11">
        <v>1989</v>
      </c>
      <c r="D1256" s="31">
        <f>SPFI!$D$12</f>
        <v>0.204759</v>
      </c>
      <c r="E1256" s="31">
        <f>SPFI!$E$12</f>
        <v>2.5405E-2</v>
      </c>
      <c r="F1256" s="31">
        <f>SPFI!$F$12</f>
        <v>4.4401000000000003E-2</v>
      </c>
      <c r="G1256" s="31">
        <f>SPFI!$G$12</f>
        <v>8.2489999999999994E-2</v>
      </c>
      <c r="H1256" s="31">
        <f>SPFI!$H$12</f>
        <v>4.3700000000000003E-2</v>
      </c>
      <c r="I1256" s="31">
        <f>SPFI!$I$12</f>
        <v>1.2999999999999999E-5</v>
      </c>
      <c r="J1256" s="28">
        <f t="shared" si="1758"/>
        <v>0</v>
      </c>
      <c r="K1256" s="29">
        <f t="shared" si="1758"/>
        <v>0</v>
      </c>
      <c r="L1256" s="29">
        <f t="shared" si="1758"/>
        <v>0</v>
      </c>
      <c r="M1256" s="29">
        <f t="shared" si="1758"/>
        <v>0</v>
      </c>
      <c r="N1256" s="29">
        <f t="shared" si="1758"/>
        <v>0</v>
      </c>
      <c r="O1256" s="29">
        <f t="shared" si="1758"/>
        <v>0</v>
      </c>
      <c r="P1256" s="51">
        <f t="shared" si="1760"/>
        <v>0</v>
      </c>
      <c r="Q1256" s="30">
        <f t="shared" si="1759"/>
        <v>0</v>
      </c>
    </row>
    <row r="1257" spans="1:17" x14ac:dyDescent="0.2">
      <c r="A1257" s="10"/>
      <c r="B1257" s="26"/>
      <c r="C1257" s="11">
        <v>1990</v>
      </c>
      <c r="D1257" s="31">
        <f>SPFI!$D$13</f>
        <v>0.153252</v>
      </c>
      <c r="E1257" s="31">
        <f>SPFI!$E$13</f>
        <v>1.5129E-2</v>
      </c>
      <c r="F1257" s="31">
        <f>SPFI!$F$13</f>
        <v>9.6482999999999999E-2</v>
      </c>
      <c r="G1257" s="31">
        <f>SPFI!$G$13</f>
        <v>0.182979</v>
      </c>
      <c r="H1257" s="31">
        <f>SPFI!$H$13</f>
        <v>0.100645</v>
      </c>
      <c r="I1257" s="31">
        <f>SPFI!$I$13</f>
        <v>1.8266000000000001E-2</v>
      </c>
      <c r="J1257" s="28">
        <f t="shared" si="1758"/>
        <v>0</v>
      </c>
      <c r="K1257" s="29">
        <f t="shared" si="1758"/>
        <v>0</v>
      </c>
      <c r="L1257" s="29">
        <f t="shared" si="1758"/>
        <v>0</v>
      </c>
      <c r="M1257" s="29">
        <f t="shared" si="1758"/>
        <v>0</v>
      </c>
      <c r="N1257" s="29">
        <f t="shared" si="1758"/>
        <v>0</v>
      </c>
      <c r="O1257" s="29">
        <f t="shared" si="1758"/>
        <v>0</v>
      </c>
      <c r="P1257" s="51">
        <f t="shared" si="1760"/>
        <v>0</v>
      </c>
      <c r="Q1257" s="30">
        <f t="shared" si="1759"/>
        <v>0</v>
      </c>
    </row>
    <row r="1258" spans="1:17" x14ac:dyDescent="0.2">
      <c r="A1258" s="10"/>
      <c r="B1258" s="26"/>
      <c r="C1258" s="11">
        <v>1991</v>
      </c>
      <c r="D1258" s="31">
        <f>SPFI!$D$14</f>
        <v>0.324461</v>
      </c>
      <c r="E1258" s="31">
        <f>SPFI!$E$14</f>
        <v>2.8164000000000002E-2</v>
      </c>
      <c r="F1258" s="31">
        <f>SPFI!$F$14</f>
        <v>9.4672999999999993E-2</v>
      </c>
      <c r="G1258" s="31">
        <f>SPFI!$G$14</f>
        <v>0.124441</v>
      </c>
      <c r="H1258" s="31">
        <f>SPFI!$H$14</f>
        <v>4.8176999999999998E-2</v>
      </c>
      <c r="I1258" s="31">
        <f>SPFI!$I$14</f>
        <v>6.2000000000000003E-5</v>
      </c>
      <c r="J1258" s="28">
        <f t="shared" si="1758"/>
        <v>0</v>
      </c>
      <c r="K1258" s="29">
        <f t="shared" si="1758"/>
        <v>0</v>
      </c>
      <c r="L1258" s="29">
        <f t="shared" si="1758"/>
        <v>0</v>
      </c>
      <c r="M1258" s="29">
        <f t="shared" si="1758"/>
        <v>0</v>
      </c>
      <c r="N1258" s="29">
        <f t="shared" si="1758"/>
        <v>0</v>
      </c>
      <c r="O1258" s="29">
        <f t="shared" si="1758"/>
        <v>0</v>
      </c>
      <c r="P1258" s="51">
        <f t="shared" si="1760"/>
        <v>0</v>
      </c>
      <c r="Q1258" s="30">
        <f t="shared" si="1759"/>
        <v>0</v>
      </c>
    </row>
    <row r="1259" spans="1:17" x14ac:dyDescent="0.2">
      <c r="A1259" s="10"/>
      <c r="B1259" s="26"/>
      <c r="C1259" s="11">
        <v>1992</v>
      </c>
      <c r="D1259" s="31">
        <f>SPFI!$D$15</f>
        <v>0.26225300000000001</v>
      </c>
      <c r="E1259" s="31">
        <f>SPFI!$E$15</f>
        <v>8.5950000000000002E-3</v>
      </c>
      <c r="F1259" s="31">
        <f>SPFI!$F$15</f>
        <v>5.0046E-2</v>
      </c>
      <c r="G1259" s="31">
        <f>SPFI!$G$15</f>
        <v>5.5690000000000003E-2</v>
      </c>
      <c r="H1259" s="31">
        <f>SPFI!$H$15</f>
        <v>1.8223E-2</v>
      </c>
      <c r="I1259" s="31">
        <f>SPFI!$I$15</f>
        <v>6.2399999999999999E-3</v>
      </c>
      <c r="J1259" s="28">
        <f t="shared" si="1758"/>
        <v>0</v>
      </c>
      <c r="K1259" s="29">
        <f t="shared" si="1758"/>
        <v>0</v>
      </c>
      <c r="L1259" s="29">
        <f t="shared" si="1758"/>
        <v>0</v>
      </c>
      <c r="M1259" s="29">
        <f t="shared" si="1758"/>
        <v>0</v>
      </c>
      <c r="N1259" s="29">
        <f t="shared" si="1758"/>
        <v>0</v>
      </c>
      <c r="O1259" s="29">
        <f t="shared" si="1758"/>
        <v>0</v>
      </c>
      <c r="P1259" s="51">
        <f t="shared" si="1760"/>
        <v>0</v>
      </c>
      <c r="Q1259" s="30">
        <f t="shared" si="1759"/>
        <v>0</v>
      </c>
    </row>
    <row r="1260" spans="1:17" x14ac:dyDescent="0.2">
      <c r="A1260" s="10"/>
      <c r="B1260" s="26"/>
      <c r="C1260" s="11">
        <v>1993</v>
      </c>
      <c r="D1260" s="31">
        <f>SPFI!$D$16</f>
        <v>0.18849099999999999</v>
      </c>
      <c r="E1260" s="31">
        <f>SPFI!$E$16</f>
        <v>2.787E-3</v>
      </c>
      <c r="F1260" s="31">
        <f>SPFI!$F$16</f>
        <v>2.7980999999999999E-2</v>
      </c>
      <c r="G1260" s="31">
        <f>SPFI!$G$16</f>
        <v>7.5845999999999997E-2</v>
      </c>
      <c r="H1260" s="31">
        <f>SPFI!$H$16</f>
        <v>2.2601E-2</v>
      </c>
      <c r="I1260" s="31">
        <f>SPFI!$I$16</f>
        <v>6.0609000000000003E-2</v>
      </c>
      <c r="J1260" s="28">
        <f t="shared" si="1758"/>
        <v>0</v>
      </c>
      <c r="K1260" s="29">
        <f t="shared" si="1758"/>
        <v>0</v>
      </c>
      <c r="L1260" s="29">
        <f t="shared" si="1758"/>
        <v>0</v>
      </c>
      <c r="M1260" s="29">
        <f t="shared" si="1758"/>
        <v>0</v>
      </c>
      <c r="N1260" s="29">
        <f t="shared" si="1758"/>
        <v>0</v>
      </c>
      <c r="O1260" s="29">
        <f t="shared" si="1758"/>
        <v>0</v>
      </c>
      <c r="P1260" s="51">
        <f t="shared" si="1760"/>
        <v>0</v>
      </c>
      <c r="Q1260" s="30">
        <f t="shared" si="1759"/>
        <v>0</v>
      </c>
    </row>
    <row r="1261" spans="1:17" x14ac:dyDescent="0.2">
      <c r="A1261" s="10"/>
      <c r="B1261" s="26"/>
      <c r="C1261" s="11">
        <v>1994</v>
      </c>
      <c r="D1261" s="31">
        <f>SPFI!$D$17</f>
        <v>0.16941600000000001</v>
      </c>
      <c r="E1261" s="31">
        <f>SPFI!$E$17</f>
        <v>4.0720000000000001E-3</v>
      </c>
      <c r="F1261" s="31">
        <f>SPFI!$F$17</f>
        <v>4.5950000000000001E-3</v>
      </c>
      <c r="G1261" s="31">
        <f>SPFI!$G$17</f>
        <v>6.8527000000000005E-2</v>
      </c>
      <c r="H1261" s="31">
        <f>SPFI!$H$17</f>
        <v>1.3501000000000001E-2</v>
      </c>
      <c r="I1261" s="31">
        <f>SPFI!$I$17</f>
        <v>3.1496000000000003E-2</v>
      </c>
      <c r="J1261" s="28">
        <f t="shared" si="1758"/>
        <v>0</v>
      </c>
      <c r="K1261" s="29">
        <f t="shared" si="1758"/>
        <v>0</v>
      </c>
      <c r="L1261" s="29">
        <f t="shared" si="1758"/>
        <v>0</v>
      </c>
      <c r="M1261" s="29">
        <f t="shared" si="1758"/>
        <v>0</v>
      </c>
      <c r="N1261" s="29">
        <f t="shared" si="1758"/>
        <v>0</v>
      </c>
      <c r="O1261" s="29">
        <f t="shared" si="1758"/>
        <v>0</v>
      </c>
      <c r="P1261" s="51">
        <f t="shared" si="1760"/>
        <v>0</v>
      </c>
      <c r="Q1261" s="30">
        <f t="shared" si="1759"/>
        <v>0</v>
      </c>
    </row>
    <row r="1262" spans="1:17" x14ac:dyDescent="0.2">
      <c r="A1262" s="10"/>
      <c r="B1262" s="26"/>
      <c r="C1262" s="11">
        <v>1995</v>
      </c>
      <c r="D1262" s="31">
        <f>SPFI!$D$18</f>
        <v>0.1074</v>
      </c>
      <c r="E1262" s="31">
        <f>SPFI!$E$18</f>
        <v>8.9449999999999998E-3</v>
      </c>
      <c r="F1262" s="31">
        <f>SPFI!$F$18</f>
        <v>1.967E-2</v>
      </c>
      <c r="G1262" s="31">
        <f>SPFI!$G$18</f>
        <v>8.9057999999999998E-2</v>
      </c>
      <c r="H1262" s="31">
        <f>SPFI!$H$18</f>
        <v>7.4056999999999998E-2</v>
      </c>
      <c r="I1262" s="31">
        <f>SPFI!$I$18</f>
        <v>3.0471000000000002E-2</v>
      </c>
      <c r="J1262" s="28">
        <f t="shared" ref="J1262:O1262" si="1761">D1262*J$40</f>
        <v>0</v>
      </c>
      <c r="K1262" s="29">
        <f t="shared" si="1761"/>
        <v>0</v>
      </c>
      <c r="L1262" s="29">
        <f t="shared" si="1761"/>
        <v>0</v>
      </c>
      <c r="M1262" s="29">
        <f t="shared" si="1761"/>
        <v>0</v>
      </c>
      <c r="N1262" s="29">
        <f t="shared" si="1761"/>
        <v>0</v>
      </c>
      <c r="O1262" s="29">
        <f t="shared" si="1761"/>
        <v>0</v>
      </c>
      <c r="P1262" s="51">
        <f>SUM(J1262:O1262)</f>
        <v>0</v>
      </c>
      <c r="Q1262" s="30">
        <f t="shared" si="1759"/>
        <v>0</v>
      </c>
    </row>
    <row r="1263" spans="1:17" x14ac:dyDescent="0.2">
      <c r="A1263" s="10"/>
      <c r="B1263" s="26"/>
      <c r="C1263" s="11">
        <v>1996</v>
      </c>
      <c r="D1263" s="31">
        <f>SPFI!$D$19</f>
        <v>0.12391099999999999</v>
      </c>
      <c r="E1263" s="31">
        <f>SPFI!$E$19</f>
        <v>1.0503E-2</v>
      </c>
      <c r="F1263" s="31">
        <f>SPFI!$F$19</f>
        <v>5.1318999999999997E-2</v>
      </c>
      <c r="G1263" s="31">
        <f>SPFI!$G$19</f>
        <v>8.0702999999999997E-2</v>
      </c>
      <c r="H1263" s="31">
        <f>SPFI!$H$19</f>
        <v>1.9806000000000001E-2</v>
      </c>
      <c r="I1263" s="31">
        <f>SPFI!$I$19</f>
        <v>1.3427E-2</v>
      </c>
      <c r="J1263" s="28">
        <f t="shared" ref="J1263:O1263" si="1762">D1263*J$40</f>
        <v>0</v>
      </c>
      <c r="K1263" s="29">
        <f t="shared" si="1762"/>
        <v>0</v>
      </c>
      <c r="L1263" s="29">
        <f t="shared" si="1762"/>
        <v>0</v>
      </c>
      <c r="M1263" s="29">
        <f t="shared" si="1762"/>
        <v>0</v>
      </c>
      <c r="N1263" s="29">
        <f t="shared" si="1762"/>
        <v>0</v>
      </c>
      <c r="O1263" s="29">
        <f t="shared" si="1762"/>
        <v>0</v>
      </c>
      <c r="P1263" s="51">
        <f>SUM(J1263:O1263)</f>
        <v>0</v>
      </c>
      <c r="Q1263" s="30">
        <f t="shared" si="1759"/>
        <v>0</v>
      </c>
    </row>
    <row r="1264" spans="1:17" x14ac:dyDescent="0.2">
      <c r="A1264" s="10"/>
      <c r="B1264" s="26"/>
      <c r="C1264" s="11">
        <v>1997</v>
      </c>
      <c r="D1264" s="31">
        <f>SPFI!$D$20</f>
        <v>0.139905</v>
      </c>
      <c r="E1264" s="31">
        <f>SPFI!$E$20</f>
        <v>1.8015E-2</v>
      </c>
      <c r="F1264" s="31">
        <f>SPFI!$F$20</f>
        <v>5.4254999999999998E-2</v>
      </c>
      <c r="G1264" s="31">
        <f>SPFI!$G$20</f>
        <v>0.12595799999999999</v>
      </c>
      <c r="H1264" s="31">
        <f>SPFI!$H$20</f>
        <v>1.9834000000000001E-2</v>
      </c>
      <c r="I1264" s="31">
        <f>SPFI!$I$20</f>
        <v>9.3779000000000001E-2</v>
      </c>
      <c r="J1264" s="28">
        <f t="shared" ref="J1264:O1264" si="1763">D1264*J$40</f>
        <v>0</v>
      </c>
      <c r="K1264" s="29">
        <f t="shared" si="1763"/>
        <v>0</v>
      </c>
      <c r="L1264" s="29">
        <f t="shared" si="1763"/>
        <v>0</v>
      </c>
      <c r="M1264" s="29">
        <f t="shared" si="1763"/>
        <v>0</v>
      </c>
      <c r="N1264" s="29">
        <f t="shared" si="1763"/>
        <v>0</v>
      </c>
      <c r="O1264" s="29">
        <f t="shared" si="1763"/>
        <v>0</v>
      </c>
      <c r="P1264" s="51">
        <f>SUM(J1264:O1264)</f>
        <v>0</v>
      </c>
      <c r="Q1264" s="30">
        <f t="shared" si="1759"/>
        <v>0</v>
      </c>
    </row>
    <row r="1265" spans="1:17" x14ac:dyDescent="0.2">
      <c r="A1265" s="10"/>
      <c r="B1265" s="26"/>
      <c r="C1265" s="11">
        <v>1998</v>
      </c>
      <c r="D1265" s="31">
        <f>SPFI!$D$21</f>
        <v>0.18479899999999999</v>
      </c>
      <c r="E1265" s="31">
        <f>SPFI!$E$21</f>
        <v>4.6179999999999997E-3</v>
      </c>
      <c r="F1265" s="31">
        <f>SPFI!$F$21</f>
        <v>1.8912999999999999E-2</v>
      </c>
      <c r="G1265" s="31">
        <f>SPFI!$G$21</f>
        <v>8.0436999999999995E-2</v>
      </c>
      <c r="H1265" s="31">
        <f>SPFI!$H$21</f>
        <v>3.6818999999999998E-2</v>
      </c>
      <c r="I1265" s="31">
        <f>SPFI!$I$21</f>
        <v>6.8002999999999994E-2</v>
      </c>
      <c r="J1265" s="28">
        <f t="shared" ref="J1265:O1265" si="1764">D1265*J$40</f>
        <v>0</v>
      </c>
      <c r="K1265" s="29">
        <f t="shared" si="1764"/>
        <v>0</v>
      </c>
      <c r="L1265" s="29">
        <f t="shared" si="1764"/>
        <v>0</v>
      </c>
      <c r="M1265" s="29">
        <f t="shared" si="1764"/>
        <v>0</v>
      </c>
      <c r="N1265" s="29">
        <f t="shared" si="1764"/>
        <v>0</v>
      </c>
      <c r="O1265" s="29">
        <f t="shared" si="1764"/>
        <v>0</v>
      </c>
      <c r="P1265" s="51">
        <f>SUM(J1265:O1265)</f>
        <v>0</v>
      </c>
      <c r="Q1265" s="30">
        <f t="shared" si="1759"/>
        <v>0</v>
      </c>
    </row>
    <row r="1266" spans="1:17" x14ac:dyDescent="0.2">
      <c r="A1266" s="10"/>
      <c r="B1266" s="26"/>
      <c r="C1266" s="11">
        <v>1999</v>
      </c>
      <c r="D1266" s="31">
        <f>SPFI!$D$22</f>
        <v>0.202208</v>
      </c>
      <c r="E1266" s="31">
        <f>SPFI!$E$22</f>
        <v>7.8810000000000009E-3</v>
      </c>
      <c r="F1266" s="31">
        <f>SPFI!$F$22</f>
        <v>2.5718000000000001E-2</v>
      </c>
      <c r="G1266" s="31">
        <f>SPFI!$G$22</f>
        <v>0.111688</v>
      </c>
      <c r="H1266" s="31">
        <f>SPFI!$H$22</f>
        <v>1.1299E-2</v>
      </c>
      <c r="I1266" s="31">
        <f>SPFI!$I$22</f>
        <v>3.8981000000000002E-2</v>
      </c>
      <c r="J1266" s="28">
        <f t="shared" ref="J1266:O1266" si="1765">D1266*J$40</f>
        <v>0</v>
      </c>
      <c r="K1266" s="29">
        <f t="shared" si="1765"/>
        <v>0</v>
      </c>
      <c r="L1266" s="29">
        <f t="shared" si="1765"/>
        <v>0</v>
      </c>
      <c r="M1266" s="29">
        <f t="shared" si="1765"/>
        <v>0</v>
      </c>
      <c r="N1266" s="29">
        <f t="shared" si="1765"/>
        <v>0</v>
      </c>
      <c r="O1266" s="29">
        <f t="shared" si="1765"/>
        <v>0</v>
      </c>
      <c r="P1266" s="51">
        <f>SUM(J1266:O1266)</f>
        <v>0</v>
      </c>
      <c r="Q1266" s="30">
        <f t="shared" ref="Q1266:Q1271" si="1766">IF(C$40&gt;0,P1266/C$40,0)</f>
        <v>0</v>
      </c>
    </row>
    <row r="1267" spans="1:17" x14ac:dyDescent="0.2">
      <c r="A1267" s="10"/>
      <c r="B1267" s="26"/>
      <c r="C1267" s="11">
        <v>2000</v>
      </c>
      <c r="D1267" s="31">
        <f>SPFI!$D$23</f>
        <v>0.25139099999999998</v>
      </c>
      <c r="E1267" s="31">
        <f>SPFI!$E$23</f>
        <v>1.0913000000000001E-2</v>
      </c>
      <c r="F1267" s="31">
        <f>SPFI!$F$23</f>
        <v>2.9843999999999999E-2</v>
      </c>
      <c r="G1267" s="31">
        <f>SPFI!$G$23</f>
        <v>9.4214999999999993E-2</v>
      </c>
      <c r="H1267" s="31">
        <f>SPFI!$H$23</f>
        <v>1.0571000000000001E-2</v>
      </c>
      <c r="I1267" s="31">
        <f>SPFI!$I$23</f>
        <v>0.114583</v>
      </c>
      <c r="J1267" s="28">
        <f t="shared" ref="J1267:O1267" si="1767">D1267*J$40</f>
        <v>0</v>
      </c>
      <c r="K1267" s="29">
        <f t="shared" si="1767"/>
        <v>0</v>
      </c>
      <c r="L1267" s="29">
        <f t="shared" si="1767"/>
        <v>0</v>
      </c>
      <c r="M1267" s="29">
        <f t="shared" si="1767"/>
        <v>0</v>
      </c>
      <c r="N1267" s="29">
        <f t="shared" si="1767"/>
        <v>0</v>
      </c>
      <c r="O1267" s="29">
        <f t="shared" si="1767"/>
        <v>0</v>
      </c>
      <c r="P1267" s="51">
        <f t="shared" ref="P1267:P1272" si="1768">SUM(J1267:O1267)</f>
        <v>0</v>
      </c>
      <c r="Q1267" s="30">
        <f t="shared" si="1766"/>
        <v>0</v>
      </c>
    </row>
    <row r="1268" spans="1:17" x14ac:dyDescent="0.2">
      <c r="A1268" s="10"/>
      <c r="B1268" s="26"/>
      <c r="C1268" s="11">
        <v>2001</v>
      </c>
      <c r="D1268" s="31">
        <f>SPFI!$D$24</f>
        <v>0.14458199999999999</v>
      </c>
      <c r="E1268" s="31">
        <f>SPFI!$E$24</f>
        <v>8.4779999999999994E-3</v>
      </c>
      <c r="F1268" s="31">
        <f>SPFI!$F$24</f>
        <v>1.4541E-2</v>
      </c>
      <c r="G1268" s="31">
        <f>SPFI!$G$24</f>
        <v>7.8841999999999995E-2</v>
      </c>
      <c r="H1268" s="31">
        <f>SPFI!$H$24</f>
        <v>4.7080000000000004E-3</v>
      </c>
      <c r="I1268" s="31">
        <f>SPFI!$I$24</f>
        <v>4.2908000000000002E-2</v>
      </c>
      <c r="J1268" s="28">
        <f t="shared" ref="J1268:O1268" si="1769">D1268*J$40</f>
        <v>0</v>
      </c>
      <c r="K1268" s="29">
        <f t="shared" si="1769"/>
        <v>0</v>
      </c>
      <c r="L1268" s="29">
        <f t="shared" si="1769"/>
        <v>0</v>
      </c>
      <c r="M1268" s="29">
        <f t="shared" si="1769"/>
        <v>0</v>
      </c>
      <c r="N1268" s="29">
        <f t="shared" si="1769"/>
        <v>0</v>
      </c>
      <c r="O1268" s="29">
        <f t="shared" si="1769"/>
        <v>0</v>
      </c>
      <c r="P1268" s="51">
        <f t="shared" si="1768"/>
        <v>0</v>
      </c>
      <c r="Q1268" s="30">
        <f t="shared" si="1766"/>
        <v>0</v>
      </c>
    </row>
    <row r="1269" spans="1:17" x14ac:dyDescent="0.2">
      <c r="A1269" s="10"/>
      <c r="B1269" s="26"/>
      <c r="C1269" s="11">
        <v>2002</v>
      </c>
      <c r="D1269" s="31">
        <f>SPFI!$D$25</f>
        <v>0.184368</v>
      </c>
      <c r="E1269" s="31">
        <f>SPFI!$E$25</f>
        <v>7.8729999999999998E-3</v>
      </c>
      <c r="F1269" s="31">
        <f>SPFI!$F$25</f>
        <v>1.2649000000000001E-2</v>
      </c>
      <c r="G1269" s="31">
        <f>SPFI!$G$25</f>
        <v>0.14607000000000001</v>
      </c>
      <c r="H1269" s="31">
        <f>SPFI!$H$25</f>
        <v>9.9139999999999992E-3</v>
      </c>
      <c r="I1269" s="31">
        <f>SPFI!$I$25</f>
        <v>6.8682999999999994E-2</v>
      </c>
      <c r="J1269" s="28">
        <f t="shared" ref="J1269:O1269" si="1770">D1269*J$40</f>
        <v>0</v>
      </c>
      <c r="K1269" s="29">
        <f t="shared" si="1770"/>
        <v>0</v>
      </c>
      <c r="L1269" s="29">
        <f t="shared" si="1770"/>
        <v>0</v>
      </c>
      <c r="M1269" s="29">
        <f t="shared" si="1770"/>
        <v>0</v>
      </c>
      <c r="N1269" s="29">
        <f t="shared" si="1770"/>
        <v>0</v>
      </c>
      <c r="O1269" s="29">
        <f t="shared" si="1770"/>
        <v>0</v>
      </c>
      <c r="P1269" s="51">
        <f t="shared" si="1768"/>
        <v>0</v>
      </c>
      <c r="Q1269" s="30">
        <f t="shared" si="1766"/>
        <v>0</v>
      </c>
    </row>
    <row r="1270" spans="1:17" x14ac:dyDescent="0.2">
      <c r="A1270" s="10"/>
      <c r="B1270" s="26"/>
      <c r="C1270" s="11">
        <v>2003</v>
      </c>
      <c r="D1270" s="31">
        <f>SPFI!$D$26</f>
        <v>0.28010200000000002</v>
      </c>
      <c r="E1270" s="31">
        <f>SPFI!$E$26</f>
        <v>9.3069999999999993E-3</v>
      </c>
      <c r="F1270" s="31">
        <f>SPFI!$F$26</f>
        <v>1.4441000000000001E-2</v>
      </c>
      <c r="G1270" s="31">
        <f>SPFI!$G$26</f>
        <v>0.110986</v>
      </c>
      <c r="H1270" s="31">
        <f>SPFI!$H$26</f>
        <v>2.7116000000000001E-2</v>
      </c>
      <c r="I1270" s="31">
        <f>SPFI!$I$26</f>
        <v>3.3252999999999998E-2</v>
      </c>
      <c r="J1270" s="28">
        <f t="shared" ref="J1270:O1270" si="1771">D1270*J$40</f>
        <v>0</v>
      </c>
      <c r="K1270" s="29">
        <f t="shared" si="1771"/>
        <v>0</v>
      </c>
      <c r="L1270" s="29">
        <f t="shared" si="1771"/>
        <v>0</v>
      </c>
      <c r="M1270" s="29">
        <f t="shared" si="1771"/>
        <v>0</v>
      </c>
      <c r="N1270" s="29">
        <f t="shared" si="1771"/>
        <v>0</v>
      </c>
      <c r="O1270" s="29">
        <f t="shared" si="1771"/>
        <v>0</v>
      </c>
      <c r="P1270" s="51">
        <f t="shared" si="1768"/>
        <v>0</v>
      </c>
      <c r="Q1270" s="30">
        <f t="shared" si="1766"/>
        <v>0</v>
      </c>
    </row>
    <row r="1271" spans="1:17" x14ac:dyDescent="0.2">
      <c r="A1271" s="10"/>
      <c r="B1271" s="26"/>
      <c r="C1271" s="11">
        <v>2004</v>
      </c>
      <c r="D1271" s="31">
        <f>SPFI!$D$27</f>
        <v>0.196329</v>
      </c>
      <c r="E1271" s="31">
        <f>SPFI!$E$27</f>
        <v>9.1809999999999999E-3</v>
      </c>
      <c r="F1271" s="31">
        <f>SPFI!$F$27</f>
        <v>1.5107000000000001E-2</v>
      </c>
      <c r="G1271" s="31">
        <f>SPFI!$G$27</f>
        <v>0.10867400000000001</v>
      </c>
      <c r="H1271" s="31">
        <f>SPFI!$H$27</f>
        <v>2.4570999999999999E-2</v>
      </c>
      <c r="I1271" s="31">
        <f>SPFI!$I$27</f>
        <v>3.8074999999999998E-2</v>
      </c>
      <c r="J1271" s="28">
        <f t="shared" ref="J1271:O1271" si="1772">D1271*J$40</f>
        <v>0</v>
      </c>
      <c r="K1271" s="29">
        <f t="shared" si="1772"/>
        <v>0</v>
      </c>
      <c r="L1271" s="29">
        <f t="shared" si="1772"/>
        <v>0</v>
      </c>
      <c r="M1271" s="29">
        <f t="shared" si="1772"/>
        <v>0</v>
      </c>
      <c r="N1271" s="29">
        <f t="shared" si="1772"/>
        <v>0</v>
      </c>
      <c r="O1271" s="29">
        <f t="shared" si="1772"/>
        <v>0</v>
      </c>
      <c r="P1271" s="51">
        <f t="shared" si="1768"/>
        <v>0</v>
      </c>
      <c r="Q1271" s="30">
        <f t="shared" si="1766"/>
        <v>0</v>
      </c>
    </row>
    <row r="1272" spans="1:17" x14ac:dyDescent="0.2">
      <c r="A1272" s="10"/>
      <c r="B1272" s="26"/>
      <c r="C1272" s="11">
        <v>2005</v>
      </c>
      <c r="D1272" s="31">
        <f>SPFI!$D$28</f>
        <v>0.17929100000000001</v>
      </c>
      <c r="E1272" s="31">
        <f>SPFI!$E$28</f>
        <v>1.5266E-2</v>
      </c>
      <c r="F1272" s="31">
        <f>SPFI!$F$28</f>
        <v>2.2440999999999999E-2</v>
      </c>
      <c r="G1272" s="31">
        <f>SPFI!$G$28</f>
        <v>9.4356999999999996E-2</v>
      </c>
      <c r="H1272" s="31">
        <f>SPFI!$H$28</f>
        <v>4.0315999999999998E-2</v>
      </c>
      <c r="I1272" s="31">
        <f>SPFI!$I$28</f>
        <v>8.3237000000000005E-2</v>
      </c>
      <c r="J1272" s="28">
        <f t="shared" ref="J1272:O1272" si="1773">D1272*J$40</f>
        <v>0</v>
      </c>
      <c r="K1272" s="29">
        <f t="shared" si="1773"/>
        <v>0</v>
      </c>
      <c r="L1272" s="29">
        <f t="shared" si="1773"/>
        <v>0</v>
      </c>
      <c r="M1272" s="29">
        <f t="shared" si="1773"/>
        <v>0</v>
      </c>
      <c r="N1272" s="29">
        <f t="shared" si="1773"/>
        <v>0</v>
      </c>
      <c r="O1272" s="29">
        <f t="shared" si="1773"/>
        <v>0</v>
      </c>
      <c r="P1272" s="51">
        <f t="shared" si="1768"/>
        <v>0</v>
      </c>
      <c r="Q1272" s="30">
        <f t="shared" ref="Q1272:Q1277" si="1774">IF(C$40&gt;0,P1272/C$40,0)</f>
        <v>0</v>
      </c>
    </row>
    <row r="1273" spans="1:17" x14ac:dyDescent="0.2">
      <c r="A1273" s="10"/>
      <c r="B1273" s="26"/>
      <c r="C1273" s="11">
        <v>2006</v>
      </c>
      <c r="D1273" s="31">
        <f>SPFI!$D$29</f>
        <v>0.30930099999999999</v>
      </c>
      <c r="E1273" s="31">
        <f>SPFI!$E$29</f>
        <v>1.4E-2</v>
      </c>
      <c r="F1273" s="31">
        <f>SPFI!$F$29</f>
        <v>6.5245999999999998E-2</v>
      </c>
      <c r="G1273" s="31">
        <f>SPFI!$G$29</f>
        <v>0.11090800000000001</v>
      </c>
      <c r="H1273" s="31">
        <f>SPFI!$H$29</f>
        <v>1.1063E-2</v>
      </c>
      <c r="I1273" s="31">
        <f>SPFI!$I$29</f>
        <v>8.2252000000000006E-2</v>
      </c>
      <c r="J1273" s="28">
        <f t="shared" ref="J1273:O1273" si="1775">D1273*J$40</f>
        <v>0</v>
      </c>
      <c r="K1273" s="29">
        <f t="shared" si="1775"/>
        <v>0</v>
      </c>
      <c r="L1273" s="29">
        <f t="shared" si="1775"/>
        <v>0</v>
      </c>
      <c r="M1273" s="29">
        <f t="shared" si="1775"/>
        <v>0</v>
      </c>
      <c r="N1273" s="29">
        <f t="shared" si="1775"/>
        <v>0</v>
      </c>
      <c r="O1273" s="29">
        <f t="shared" si="1775"/>
        <v>0</v>
      </c>
      <c r="P1273" s="51">
        <f t="shared" ref="P1273:P1280" si="1776">SUM(J1273:O1273)</f>
        <v>0</v>
      </c>
      <c r="Q1273" s="30">
        <f t="shared" si="1774"/>
        <v>0</v>
      </c>
    </row>
    <row r="1274" spans="1:17" x14ac:dyDescent="0.2">
      <c r="A1274" s="10"/>
      <c r="B1274" s="26"/>
      <c r="C1274" s="11">
        <v>2007</v>
      </c>
      <c r="D1274" s="31">
        <f>SPFI!$D$30</f>
        <v>0.2656</v>
      </c>
      <c r="E1274" s="31">
        <f>SPFI!$E$30</f>
        <v>1.6816000000000001E-2</v>
      </c>
      <c r="F1274" s="31">
        <f>SPFI!$F$30</f>
        <v>8.6600999999999997E-2</v>
      </c>
      <c r="G1274" s="31">
        <f>SPFI!$G$30</f>
        <v>0.15922600000000001</v>
      </c>
      <c r="H1274" s="31">
        <f>SPFI!$H$30</f>
        <v>1.9259999999999999E-2</v>
      </c>
      <c r="I1274" s="31">
        <f>SPFI!$I$30</f>
        <v>3.6982000000000001E-2</v>
      </c>
      <c r="J1274" s="28">
        <f t="shared" ref="J1274:O1274" si="1777">D1274*J$40</f>
        <v>0</v>
      </c>
      <c r="K1274" s="29">
        <f t="shared" si="1777"/>
        <v>0</v>
      </c>
      <c r="L1274" s="29">
        <f t="shared" si="1777"/>
        <v>0</v>
      </c>
      <c r="M1274" s="29">
        <f t="shared" si="1777"/>
        <v>0</v>
      </c>
      <c r="N1274" s="29">
        <f t="shared" si="1777"/>
        <v>0</v>
      </c>
      <c r="O1274" s="29">
        <f t="shared" si="1777"/>
        <v>0</v>
      </c>
      <c r="P1274" s="51">
        <f t="shared" si="1776"/>
        <v>0</v>
      </c>
      <c r="Q1274" s="30">
        <f t="shared" si="1774"/>
        <v>0</v>
      </c>
    </row>
    <row r="1275" spans="1:17" x14ac:dyDescent="0.2">
      <c r="A1275" s="10"/>
      <c r="B1275" s="26"/>
      <c r="C1275" s="11">
        <v>2008</v>
      </c>
      <c r="D1275" s="31">
        <f>SPFI!$D$31</f>
        <v>0.183032</v>
      </c>
      <c r="E1275" s="31">
        <f>SPFI!$E$31</f>
        <v>8.5109999999999995E-3</v>
      </c>
      <c r="F1275" s="31">
        <f>SPFI!$F$31</f>
        <v>7.0398000000000002E-2</v>
      </c>
      <c r="G1275" s="31">
        <f>SPFI!$G$31</f>
        <v>8.1613000000000005E-2</v>
      </c>
      <c r="H1275" s="31">
        <f>SPFI!$H$31</f>
        <v>4.9389999999999998E-3</v>
      </c>
      <c r="I1275" s="31">
        <f>SPFI!$I$31</f>
        <v>3.2719999999999999E-2</v>
      </c>
      <c r="J1275" s="28">
        <f t="shared" ref="J1275:O1275" si="1778">D1275*J$40</f>
        <v>0</v>
      </c>
      <c r="K1275" s="29">
        <f t="shared" si="1778"/>
        <v>0</v>
      </c>
      <c r="L1275" s="29">
        <f t="shared" si="1778"/>
        <v>0</v>
      </c>
      <c r="M1275" s="29">
        <f t="shared" si="1778"/>
        <v>0</v>
      </c>
      <c r="N1275" s="29">
        <f t="shared" si="1778"/>
        <v>0</v>
      </c>
      <c r="O1275" s="29">
        <f t="shared" si="1778"/>
        <v>0</v>
      </c>
      <c r="P1275" s="51">
        <f t="shared" si="1776"/>
        <v>0</v>
      </c>
      <c r="Q1275" s="30">
        <f t="shared" si="1774"/>
        <v>0</v>
      </c>
    </row>
    <row r="1276" spans="1:17" x14ac:dyDescent="0.2">
      <c r="A1276" s="10"/>
      <c r="B1276" s="26"/>
      <c r="C1276" s="11">
        <v>2009</v>
      </c>
      <c r="D1276" s="31">
        <f>SPFI!$D$32</f>
        <v>0.19037899999999999</v>
      </c>
      <c r="E1276" s="31">
        <f>SPFI!$E$32</f>
        <v>1.8001E-2</v>
      </c>
      <c r="F1276" s="31">
        <f>SPFI!$F$32</f>
        <v>3.3269E-2</v>
      </c>
      <c r="G1276" s="31">
        <f>SPFI!$G$32</f>
        <v>0.105879</v>
      </c>
      <c r="H1276" s="31">
        <f>SPFI!$H$32</f>
        <v>1.3272000000000001E-2</v>
      </c>
      <c r="I1276" s="31">
        <f>SPFI!$I$32</f>
        <v>5.2183E-2</v>
      </c>
      <c r="J1276" s="28">
        <f t="shared" ref="J1276" si="1779">D1276*J$40</f>
        <v>0</v>
      </c>
      <c r="K1276" s="29">
        <f t="shared" ref="K1276" si="1780">E1276*K$40</f>
        <v>0</v>
      </c>
      <c r="L1276" s="29">
        <f t="shared" ref="L1276" si="1781">F1276*L$40</f>
        <v>0</v>
      </c>
      <c r="M1276" s="29">
        <f t="shared" ref="M1276" si="1782">G1276*M$40</f>
        <v>0</v>
      </c>
      <c r="N1276" s="29">
        <f t="shared" ref="N1276" si="1783">H1276*N$40</f>
        <v>0</v>
      </c>
      <c r="O1276" s="29">
        <f t="shared" ref="O1276" si="1784">I1276*O$40</f>
        <v>0</v>
      </c>
      <c r="P1276" s="51">
        <f t="shared" si="1776"/>
        <v>0</v>
      </c>
      <c r="Q1276" s="30">
        <f t="shared" si="1774"/>
        <v>0</v>
      </c>
    </row>
    <row r="1277" spans="1:17" x14ac:dyDescent="0.2">
      <c r="A1277" s="10"/>
      <c r="B1277" s="26"/>
      <c r="C1277" s="11">
        <v>2010</v>
      </c>
      <c r="D1277" s="31">
        <f>SPFI!$D$33</f>
        <v>0.26694499999999999</v>
      </c>
      <c r="E1277" s="31">
        <f>SPFI!$E$33</f>
        <v>6.4790000000000004E-3</v>
      </c>
      <c r="F1277" s="31">
        <f>SPFI!$F$33</f>
        <v>2.8420000000000001E-2</v>
      </c>
      <c r="G1277" s="31">
        <f>SPFI!$G$33</f>
        <v>6.0941000000000002E-2</v>
      </c>
      <c r="H1277" s="31">
        <f>SPFI!$H$33</f>
        <v>1.0643E-2</v>
      </c>
      <c r="I1277" s="31">
        <f>SPFI!$I$33</f>
        <v>5.4633000000000001E-2</v>
      </c>
      <c r="J1277" s="28">
        <f t="shared" ref="J1277" si="1785">D1277*J$40</f>
        <v>0</v>
      </c>
      <c r="K1277" s="29">
        <f t="shared" ref="K1277" si="1786">E1277*K$40</f>
        <v>0</v>
      </c>
      <c r="L1277" s="29">
        <f t="shared" ref="L1277" si="1787">F1277*L$40</f>
        <v>0</v>
      </c>
      <c r="M1277" s="29">
        <f t="shared" ref="M1277" si="1788">G1277*M$40</f>
        <v>0</v>
      </c>
      <c r="N1277" s="29">
        <f t="shared" ref="N1277" si="1789">H1277*N$40</f>
        <v>0</v>
      </c>
      <c r="O1277" s="29">
        <f t="shared" ref="O1277" si="1790">I1277*O$40</f>
        <v>0</v>
      </c>
      <c r="P1277" s="51">
        <f t="shared" si="1776"/>
        <v>0</v>
      </c>
      <c r="Q1277" s="30">
        <f t="shared" si="1774"/>
        <v>0</v>
      </c>
    </row>
    <row r="1278" spans="1:17" x14ac:dyDescent="0.2">
      <c r="A1278" s="10"/>
      <c r="B1278" s="26"/>
      <c r="C1278" s="11">
        <v>2011</v>
      </c>
      <c r="D1278" s="31">
        <f>SPFI!$D$34</f>
        <v>0.24434600000000001</v>
      </c>
      <c r="E1278" s="31">
        <f>SPFI!$E$34</f>
        <v>5.8849999999999996E-3</v>
      </c>
      <c r="F1278" s="31">
        <f>SPFI!$F$34</f>
        <v>2.7050000000000001E-2</v>
      </c>
      <c r="G1278" s="31">
        <f>SPFI!$G$34</f>
        <v>0.105046</v>
      </c>
      <c r="H1278" s="31">
        <f>SPFI!$H$34</f>
        <v>1.6757999999999999E-2</v>
      </c>
      <c r="I1278" s="31">
        <f>SPFI!$I$34</f>
        <v>3.3152000000000001E-2</v>
      </c>
      <c r="J1278" s="28">
        <f t="shared" ref="J1278" si="1791">D1278*J$40</f>
        <v>0</v>
      </c>
      <c r="K1278" s="29">
        <f t="shared" ref="K1278" si="1792">E1278*K$40</f>
        <v>0</v>
      </c>
      <c r="L1278" s="29">
        <f t="shared" ref="L1278" si="1793">F1278*L$40</f>
        <v>0</v>
      </c>
      <c r="M1278" s="29">
        <f t="shared" ref="M1278" si="1794">G1278*M$40</f>
        <v>0</v>
      </c>
      <c r="N1278" s="29">
        <f t="shared" ref="N1278" si="1795">H1278*N$40</f>
        <v>0</v>
      </c>
      <c r="O1278" s="29">
        <f t="shared" ref="O1278" si="1796">I1278*O$40</f>
        <v>0</v>
      </c>
      <c r="P1278" s="51">
        <f t="shared" ref="P1278" si="1797">SUM(J1278:O1278)</f>
        <v>0</v>
      </c>
      <c r="Q1278" s="30">
        <f t="shared" ref="Q1278" si="1798">IF(C$40&gt;0,P1278/C$40,0)</f>
        <v>0</v>
      </c>
    </row>
    <row r="1279" spans="1:17" x14ac:dyDescent="0.2">
      <c r="A1279" s="10"/>
      <c r="B1279" s="26"/>
      <c r="C1279" s="11">
        <v>2012</v>
      </c>
      <c r="D1279" s="31">
        <f>SPFI!$D$35</f>
        <v>0.38431199999999999</v>
      </c>
      <c r="E1279" s="31">
        <f>SPFI!$E$35</f>
        <v>1.2619E-2</v>
      </c>
      <c r="F1279" s="31">
        <f>SPFI!$F$35</f>
        <v>2.1260999999999999E-2</v>
      </c>
      <c r="G1279" s="31">
        <f>SPFI!$G$35</f>
        <v>6.9430000000000006E-2</v>
      </c>
      <c r="H1279" s="31">
        <f>SPFI!$H$35</f>
        <v>9.1430000000000001E-3</v>
      </c>
      <c r="I1279" s="31">
        <f>SPFI!$I$35</f>
        <v>0.12909499999999999</v>
      </c>
      <c r="J1279" s="28">
        <f t="shared" ref="J1279" si="1799">D1279*J$40</f>
        <v>0</v>
      </c>
      <c r="K1279" s="29">
        <f t="shared" ref="K1279" si="1800">E1279*K$40</f>
        <v>0</v>
      </c>
      <c r="L1279" s="29">
        <f t="shared" ref="L1279" si="1801">F1279*L$40</f>
        <v>0</v>
      </c>
      <c r="M1279" s="29">
        <f t="shared" ref="M1279" si="1802">G1279*M$40</f>
        <v>0</v>
      </c>
      <c r="N1279" s="29">
        <f t="shared" ref="N1279" si="1803">H1279*N$40</f>
        <v>0</v>
      </c>
      <c r="O1279" s="29">
        <f t="shared" ref="O1279" si="1804">I1279*O$40</f>
        <v>0</v>
      </c>
      <c r="P1279" s="51">
        <f t="shared" ref="P1279" si="1805">SUM(J1279:O1279)</f>
        <v>0</v>
      </c>
      <c r="Q1279" s="30">
        <f t="shared" ref="Q1279" si="1806">IF(C$40&gt;0,P1279/C$40,0)</f>
        <v>0</v>
      </c>
    </row>
    <row r="1280" spans="1:17" x14ac:dyDescent="0.2">
      <c r="A1280" s="5" t="s">
        <v>15</v>
      </c>
      <c r="B1280" s="21">
        <v>3</v>
      </c>
      <c r="C1280" s="6">
        <v>1982</v>
      </c>
      <c r="D1280" s="27">
        <f>SPFI!$D$5</f>
        <v>0.257739</v>
      </c>
      <c r="E1280" s="27">
        <f>SPFI!$E$5</f>
        <v>0.11985</v>
      </c>
      <c r="F1280" s="27">
        <f>SPFI!$F$5</f>
        <v>0.115159</v>
      </c>
      <c r="G1280" s="27">
        <f>SPFI!$G$5</f>
        <v>0.10244200000000001</v>
      </c>
      <c r="H1280" s="27">
        <f>SPFI!$H$5</f>
        <v>8.3739999999999995E-2</v>
      </c>
      <c r="I1280" s="27">
        <f>SPFI!$I$5</f>
        <v>1.54E-4</v>
      </c>
      <c r="J1280" s="32">
        <f t="shared" ref="J1280:O1292" si="1807">D1280*J$41</f>
        <v>0</v>
      </c>
      <c r="K1280" s="27">
        <f t="shared" si="1807"/>
        <v>0</v>
      </c>
      <c r="L1280" s="27">
        <f t="shared" si="1807"/>
        <v>0</v>
      </c>
      <c r="M1280" s="27">
        <f t="shared" si="1807"/>
        <v>0</v>
      </c>
      <c r="N1280" s="27">
        <f t="shared" si="1807"/>
        <v>0</v>
      </c>
      <c r="O1280" s="27">
        <f t="shared" si="1807"/>
        <v>0</v>
      </c>
      <c r="P1280" s="52">
        <f t="shared" si="1776"/>
        <v>0</v>
      </c>
      <c r="Q1280" s="33">
        <f t="shared" ref="Q1280:Q1296" si="1808">IF(C$41&gt;0,P1280/C$41,0)</f>
        <v>0</v>
      </c>
    </row>
    <row r="1281" spans="1:17" x14ac:dyDescent="0.2">
      <c r="A1281" s="10"/>
      <c r="B1281" s="26"/>
      <c r="C1281" s="11">
        <v>1983</v>
      </c>
      <c r="D1281" s="31">
        <f>SPFI!$D$6</f>
        <v>0.26775500000000002</v>
      </c>
      <c r="E1281" s="31">
        <f>SPFI!$E$6</f>
        <v>8.4654999999999994E-2</v>
      </c>
      <c r="F1281" s="31">
        <f>SPFI!$F$6</f>
        <v>7.9467999999999997E-2</v>
      </c>
      <c r="G1281" s="31">
        <f>SPFI!$G$6</f>
        <v>0.144013</v>
      </c>
      <c r="H1281" s="31">
        <f>SPFI!$H$6</f>
        <v>9.0789999999999996E-2</v>
      </c>
      <c r="I1281" s="31">
        <f>SPFI!$I$6</f>
        <v>5.5454000000000003E-2</v>
      </c>
      <c r="J1281" s="28">
        <f t="shared" si="1807"/>
        <v>0</v>
      </c>
      <c r="K1281" s="29">
        <f t="shared" si="1807"/>
        <v>0</v>
      </c>
      <c r="L1281" s="29">
        <f t="shared" si="1807"/>
        <v>0</v>
      </c>
      <c r="M1281" s="29">
        <f t="shared" si="1807"/>
        <v>0</v>
      </c>
      <c r="N1281" s="29">
        <f t="shared" si="1807"/>
        <v>0</v>
      </c>
      <c r="O1281" s="29">
        <f t="shared" si="1807"/>
        <v>0</v>
      </c>
      <c r="P1281" s="51">
        <f t="shared" ref="P1281:P1292" si="1809">SUM(J1281:O1281)</f>
        <v>0</v>
      </c>
      <c r="Q1281" s="30">
        <f t="shared" si="1808"/>
        <v>0</v>
      </c>
    </row>
    <row r="1282" spans="1:17" x14ac:dyDescent="0.2">
      <c r="A1282" s="10"/>
      <c r="B1282" s="26"/>
      <c r="C1282" s="11">
        <v>1984</v>
      </c>
      <c r="D1282" s="31">
        <f>SPFI!$D$7</f>
        <v>0.100131</v>
      </c>
      <c r="E1282" s="31">
        <f>SPFI!$E$7</f>
        <v>0.13144800000000001</v>
      </c>
      <c r="F1282" s="31">
        <f>SPFI!$F$7</f>
        <v>0.11029600000000001</v>
      </c>
      <c r="G1282" s="31">
        <f>SPFI!$G$7</f>
        <v>8.8964000000000001E-2</v>
      </c>
      <c r="H1282" s="31">
        <f>SPFI!$H$7</f>
        <v>2.257E-2</v>
      </c>
      <c r="I1282" s="31">
        <f>SPFI!$I$7</f>
        <v>1.5640000000000001E-3</v>
      </c>
      <c r="J1282" s="28">
        <f t="shared" si="1807"/>
        <v>0</v>
      </c>
      <c r="K1282" s="29">
        <f t="shared" si="1807"/>
        <v>0</v>
      </c>
      <c r="L1282" s="29">
        <f t="shared" si="1807"/>
        <v>0</v>
      </c>
      <c r="M1282" s="29">
        <f t="shared" si="1807"/>
        <v>0</v>
      </c>
      <c r="N1282" s="29">
        <f t="shared" si="1807"/>
        <v>0</v>
      </c>
      <c r="O1282" s="29">
        <f t="shared" si="1807"/>
        <v>0</v>
      </c>
      <c r="P1282" s="51">
        <f t="shared" si="1809"/>
        <v>0</v>
      </c>
      <c r="Q1282" s="30">
        <f t="shared" si="1808"/>
        <v>0</v>
      </c>
    </row>
    <row r="1283" spans="1:17" x14ac:dyDescent="0.2">
      <c r="A1283" s="10"/>
      <c r="B1283" s="26"/>
      <c r="C1283" s="11">
        <v>1985</v>
      </c>
      <c r="D1283" s="31">
        <f>SPFI!$D$8</f>
        <v>0.111516</v>
      </c>
      <c r="E1283" s="31">
        <f>SPFI!$E$8</f>
        <v>7.9469999999999999E-2</v>
      </c>
      <c r="F1283" s="31">
        <f>SPFI!$F$8</f>
        <v>8.8090000000000002E-2</v>
      </c>
      <c r="G1283" s="31">
        <f>SPFI!$G$8</f>
        <v>0.118673</v>
      </c>
      <c r="H1283" s="31">
        <f>SPFI!$H$8</f>
        <v>6.4257999999999996E-2</v>
      </c>
      <c r="I1283" s="31">
        <f>SPFI!$I$8</f>
        <v>2.2135999999999999E-2</v>
      </c>
      <c r="J1283" s="28">
        <f t="shared" si="1807"/>
        <v>0</v>
      </c>
      <c r="K1283" s="29">
        <f t="shared" si="1807"/>
        <v>0</v>
      </c>
      <c r="L1283" s="29">
        <f t="shared" si="1807"/>
        <v>0</v>
      </c>
      <c r="M1283" s="29">
        <f t="shared" si="1807"/>
        <v>0</v>
      </c>
      <c r="N1283" s="29">
        <f t="shared" si="1807"/>
        <v>0</v>
      </c>
      <c r="O1283" s="29">
        <f t="shared" si="1807"/>
        <v>0</v>
      </c>
      <c r="P1283" s="51">
        <f t="shared" si="1809"/>
        <v>0</v>
      </c>
      <c r="Q1283" s="30">
        <f t="shared" si="1808"/>
        <v>0</v>
      </c>
    </row>
    <row r="1284" spans="1:17" x14ac:dyDescent="0.2">
      <c r="A1284" s="10"/>
      <c r="B1284" s="26"/>
      <c r="C1284" s="11">
        <v>1986</v>
      </c>
      <c r="D1284" s="31">
        <f>SPFI!$D$9</f>
        <v>0.111289</v>
      </c>
      <c r="E1284" s="31">
        <f>SPFI!$E$9</f>
        <v>2.1323999999999999E-2</v>
      </c>
      <c r="F1284" s="31">
        <f>SPFI!$F$9</f>
        <v>4.4747000000000002E-2</v>
      </c>
      <c r="G1284" s="31">
        <f>SPFI!$G$9</f>
        <v>0.116951</v>
      </c>
      <c r="H1284" s="31">
        <f>SPFI!$H$9</f>
        <v>5.1433E-2</v>
      </c>
      <c r="I1284" s="31">
        <f>SPFI!$I$9</f>
        <v>9.2929999999999999E-2</v>
      </c>
      <c r="J1284" s="28">
        <f t="shared" si="1807"/>
        <v>0</v>
      </c>
      <c r="K1284" s="29">
        <f t="shared" si="1807"/>
        <v>0</v>
      </c>
      <c r="L1284" s="29">
        <f t="shared" si="1807"/>
        <v>0</v>
      </c>
      <c r="M1284" s="29">
        <f t="shared" si="1807"/>
        <v>0</v>
      </c>
      <c r="N1284" s="29">
        <f t="shared" si="1807"/>
        <v>0</v>
      </c>
      <c r="O1284" s="29">
        <f t="shared" si="1807"/>
        <v>0</v>
      </c>
      <c r="P1284" s="51">
        <f t="shared" si="1809"/>
        <v>0</v>
      </c>
      <c r="Q1284" s="30">
        <f t="shared" si="1808"/>
        <v>0</v>
      </c>
    </row>
    <row r="1285" spans="1:17" x14ac:dyDescent="0.2">
      <c r="A1285" s="10"/>
      <c r="B1285" s="26"/>
      <c r="C1285" s="11">
        <v>1987</v>
      </c>
      <c r="D1285" s="31">
        <f>SPFI!$D$10</f>
        <v>0.15283099999999999</v>
      </c>
      <c r="E1285" s="31">
        <f>SPFI!$E$10</f>
        <v>2.3474999999999999E-2</v>
      </c>
      <c r="F1285" s="31">
        <f>SPFI!$F$10</f>
        <v>5.5024000000000003E-2</v>
      </c>
      <c r="G1285" s="31">
        <f>SPFI!$G$10</f>
        <v>0.10623100000000001</v>
      </c>
      <c r="H1285" s="31">
        <f>SPFI!$H$10</f>
        <v>0.10405</v>
      </c>
      <c r="I1285" s="31">
        <f>SPFI!$I$10</f>
        <v>0</v>
      </c>
      <c r="J1285" s="28">
        <f t="shared" si="1807"/>
        <v>0</v>
      </c>
      <c r="K1285" s="29">
        <f t="shared" si="1807"/>
        <v>0</v>
      </c>
      <c r="L1285" s="29">
        <f t="shared" si="1807"/>
        <v>0</v>
      </c>
      <c r="M1285" s="29">
        <f t="shared" si="1807"/>
        <v>0</v>
      </c>
      <c r="N1285" s="29">
        <f t="shared" si="1807"/>
        <v>0</v>
      </c>
      <c r="O1285" s="29">
        <f t="shared" si="1807"/>
        <v>0</v>
      </c>
      <c r="P1285" s="51">
        <f t="shared" si="1809"/>
        <v>0</v>
      </c>
      <c r="Q1285" s="30">
        <f t="shared" si="1808"/>
        <v>0</v>
      </c>
    </row>
    <row r="1286" spans="1:17" x14ac:dyDescent="0.2">
      <c r="A1286" s="10"/>
      <c r="B1286" s="26"/>
      <c r="C1286" s="11">
        <v>1988</v>
      </c>
      <c r="D1286" s="31">
        <f>SPFI!$D$11</f>
        <v>0.31682700000000003</v>
      </c>
      <c r="E1286" s="31">
        <f>SPFI!$E$11</f>
        <v>3.4299999999999999E-4</v>
      </c>
      <c r="F1286" s="31">
        <f>SPFI!$F$11</f>
        <v>1.4291999999999999E-2</v>
      </c>
      <c r="G1286" s="31">
        <f>SPFI!$G$11</f>
        <v>0.104014</v>
      </c>
      <c r="H1286" s="31">
        <f>SPFI!$H$11</f>
        <v>0.108775</v>
      </c>
      <c r="I1286" s="31">
        <f>SPFI!$I$11</f>
        <v>5.8999999999999998E-5</v>
      </c>
      <c r="J1286" s="28">
        <f t="shared" si="1807"/>
        <v>0</v>
      </c>
      <c r="K1286" s="29">
        <f t="shared" si="1807"/>
        <v>0</v>
      </c>
      <c r="L1286" s="29">
        <f t="shared" si="1807"/>
        <v>0</v>
      </c>
      <c r="M1286" s="29">
        <f t="shared" si="1807"/>
        <v>0</v>
      </c>
      <c r="N1286" s="29">
        <f t="shared" si="1807"/>
        <v>0</v>
      </c>
      <c r="O1286" s="29">
        <f t="shared" si="1807"/>
        <v>0</v>
      </c>
      <c r="P1286" s="51">
        <f t="shared" si="1809"/>
        <v>0</v>
      </c>
      <c r="Q1286" s="30">
        <f t="shared" si="1808"/>
        <v>0</v>
      </c>
    </row>
    <row r="1287" spans="1:17" x14ac:dyDescent="0.2">
      <c r="A1287" s="10"/>
      <c r="B1287" s="26"/>
      <c r="C1287" s="11">
        <v>1989</v>
      </c>
      <c r="D1287" s="31">
        <f>SPFI!$D$12</f>
        <v>0.204759</v>
      </c>
      <c r="E1287" s="31">
        <f>SPFI!$E$12</f>
        <v>2.5405E-2</v>
      </c>
      <c r="F1287" s="31">
        <f>SPFI!$F$12</f>
        <v>4.4401000000000003E-2</v>
      </c>
      <c r="G1287" s="31">
        <f>SPFI!$G$12</f>
        <v>8.2489999999999994E-2</v>
      </c>
      <c r="H1287" s="31">
        <f>SPFI!$H$12</f>
        <v>4.3700000000000003E-2</v>
      </c>
      <c r="I1287" s="31">
        <f>SPFI!$I$12</f>
        <v>1.2999999999999999E-5</v>
      </c>
      <c r="J1287" s="28">
        <f t="shared" si="1807"/>
        <v>0</v>
      </c>
      <c r="K1287" s="29">
        <f t="shared" si="1807"/>
        <v>0</v>
      </c>
      <c r="L1287" s="29">
        <f t="shared" si="1807"/>
        <v>0</v>
      </c>
      <c r="M1287" s="29">
        <f t="shared" si="1807"/>
        <v>0</v>
      </c>
      <c r="N1287" s="29">
        <f t="shared" si="1807"/>
        <v>0</v>
      </c>
      <c r="O1287" s="29">
        <f t="shared" si="1807"/>
        <v>0</v>
      </c>
      <c r="P1287" s="51">
        <f t="shared" si="1809"/>
        <v>0</v>
      </c>
      <c r="Q1287" s="30">
        <f t="shared" si="1808"/>
        <v>0</v>
      </c>
    </row>
    <row r="1288" spans="1:17" x14ac:dyDescent="0.2">
      <c r="A1288" s="10"/>
      <c r="B1288" s="26"/>
      <c r="C1288" s="11">
        <v>1990</v>
      </c>
      <c r="D1288" s="31">
        <f>SPFI!$D$13</f>
        <v>0.153252</v>
      </c>
      <c r="E1288" s="31">
        <f>SPFI!$E$13</f>
        <v>1.5129E-2</v>
      </c>
      <c r="F1288" s="31">
        <f>SPFI!$F$13</f>
        <v>9.6482999999999999E-2</v>
      </c>
      <c r="G1288" s="31">
        <f>SPFI!$G$13</f>
        <v>0.182979</v>
      </c>
      <c r="H1288" s="31">
        <f>SPFI!$H$13</f>
        <v>0.100645</v>
      </c>
      <c r="I1288" s="31">
        <f>SPFI!$I$13</f>
        <v>1.8266000000000001E-2</v>
      </c>
      <c r="J1288" s="28">
        <f t="shared" si="1807"/>
        <v>0</v>
      </c>
      <c r="K1288" s="29">
        <f t="shared" si="1807"/>
        <v>0</v>
      </c>
      <c r="L1288" s="29">
        <f t="shared" si="1807"/>
        <v>0</v>
      </c>
      <c r="M1288" s="29">
        <f t="shared" si="1807"/>
        <v>0</v>
      </c>
      <c r="N1288" s="29">
        <f t="shared" si="1807"/>
        <v>0</v>
      </c>
      <c r="O1288" s="29">
        <f t="shared" si="1807"/>
        <v>0</v>
      </c>
      <c r="P1288" s="51">
        <f t="shared" si="1809"/>
        <v>0</v>
      </c>
      <c r="Q1288" s="30">
        <f t="shared" si="1808"/>
        <v>0</v>
      </c>
    </row>
    <row r="1289" spans="1:17" x14ac:dyDescent="0.2">
      <c r="A1289" s="10"/>
      <c r="B1289" s="26"/>
      <c r="C1289" s="11">
        <v>1991</v>
      </c>
      <c r="D1289" s="31">
        <f>SPFI!$D$14</f>
        <v>0.324461</v>
      </c>
      <c r="E1289" s="31">
        <f>SPFI!$E$14</f>
        <v>2.8164000000000002E-2</v>
      </c>
      <c r="F1289" s="31">
        <f>SPFI!$F$14</f>
        <v>9.4672999999999993E-2</v>
      </c>
      <c r="G1289" s="31">
        <f>SPFI!$G$14</f>
        <v>0.124441</v>
      </c>
      <c r="H1289" s="31">
        <f>SPFI!$H$14</f>
        <v>4.8176999999999998E-2</v>
      </c>
      <c r="I1289" s="31">
        <f>SPFI!$I$14</f>
        <v>6.2000000000000003E-5</v>
      </c>
      <c r="J1289" s="28">
        <f t="shared" si="1807"/>
        <v>0</v>
      </c>
      <c r="K1289" s="29">
        <f t="shared" si="1807"/>
        <v>0</v>
      </c>
      <c r="L1289" s="29">
        <f t="shared" si="1807"/>
        <v>0</v>
      </c>
      <c r="M1289" s="29">
        <f t="shared" si="1807"/>
        <v>0</v>
      </c>
      <c r="N1289" s="29">
        <f t="shared" si="1807"/>
        <v>0</v>
      </c>
      <c r="O1289" s="29">
        <f t="shared" si="1807"/>
        <v>0</v>
      </c>
      <c r="P1289" s="51">
        <f t="shared" si="1809"/>
        <v>0</v>
      </c>
      <c r="Q1289" s="30">
        <f t="shared" si="1808"/>
        <v>0</v>
      </c>
    </row>
    <row r="1290" spans="1:17" x14ac:dyDescent="0.2">
      <c r="A1290" s="10"/>
      <c r="B1290" s="26"/>
      <c r="C1290" s="11">
        <v>1992</v>
      </c>
      <c r="D1290" s="31">
        <f>SPFI!$D$15</f>
        <v>0.26225300000000001</v>
      </c>
      <c r="E1290" s="31">
        <f>SPFI!$E$15</f>
        <v>8.5950000000000002E-3</v>
      </c>
      <c r="F1290" s="31">
        <f>SPFI!$F$15</f>
        <v>5.0046E-2</v>
      </c>
      <c r="G1290" s="31">
        <f>SPFI!$G$15</f>
        <v>5.5690000000000003E-2</v>
      </c>
      <c r="H1290" s="31">
        <f>SPFI!$H$15</f>
        <v>1.8223E-2</v>
      </c>
      <c r="I1290" s="31">
        <f>SPFI!$I$15</f>
        <v>6.2399999999999999E-3</v>
      </c>
      <c r="J1290" s="28">
        <f t="shared" si="1807"/>
        <v>0</v>
      </c>
      <c r="K1290" s="29">
        <f t="shared" si="1807"/>
        <v>0</v>
      </c>
      <c r="L1290" s="29">
        <f t="shared" si="1807"/>
        <v>0</v>
      </c>
      <c r="M1290" s="29">
        <f t="shared" si="1807"/>
        <v>0</v>
      </c>
      <c r="N1290" s="29">
        <f t="shared" si="1807"/>
        <v>0</v>
      </c>
      <c r="O1290" s="29">
        <f t="shared" si="1807"/>
        <v>0</v>
      </c>
      <c r="P1290" s="51">
        <f t="shared" si="1809"/>
        <v>0</v>
      </c>
      <c r="Q1290" s="30">
        <f t="shared" si="1808"/>
        <v>0</v>
      </c>
    </row>
    <row r="1291" spans="1:17" x14ac:dyDescent="0.2">
      <c r="A1291" s="10"/>
      <c r="B1291" s="26"/>
      <c r="C1291" s="11">
        <v>1993</v>
      </c>
      <c r="D1291" s="31">
        <f>SPFI!$D$16</f>
        <v>0.18849099999999999</v>
      </c>
      <c r="E1291" s="31">
        <f>SPFI!$E$16</f>
        <v>2.787E-3</v>
      </c>
      <c r="F1291" s="31">
        <f>SPFI!$F$16</f>
        <v>2.7980999999999999E-2</v>
      </c>
      <c r="G1291" s="31">
        <f>SPFI!$G$16</f>
        <v>7.5845999999999997E-2</v>
      </c>
      <c r="H1291" s="31">
        <f>SPFI!$H$16</f>
        <v>2.2601E-2</v>
      </c>
      <c r="I1291" s="31">
        <f>SPFI!$I$16</f>
        <v>6.0609000000000003E-2</v>
      </c>
      <c r="J1291" s="28">
        <f t="shared" si="1807"/>
        <v>0</v>
      </c>
      <c r="K1291" s="29">
        <f t="shared" si="1807"/>
        <v>0</v>
      </c>
      <c r="L1291" s="29">
        <f t="shared" si="1807"/>
        <v>0</v>
      </c>
      <c r="M1291" s="29">
        <f t="shared" si="1807"/>
        <v>0</v>
      </c>
      <c r="N1291" s="29">
        <f t="shared" si="1807"/>
        <v>0</v>
      </c>
      <c r="O1291" s="29">
        <f t="shared" si="1807"/>
        <v>0</v>
      </c>
      <c r="P1291" s="51">
        <f t="shared" si="1809"/>
        <v>0</v>
      </c>
      <c r="Q1291" s="30">
        <f t="shared" si="1808"/>
        <v>0</v>
      </c>
    </row>
    <row r="1292" spans="1:17" x14ac:dyDescent="0.2">
      <c r="A1292" s="10"/>
      <c r="B1292" s="26"/>
      <c r="C1292" s="11">
        <v>1994</v>
      </c>
      <c r="D1292" s="31">
        <f>SPFI!$D$17</f>
        <v>0.16941600000000001</v>
      </c>
      <c r="E1292" s="31">
        <f>SPFI!$E$17</f>
        <v>4.0720000000000001E-3</v>
      </c>
      <c r="F1292" s="31">
        <f>SPFI!$F$17</f>
        <v>4.5950000000000001E-3</v>
      </c>
      <c r="G1292" s="31">
        <f>SPFI!$G$17</f>
        <v>6.8527000000000005E-2</v>
      </c>
      <c r="H1292" s="31">
        <f>SPFI!$H$17</f>
        <v>1.3501000000000001E-2</v>
      </c>
      <c r="I1292" s="31">
        <f>SPFI!$I$17</f>
        <v>3.1496000000000003E-2</v>
      </c>
      <c r="J1292" s="28">
        <f t="shared" si="1807"/>
        <v>0</v>
      </c>
      <c r="K1292" s="29">
        <f t="shared" si="1807"/>
        <v>0</v>
      </c>
      <c r="L1292" s="29">
        <f t="shared" si="1807"/>
        <v>0</v>
      </c>
      <c r="M1292" s="29">
        <f t="shared" si="1807"/>
        <v>0</v>
      </c>
      <c r="N1292" s="29">
        <f t="shared" si="1807"/>
        <v>0</v>
      </c>
      <c r="O1292" s="29">
        <f t="shared" si="1807"/>
        <v>0</v>
      </c>
      <c r="P1292" s="51">
        <f t="shared" si="1809"/>
        <v>0</v>
      </c>
      <c r="Q1292" s="30">
        <f t="shared" si="1808"/>
        <v>0</v>
      </c>
    </row>
    <row r="1293" spans="1:17" x14ac:dyDescent="0.2">
      <c r="A1293" s="10"/>
      <c r="B1293" s="26"/>
      <c r="C1293" s="11">
        <v>1995</v>
      </c>
      <c r="D1293" s="31">
        <f>SPFI!$D$18</f>
        <v>0.1074</v>
      </c>
      <c r="E1293" s="31">
        <f>SPFI!$E$18</f>
        <v>8.9449999999999998E-3</v>
      </c>
      <c r="F1293" s="31">
        <f>SPFI!$F$18</f>
        <v>1.967E-2</v>
      </c>
      <c r="G1293" s="31">
        <f>SPFI!$G$18</f>
        <v>8.9057999999999998E-2</v>
      </c>
      <c r="H1293" s="31">
        <f>SPFI!$H$18</f>
        <v>7.4056999999999998E-2</v>
      </c>
      <c r="I1293" s="31">
        <f>SPFI!$I$18</f>
        <v>3.0471000000000002E-2</v>
      </c>
      <c r="J1293" s="28">
        <f t="shared" ref="J1293:O1293" si="1810">D1293*J$41</f>
        <v>0</v>
      </c>
      <c r="K1293" s="29">
        <f t="shared" si="1810"/>
        <v>0</v>
      </c>
      <c r="L1293" s="29">
        <f t="shared" si="1810"/>
        <v>0</v>
      </c>
      <c r="M1293" s="29">
        <f t="shared" si="1810"/>
        <v>0</v>
      </c>
      <c r="N1293" s="29">
        <f t="shared" si="1810"/>
        <v>0</v>
      </c>
      <c r="O1293" s="29">
        <f t="shared" si="1810"/>
        <v>0</v>
      </c>
      <c r="P1293" s="51">
        <f>SUM(J1293:O1293)</f>
        <v>0</v>
      </c>
      <c r="Q1293" s="30">
        <f t="shared" si="1808"/>
        <v>0</v>
      </c>
    </row>
    <row r="1294" spans="1:17" x14ac:dyDescent="0.2">
      <c r="A1294" s="10"/>
      <c r="B1294" s="26"/>
      <c r="C1294" s="11">
        <v>1996</v>
      </c>
      <c r="D1294" s="31">
        <f>SPFI!$D$19</f>
        <v>0.12391099999999999</v>
      </c>
      <c r="E1294" s="31">
        <f>SPFI!$E$19</f>
        <v>1.0503E-2</v>
      </c>
      <c r="F1294" s="31">
        <f>SPFI!$F$19</f>
        <v>5.1318999999999997E-2</v>
      </c>
      <c r="G1294" s="31">
        <f>SPFI!$G$19</f>
        <v>8.0702999999999997E-2</v>
      </c>
      <c r="H1294" s="31">
        <f>SPFI!$H$19</f>
        <v>1.9806000000000001E-2</v>
      </c>
      <c r="I1294" s="31">
        <f>SPFI!$I$19</f>
        <v>1.3427E-2</v>
      </c>
      <c r="J1294" s="28">
        <f t="shared" ref="J1294:O1294" si="1811">D1294*J$41</f>
        <v>0</v>
      </c>
      <c r="K1294" s="29">
        <f t="shared" si="1811"/>
        <v>0</v>
      </c>
      <c r="L1294" s="29">
        <f t="shared" si="1811"/>
        <v>0</v>
      </c>
      <c r="M1294" s="29">
        <f t="shared" si="1811"/>
        <v>0</v>
      </c>
      <c r="N1294" s="29">
        <f t="shared" si="1811"/>
        <v>0</v>
      </c>
      <c r="O1294" s="29">
        <f t="shared" si="1811"/>
        <v>0</v>
      </c>
      <c r="P1294" s="51">
        <f>SUM(J1294:O1294)</f>
        <v>0</v>
      </c>
      <c r="Q1294" s="30">
        <f t="shared" si="1808"/>
        <v>0</v>
      </c>
    </row>
    <row r="1295" spans="1:17" x14ac:dyDescent="0.2">
      <c r="A1295" s="10"/>
      <c r="B1295" s="26"/>
      <c r="C1295" s="11">
        <v>1997</v>
      </c>
      <c r="D1295" s="31">
        <f>SPFI!$D$20</f>
        <v>0.139905</v>
      </c>
      <c r="E1295" s="31">
        <f>SPFI!$E$20</f>
        <v>1.8015E-2</v>
      </c>
      <c r="F1295" s="31">
        <f>SPFI!$F$20</f>
        <v>5.4254999999999998E-2</v>
      </c>
      <c r="G1295" s="31">
        <f>SPFI!$G$20</f>
        <v>0.12595799999999999</v>
      </c>
      <c r="H1295" s="31">
        <f>SPFI!$H$20</f>
        <v>1.9834000000000001E-2</v>
      </c>
      <c r="I1295" s="31">
        <f>SPFI!$I$20</f>
        <v>9.3779000000000001E-2</v>
      </c>
      <c r="J1295" s="28">
        <f t="shared" ref="J1295:O1295" si="1812">D1295*J$41</f>
        <v>0</v>
      </c>
      <c r="K1295" s="29">
        <f t="shared" si="1812"/>
        <v>0</v>
      </c>
      <c r="L1295" s="29">
        <f t="shared" si="1812"/>
        <v>0</v>
      </c>
      <c r="M1295" s="29">
        <f t="shared" si="1812"/>
        <v>0</v>
      </c>
      <c r="N1295" s="29">
        <f t="shared" si="1812"/>
        <v>0</v>
      </c>
      <c r="O1295" s="29">
        <f t="shared" si="1812"/>
        <v>0</v>
      </c>
      <c r="P1295" s="51">
        <f>SUM(J1295:O1295)</f>
        <v>0</v>
      </c>
      <c r="Q1295" s="30">
        <f t="shared" si="1808"/>
        <v>0</v>
      </c>
    </row>
    <row r="1296" spans="1:17" x14ac:dyDescent="0.2">
      <c r="A1296" s="10"/>
      <c r="B1296" s="26"/>
      <c r="C1296" s="11">
        <v>1998</v>
      </c>
      <c r="D1296" s="31">
        <f>SPFI!$D$21</f>
        <v>0.18479899999999999</v>
      </c>
      <c r="E1296" s="31">
        <f>SPFI!$E$21</f>
        <v>4.6179999999999997E-3</v>
      </c>
      <c r="F1296" s="31">
        <f>SPFI!$F$21</f>
        <v>1.8912999999999999E-2</v>
      </c>
      <c r="G1296" s="31">
        <f>SPFI!$G$21</f>
        <v>8.0436999999999995E-2</v>
      </c>
      <c r="H1296" s="31">
        <f>SPFI!$H$21</f>
        <v>3.6818999999999998E-2</v>
      </c>
      <c r="I1296" s="31">
        <f>SPFI!$I$21</f>
        <v>6.8002999999999994E-2</v>
      </c>
      <c r="J1296" s="28">
        <f t="shared" ref="J1296:O1296" si="1813">D1296*J$41</f>
        <v>0</v>
      </c>
      <c r="K1296" s="29">
        <f t="shared" si="1813"/>
        <v>0</v>
      </c>
      <c r="L1296" s="29">
        <f t="shared" si="1813"/>
        <v>0</v>
      </c>
      <c r="M1296" s="29">
        <f t="shared" si="1813"/>
        <v>0</v>
      </c>
      <c r="N1296" s="29">
        <f t="shared" si="1813"/>
        <v>0</v>
      </c>
      <c r="O1296" s="29">
        <f t="shared" si="1813"/>
        <v>0</v>
      </c>
      <c r="P1296" s="51">
        <f>SUM(J1296:O1296)</f>
        <v>0</v>
      </c>
      <c r="Q1296" s="30">
        <f t="shared" si="1808"/>
        <v>0</v>
      </c>
    </row>
    <row r="1297" spans="1:17" x14ac:dyDescent="0.2">
      <c r="A1297" s="10"/>
      <c r="B1297" s="26"/>
      <c r="C1297" s="11">
        <v>1999</v>
      </c>
      <c r="D1297" s="31">
        <f>SPFI!$D$22</f>
        <v>0.202208</v>
      </c>
      <c r="E1297" s="31">
        <f>SPFI!$E$22</f>
        <v>7.8810000000000009E-3</v>
      </c>
      <c r="F1297" s="31">
        <f>SPFI!$F$22</f>
        <v>2.5718000000000001E-2</v>
      </c>
      <c r="G1297" s="31">
        <f>SPFI!$G$22</f>
        <v>0.111688</v>
      </c>
      <c r="H1297" s="31">
        <f>SPFI!$H$22</f>
        <v>1.1299E-2</v>
      </c>
      <c r="I1297" s="31">
        <f>SPFI!$I$22</f>
        <v>3.8981000000000002E-2</v>
      </c>
      <c r="J1297" s="28">
        <f t="shared" ref="J1297:O1297" si="1814">D1297*J$41</f>
        <v>0</v>
      </c>
      <c r="K1297" s="29">
        <f t="shared" si="1814"/>
        <v>0</v>
      </c>
      <c r="L1297" s="29">
        <f t="shared" si="1814"/>
        <v>0</v>
      </c>
      <c r="M1297" s="29">
        <f t="shared" si="1814"/>
        <v>0</v>
      </c>
      <c r="N1297" s="29">
        <f t="shared" si="1814"/>
        <v>0</v>
      </c>
      <c r="O1297" s="29">
        <f t="shared" si="1814"/>
        <v>0</v>
      </c>
      <c r="P1297" s="51">
        <f>SUM(J1297:O1297)</f>
        <v>0</v>
      </c>
      <c r="Q1297" s="30">
        <f t="shared" ref="Q1297:Q1302" si="1815">IF(C$41&gt;0,P1297/C$41,0)</f>
        <v>0</v>
      </c>
    </row>
    <row r="1298" spans="1:17" x14ac:dyDescent="0.2">
      <c r="A1298" s="10"/>
      <c r="B1298" s="26"/>
      <c r="C1298" s="11">
        <v>2000</v>
      </c>
      <c r="D1298" s="31">
        <f>SPFI!$D$23</f>
        <v>0.25139099999999998</v>
      </c>
      <c r="E1298" s="31">
        <f>SPFI!$E$23</f>
        <v>1.0913000000000001E-2</v>
      </c>
      <c r="F1298" s="31">
        <f>SPFI!$F$23</f>
        <v>2.9843999999999999E-2</v>
      </c>
      <c r="G1298" s="31">
        <f>SPFI!$G$23</f>
        <v>9.4214999999999993E-2</v>
      </c>
      <c r="H1298" s="31">
        <f>SPFI!$H$23</f>
        <v>1.0571000000000001E-2</v>
      </c>
      <c r="I1298" s="31">
        <f>SPFI!$I$23</f>
        <v>0.114583</v>
      </c>
      <c r="J1298" s="28">
        <f t="shared" ref="J1298:O1298" si="1816">D1298*J$41</f>
        <v>0</v>
      </c>
      <c r="K1298" s="29">
        <f t="shared" si="1816"/>
        <v>0</v>
      </c>
      <c r="L1298" s="29">
        <f t="shared" si="1816"/>
        <v>0</v>
      </c>
      <c r="M1298" s="29">
        <f t="shared" si="1816"/>
        <v>0</v>
      </c>
      <c r="N1298" s="29">
        <f t="shared" si="1816"/>
        <v>0</v>
      </c>
      <c r="O1298" s="29">
        <f t="shared" si="1816"/>
        <v>0</v>
      </c>
      <c r="P1298" s="51">
        <f t="shared" ref="P1298:P1303" si="1817">SUM(J1298:O1298)</f>
        <v>0</v>
      </c>
      <c r="Q1298" s="30">
        <f t="shared" si="1815"/>
        <v>0</v>
      </c>
    </row>
    <row r="1299" spans="1:17" x14ac:dyDescent="0.2">
      <c r="A1299" s="10"/>
      <c r="B1299" s="26"/>
      <c r="C1299" s="11">
        <v>2001</v>
      </c>
      <c r="D1299" s="31">
        <f>SPFI!$D$24</f>
        <v>0.14458199999999999</v>
      </c>
      <c r="E1299" s="31">
        <f>SPFI!$E$24</f>
        <v>8.4779999999999994E-3</v>
      </c>
      <c r="F1299" s="31">
        <f>SPFI!$F$24</f>
        <v>1.4541E-2</v>
      </c>
      <c r="G1299" s="31">
        <f>SPFI!$G$24</f>
        <v>7.8841999999999995E-2</v>
      </c>
      <c r="H1299" s="31">
        <f>SPFI!$H$24</f>
        <v>4.7080000000000004E-3</v>
      </c>
      <c r="I1299" s="31">
        <f>SPFI!$I$24</f>
        <v>4.2908000000000002E-2</v>
      </c>
      <c r="J1299" s="28">
        <f t="shared" ref="J1299:O1299" si="1818">D1299*J$41</f>
        <v>0</v>
      </c>
      <c r="K1299" s="29">
        <f t="shared" si="1818"/>
        <v>0</v>
      </c>
      <c r="L1299" s="29">
        <f t="shared" si="1818"/>
        <v>0</v>
      </c>
      <c r="M1299" s="29">
        <f t="shared" si="1818"/>
        <v>0</v>
      </c>
      <c r="N1299" s="29">
        <f t="shared" si="1818"/>
        <v>0</v>
      </c>
      <c r="O1299" s="29">
        <f t="shared" si="1818"/>
        <v>0</v>
      </c>
      <c r="P1299" s="51">
        <f t="shared" si="1817"/>
        <v>0</v>
      </c>
      <c r="Q1299" s="30">
        <f t="shared" si="1815"/>
        <v>0</v>
      </c>
    </row>
    <row r="1300" spans="1:17" x14ac:dyDescent="0.2">
      <c r="A1300" s="10"/>
      <c r="B1300" s="26"/>
      <c r="C1300" s="11">
        <v>2002</v>
      </c>
      <c r="D1300" s="31">
        <f>SPFI!$D$25</f>
        <v>0.184368</v>
      </c>
      <c r="E1300" s="31">
        <f>SPFI!$E$25</f>
        <v>7.8729999999999998E-3</v>
      </c>
      <c r="F1300" s="31">
        <f>SPFI!$F$25</f>
        <v>1.2649000000000001E-2</v>
      </c>
      <c r="G1300" s="31">
        <f>SPFI!$G$25</f>
        <v>0.14607000000000001</v>
      </c>
      <c r="H1300" s="31">
        <f>SPFI!$H$25</f>
        <v>9.9139999999999992E-3</v>
      </c>
      <c r="I1300" s="31">
        <f>SPFI!$I$25</f>
        <v>6.8682999999999994E-2</v>
      </c>
      <c r="J1300" s="28">
        <f t="shared" ref="J1300:O1300" si="1819">D1300*J$41</f>
        <v>0</v>
      </c>
      <c r="K1300" s="29">
        <f t="shared" si="1819"/>
        <v>0</v>
      </c>
      <c r="L1300" s="29">
        <f t="shared" si="1819"/>
        <v>0</v>
      </c>
      <c r="M1300" s="29">
        <f t="shared" si="1819"/>
        <v>0</v>
      </c>
      <c r="N1300" s="29">
        <f t="shared" si="1819"/>
        <v>0</v>
      </c>
      <c r="O1300" s="29">
        <f t="shared" si="1819"/>
        <v>0</v>
      </c>
      <c r="P1300" s="51">
        <f t="shared" si="1817"/>
        <v>0</v>
      </c>
      <c r="Q1300" s="30">
        <f t="shared" si="1815"/>
        <v>0</v>
      </c>
    </row>
    <row r="1301" spans="1:17" x14ac:dyDescent="0.2">
      <c r="A1301" s="10"/>
      <c r="B1301" s="26"/>
      <c r="C1301" s="11">
        <v>2003</v>
      </c>
      <c r="D1301" s="31">
        <f>SPFI!$D$26</f>
        <v>0.28010200000000002</v>
      </c>
      <c r="E1301" s="31">
        <f>SPFI!$E$26</f>
        <v>9.3069999999999993E-3</v>
      </c>
      <c r="F1301" s="31">
        <f>SPFI!$F$26</f>
        <v>1.4441000000000001E-2</v>
      </c>
      <c r="G1301" s="31">
        <f>SPFI!$G$26</f>
        <v>0.110986</v>
      </c>
      <c r="H1301" s="31">
        <f>SPFI!$H$26</f>
        <v>2.7116000000000001E-2</v>
      </c>
      <c r="I1301" s="31">
        <f>SPFI!$I$26</f>
        <v>3.3252999999999998E-2</v>
      </c>
      <c r="J1301" s="28">
        <f t="shared" ref="J1301:O1301" si="1820">D1301*J$41</f>
        <v>0</v>
      </c>
      <c r="K1301" s="29">
        <f t="shared" si="1820"/>
        <v>0</v>
      </c>
      <c r="L1301" s="29">
        <f t="shared" si="1820"/>
        <v>0</v>
      </c>
      <c r="M1301" s="29">
        <f t="shared" si="1820"/>
        <v>0</v>
      </c>
      <c r="N1301" s="29">
        <f t="shared" si="1820"/>
        <v>0</v>
      </c>
      <c r="O1301" s="29">
        <f t="shared" si="1820"/>
        <v>0</v>
      </c>
      <c r="P1301" s="51">
        <f t="shared" si="1817"/>
        <v>0</v>
      </c>
      <c r="Q1301" s="30">
        <f t="shared" si="1815"/>
        <v>0</v>
      </c>
    </row>
    <row r="1302" spans="1:17" x14ac:dyDescent="0.2">
      <c r="A1302" s="10"/>
      <c r="B1302" s="26"/>
      <c r="C1302" s="11">
        <v>2004</v>
      </c>
      <c r="D1302" s="31">
        <f>SPFI!$D$27</f>
        <v>0.196329</v>
      </c>
      <c r="E1302" s="31">
        <f>SPFI!$E$27</f>
        <v>9.1809999999999999E-3</v>
      </c>
      <c r="F1302" s="31">
        <f>SPFI!$F$27</f>
        <v>1.5107000000000001E-2</v>
      </c>
      <c r="G1302" s="31">
        <f>SPFI!$G$27</f>
        <v>0.10867400000000001</v>
      </c>
      <c r="H1302" s="31">
        <f>SPFI!$H$27</f>
        <v>2.4570999999999999E-2</v>
      </c>
      <c r="I1302" s="31">
        <f>SPFI!$I$27</f>
        <v>3.8074999999999998E-2</v>
      </c>
      <c r="J1302" s="28">
        <f t="shared" ref="J1302:O1302" si="1821">D1302*J$41</f>
        <v>0</v>
      </c>
      <c r="K1302" s="29">
        <f t="shared" si="1821"/>
        <v>0</v>
      </c>
      <c r="L1302" s="29">
        <f t="shared" si="1821"/>
        <v>0</v>
      </c>
      <c r="M1302" s="29">
        <f t="shared" si="1821"/>
        <v>0</v>
      </c>
      <c r="N1302" s="29">
        <f t="shared" si="1821"/>
        <v>0</v>
      </c>
      <c r="O1302" s="29">
        <f t="shared" si="1821"/>
        <v>0</v>
      </c>
      <c r="P1302" s="51">
        <f t="shared" si="1817"/>
        <v>0</v>
      </c>
      <c r="Q1302" s="30">
        <f t="shared" si="1815"/>
        <v>0</v>
      </c>
    </row>
    <row r="1303" spans="1:17" x14ac:dyDescent="0.2">
      <c r="A1303" s="10"/>
      <c r="B1303" s="26"/>
      <c r="C1303" s="11">
        <v>2005</v>
      </c>
      <c r="D1303" s="31">
        <f>SPFI!$D$28</f>
        <v>0.17929100000000001</v>
      </c>
      <c r="E1303" s="31">
        <f>SPFI!$E$28</f>
        <v>1.5266E-2</v>
      </c>
      <c r="F1303" s="31">
        <f>SPFI!$F$28</f>
        <v>2.2440999999999999E-2</v>
      </c>
      <c r="G1303" s="31">
        <f>SPFI!$G$28</f>
        <v>9.4356999999999996E-2</v>
      </c>
      <c r="H1303" s="31">
        <f>SPFI!$H$28</f>
        <v>4.0315999999999998E-2</v>
      </c>
      <c r="I1303" s="31">
        <f>SPFI!$I$28</f>
        <v>8.3237000000000005E-2</v>
      </c>
      <c r="J1303" s="28">
        <f t="shared" ref="J1303:O1303" si="1822">D1303*J$41</f>
        <v>0</v>
      </c>
      <c r="K1303" s="29">
        <f t="shared" si="1822"/>
        <v>0</v>
      </c>
      <c r="L1303" s="29">
        <f t="shared" si="1822"/>
        <v>0</v>
      </c>
      <c r="M1303" s="29">
        <f t="shared" si="1822"/>
        <v>0</v>
      </c>
      <c r="N1303" s="29">
        <f t="shared" si="1822"/>
        <v>0</v>
      </c>
      <c r="O1303" s="29">
        <f t="shared" si="1822"/>
        <v>0</v>
      </c>
      <c r="P1303" s="51">
        <f t="shared" si="1817"/>
        <v>0</v>
      </c>
      <c r="Q1303" s="30">
        <f t="shared" ref="Q1303:Q1308" si="1823">IF(C$41&gt;0,P1303/C$41,0)</f>
        <v>0</v>
      </c>
    </row>
    <row r="1304" spans="1:17" x14ac:dyDescent="0.2">
      <c r="A1304" s="10"/>
      <c r="B1304" s="26"/>
      <c r="C1304" s="11">
        <v>2006</v>
      </c>
      <c r="D1304" s="31">
        <f>SPFI!$D$29</f>
        <v>0.30930099999999999</v>
      </c>
      <c r="E1304" s="31">
        <f>SPFI!$E$29</f>
        <v>1.4E-2</v>
      </c>
      <c r="F1304" s="31">
        <f>SPFI!$F$29</f>
        <v>6.5245999999999998E-2</v>
      </c>
      <c r="G1304" s="31">
        <f>SPFI!$G$29</f>
        <v>0.11090800000000001</v>
      </c>
      <c r="H1304" s="31">
        <f>SPFI!$H$29</f>
        <v>1.1063E-2</v>
      </c>
      <c r="I1304" s="31">
        <f>SPFI!$I$29</f>
        <v>8.2252000000000006E-2</v>
      </c>
      <c r="J1304" s="28">
        <f t="shared" ref="J1304:O1304" si="1824">D1304*J$41</f>
        <v>0</v>
      </c>
      <c r="K1304" s="29">
        <f t="shared" si="1824"/>
        <v>0</v>
      </c>
      <c r="L1304" s="29">
        <f t="shared" si="1824"/>
        <v>0</v>
      </c>
      <c r="M1304" s="29">
        <f t="shared" si="1824"/>
        <v>0</v>
      </c>
      <c r="N1304" s="29">
        <f t="shared" si="1824"/>
        <v>0</v>
      </c>
      <c r="O1304" s="29">
        <f t="shared" si="1824"/>
        <v>0</v>
      </c>
      <c r="P1304" s="51">
        <f t="shared" ref="P1304:P1311" si="1825">SUM(J1304:O1304)</f>
        <v>0</v>
      </c>
      <c r="Q1304" s="30">
        <f t="shared" si="1823"/>
        <v>0</v>
      </c>
    </row>
    <row r="1305" spans="1:17" x14ac:dyDescent="0.2">
      <c r="A1305" s="10"/>
      <c r="B1305" s="26"/>
      <c r="C1305" s="11">
        <v>2007</v>
      </c>
      <c r="D1305" s="31">
        <f>SPFI!$D$30</f>
        <v>0.2656</v>
      </c>
      <c r="E1305" s="31">
        <f>SPFI!$E$30</f>
        <v>1.6816000000000001E-2</v>
      </c>
      <c r="F1305" s="31">
        <f>SPFI!$F$30</f>
        <v>8.6600999999999997E-2</v>
      </c>
      <c r="G1305" s="31">
        <f>SPFI!$G$30</f>
        <v>0.15922600000000001</v>
      </c>
      <c r="H1305" s="31">
        <f>SPFI!$H$30</f>
        <v>1.9259999999999999E-2</v>
      </c>
      <c r="I1305" s="31">
        <f>SPFI!$I$30</f>
        <v>3.6982000000000001E-2</v>
      </c>
      <c r="J1305" s="28">
        <f t="shared" ref="J1305:O1305" si="1826">D1305*J$41</f>
        <v>0</v>
      </c>
      <c r="K1305" s="29">
        <f t="shared" si="1826"/>
        <v>0</v>
      </c>
      <c r="L1305" s="29">
        <f t="shared" si="1826"/>
        <v>0</v>
      </c>
      <c r="M1305" s="29">
        <f t="shared" si="1826"/>
        <v>0</v>
      </c>
      <c r="N1305" s="29">
        <f t="shared" si="1826"/>
        <v>0</v>
      </c>
      <c r="O1305" s="29">
        <f t="shared" si="1826"/>
        <v>0</v>
      </c>
      <c r="P1305" s="51">
        <f t="shared" si="1825"/>
        <v>0</v>
      </c>
      <c r="Q1305" s="30">
        <f t="shared" si="1823"/>
        <v>0</v>
      </c>
    </row>
    <row r="1306" spans="1:17" x14ac:dyDescent="0.2">
      <c r="A1306" s="10"/>
      <c r="B1306" s="26"/>
      <c r="C1306" s="11">
        <v>2008</v>
      </c>
      <c r="D1306" s="31">
        <f>SPFI!$D$31</f>
        <v>0.183032</v>
      </c>
      <c r="E1306" s="31">
        <f>SPFI!$E$31</f>
        <v>8.5109999999999995E-3</v>
      </c>
      <c r="F1306" s="31">
        <f>SPFI!$F$31</f>
        <v>7.0398000000000002E-2</v>
      </c>
      <c r="G1306" s="31">
        <f>SPFI!$G$31</f>
        <v>8.1613000000000005E-2</v>
      </c>
      <c r="H1306" s="31">
        <f>SPFI!$H$31</f>
        <v>4.9389999999999998E-3</v>
      </c>
      <c r="I1306" s="31">
        <f>SPFI!$I$31</f>
        <v>3.2719999999999999E-2</v>
      </c>
      <c r="J1306" s="28">
        <f t="shared" ref="J1306:O1306" si="1827">D1306*J$41</f>
        <v>0</v>
      </c>
      <c r="K1306" s="29">
        <f t="shared" si="1827"/>
        <v>0</v>
      </c>
      <c r="L1306" s="29">
        <f t="shared" si="1827"/>
        <v>0</v>
      </c>
      <c r="M1306" s="29">
        <f t="shared" si="1827"/>
        <v>0</v>
      </c>
      <c r="N1306" s="29">
        <f t="shared" si="1827"/>
        <v>0</v>
      </c>
      <c r="O1306" s="29">
        <f t="shared" si="1827"/>
        <v>0</v>
      </c>
      <c r="P1306" s="51">
        <f t="shared" si="1825"/>
        <v>0</v>
      </c>
      <c r="Q1306" s="30">
        <f t="shared" si="1823"/>
        <v>0</v>
      </c>
    </row>
    <row r="1307" spans="1:17" x14ac:dyDescent="0.2">
      <c r="A1307" s="10"/>
      <c r="B1307" s="26"/>
      <c r="C1307" s="11">
        <v>2009</v>
      </c>
      <c r="D1307" s="31">
        <f>SPFI!$D$32</f>
        <v>0.19037899999999999</v>
      </c>
      <c r="E1307" s="31">
        <f>SPFI!$E$32</f>
        <v>1.8001E-2</v>
      </c>
      <c r="F1307" s="31">
        <f>SPFI!$F$32</f>
        <v>3.3269E-2</v>
      </c>
      <c r="G1307" s="31">
        <f>SPFI!$G$32</f>
        <v>0.105879</v>
      </c>
      <c r="H1307" s="31">
        <f>SPFI!$H$32</f>
        <v>1.3272000000000001E-2</v>
      </c>
      <c r="I1307" s="31">
        <f>SPFI!$I$32</f>
        <v>5.2183E-2</v>
      </c>
      <c r="J1307" s="28">
        <f t="shared" ref="J1307" si="1828">D1307*J$41</f>
        <v>0</v>
      </c>
      <c r="K1307" s="29">
        <f t="shared" ref="K1307" si="1829">E1307*K$41</f>
        <v>0</v>
      </c>
      <c r="L1307" s="29">
        <f t="shared" ref="L1307" si="1830">F1307*L$41</f>
        <v>0</v>
      </c>
      <c r="M1307" s="29">
        <f t="shared" ref="M1307" si="1831">G1307*M$41</f>
        <v>0</v>
      </c>
      <c r="N1307" s="29">
        <f t="shared" ref="N1307" si="1832">H1307*N$41</f>
        <v>0</v>
      </c>
      <c r="O1307" s="29">
        <f t="shared" ref="O1307" si="1833">I1307*O$41</f>
        <v>0</v>
      </c>
      <c r="P1307" s="51">
        <f t="shared" si="1825"/>
        <v>0</v>
      </c>
      <c r="Q1307" s="30">
        <f t="shared" si="1823"/>
        <v>0</v>
      </c>
    </row>
    <row r="1308" spans="1:17" x14ac:dyDescent="0.2">
      <c r="A1308" s="10"/>
      <c r="B1308" s="26"/>
      <c r="C1308" s="11">
        <v>2010</v>
      </c>
      <c r="D1308" s="31">
        <f>SPFI!$D$33</f>
        <v>0.26694499999999999</v>
      </c>
      <c r="E1308" s="31">
        <f>SPFI!$E$33</f>
        <v>6.4790000000000004E-3</v>
      </c>
      <c r="F1308" s="31">
        <f>SPFI!$F$33</f>
        <v>2.8420000000000001E-2</v>
      </c>
      <c r="G1308" s="31">
        <f>SPFI!$G$33</f>
        <v>6.0941000000000002E-2</v>
      </c>
      <c r="H1308" s="31">
        <f>SPFI!$H$33</f>
        <v>1.0643E-2</v>
      </c>
      <c r="I1308" s="31">
        <f>SPFI!$I$33</f>
        <v>5.4633000000000001E-2</v>
      </c>
      <c r="J1308" s="28">
        <f t="shared" ref="J1308" si="1834">D1308*J$41</f>
        <v>0</v>
      </c>
      <c r="K1308" s="29">
        <f t="shared" ref="K1308" si="1835">E1308*K$41</f>
        <v>0</v>
      </c>
      <c r="L1308" s="29">
        <f t="shared" ref="L1308" si="1836">F1308*L$41</f>
        <v>0</v>
      </c>
      <c r="M1308" s="29">
        <f t="shared" ref="M1308" si="1837">G1308*M$41</f>
        <v>0</v>
      </c>
      <c r="N1308" s="29">
        <f t="shared" ref="N1308" si="1838">H1308*N$41</f>
        <v>0</v>
      </c>
      <c r="O1308" s="29">
        <f t="shared" ref="O1308" si="1839">I1308*O$41</f>
        <v>0</v>
      </c>
      <c r="P1308" s="51">
        <f t="shared" si="1825"/>
        <v>0</v>
      </c>
      <c r="Q1308" s="30">
        <f t="shared" si="1823"/>
        <v>0</v>
      </c>
    </row>
    <row r="1309" spans="1:17" x14ac:dyDescent="0.2">
      <c r="A1309" s="10"/>
      <c r="B1309" s="26"/>
      <c r="C1309" s="11">
        <v>2011</v>
      </c>
      <c r="D1309" s="31">
        <f>SPFI!$D$34</f>
        <v>0.24434600000000001</v>
      </c>
      <c r="E1309" s="31">
        <f>SPFI!$E$34</f>
        <v>5.8849999999999996E-3</v>
      </c>
      <c r="F1309" s="31">
        <f>SPFI!$F$34</f>
        <v>2.7050000000000001E-2</v>
      </c>
      <c r="G1309" s="31">
        <f>SPFI!$G$34</f>
        <v>0.105046</v>
      </c>
      <c r="H1309" s="31">
        <f>SPFI!$H$34</f>
        <v>1.6757999999999999E-2</v>
      </c>
      <c r="I1309" s="31">
        <f>SPFI!$I$34</f>
        <v>3.3152000000000001E-2</v>
      </c>
      <c r="J1309" s="28">
        <f t="shared" ref="J1309" si="1840">D1309*J$41</f>
        <v>0</v>
      </c>
      <c r="K1309" s="29">
        <f t="shared" ref="K1309" si="1841">E1309*K$41</f>
        <v>0</v>
      </c>
      <c r="L1309" s="29">
        <f t="shared" ref="L1309" si="1842">F1309*L$41</f>
        <v>0</v>
      </c>
      <c r="M1309" s="29">
        <f t="shared" ref="M1309" si="1843">G1309*M$41</f>
        <v>0</v>
      </c>
      <c r="N1309" s="29">
        <f t="shared" ref="N1309" si="1844">H1309*N$41</f>
        <v>0</v>
      </c>
      <c r="O1309" s="29">
        <f t="shared" ref="O1309" si="1845">I1309*O$41</f>
        <v>0</v>
      </c>
      <c r="P1309" s="51">
        <f t="shared" ref="P1309" si="1846">SUM(J1309:O1309)</f>
        <v>0</v>
      </c>
      <c r="Q1309" s="30">
        <f t="shared" ref="Q1309" si="1847">IF(C$41&gt;0,P1309/C$41,0)</f>
        <v>0</v>
      </c>
    </row>
    <row r="1310" spans="1:17" x14ac:dyDescent="0.2">
      <c r="A1310" s="10"/>
      <c r="B1310" s="26"/>
      <c r="C1310" s="11">
        <v>2012</v>
      </c>
      <c r="D1310" s="31">
        <f>SPFI!$D$35</f>
        <v>0.38431199999999999</v>
      </c>
      <c r="E1310" s="31">
        <f>SPFI!$E$35</f>
        <v>1.2619E-2</v>
      </c>
      <c r="F1310" s="31">
        <f>SPFI!$F$35</f>
        <v>2.1260999999999999E-2</v>
      </c>
      <c r="G1310" s="31">
        <f>SPFI!$G$35</f>
        <v>6.9430000000000006E-2</v>
      </c>
      <c r="H1310" s="31">
        <f>SPFI!$H$35</f>
        <v>9.1430000000000001E-3</v>
      </c>
      <c r="I1310" s="31">
        <f>SPFI!$I$35</f>
        <v>0.12909499999999999</v>
      </c>
      <c r="J1310" s="28">
        <f t="shared" ref="J1310" si="1848">D1310*J$41</f>
        <v>0</v>
      </c>
      <c r="K1310" s="29">
        <f t="shared" ref="K1310" si="1849">E1310*K$41</f>
        <v>0</v>
      </c>
      <c r="L1310" s="29">
        <f t="shared" ref="L1310" si="1850">F1310*L$41</f>
        <v>0</v>
      </c>
      <c r="M1310" s="29">
        <f t="shared" ref="M1310" si="1851">G1310*M$41</f>
        <v>0</v>
      </c>
      <c r="N1310" s="29">
        <f t="shared" ref="N1310" si="1852">H1310*N$41</f>
        <v>0</v>
      </c>
      <c r="O1310" s="29">
        <f t="shared" ref="O1310" si="1853">I1310*O$41</f>
        <v>0</v>
      </c>
      <c r="P1310" s="51">
        <f t="shared" ref="P1310" si="1854">SUM(J1310:O1310)</f>
        <v>0</v>
      </c>
      <c r="Q1310" s="30">
        <f t="shared" ref="Q1310" si="1855">IF(C$41&gt;0,P1310/C$41,0)</f>
        <v>0</v>
      </c>
    </row>
    <row r="1311" spans="1:17" x14ac:dyDescent="0.2">
      <c r="A1311" s="5" t="s">
        <v>15</v>
      </c>
      <c r="B1311" s="21">
        <v>4</v>
      </c>
      <c r="C1311" s="6">
        <v>1982</v>
      </c>
      <c r="D1311" s="27">
        <f>SPFI!$D$5</f>
        <v>0.257739</v>
      </c>
      <c r="E1311" s="27">
        <f>SPFI!$E$5</f>
        <v>0.11985</v>
      </c>
      <c r="F1311" s="27">
        <f>SPFI!$F$5</f>
        <v>0.115159</v>
      </c>
      <c r="G1311" s="27">
        <f>SPFI!$G$5</f>
        <v>0.10244200000000001</v>
      </c>
      <c r="H1311" s="27">
        <f>SPFI!$H$5</f>
        <v>8.3739999999999995E-2</v>
      </c>
      <c r="I1311" s="27">
        <f>SPFI!$I$5</f>
        <v>1.54E-4</v>
      </c>
      <c r="J1311" s="32">
        <f t="shared" ref="J1311:O1323" si="1856">D1311*J$42</f>
        <v>0</v>
      </c>
      <c r="K1311" s="27">
        <f t="shared" si="1856"/>
        <v>0</v>
      </c>
      <c r="L1311" s="27">
        <f t="shared" si="1856"/>
        <v>0</v>
      </c>
      <c r="M1311" s="27">
        <f t="shared" si="1856"/>
        <v>0</v>
      </c>
      <c r="N1311" s="27">
        <f t="shared" si="1856"/>
        <v>0</v>
      </c>
      <c r="O1311" s="27">
        <f t="shared" si="1856"/>
        <v>0</v>
      </c>
      <c r="P1311" s="52">
        <f t="shared" si="1825"/>
        <v>0</v>
      </c>
      <c r="Q1311" s="33">
        <f t="shared" ref="Q1311:Q1327" si="1857">IF(C$42&gt;0,P1311/C$42,0)</f>
        <v>0</v>
      </c>
    </row>
    <row r="1312" spans="1:17" x14ac:dyDescent="0.2">
      <c r="A1312" s="10"/>
      <c r="B1312" s="26"/>
      <c r="C1312" s="11">
        <v>1983</v>
      </c>
      <c r="D1312" s="31">
        <f>SPFI!$D$6</f>
        <v>0.26775500000000002</v>
      </c>
      <c r="E1312" s="31">
        <f>SPFI!$E$6</f>
        <v>8.4654999999999994E-2</v>
      </c>
      <c r="F1312" s="31">
        <f>SPFI!$F$6</f>
        <v>7.9467999999999997E-2</v>
      </c>
      <c r="G1312" s="31">
        <f>SPFI!$G$6</f>
        <v>0.144013</v>
      </c>
      <c r="H1312" s="31">
        <f>SPFI!$H$6</f>
        <v>9.0789999999999996E-2</v>
      </c>
      <c r="I1312" s="31">
        <f>SPFI!$I$6</f>
        <v>5.5454000000000003E-2</v>
      </c>
      <c r="J1312" s="28">
        <f t="shared" si="1856"/>
        <v>0</v>
      </c>
      <c r="K1312" s="29">
        <f t="shared" si="1856"/>
        <v>0</v>
      </c>
      <c r="L1312" s="29">
        <f t="shared" si="1856"/>
        <v>0</v>
      </c>
      <c r="M1312" s="29">
        <f t="shared" si="1856"/>
        <v>0</v>
      </c>
      <c r="N1312" s="29">
        <f t="shared" si="1856"/>
        <v>0</v>
      </c>
      <c r="O1312" s="29">
        <f t="shared" si="1856"/>
        <v>0</v>
      </c>
      <c r="P1312" s="51">
        <f t="shared" ref="P1312:P1323" si="1858">SUM(J1312:O1312)</f>
        <v>0</v>
      </c>
      <c r="Q1312" s="30">
        <f t="shared" si="1857"/>
        <v>0</v>
      </c>
    </row>
    <row r="1313" spans="1:17" x14ac:dyDescent="0.2">
      <c r="A1313" s="10"/>
      <c r="B1313" s="26"/>
      <c r="C1313" s="11">
        <v>1984</v>
      </c>
      <c r="D1313" s="31">
        <f>SPFI!$D$7</f>
        <v>0.100131</v>
      </c>
      <c r="E1313" s="31">
        <f>SPFI!$E$7</f>
        <v>0.13144800000000001</v>
      </c>
      <c r="F1313" s="31">
        <f>SPFI!$F$7</f>
        <v>0.11029600000000001</v>
      </c>
      <c r="G1313" s="31">
        <f>SPFI!$G$7</f>
        <v>8.8964000000000001E-2</v>
      </c>
      <c r="H1313" s="31">
        <f>SPFI!$H$7</f>
        <v>2.257E-2</v>
      </c>
      <c r="I1313" s="31">
        <f>SPFI!$I$7</f>
        <v>1.5640000000000001E-3</v>
      </c>
      <c r="J1313" s="28">
        <f t="shared" si="1856"/>
        <v>0</v>
      </c>
      <c r="K1313" s="29">
        <f t="shared" si="1856"/>
        <v>0</v>
      </c>
      <c r="L1313" s="29">
        <f t="shared" si="1856"/>
        <v>0</v>
      </c>
      <c r="M1313" s="29">
        <f t="shared" si="1856"/>
        <v>0</v>
      </c>
      <c r="N1313" s="29">
        <f t="shared" si="1856"/>
        <v>0</v>
      </c>
      <c r="O1313" s="29">
        <f t="shared" si="1856"/>
        <v>0</v>
      </c>
      <c r="P1313" s="51">
        <f t="shared" si="1858"/>
        <v>0</v>
      </c>
      <c r="Q1313" s="30">
        <f t="shared" si="1857"/>
        <v>0</v>
      </c>
    </row>
    <row r="1314" spans="1:17" x14ac:dyDescent="0.2">
      <c r="A1314" s="10"/>
      <c r="B1314" s="26"/>
      <c r="C1314" s="11">
        <v>1985</v>
      </c>
      <c r="D1314" s="31">
        <f>SPFI!$D$8</f>
        <v>0.111516</v>
      </c>
      <c r="E1314" s="31">
        <f>SPFI!$E$8</f>
        <v>7.9469999999999999E-2</v>
      </c>
      <c r="F1314" s="31">
        <f>SPFI!$F$8</f>
        <v>8.8090000000000002E-2</v>
      </c>
      <c r="G1314" s="31">
        <f>SPFI!$G$8</f>
        <v>0.118673</v>
      </c>
      <c r="H1314" s="31">
        <f>SPFI!$H$8</f>
        <v>6.4257999999999996E-2</v>
      </c>
      <c r="I1314" s="31">
        <f>SPFI!$I$8</f>
        <v>2.2135999999999999E-2</v>
      </c>
      <c r="J1314" s="28">
        <f t="shared" si="1856"/>
        <v>0</v>
      </c>
      <c r="K1314" s="29">
        <f t="shared" si="1856"/>
        <v>0</v>
      </c>
      <c r="L1314" s="29">
        <f t="shared" si="1856"/>
        <v>0</v>
      </c>
      <c r="M1314" s="29">
        <f t="shared" si="1856"/>
        <v>0</v>
      </c>
      <c r="N1314" s="29">
        <f t="shared" si="1856"/>
        <v>0</v>
      </c>
      <c r="O1314" s="29">
        <f t="shared" si="1856"/>
        <v>0</v>
      </c>
      <c r="P1314" s="51">
        <f t="shared" si="1858"/>
        <v>0</v>
      </c>
      <c r="Q1314" s="30">
        <f t="shared" si="1857"/>
        <v>0</v>
      </c>
    </row>
    <row r="1315" spans="1:17" x14ac:dyDescent="0.2">
      <c r="A1315" s="10"/>
      <c r="B1315" s="26"/>
      <c r="C1315" s="11">
        <v>1986</v>
      </c>
      <c r="D1315" s="31">
        <f>SPFI!$D$9</f>
        <v>0.111289</v>
      </c>
      <c r="E1315" s="31">
        <f>SPFI!$E$9</f>
        <v>2.1323999999999999E-2</v>
      </c>
      <c r="F1315" s="31">
        <f>SPFI!$F$9</f>
        <v>4.4747000000000002E-2</v>
      </c>
      <c r="G1315" s="31">
        <f>SPFI!$G$9</f>
        <v>0.116951</v>
      </c>
      <c r="H1315" s="31">
        <f>SPFI!$H$9</f>
        <v>5.1433E-2</v>
      </c>
      <c r="I1315" s="31">
        <f>SPFI!$I$9</f>
        <v>9.2929999999999999E-2</v>
      </c>
      <c r="J1315" s="28">
        <f t="shared" si="1856"/>
        <v>0</v>
      </c>
      <c r="K1315" s="29">
        <f t="shared" si="1856"/>
        <v>0</v>
      </c>
      <c r="L1315" s="29">
        <f t="shared" si="1856"/>
        <v>0</v>
      </c>
      <c r="M1315" s="29">
        <f t="shared" si="1856"/>
        <v>0</v>
      </c>
      <c r="N1315" s="29">
        <f t="shared" si="1856"/>
        <v>0</v>
      </c>
      <c r="O1315" s="29">
        <f t="shared" si="1856"/>
        <v>0</v>
      </c>
      <c r="P1315" s="51">
        <f t="shared" si="1858"/>
        <v>0</v>
      </c>
      <c r="Q1315" s="30">
        <f t="shared" si="1857"/>
        <v>0</v>
      </c>
    </row>
    <row r="1316" spans="1:17" x14ac:dyDescent="0.2">
      <c r="A1316" s="10"/>
      <c r="B1316" s="26"/>
      <c r="C1316" s="11">
        <v>1987</v>
      </c>
      <c r="D1316" s="31">
        <f>SPFI!$D$10</f>
        <v>0.15283099999999999</v>
      </c>
      <c r="E1316" s="31">
        <f>SPFI!$E$10</f>
        <v>2.3474999999999999E-2</v>
      </c>
      <c r="F1316" s="31">
        <f>SPFI!$F$10</f>
        <v>5.5024000000000003E-2</v>
      </c>
      <c r="G1316" s="31">
        <f>SPFI!$G$10</f>
        <v>0.10623100000000001</v>
      </c>
      <c r="H1316" s="31">
        <f>SPFI!$H$10</f>
        <v>0.10405</v>
      </c>
      <c r="I1316" s="31">
        <f>SPFI!$I$10</f>
        <v>0</v>
      </c>
      <c r="J1316" s="28">
        <f t="shared" si="1856"/>
        <v>0</v>
      </c>
      <c r="K1316" s="29">
        <f t="shared" si="1856"/>
        <v>0</v>
      </c>
      <c r="L1316" s="29">
        <f t="shared" si="1856"/>
        <v>0</v>
      </c>
      <c r="M1316" s="29">
        <f t="shared" si="1856"/>
        <v>0</v>
      </c>
      <c r="N1316" s="29">
        <f t="shared" si="1856"/>
        <v>0</v>
      </c>
      <c r="O1316" s="29">
        <f t="shared" si="1856"/>
        <v>0</v>
      </c>
      <c r="P1316" s="51">
        <f t="shared" si="1858"/>
        <v>0</v>
      </c>
      <c r="Q1316" s="30">
        <f t="shared" si="1857"/>
        <v>0</v>
      </c>
    </row>
    <row r="1317" spans="1:17" x14ac:dyDescent="0.2">
      <c r="A1317" s="10"/>
      <c r="B1317" s="26"/>
      <c r="C1317" s="11">
        <v>1988</v>
      </c>
      <c r="D1317" s="31">
        <f>SPFI!$D$11</f>
        <v>0.31682700000000003</v>
      </c>
      <c r="E1317" s="31">
        <f>SPFI!$E$11</f>
        <v>3.4299999999999999E-4</v>
      </c>
      <c r="F1317" s="31">
        <f>SPFI!$F$11</f>
        <v>1.4291999999999999E-2</v>
      </c>
      <c r="G1317" s="31">
        <f>SPFI!$G$11</f>
        <v>0.104014</v>
      </c>
      <c r="H1317" s="31">
        <f>SPFI!$H$11</f>
        <v>0.108775</v>
      </c>
      <c r="I1317" s="31">
        <f>SPFI!$I$11</f>
        <v>5.8999999999999998E-5</v>
      </c>
      <c r="J1317" s="28">
        <f t="shared" si="1856"/>
        <v>0</v>
      </c>
      <c r="K1317" s="29">
        <f t="shared" si="1856"/>
        <v>0</v>
      </c>
      <c r="L1317" s="29">
        <f t="shared" si="1856"/>
        <v>0</v>
      </c>
      <c r="M1317" s="29">
        <f t="shared" si="1856"/>
        <v>0</v>
      </c>
      <c r="N1317" s="29">
        <f t="shared" si="1856"/>
        <v>0</v>
      </c>
      <c r="O1317" s="29">
        <f t="shared" si="1856"/>
        <v>0</v>
      </c>
      <c r="P1317" s="51">
        <f t="shared" si="1858"/>
        <v>0</v>
      </c>
      <c r="Q1317" s="30">
        <f t="shared" si="1857"/>
        <v>0</v>
      </c>
    </row>
    <row r="1318" spans="1:17" x14ac:dyDescent="0.2">
      <c r="A1318" s="10"/>
      <c r="B1318" s="26"/>
      <c r="C1318" s="11">
        <v>1989</v>
      </c>
      <c r="D1318" s="31">
        <f>SPFI!$D$12</f>
        <v>0.204759</v>
      </c>
      <c r="E1318" s="31">
        <f>SPFI!$E$12</f>
        <v>2.5405E-2</v>
      </c>
      <c r="F1318" s="31">
        <f>SPFI!$F$12</f>
        <v>4.4401000000000003E-2</v>
      </c>
      <c r="G1318" s="31">
        <f>SPFI!$G$12</f>
        <v>8.2489999999999994E-2</v>
      </c>
      <c r="H1318" s="31">
        <f>SPFI!$H$12</f>
        <v>4.3700000000000003E-2</v>
      </c>
      <c r="I1318" s="31">
        <f>SPFI!$I$12</f>
        <v>1.2999999999999999E-5</v>
      </c>
      <c r="J1318" s="28">
        <f t="shared" si="1856"/>
        <v>0</v>
      </c>
      <c r="K1318" s="29">
        <f t="shared" si="1856"/>
        <v>0</v>
      </c>
      <c r="L1318" s="29">
        <f t="shared" si="1856"/>
        <v>0</v>
      </c>
      <c r="M1318" s="29">
        <f t="shared" si="1856"/>
        <v>0</v>
      </c>
      <c r="N1318" s="29">
        <f t="shared" si="1856"/>
        <v>0</v>
      </c>
      <c r="O1318" s="29">
        <f t="shared" si="1856"/>
        <v>0</v>
      </c>
      <c r="P1318" s="51">
        <f t="shared" si="1858"/>
        <v>0</v>
      </c>
      <c r="Q1318" s="30">
        <f t="shared" si="1857"/>
        <v>0</v>
      </c>
    </row>
    <row r="1319" spans="1:17" x14ac:dyDescent="0.2">
      <c r="A1319" s="10"/>
      <c r="B1319" s="26"/>
      <c r="C1319" s="11">
        <v>1990</v>
      </c>
      <c r="D1319" s="31">
        <f>SPFI!$D$13</f>
        <v>0.153252</v>
      </c>
      <c r="E1319" s="31">
        <f>SPFI!$E$13</f>
        <v>1.5129E-2</v>
      </c>
      <c r="F1319" s="31">
        <f>SPFI!$F$13</f>
        <v>9.6482999999999999E-2</v>
      </c>
      <c r="G1319" s="31">
        <f>SPFI!$G$13</f>
        <v>0.182979</v>
      </c>
      <c r="H1319" s="31">
        <f>SPFI!$H$13</f>
        <v>0.100645</v>
      </c>
      <c r="I1319" s="31">
        <f>SPFI!$I$13</f>
        <v>1.8266000000000001E-2</v>
      </c>
      <c r="J1319" s="28">
        <f t="shared" si="1856"/>
        <v>0</v>
      </c>
      <c r="K1319" s="29">
        <f t="shared" si="1856"/>
        <v>0</v>
      </c>
      <c r="L1319" s="29">
        <f t="shared" si="1856"/>
        <v>0</v>
      </c>
      <c r="M1319" s="29">
        <f t="shared" si="1856"/>
        <v>0</v>
      </c>
      <c r="N1319" s="29">
        <f t="shared" si="1856"/>
        <v>0</v>
      </c>
      <c r="O1319" s="29">
        <f t="shared" si="1856"/>
        <v>0</v>
      </c>
      <c r="P1319" s="51">
        <f t="shared" si="1858"/>
        <v>0</v>
      </c>
      <c r="Q1319" s="30">
        <f t="shared" si="1857"/>
        <v>0</v>
      </c>
    </row>
    <row r="1320" spans="1:17" x14ac:dyDescent="0.2">
      <c r="A1320" s="10"/>
      <c r="B1320" s="26"/>
      <c r="C1320" s="11">
        <v>1991</v>
      </c>
      <c r="D1320" s="31">
        <f>SPFI!$D$14</f>
        <v>0.324461</v>
      </c>
      <c r="E1320" s="31">
        <f>SPFI!$E$14</f>
        <v>2.8164000000000002E-2</v>
      </c>
      <c r="F1320" s="31">
        <f>SPFI!$F$14</f>
        <v>9.4672999999999993E-2</v>
      </c>
      <c r="G1320" s="31">
        <f>SPFI!$G$14</f>
        <v>0.124441</v>
      </c>
      <c r="H1320" s="31">
        <f>SPFI!$H$14</f>
        <v>4.8176999999999998E-2</v>
      </c>
      <c r="I1320" s="31">
        <f>SPFI!$I$14</f>
        <v>6.2000000000000003E-5</v>
      </c>
      <c r="J1320" s="28">
        <f t="shared" si="1856"/>
        <v>0</v>
      </c>
      <c r="K1320" s="29">
        <f t="shared" si="1856"/>
        <v>0</v>
      </c>
      <c r="L1320" s="29">
        <f t="shared" si="1856"/>
        <v>0</v>
      </c>
      <c r="M1320" s="29">
        <f t="shared" si="1856"/>
        <v>0</v>
      </c>
      <c r="N1320" s="29">
        <f t="shared" si="1856"/>
        <v>0</v>
      </c>
      <c r="O1320" s="29">
        <f t="shared" si="1856"/>
        <v>0</v>
      </c>
      <c r="P1320" s="51">
        <f t="shared" si="1858"/>
        <v>0</v>
      </c>
      <c r="Q1320" s="30">
        <f t="shared" si="1857"/>
        <v>0</v>
      </c>
    </row>
    <row r="1321" spans="1:17" x14ac:dyDescent="0.2">
      <c r="A1321" s="10"/>
      <c r="B1321" s="26"/>
      <c r="C1321" s="11">
        <v>1992</v>
      </c>
      <c r="D1321" s="31">
        <f>SPFI!$D$15</f>
        <v>0.26225300000000001</v>
      </c>
      <c r="E1321" s="31">
        <f>SPFI!$E$15</f>
        <v>8.5950000000000002E-3</v>
      </c>
      <c r="F1321" s="31">
        <f>SPFI!$F$15</f>
        <v>5.0046E-2</v>
      </c>
      <c r="G1321" s="31">
        <f>SPFI!$G$15</f>
        <v>5.5690000000000003E-2</v>
      </c>
      <c r="H1321" s="31">
        <f>SPFI!$H$15</f>
        <v>1.8223E-2</v>
      </c>
      <c r="I1321" s="31">
        <f>SPFI!$I$15</f>
        <v>6.2399999999999999E-3</v>
      </c>
      <c r="J1321" s="28">
        <f t="shared" si="1856"/>
        <v>0</v>
      </c>
      <c r="K1321" s="29">
        <f t="shared" si="1856"/>
        <v>0</v>
      </c>
      <c r="L1321" s="29">
        <f t="shared" si="1856"/>
        <v>0</v>
      </c>
      <c r="M1321" s="29">
        <f t="shared" si="1856"/>
        <v>0</v>
      </c>
      <c r="N1321" s="29">
        <f t="shared" si="1856"/>
        <v>0</v>
      </c>
      <c r="O1321" s="29">
        <f t="shared" si="1856"/>
        <v>0</v>
      </c>
      <c r="P1321" s="51">
        <f t="shared" si="1858"/>
        <v>0</v>
      </c>
      <c r="Q1321" s="30">
        <f t="shared" si="1857"/>
        <v>0</v>
      </c>
    </row>
    <row r="1322" spans="1:17" x14ac:dyDescent="0.2">
      <c r="A1322" s="10"/>
      <c r="B1322" s="26"/>
      <c r="C1322" s="11">
        <v>1993</v>
      </c>
      <c r="D1322" s="31">
        <f>SPFI!$D$16</f>
        <v>0.18849099999999999</v>
      </c>
      <c r="E1322" s="31">
        <f>SPFI!$E$16</f>
        <v>2.787E-3</v>
      </c>
      <c r="F1322" s="31">
        <f>SPFI!$F$16</f>
        <v>2.7980999999999999E-2</v>
      </c>
      <c r="G1322" s="31">
        <f>SPFI!$G$16</f>
        <v>7.5845999999999997E-2</v>
      </c>
      <c r="H1322" s="31">
        <f>SPFI!$H$16</f>
        <v>2.2601E-2</v>
      </c>
      <c r="I1322" s="31">
        <f>SPFI!$I$16</f>
        <v>6.0609000000000003E-2</v>
      </c>
      <c r="J1322" s="28">
        <f t="shared" si="1856"/>
        <v>0</v>
      </c>
      <c r="K1322" s="29">
        <f t="shared" si="1856"/>
        <v>0</v>
      </c>
      <c r="L1322" s="29">
        <f t="shared" si="1856"/>
        <v>0</v>
      </c>
      <c r="M1322" s="29">
        <f t="shared" si="1856"/>
        <v>0</v>
      </c>
      <c r="N1322" s="29">
        <f t="shared" si="1856"/>
        <v>0</v>
      </c>
      <c r="O1322" s="29">
        <f t="shared" si="1856"/>
        <v>0</v>
      </c>
      <c r="P1322" s="51">
        <f t="shared" si="1858"/>
        <v>0</v>
      </c>
      <c r="Q1322" s="30">
        <f t="shared" si="1857"/>
        <v>0</v>
      </c>
    </row>
    <row r="1323" spans="1:17" x14ac:dyDescent="0.2">
      <c r="A1323" s="10"/>
      <c r="B1323" s="26"/>
      <c r="C1323" s="11">
        <v>1994</v>
      </c>
      <c r="D1323" s="31">
        <f>SPFI!$D$17</f>
        <v>0.16941600000000001</v>
      </c>
      <c r="E1323" s="31">
        <f>SPFI!$E$17</f>
        <v>4.0720000000000001E-3</v>
      </c>
      <c r="F1323" s="31">
        <f>SPFI!$F$17</f>
        <v>4.5950000000000001E-3</v>
      </c>
      <c r="G1323" s="31">
        <f>SPFI!$G$17</f>
        <v>6.8527000000000005E-2</v>
      </c>
      <c r="H1323" s="31">
        <f>SPFI!$H$17</f>
        <v>1.3501000000000001E-2</v>
      </c>
      <c r="I1323" s="31">
        <f>SPFI!$I$17</f>
        <v>3.1496000000000003E-2</v>
      </c>
      <c r="J1323" s="28">
        <f t="shared" si="1856"/>
        <v>0</v>
      </c>
      <c r="K1323" s="29">
        <f t="shared" si="1856"/>
        <v>0</v>
      </c>
      <c r="L1323" s="29">
        <f t="shared" si="1856"/>
        <v>0</v>
      </c>
      <c r="M1323" s="29">
        <f t="shared" si="1856"/>
        <v>0</v>
      </c>
      <c r="N1323" s="29">
        <f t="shared" si="1856"/>
        <v>0</v>
      </c>
      <c r="O1323" s="29">
        <f t="shared" si="1856"/>
        <v>0</v>
      </c>
      <c r="P1323" s="51">
        <f t="shared" si="1858"/>
        <v>0</v>
      </c>
      <c r="Q1323" s="30">
        <f t="shared" si="1857"/>
        <v>0</v>
      </c>
    </row>
    <row r="1324" spans="1:17" x14ac:dyDescent="0.2">
      <c r="A1324" s="10"/>
      <c r="B1324" s="26"/>
      <c r="C1324" s="11">
        <v>1995</v>
      </c>
      <c r="D1324" s="31">
        <f>SPFI!$D$18</f>
        <v>0.1074</v>
      </c>
      <c r="E1324" s="31">
        <f>SPFI!$E$18</f>
        <v>8.9449999999999998E-3</v>
      </c>
      <c r="F1324" s="31">
        <f>SPFI!$F$18</f>
        <v>1.967E-2</v>
      </c>
      <c r="G1324" s="31">
        <f>SPFI!$G$18</f>
        <v>8.9057999999999998E-2</v>
      </c>
      <c r="H1324" s="31">
        <f>SPFI!$H$18</f>
        <v>7.4056999999999998E-2</v>
      </c>
      <c r="I1324" s="31">
        <f>SPFI!$I$18</f>
        <v>3.0471000000000002E-2</v>
      </c>
      <c r="J1324" s="28">
        <f t="shared" ref="J1324:O1324" si="1859">D1324*J$42</f>
        <v>0</v>
      </c>
      <c r="K1324" s="29">
        <f t="shared" si="1859"/>
        <v>0</v>
      </c>
      <c r="L1324" s="29">
        <f t="shared" si="1859"/>
        <v>0</v>
      </c>
      <c r="M1324" s="29">
        <f t="shared" si="1859"/>
        <v>0</v>
      </c>
      <c r="N1324" s="29">
        <f t="shared" si="1859"/>
        <v>0</v>
      </c>
      <c r="O1324" s="29">
        <f t="shared" si="1859"/>
        <v>0</v>
      </c>
      <c r="P1324" s="51">
        <f>SUM(J1324:O1324)</f>
        <v>0</v>
      </c>
      <c r="Q1324" s="30">
        <f t="shared" si="1857"/>
        <v>0</v>
      </c>
    </row>
    <row r="1325" spans="1:17" x14ac:dyDescent="0.2">
      <c r="A1325" s="10"/>
      <c r="B1325" s="26"/>
      <c r="C1325" s="11">
        <v>1996</v>
      </c>
      <c r="D1325" s="31">
        <f>SPFI!$D$19</f>
        <v>0.12391099999999999</v>
      </c>
      <c r="E1325" s="31">
        <f>SPFI!$E$19</f>
        <v>1.0503E-2</v>
      </c>
      <c r="F1325" s="31">
        <f>SPFI!$F$19</f>
        <v>5.1318999999999997E-2</v>
      </c>
      <c r="G1325" s="31">
        <f>SPFI!$G$19</f>
        <v>8.0702999999999997E-2</v>
      </c>
      <c r="H1325" s="31">
        <f>SPFI!$H$19</f>
        <v>1.9806000000000001E-2</v>
      </c>
      <c r="I1325" s="31">
        <f>SPFI!$I$19</f>
        <v>1.3427E-2</v>
      </c>
      <c r="J1325" s="28">
        <f t="shared" ref="J1325:O1325" si="1860">D1325*J$42</f>
        <v>0</v>
      </c>
      <c r="K1325" s="29">
        <f t="shared" si="1860"/>
        <v>0</v>
      </c>
      <c r="L1325" s="29">
        <f t="shared" si="1860"/>
        <v>0</v>
      </c>
      <c r="M1325" s="29">
        <f t="shared" si="1860"/>
        <v>0</v>
      </c>
      <c r="N1325" s="29">
        <f t="shared" si="1860"/>
        <v>0</v>
      </c>
      <c r="O1325" s="29">
        <f t="shared" si="1860"/>
        <v>0</v>
      </c>
      <c r="P1325" s="51">
        <f>SUM(J1325:O1325)</f>
        <v>0</v>
      </c>
      <c r="Q1325" s="30">
        <f t="shared" si="1857"/>
        <v>0</v>
      </c>
    </row>
    <row r="1326" spans="1:17" x14ac:dyDescent="0.2">
      <c r="A1326" s="10"/>
      <c r="B1326" s="26"/>
      <c r="C1326" s="11">
        <v>1997</v>
      </c>
      <c r="D1326" s="31">
        <f>SPFI!$D$20</f>
        <v>0.139905</v>
      </c>
      <c r="E1326" s="31">
        <f>SPFI!$E$20</f>
        <v>1.8015E-2</v>
      </c>
      <c r="F1326" s="31">
        <f>SPFI!$F$20</f>
        <v>5.4254999999999998E-2</v>
      </c>
      <c r="G1326" s="31">
        <f>SPFI!$G$20</f>
        <v>0.12595799999999999</v>
      </c>
      <c r="H1326" s="31">
        <f>SPFI!$H$20</f>
        <v>1.9834000000000001E-2</v>
      </c>
      <c r="I1326" s="31">
        <f>SPFI!$I$20</f>
        <v>9.3779000000000001E-2</v>
      </c>
      <c r="J1326" s="28">
        <f t="shared" ref="J1326:O1326" si="1861">D1326*J$42</f>
        <v>0</v>
      </c>
      <c r="K1326" s="29">
        <f t="shared" si="1861"/>
        <v>0</v>
      </c>
      <c r="L1326" s="29">
        <f t="shared" si="1861"/>
        <v>0</v>
      </c>
      <c r="M1326" s="29">
        <f t="shared" si="1861"/>
        <v>0</v>
      </c>
      <c r="N1326" s="29">
        <f t="shared" si="1861"/>
        <v>0</v>
      </c>
      <c r="O1326" s="29">
        <f t="shared" si="1861"/>
        <v>0</v>
      </c>
      <c r="P1326" s="51">
        <f>SUM(J1326:O1326)</f>
        <v>0</v>
      </c>
      <c r="Q1326" s="30">
        <f t="shared" si="1857"/>
        <v>0</v>
      </c>
    </row>
    <row r="1327" spans="1:17" x14ac:dyDescent="0.2">
      <c r="A1327" s="10"/>
      <c r="B1327" s="26"/>
      <c r="C1327" s="11">
        <v>1998</v>
      </c>
      <c r="D1327" s="31">
        <f>SPFI!$D$21</f>
        <v>0.18479899999999999</v>
      </c>
      <c r="E1327" s="31">
        <f>SPFI!$E$21</f>
        <v>4.6179999999999997E-3</v>
      </c>
      <c r="F1327" s="31">
        <f>SPFI!$F$21</f>
        <v>1.8912999999999999E-2</v>
      </c>
      <c r="G1327" s="31">
        <f>SPFI!$G$21</f>
        <v>8.0436999999999995E-2</v>
      </c>
      <c r="H1327" s="31">
        <f>SPFI!$H$21</f>
        <v>3.6818999999999998E-2</v>
      </c>
      <c r="I1327" s="31">
        <f>SPFI!$I$21</f>
        <v>6.8002999999999994E-2</v>
      </c>
      <c r="J1327" s="28">
        <f t="shared" ref="J1327:O1327" si="1862">D1327*J$42</f>
        <v>0</v>
      </c>
      <c r="K1327" s="29">
        <f t="shared" si="1862"/>
        <v>0</v>
      </c>
      <c r="L1327" s="29">
        <f t="shared" si="1862"/>
        <v>0</v>
      </c>
      <c r="M1327" s="29">
        <f t="shared" si="1862"/>
        <v>0</v>
      </c>
      <c r="N1327" s="29">
        <f t="shared" si="1862"/>
        <v>0</v>
      </c>
      <c r="O1327" s="29">
        <f t="shared" si="1862"/>
        <v>0</v>
      </c>
      <c r="P1327" s="51">
        <f>SUM(J1327:O1327)</f>
        <v>0</v>
      </c>
      <c r="Q1327" s="30">
        <f t="shared" si="1857"/>
        <v>0</v>
      </c>
    </row>
    <row r="1328" spans="1:17" x14ac:dyDescent="0.2">
      <c r="A1328" s="10"/>
      <c r="B1328" s="26"/>
      <c r="C1328" s="11">
        <v>1999</v>
      </c>
      <c r="D1328" s="31">
        <f>SPFI!$D$22</f>
        <v>0.202208</v>
      </c>
      <c r="E1328" s="31">
        <f>SPFI!$E$22</f>
        <v>7.8810000000000009E-3</v>
      </c>
      <c r="F1328" s="31">
        <f>SPFI!$F$22</f>
        <v>2.5718000000000001E-2</v>
      </c>
      <c r="G1328" s="31">
        <f>SPFI!$G$22</f>
        <v>0.111688</v>
      </c>
      <c r="H1328" s="31">
        <f>SPFI!$H$22</f>
        <v>1.1299E-2</v>
      </c>
      <c r="I1328" s="31">
        <f>SPFI!$I$22</f>
        <v>3.8981000000000002E-2</v>
      </c>
      <c r="J1328" s="28">
        <f t="shared" ref="J1328:O1328" si="1863">D1328*J$42</f>
        <v>0</v>
      </c>
      <c r="K1328" s="29">
        <f t="shared" si="1863"/>
        <v>0</v>
      </c>
      <c r="L1328" s="29">
        <f t="shared" si="1863"/>
        <v>0</v>
      </c>
      <c r="M1328" s="29">
        <f t="shared" si="1863"/>
        <v>0</v>
      </c>
      <c r="N1328" s="29">
        <f t="shared" si="1863"/>
        <v>0</v>
      </c>
      <c r="O1328" s="29">
        <f t="shared" si="1863"/>
        <v>0</v>
      </c>
      <c r="P1328" s="51">
        <f>SUM(J1328:O1328)</f>
        <v>0</v>
      </c>
      <c r="Q1328" s="30">
        <f t="shared" ref="Q1328:Q1333" si="1864">IF(C$42&gt;0,P1328/C$42,0)</f>
        <v>0</v>
      </c>
    </row>
    <row r="1329" spans="1:17" x14ac:dyDescent="0.2">
      <c r="A1329" s="10"/>
      <c r="B1329" s="26"/>
      <c r="C1329" s="11">
        <v>2000</v>
      </c>
      <c r="D1329" s="31">
        <f>SPFI!$D$23</f>
        <v>0.25139099999999998</v>
      </c>
      <c r="E1329" s="31">
        <f>SPFI!$E$23</f>
        <v>1.0913000000000001E-2</v>
      </c>
      <c r="F1329" s="31">
        <f>SPFI!$F$23</f>
        <v>2.9843999999999999E-2</v>
      </c>
      <c r="G1329" s="31">
        <f>SPFI!$G$23</f>
        <v>9.4214999999999993E-2</v>
      </c>
      <c r="H1329" s="31">
        <f>SPFI!$H$23</f>
        <v>1.0571000000000001E-2</v>
      </c>
      <c r="I1329" s="31">
        <f>SPFI!$I$23</f>
        <v>0.114583</v>
      </c>
      <c r="J1329" s="28">
        <f t="shared" ref="J1329:O1329" si="1865">D1329*J$42</f>
        <v>0</v>
      </c>
      <c r="K1329" s="29">
        <f t="shared" si="1865"/>
        <v>0</v>
      </c>
      <c r="L1329" s="29">
        <f t="shared" si="1865"/>
        <v>0</v>
      </c>
      <c r="M1329" s="29">
        <f t="shared" si="1865"/>
        <v>0</v>
      </c>
      <c r="N1329" s="29">
        <f t="shared" si="1865"/>
        <v>0</v>
      </c>
      <c r="O1329" s="29">
        <f t="shared" si="1865"/>
        <v>0</v>
      </c>
      <c r="P1329" s="51">
        <f t="shared" ref="P1329:P1334" si="1866">SUM(J1329:O1329)</f>
        <v>0</v>
      </c>
      <c r="Q1329" s="30">
        <f t="shared" si="1864"/>
        <v>0</v>
      </c>
    </row>
    <row r="1330" spans="1:17" x14ac:dyDescent="0.2">
      <c r="A1330" s="10"/>
      <c r="B1330" s="26"/>
      <c r="C1330" s="11">
        <v>2001</v>
      </c>
      <c r="D1330" s="31">
        <f>SPFI!$D$24</f>
        <v>0.14458199999999999</v>
      </c>
      <c r="E1330" s="31">
        <f>SPFI!$E$24</f>
        <v>8.4779999999999994E-3</v>
      </c>
      <c r="F1330" s="31">
        <f>SPFI!$F$24</f>
        <v>1.4541E-2</v>
      </c>
      <c r="G1330" s="31">
        <f>SPFI!$G$24</f>
        <v>7.8841999999999995E-2</v>
      </c>
      <c r="H1330" s="31">
        <f>SPFI!$H$24</f>
        <v>4.7080000000000004E-3</v>
      </c>
      <c r="I1330" s="31">
        <f>SPFI!$I$24</f>
        <v>4.2908000000000002E-2</v>
      </c>
      <c r="J1330" s="28">
        <f t="shared" ref="J1330:O1330" si="1867">D1330*J$42</f>
        <v>0</v>
      </c>
      <c r="K1330" s="29">
        <f t="shared" si="1867"/>
        <v>0</v>
      </c>
      <c r="L1330" s="29">
        <f t="shared" si="1867"/>
        <v>0</v>
      </c>
      <c r="M1330" s="29">
        <f t="shared" si="1867"/>
        <v>0</v>
      </c>
      <c r="N1330" s="29">
        <f t="shared" si="1867"/>
        <v>0</v>
      </c>
      <c r="O1330" s="29">
        <f t="shared" si="1867"/>
        <v>0</v>
      </c>
      <c r="P1330" s="51">
        <f t="shared" si="1866"/>
        <v>0</v>
      </c>
      <c r="Q1330" s="30">
        <f t="shared" si="1864"/>
        <v>0</v>
      </c>
    </row>
    <row r="1331" spans="1:17" x14ac:dyDescent="0.2">
      <c r="A1331" s="10"/>
      <c r="B1331" s="26"/>
      <c r="C1331" s="11">
        <v>2002</v>
      </c>
      <c r="D1331" s="31">
        <f>SPFI!$D$25</f>
        <v>0.184368</v>
      </c>
      <c r="E1331" s="31">
        <f>SPFI!$E$25</f>
        <v>7.8729999999999998E-3</v>
      </c>
      <c r="F1331" s="31">
        <f>SPFI!$F$25</f>
        <v>1.2649000000000001E-2</v>
      </c>
      <c r="G1331" s="31">
        <f>SPFI!$G$25</f>
        <v>0.14607000000000001</v>
      </c>
      <c r="H1331" s="31">
        <f>SPFI!$H$25</f>
        <v>9.9139999999999992E-3</v>
      </c>
      <c r="I1331" s="31">
        <f>SPFI!$I$25</f>
        <v>6.8682999999999994E-2</v>
      </c>
      <c r="J1331" s="28">
        <f t="shared" ref="J1331:O1331" si="1868">D1331*J$42</f>
        <v>0</v>
      </c>
      <c r="K1331" s="29">
        <f t="shared" si="1868"/>
        <v>0</v>
      </c>
      <c r="L1331" s="29">
        <f t="shared" si="1868"/>
        <v>0</v>
      </c>
      <c r="M1331" s="29">
        <f t="shared" si="1868"/>
        <v>0</v>
      </c>
      <c r="N1331" s="29">
        <f t="shared" si="1868"/>
        <v>0</v>
      </c>
      <c r="O1331" s="29">
        <f t="shared" si="1868"/>
        <v>0</v>
      </c>
      <c r="P1331" s="51">
        <f t="shared" si="1866"/>
        <v>0</v>
      </c>
      <c r="Q1331" s="30">
        <f t="shared" si="1864"/>
        <v>0</v>
      </c>
    </row>
    <row r="1332" spans="1:17" x14ac:dyDescent="0.2">
      <c r="A1332" s="10"/>
      <c r="B1332" s="26"/>
      <c r="C1332" s="11">
        <v>2003</v>
      </c>
      <c r="D1332" s="31">
        <f>SPFI!$D$26</f>
        <v>0.28010200000000002</v>
      </c>
      <c r="E1332" s="31">
        <f>SPFI!$E$26</f>
        <v>9.3069999999999993E-3</v>
      </c>
      <c r="F1332" s="31">
        <f>SPFI!$F$26</f>
        <v>1.4441000000000001E-2</v>
      </c>
      <c r="G1332" s="31">
        <f>SPFI!$G$26</f>
        <v>0.110986</v>
      </c>
      <c r="H1332" s="31">
        <f>SPFI!$H$26</f>
        <v>2.7116000000000001E-2</v>
      </c>
      <c r="I1332" s="31">
        <f>SPFI!$I$26</f>
        <v>3.3252999999999998E-2</v>
      </c>
      <c r="J1332" s="28">
        <f t="shared" ref="J1332:O1332" si="1869">D1332*J$42</f>
        <v>0</v>
      </c>
      <c r="K1332" s="29">
        <f t="shared" si="1869"/>
        <v>0</v>
      </c>
      <c r="L1332" s="29">
        <f t="shared" si="1869"/>
        <v>0</v>
      </c>
      <c r="M1332" s="29">
        <f t="shared" si="1869"/>
        <v>0</v>
      </c>
      <c r="N1332" s="29">
        <f t="shared" si="1869"/>
        <v>0</v>
      </c>
      <c r="O1332" s="29">
        <f t="shared" si="1869"/>
        <v>0</v>
      </c>
      <c r="P1332" s="51">
        <f t="shared" si="1866"/>
        <v>0</v>
      </c>
      <c r="Q1332" s="30">
        <f t="shared" si="1864"/>
        <v>0</v>
      </c>
    </row>
    <row r="1333" spans="1:17" x14ac:dyDescent="0.2">
      <c r="A1333" s="10"/>
      <c r="B1333" s="26"/>
      <c r="C1333" s="11">
        <v>2004</v>
      </c>
      <c r="D1333" s="31">
        <f>SPFI!$D$27</f>
        <v>0.196329</v>
      </c>
      <c r="E1333" s="31">
        <f>SPFI!$E$27</f>
        <v>9.1809999999999999E-3</v>
      </c>
      <c r="F1333" s="31">
        <f>SPFI!$F$27</f>
        <v>1.5107000000000001E-2</v>
      </c>
      <c r="G1333" s="31">
        <f>SPFI!$G$27</f>
        <v>0.10867400000000001</v>
      </c>
      <c r="H1333" s="31">
        <f>SPFI!$H$27</f>
        <v>2.4570999999999999E-2</v>
      </c>
      <c r="I1333" s="31">
        <f>SPFI!$I$27</f>
        <v>3.8074999999999998E-2</v>
      </c>
      <c r="J1333" s="28">
        <f t="shared" ref="J1333:O1333" si="1870">D1333*J$42</f>
        <v>0</v>
      </c>
      <c r="K1333" s="29">
        <f t="shared" si="1870"/>
        <v>0</v>
      </c>
      <c r="L1333" s="29">
        <f t="shared" si="1870"/>
        <v>0</v>
      </c>
      <c r="M1333" s="29">
        <f t="shared" si="1870"/>
        <v>0</v>
      </c>
      <c r="N1333" s="29">
        <f t="shared" si="1870"/>
        <v>0</v>
      </c>
      <c r="O1333" s="29">
        <f t="shared" si="1870"/>
        <v>0</v>
      </c>
      <c r="P1333" s="51">
        <f t="shared" si="1866"/>
        <v>0</v>
      </c>
      <c r="Q1333" s="30">
        <f t="shared" si="1864"/>
        <v>0</v>
      </c>
    </row>
    <row r="1334" spans="1:17" x14ac:dyDescent="0.2">
      <c r="A1334" s="10"/>
      <c r="B1334" s="26"/>
      <c r="C1334" s="11">
        <v>2005</v>
      </c>
      <c r="D1334" s="31">
        <f>SPFI!$D$28</f>
        <v>0.17929100000000001</v>
      </c>
      <c r="E1334" s="31">
        <f>SPFI!$E$28</f>
        <v>1.5266E-2</v>
      </c>
      <c r="F1334" s="31">
        <f>SPFI!$F$28</f>
        <v>2.2440999999999999E-2</v>
      </c>
      <c r="G1334" s="31">
        <f>SPFI!$G$28</f>
        <v>9.4356999999999996E-2</v>
      </c>
      <c r="H1334" s="31">
        <f>SPFI!$H$28</f>
        <v>4.0315999999999998E-2</v>
      </c>
      <c r="I1334" s="31">
        <f>SPFI!$I$28</f>
        <v>8.3237000000000005E-2</v>
      </c>
      <c r="J1334" s="28">
        <f t="shared" ref="J1334:O1334" si="1871">D1334*J$42</f>
        <v>0</v>
      </c>
      <c r="K1334" s="29">
        <f t="shared" si="1871"/>
        <v>0</v>
      </c>
      <c r="L1334" s="29">
        <f t="shared" si="1871"/>
        <v>0</v>
      </c>
      <c r="M1334" s="29">
        <f t="shared" si="1871"/>
        <v>0</v>
      </c>
      <c r="N1334" s="29">
        <f t="shared" si="1871"/>
        <v>0</v>
      </c>
      <c r="O1334" s="29">
        <f t="shared" si="1871"/>
        <v>0</v>
      </c>
      <c r="P1334" s="51">
        <f t="shared" si="1866"/>
        <v>0</v>
      </c>
      <c r="Q1334" s="30">
        <f t="shared" ref="Q1334:Q1339" si="1872">IF(C$42&gt;0,P1334/C$42,0)</f>
        <v>0</v>
      </c>
    </row>
    <row r="1335" spans="1:17" x14ac:dyDescent="0.2">
      <c r="A1335" s="10"/>
      <c r="B1335" s="26"/>
      <c r="C1335" s="11">
        <v>2006</v>
      </c>
      <c r="D1335" s="31">
        <f>SPFI!$D$29</f>
        <v>0.30930099999999999</v>
      </c>
      <c r="E1335" s="31">
        <f>SPFI!$E$29</f>
        <v>1.4E-2</v>
      </c>
      <c r="F1335" s="31">
        <f>SPFI!$F$29</f>
        <v>6.5245999999999998E-2</v>
      </c>
      <c r="G1335" s="31">
        <f>SPFI!$G$29</f>
        <v>0.11090800000000001</v>
      </c>
      <c r="H1335" s="31">
        <f>SPFI!$H$29</f>
        <v>1.1063E-2</v>
      </c>
      <c r="I1335" s="31">
        <f>SPFI!$I$29</f>
        <v>8.2252000000000006E-2</v>
      </c>
      <c r="J1335" s="28">
        <f t="shared" ref="J1335:O1335" si="1873">D1335*J$42</f>
        <v>0</v>
      </c>
      <c r="K1335" s="29">
        <f t="shared" si="1873"/>
        <v>0</v>
      </c>
      <c r="L1335" s="29">
        <f t="shared" si="1873"/>
        <v>0</v>
      </c>
      <c r="M1335" s="29">
        <f t="shared" si="1873"/>
        <v>0</v>
      </c>
      <c r="N1335" s="29">
        <f t="shared" si="1873"/>
        <v>0</v>
      </c>
      <c r="O1335" s="29">
        <f t="shared" si="1873"/>
        <v>0</v>
      </c>
      <c r="P1335" s="51">
        <f t="shared" ref="P1335:P1342" si="1874">SUM(J1335:O1335)</f>
        <v>0</v>
      </c>
      <c r="Q1335" s="30">
        <f t="shared" si="1872"/>
        <v>0</v>
      </c>
    </row>
    <row r="1336" spans="1:17" x14ac:dyDescent="0.2">
      <c r="A1336" s="10"/>
      <c r="B1336" s="26"/>
      <c r="C1336" s="11">
        <v>2007</v>
      </c>
      <c r="D1336" s="31">
        <f>SPFI!$D$30</f>
        <v>0.2656</v>
      </c>
      <c r="E1336" s="31">
        <f>SPFI!$E$30</f>
        <v>1.6816000000000001E-2</v>
      </c>
      <c r="F1336" s="31">
        <f>SPFI!$F$30</f>
        <v>8.6600999999999997E-2</v>
      </c>
      <c r="G1336" s="31">
        <f>SPFI!$G$30</f>
        <v>0.15922600000000001</v>
      </c>
      <c r="H1336" s="31">
        <f>SPFI!$H$30</f>
        <v>1.9259999999999999E-2</v>
      </c>
      <c r="I1336" s="31">
        <f>SPFI!$I$30</f>
        <v>3.6982000000000001E-2</v>
      </c>
      <c r="J1336" s="28">
        <f t="shared" ref="J1336:O1336" si="1875">D1336*J$42</f>
        <v>0</v>
      </c>
      <c r="K1336" s="29">
        <f t="shared" si="1875"/>
        <v>0</v>
      </c>
      <c r="L1336" s="29">
        <f t="shared" si="1875"/>
        <v>0</v>
      </c>
      <c r="M1336" s="29">
        <f t="shared" si="1875"/>
        <v>0</v>
      </c>
      <c r="N1336" s="29">
        <f t="shared" si="1875"/>
        <v>0</v>
      </c>
      <c r="O1336" s="29">
        <f t="shared" si="1875"/>
        <v>0</v>
      </c>
      <c r="P1336" s="51">
        <f t="shared" si="1874"/>
        <v>0</v>
      </c>
      <c r="Q1336" s="30">
        <f t="shared" si="1872"/>
        <v>0</v>
      </c>
    </row>
    <row r="1337" spans="1:17" x14ac:dyDescent="0.2">
      <c r="A1337" s="10"/>
      <c r="B1337" s="26"/>
      <c r="C1337" s="11">
        <v>2008</v>
      </c>
      <c r="D1337" s="31">
        <f>SPFI!$D$31</f>
        <v>0.183032</v>
      </c>
      <c r="E1337" s="31">
        <f>SPFI!$E$31</f>
        <v>8.5109999999999995E-3</v>
      </c>
      <c r="F1337" s="31">
        <f>SPFI!$F$31</f>
        <v>7.0398000000000002E-2</v>
      </c>
      <c r="G1337" s="31">
        <f>SPFI!$G$31</f>
        <v>8.1613000000000005E-2</v>
      </c>
      <c r="H1337" s="31">
        <f>SPFI!$H$31</f>
        <v>4.9389999999999998E-3</v>
      </c>
      <c r="I1337" s="31">
        <f>SPFI!$I$31</f>
        <v>3.2719999999999999E-2</v>
      </c>
      <c r="J1337" s="28">
        <f t="shared" ref="J1337:O1337" si="1876">D1337*J$42</f>
        <v>0</v>
      </c>
      <c r="K1337" s="29">
        <f t="shared" si="1876"/>
        <v>0</v>
      </c>
      <c r="L1337" s="29">
        <f t="shared" si="1876"/>
        <v>0</v>
      </c>
      <c r="M1337" s="29">
        <f t="shared" si="1876"/>
        <v>0</v>
      </c>
      <c r="N1337" s="29">
        <f t="shared" si="1876"/>
        <v>0</v>
      </c>
      <c r="O1337" s="29">
        <f t="shared" si="1876"/>
        <v>0</v>
      </c>
      <c r="P1337" s="51">
        <f t="shared" si="1874"/>
        <v>0</v>
      </c>
      <c r="Q1337" s="30">
        <f t="shared" si="1872"/>
        <v>0</v>
      </c>
    </row>
    <row r="1338" spans="1:17" x14ac:dyDescent="0.2">
      <c r="A1338" s="10"/>
      <c r="B1338" s="26"/>
      <c r="C1338" s="11">
        <v>2009</v>
      </c>
      <c r="D1338" s="31">
        <f>SPFI!$D$32</f>
        <v>0.19037899999999999</v>
      </c>
      <c r="E1338" s="31">
        <f>SPFI!$E$32</f>
        <v>1.8001E-2</v>
      </c>
      <c r="F1338" s="31">
        <f>SPFI!$F$32</f>
        <v>3.3269E-2</v>
      </c>
      <c r="G1338" s="31">
        <f>SPFI!$G$32</f>
        <v>0.105879</v>
      </c>
      <c r="H1338" s="31">
        <f>SPFI!$H$32</f>
        <v>1.3272000000000001E-2</v>
      </c>
      <c r="I1338" s="31">
        <f>SPFI!$I$32</f>
        <v>5.2183E-2</v>
      </c>
      <c r="J1338" s="28">
        <f t="shared" ref="J1338" si="1877">D1338*J$42</f>
        <v>0</v>
      </c>
      <c r="K1338" s="29">
        <f t="shared" ref="K1338" si="1878">E1338*K$42</f>
        <v>0</v>
      </c>
      <c r="L1338" s="29">
        <f t="shared" ref="L1338" si="1879">F1338*L$42</f>
        <v>0</v>
      </c>
      <c r="M1338" s="29">
        <f t="shared" ref="M1338" si="1880">G1338*M$42</f>
        <v>0</v>
      </c>
      <c r="N1338" s="29">
        <f t="shared" ref="N1338" si="1881">H1338*N$42</f>
        <v>0</v>
      </c>
      <c r="O1338" s="29">
        <f t="shared" ref="O1338" si="1882">I1338*O$42</f>
        <v>0</v>
      </c>
      <c r="P1338" s="51">
        <f t="shared" si="1874"/>
        <v>0</v>
      </c>
      <c r="Q1338" s="30">
        <f t="shared" si="1872"/>
        <v>0</v>
      </c>
    </row>
    <row r="1339" spans="1:17" x14ac:dyDescent="0.2">
      <c r="A1339" s="10"/>
      <c r="B1339" s="26"/>
      <c r="C1339" s="11">
        <v>2010</v>
      </c>
      <c r="D1339" s="31">
        <f>SPFI!$D$33</f>
        <v>0.26694499999999999</v>
      </c>
      <c r="E1339" s="31">
        <f>SPFI!$E$33</f>
        <v>6.4790000000000004E-3</v>
      </c>
      <c r="F1339" s="31">
        <f>SPFI!$F$33</f>
        <v>2.8420000000000001E-2</v>
      </c>
      <c r="G1339" s="31">
        <f>SPFI!$G$33</f>
        <v>6.0941000000000002E-2</v>
      </c>
      <c r="H1339" s="31">
        <f>SPFI!$H$33</f>
        <v>1.0643E-2</v>
      </c>
      <c r="I1339" s="31">
        <f>SPFI!$I$33</f>
        <v>5.4633000000000001E-2</v>
      </c>
      <c r="J1339" s="28">
        <f t="shared" ref="J1339" si="1883">D1339*J$42</f>
        <v>0</v>
      </c>
      <c r="K1339" s="29">
        <f t="shared" ref="K1339" si="1884">E1339*K$42</f>
        <v>0</v>
      </c>
      <c r="L1339" s="29">
        <f t="shared" ref="L1339" si="1885">F1339*L$42</f>
        <v>0</v>
      </c>
      <c r="M1339" s="29">
        <f t="shared" ref="M1339" si="1886">G1339*M$42</f>
        <v>0</v>
      </c>
      <c r="N1339" s="29">
        <f t="shared" ref="N1339" si="1887">H1339*N$42</f>
        <v>0</v>
      </c>
      <c r="O1339" s="29">
        <f t="shared" ref="O1339" si="1888">I1339*O$42</f>
        <v>0</v>
      </c>
      <c r="P1339" s="51">
        <f t="shared" si="1874"/>
        <v>0</v>
      </c>
      <c r="Q1339" s="30">
        <f t="shared" si="1872"/>
        <v>0</v>
      </c>
    </row>
    <row r="1340" spans="1:17" x14ac:dyDescent="0.2">
      <c r="A1340" s="10"/>
      <c r="B1340" s="26"/>
      <c r="C1340" s="11">
        <v>2011</v>
      </c>
      <c r="D1340" s="31">
        <f>SPFI!$D$34</f>
        <v>0.24434600000000001</v>
      </c>
      <c r="E1340" s="31">
        <f>SPFI!$E$34</f>
        <v>5.8849999999999996E-3</v>
      </c>
      <c r="F1340" s="31">
        <f>SPFI!$F$34</f>
        <v>2.7050000000000001E-2</v>
      </c>
      <c r="G1340" s="31">
        <f>SPFI!$G$34</f>
        <v>0.105046</v>
      </c>
      <c r="H1340" s="31">
        <f>SPFI!$H$34</f>
        <v>1.6757999999999999E-2</v>
      </c>
      <c r="I1340" s="31">
        <f>SPFI!$I$34</f>
        <v>3.3152000000000001E-2</v>
      </c>
      <c r="J1340" s="28">
        <f t="shared" ref="J1340" si="1889">D1340*J$42</f>
        <v>0</v>
      </c>
      <c r="K1340" s="29">
        <f t="shared" ref="K1340" si="1890">E1340*K$42</f>
        <v>0</v>
      </c>
      <c r="L1340" s="29">
        <f t="shared" ref="L1340" si="1891">F1340*L$42</f>
        <v>0</v>
      </c>
      <c r="M1340" s="29">
        <f t="shared" ref="M1340" si="1892">G1340*M$42</f>
        <v>0</v>
      </c>
      <c r="N1340" s="29">
        <f t="shared" ref="N1340" si="1893">H1340*N$42</f>
        <v>0</v>
      </c>
      <c r="O1340" s="29">
        <f t="shared" ref="O1340" si="1894">I1340*O$42</f>
        <v>0</v>
      </c>
      <c r="P1340" s="51">
        <f t="shared" ref="P1340" si="1895">SUM(J1340:O1340)</f>
        <v>0</v>
      </c>
      <c r="Q1340" s="30">
        <f t="shared" ref="Q1340" si="1896">IF(C$42&gt;0,P1340/C$42,0)</f>
        <v>0</v>
      </c>
    </row>
    <row r="1341" spans="1:17" x14ac:dyDescent="0.2">
      <c r="A1341" s="10"/>
      <c r="B1341" s="26"/>
      <c r="C1341" s="11">
        <v>2012</v>
      </c>
      <c r="D1341" s="31">
        <f>SPFI!$D$35</f>
        <v>0.38431199999999999</v>
      </c>
      <c r="E1341" s="31">
        <f>SPFI!$E$35</f>
        <v>1.2619E-2</v>
      </c>
      <c r="F1341" s="31">
        <f>SPFI!$F$35</f>
        <v>2.1260999999999999E-2</v>
      </c>
      <c r="G1341" s="31">
        <f>SPFI!$G$35</f>
        <v>6.9430000000000006E-2</v>
      </c>
      <c r="H1341" s="31">
        <f>SPFI!$H$35</f>
        <v>9.1430000000000001E-3</v>
      </c>
      <c r="I1341" s="31">
        <f>SPFI!$I$35</f>
        <v>0.12909499999999999</v>
      </c>
      <c r="J1341" s="28">
        <f t="shared" ref="J1341" si="1897">D1341*J$42</f>
        <v>0</v>
      </c>
      <c r="K1341" s="29">
        <f t="shared" ref="K1341" si="1898">E1341*K$42</f>
        <v>0</v>
      </c>
      <c r="L1341" s="29">
        <f t="shared" ref="L1341" si="1899">F1341*L$42</f>
        <v>0</v>
      </c>
      <c r="M1341" s="29">
        <f t="shared" ref="M1341" si="1900">G1341*M$42</f>
        <v>0</v>
      </c>
      <c r="N1341" s="29">
        <f t="shared" ref="N1341" si="1901">H1341*N$42</f>
        <v>0</v>
      </c>
      <c r="O1341" s="29">
        <f t="shared" ref="O1341" si="1902">I1341*O$42</f>
        <v>0</v>
      </c>
      <c r="P1341" s="51">
        <f t="shared" ref="P1341" si="1903">SUM(J1341:O1341)</f>
        <v>0</v>
      </c>
      <c r="Q1341" s="30">
        <f t="shared" ref="Q1341" si="1904">IF(C$42&gt;0,P1341/C$42,0)</f>
        <v>0</v>
      </c>
    </row>
    <row r="1342" spans="1:17" x14ac:dyDescent="0.2">
      <c r="A1342" s="5" t="s">
        <v>15</v>
      </c>
      <c r="B1342" s="21">
        <v>5</v>
      </c>
      <c r="C1342" s="6">
        <v>1982</v>
      </c>
      <c r="D1342" s="27">
        <f>SPFI!$D$5</f>
        <v>0.257739</v>
      </c>
      <c r="E1342" s="27">
        <f>SPFI!$E$5</f>
        <v>0.11985</v>
      </c>
      <c r="F1342" s="27">
        <f>SPFI!$F$5</f>
        <v>0.115159</v>
      </c>
      <c r="G1342" s="27">
        <f>SPFI!$G$5</f>
        <v>0.10244200000000001</v>
      </c>
      <c r="H1342" s="27">
        <f>SPFI!$H$5</f>
        <v>8.3739999999999995E-2</v>
      </c>
      <c r="I1342" s="27">
        <f>SPFI!$I$5</f>
        <v>1.54E-4</v>
      </c>
      <c r="J1342" s="32">
        <f t="shared" ref="J1342:O1354" si="1905">D1342*J$43</f>
        <v>0</v>
      </c>
      <c r="K1342" s="27">
        <f t="shared" si="1905"/>
        <v>0</v>
      </c>
      <c r="L1342" s="27">
        <f t="shared" si="1905"/>
        <v>0</v>
      </c>
      <c r="M1342" s="27">
        <f t="shared" si="1905"/>
        <v>0</v>
      </c>
      <c r="N1342" s="27">
        <f t="shared" si="1905"/>
        <v>0</v>
      </c>
      <c r="O1342" s="27">
        <f t="shared" si="1905"/>
        <v>0</v>
      </c>
      <c r="P1342" s="52">
        <f t="shared" si="1874"/>
        <v>0</v>
      </c>
      <c r="Q1342" s="33">
        <f t="shared" ref="Q1342:Q1358" si="1906">IF(C$43&gt;0,P1342/C$43,0)</f>
        <v>0</v>
      </c>
    </row>
    <row r="1343" spans="1:17" x14ac:dyDescent="0.2">
      <c r="A1343" s="10"/>
      <c r="B1343" s="26"/>
      <c r="C1343" s="11">
        <v>1983</v>
      </c>
      <c r="D1343" s="31">
        <f>SPFI!$D$6</f>
        <v>0.26775500000000002</v>
      </c>
      <c r="E1343" s="31">
        <f>SPFI!$E$6</f>
        <v>8.4654999999999994E-2</v>
      </c>
      <c r="F1343" s="31">
        <f>SPFI!$F$6</f>
        <v>7.9467999999999997E-2</v>
      </c>
      <c r="G1343" s="31">
        <f>SPFI!$G$6</f>
        <v>0.144013</v>
      </c>
      <c r="H1343" s="31">
        <f>SPFI!$H$6</f>
        <v>9.0789999999999996E-2</v>
      </c>
      <c r="I1343" s="31">
        <f>SPFI!$I$6</f>
        <v>5.5454000000000003E-2</v>
      </c>
      <c r="J1343" s="28">
        <f t="shared" si="1905"/>
        <v>0</v>
      </c>
      <c r="K1343" s="29">
        <f t="shared" si="1905"/>
        <v>0</v>
      </c>
      <c r="L1343" s="29">
        <f t="shared" si="1905"/>
        <v>0</v>
      </c>
      <c r="M1343" s="29">
        <f t="shared" si="1905"/>
        <v>0</v>
      </c>
      <c r="N1343" s="29">
        <f t="shared" si="1905"/>
        <v>0</v>
      </c>
      <c r="O1343" s="29">
        <f t="shared" si="1905"/>
        <v>0</v>
      </c>
      <c r="P1343" s="51">
        <f t="shared" ref="P1343:P1354" si="1907">SUM(J1343:O1343)</f>
        <v>0</v>
      </c>
      <c r="Q1343" s="30">
        <f t="shared" si="1906"/>
        <v>0</v>
      </c>
    </row>
    <row r="1344" spans="1:17" x14ac:dyDescent="0.2">
      <c r="A1344" s="10"/>
      <c r="B1344" s="26"/>
      <c r="C1344" s="11">
        <v>1984</v>
      </c>
      <c r="D1344" s="31">
        <f>SPFI!$D$7</f>
        <v>0.100131</v>
      </c>
      <c r="E1344" s="31">
        <f>SPFI!$E$7</f>
        <v>0.13144800000000001</v>
      </c>
      <c r="F1344" s="31">
        <f>SPFI!$F$7</f>
        <v>0.11029600000000001</v>
      </c>
      <c r="G1344" s="31">
        <f>SPFI!$G$7</f>
        <v>8.8964000000000001E-2</v>
      </c>
      <c r="H1344" s="31">
        <f>SPFI!$H$7</f>
        <v>2.257E-2</v>
      </c>
      <c r="I1344" s="31">
        <f>SPFI!$I$7</f>
        <v>1.5640000000000001E-3</v>
      </c>
      <c r="J1344" s="28">
        <f t="shared" si="1905"/>
        <v>0</v>
      </c>
      <c r="K1344" s="29">
        <f t="shared" si="1905"/>
        <v>0</v>
      </c>
      <c r="L1344" s="29">
        <f t="shared" si="1905"/>
        <v>0</v>
      </c>
      <c r="M1344" s="29">
        <f t="shared" si="1905"/>
        <v>0</v>
      </c>
      <c r="N1344" s="29">
        <f t="shared" si="1905"/>
        <v>0</v>
      </c>
      <c r="O1344" s="29">
        <f t="shared" si="1905"/>
        <v>0</v>
      </c>
      <c r="P1344" s="51">
        <f t="shared" si="1907"/>
        <v>0</v>
      </c>
      <c r="Q1344" s="30">
        <f t="shared" si="1906"/>
        <v>0</v>
      </c>
    </row>
    <row r="1345" spans="1:17" x14ac:dyDescent="0.2">
      <c r="A1345" s="10"/>
      <c r="B1345" s="26"/>
      <c r="C1345" s="11">
        <v>1985</v>
      </c>
      <c r="D1345" s="31">
        <f>SPFI!$D$8</f>
        <v>0.111516</v>
      </c>
      <c r="E1345" s="31">
        <f>SPFI!$E$8</f>
        <v>7.9469999999999999E-2</v>
      </c>
      <c r="F1345" s="31">
        <f>SPFI!$F$8</f>
        <v>8.8090000000000002E-2</v>
      </c>
      <c r="G1345" s="31">
        <f>SPFI!$G$8</f>
        <v>0.118673</v>
      </c>
      <c r="H1345" s="31">
        <f>SPFI!$H$8</f>
        <v>6.4257999999999996E-2</v>
      </c>
      <c r="I1345" s="31">
        <f>SPFI!$I$8</f>
        <v>2.2135999999999999E-2</v>
      </c>
      <c r="J1345" s="28">
        <f t="shared" si="1905"/>
        <v>0</v>
      </c>
      <c r="K1345" s="29">
        <f t="shared" si="1905"/>
        <v>0</v>
      </c>
      <c r="L1345" s="29">
        <f t="shared" si="1905"/>
        <v>0</v>
      </c>
      <c r="M1345" s="29">
        <f t="shared" si="1905"/>
        <v>0</v>
      </c>
      <c r="N1345" s="29">
        <f t="shared" si="1905"/>
        <v>0</v>
      </c>
      <c r="O1345" s="29">
        <f t="shared" si="1905"/>
        <v>0</v>
      </c>
      <c r="P1345" s="51">
        <f t="shared" si="1907"/>
        <v>0</v>
      </c>
      <c r="Q1345" s="30">
        <f t="shared" si="1906"/>
        <v>0</v>
      </c>
    </row>
    <row r="1346" spans="1:17" x14ac:dyDescent="0.2">
      <c r="A1346" s="10"/>
      <c r="B1346" s="26"/>
      <c r="C1346" s="11">
        <v>1986</v>
      </c>
      <c r="D1346" s="31">
        <f>SPFI!$D$9</f>
        <v>0.111289</v>
      </c>
      <c r="E1346" s="31">
        <f>SPFI!$E$9</f>
        <v>2.1323999999999999E-2</v>
      </c>
      <c r="F1346" s="31">
        <f>SPFI!$F$9</f>
        <v>4.4747000000000002E-2</v>
      </c>
      <c r="G1346" s="31">
        <f>SPFI!$G$9</f>
        <v>0.116951</v>
      </c>
      <c r="H1346" s="31">
        <f>SPFI!$H$9</f>
        <v>5.1433E-2</v>
      </c>
      <c r="I1346" s="31">
        <f>SPFI!$I$9</f>
        <v>9.2929999999999999E-2</v>
      </c>
      <c r="J1346" s="28">
        <f t="shared" si="1905"/>
        <v>0</v>
      </c>
      <c r="K1346" s="29">
        <f t="shared" si="1905"/>
        <v>0</v>
      </c>
      <c r="L1346" s="29">
        <f t="shared" si="1905"/>
        <v>0</v>
      </c>
      <c r="M1346" s="29">
        <f t="shared" si="1905"/>
        <v>0</v>
      </c>
      <c r="N1346" s="29">
        <f t="shared" si="1905"/>
        <v>0</v>
      </c>
      <c r="O1346" s="29">
        <f t="shared" si="1905"/>
        <v>0</v>
      </c>
      <c r="P1346" s="51">
        <f t="shared" si="1907"/>
        <v>0</v>
      </c>
      <c r="Q1346" s="30">
        <f t="shared" si="1906"/>
        <v>0</v>
      </c>
    </row>
    <row r="1347" spans="1:17" x14ac:dyDescent="0.2">
      <c r="A1347" s="10"/>
      <c r="B1347" s="26"/>
      <c r="C1347" s="11">
        <v>1987</v>
      </c>
      <c r="D1347" s="31">
        <f>SPFI!$D$10</f>
        <v>0.15283099999999999</v>
      </c>
      <c r="E1347" s="31">
        <f>SPFI!$E$10</f>
        <v>2.3474999999999999E-2</v>
      </c>
      <c r="F1347" s="31">
        <f>SPFI!$F$10</f>
        <v>5.5024000000000003E-2</v>
      </c>
      <c r="G1347" s="31">
        <f>SPFI!$G$10</f>
        <v>0.10623100000000001</v>
      </c>
      <c r="H1347" s="31">
        <f>SPFI!$H$10</f>
        <v>0.10405</v>
      </c>
      <c r="I1347" s="31">
        <f>SPFI!$I$10</f>
        <v>0</v>
      </c>
      <c r="J1347" s="28">
        <f t="shared" si="1905"/>
        <v>0</v>
      </c>
      <c r="K1347" s="29">
        <f t="shared" si="1905"/>
        <v>0</v>
      </c>
      <c r="L1347" s="29">
        <f t="shared" si="1905"/>
        <v>0</v>
      </c>
      <c r="M1347" s="29">
        <f t="shared" si="1905"/>
        <v>0</v>
      </c>
      <c r="N1347" s="29">
        <f t="shared" si="1905"/>
        <v>0</v>
      </c>
      <c r="O1347" s="29">
        <f t="shared" si="1905"/>
        <v>0</v>
      </c>
      <c r="P1347" s="51">
        <f t="shared" si="1907"/>
        <v>0</v>
      </c>
      <c r="Q1347" s="30">
        <f t="shared" si="1906"/>
        <v>0</v>
      </c>
    </row>
    <row r="1348" spans="1:17" x14ac:dyDescent="0.2">
      <c r="A1348" s="10"/>
      <c r="B1348" s="26"/>
      <c r="C1348" s="11">
        <v>1988</v>
      </c>
      <c r="D1348" s="31">
        <f>SPFI!$D$11</f>
        <v>0.31682700000000003</v>
      </c>
      <c r="E1348" s="31">
        <f>SPFI!$E$11</f>
        <v>3.4299999999999999E-4</v>
      </c>
      <c r="F1348" s="31">
        <f>SPFI!$F$11</f>
        <v>1.4291999999999999E-2</v>
      </c>
      <c r="G1348" s="31">
        <f>SPFI!$G$11</f>
        <v>0.104014</v>
      </c>
      <c r="H1348" s="31">
        <f>SPFI!$H$11</f>
        <v>0.108775</v>
      </c>
      <c r="I1348" s="31">
        <f>SPFI!$I$11</f>
        <v>5.8999999999999998E-5</v>
      </c>
      <c r="J1348" s="28">
        <f t="shared" si="1905"/>
        <v>0</v>
      </c>
      <c r="K1348" s="29">
        <f t="shared" si="1905"/>
        <v>0</v>
      </c>
      <c r="L1348" s="29">
        <f t="shared" si="1905"/>
        <v>0</v>
      </c>
      <c r="M1348" s="29">
        <f t="shared" si="1905"/>
        <v>0</v>
      </c>
      <c r="N1348" s="29">
        <f t="shared" si="1905"/>
        <v>0</v>
      </c>
      <c r="O1348" s="29">
        <f t="shared" si="1905"/>
        <v>0</v>
      </c>
      <c r="P1348" s="51">
        <f t="shared" si="1907"/>
        <v>0</v>
      </c>
      <c r="Q1348" s="30">
        <f t="shared" si="1906"/>
        <v>0</v>
      </c>
    </row>
    <row r="1349" spans="1:17" x14ac:dyDescent="0.2">
      <c r="A1349" s="10"/>
      <c r="B1349" s="26"/>
      <c r="C1349" s="11">
        <v>1989</v>
      </c>
      <c r="D1349" s="31">
        <f>SPFI!$D$12</f>
        <v>0.204759</v>
      </c>
      <c r="E1349" s="31">
        <f>SPFI!$E$12</f>
        <v>2.5405E-2</v>
      </c>
      <c r="F1349" s="31">
        <f>SPFI!$F$12</f>
        <v>4.4401000000000003E-2</v>
      </c>
      <c r="G1349" s="31">
        <f>SPFI!$G$12</f>
        <v>8.2489999999999994E-2</v>
      </c>
      <c r="H1349" s="31">
        <f>SPFI!$H$12</f>
        <v>4.3700000000000003E-2</v>
      </c>
      <c r="I1349" s="31">
        <f>SPFI!$I$12</f>
        <v>1.2999999999999999E-5</v>
      </c>
      <c r="J1349" s="28">
        <f t="shared" si="1905"/>
        <v>0</v>
      </c>
      <c r="K1349" s="29">
        <f t="shared" si="1905"/>
        <v>0</v>
      </c>
      <c r="L1349" s="29">
        <f t="shared" si="1905"/>
        <v>0</v>
      </c>
      <c r="M1349" s="29">
        <f t="shared" si="1905"/>
        <v>0</v>
      </c>
      <c r="N1349" s="29">
        <f t="shared" si="1905"/>
        <v>0</v>
      </c>
      <c r="O1349" s="29">
        <f t="shared" si="1905"/>
        <v>0</v>
      </c>
      <c r="P1349" s="51">
        <f t="shared" si="1907"/>
        <v>0</v>
      </c>
      <c r="Q1349" s="30">
        <f t="shared" si="1906"/>
        <v>0</v>
      </c>
    </row>
    <row r="1350" spans="1:17" x14ac:dyDescent="0.2">
      <c r="A1350" s="10"/>
      <c r="B1350" s="26"/>
      <c r="C1350" s="11">
        <v>1990</v>
      </c>
      <c r="D1350" s="31">
        <f>SPFI!$D$13</f>
        <v>0.153252</v>
      </c>
      <c r="E1350" s="31">
        <f>SPFI!$E$13</f>
        <v>1.5129E-2</v>
      </c>
      <c r="F1350" s="31">
        <f>SPFI!$F$13</f>
        <v>9.6482999999999999E-2</v>
      </c>
      <c r="G1350" s="31">
        <f>SPFI!$G$13</f>
        <v>0.182979</v>
      </c>
      <c r="H1350" s="31">
        <f>SPFI!$H$13</f>
        <v>0.100645</v>
      </c>
      <c r="I1350" s="31">
        <f>SPFI!$I$13</f>
        <v>1.8266000000000001E-2</v>
      </c>
      <c r="J1350" s="28">
        <f t="shared" si="1905"/>
        <v>0</v>
      </c>
      <c r="K1350" s="29">
        <f t="shared" si="1905"/>
        <v>0</v>
      </c>
      <c r="L1350" s="29">
        <f t="shared" si="1905"/>
        <v>0</v>
      </c>
      <c r="M1350" s="29">
        <f t="shared" si="1905"/>
        <v>0</v>
      </c>
      <c r="N1350" s="29">
        <f t="shared" si="1905"/>
        <v>0</v>
      </c>
      <c r="O1350" s="29">
        <f t="shared" si="1905"/>
        <v>0</v>
      </c>
      <c r="P1350" s="51">
        <f t="shared" si="1907"/>
        <v>0</v>
      </c>
      <c r="Q1350" s="30">
        <f t="shared" si="1906"/>
        <v>0</v>
      </c>
    </row>
    <row r="1351" spans="1:17" x14ac:dyDescent="0.2">
      <c r="A1351" s="10"/>
      <c r="B1351" s="26"/>
      <c r="C1351" s="11">
        <v>1991</v>
      </c>
      <c r="D1351" s="31">
        <f>SPFI!$D$14</f>
        <v>0.324461</v>
      </c>
      <c r="E1351" s="31">
        <f>SPFI!$E$14</f>
        <v>2.8164000000000002E-2</v>
      </c>
      <c r="F1351" s="31">
        <f>SPFI!$F$14</f>
        <v>9.4672999999999993E-2</v>
      </c>
      <c r="G1351" s="31">
        <f>SPFI!$G$14</f>
        <v>0.124441</v>
      </c>
      <c r="H1351" s="31">
        <f>SPFI!$H$14</f>
        <v>4.8176999999999998E-2</v>
      </c>
      <c r="I1351" s="31">
        <f>SPFI!$I$14</f>
        <v>6.2000000000000003E-5</v>
      </c>
      <c r="J1351" s="28">
        <f t="shared" si="1905"/>
        <v>0</v>
      </c>
      <c r="K1351" s="29">
        <f t="shared" si="1905"/>
        <v>0</v>
      </c>
      <c r="L1351" s="29">
        <f t="shared" si="1905"/>
        <v>0</v>
      </c>
      <c r="M1351" s="29">
        <f t="shared" si="1905"/>
        <v>0</v>
      </c>
      <c r="N1351" s="29">
        <f t="shared" si="1905"/>
        <v>0</v>
      </c>
      <c r="O1351" s="29">
        <f t="shared" si="1905"/>
        <v>0</v>
      </c>
      <c r="P1351" s="51">
        <f t="shared" si="1907"/>
        <v>0</v>
      </c>
      <c r="Q1351" s="30">
        <f t="shared" si="1906"/>
        <v>0</v>
      </c>
    </row>
    <row r="1352" spans="1:17" x14ac:dyDescent="0.2">
      <c r="A1352" s="10"/>
      <c r="B1352" s="26"/>
      <c r="C1352" s="11">
        <v>1992</v>
      </c>
      <c r="D1352" s="31">
        <f>SPFI!$D$15</f>
        <v>0.26225300000000001</v>
      </c>
      <c r="E1352" s="31">
        <f>SPFI!$E$15</f>
        <v>8.5950000000000002E-3</v>
      </c>
      <c r="F1352" s="31">
        <f>SPFI!$F$15</f>
        <v>5.0046E-2</v>
      </c>
      <c r="G1352" s="31">
        <f>SPFI!$G$15</f>
        <v>5.5690000000000003E-2</v>
      </c>
      <c r="H1352" s="31">
        <f>SPFI!$H$15</f>
        <v>1.8223E-2</v>
      </c>
      <c r="I1352" s="31">
        <f>SPFI!$I$15</f>
        <v>6.2399999999999999E-3</v>
      </c>
      <c r="J1352" s="28">
        <f t="shared" si="1905"/>
        <v>0</v>
      </c>
      <c r="K1352" s="29">
        <f t="shared" si="1905"/>
        <v>0</v>
      </c>
      <c r="L1352" s="29">
        <f t="shared" si="1905"/>
        <v>0</v>
      </c>
      <c r="M1352" s="29">
        <f t="shared" si="1905"/>
        <v>0</v>
      </c>
      <c r="N1352" s="29">
        <f t="shared" si="1905"/>
        <v>0</v>
      </c>
      <c r="O1352" s="29">
        <f t="shared" si="1905"/>
        <v>0</v>
      </c>
      <c r="P1352" s="51">
        <f t="shared" si="1907"/>
        <v>0</v>
      </c>
      <c r="Q1352" s="30">
        <f t="shared" si="1906"/>
        <v>0</v>
      </c>
    </row>
    <row r="1353" spans="1:17" x14ac:dyDescent="0.2">
      <c r="A1353" s="10"/>
      <c r="B1353" s="26"/>
      <c r="C1353" s="11">
        <v>1993</v>
      </c>
      <c r="D1353" s="31">
        <f>SPFI!$D$16</f>
        <v>0.18849099999999999</v>
      </c>
      <c r="E1353" s="31">
        <f>SPFI!$E$16</f>
        <v>2.787E-3</v>
      </c>
      <c r="F1353" s="31">
        <f>SPFI!$F$16</f>
        <v>2.7980999999999999E-2</v>
      </c>
      <c r="G1353" s="31">
        <f>SPFI!$G$16</f>
        <v>7.5845999999999997E-2</v>
      </c>
      <c r="H1353" s="31">
        <f>SPFI!$H$16</f>
        <v>2.2601E-2</v>
      </c>
      <c r="I1353" s="31">
        <f>SPFI!$I$16</f>
        <v>6.0609000000000003E-2</v>
      </c>
      <c r="J1353" s="28">
        <f t="shared" si="1905"/>
        <v>0</v>
      </c>
      <c r="K1353" s="29">
        <f t="shared" si="1905"/>
        <v>0</v>
      </c>
      <c r="L1353" s="29">
        <f t="shared" si="1905"/>
        <v>0</v>
      </c>
      <c r="M1353" s="29">
        <f t="shared" si="1905"/>
        <v>0</v>
      </c>
      <c r="N1353" s="29">
        <f t="shared" si="1905"/>
        <v>0</v>
      </c>
      <c r="O1353" s="29">
        <f t="shared" si="1905"/>
        <v>0</v>
      </c>
      <c r="P1353" s="51">
        <f t="shared" si="1907"/>
        <v>0</v>
      </c>
      <c r="Q1353" s="30">
        <f t="shared" si="1906"/>
        <v>0</v>
      </c>
    </row>
    <row r="1354" spans="1:17" x14ac:dyDescent="0.2">
      <c r="A1354" s="10"/>
      <c r="B1354" s="26"/>
      <c r="C1354" s="11">
        <v>1994</v>
      </c>
      <c r="D1354" s="31">
        <f>SPFI!$D$17</f>
        <v>0.16941600000000001</v>
      </c>
      <c r="E1354" s="31">
        <f>SPFI!$E$17</f>
        <v>4.0720000000000001E-3</v>
      </c>
      <c r="F1354" s="31">
        <f>SPFI!$F$17</f>
        <v>4.5950000000000001E-3</v>
      </c>
      <c r="G1354" s="31">
        <f>SPFI!$G$17</f>
        <v>6.8527000000000005E-2</v>
      </c>
      <c r="H1354" s="31">
        <f>SPFI!$H$17</f>
        <v>1.3501000000000001E-2</v>
      </c>
      <c r="I1354" s="31">
        <f>SPFI!$I$17</f>
        <v>3.1496000000000003E-2</v>
      </c>
      <c r="J1354" s="28">
        <f t="shared" si="1905"/>
        <v>0</v>
      </c>
      <c r="K1354" s="29">
        <f t="shared" si="1905"/>
        <v>0</v>
      </c>
      <c r="L1354" s="29">
        <f t="shared" si="1905"/>
        <v>0</v>
      </c>
      <c r="M1354" s="29">
        <f t="shared" si="1905"/>
        <v>0</v>
      </c>
      <c r="N1354" s="29">
        <f t="shared" si="1905"/>
        <v>0</v>
      </c>
      <c r="O1354" s="29">
        <f t="shared" si="1905"/>
        <v>0</v>
      </c>
      <c r="P1354" s="51">
        <f t="shared" si="1907"/>
        <v>0</v>
      </c>
      <c r="Q1354" s="30">
        <f t="shared" si="1906"/>
        <v>0</v>
      </c>
    </row>
    <row r="1355" spans="1:17" x14ac:dyDescent="0.2">
      <c r="A1355" s="10"/>
      <c r="B1355" s="26"/>
      <c r="C1355" s="11">
        <v>1995</v>
      </c>
      <c r="D1355" s="31">
        <f>SPFI!$D$18</f>
        <v>0.1074</v>
      </c>
      <c r="E1355" s="31">
        <f>SPFI!$E$18</f>
        <v>8.9449999999999998E-3</v>
      </c>
      <c r="F1355" s="31">
        <f>SPFI!$F$18</f>
        <v>1.967E-2</v>
      </c>
      <c r="G1355" s="31">
        <f>SPFI!$G$18</f>
        <v>8.9057999999999998E-2</v>
      </c>
      <c r="H1355" s="31">
        <f>SPFI!$H$18</f>
        <v>7.4056999999999998E-2</v>
      </c>
      <c r="I1355" s="31">
        <f>SPFI!$I$18</f>
        <v>3.0471000000000002E-2</v>
      </c>
      <c r="J1355" s="28">
        <f t="shared" ref="J1355:O1355" si="1908">D1355*J$43</f>
        <v>0</v>
      </c>
      <c r="K1355" s="29">
        <f t="shared" si="1908"/>
        <v>0</v>
      </c>
      <c r="L1355" s="29">
        <f t="shared" si="1908"/>
        <v>0</v>
      </c>
      <c r="M1355" s="29">
        <f t="shared" si="1908"/>
        <v>0</v>
      </c>
      <c r="N1355" s="29">
        <f t="shared" si="1908"/>
        <v>0</v>
      </c>
      <c r="O1355" s="29">
        <f t="shared" si="1908"/>
        <v>0</v>
      </c>
      <c r="P1355" s="51">
        <f>SUM(J1355:O1355)</f>
        <v>0</v>
      </c>
      <c r="Q1355" s="30">
        <f t="shared" si="1906"/>
        <v>0</v>
      </c>
    </row>
    <row r="1356" spans="1:17" x14ac:dyDescent="0.2">
      <c r="A1356" s="10"/>
      <c r="B1356" s="26"/>
      <c r="C1356" s="11">
        <v>1996</v>
      </c>
      <c r="D1356" s="31">
        <f>SPFI!$D$19</f>
        <v>0.12391099999999999</v>
      </c>
      <c r="E1356" s="31">
        <f>SPFI!$E$19</f>
        <v>1.0503E-2</v>
      </c>
      <c r="F1356" s="31">
        <f>SPFI!$F$19</f>
        <v>5.1318999999999997E-2</v>
      </c>
      <c r="G1356" s="31">
        <f>SPFI!$G$19</f>
        <v>8.0702999999999997E-2</v>
      </c>
      <c r="H1356" s="31">
        <f>SPFI!$H$19</f>
        <v>1.9806000000000001E-2</v>
      </c>
      <c r="I1356" s="31">
        <f>SPFI!$I$19</f>
        <v>1.3427E-2</v>
      </c>
      <c r="J1356" s="28">
        <f t="shared" ref="J1356:O1356" si="1909">D1356*J$43</f>
        <v>0</v>
      </c>
      <c r="K1356" s="29">
        <f t="shared" si="1909"/>
        <v>0</v>
      </c>
      <c r="L1356" s="29">
        <f t="shared" si="1909"/>
        <v>0</v>
      </c>
      <c r="M1356" s="29">
        <f t="shared" si="1909"/>
        <v>0</v>
      </c>
      <c r="N1356" s="29">
        <f t="shared" si="1909"/>
        <v>0</v>
      </c>
      <c r="O1356" s="29">
        <f t="shared" si="1909"/>
        <v>0</v>
      </c>
      <c r="P1356" s="51">
        <f>SUM(J1356:O1356)</f>
        <v>0</v>
      </c>
      <c r="Q1356" s="30">
        <f t="shared" si="1906"/>
        <v>0</v>
      </c>
    </row>
    <row r="1357" spans="1:17" x14ac:dyDescent="0.2">
      <c r="A1357" s="10"/>
      <c r="B1357" s="26"/>
      <c r="C1357" s="11">
        <v>1997</v>
      </c>
      <c r="D1357" s="31">
        <f>SPFI!$D$20</f>
        <v>0.139905</v>
      </c>
      <c r="E1357" s="31">
        <f>SPFI!$E$20</f>
        <v>1.8015E-2</v>
      </c>
      <c r="F1357" s="31">
        <f>SPFI!$F$20</f>
        <v>5.4254999999999998E-2</v>
      </c>
      <c r="G1357" s="31">
        <f>SPFI!$G$20</f>
        <v>0.12595799999999999</v>
      </c>
      <c r="H1357" s="31">
        <f>SPFI!$H$20</f>
        <v>1.9834000000000001E-2</v>
      </c>
      <c r="I1357" s="31">
        <f>SPFI!$I$20</f>
        <v>9.3779000000000001E-2</v>
      </c>
      <c r="J1357" s="28">
        <f t="shared" ref="J1357:O1357" si="1910">D1357*J$43</f>
        <v>0</v>
      </c>
      <c r="K1357" s="29">
        <f t="shared" si="1910"/>
        <v>0</v>
      </c>
      <c r="L1357" s="29">
        <f t="shared" si="1910"/>
        <v>0</v>
      </c>
      <c r="M1357" s="29">
        <f t="shared" si="1910"/>
        <v>0</v>
      </c>
      <c r="N1357" s="29">
        <f t="shared" si="1910"/>
        <v>0</v>
      </c>
      <c r="O1357" s="29">
        <f t="shared" si="1910"/>
        <v>0</v>
      </c>
      <c r="P1357" s="51">
        <f>SUM(J1357:O1357)</f>
        <v>0</v>
      </c>
      <c r="Q1357" s="30">
        <f t="shared" si="1906"/>
        <v>0</v>
      </c>
    </row>
    <row r="1358" spans="1:17" x14ac:dyDescent="0.2">
      <c r="A1358" s="10"/>
      <c r="B1358" s="26"/>
      <c r="C1358" s="11">
        <v>1998</v>
      </c>
      <c r="D1358" s="31">
        <f>SPFI!$D$21</f>
        <v>0.18479899999999999</v>
      </c>
      <c r="E1358" s="31">
        <f>SPFI!$E$21</f>
        <v>4.6179999999999997E-3</v>
      </c>
      <c r="F1358" s="31">
        <f>SPFI!$F$21</f>
        <v>1.8912999999999999E-2</v>
      </c>
      <c r="G1358" s="31">
        <f>SPFI!$G$21</f>
        <v>8.0436999999999995E-2</v>
      </c>
      <c r="H1358" s="31">
        <f>SPFI!$H$21</f>
        <v>3.6818999999999998E-2</v>
      </c>
      <c r="I1358" s="31">
        <f>SPFI!$I$21</f>
        <v>6.8002999999999994E-2</v>
      </c>
      <c r="J1358" s="28">
        <f t="shared" ref="J1358:O1358" si="1911">D1358*J$43</f>
        <v>0</v>
      </c>
      <c r="K1358" s="29">
        <f t="shared" si="1911"/>
        <v>0</v>
      </c>
      <c r="L1358" s="29">
        <f t="shared" si="1911"/>
        <v>0</v>
      </c>
      <c r="M1358" s="29">
        <f t="shared" si="1911"/>
        <v>0</v>
      </c>
      <c r="N1358" s="29">
        <f t="shared" si="1911"/>
        <v>0</v>
      </c>
      <c r="O1358" s="29">
        <f t="shared" si="1911"/>
        <v>0</v>
      </c>
      <c r="P1358" s="51">
        <f>SUM(J1358:O1358)</f>
        <v>0</v>
      </c>
      <c r="Q1358" s="30">
        <f t="shared" si="1906"/>
        <v>0</v>
      </c>
    </row>
    <row r="1359" spans="1:17" x14ac:dyDescent="0.2">
      <c r="A1359" s="10"/>
      <c r="B1359" s="26"/>
      <c r="C1359" s="11">
        <v>1999</v>
      </c>
      <c r="D1359" s="31">
        <f>SPFI!$D$22</f>
        <v>0.202208</v>
      </c>
      <c r="E1359" s="31">
        <f>SPFI!$E$22</f>
        <v>7.8810000000000009E-3</v>
      </c>
      <c r="F1359" s="31">
        <f>SPFI!$F$22</f>
        <v>2.5718000000000001E-2</v>
      </c>
      <c r="G1359" s="31">
        <f>SPFI!$G$22</f>
        <v>0.111688</v>
      </c>
      <c r="H1359" s="31">
        <f>SPFI!$H$22</f>
        <v>1.1299E-2</v>
      </c>
      <c r="I1359" s="31">
        <f>SPFI!$I$22</f>
        <v>3.8981000000000002E-2</v>
      </c>
      <c r="J1359" s="28">
        <f t="shared" ref="J1359:O1359" si="1912">D1359*J$43</f>
        <v>0</v>
      </c>
      <c r="K1359" s="29">
        <f t="shared" si="1912"/>
        <v>0</v>
      </c>
      <c r="L1359" s="29">
        <f t="shared" si="1912"/>
        <v>0</v>
      </c>
      <c r="M1359" s="29">
        <f t="shared" si="1912"/>
        <v>0</v>
      </c>
      <c r="N1359" s="29">
        <f t="shared" si="1912"/>
        <v>0</v>
      </c>
      <c r="O1359" s="29">
        <f t="shared" si="1912"/>
        <v>0</v>
      </c>
      <c r="P1359" s="51">
        <f>SUM(J1359:O1359)</f>
        <v>0</v>
      </c>
      <c r="Q1359" s="30">
        <f t="shared" ref="Q1359:Q1364" si="1913">IF(C$43&gt;0,P1359/C$43,0)</f>
        <v>0</v>
      </c>
    </row>
    <row r="1360" spans="1:17" x14ac:dyDescent="0.2">
      <c r="A1360" s="10"/>
      <c r="B1360" s="26"/>
      <c r="C1360" s="11">
        <v>2000</v>
      </c>
      <c r="D1360" s="31">
        <f>SPFI!$D$23</f>
        <v>0.25139099999999998</v>
      </c>
      <c r="E1360" s="31">
        <f>SPFI!$E$23</f>
        <v>1.0913000000000001E-2</v>
      </c>
      <c r="F1360" s="31">
        <f>SPFI!$F$23</f>
        <v>2.9843999999999999E-2</v>
      </c>
      <c r="G1360" s="31">
        <f>SPFI!$G$23</f>
        <v>9.4214999999999993E-2</v>
      </c>
      <c r="H1360" s="31">
        <f>SPFI!$H$23</f>
        <v>1.0571000000000001E-2</v>
      </c>
      <c r="I1360" s="31">
        <f>SPFI!$I$23</f>
        <v>0.114583</v>
      </c>
      <c r="J1360" s="28">
        <f t="shared" ref="J1360:O1360" si="1914">D1360*J$43</f>
        <v>0</v>
      </c>
      <c r="K1360" s="29">
        <f t="shared" si="1914"/>
        <v>0</v>
      </c>
      <c r="L1360" s="29">
        <f t="shared" si="1914"/>
        <v>0</v>
      </c>
      <c r="M1360" s="29">
        <f t="shared" si="1914"/>
        <v>0</v>
      </c>
      <c r="N1360" s="29">
        <f t="shared" si="1914"/>
        <v>0</v>
      </c>
      <c r="O1360" s="29">
        <f t="shared" si="1914"/>
        <v>0</v>
      </c>
      <c r="P1360" s="51">
        <f t="shared" ref="P1360:P1365" si="1915">SUM(J1360:O1360)</f>
        <v>0</v>
      </c>
      <c r="Q1360" s="30">
        <f t="shared" si="1913"/>
        <v>0</v>
      </c>
    </row>
    <row r="1361" spans="1:17" x14ac:dyDescent="0.2">
      <c r="A1361" s="10"/>
      <c r="B1361" s="26"/>
      <c r="C1361" s="11">
        <v>2001</v>
      </c>
      <c r="D1361" s="31">
        <f>SPFI!$D$24</f>
        <v>0.14458199999999999</v>
      </c>
      <c r="E1361" s="31">
        <f>SPFI!$E$24</f>
        <v>8.4779999999999994E-3</v>
      </c>
      <c r="F1361" s="31">
        <f>SPFI!$F$24</f>
        <v>1.4541E-2</v>
      </c>
      <c r="G1361" s="31">
        <f>SPFI!$G$24</f>
        <v>7.8841999999999995E-2</v>
      </c>
      <c r="H1361" s="31">
        <f>SPFI!$H$24</f>
        <v>4.7080000000000004E-3</v>
      </c>
      <c r="I1361" s="31">
        <f>SPFI!$I$24</f>
        <v>4.2908000000000002E-2</v>
      </c>
      <c r="J1361" s="28">
        <f t="shared" ref="J1361:O1361" si="1916">D1361*J$43</f>
        <v>0</v>
      </c>
      <c r="K1361" s="29">
        <f t="shared" si="1916"/>
        <v>0</v>
      </c>
      <c r="L1361" s="29">
        <f t="shared" si="1916"/>
        <v>0</v>
      </c>
      <c r="M1361" s="29">
        <f t="shared" si="1916"/>
        <v>0</v>
      </c>
      <c r="N1361" s="29">
        <f t="shared" si="1916"/>
        <v>0</v>
      </c>
      <c r="O1361" s="29">
        <f t="shared" si="1916"/>
        <v>0</v>
      </c>
      <c r="P1361" s="51">
        <f t="shared" si="1915"/>
        <v>0</v>
      </c>
      <c r="Q1361" s="30">
        <f t="shared" si="1913"/>
        <v>0</v>
      </c>
    </row>
    <row r="1362" spans="1:17" x14ac:dyDescent="0.2">
      <c r="A1362" s="10"/>
      <c r="B1362" s="26"/>
      <c r="C1362" s="11">
        <v>2002</v>
      </c>
      <c r="D1362" s="31">
        <f>SPFI!$D$25</f>
        <v>0.184368</v>
      </c>
      <c r="E1362" s="31">
        <f>SPFI!$E$25</f>
        <v>7.8729999999999998E-3</v>
      </c>
      <c r="F1362" s="31">
        <f>SPFI!$F$25</f>
        <v>1.2649000000000001E-2</v>
      </c>
      <c r="G1362" s="31">
        <f>SPFI!$G$25</f>
        <v>0.14607000000000001</v>
      </c>
      <c r="H1362" s="31">
        <f>SPFI!$H$25</f>
        <v>9.9139999999999992E-3</v>
      </c>
      <c r="I1362" s="31">
        <f>SPFI!$I$25</f>
        <v>6.8682999999999994E-2</v>
      </c>
      <c r="J1362" s="28">
        <f t="shared" ref="J1362:O1362" si="1917">D1362*J$43</f>
        <v>0</v>
      </c>
      <c r="K1362" s="29">
        <f t="shared" si="1917"/>
        <v>0</v>
      </c>
      <c r="L1362" s="29">
        <f t="shared" si="1917"/>
        <v>0</v>
      </c>
      <c r="M1362" s="29">
        <f t="shared" si="1917"/>
        <v>0</v>
      </c>
      <c r="N1362" s="29">
        <f t="shared" si="1917"/>
        <v>0</v>
      </c>
      <c r="O1362" s="29">
        <f t="shared" si="1917"/>
        <v>0</v>
      </c>
      <c r="P1362" s="51">
        <f t="shared" si="1915"/>
        <v>0</v>
      </c>
      <c r="Q1362" s="30">
        <f t="shared" si="1913"/>
        <v>0</v>
      </c>
    </row>
    <row r="1363" spans="1:17" x14ac:dyDescent="0.2">
      <c r="A1363" s="10"/>
      <c r="B1363" s="26"/>
      <c r="C1363" s="11">
        <v>2003</v>
      </c>
      <c r="D1363" s="31">
        <f>SPFI!$D$26</f>
        <v>0.28010200000000002</v>
      </c>
      <c r="E1363" s="31">
        <f>SPFI!$E$26</f>
        <v>9.3069999999999993E-3</v>
      </c>
      <c r="F1363" s="31">
        <f>SPFI!$F$26</f>
        <v>1.4441000000000001E-2</v>
      </c>
      <c r="G1363" s="31">
        <f>SPFI!$G$26</f>
        <v>0.110986</v>
      </c>
      <c r="H1363" s="31">
        <f>SPFI!$H$26</f>
        <v>2.7116000000000001E-2</v>
      </c>
      <c r="I1363" s="31">
        <f>SPFI!$I$26</f>
        <v>3.3252999999999998E-2</v>
      </c>
      <c r="J1363" s="28">
        <f t="shared" ref="J1363:O1363" si="1918">D1363*J$43</f>
        <v>0</v>
      </c>
      <c r="K1363" s="29">
        <f t="shared" si="1918"/>
        <v>0</v>
      </c>
      <c r="L1363" s="29">
        <f t="shared" si="1918"/>
        <v>0</v>
      </c>
      <c r="M1363" s="29">
        <f t="shared" si="1918"/>
        <v>0</v>
      </c>
      <c r="N1363" s="29">
        <f t="shared" si="1918"/>
        <v>0</v>
      </c>
      <c r="O1363" s="29">
        <f t="shared" si="1918"/>
        <v>0</v>
      </c>
      <c r="P1363" s="51">
        <f t="shared" si="1915"/>
        <v>0</v>
      </c>
      <c r="Q1363" s="30">
        <f t="shared" si="1913"/>
        <v>0</v>
      </c>
    </row>
    <row r="1364" spans="1:17" x14ac:dyDescent="0.2">
      <c r="A1364" s="10"/>
      <c r="B1364" s="26"/>
      <c r="C1364" s="11">
        <v>2004</v>
      </c>
      <c r="D1364" s="31">
        <f>SPFI!$D$27</f>
        <v>0.196329</v>
      </c>
      <c r="E1364" s="31">
        <f>SPFI!$E$27</f>
        <v>9.1809999999999999E-3</v>
      </c>
      <c r="F1364" s="31">
        <f>SPFI!$F$27</f>
        <v>1.5107000000000001E-2</v>
      </c>
      <c r="G1364" s="31">
        <f>SPFI!$G$27</f>
        <v>0.10867400000000001</v>
      </c>
      <c r="H1364" s="31">
        <f>SPFI!$H$27</f>
        <v>2.4570999999999999E-2</v>
      </c>
      <c r="I1364" s="31">
        <f>SPFI!$I$27</f>
        <v>3.8074999999999998E-2</v>
      </c>
      <c r="J1364" s="28">
        <f t="shared" ref="J1364:O1364" si="1919">D1364*J$43</f>
        <v>0</v>
      </c>
      <c r="K1364" s="29">
        <f t="shared" si="1919"/>
        <v>0</v>
      </c>
      <c r="L1364" s="29">
        <f t="shared" si="1919"/>
        <v>0</v>
      </c>
      <c r="M1364" s="29">
        <f t="shared" si="1919"/>
        <v>0</v>
      </c>
      <c r="N1364" s="29">
        <f t="shared" si="1919"/>
        <v>0</v>
      </c>
      <c r="O1364" s="29">
        <f t="shared" si="1919"/>
        <v>0</v>
      </c>
      <c r="P1364" s="51">
        <f t="shared" si="1915"/>
        <v>0</v>
      </c>
      <c r="Q1364" s="30">
        <f t="shared" si="1913"/>
        <v>0</v>
      </c>
    </row>
    <row r="1365" spans="1:17" x14ac:dyDescent="0.2">
      <c r="A1365" s="10"/>
      <c r="B1365" s="26"/>
      <c r="C1365" s="11">
        <v>2005</v>
      </c>
      <c r="D1365" s="31">
        <f>SPFI!$D$28</f>
        <v>0.17929100000000001</v>
      </c>
      <c r="E1365" s="31">
        <f>SPFI!$E$28</f>
        <v>1.5266E-2</v>
      </c>
      <c r="F1365" s="31">
        <f>SPFI!$F$28</f>
        <v>2.2440999999999999E-2</v>
      </c>
      <c r="G1365" s="31">
        <f>SPFI!$G$28</f>
        <v>9.4356999999999996E-2</v>
      </c>
      <c r="H1365" s="31">
        <f>SPFI!$H$28</f>
        <v>4.0315999999999998E-2</v>
      </c>
      <c r="I1365" s="31">
        <f>SPFI!$I$28</f>
        <v>8.3237000000000005E-2</v>
      </c>
      <c r="J1365" s="28">
        <f t="shared" ref="J1365:O1365" si="1920">D1365*J$43</f>
        <v>0</v>
      </c>
      <c r="K1365" s="29">
        <f t="shared" si="1920"/>
        <v>0</v>
      </c>
      <c r="L1365" s="29">
        <f t="shared" si="1920"/>
        <v>0</v>
      </c>
      <c r="M1365" s="29">
        <f t="shared" si="1920"/>
        <v>0</v>
      </c>
      <c r="N1365" s="29">
        <f t="shared" si="1920"/>
        <v>0</v>
      </c>
      <c r="O1365" s="29">
        <f t="shared" si="1920"/>
        <v>0</v>
      </c>
      <c r="P1365" s="51">
        <f t="shared" si="1915"/>
        <v>0</v>
      </c>
      <c r="Q1365" s="30">
        <f t="shared" ref="Q1365:Q1370" si="1921">IF(C$43&gt;0,P1365/C$43,0)</f>
        <v>0</v>
      </c>
    </row>
    <row r="1366" spans="1:17" x14ac:dyDescent="0.2">
      <c r="A1366" s="10"/>
      <c r="B1366" s="26"/>
      <c r="C1366" s="11">
        <v>2006</v>
      </c>
      <c r="D1366" s="31">
        <f>SPFI!$D$29</f>
        <v>0.30930099999999999</v>
      </c>
      <c r="E1366" s="31">
        <f>SPFI!$E$29</f>
        <v>1.4E-2</v>
      </c>
      <c r="F1366" s="31">
        <f>SPFI!$F$29</f>
        <v>6.5245999999999998E-2</v>
      </c>
      <c r="G1366" s="31">
        <f>SPFI!$G$29</f>
        <v>0.11090800000000001</v>
      </c>
      <c r="H1366" s="31">
        <f>SPFI!$H$29</f>
        <v>1.1063E-2</v>
      </c>
      <c r="I1366" s="31">
        <f>SPFI!$I$29</f>
        <v>8.2252000000000006E-2</v>
      </c>
      <c r="J1366" s="28">
        <f t="shared" ref="J1366:O1366" si="1922">D1366*J$43</f>
        <v>0</v>
      </c>
      <c r="K1366" s="29">
        <f t="shared" si="1922"/>
        <v>0</v>
      </c>
      <c r="L1366" s="29">
        <f t="shared" si="1922"/>
        <v>0</v>
      </c>
      <c r="M1366" s="29">
        <f t="shared" si="1922"/>
        <v>0</v>
      </c>
      <c r="N1366" s="29">
        <f t="shared" si="1922"/>
        <v>0</v>
      </c>
      <c r="O1366" s="29">
        <f t="shared" si="1922"/>
        <v>0</v>
      </c>
      <c r="P1366" s="51">
        <f t="shared" ref="P1366:P1373" si="1923">SUM(J1366:O1366)</f>
        <v>0</v>
      </c>
      <c r="Q1366" s="30">
        <f t="shared" si="1921"/>
        <v>0</v>
      </c>
    </row>
    <row r="1367" spans="1:17" x14ac:dyDescent="0.2">
      <c r="A1367" s="10"/>
      <c r="B1367" s="26"/>
      <c r="C1367" s="11">
        <v>2007</v>
      </c>
      <c r="D1367" s="31">
        <f>SPFI!$D$30</f>
        <v>0.2656</v>
      </c>
      <c r="E1367" s="31">
        <f>SPFI!$E$30</f>
        <v>1.6816000000000001E-2</v>
      </c>
      <c r="F1367" s="31">
        <f>SPFI!$F$30</f>
        <v>8.6600999999999997E-2</v>
      </c>
      <c r="G1367" s="31">
        <f>SPFI!$G$30</f>
        <v>0.15922600000000001</v>
      </c>
      <c r="H1367" s="31">
        <f>SPFI!$H$30</f>
        <v>1.9259999999999999E-2</v>
      </c>
      <c r="I1367" s="31">
        <f>SPFI!$I$30</f>
        <v>3.6982000000000001E-2</v>
      </c>
      <c r="J1367" s="28">
        <f t="shared" ref="J1367:O1367" si="1924">D1367*J$43</f>
        <v>0</v>
      </c>
      <c r="K1367" s="29">
        <f t="shared" si="1924"/>
        <v>0</v>
      </c>
      <c r="L1367" s="29">
        <f t="shared" si="1924"/>
        <v>0</v>
      </c>
      <c r="M1367" s="29">
        <f t="shared" si="1924"/>
        <v>0</v>
      </c>
      <c r="N1367" s="29">
        <f t="shared" si="1924"/>
        <v>0</v>
      </c>
      <c r="O1367" s="29">
        <f t="shared" si="1924"/>
        <v>0</v>
      </c>
      <c r="P1367" s="51">
        <f t="shared" si="1923"/>
        <v>0</v>
      </c>
      <c r="Q1367" s="30">
        <f t="shared" si="1921"/>
        <v>0</v>
      </c>
    </row>
    <row r="1368" spans="1:17" x14ac:dyDescent="0.2">
      <c r="A1368" s="10"/>
      <c r="B1368" s="26"/>
      <c r="C1368" s="11">
        <v>2008</v>
      </c>
      <c r="D1368" s="31">
        <f>SPFI!$D$31</f>
        <v>0.183032</v>
      </c>
      <c r="E1368" s="31">
        <f>SPFI!$E$31</f>
        <v>8.5109999999999995E-3</v>
      </c>
      <c r="F1368" s="31">
        <f>SPFI!$F$31</f>
        <v>7.0398000000000002E-2</v>
      </c>
      <c r="G1368" s="31">
        <f>SPFI!$G$31</f>
        <v>8.1613000000000005E-2</v>
      </c>
      <c r="H1368" s="31">
        <f>SPFI!$H$31</f>
        <v>4.9389999999999998E-3</v>
      </c>
      <c r="I1368" s="31">
        <f>SPFI!$I$31</f>
        <v>3.2719999999999999E-2</v>
      </c>
      <c r="J1368" s="28">
        <f t="shared" ref="J1368:O1368" si="1925">D1368*J$43</f>
        <v>0</v>
      </c>
      <c r="K1368" s="29">
        <f t="shared" si="1925"/>
        <v>0</v>
      </c>
      <c r="L1368" s="29">
        <f t="shared" si="1925"/>
        <v>0</v>
      </c>
      <c r="M1368" s="29">
        <f t="shared" si="1925"/>
        <v>0</v>
      </c>
      <c r="N1368" s="29">
        <f t="shared" si="1925"/>
        <v>0</v>
      </c>
      <c r="O1368" s="29">
        <f t="shared" si="1925"/>
        <v>0</v>
      </c>
      <c r="P1368" s="51">
        <f t="shared" si="1923"/>
        <v>0</v>
      </c>
      <c r="Q1368" s="30">
        <f t="shared" si="1921"/>
        <v>0</v>
      </c>
    </row>
    <row r="1369" spans="1:17" x14ac:dyDescent="0.2">
      <c r="A1369" s="10"/>
      <c r="B1369" s="26"/>
      <c r="C1369" s="11">
        <v>2009</v>
      </c>
      <c r="D1369" s="31">
        <f>SPFI!$D$32</f>
        <v>0.19037899999999999</v>
      </c>
      <c r="E1369" s="31">
        <f>SPFI!$E$32</f>
        <v>1.8001E-2</v>
      </c>
      <c r="F1369" s="31">
        <f>SPFI!$F$32</f>
        <v>3.3269E-2</v>
      </c>
      <c r="G1369" s="31">
        <f>SPFI!$G$32</f>
        <v>0.105879</v>
      </c>
      <c r="H1369" s="31">
        <f>SPFI!$H$32</f>
        <v>1.3272000000000001E-2</v>
      </c>
      <c r="I1369" s="31">
        <f>SPFI!$I$32</f>
        <v>5.2183E-2</v>
      </c>
      <c r="J1369" s="28">
        <f t="shared" ref="J1369" si="1926">D1369*J$43</f>
        <v>0</v>
      </c>
      <c r="K1369" s="29">
        <f t="shared" ref="K1369" si="1927">E1369*K$43</f>
        <v>0</v>
      </c>
      <c r="L1369" s="29">
        <f t="shared" ref="L1369" si="1928">F1369*L$43</f>
        <v>0</v>
      </c>
      <c r="M1369" s="29">
        <f t="shared" ref="M1369" si="1929">G1369*M$43</f>
        <v>0</v>
      </c>
      <c r="N1369" s="29">
        <f t="shared" ref="N1369" si="1930">H1369*N$43</f>
        <v>0</v>
      </c>
      <c r="O1369" s="29">
        <f t="shared" ref="O1369" si="1931">I1369*O$43</f>
        <v>0</v>
      </c>
      <c r="P1369" s="51">
        <f t="shared" si="1923"/>
        <v>0</v>
      </c>
      <c r="Q1369" s="30">
        <f t="shared" si="1921"/>
        <v>0</v>
      </c>
    </row>
    <row r="1370" spans="1:17" x14ac:dyDescent="0.2">
      <c r="A1370" s="10"/>
      <c r="B1370" s="26"/>
      <c r="C1370" s="11">
        <v>2010</v>
      </c>
      <c r="D1370" s="31">
        <f>SPFI!$D$33</f>
        <v>0.26694499999999999</v>
      </c>
      <c r="E1370" s="31">
        <f>SPFI!$E$33</f>
        <v>6.4790000000000004E-3</v>
      </c>
      <c r="F1370" s="31">
        <f>SPFI!$F$33</f>
        <v>2.8420000000000001E-2</v>
      </c>
      <c r="G1370" s="31">
        <f>SPFI!$G$33</f>
        <v>6.0941000000000002E-2</v>
      </c>
      <c r="H1370" s="31">
        <f>SPFI!$H$33</f>
        <v>1.0643E-2</v>
      </c>
      <c r="I1370" s="31">
        <f>SPFI!$I$33</f>
        <v>5.4633000000000001E-2</v>
      </c>
      <c r="J1370" s="28">
        <f t="shared" ref="J1370" si="1932">D1370*J$43</f>
        <v>0</v>
      </c>
      <c r="K1370" s="29">
        <f t="shared" ref="K1370" si="1933">E1370*K$43</f>
        <v>0</v>
      </c>
      <c r="L1370" s="29">
        <f t="shared" ref="L1370" si="1934">F1370*L$43</f>
        <v>0</v>
      </c>
      <c r="M1370" s="29">
        <f t="shared" ref="M1370" si="1935">G1370*M$43</f>
        <v>0</v>
      </c>
      <c r="N1370" s="29">
        <f t="shared" ref="N1370" si="1936">H1370*N$43</f>
        <v>0</v>
      </c>
      <c r="O1370" s="29">
        <f t="shared" ref="O1370" si="1937">I1370*O$43</f>
        <v>0</v>
      </c>
      <c r="P1370" s="51">
        <f t="shared" si="1923"/>
        <v>0</v>
      </c>
      <c r="Q1370" s="30">
        <f t="shared" si="1921"/>
        <v>0</v>
      </c>
    </row>
    <row r="1371" spans="1:17" x14ac:dyDescent="0.2">
      <c r="A1371" s="10"/>
      <c r="B1371" s="26"/>
      <c r="C1371" s="11">
        <v>2011</v>
      </c>
      <c r="D1371" s="31">
        <f>SPFI!$D$34</f>
        <v>0.24434600000000001</v>
      </c>
      <c r="E1371" s="31">
        <f>SPFI!$E$34</f>
        <v>5.8849999999999996E-3</v>
      </c>
      <c r="F1371" s="31">
        <f>SPFI!$F$34</f>
        <v>2.7050000000000001E-2</v>
      </c>
      <c r="G1371" s="31">
        <f>SPFI!$G$34</f>
        <v>0.105046</v>
      </c>
      <c r="H1371" s="31">
        <f>SPFI!$H$34</f>
        <v>1.6757999999999999E-2</v>
      </c>
      <c r="I1371" s="31">
        <f>SPFI!$I$34</f>
        <v>3.3152000000000001E-2</v>
      </c>
      <c r="J1371" s="28">
        <f t="shared" ref="J1371" si="1938">D1371*J$43</f>
        <v>0</v>
      </c>
      <c r="K1371" s="29">
        <f t="shared" ref="K1371" si="1939">E1371*K$43</f>
        <v>0</v>
      </c>
      <c r="L1371" s="29">
        <f t="shared" ref="L1371" si="1940">F1371*L$43</f>
        <v>0</v>
      </c>
      <c r="M1371" s="29">
        <f t="shared" ref="M1371" si="1941">G1371*M$43</f>
        <v>0</v>
      </c>
      <c r="N1371" s="29">
        <f t="shared" ref="N1371" si="1942">H1371*N$43</f>
        <v>0</v>
      </c>
      <c r="O1371" s="29">
        <f t="shared" ref="O1371" si="1943">I1371*O$43</f>
        <v>0</v>
      </c>
      <c r="P1371" s="51">
        <f t="shared" ref="P1371" si="1944">SUM(J1371:O1371)</f>
        <v>0</v>
      </c>
      <c r="Q1371" s="30">
        <f t="shared" ref="Q1371" si="1945">IF(C$43&gt;0,P1371/C$43,0)</f>
        <v>0</v>
      </c>
    </row>
    <row r="1372" spans="1:17" x14ac:dyDescent="0.2">
      <c r="A1372" s="10"/>
      <c r="B1372" s="26"/>
      <c r="C1372" s="11">
        <v>2012</v>
      </c>
      <c r="D1372" s="31">
        <f>SPFI!$D$35</f>
        <v>0.38431199999999999</v>
      </c>
      <c r="E1372" s="31">
        <f>SPFI!$E$35</f>
        <v>1.2619E-2</v>
      </c>
      <c r="F1372" s="31">
        <f>SPFI!$F$35</f>
        <v>2.1260999999999999E-2</v>
      </c>
      <c r="G1372" s="31">
        <f>SPFI!$G$35</f>
        <v>6.9430000000000006E-2</v>
      </c>
      <c r="H1372" s="31">
        <f>SPFI!$H$35</f>
        <v>9.1430000000000001E-3</v>
      </c>
      <c r="I1372" s="31">
        <f>SPFI!$I$35</f>
        <v>0.12909499999999999</v>
      </c>
      <c r="J1372" s="28">
        <f t="shared" ref="J1372" si="1946">D1372*J$43</f>
        <v>0</v>
      </c>
      <c r="K1372" s="29">
        <f t="shared" ref="K1372" si="1947">E1372*K$43</f>
        <v>0</v>
      </c>
      <c r="L1372" s="29">
        <f t="shared" ref="L1372" si="1948">F1372*L$43</f>
        <v>0</v>
      </c>
      <c r="M1372" s="29">
        <f t="shared" ref="M1372" si="1949">G1372*M$43</f>
        <v>0</v>
      </c>
      <c r="N1372" s="29">
        <f t="shared" ref="N1372" si="1950">H1372*N$43</f>
        <v>0</v>
      </c>
      <c r="O1372" s="29">
        <f t="shared" ref="O1372" si="1951">I1372*O$43</f>
        <v>0</v>
      </c>
      <c r="P1372" s="51">
        <f t="shared" ref="P1372" si="1952">SUM(J1372:O1372)</f>
        <v>0</v>
      </c>
      <c r="Q1372" s="30">
        <f t="shared" ref="Q1372" si="1953">IF(C$43&gt;0,P1372/C$43,0)</f>
        <v>0</v>
      </c>
    </row>
    <row r="1373" spans="1:17" x14ac:dyDescent="0.2">
      <c r="A1373" s="5" t="s">
        <v>16</v>
      </c>
      <c r="B1373" s="21">
        <v>2</v>
      </c>
      <c r="C1373" s="6">
        <v>1982</v>
      </c>
      <c r="D1373" s="27">
        <f>SPFI!$D$5</f>
        <v>0.257739</v>
      </c>
      <c r="E1373" s="27">
        <f>SPFI!$E$5</f>
        <v>0.11985</v>
      </c>
      <c r="F1373" s="27">
        <f>SPFI!$F$5</f>
        <v>0.115159</v>
      </c>
      <c r="G1373" s="27">
        <f>SPFI!$G$5</f>
        <v>0.10244200000000001</v>
      </c>
      <c r="H1373" s="27">
        <f>SPFI!$H$5</f>
        <v>8.3739999999999995E-2</v>
      </c>
      <c r="I1373" s="27">
        <f>SPFI!$I$5</f>
        <v>1.54E-4</v>
      </c>
      <c r="J1373" s="32">
        <f t="shared" ref="J1373:O1385" si="1954">D1373*J$44</f>
        <v>0</v>
      </c>
      <c r="K1373" s="27">
        <f t="shared" si="1954"/>
        <v>0</v>
      </c>
      <c r="L1373" s="27">
        <f t="shared" si="1954"/>
        <v>0</v>
      </c>
      <c r="M1373" s="27">
        <f t="shared" si="1954"/>
        <v>0</v>
      </c>
      <c r="N1373" s="27">
        <f t="shared" si="1954"/>
        <v>0</v>
      </c>
      <c r="O1373" s="27">
        <f t="shared" si="1954"/>
        <v>0</v>
      </c>
      <c r="P1373" s="52">
        <f t="shared" si="1923"/>
        <v>0</v>
      </c>
      <c r="Q1373" s="33">
        <f t="shared" ref="Q1373:Q1389" si="1955">IF(C$44&gt;0,P1373/C$44,0)</f>
        <v>0</v>
      </c>
    </row>
    <row r="1374" spans="1:17" x14ac:dyDescent="0.2">
      <c r="A1374" s="10"/>
      <c r="B1374" s="26"/>
      <c r="C1374" s="11">
        <v>1983</v>
      </c>
      <c r="D1374" s="31">
        <f>SPFI!$D$6</f>
        <v>0.26775500000000002</v>
      </c>
      <c r="E1374" s="31">
        <f>SPFI!$E$6</f>
        <v>8.4654999999999994E-2</v>
      </c>
      <c r="F1374" s="31">
        <f>SPFI!$F$6</f>
        <v>7.9467999999999997E-2</v>
      </c>
      <c r="G1374" s="31">
        <f>SPFI!$G$6</f>
        <v>0.144013</v>
      </c>
      <c r="H1374" s="31">
        <f>SPFI!$H$6</f>
        <v>9.0789999999999996E-2</v>
      </c>
      <c r="I1374" s="31">
        <f>SPFI!$I$6</f>
        <v>5.5454000000000003E-2</v>
      </c>
      <c r="J1374" s="28">
        <f t="shared" si="1954"/>
        <v>0</v>
      </c>
      <c r="K1374" s="29">
        <f t="shared" si="1954"/>
        <v>0</v>
      </c>
      <c r="L1374" s="29">
        <f t="shared" si="1954"/>
        <v>0</v>
      </c>
      <c r="M1374" s="29">
        <f t="shared" si="1954"/>
        <v>0</v>
      </c>
      <c r="N1374" s="29">
        <f t="shared" si="1954"/>
        <v>0</v>
      </c>
      <c r="O1374" s="29">
        <f t="shared" si="1954"/>
        <v>0</v>
      </c>
      <c r="P1374" s="51">
        <f t="shared" ref="P1374:P1385" si="1956">SUM(J1374:O1374)</f>
        <v>0</v>
      </c>
      <c r="Q1374" s="30">
        <f t="shared" si="1955"/>
        <v>0</v>
      </c>
    </row>
    <row r="1375" spans="1:17" x14ac:dyDescent="0.2">
      <c r="A1375" s="10"/>
      <c r="B1375" s="26"/>
      <c r="C1375" s="11">
        <v>1984</v>
      </c>
      <c r="D1375" s="31">
        <f>SPFI!$D$7</f>
        <v>0.100131</v>
      </c>
      <c r="E1375" s="31">
        <f>SPFI!$E$7</f>
        <v>0.13144800000000001</v>
      </c>
      <c r="F1375" s="31">
        <f>SPFI!$F$7</f>
        <v>0.11029600000000001</v>
      </c>
      <c r="G1375" s="31">
        <f>SPFI!$G$7</f>
        <v>8.8964000000000001E-2</v>
      </c>
      <c r="H1375" s="31">
        <f>SPFI!$H$7</f>
        <v>2.257E-2</v>
      </c>
      <c r="I1375" s="31">
        <f>SPFI!$I$7</f>
        <v>1.5640000000000001E-3</v>
      </c>
      <c r="J1375" s="28">
        <f t="shared" si="1954"/>
        <v>0</v>
      </c>
      <c r="K1375" s="29">
        <f t="shared" si="1954"/>
        <v>0</v>
      </c>
      <c r="L1375" s="29">
        <f t="shared" si="1954"/>
        <v>0</v>
      </c>
      <c r="M1375" s="29">
        <f t="shared" si="1954"/>
        <v>0</v>
      </c>
      <c r="N1375" s="29">
        <f t="shared" si="1954"/>
        <v>0</v>
      </c>
      <c r="O1375" s="29">
        <f t="shared" si="1954"/>
        <v>0</v>
      </c>
      <c r="P1375" s="51">
        <f t="shared" si="1956"/>
        <v>0</v>
      </c>
      <c r="Q1375" s="30">
        <f t="shared" si="1955"/>
        <v>0</v>
      </c>
    </row>
    <row r="1376" spans="1:17" x14ac:dyDescent="0.2">
      <c r="A1376" s="10"/>
      <c r="B1376" s="26"/>
      <c r="C1376" s="11">
        <v>1985</v>
      </c>
      <c r="D1376" s="31">
        <f>SPFI!$D$8</f>
        <v>0.111516</v>
      </c>
      <c r="E1376" s="31">
        <f>SPFI!$E$8</f>
        <v>7.9469999999999999E-2</v>
      </c>
      <c r="F1376" s="31">
        <f>SPFI!$F$8</f>
        <v>8.8090000000000002E-2</v>
      </c>
      <c r="G1376" s="31">
        <f>SPFI!$G$8</f>
        <v>0.118673</v>
      </c>
      <c r="H1376" s="31">
        <f>SPFI!$H$8</f>
        <v>6.4257999999999996E-2</v>
      </c>
      <c r="I1376" s="31">
        <f>SPFI!$I$8</f>
        <v>2.2135999999999999E-2</v>
      </c>
      <c r="J1376" s="28">
        <f t="shared" si="1954"/>
        <v>0</v>
      </c>
      <c r="K1376" s="29">
        <f t="shared" si="1954"/>
        <v>0</v>
      </c>
      <c r="L1376" s="29">
        <f t="shared" si="1954"/>
        <v>0</v>
      </c>
      <c r="M1376" s="29">
        <f t="shared" si="1954"/>
        <v>0</v>
      </c>
      <c r="N1376" s="29">
        <f t="shared" si="1954"/>
        <v>0</v>
      </c>
      <c r="O1376" s="29">
        <f t="shared" si="1954"/>
        <v>0</v>
      </c>
      <c r="P1376" s="51">
        <f t="shared" si="1956"/>
        <v>0</v>
      </c>
      <c r="Q1376" s="30">
        <f t="shared" si="1955"/>
        <v>0</v>
      </c>
    </row>
    <row r="1377" spans="1:17" x14ac:dyDescent="0.2">
      <c r="A1377" s="10"/>
      <c r="B1377" s="26"/>
      <c r="C1377" s="11">
        <v>1986</v>
      </c>
      <c r="D1377" s="31">
        <f>SPFI!$D$9</f>
        <v>0.111289</v>
      </c>
      <c r="E1377" s="31">
        <f>SPFI!$E$9</f>
        <v>2.1323999999999999E-2</v>
      </c>
      <c r="F1377" s="31">
        <f>SPFI!$F$9</f>
        <v>4.4747000000000002E-2</v>
      </c>
      <c r="G1377" s="31">
        <f>SPFI!$G$9</f>
        <v>0.116951</v>
      </c>
      <c r="H1377" s="31">
        <f>SPFI!$H$9</f>
        <v>5.1433E-2</v>
      </c>
      <c r="I1377" s="31">
        <f>SPFI!$I$9</f>
        <v>9.2929999999999999E-2</v>
      </c>
      <c r="J1377" s="28">
        <f t="shared" si="1954"/>
        <v>0</v>
      </c>
      <c r="K1377" s="29">
        <f t="shared" si="1954"/>
        <v>0</v>
      </c>
      <c r="L1377" s="29">
        <f t="shared" si="1954"/>
        <v>0</v>
      </c>
      <c r="M1377" s="29">
        <f t="shared" si="1954"/>
        <v>0</v>
      </c>
      <c r="N1377" s="29">
        <f t="shared" si="1954"/>
        <v>0</v>
      </c>
      <c r="O1377" s="29">
        <f t="shared" si="1954"/>
        <v>0</v>
      </c>
      <c r="P1377" s="51">
        <f t="shared" si="1956"/>
        <v>0</v>
      </c>
      <c r="Q1377" s="30">
        <f t="shared" si="1955"/>
        <v>0</v>
      </c>
    </row>
    <row r="1378" spans="1:17" x14ac:dyDescent="0.2">
      <c r="A1378" s="10"/>
      <c r="B1378" s="26"/>
      <c r="C1378" s="11">
        <v>1987</v>
      </c>
      <c r="D1378" s="31">
        <f>SPFI!$D$10</f>
        <v>0.15283099999999999</v>
      </c>
      <c r="E1378" s="31">
        <f>SPFI!$E$10</f>
        <v>2.3474999999999999E-2</v>
      </c>
      <c r="F1378" s="31">
        <f>SPFI!$F$10</f>
        <v>5.5024000000000003E-2</v>
      </c>
      <c r="G1378" s="31">
        <f>SPFI!$G$10</f>
        <v>0.10623100000000001</v>
      </c>
      <c r="H1378" s="31">
        <f>SPFI!$H$10</f>
        <v>0.10405</v>
      </c>
      <c r="I1378" s="31">
        <f>SPFI!$I$10</f>
        <v>0</v>
      </c>
      <c r="J1378" s="28">
        <f t="shared" si="1954"/>
        <v>0</v>
      </c>
      <c r="K1378" s="29">
        <f t="shared" si="1954"/>
        <v>0</v>
      </c>
      <c r="L1378" s="29">
        <f t="shared" si="1954"/>
        <v>0</v>
      </c>
      <c r="M1378" s="29">
        <f t="shared" si="1954"/>
        <v>0</v>
      </c>
      <c r="N1378" s="29">
        <f t="shared" si="1954"/>
        <v>0</v>
      </c>
      <c r="O1378" s="29">
        <f t="shared" si="1954"/>
        <v>0</v>
      </c>
      <c r="P1378" s="51">
        <f t="shared" si="1956"/>
        <v>0</v>
      </c>
      <c r="Q1378" s="30">
        <f t="shared" si="1955"/>
        <v>0</v>
      </c>
    </row>
    <row r="1379" spans="1:17" x14ac:dyDescent="0.2">
      <c r="A1379" s="10"/>
      <c r="B1379" s="26"/>
      <c r="C1379" s="11">
        <v>1988</v>
      </c>
      <c r="D1379" s="31">
        <f>SPFI!$D$11</f>
        <v>0.31682700000000003</v>
      </c>
      <c r="E1379" s="31">
        <f>SPFI!$E$11</f>
        <v>3.4299999999999999E-4</v>
      </c>
      <c r="F1379" s="31">
        <f>SPFI!$F$11</f>
        <v>1.4291999999999999E-2</v>
      </c>
      <c r="G1379" s="31">
        <f>SPFI!$G$11</f>
        <v>0.104014</v>
      </c>
      <c r="H1379" s="31">
        <f>SPFI!$H$11</f>
        <v>0.108775</v>
      </c>
      <c r="I1379" s="31">
        <f>SPFI!$I$11</f>
        <v>5.8999999999999998E-5</v>
      </c>
      <c r="J1379" s="28">
        <f t="shared" si="1954"/>
        <v>0</v>
      </c>
      <c r="K1379" s="29">
        <f t="shared" si="1954"/>
        <v>0</v>
      </c>
      <c r="L1379" s="29">
        <f t="shared" si="1954"/>
        <v>0</v>
      </c>
      <c r="M1379" s="29">
        <f t="shared" si="1954"/>
        <v>0</v>
      </c>
      <c r="N1379" s="29">
        <f t="shared" si="1954"/>
        <v>0</v>
      </c>
      <c r="O1379" s="29">
        <f t="shared" si="1954"/>
        <v>0</v>
      </c>
      <c r="P1379" s="51">
        <f t="shared" si="1956"/>
        <v>0</v>
      </c>
      <c r="Q1379" s="30">
        <f t="shared" si="1955"/>
        <v>0</v>
      </c>
    </row>
    <row r="1380" spans="1:17" x14ac:dyDescent="0.2">
      <c r="A1380" s="10"/>
      <c r="B1380" s="26"/>
      <c r="C1380" s="11">
        <v>1989</v>
      </c>
      <c r="D1380" s="31">
        <f>SPFI!$D$12</f>
        <v>0.204759</v>
      </c>
      <c r="E1380" s="31">
        <f>SPFI!$E$12</f>
        <v>2.5405E-2</v>
      </c>
      <c r="F1380" s="31">
        <f>SPFI!$F$12</f>
        <v>4.4401000000000003E-2</v>
      </c>
      <c r="G1380" s="31">
        <f>SPFI!$G$12</f>
        <v>8.2489999999999994E-2</v>
      </c>
      <c r="H1380" s="31">
        <f>SPFI!$H$12</f>
        <v>4.3700000000000003E-2</v>
      </c>
      <c r="I1380" s="31">
        <f>SPFI!$I$12</f>
        <v>1.2999999999999999E-5</v>
      </c>
      <c r="J1380" s="28">
        <f t="shared" si="1954"/>
        <v>0</v>
      </c>
      <c r="K1380" s="29">
        <f t="shared" si="1954"/>
        <v>0</v>
      </c>
      <c r="L1380" s="29">
        <f t="shared" si="1954"/>
        <v>0</v>
      </c>
      <c r="M1380" s="29">
        <f t="shared" si="1954"/>
        <v>0</v>
      </c>
      <c r="N1380" s="29">
        <f t="shared" si="1954"/>
        <v>0</v>
      </c>
      <c r="O1380" s="29">
        <f t="shared" si="1954"/>
        <v>0</v>
      </c>
      <c r="P1380" s="51">
        <f t="shared" si="1956"/>
        <v>0</v>
      </c>
      <c r="Q1380" s="30">
        <f t="shared" si="1955"/>
        <v>0</v>
      </c>
    </row>
    <row r="1381" spans="1:17" x14ac:dyDescent="0.2">
      <c r="A1381" s="10"/>
      <c r="B1381" s="26"/>
      <c r="C1381" s="11">
        <v>1990</v>
      </c>
      <c r="D1381" s="31">
        <f>SPFI!$D$13</f>
        <v>0.153252</v>
      </c>
      <c r="E1381" s="31">
        <f>SPFI!$E$13</f>
        <v>1.5129E-2</v>
      </c>
      <c r="F1381" s="31">
        <f>SPFI!$F$13</f>
        <v>9.6482999999999999E-2</v>
      </c>
      <c r="G1381" s="31">
        <f>SPFI!$G$13</f>
        <v>0.182979</v>
      </c>
      <c r="H1381" s="31">
        <f>SPFI!$H$13</f>
        <v>0.100645</v>
      </c>
      <c r="I1381" s="31">
        <f>SPFI!$I$13</f>
        <v>1.8266000000000001E-2</v>
      </c>
      <c r="J1381" s="28">
        <f t="shared" si="1954"/>
        <v>0</v>
      </c>
      <c r="K1381" s="29">
        <f t="shared" si="1954"/>
        <v>0</v>
      </c>
      <c r="L1381" s="29">
        <f t="shared" si="1954"/>
        <v>0</v>
      </c>
      <c r="M1381" s="29">
        <f t="shared" si="1954"/>
        <v>0</v>
      </c>
      <c r="N1381" s="29">
        <f t="shared" si="1954"/>
        <v>0</v>
      </c>
      <c r="O1381" s="29">
        <f t="shared" si="1954"/>
        <v>0</v>
      </c>
      <c r="P1381" s="51">
        <f t="shared" si="1956"/>
        <v>0</v>
      </c>
      <c r="Q1381" s="30">
        <f t="shared" si="1955"/>
        <v>0</v>
      </c>
    </row>
    <row r="1382" spans="1:17" x14ac:dyDescent="0.2">
      <c r="A1382" s="10"/>
      <c r="B1382" s="26"/>
      <c r="C1382" s="11">
        <v>1991</v>
      </c>
      <c r="D1382" s="31">
        <f>SPFI!$D$14</f>
        <v>0.324461</v>
      </c>
      <c r="E1382" s="31">
        <f>SPFI!$E$14</f>
        <v>2.8164000000000002E-2</v>
      </c>
      <c r="F1382" s="31">
        <f>SPFI!$F$14</f>
        <v>9.4672999999999993E-2</v>
      </c>
      <c r="G1382" s="31">
        <f>SPFI!$G$14</f>
        <v>0.124441</v>
      </c>
      <c r="H1382" s="31">
        <f>SPFI!$H$14</f>
        <v>4.8176999999999998E-2</v>
      </c>
      <c r="I1382" s="31">
        <f>SPFI!$I$14</f>
        <v>6.2000000000000003E-5</v>
      </c>
      <c r="J1382" s="28">
        <f t="shared" si="1954"/>
        <v>0</v>
      </c>
      <c r="K1382" s="29">
        <f t="shared" si="1954"/>
        <v>0</v>
      </c>
      <c r="L1382" s="29">
        <f t="shared" si="1954"/>
        <v>0</v>
      </c>
      <c r="M1382" s="29">
        <f t="shared" si="1954"/>
        <v>0</v>
      </c>
      <c r="N1382" s="29">
        <f t="shared" si="1954"/>
        <v>0</v>
      </c>
      <c r="O1382" s="29">
        <f t="shared" si="1954"/>
        <v>0</v>
      </c>
      <c r="P1382" s="51">
        <f t="shared" si="1956"/>
        <v>0</v>
      </c>
      <c r="Q1382" s="30">
        <f t="shared" si="1955"/>
        <v>0</v>
      </c>
    </row>
    <row r="1383" spans="1:17" x14ac:dyDescent="0.2">
      <c r="A1383" s="10"/>
      <c r="B1383" s="26"/>
      <c r="C1383" s="11">
        <v>1992</v>
      </c>
      <c r="D1383" s="31">
        <f>SPFI!$D$15</f>
        <v>0.26225300000000001</v>
      </c>
      <c r="E1383" s="31">
        <f>SPFI!$E$15</f>
        <v>8.5950000000000002E-3</v>
      </c>
      <c r="F1383" s="31">
        <f>SPFI!$F$15</f>
        <v>5.0046E-2</v>
      </c>
      <c r="G1383" s="31">
        <f>SPFI!$G$15</f>
        <v>5.5690000000000003E-2</v>
      </c>
      <c r="H1383" s="31">
        <f>SPFI!$H$15</f>
        <v>1.8223E-2</v>
      </c>
      <c r="I1383" s="31">
        <f>SPFI!$I$15</f>
        <v>6.2399999999999999E-3</v>
      </c>
      <c r="J1383" s="28">
        <f t="shared" si="1954"/>
        <v>0</v>
      </c>
      <c r="K1383" s="29">
        <f t="shared" si="1954"/>
        <v>0</v>
      </c>
      <c r="L1383" s="29">
        <f t="shared" si="1954"/>
        <v>0</v>
      </c>
      <c r="M1383" s="29">
        <f t="shared" si="1954"/>
        <v>0</v>
      </c>
      <c r="N1383" s="29">
        <f t="shared" si="1954"/>
        <v>0</v>
      </c>
      <c r="O1383" s="29">
        <f t="shared" si="1954"/>
        <v>0</v>
      </c>
      <c r="P1383" s="51">
        <f t="shared" si="1956"/>
        <v>0</v>
      </c>
      <c r="Q1383" s="30">
        <f t="shared" si="1955"/>
        <v>0</v>
      </c>
    </row>
    <row r="1384" spans="1:17" x14ac:dyDescent="0.2">
      <c r="A1384" s="10"/>
      <c r="B1384" s="26"/>
      <c r="C1384" s="11">
        <v>1993</v>
      </c>
      <c r="D1384" s="31">
        <f>SPFI!$D$16</f>
        <v>0.18849099999999999</v>
      </c>
      <c r="E1384" s="31">
        <f>SPFI!$E$16</f>
        <v>2.787E-3</v>
      </c>
      <c r="F1384" s="31">
        <f>SPFI!$F$16</f>
        <v>2.7980999999999999E-2</v>
      </c>
      <c r="G1384" s="31">
        <f>SPFI!$G$16</f>
        <v>7.5845999999999997E-2</v>
      </c>
      <c r="H1384" s="31">
        <f>SPFI!$H$16</f>
        <v>2.2601E-2</v>
      </c>
      <c r="I1384" s="31">
        <f>SPFI!$I$16</f>
        <v>6.0609000000000003E-2</v>
      </c>
      <c r="J1384" s="28">
        <f t="shared" si="1954"/>
        <v>0</v>
      </c>
      <c r="K1384" s="29">
        <f t="shared" si="1954"/>
        <v>0</v>
      </c>
      <c r="L1384" s="29">
        <f t="shared" si="1954"/>
        <v>0</v>
      </c>
      <c r="M1384" s="29">
        <f t="shared" si="1954"/>
        <v>0</v>
      </c>
      <c r="N1384" s="29">
        <f t="shared" si="1954"/>
        <v>0</v>
      </c>
      <c r="O1384" s="29">
        <f t="shared" si="1954"/>
        <v>0</v>
      </c>
      <c r="P1384" s="51">
        <f t="shared" si="1956"/>
        <v>0</v>
      </c>
      <c r="Q1384" s="30">
        <f t="shared" si="1955"/>
        <v>0</v>
      </c>
    </row>
    <row r="1385" spans="1:17" x14ac:dyDescent="0.2">
      <c r="A1385" s="10"/>
      <c r="B1385" s="26"/>
      <c r="C1385" s="11">
        <v>1994</v>
      </c>
      <c r="D1385" s="31">
        <f>SPFI!$D$17</f>
        <v>0.16941600000000001</v>
      </c>
      <c r="E1385" s="31">
        <f>SPFI!$E$17</f>
        <v>4.0720000000000001E-3</v>
      </c>
      <c r="F1385" s="31">
        <f>SPFI!$F$17</f>
        <v>4.5950000000000001E-3</v>
      </c>
      <c r="G1385" s="31">
        <f>SPFI!$G$17</f>
        <v>6.8527000000000005E-2</v>
      </c>
      <c r="H1385" s="31">
        <f>SPFI!$H$17</f>
        <v>1.3501000000000001E-2</v>
      </c>
      <c r="I1385" s="31">
        <f>SPFI!$I$17</f>
        <v>3.1496000000000003E-2</v>
      </c>
      <c r="J1385" s="28">
        <f t="shared" si="1954"/>
        <v>0</v>
      </c>
      <c r="K1385" s="29">
        <f t="shared" si="1954"/>
        <v>0</v>
      </c>
      <c r="L1385" s="29">
        <f t="shared" si="1954"/>
        <v>0</v>
      </c>
      <c r="M1385" s="29">
        <f t="shared" si="1954"/>
        <v>0</v>
      </c>
      <c r="N1385" s="29">
        <f t="shared" si="1954"/>
        <v>0</v>
      </c>
      <c r="O1385" s="29">
        <f t="shared" si="1954"/>
        <v>0</v>
      </c>
      <c r="P1385" s="51">
        <f t="shared" si="1956"/>
        <v>0</v>
      </c>
      <c r="Q1385" s="30">
        <f t="shared" si="1955"/>
        <v>0</v>
      </c>
    </row>
    <row r="1386" spans="1:17" x14ac:dyDescent="0.2">
      <c r="A1386" s="10"/>
      <c r="B1386" s="26"/>
      <c r="C1386" s="11">
        <v>1995</v>
      </c>
      <c r="D1386" s="31">
        <f>SPFI!$D$18</f>
        <v>0.1074</v>
      </c>
      <c r="E1386" s="31">
        <f>SPFI!$E$18</f>
        <v>8.9449999999999998E-3</v>
      </c>
      <c r="F1386" s="31">
        <f>SPFI!$F$18</f>
        <v>1.967E-2</v>
      </c>
      <c r="G1386" s="31">
        <f>SPFI!$G$18</f>
        <v>8.9057999999999998E-2</v>
      </c>
      <c r="H1386" s="31">
        <f>SPFI!$H$18</f>
        <v>7.4056999999999998E-2</v>
      </c>
      <c r="I1386" s="31">
        <f>SPFI!$I$18</f>
        <v>3.0471000000000002E-2</v>
      </c>
      <c r="J1386" s="28">
        <f t="shared" ref="J1386:O1386" si="1957">D1386*J$44</f>
        <v>0</v>
      </c>
      <c r="K1386" s="29">
        <f t="shared" si="1957"/>
        <v>0</v>
      </c>
      <c r="L1386" s="29">
        <f t="shared" si="1957"/>
        <v>0</v>
      </c>
      <c r="M1386" s="29">
        <f t="shared" si="1957"/>
        <v>0</v>
      </c>
      <c r="N1386" s="29">
        <f t="shared" si="1957"/>
        <v>0</v>
      </c>
      <c r="O1386" s="29">
        <f t="shared" si="1957"/>
        <v>0</v>
      </c>
      <c r="P1386" s="51">
        <f>SUM(J1386:O1386)</f>
        <v>0</v>
      </c>
      <c r="Q1386" s="30">
        <f t="shared" si="1955"/>
        <v>0</v>
      </c>
    </row>
    <row r="1387" spans="1:17" x14ac:dyDescent="0.2">
      <c r="A1387" s="10"/>
      <c r="B1387" s="26"/>
      <c r="C1387" s="11">
        <v>1996</v>
      </c>
      <c r="D1387" s="31">
        <f>SPFI!$D$19</f>
        <v>0.12391099999999999</v>
      </c>
      <c r="E1387" s="31">
        <f>SPFI!$E$19</f>
        <v>1.0503E-2</v>
      </c>
      <c r="F1387" s="31">
        <f>SPFI!$F$19</f>
        <v>5.1318999999999997E-2</v>
      </c>
      <c r="G1387" s="31">
        <f>SPFI!$G$19</f>
        <v>8.0702999999999997E-2</v>
      </c>
      <c r="H1387" s="31">
        <f>SPFI!$H$19</f>
        <v>1.9806000000000001E-2</v>
      </c>
      <c r="I1387" s="31">
        <f>SPFI!$I$19</f>
        <v>1.3427E-2</v>
      </c>
      <c r="J1387" s="28">
        <f t="shared" ref="J1387:O1387" si="1958">D1387*J$44</f>
        <v>0</v>
      </c>
      <c r="K1387" s="29">
        <f t="shared" si="1958"/>
        <v>0</v>
      </c>
      <c r="L1387" s="29">
        <f t="shared" si="1958"/>
        <v>0</v>
      </c>
      <c r="M1387" s="29">
        <f t="shared" si="1958"/>
        <v>0</v>
      </c>
      <c r="N1387" s="29">
        <f t="shared" si="1958"/>
        <v>0</v>
      </c>
      <c r="O1387" s="29">
        <f t="shared" si="1958"/>
        <v>0</v>
      </c>
      <c r="P1387" s="51">
        <f>SUM(J1387:O1387)</f>
        <v>0</v>
      </c>
      <c r="Q1387" s="30">
        <f t="shared" si="1955"/>
        <v>0</v>
      </c>
    </row>
    <row r="1388" spans="1:17" x14ac:dyDescent="0.2">
      <c r="A1388" s="10"/>
      <c r="B1388" s="26"/>
      <c r="C1388" s="11">
        <v>1997</v>
      </c>
      <c r="D1388" s="31">
        <f>SPFI!$D$20</f>
        <v>0.139905</v>
      </c>
      <c r="E1388" s="31">
        <f>SPFI!$E$20</f>
        <v>1.8015E-2</v>
      </c>
      <c r="F1388" s="31">
        <f>SPFI!$F$20</f>
        <v>5.4254999999999998E-2</v>
      </c>
      <c r="G1388" s="31">
        <f>SPFI!$G$20</f>
        <v>0.12595799999999999</v>
      </c>
      <c r="H1388" s="31">
        <f>SPFI!$H$20</f>
        <v>1.9834000000000001E-2</v>
      </c>
      <c r="I1388" s="31">
        <f>SPFI!$I$20</f>
        <v>9.3779000000000001E-2</v>
      </c>
      <c r="J1388" s="28">
        <f t="shared" ref="J1388:O1388" si="1959">D1388*J$44</f>
        <v>0</v>
      </c>
      <c r="K1388" s="29">
        <f t="shared" si="1959"/>
        <v>0</v>
      </c>
      <c r="L1388" s="29">
        <f t="shared" si="1959"/>
        <v>0</v>
      </c>
      <c r="M1388" s="29">
        <f t="shared" si="1959"/>
        <v>0</v>
      </c>
      <c r="N1388" s="29">
        <f t="shared" si="1959"/>
        <v>0</v>
      </c>
      <c r="O1388" s="29">
        <f t="shared" si="1959"/>
        <v>0</v>
      </c>
      <c r="P1388" s="51">
        <f>SUM(J1388:O1388)</f>
        <v>0</v>
      </c>
      <c r="Q1388" s="30">
        <f t="shared" si="1955"/>
        <v>0</v>
      </c>
    </row>
    <row r="1389" spans="1:17" x14ac:dyDescent="0.2">
      <c r="A1389" s="10"/>
      <c r="B1389" s="26"/>
      <c r="C1389" s="11">
        <v>1998</v>
      </c>
      <c r="D1389" s="31">
        <f>SPFI!$D$21</f>
        <v>0.18479899999999999</v>
      </c>
      <c r="E1389" s="31">
        <f>SPFI!$E$21</f>
        <v>4.6179999999999997E-3</v>
      </c>
      <c r="F1389" s="31">
        <f>SPFI!$F$21</f>
        <v>1.8912999999999999E-2</v>
      </c>
      <c r="G1389" s="31">
        <f>SPFI!$G$21</f>
        <v>8.0436999999999995E-2</v>
      </c>
      <c r="H1389" s="31">
        <f>SPFI!$H$21</f>
        <v>3.6818999999999998E-2</v>
      </c>
      <c r="I1389" s="31">
        <f>SPFI!$I$21</f>
        <v>6.8002999999999994E-2</v>
      </c>
      <c r="J1389" s="28">
        <f t="shared" ref="J1389:O1389" si="1960">D1389*J$44</f>
        <v>0</v>
      </c>
      <c r="K1389" s="29">
        <f t="shared" si="1960"/>
        <v>0</v>
      </c>
      <c r="L1389" s="29">
        <f t="shared" si="1960"/>
        <v>0</v>
      </c>
      <c r="M1389" s="29">
        <f t="shared" si="1960"/>
        <v>0</v>
      </c>
      <c r="N1389" s="29">
        <f t="shared" si="1960"/>
        <v>0</v>
      </c>
      <c r="O1389" s="29">
        <f t="shared" si="1960"/>
        <v>0</v>
      </c>
      <c r="P1389" s="51">
        <f>SUM(J1389:O1389)</f>
        <v>0</v>
      </c>
      <c r="Q1389" s="30">
        <f t="shared" si="1955"/>
        <v>0</v>
      </c>
    </row>
    <row r="1390" spans="1:17" x14ac:dyDescent="0.2">
      <c r="A1390" s="10"/>
      <c r="B1390" s="26"/>
      <c r="C1390" s="11">
        <v>1999</v>
      </c>
      <c r="D1390" s="31">
        <f>SPFI!$D$22</f>
        <v>0.202208</v>
      </c>
      <c r="E1390" s="31">
        <f>SPFI!$E$22</f>
        <v>7.8810000000000009E-3</v>
      </c>
      <c r="F1390" s="31">
        <f>SPFI!$F$22</f>
        <v>2.5718000000000001E-2</v>
      </c>
      <c r="G1390" s="31">
        <f>SPFI!$G$22</f>
        <v>0.111688</v>
      </c>
      <c r="H1390" s="31">
        <f>SPFI!$H$22</f>
        <v>1.1299E-2</v>
      </c>
      <c r="I1390" s="31">
        <f>SPFI!$I$22</f>
        <v>3.8981000000000002E-2</v>
      </c>
      <c r="J1390" s="28">
        <f t="shared" ref="J1390:O1390" si="1961">D1390*J$44</f>
        <v>0</v>
      </c>
      <c r="K1390" s="29">
        <f t="shared" si="1961"/>
        <v>0</v>
      </c>
      <c r="L1390" s="29">
        <f t="shared" si="1961"/>
        <v>0</v>
      </c>
      <c r="M1390" s="29">
        <f t="shared" si="1961"/>
        <v>0</v>
      </c>
      <c r="N1390" s="29">
        <f t="shared" si="1961"/>
        <v>0</v>
      </c>
      <c r="O1390" s="29">
        <f t="shared" si="1961"/>
        <v>0</v>
      </c>
      <c r="P1390" s="51">
        <f>SUM(J1390:O1390)</f>
        <v>0</v>
      </c>
      <c r="Q1390" s="30">
        <f t="shared" ref="Q1390:Q1395" si="1962">IF(C$44&gt;0,P1390/C$44,0)</f>
        <v>0</v>
      </c>
    </row>
    <row r="1391" spans="1:17" x14ac:dyDescent="0.2">
      <c r="A1391" s="10"/>
      <c r="B1391" s="26"/>
      <c r="C1391" s="11">
        <v>2000</v>
      </c>
      <c r="D1391" s="31">
        <f>SPFI!$D$23</f>
        <v>0.25139099999999998</v>
      </c>
      <c r="E1391" s="31">
        <f>SPFI!$E$23</f>
        <v>1.0913000000000001E-2</v>
      </c>
      <c r="F1391" s="31">
        <f>SPFI!$F$23</f>
        <v>2.9843999999999999E-2</v>
      </c>
      <c r="G1391" s="31">
        <f>SPFI!$G$23</f>
        <v>9.4214999999999993E-2</v>
      </c>
      <c r="H1391" s="31">
        <f>SPFI!$H$23</f>
        <v>1.0571000000000001E-2</v>
      </c>
      <c r="I1391" s="31">
        <f>SPFI!$I$23</f>
        <v>0.114583</v>
      </c>
      <c r="J1391" s="28">
        <f t="shared" ref="J1391:O1391" si="1963">D1391*J$44</f>
        <v>0</v>
      </c>
      <c r="K1391" s="29">
        <f t="shared" si="1963"/>
        <v>0</v>
      </c>
      <c r="L1391" s="29">
        <f t="shared" si="1963"/>
        <v>0</v>
      </c>
      <c r="M1391" s="29">
        <f t="shared" si="1963"/>
        <v>0</v>
      </c>
      <c r="N1391" s="29">
        <f t="shared" si="1963"/>
        <v>0</v>
      </c>
      <c r="O1391" s="29">
        <f t="shared" si="1963"/>
        <v>0</v>
      </c>
      <c r="P1391" s="51">
        <f t="shared" ref="P1391:P1396" si="1964">SUM(J1391:O1391)</f>
        <v>0</v>
      </c>
      <c r="Q1391" s="30">
        <f t="shared" si="1962"/>
        <v>0</v>
      </c>
    </row>
    <row r="1392" spans="1:17" x14ac:dyDescent="0.2">
      <c r="A1392" s="10"/>
      <c r="B1392" s="26"/>
      <c r="C1392" s="11">
        <v>2001</v>
      </c>
      <c r="D1392" s="31">
        <f>SPFI!$D$24</f>
        <v>0.14458199999999999</v>
      </c>
      <c r="E1392" s="31">
        <f>SPFI!$E$24</f>
        <v>8.4779999999999994E-3</v>
      </c>
      <c r="F1392" s="31">
        <f>SPFI!$F$24</f>
        <v>1.4541E-2</v>
      </c>
      <c r="G1392" s="31">
        <f>SPFI!$G$24</f>
        <v>7.8841999999999995E-2</v>
      </c>
      <c r="H1392" s="31">
        <f>SPFI!$H$24</f>
        <v>4.7080000000000004E-3</v>
      </c>
      <c r="I1392" s="31">
        <f>SPFI!$I$24</f>
        <v>4.2908000000000002E-2</v>
      </c>
      <c r="J1392" s="28">
        <f t="shared" ref="J1392:O1392" si="1965">D1392*J$44</f>
        <v>0</v>
      </c>
      <c r="K1392" s="29">
        <f t="shared" si="1965"/>
        <v>0</v>
      </c>
      <c r="L1392" s="29">
        <f t="shared" si="1965"/>
        <v>0</v>
      </c>
      <c r="M1392" s="29">
        <f t="shared" si="1965"/>
        <v>0</v>
      </c>
      <c r="N1392" s="29">
        <f t="shared" si="1965"/>
        <v>0</v>
      </c>
      <c r="O1392" s="29">
        <f t="shared" si="1965"/>
        <v>0</v>
      </c>
      <c r="P1392" s="51">
        <f t="shared" si="1964"/>
        <v>0</v>
      </c>
      <c r="Q1392" s="30">
        <f t="shared" si="1962"/>
        <v>0</v>
      </c>
    </row>
    <row r="1393" spans="1:17" x14ac:dyDescent="0.2">
      <c r="A1393" s="10"/>
      <c r="B1393" s="26"/>
      <c r="C1393" s="11">
        <v>2002</v>
      </c>
      <c r="D1393" s="31">
        <f>SPFI!$D$25</f>
        <v>0.184368</v>
      </c>
      <c r="E1393" s="31">
        <f>SPFI!$E$25</f>
        <v>7.8729999999999998E-3</v>
      </c>
      <c r="F1393" s="31">
        <f>SPFI!$F$25</f>
        <v>1.2649000000000001E-2</v>
      </c>
      <c r="G1393" s="31">
        <f>SPFI!$G$25</f>
        <v>0.14607000000000001</v>
      </c>
      <c r="H1393" s="31">
        <f>SPFI!$H$25</f>
        <v>9.9139999999999992E-3</v>
      </c>
      <c r="I1393" s="31">
        <f>SPFI!$I$25</f>
        <v>6.8682999999999994E-2</v>
      </c>
      <c r="J1393" s="28">
        <f t="shared" ref="J1393:O1393" si="1966">D1393*J$44</f>
        <v>0</v>
      </c>
      <c r="K1393" s="29">
        <f t="shared" si="1966"/>
        <v>0</v>
      </c>
      <c r="L1393" s="29">
        <f t="shared" si="1966"/>
        <v>0</v>
      </c>
      <c r="M1393" s="29">
        <f t="shared" si="1966"/>
        <v>0</v>
      </c>
      <c r="N1393" s="29">
        <f t="shared" si="1966"/>
        <v>0</v>
      </c>
      <c r="O1393" s="29">
        <f t="shared" si="1966"/>
        <v>0</v>
      </c>
      <c r="P1393" s="51">
        <f t="shared" si="1964"/>
        <v>0</v>
      </c>
      <c r="Q1393" s="30">
        <f t="shared" si="1962"/>
        <v>0</v>
      </c>
    </row>
    <row r="1394" spans="1:17" x14ac:dyDescent="0.2">
      <c r="A1394" s="10"/>
      <c r="B1394" s="26"/>
      <c r="C1394" s="11">
        <v>2003</v>
      </c>
      <c r="D1394" s="31">
        <f>SPFI!$D$26</f>
        <v>0.28010200000000002</v>
      </c>
      <c r="E1394" s="31">
        <f>SPFI!$E$26</f>
        <v>9.3069999999999993E-3</v>
      </c>
      <c r="F1394" s="31">
        <f>SPFI!$F$26</f>
        <v>1.4441000000000001E-2</v>
      </c>
      <c r="G1394" s="31">
        <f>SPFI!$G$26</f>
        <v>0.110986</v>
      </c>
      <c r="H1394" s="31">
        <f>SPFI!$H$26</f>
        <v>2.7116000000000001E-2</v>
      </c>
      <c r="I1394" s="31">
        <f>SPFI!$I$26</f>
        <v>3.3252999999999998E-2</v>
      </c>
      <c r="J1394" s="28">
        <f t="shared" ref="J1394:O1394" si="1967">D1394*J$44</f>
        <v>0</v>
      </c>
      <c r="K1394" s="29">
        <f t="shared" si="1967"/>
        <v>0</v>
      </c>
      <c r="L1394" s="29">
        <f t="shared" si="1967"/>
        <v>0</v>
      </c>
      <c r="M1394" s="29">
        <f t="shared" si="1967"/>
        <v>0</v>
      </c>
      <c r="N1394" s="29">
        <f t="shared" si="1967"/>
        <v>0</v>
      </c>
      <c r="O1394" s="29">
        <f t="shared" si="1967"/>
        <v>0</v>
      </c>
      <c r="P1394" s="51">
        <f t="shared" si="1964"/>
        <v>0</v>
      </c>
      <c r="Q1394" s="30">
        <f t="shared" si="1962"/>
        <v>0</v>
      </c>
    </row>
    <row r="1395" spans="1:17" x14ac:dyDescent="0.2">
      <c r="A1395" s="10"/>
      <c r="B1395" s="26"/>
      <c r="C1395" s="11">
        <v>2004</v>
      </c>
      <c r="D1395" s="31">
        <f>SPFI!$D$27</f>
        <v>0.196329</v>
      </c>
      <c r="E1395" s="31">
        <f>SPFI!$E$27</f>
        <v>9.1809999999999999E-3</v>
      </c>
      <c r="F1395" s="31">
        <f>SPFI!$F$27</f>
        <v>1.5107000000000001E-2</v>
      </c>
      <c r="G1395" s="31">
        <f>SPFI!$G$27</f>
        <v>0.10867400000000001</v>
      </c>
      <c r="H1395" s="31">
        <f>SPFI!$H$27</f>
        <v>2.4570999999999999E-2</v>
      </c>
      <c r="I1395" s="31">
        <f>SPFI!$I$27</f>
        <v>3.8074999999999998E-2</v>
      </c>
      <c r="J1395" s="28">
        <f t="shared" ref="J1395:O1395" si="1968">D1395*J$44</f>
        <v>0</v>
      </c>
      <c r="K1395" s="29">
        <f t="shared" si="1968"/>
        <v>0</v>
      </c>
      <c r="L1395" s="29">
        <f t="shared" si="1968"/>
        <v>0</v>
      </c>
      <c r="M1395" s="29">
        <f t="shared" si="1968"/>
        <v>0</v>
      </c>
      <c r="N1395" s="29">
        <f t="shared" si="1968"/>
        <v>0</v>
      </c>
      <c r="O1395" s="29">
        <f t="shared" si="1968"/>
        <v>0</v>
      </c>
      <c r="P1395" s="51">
        <f t="shared" si="1964"/>
        <v>0</v>
      </c>
      <c r="Q1395" s="30">
        <f t="shared" si="1962"/>
        <v>0</v>
      </c>
    </row>
    <row r="1396" spans="1:17" x14ac:dyDescent="0.2">
      <c r="A1396" s="10"/>
      <c r="B1396" s="26"/>
      <c r="C1396" s="11">
        <v>2005</v>
      </c>
      <c r="D1396" s="31">
        <f>SPFI!$D$28</f>
        <v>0.17929100000000001</v>
      </c>
      <c r="E1396" s="31">
        <f>SPFI!$E$28</f>
        <v>1.5266E-2</v>
      </c>
      <c r="F1396" s="31">
        <f>SPFI!$F$28</f>
        <v>2.2440999999999999E-2</v>
      </c>
      <c r="G1396" s="31">
        <f>SPFI!$G$28</f>
        <v>9.4356999999999996E-2</v>
      </c>
      <c r="H1396" s="31">
        <f>SPFI!$H$28</f>
        <v>4.0315999999999998E-2</v>
      </c>
      <c r="I1396" s="31">
        <f>SPFI!$I$28</f>
        <v>8.3237000000000005E-2</v>
      </c>
      <c r="J1396" s="28">
        <f t="shared" ref="J1396:O1396" si="1969">D1396*J$44</f>
        <v>0</v>
      </c>
      <c r="K1396" s="29">
        <f t="shared" si="1969"/>
        <v>0</v>
      </c>
      <c r="L1396" s="29">
        <f t="shared" si="1969"/>
        <v>0</v>
      </c>
      <c r="M1396" s="29">
        <f t="shared" si="1969"/>
        <v>0</v>
      </c>
      <c r="N1396" s="29">
        <f t="shared" si="1969"/>
        <v>0</v>
      </c>
      <c r="O1396" s="29">
        <f t="shared" si="1969"/>
        <v>0</v>
      </c>
      <c r="P1396" s="51">
        <f t="shared" si="1964"/>
        <v>0</v>
      </c>
      <c r="Q1396" s="30">
        <f t="shared" ref="Q1396:Q1401" si="1970">IF(C$44&gt;0,P1396/C$44,0)</f>
        <v>0</v>
      </c>
    </row>
    <row r="1397" spans="1:17" x14ac:dyDescent="0.2">
      <c r="A1397" s="10"/>
      <c r="B1397" s="26"/>
      <c r="C1397" s="11">
        <v>2006</v>
      </c>
      <c r="D1397" s="31">
        <f>SPFI!$D$29</f>
        <v>0.30930099999999999</v>
      </c>
      <c r="E1397" s="31">
        <f>SPFI!$E$29</f>
        <v>1.4E-2</v>
      </c>
      <c r="F1397" s="31">
        <f>SPFI!$F$29</f>
        <v>6.5245999999999998E-2</v>
      </c>
      <c r="G1397" s="31">
        <f>SPFI!$G$29</f>
        <v>0.11090800000000001</v>
      </c>
      <c r="H1397" s="31">
        <f>SPFI!$H$29</f>
        <v>1.1063E-2</v>
      </c>
      <c r="I1397" s="31">
        <f>SPFI!$I$29</f>
        <v>8.2252000000000006E-2</v>
      </c>
      <c r="J1397" s="28">
        <f t="shared" ref="J1397:O1397" si="1971">D1397*J$44</f>
        <v>0</v>
      </c>
      <c r="K1397" s="29">
        <f t="shared" si="1971"/>
        <v>0</v>
      </c>
      <c r="L1397" s="29">
        <f t="shared" si="1971"/>
        <v>0</v>
      </c>
      <c r="M1397" s="29">
        <f t="shared" si="1971"/>
        <v>0</v>
      </c>
      <c r="N1397" s="29">
        <f t="shared" si="1971"/>
        <v>0</v>
      </c>
      <c r="O1397" s="29">
        <f t="shared" si="1971"/>
        <v>0</v>
      </c>
      <c r="P1397" s="51">
        <f t="shared" ref="P1397:P1404" si="1972">SUM(J1397:O1397)</f>
        <v>0</v>
      </c>
      <c r="Q1397" s="30">
        <f t="shared" si="1970"/>
        <v>0</v>
      </c>
    </row>
    <row r="1398" spans="1:17" x14ac:dyDescent="0.2">
      <c r="A1398" s="10"/>
      <c r="B1398" s="26"/>
      <c r="C1398" s="11">
        <v>2007</v>
      </c>
      <c r="D1398" s="31">
        <f>SPFI!$D$30</f>
        <v>0.2656</v>
      </c>
      <c r="E1398" s="31">
        <f>SPFI!$E$30</f>
        <v>1.6816000000000001E-2</v>
      </c>
      <c r="F1398" s="31">
        <f>SPFI!$F$30</f>
        <v>8.6600999999999997E-2</v>
      </c>
      <c r="G1398" s="31">
        <f>SPFI!$G$30</f>
        <v>0.15922600000000001</v>
      </c>
      <c r="H1398" s="31">
        <f>SPFI!$H$30</f>
        <v>1.9259999999999999E-2</v>
      </c>
      <c r="I1398" s="31">
        <f>SPFI!$I$30</f>
        <v>3.6982000000000001E-2</v>
      </c>
      <c r="J1398" s="28">
        <f t="shared" ref="J1398:O1398" si="1973">D1398*J$44</f>
        <v>0</v>
      </c>
      <c r="K1398" s="29">
        <f t="shared" si="1973"/>
        <v>0</v>
      </c>
      <c r="L1398" s="29">
        <f t="shared" si="1973"/>
        <v>0</v>
      </c>
      <c r="M1398" s="29">
        <f t="shared" si="1973"/>
        <v>0</v>
      </c>
      <c r="N1398" s="29">
        <f t="shared" si="1973"/>
        <v>0</v>
      </c>
      <c r="O1398" s="29">
        <f t="shared" si="1973"/>
        <v>0</v>
      </c>
      <c r="P1398" s="51">
        <f t="shared" si="1972"/>
        <v>0</v>
      </c>
      <c r="Q1398" s="30">
        <f t="shared" si="1970"/>
        <v>0</v>
      </c>
    </row>
    <row r="1399" spans="1:17" x14ac:dyDescent="0.2">
      <c r="A1399" s="10"/>
      <c r="B1399" s="26"/>
      <c r="C1399" s="11">
        <v>2008</v>
      </c>
      <c r="D1399" s="31">
        <f>SPFI!$D$31</f>
        <v>0.183032</v>
      </c>
      <c r="E1399" s="31">
        <f>SPFI!$E$31</f>
        <v>8.5109999999999995E-3</v>
      </c>
      <c r="F1399" s="31">
        <f>SPFI!$F$31</f>
        <v>7.0398000000000002E-2</v>
      </c>
      <c r="G1399" s="31">
        <f>SPFI!$G$31</f>
        <v>8.1613000000000005E-2</v>
      </c>
      <c r="H1399" s="31">
        <f>SPFI!$H$31</f>
        <v>4.9389999999999998E-3</v>
      </c>
      <c r="I1399" s="31">
        <f>SPFI!$I$31</f>
        <v>3.2719999999999999E-2</v>
      </c>
      <c r="J1399" s="28">
        <f t="shared" ref="J1399:O1399" si="1974">D1399*J$44</f>
        <v>0</v>
      </c>
      <c r="K1399" s="29">
        <f t="shared" si="1974"/>
        <v>0</v>
      </c>
      <c r="L1399" s="29">
        <f t="shared" si="1974"/>
        <v>0</v>
      </c>
      <c r="M1399" s="29">
        <f t="shared" si="1974"/>
        <v>0</v>
      </c>
      <c r="N1399" s="29">
        <f t="shared" si="1974"/>
        <v>0</v>
      </c>
      <c r="O1399" s="29">
        <f t="shared" si="1974"/>
        <v>0</v>
      </c>
      <c r="P1399" s="51">
        <f t="shared" si="1972"/>
        <v>0</v>
      </c>
      <c r="Q1399" s="30">
        <f t="shared" si="1970"/>
        <v>0</v>
      </c>
    </row>
    <row r="1400" spans="1:17" x14ac:dyDescent="0.2">
      <c r="A1400" s="10"/>
      <c r="B1400" s="26"/>
      <c r="C1400" s="11">
        <v>2009</v>
      </c>
      <c r="D1400" s="31">
        <f>SPFI!$D$32</f>
        <v>0.19037899999999999</v>
      </c>
      <c r="E1400" s="31">
        <f>SPFI!$E$32</f>
        <v>1.8001E-2</v>
      </c>
      <c r="F1400" s="31">
        <f>SPFI!$F$32</f>
        <v>3.3269E-2</v>
      </c>
      <c r="G1400" s="31">
        <f>SPFI!$G$32</f>
        <v>0.105879</v>
      </c>
      <c r="H1400" s="31">
        <f>SPFI!$H$32</f>
        <v>1.3272000000000001E-2</v>
      </c>
      <c r="I1400" s="31">
        <f>SPFI!$I$32</f>
        <v>5.2183E-2</v>
      </c>
      <c r="J1400" s="28">
        <f t="shared" ref="J1400" si="1975">D1400*J$44</f>
        <v>0</v>
      </c>
      <c r="K1400" s="29">
        <f t="shared" ref="K1400" si="1976">E1400*K$44</f>
        <v>0</v>
      </c>
      <c r="L1400" s="29">
        <f t="shared" ref="L1400" si="1977">F1400*L$44</f>
        <v>0</v>
      </c>
      <c r="M1400" s="29">
        <f t="shared" ref="M1400" si="1978">G1400*M$44</f>
        <v>0</v>
      </c>
      <c r="N1400" s="29">
        <f t="shared" ref="N1400" si="1979">H1400*N$44</f>
        <v>0</v>
      </c>
      <c r="O1400" s="29">
        <f t="shared" ref="O1400" si="1980">I1400*O$44</f>
        <v>0</v>
      </c>
      <c r="P1400" s="51">
        <f t="shared" si="1972"/>
        <v>0</v>
      </c>
      <c r="Q1400" s="30">
        <f t="shared" si="1970"/>
        <v>0</v>
      </c>
    </row>
    <row r="1401" spans="1:17" x14ac:dyDescent="0.2">
      <c r="A1401" s="10"/>
      <c r="B1401" s="26"/>
      <c r="C1401" s="11">
        <v>2010</v>
      </c>
      <c r="D1401" s="31">
        <f>SPFI!$D$33</f>
        <v>0.26694499999999999</v>
      </c>
      <c r="E1401" s="31">
        <f>SPFI!$E$33</f>
        <v>6.4790000000000004E-3</v>
      </c>
      <c r="F1401" s="31">
        <f>SPFI!$F$33</f>
        <v>2.8420000000000001E-2</v>
      </c>
      <c r="G1401" s="31">
        <f>SPFI!$G$33</f>
        <v>6.0941000000000002E-2</v>
      </c>
      <c r="H1401" s="31">
        <f>SPFI!$H$33</f>
        <v>1.0643E-2</v>
      </c>
      <c r="I1401" s="31">
        <f>SPFI!$I$33</f>
        <v>5.4633000000000001E-2</v>
      </c>
      <c r="J1401" s="28">
        <f t="shared" ref="J1401" si="1981">D1401*J$44</f>
        <v>0</v>
      </c>
      <c r="K1401" s="29">
        <f t="shared" ref="K1401" si="1982">E1401*K$44</f>
        <v>0</v>
      </c>
      <c r="L1401" s="29">
        <f t="shared" ref="L1401" si="1983">F1401*L$44</f>
        <v>0</v>
      </c>
      <c r="M1401" s="29">
        <f t="shared" ref="M1401" si="1984">G1401*M$44</f>
        <v>0</v>
      </c>
      <c r="N1401" s="29">
        <f t="shared" ref="N1401" si="1985">H1401*N$44</f>
        <v>0</v>
      </c>
      <c r="O1401" s="29">
        <f t="shared" ref="O1401" si="1986">I1401*O$44</f>
        <v>0</v>
      </c>
      <c r="P1401" s="51">
        <f t="shared" si="1972"/>
        <v>0</v>
      </c>
      <c r="Q1401" s="30">
        <f t="shared" si="1970"/>
        <v>0</v>
      </c>
    </row>
    <row r="1402" spans="1:17" x14ac:dyDescent="0.2">
      <c r="A1402" s="10"/>
      <c r="B1402" s="26"/>
      <c r="C1402" s="11">
        <v>2011</v>
      </c>
      <c r="D1402" s="31">
        <f>SPFI!$D$34</f>
        <v>0.24434600000000001</v>
      </c>
      <c r="E1402" s="31">
        <f>SPFI!$E$34</f>
        <v>5.8849999999999996E-3</v>
      </c>
      <c r="F1402" s="31">
        <f>SPFI!$F$34</f>
        <v>2.7050000000000001E-2</v>
      </c>
      <c r="G1402" s="31">
        <f>SPFI!$G$34</f>
        <v>0.105046</v>
      </c>
      <c r="H1402" s="31">
        <f>SPFI!$H$34</f>
        <v>1.6757999999999999E-2</v>
      </c>
      <c r="I1402" s="31">
        <f>SPFI!$I$34</f>
        <v>3.3152000000000001E-2</v>
      </c>
      <c r="J1402" s="28">
        <f t="shared" ref="J1402" si="1987">D1402*J$44</f>
        <v>0</v>
      </c>
      <c r="K1402" s="29">
        <f t="shared" ref="K1402" si="1988">E1402*K$44</f>
        <v>0</v>
      </c>
      <c r="L1402" s="29">
        <f t="shared" ref="L1402" si="1989">F1402*L$44</f>
        <v>0</v>
      </c>
      <c r="M1402" s="29">
        <f t="shared" ref="M1402" si="1990">G1402*M$44</f>
        <v>0</v>
      </c>
      <c r="N1402" s="29">
        <f t="shared" ref="N1402" si="1991">H1402*N$44</f>
        <v>0</v>
      </c>
      <c r="O1402" s="29">
        <f t="shared" ref="O1402" si="1992">I1402*O$44</f>
        <v>0</v>
      </c>
      <c r="P1402" s="51">
        <f t="shared" ref="P1402" si="1993">SUM(J1402:O1402)</f>
        <v>0</v>
      </c>
      <c r="Q1402" s="30">
        <f t="shared" ref="Q1402" si="1994">IF(C$44&gt;0,P1402/C$44,0)</f>
        <v>0</v>
      </c>
    </row>
    <row r="1403" spans="1:17" x14ac:dyDescent="0.2">
      <c r="A1403" s="10"/>
      <c r="B1403" s="26"/>
      <c r="C1403" s="11">
        <v>2012</v>
      </c>
      <c r="D1403" s="31">
        <f>SPFI!$D$35</f>
        <v>0.38431199999999999</v>
      </c>
      <c r="E1403" s="31">
        <f>SPFI!$E$35</f>
        <v>1.2619E-2</v>
      </c>
      <c r="F1403" s="31">
        <f>SPFI!$F$35</f>
        <v>2.1260999999999999E-2</v>
      </c>
      <c r="G1403" s="31">
        <f>SPFI!$G$35</f>
        <v>6.9430000000000006E-2</v>
      </c>
      <c r="H1403" s="31">
        <f>SPFI!$H$35</f>
        <v>9.1430000000000001E-3</v>
      </c>
      <c r="I1403" s="31">
        <f>SPFI!$I$35</f>
        <v>0.12909499999999999</v>
      </c>
      <c r="J1403" s="28">
        <f t="shared" ref="J1403" si="1995">D1403*J$44</f>
        <v>0</v>
      </c>
      <c r="K1403" s="29">
        <f t="shared" ref="K1403" si="1996">E1403*K$44</f>
        <v>0</v>
      </c>
      <c r="L1403" s="29">
        <f t="shared" ref="L1403" si="1997">F1403*L$44</f>
        <v>0</v>
      </c>
      <c r="M1403" s="29">
        <f t="shared" ref="M1403" si="1998">G1403*M$44</f>
        <v>0</v>
      </c>
      <c r="N1403" s="29">
        <f t="shared" ref="N1403" si="1999">H1403*N$44</f>
        <v>0</v>
      </c>
      <c r="O1403" s="29">
        <f t="shared" ref="O1403" si="2000">I1403*O$44</f>
        <v>0</v>
      </c>
      <c r="P1403" s="51">
        <f t="shared" ref="P1403" si="2001">SUM(J1403:O1403)</f>
        <v>0</v>
      </c>
      <c r="Q1403" s="30">
        <f t="shared" ref="Q1403" si="2002">IF(C$44&gt;0,P1403/C$44,0)</f>
        <v>0</v>
      </c>
    </row>
    <row r="1404" spans="1:17" x14ac:dyDescent="0.2">
      <c r="A1404" s="5" t="s">
        <v>16</v>
      </c>
      <c r="B1404" s="21">
        <v>3</v>
      </c>
      <c r="C1404" s="6">
        <v>1982</v>
      </c>
      <c r="D1404" s="27">
        <f>SPFI!$D$5</f>
        <v>0.257739</v>
      </c>
      <c r="E1404" s="27">
        <f>SPFI!$E$5</f>
        <v>0.11985</v>
      </c>
      <c r="F1404" s="27">
        <f>SPFI!$F$5</f>
        <v>0.115159</v>
      </c>
      <c r="G1404" s="27">
        <f>SPFI!$G$5</f>
        <v>0.10244200000000001</v>
      </c>
      <c r="H1404" s="27">
        <f>SPFI!$H$5</f>
        <v>8.3739999999999995E-2</v>
      </c>
      <c r="I1404" s="27">
        <f>SPFI!$I$5</f>
        <v>1.54E-4</v>
      </c>
      <c r="J1404" s="32">
        <f t="shared" ref="J1404:O1416" si="2003">D1404*J$45</f>
        <v>0</v>
      </c>
      <c r="K1404" s="27">
        <f t="shared" si="2003"/>
        <v>0</v>
      </c>
      <c r="L1404" s="27">
        <f t="shared" si="2003"/>
        <v>0</v>
      </c>
      <c r="M1404" s="27">
        <f t="shared" si="2003"/>
        <v>0</v>
      </c>
      <c r="N1404" s="27">
        <f t="shared" si="2003"/>
        <v>0</v>
      </c>
      <c r="O1404" s="27">
        <f t="shared" si="2003"/>
        <v>0</v>
      </c>
      <c r="P1404" s="52">
        <f t="shared" si="1972"/>
        <v>0</v>
      </c>
      <c r="Q1404" s="33">
        <f t="shared" ref="Q1404:Q1420" si="2004">IF(C$45&gt;0,P1404/C$45,0)</f>
        <v>0</v>
      </c>
    </row>
    <row r="1405" spans="1:17" x14ac:dyDescent="0.2">
      <c r="A1405" s="10"/>
      <c r="B1405" s="26"/>
      <c r="C1405" s="11">
        <v>1983</v>
      </c>
      <c r="D1405" s="31">
        <f>SPFI!$D$6</f>
        <v>0.26775500000000002</v>
      </c>
      <c r="E1405" s="31">
        <f>SPFI!$E$6</f>
        <v>8.4654999999999994E-2</v>
      </c>
      <c r="F1405" s="31">
        <f>SPFI!$F$6</f>
        <v>7.9467999999999997E-2</v>
      </c>
      <c r="G1405" s="31">
        <f>SPFI!$G$6</f>
        <v>0.144013</v>
      </c>
      <c r="H1405" s="31">
        <f>SPFI!$H$6</f>
        <v>9.0789999999999996E-2</v>
      </c>
      <c r="I1405" s="31">
        <f>SPFI!$I$6</f>
        <v>5.5454000000000003E-2</v>
      </c>
      <c r="J1405" s="28">
        <f t="shared" si="2003"/>
        <v>0</v>
      </c>
      <c r="K1405" s="29">
        <f t="shared" si="2003"/>
        <v>0</v>
      </c>
      <c r="L1405" s="29">
        <f t="shared" si="2003"/>
        <v>0</v>
      </c>
      <c r="M1405" s="29">
        <f t="shared" si="2003"/>
        <v>0</v>
      </c>
      <c r="N1405" s="29">
        <f t="shared" si="2003"/>
        <v>0</v>
      </c>
      <c r="O1405" s="29">
        <f t="shared" si="2003"/>
        <v>0</v>
      </c>
      <c r="P1405" s="51">
        <f t="shared" ref="P1405:P1416" si="2005">SUM(J1405:O1405)</f>
        <v>0</v>
      </c>
      <c r="Q1405" s="30">
        <f t="shared" si="2004"/>
        <v>0</v>
      </c>
    </row>
    <row r="1406" spans="1:17" x14ac:dyDescent="0.2">
      <c r="A1406" s="10"/>
      <c r="B1406" s="26"/>
      <c r="C1406" s="11">
        <v>1984</v>
      </c>
      <c r="D1406" s="31">
        <f>SPFI!$D$7</f>
        <v>0.100131</v>
      </c>
      <c r="E1406" s="31">
        <f>SPFI!$E$7</f>
        <v>0.13144800000000001</v>
      </c>
      <c r="F1406" s="31">
        <f>SPFI!$F$7</f>
        <v>0.11029600000000001</v>
      </c>
      <c r="G1406" s="31">
        <f>SPFI!$G$7</f>
        <v>8.8964000000000001E-2</v>
      </c>
      <c r="H1406" s="31">
        <f>SPFI!$H$7</f>
        <v>2.257E-2</v>
      </c>
      <c r="I1406" s="31">
        <f>SPFI!$I$7</f>
        <v>1.5640000000000001E-3</v>
      </c>
      <c r="J1406" s="28">
        <f t="shared" si="2003"/>
        <v>0</v>
      </c>
      <c r="K1406" s="29">
        <f t="shared" si="2003"/>
        <v>0</v>
      </c>
      <c r="L1406" s="29">
        <f t="shared" si="2003"/>
        <v>0</v>
      </c>
      <c r="M1406" s="29">
        <f t="shared" si="2003"/>
        <v>0</v>
      </c>
      <c r="N1406" s="29">
        <f t="shared" si="2003"/>
        <v>0</v>
      </c>
      <c r="O1406" s="29">
        <f t="shared" si="2003"/>
        <v>0</v>
      </c>
      <c r="P1406" s="51">
        <f t="shared" si="2005"/>
        <v>0</v>
      </c>
      <c r="Q1406" s="30">
        <f t="shared" si="2004"/>
        <v>0</v>
      </c>
    </row>
    <row r="1407" spans="1:17" x14ac:dyDescent="0.2">
      <c r="A1407" s="10"/>
      <c r="B1407" s="26"/>
      <c r="C1407" s="11">
        <v>1985</v>
      </c>
      <c r="D1407" s="31">
        <f>SPFI!$D$8</f>
        <v>0.111516</v>
      </c>
      <c r="E1407" s="31">
        <f>SPFI!$E$8</f>
        <v>7.9469999999999999E-2</v>
      </c>
      <c r="F1407" s="31">
        <f>SPFI!$F$8</f>
        <v>8.8090000000000002E-2</v>
      </c>
      <c r="G1407" s="31">
        <f>SPFI!$G$8</f>
        <v>0.118673</v>
      </c>
      <c r="H1407" s="31">
        <f>SPFI!$H$8</f>
        <v>6.4257999999999996E-2</v>
      </c>
      <c r="I1407" s="31">
        <f>SPFI!$I$8</f>
        <v>2.2135999999999999E-2</v>
      </c>
      <c r="J1407" s="28">
        <f t="shared" si="2003"/>
        <v>0</v>
      </c>
      <c r="K1407" s="29">
        <f t="shared" si="2003"/>
        <v>0</v>
      </c>
      <c r="L1407" s="29">
        <f t="shared" si="2003"/>
        <v>0</v>
      </c>
      <c r="M1407" s="29">
        <f t="shared" si="2003"/>
        <v>0</v>
      </c>
      <c r="N1407" s="29">
        <f t="shared" si="2003"/>
        <v>0</v>
      </c>
      <c r="O1407" s="29">
        <f t="shared" si="2003"/>
        <v>0</v>
      </c>
      <c r="P1407" s="51">
        <f t="shared" si="2005"/>
        <v>0</v>
      </c>
      <c r="Q1407" s="30">
        <f t="shared" si="2004"/>
        <v>0</v>
      </c>
    </row>
    <row r="1408" spans="1:17" x14ac:dyDescent="0.2">
      <c r="A1408" s="10"/>
      <c r="B1408" s="26"/>
      <c r="C1408" s="11">
        <v>1986</v>
      </c>
      <c r="D1408" s="31">
        <f>SPFI!$D$9</f>
        <v>0.111289</v>
      </c>
      <c r="E1408" s="31">
        <f>SPFI!$E$9</f>
        <v>2.1323999999999999E-2</v>
      </c>
      <c r="F1408" s="31">
        <f>SPFI!$F$9</f>
        <v>4.4747000000000002E-2</v>
      </c>
      <c r="G1408" s="31">
        <f>SPFI!$G$9</f>
        <v>0.116951</v>
      </c>
      <c r="H1408" s="31">
        <f>SPFI!$H$9</f>
        <v>5.1433E-2</v>
      </c>
      <c r="I1408" s="31">
        <f>SPFI!$I$9</f>
        <v>9.2929999999999999E-2</v>
      </c>
      <c r="J1408" s="28">
        <f t="shared" si="2003"/>
        <v>0</v>
      </c>
      <c r="K1408" s="29">
        <f t="shared" si="2003"/>
        <v>0</v>
      </c>
      <c r="L1408" s="29">
        <f t="shared" si="2003"/>
        <v>0</v>
      </c>
      <c r="M1408" s="29">
        <f t="shared" si="2003"/>
        <v>0</v>
      </c>
      <c r="N1408" s="29">
        <f t="shared" si="2003"/>
        <v>0</v>
      </c>
      <c r="O1408" s="29">
        <f t="shared" si="2003"/>
        <v>0</v>
      </c>
      <c r="P1408" s="51">
        <f t="shared" si="2005"/>
        <v>0</v>
      </c>
      <c r="Q1408" s="30">
        <f t="shared" si="2004"/>
        <v>0</v>
      </c>
    </row>
    <row r="1409" spans="1:17" x14ac:dyDescent="0.2">
      <c r="A1409" s="10"/>
      <c r="B1409" s="26"/>
      <c r="C1409" s="11">
        <v>1987</v>
      </c>
      <c r="D1409" s="31">
        <f>SPFI!$D$10</f>
        <v>0.15283099999999999</v>
      </c>
      <c r="E1409" s="31">
        <f>SPFI!$E$10</f>
        <v>2.3474999999999999E-2</v>
      </c>
      <c r="F1409" s="31">
        <f>SPFI!$F$10</f>
        <v>5.5024000000000003E-2</v>
      </c>
      <c r="G1409" s="31">
        <f>SPFI!$G$10</f>
        <v>0.10623100000000001</v>
      </c>
      <c r="H1409" s="31">
        <f>SPFI!$H$10</f>
        <v>0.10405</v>
      </c>
      <c r="I1409" s="31">
        <f>SPFI!$I$10</f>
        <v>0</v>
      </c>
      <c r="J1409" s="28">
        <f t="shared" si="2003"/>
        <v>0</v>
      </c>
      <c r="K1409" s="29">
        <f t="shared" si="2003"/>
        <v>0</v>
      </c>
      <c r="L1409" s="29">
        <f t="shared" si="2003"/>
        <v>0</v>
      </c>
      <c r="M1409" s="29">
        <f t="shared" si="2003"/>
        <v>0</v>
      </c>
      <c r="N1409" s="29">
        <f t="shared" si="2003"/>
        <v>0</v>
      </c>
      <c r="O1409" s="29">
        <f t="shared" si="2003"/>
        <v>0</v>
      </c>
      <c r="P1409" s="51">
        <f t="shared" si="2005"/>
        <v>0</v>
      </c>
      <c r="Q1409" s="30">
        <f t="shared" si="2004"/>
        <v>0</v>
      </c>
    </row>
    <row r="1410" spans="1:17" x14ac:dyDescent="0.2">
      <c r="A1410" s="10"/>
      <c r="B1410" s="26"/>
      <c r="C1410" s="11">
        <v>1988</v>
      </c>
      <c r="D1410" s="31">
        <f>SPFI!$D$11</f>
        <v>0.31682700000000003</v>
      </c>
      <c r="E1410" s="31">
        <f>SPFI!$E$11</f>
        <v>3.4299999999999999E-4</v>
      </c>
      <c r="F1410" s="31">
        <f>SPFI!$F$11</f>
        <v>1.4291999999999999E-2</v>
      </c>
      <c r="G1410" s="31">
        <f>SPFI!$G$11</f>
        <v>0.104014</v>
      </c>
      <c r="H1410" s="31">
        <f>SPFI!$H$11</f>
        <v>0.108775</v>
      </c>
      <c r="I1410" s="31">
        <f>SPFI!$I$11</f>
        <v>5.8999999999999998E-5</v>
      </c>
      <c r="J1410" s="28">
        <f t="shared" si="2003"/>
        <v>0</v>
      </c>
      <c r="K1410" s="29">
        <f t="shared" si="2003"/>
        <v>0</v>
      </c>
      <c r="L1410" s="29">
        <f t="shared" si="2003"/>
        <v>0</v>
      </c>
      <c r="M1410" s="29">
        <f t="shared" si="2003"/>
        <v>0</v>
      </c>
      <c r="N1410" s="29">
        <f t="shared" si="2003"/>
        <v>0</v>
      </c>
      <c r="O1410" s="29">
        <f t="shared" si="2003"/>
        <v>0</v>
      </c>
      <c r="P1410" s="51">
        <f t="shared" si="2005"/>
        <v>0</v>
      </c>
      <c r="Q1410" s="30">
        <f t="shared" si="2004"/>
        <v>0</v>
      </c>
    </row>
    <row r="1411" spans="1:17" x14ac:dyDescent="0.2">
      <c r="A1411" s="10"/>
      <c r="B1411" s="26"/>
      <c r="C1411" s="11">
        <v>1989</v>
      </c>
      <c r="D1411" s="31">
        <f>SPFI!$D$12</f>
        <v>0.204759</v>
      </c>
      <c r="E1411" s="31">
        <f>SPFI!$E$12</f>
        <v>2.5405E-2</v>
      </c>
      <c r="F1411" s="31">
        <f>SPFI!$F$12</f>
        <v>4.4401000000000003E-2</v>
      </c>
      <c r="G1411" s="31">
        <f>SPFI!$G$12</f>
        <v>8.2489999999999994E-2</v>
      </c>
      <c r="H1411" s="31">
        <f>SPFI!$H$12</f>
        <v>4.3700000000000003E-2</v>
      </c>
      <c r="I1411" s="31">
        <f>SPFI!$I$12</f>
        <v>1.2999999999999999E-5</v>
      </c>
      <c r="J1411" s="28">
        <f t="shared" si="2003"/>
        <v>0</v>
      </c>
      <c r="K1411" s="29">
        <f t="shared" si="2003"/>
        <v>0</v>
      </c>
      <c r="L1411" s="29">
        <f t="shared" si="2003"/>
        <v>0</v>
      </c>
      <c r="M1411" s="29">
        <f t="shared" si="2003"/>
        <v>0</v>
      </c>
      <c r="N1411" s="29">
        <f t="shared" si="2003"/>
        <v>0</v>
      </c>
      <c r="O1411" s="29">
        <f t="shared" si="2003"/>
        <v>0</v>
      </c>
      <c r="P1411" s="51">
        <f t="shared" si="2005"/>
        <v>0</v>
      </c>
      <c r="Q1411" s="30">
        <f t="shared" si="2004"/>
        <v>0</v>
      </c>
    </row>
    <row r="1412" spans="1:17" x14ac:dyDescent="0.2">
      <c r="A1412" s="10"/>
      <c r="B1412" s="26"/>
      <c r="C1412" s="11">
        <v>1990</v>
      </c>
      <c r="D1412" s="31">
        <f>SPFI!$D$13</f>
        <v>0.153252</v>
      </c>
      <c r="E1412" s="31">
        <f>SPFI!$E$13</f>
        <v>1.5129E-2</v>
      </c>
      <c r="F1412" s="31">
        <f>SPFI!$F$13</f>
        <v>9.6482999999999999E-2</v>
      </c>
      <c r="G1412" s="31">
        <f>SPFI!$G$13</f>
        <v>0.182979</v>
      </c>
      <c r="H1412" s="31">
        <f>SPFI!$H$13</f>
        <v>0.100645</v>
      </c>
      <c r="I1412" s="31">
        <f>SPFI!$I$13</f>
        <v>1.8266000000000001E-2</v>
      </c>
      <c r="J1412" s="28">
        <f t="shared" si="2003"/>
        <v>0</v>
      </c>
      <c r="K1412" s="29">
        <f t="shared" si="2003"/>
        <v>0</v>
      </c>
      <c r="L1412" s="29">
        <f t="shared" si="2003"/>
        <v>0</v>
      </c>
      <c r="M1412" s="29">
        <f t="shared" si="2003"/>
        <v>0</v>
      </c>
      <c r="N1412" s="29">
        <f t="shared" si="2003"/>
        <v>0</v>
      </c>
      <c r="O1412" s="29">
        <f t="shared" si="2003"/>
        <v>0</v>
      </c>
      <c r="P1412" s="51">
        <f t="shared" si="2005"/>
        <v>0</v>
      </c>
      <c r="Q1412" s="30">
        <f t="shared" si="2004"/>
        <v>0</v>
      </c>
    </row>
    <row r="1413" spans="1:17" x14ac:dyDescent="0.2">
      <c r="A1413" s="10"/>
      <c r="B1413" s="26"/>
      <c r="C1413" s="11">
        <v>1991</v>
      </c>
      <c r="D1413" s="31">
        <f>SPFI!$D$14</f>
        <v>0.324461</v>
      </c>
      <c r="E1413" s="31">
        <f>SPFI!$E$14</f>
        <v>2.8164000000000002E-2</v>
      </c>
      <c r="F1413" s="31">
        <f>SPFI!$F$14</f>
        <v>9.4672999999999993E-2</v>
      </c>
      <c r="G1413" s="31">
        <f>SPFI!$G$14</f>
        <v>0.124441</v>
      </c>
      <c r="H1413" s="31">
        <f>SPFI!$H$14</f>
        <v>4.8176999999999998E-2</v>
      </c>
      <c r="I1413" s="31">
        <f>SPFI!$I$14</f>
        <v>6.2000000000000003E-5</v>
      </c>
      <c r="J1413" s="28">
        <f t="shared" si="2003"/>
        <v>0</v>
      </c>
      <c r="K1413" s="29">
        <f t="shared" si="2003"/>
        <v>0</v>
      </c>
      <c r="L1413" s="29">
        <f t="shared" si="2003"/>
        <v>0</v>
      </c>
      <c r="M1413" s="29">
        <f t="shared" si="2003"/>
        <v>0</v>
      </c>
      <c r="N1413" s="29">
        <f t="shared" si="2003"/>
        <v>0</v>
      </c>
      <c r="O1413" s="29">
        <f t="shared" si="2003"/>
        <v>0</v>
      </c>
      <c r="P1413" s="51">
        <f t="shared" si="2005"/>
        <v>0</v>
      </c>
      <c r="Q1413" s="30">
        <f t="shared" si="2004"/>
        <v>0</v>
      </c>
    </row>
    <row r="1414" spans="1:17" x14ac:dyDescent="0.2">
      <c r="A1414" s="10"/>
      <c r="B1414" s="26"/>
      <c r="C1414" s="11">
        <v>1992</v>
      </c>
      <c r="D1414" s="31">
        <f>SPFI!$D$15</f>
        <v>0.26225300000000001</v>
      </c>
      <c r="E1414" s="31">
        <f>SPFI!$E$15</f>
        <v>8.5950000000000002E-3</v>
      </c>
      <c r="F1414" s="31">
        <f>SPFI!$F$15</f>
        <v>5.0046E-2</v>
      </c>
      <c r="G1414" s="31">
        <f>SPFI!$G$15</f>
        <v>5.5690000000000003E-2</v>
      </c>
      <c r="H1414" s="31">
        <f>SPFI!$H$15</f>
        <v>1.8223E-2</v>
      </c>
      <c r="I1414" s="31">
        <f>SPFI!$I$15</f>
        <v>6.2399999999999999E-3</v>
      </c>
      <c r="J1414" s="28">
        <f t="shared" si="2003"/>
        <v>0</v>
      </c>
      <c r="K1414" s="29">
        <f t="shared" si="2003"/>
        <v>0</v>
      </c>
      <c r="L1414" s="29">
        <f t="shared" si="2003"/>
        <v>0</v>
      </c>
      <c r="M1414" s="29">
        <f t="shared" si="2003"/>
        <v>0</v>
      </c>
      <c r="N1414" s="29">
        <f t="shared" si="2003"/>
        <v>0</v>
      </c>
      <c r="O1414" s="29">
        <f t="shared" si="2003"/>
        <v>0</v>
      </c>
      <c r="P1414" s="51">
        <f t="shared" si="2005"/>
        <v>0</v>
      </c>
      <c r="Q1414" s="30">
        <f t="shared" si="2004"/>
        <v>0</v>
      </c>
    </row>
    <row r="1415" spans="1:17" x14ac:dyDescent="0.2">
      <c r="A1415" s="10"/>
      <c r="B1415" s="26"/>
      <c r="C1415" s="11">
        <v>1993</v>
      </c>
      <c r="D1415" s="31">
        <f>SPFI!$D$16</f>
        <v>0.18849099999999999</v>
      </c>
      <c r="E1415" s="31">
        <f>SPFI!$E$16</f>
        <v>2.787E-3</v>
      </c>
      <c r="F1415" s="31">
        <f>SPFI!$F$16</f>
        <v>2.7980999999999999E-2</v>
      </c>
      <c r="G1415" s="31">
        <f>SPFI!$G$16</f>
        <v>7.5845999999999997E-2</v>
      </c>
      <c r="H1415" s="31">
        <f>SPFI!$H$16</f>
        <v>2.2601E-2</v>
      </c>
      <c r="I1415" s="31">
        <f>SPFI!$I$16</f>
        <v>6.0609000000000003E-2</v>
      </c>
      <c r="J1415" s="28">
        <f t="shared" si="2003"/>
        <v>0</v>
      </c>
      <c r="K1415" s="29">
        <f t="shared" si="2003"/>
        <v>0</v>
      </c>
      <c r="L1415" s="29">
        <f t="shared" si="2003"/>
        <v>0</v>
      </c>
      <c r="M1415" s="29">
        <f t="shared" si="2003"/>
        <v>0</v>
      </c>
      <c r="N1415" s="29">
        <f t="shared" si="2003"/>
        <v>0</v>
      </c>
      <c r="O1415" s="29">
        <f t="shared" si="2003"/>
        <v>0</v>
      </c>
      <c r="P1415" s="51">
        <f t="shared" si="2005"/>
        <v>0</v>
      </c>
      <c r="Q1415" s="30">
        <f t="shared" si="2004"/>
        <v>0</v>
      </c>
    </row>
    <row r="1416" spans="1:17" x14ac:dyDescent="0.2">
      <c r="A1416" s="10"/>
      <c r="B1416" s="26"/>
      <c r="C1416" s="11">
        <v>1994</v>
      </c>
      <c r="D1416" s="31">
        <f>SPFI!$D$17</f>
        <v>0.16941600000000001</v>
      </c>
      <c r="E1416" s="31">
        <f>SPFI!$E$17</f>
        <v>4.0720000000000001E-3</v>
      </c>
      <c r="F1416" s="31">
        <f>SPFI!$F$17</f>
        <v>4.5950000000000001E-3</v>
      </c>
      <c r="G1416" s="31">
        <f>SPFI!$G$17</f>
        <v>6.8527000000000005E-2</v>
      </c>
      <c r="H1416" s="31">
        <f>SPFI!$H$17</f>
        <v>1.3501000000000001E-2</v>
      </c>
      <c r="I1416" s="31">
        <f>SPFI!$I$17</f>
        <v>3.1496000000000003E-2</v>
      </c>
      <c r="J1416" s="28">
        <f t="shared" si="2003"/>
        <v>0</v>
      </c>
      <c r="K1416" s="29">
        <f t="shared" si="2003"/>
        <v>0</v>
      </c>
      <c r="L1416" s="29">
        <f t="shared" si="2003"/>
        <v>0</v>
      </c>
      <c r="M1416" s="29">
        <f t="shared" si="2003"/>
        <v>0</v>
      </c>
      <c r="N1416" s="29">
        <f t="shared" si="2003"/>
        <v>0</v>
      </c>
      <c r="O1416" s="29">
        <f t="shared" si="2003"/>
        <v>0</v>
      </c>
      <c r="P1416" s="51">
        <f t="shared" si="2005"/>
        <v>0</v>
      </c>
      <c r="Q1416" s="30">
        <f t="shared" si="2004"/>
        <v>0</v>
      </c>
    </row>
    <row r="1417" spans="1:17" x14ac:dyDescent="0.2">
      <c r="A1417" s="10"/>
      <c r="B1417" s="26"/>
      <c r="C1417" s="11">
        <v>1995</v>
      </c>
      <c r="D1417" s="31">
        <f>SPFI!$D$18</f>
        <v>0.1074</v>
      </c>
      <c r="E1417" s="31">
        <f>SPFI!$E$18</f>
        <v>8.9449999999999998E-3</v>
      </c>
      <c r="F1417" s="31">
        <f>SPFI!$F$18</f>
        <v>1.967E-2</v>
      </c>
      <c r="G1417" s="31">
        <f>SPFI!$G$18</f>
        <v>8.9057999999999998E-2</v>
      </c>
      <c r="H1417" s="31">
        <f>SPFI!$H$18</f>
        <v>7.4056999999999998E-2</v>
      </c>
      <c r="I1417" s="31">
        <f>SPFI!$I$18</f>
        <v>3.0471000000000002E-2</v>
      </c>
      <c r="J1417" s="28">
        <f t="shared" ref="J1417:O1417" si="2006">D1417*J$45</f>
        <v>0</v>
      </c>
      <c r="K1417" s="29">
        <f t="shared" si="2006"/>
        <v>0</v>
      </c>
      <c r="L1417" s="29">
        <f t="shared" si="2006"/>
        <v>0</v>
      </c>
      <c r="M1417" s="29">
        <f t="shared" si="2006"/>
        <v>0</v>
      </c>
      <c r="N1417" s="29">
        <f t="shared" si="2006"/>
        <v>0</v>
      </c>
      <c r="O1417" s="29">
        <f t="shared" si="2006"/>
        <v>0</v>
      </c>
      <c r="P1417" s="51">
        <f>SUM(J1417:O1417)</f>
        <v>0</v>
      </c>
      <c r="Q1417" s="30">
        <f t="shared" si="2004"/>
        <v>0</v>
      </c>
    </row>
    <row r="1418" spans="1:17" x14ac:dyDescent="0.2">
      <c r="A1418" s="10"/>
      <c r="B1418" s="26"/>
      <c r="C1418" s="11">
        <v>1996</v>
      </c>
      <c r="D1418" s="31">
        <f>SPFI!$D$19</f>
        <v>0.12391099999999999</v>
      </c>
      <c r="E1418" s="31">
        <f>SPFI!$E$19</f>
        <v>1.0503E-2</v>
      </c>
      <c r="F1418" s="31">
        <f>SPFI!$F$19</f>
        <v>5.1318999999999997E-2</v>
      </c>
      <c r="G1418" s="31">
        <f>SPFI!$G$19</f>
        <v>8.0702999999999997E-2</v>
      </c>
      <c r="H1418" s="31">
        <f>SPFI!$H$19</f>
        <v>1.9806000000000001E-2</v>
      </c>
      <c r="I1418" s="31">
        <f>SPFI!$I$19</f>
        <v>1.3427E-2</v>
      </c>
      <c r="J1418" s="28">
        <f t="shared" ref="J1418:O1418" si="2007">D1418*J$45</f>
        <v>0</v>
      </c>
      <c r="K1418" s="29">
        <f t="shared" si="2007"/>
        <v>0</v>
      </c>
      <c r="L1418" s="29">
        <f t="shared" si="2007"/>
        <v>0</v>
      </c>
      <c r="M1418" s="29">
        <f t="shared" si="2007"/>
        <v>0</v>
      </c>
      <c r="N1418" s="29">
        <f t="shared" si="2007"/>
        <v>0</v>
      </c>
      <c r="O1418" s="29">
        <f t="shared" si="2007"/>
        <v>0</v>
      </c>
      <c r="P1418" s="51">
        <f>SUM(J1418:O1418)</f>
        <v>0</v>
      </c>
      <c r="Q1418" s="30">
        <f t="shared" si="2004"/>
        <v>0</v>
      </c>
    </row>
    <row r="1419" spans="1:17" x14ac:dyDescent="0.2">
      <c r="A1419" s="10"/>
      <c r="B1419" s="26"/>
      <c r="C1419" s="11">
        <v>1997</v>
      </c>
      <c r="D1419" s="31">
        <f>SPFI!$D$20</f>
        <v>0.139905</v>
      </c>
      <c r="E1419" s="31">
        <f>SPFI!$E$20</f>
        <v>1.8015E-2</v>
      </c>
      <c r="F1419" s="31">
        <f>SPFI!$F$20</f>
        <v>5.4254999999999998E-2</v>
      </c>
      <c r="G1419" s="31">
        <f>SPFI!$G$20</f>
        <v>0.12595799999999999</v>
      </c>
      <c r="H1419" s="31">
        <f>SPFI!$H$20</f>
        <v>1.9834000000000001E-2</v>
      </c>
      <c r="I1419" s="31">
        <f>SPFI!$I$20</f>
        <v>9.3779000000000001E-2</v>
      </c>
      <c r="J1419" s="28">
        <f t="shared" ref="J1419:O1419" si="2008">D1419*J$45</f>
        <v>0</v>
      </c>
      <c r="K1419" s="29">
        <f t="shared" si="2008"/>
        <v>0</v>
      </c>
      <c r="L1419" s="29">
        <f t="shared" si="2008"/>
        <v>0</v>
      </c>
      <c r="M1419" s="29">
        <f t="shared" si="2008"/>
        <v>0</v>
      </c>
      <c r="N1419" s="29">
        <f t="shared" si="2008"/>
        <v>0</v>
      </c>
      <c r="O1419" s="29">
        <f t="shared" si="2008"/>
        <v>0</v>
      </c>
      <c r="P1419" s="51">
        <f>SUM(J1419:O1419)</f>
        <v>0</v>
      </c>
      <c r="Q1419" s="30">
        <f t="shared" si="2004"/>
        <v>0</v>
      </c>
    </row>
    <row r="1420" spans="1:17" x14ac:dyDescent="0.2">
      <c r="A1420" s="10"/>
      <c r="B1420" s="26"/>
      <c r="C1420" s="11">
        <v>1998</v>
      </c>
      <c r="D1420" s="31">
        <f>SPFI!$D$21</f>
        <v>0.18479899999999999</v>
      </c>
      <c r="E1420" s="31">
        <f>SPFI!$E$21</f>
        <v>4.6179999999999997E-3</v>
      </c>
      <c r="F1420" s="31">
        <f>SPFI!$F$21</f>
        <v>1.8912999999999999E-2</v>
      </c>
      <c r="G1420" s="31">
        <f>SPFI!$G$21</f>
        <v>8.0436999999999995E-2</v>
      </c>
      <c r="H1420" s="31">
        <f>SPFI!$H$21</f>
        <v>3.6818999999999998E-2</v>
      </c>
      <c r="I1420" s="31">
        <f>SPFI!$I$21</f>
        <v>6.8002999999999994E-2</v>
      </c>
      <c r="J1420" s="28">
        <f t="shared" ref="J1420:O1420" si="2009">D1420*J$45</f>
        <v>0</v>
      </c>
      <c r="K1420" s="29">
        <f t="shared" si="2009"/>
        <v>0</v>
      </c>
      <c r="L1420" s="29">
        <f t="shared" si="2009"/>
        <v>0</v>
      </c>
      <c r="M1420" s="29">
        <f t="shared" si="2009"/>
        <v>0</v>
      </c>
      <c r="N1420" s="29">
        <f t="shared" si="2009"/>
        <v>0</v>
      </c>
      <c r="O1420" s="29">
        <f t="shared" si="2009"/>
        <v>0</v>
      </c>
      <c r="P1420" s="51">
        <f>SUM(J1420:O1420)</f>
        <v>0</v>
      </c>
      <c r="Q1420" s="30">
        <f t="shared" si="2004"/>
        <v>0</v>
      </c>
    </row>
    <row r="1421" spans="1:17" x14ac:dyDescent="0.2">
      <c r="A1421" s="10"/>
      <c r="B1421" s="26"/>
      <c r="C1421" s="11">
        <v>1999</v>
      </c>
      <c r="D1421" s="31">
        <f>SPFI!$D$22</f>
        <v>0.202208</v>
      </c>
      <c r="E1421" s="31">
        <f>SPFI!$E$22</f>
        <v>7.8810000000000009E-3</v>
      </c>
      <c r="F1421" s="31">
        <f>SPFI!$F$22</f>
        <v>2.5718000000000001E-2</v>
      </c>
      <c r="G1421" s="31">
        <f>SPFI!$G$22</f>
        <v>0.111688</v>
      </c>
      <c r="H1421" s="31">
        <f>SPFI!$H$22</f>
        <v>1.1299E-2</v>
      </c>
      <c r="I1421" s="31">
        <f>SPFI!$I$22</f>
        <v>3.8981000000000002E-2</v>
      </c>
      <c r="J1421" s="28">
        <f t="shared" ref="J1421:O1421" si="2010">D1421*J$45</f>
        <v>0</v>
      </c>
      <c r="K1421" s="29">
        <f t="shared" si="2010"/>
        <v>0</v>
      </c>
      <c r="L1421" s="29">
        <f t="shared" si="2010"/>
        <v>0</v>
      </c>
      <c r="M1421" s="29">
        <f t="shared" si="2010"/>
        <v>0</v>
      </c>
      <c r="N1421" s="29">
        <f t="shared" si="2010"/>
        <v>0</v>
      </c>
      <c r="O1421" s="29">
        <f t="shared" si="2010"/>
        <v>0</v>
      </c>
      <c r="P1421" s="51">
        <f>SUM(J1421:O1421)</f>
        <v>0</v>
      </c>
      <c r="Q1421" s="30">
        <f t="shared" ref="Q1421:Q1426" si="2011">IF(C$45&gt;0,P1421/C$45,0)</f>
        <v>0</v>
      </c>
    </row>
    <row r="1422" spans="1:17" x14ac:dyDescent="0.2">
      <c r="A1422" s="10"/>
      <c r="B1422" s="26"/>
      <c r="C1422" s="11">
        <v>2000</v>
      </c>
      <c r="D1422" s="31">
        <f>SPFI!$D$23</f>
        <v>0.25139099999999998</v>
      </c>
      <c r="E1422" s="31">
        <f>SPFI!$E$23</f>
        <v>1.0913000000000001E-2</v>
      </c>
      <c r="F1422" s="31">
        <f>SPFI!$F$23</f>
        <v>2.9843999999999999E-2</v>
      </c>
      <c r="G1422" s="31">
        <f>SPFI!$G$23</f>
        <v>9.4214999999999993E-2</v>
      </c>
      <c r="H1422" s="31">
        <f>SPFI!$H$23</f>
        <v>1.0571000000000001E-2</v>
      </c>
      <c r="I1422" s="31">
        <f>SPFI!$I$23</f>
        <v>0.114583</v>
      </c>
      <c r="J1422" s="28">
        <f t="shared" ref="J1422:O1422" si="2012">D1422*J$45</f>
        <v>0</v>
      </c>
      <c r="K1422" s="29">
        <f t="shared" si="2012"/>
        <v>0</v>
      </c>
      <c r="L1422" s="29">
        <f t="shared" si="2012"/>
        <v>0</v>
      </c>
      <c r="M1422" s="29">
        <f t="shared" si="2012"/>
        <v>0</v>
      </c>
      <c r="N1422" s="29">
        <f t="shared" si="2012"/>
        <v>0</v>
      </c>
      <c r="O1422" s="29">
        <f t="shared" si="2012"/>
        <v>0</v>
      </c>
      <c r="P1422" s="51">
        <f t="shared" ref="P1422:P1427" si="2013">SUM(J1422:O1422)</f>
        <v>0</v>
      </c>
      <c r="Q1422" s="30">
        <f t="shared" si="2011"/>
        <v>0</v>
      </c>
    </row>
    <row r="1423" spans="1:17" x14ac:dyDescent="0.2">
      <c r="A1423" s="10"/>
      <c r="B1423" s="26"/>
      <c r="C1423" s="11">
        <v>2001</v>
      </c>
      <c r="D1423" s="31">
        <f>SPFI!$D$24</f>
        <v>0.14458199999999999</v>
      </c>
      <c r="E1423" s="31">
        <f>SPFI!$E$24</f>
        <v>8.4779999999999994E-3</v>
      </c>
      <c r="F1423" s="31">
        <f>SPFI!$F$24</f>
        <v>1.4541E-2</v>
      </c>
      <c r="G1423" s="31">
        <f>SPFI!$G$24</f>
        <v>7.8841999999999995E-2</v>
      </c>
      <c r="H1423" s="31">
        <f>SPFI!$H$24</f>
        <v>4.7080000000000004E-3</v>
      </c>
      <c r="I1423" s="31">
        <f>SPFI!$I$24</f>
        <v>4.2908000000000002E-2</v>
      </c>
      <c r="J1423" s="28">
        <f t="shared" ref="J1423:O1423" si="2014">D1423*J$45</f>
        <v>0</v>
      </c>
      <c r="K1423" s="29">
        <f t="shared" si="2014"/>
        <v>0</v>
      </c>
      <c r="L1423" s="29">
        <f t="shared" si="2014"/>
        <v>0</v>
      </c>
      <c r="M1423" s="29">
        <f t="shared" si="2014"/>
        <v>0</v>
      </c>
      <c r="N1423" s="29">
        <f t="shared" si="2014"/>
        <v>0</v>
      </c>
      <c r="O1423" s="29">
        <f t="shared" si="2014"/>
        <v>0</v>
      </c>
      <c r="P1423" s="51">
        <f t="shared" si="2013"/>
        <v>0</v>
      </c>
      <c r="Q1423" s="30">
        <f t="shared" si="2011"/>
        <v>0</v>
      </c>
    </row>
    <row r="1424" spans="1:17" x14ac:dyDescent="0.2">
      <c r="A1424" s="10"/>
      <c r="B1424" s="26"/>
      <c r="C1424" s="11">
        <v>2002</v>
      </c>
      <c r="D1424" s="31">
        <f>SPFI!$D$25</f>
        <v>0.184368</v>
      </c>
      <c r="E1424" s="31">
        <f>SPFI!$E$25</f>
        <v>7.8729999999999998E-3</v>
      </c>
      <c r="F1424" s="31">
        <f>SPFI!$F$25</f>
        <v>1.2649000000000001E-2</v>
      </c>
      <c r="G1424" s="31">
        <f>SPFI!$G$25</f>
        <v>0.14607000000000001</v>
      </c>
      <c r="H1424" s="31">
        <f>SPFI!$H$25</f>
        <v>9.9139999999999992E-3</v>
      </c>
      <c r="I1424" s="31">
        <f>SPFI!$I$25</f>
        <v>6.8682999999999994E-2</v>
      </c>
      <c r="J1424" s="28">
        <f t="shared" ref="J1424:O1424" si="2015">D1424*J$45</f>
        <v>0</v>
      </c>
      <c r="K1424" s="29">
        <f t="shared" si="2015"/>
        <v>0</v>
      </c>
      <c r="L1424" s="29">
        <f t="shared" si="2015"/>
        <v>0</v>
      </c>
      <c r="M1424" s="29">
        <f t="shared" si="2015"/>
        <v>0</v>
      </c>
      <c r="N1424" s="29">
        <f t="shared" si="2015"/>
        <v>0</v>
      </c>
      <c r="O1424" s="29">
        <f t="shared" si="2015"/>
        <v>0</v>
      </c>
      <c r="P1424" s="51">
        <f t="shared" si="2013"/>
        <v>0</v>
      </c>
      <c r="Q1424" s="30">
        <f t="shared" si="2011"/>
        <v>0</v>
      </c>
    </row>
    <row r="1425" spans="1:17" x14ac:dyDescent="0.2">
      <c r="A1425" s="10"/>
      <c r="B1425" s="26"/>
      <c r="C1425" s="11">
        <v>2003</v>
      </c>
      <c r="D1425" s="31">
        <f>SPFI!$D$26</f>
        <v>0.28010200000000002</v>
      </c>
      <c r="E1425" s="31">
        <f>SPFI!$E$26</f>
        <v>9.3069999999999993E-3</v>
      </c>
      <c r="F1425" s="31">
        <f>SPFI!$F$26</f>
        <v>1.4441000000000001E-2</v>
      </c>
      <c r="G1425" s="31">
        <f>SPFI!$G$26</f>
        <v>0.110986</v>
      </c>
      <c r="H1425" s="31">
        <f>SPFI!$H$26</f>
        <v>2.7116000000000001E-2</v>
      </c>
      <c r="I1425" s="31">
        <f>SPFI!$I$26</f>
        <v>3.3252999999999998E-2</v>
      </c>
      <c r="J1425" s="28">
        <f t="shared" ref="J1425:O1425" si="2016">D1425*J$45</f>
        <v>0</v>
      </c>
      <c r="K1425" s="29">
        <f t="shared" si="2016"/>
        <v>0</v>
      </c>
      <c r="L1425" s="29">
        <f t="shared" si="2016"/>
        <v>0</v>
      </c>
      <c r="M1425" s="29">
        <f t="shared" si="2016"/>
        <v>0</v>
      </c>
      <c r="N1425" s="29">
        <f t="shared" si="2016"/>
        <v>0</v>
      </c>
      <c r="O1425" s="29">
        <f t="shared" si="2016"/>
        <v>0</v>
      </c>
      <c r="P1425" s="51">
        <f t="shared" si="2013"/>
        <v>0</v>
      </c>
      <c r="Q1425" s="30">
        <f t="shared" si="2011"/>
        <v>0</v>
      </c>
    </row>
    <row r="1426" spans="1:17" x14ac:dyDescent="0.2">
      <c r="A1426" s="10"/>
      <c r="B1426" s="26"/>
      <c r="C1426" s="11">
        <v>2004</v>
      </c>
      <c r="D1426" s="31">
        <f>SPFI!$D$27</f>
        <v>0.196329</v>
      </c>
      <c r="E1426" s="31">
        <f>SPFI!$E$27</f>
        <v>9.1809999999999999E-3</v>
      </c>
      <c r="F1426" s="31">
        <f>SPFI!$F$27</f>
        <v>1.5107000000000001E-2</v>
      </c>
      <c r="G1426" s="31">
        <f>SPFI!$G$27</f>
        <v>0.10867400000000001</v>
      </c>
      <c r="H1426" s="31">
        <f>SPFI!$H$27</f>
        <v>2.4570999999999999E-2</v>
      </c>
      <c r="I1426" s="31">
        <f>SPFI!$I$27</f>
        <v>3.8074999999999998E-2</v>
      </c>
      <c r="J1426" s="28">
        <f t="shared" ref="J1426:O1426" si="2017">D1426*J$45</f>
        <v>0</v>
      </c>
      <c r="K1426" s="29">
        <f t="shared" si="2017"/>
        <v>0</v>
      </c>
      <c r="L1426" s="29">
        <f t="shared" si="2017"/>
        <v>0</v>
      </c>
      <c r="M1426" s="29">
        <f t="shared" si="2017"/>
        <v>0</v>
      </c>
      <c r="N1426" s="29">
        <f t="shared" si="2017"/>
        <v>0</v>
      </c>
      <c r="O1426" s="29">
        <f t="shared" si="2017"/>
        <v>0</v>
      </c>
      <c r="P1426" s="51">
        <f t="shared" si="2013"/>
        <v>0</v>
      </c>
      <c r="Q1426" s="30">
        <f t="shared" si="2011"/>
        <v>0</v>
      </c>
    </row>
    <row r="1427" spans="1:17" x14ac:dyDescent="0.2">
      <c r="A1427" s="10"/>
      <c r="B1427" s="26"/>
      <c r="C1427" s="11">
        <v>2005</v>
      </c>
      <c r="D1427" s="31">
        <f>SPFI!$D$28</f>
        <v>0.17929100000000001</v>
      </c>
      <c r="E1427" s="31">
        <f>SPFI!$E$28</f>
        <v>1.5266E-2</v>
      </c>
      <c r="F1427" s="31">
        <f>SPFI!$F$28</f>
        <v>2.2440999999999999E-2</v>
      </c>
      <c r="G1427" s="31">
        <f>SPFI!$G$28</f>
        <v>9.4356999999999996E-2</v>
      </c>
      <c r="H1427" s="31">
        <f>SPFI!$H$28</f>
        <v>4.0315999999999998E-2</v>
      </c>
      <c r="I1427" s="31">
        <f>SPFI!$I$28</f>
        <v>8.3237000000000005E-2</v>
      </c>
      <c r="J1427" s="28">
        <f t="shared" ref="J1427:O1427" si="2018">D1427*J$45</f>
        <v>0</v>
      </c>
      <c r="K1427" s="29">
        <f t="shared" si="2018"/>
        <v>0</v>
      </c>
      <c r="L1427" s="29">
        <f t="shared" si="2018"/>
        <v>0</v>
      </c>
      <c r="M1427" s="29">
        <f t="shared" si="2018"/>
        <v>0</v>
      </c>
      <c r="N1427" s="29">
        <f t="shared" si="2018"/>
        <v>0</v>
      </c>
      <c r="O1427" s="29">
        <f t="shared" si="2018"/>
        <v>0</v>
      </c>
      <c r="P1427" s="51">
        <f t="shared" si="2013"/>
        <v>0</v>
      </c>
      <c r="Q1427" s="30">
        <f t="shared" ref="Q1427:Q1432" si="2019">IF(C$45&gt;0,P1427/C$45,0)</f>
        <v>0</v>
      </c>
    </row>
    <row r="1428" spans="1:17" x14ac:dyDescent="0.2">
      <c r="A1428" s="10"/>
      <c r="B1428" s="26"/>
      <c r="C1428" s="11">
        <v>2006</v>
      </c>
      <c r="D1428" s="31">
        <f>SPFI!$D$29</f>
        <v>0.30930099999999999</v>
      </c>
      <c r="E1428" s="31">
        <f>SPFI!$E$29</f>
        <v>1.4E-2</v>
      </c>
      <c r="F1428" s="31">
        <f>SPFI!$F$29</f>
        <v>6.5245999999999998E-2</v>
      </c>
      <c r="G1428" s="31">
        <f>SPFI!$G$29</f>
        <v>0.11090800000000001</v>
      </c>
      <c r="H1428" s="31">
        <f>SPFI!$H$29</f>
        <v>1.1063E-2</v>
      </c>
      <c r="I1428" s="31">
        <f>SPFI!$I$29</f>
        <v>8.2252000000000006E-2</v>
      </c>
      <c r="J1428" s="28">
        <f t="shared" ref="J1428:O1428" si="2020">D1428*J$45</f>
        <v>0</v>
      </c>
      <c r="K1428" s="29">
        <f t="shared" si="2020"/>
        <v>0</v>
      </c>
      <c r="L1428" s="29">
        <f t="shared" si="2020"/>
        <v>0</v>
      </c>
      <c r="M1428" s="29">
        <f t="shared" si="2020"/>
        <v>0</v>
      </c>
      <c r="N1428" s="29">
        <f t="shared" si="2020"/>
        <v>0</v>
      </c>
      <c r="O1428" s="29">
        <f t="shared" si="2020"/>
        <v>0</v>
      </c>
      <c r="P1428" s="51">
        <f t="shared" ref="P1428:P1435" si="2021">SUM(J1428:O1428)</f>
        <v>0</v>
      </c>
      <c r="Q1428" s="30">
        <f t="shared" si="2019"/>
        <v>0</v>
      </c>
    </row>
    <row r="1429" spans="1:17" x14ac:dyDescent="0.2">
      <c r="A1429" s="10"/>
      <c r="B1429" s="26"/>
      <c r="C1429" s="11">
        <v>2007</v>
      </c>
      <c r="D1429" s="31">
        <f>SPFI!$D$30</f>
        <v>0.2656</v>
      </c>
      <c r="E1429" s="31">
        <f>SPFI!$E$30</f>
        <v>1.6816000000000001E-2</v>
      </c>
      <c r="F1429" s="31">
        <f>SPFI!$F$30</f>
        <v>8.6600999999999997E-2</v>
      </c>
      <c r="G1429" s="31">
        <f>SPFI!$G$30</f>
        <v>0.15922600000000001</v>
      </c>
      <c r="H1429" s="31">
        <f>SPFI!$H$30</f>
        <v>1.9259999999999999E-2</v>
      </c>
      <c r="I1429" s="31">
        <f>SPFI!$I$30</f>
        <v>3.6982000000000001E-2</v>
      </c>
      <c r="J1429" s="28">
        <f t="shared" ref="J1429:O1429" si="2022">D1429*J$45</f>
        <v>0</v>
      </c>
      <c r="K1429" s="29">
        <f t="shared" si="2022"/>
        <v>0</v>
      </c>
      <c r="L1429" s="29">
        <f t="shared" si="2022"/>
        <v>0</v>
      </c>
      <c r="M1429" s="29">
        <f t="shared" si="2022"/>
        <v>0</v>
      </c>
      <c r="N1429" s="29">
        <f t="shared" si="2022"/>
        <v>0</v>
      </c>
      <c r="O1429" s="29">
        <f t="shared" si="2022"/>
        <v>0</v>
      </c>
      <c r="P1429" s="51">
        <f t="shared" si="2021"/>
        <v>0</v>
      </c>
      <c r="Q1429" s="30">
        <f t="shared" si="2019"/>
        <v>0</v>
      </c>
    </row>
    <row r="1430" spans="1:17" x14ac:dyDescent="0.2">
      <c r="A1430" s="10"/>
      <c r="B1430" s="26"/>
      <c r="C1430" s="11">
        <v>2008</v>
      </c>
      <c r="D1430" s="31">
        <f>SPFI!$D$31</f>
        <v>0.183032</v>
      </c>
      <c r="E1430" s="31">
        <f>SPFI!$E$31</f>
        <v>8.5109999999999995E-3</v>
      </c>
      <c r="F1430" s="31">
        <f>SPFI!$F$31</f>
        <v>7.0398000000000002E-2</v>
      </c>
      <c r="G1430" s="31">
        <f>SPFI!$G$31</f>
        <v>8.1613000000000005E-2</v>
      </c>
      <c r="H1430" s="31">
        <f>SPFI!$H$31</f>
        <v>4.9389999999999998E-3</v>
      </c>
      <c r="I1430" s="31">
        <f>SPFI!$I$31</f>
        <v>3.2719999999999999E-2</v>
      </c>
      <c r="J1430" s="28">
        <f t="shared" ref="J1430:O1430" si="2023">D1430*J$45</f>
        <v>0</v>
      </c>
      <c r="K1430" s="29">
        <f t="shared" si="2023"/>
        <v>0</v>
      </c>
      <c r="L1430" s="29">
        <f t="shared" si="2023"/>
        <v>0</v>
      </c>
      <c r="M1430" s="29">
        <f t="shared" si="2023"/>
        <v>0</v>
      </c>
      <c r="N1430" s="29">
        <f t="shared" si="2023"/>
        <v>0</v>
      </c>
      <c r="O1430" s="29">
        <f t="shared" si="2023"/>
        <v>0</v>
      </c>
      <c r="P1430" s="51">
        <f t="shared" si="2021"/>
        <v>0</v>
      </c>
      <c r="Q1430" s="30">
        <f t="shared" si="2019"/>
        <v>0</v>
      </c>
    </row>
    <row r="1431" spans="1:17" x14ac:dyDescent="0.2">
      <c r="A1431" s="10"/>
      <c r="B1431" s="26"/>
      <c r="C1431" s="11">
        <v>2009</v>
      </c>
      <c r="D1431" s="31">
        <f>SPFI!$D$32</f>
        <v>0.19037899999999999</v>
      </c>
      <c r="E1431" s="31">
        <f>SPFI!$E$32</f>
        <v>1.8001E-2</v>
      </c>
      <c r="F1431" s="31">
        <f>SPFI!$F$32</f>
        <v>3.3269E-2</v>
      </c>
      <c r="G1431" s="31">
        <f>SPFI!$G$32</f>
        <v>0.105879</v>
      </c>
      <c r="H1431" s="31">
        <f>SPFI!$H$32</f>
        <v>1.3272000000000001E-2</v>
      </c>
      <c r="I1431" s="31">
        <f>SPFI!$I$32</f>
        <v>5.2183E-2</v>
      </c>
      <c r="J1431" s="28">
        <f t="shared" ref="J1431" si="2024">D1431*J$45</f>
        <v>0</v>
      </c>
      <c r="K1431" s="29">
        <f t="shared" ref="K1431" si="2025">E1431*K$45</f>
        <v>0</v>
      </c>
      <c r="L1431" s="29">
        <f t="shared" ref="L1431" si="2026">F1431*L$45</f>
        <v>0</v>
      </c>
      <c r="M1431" s="29">
        <f t="shared" ref="M1431" si="2027">G1431*M$45</f>
        <v>0</v>
      </c>
      <c r="N1431" s="29">
        <f t="shared" ref="N1431" si="2028">H1431*N$45</f>
        <v>0</v>
      </c>
      <c r="O1431" s="29">
        <f t="shared" ref="O1431" si="2029">I1431*O$45</f>
        <v>0</v>
      </c>
      <c r="P1431" s="51">
        <f t="shared" si="2021"/>
        <v>0</v>
      </c>
      <c r="Q1431" s="30">
        <f t="shared" si="2019"/>
        <v>0</v>
      </c>
    </row>
    <row r="1432" spans="1:17" x14ac:dyDescent="0.2">
      <c r="A1432" s="10"/>
      <c r="B1432" s="26"/>
      <c r="C1432" s="11">
        <v>2010</v>
      </c>
      <c r="D1432" s="31">
        <f>SPFI!$D$33</f>
        <v>0.26694499999999999</v>
      </c>
      <c r="E1432" s="31">
        <f>SPFI!$E$33</f>
        <v>6.4790000000000004E-3</v>
      </c>
      <c r="F1432" s="31">
        <f>SPFI!$F$33</f>
        <v>2.8420000000000001E-2</v>
      </c>
      <c r="G1432" s="31">
        <f>SPFI!$G$33</f>
        <v>6.0941000000000002E-2</v>
      </c>
      <c r="H1432" s="31">
        <f>SPFI!$H$33</f>
        <v>1.0643E-2</v>
      </c>
      <c r="I1432" s="31">
        <f>SPFI!$I$33</f>
        <v>5.4633000000000001E-2</v>
      </c>
      <c r="J1432" s="28">
        <f t="shared" ref="J1432" si="2030">D1432*J$45</f>
        <v>0</v>
      </c>
      <c r="K1432" s="29">
        <f t="shared" ref="K1432" si="2031">E1432*K$45</f>
        <v>0</v>
      </c>
      <c r="L1432" s="29">
        <f t="shared" ref="L1432" si="2032">F1432*L$45</f>
        <v>0</v>
      </c>
      <c r="M1432" s="29">
        <f t="shared" ref="M1432" si="2033">G1432*M$45</f>
        <v>0</v>
      </c>
      <c r="N1432" s="29">
        <f t="shared" ref="N1432" si="2034">H1432*N$45</f>
        <v>0</v>
      </c>
      <c r="O1432" s="29">
        <f t="shared" ref="O1432" si="2035">I1432*O$45</f>
        <v>0</v>
      </c>
      <c r="P1432" s="51">
        <f t="shared" si="2021"/>
        <v>0</v>
      </c>
      <c r="Q1432" s="30">
        <f t="shared" si="2019"/>
        <v>0</v>
      </c>
    </row>
    <row r="1433" spans="1:17" x14ac:dyDescent="0.2">
      <c r="A1433" s="10"/>
      <c r="B1433" s="26"/>
      <c r="C1433" s="11">
        <v>2011</v>
      </c>
      <c r="D1433" s="31">
        <f>SPFI!$D$34</f>
        <v>0.24434600000000001</v>
      </c>
      <c r="E1433" s="31">
        <f>SPFI!$E$34</f>
        <v>5.8849999999999996E-3</v>
      </c>
      <c r="F1433" s="31">
        <f>SPFI!$F$34</f>
        <v>2.7050000000000001E-2</v>
      </c>
      <c r="G1433" s="31">
        <f>SPFI!$G$34</f>
        <v>0.105046</v>
      </c>
      <c r="H1433" s="31">
        <f>SPFI!$H$34</f>
        <v>1.6757999999999999E-2</v>
      </c>
      <c r="I1433" s="31">
        <f>SPFI!$I$34</f>
        <v>3.3152000000000001E-2</v>
      </c>
      <c r="J1433" s="28">
        <f t="shared" ref="J1433" si="2036">D1433*J$45</f>
        <v>0</v>
      </c>
      <c r="K1433" s="29">
        <f t="shared" ref="K1433" si="2037">E1433*K$45</f>
        <v>0</v>
      </c>
      <c r="L1433" s="29">
        <f t="shared" ref="L1433" si="2038">F1433*L$45</f>
        <v>0</v>
      </c>
      <c r="M1433" s="29">
        <f t="shared" ref="M1433" si="2039">G1433*M$45</f>
        <v>0</v>
      </c>
      <c r="N1433" s="29">
        <f t="shared" ref="N1433" si="2040">H1433*N$45</f>
        <v>0</v>
      </c>
      <c r="O1433" s="29">
        <f t="shared" ref="O1433" si="2041">I1433*O$45</f>
        <v>0</v>
      </c>
      <c r="P1433" s="51">
        <f t="shared" ref="P1433" si="2042">SUM(J1433:O1433)</f>
        <v>0</v>
      </c>
      <c r="Q1433" s="30">
        <f t="shared" ref="Q1433" si="2043">IF(C$45&gt;0,P1433/C$45,0)</f>
        <v>0</v>
      </c>
    </row>
    <row r="1434" spans="1:17" x14ac:dyDescent="0.2">
      <c r="A1434" s="10"/>
      <c r="B1434" s="26"/>
      <c r="C1434" s="11">
        <v>2012</v>
      </c>
      <c r="D1434" s="31">
        <f>SPFI!$D$35</f>
        <v>0.38431199999999999</v>
      </c>
      <c r="E1434" s="31">
        <f>SPFI!$E$35</f>
        <v>1.2619E-2</v>
      </c>
      <c r="F1434" s="31">
        <f>SPFI!$F$35</f>
        <v>2.1260999999999999E-2</v>
      </c>
      <c r="G1434" s="31">
        <f>SPFI!$G$35</f>
        <v>6.9430000000000006E-2</v>
      </c>
      <c r="H1434" s="31">
        <f>SPFI!$H$35</f>
        <v>9.1430000000000001E-3</v>
      </c>
      <c r="I1434" s="31">
        <f>SPFI!$I$35</f>
        <v>0.12909499999999999</v>
      </c>
      <c r="J1434" s="28">
        <f t="shared" ref="J1434" si="2044">D1434*J$45</f>
        <v>0</v>
      </c>
      <c r="K1434" s="29">
        <f t="shared" ref="K1434" si="2045">E1434*K$45</f>
        <v>0</v>
      </c>
      <c r="L1434" s="29">
        <f t="shared" ref="L1434" si="2046">F1434*L$45</f>
        <v>0</v>
      </c>
      <c r="M1434" s="29">
        <f t="shared" ref="M1434" si="2047">G1434*M$45</f>
        <v>0</v>
      </c>
      <c r="N1434" s="29">
        <f t="shared" ref="N1434" si="2048">H1434*N$45</f>
        <v>0</v>
      </c>
      <c r="O1434" s="29">
        <f t="shared" ref="O1434" si="2049">I1434*O$45</f>
        <v>0</v>
      </c>
      <c r="P1434" s="51">
        <f t="shared" ref="P1434" si="2050">SUM(J1434:O1434)</f>
        <v>0</v>
      </c>
      <c r="Q1434" s="30">
        <f t="shared" ref="Q1434" si="2051">IF(C$45&gt;0,P1434/C$45,0)</f>
        <v>0</v>
      </c>
    </row>
    <row r="1435" spans="1:17" x14ac:dyDescent="0.2">
      <c r="A1435" s="5" t="s">
        <v>16</v>
      </c>
      <c r="B1435" s="21">
        <v>4</v>
      </c>
      <c r="C1435" s="6">
        <v>1982</v>
      </c>
      <c r="D1435" s="27">
        <f>SPFI!$D$5</f>
        <v>0.257739</v>
      </c>
      <c r="E1435" s="27">
        <f>SPFI!$E$5</f>
        <v>0.11985</v>
      </c>
      <c r="F1435" s="27">
        <f>SPFI!$F$5</f>
        <v>0.115159</v>
      </c>
      <c r="G1435" s="27">
        <f>SPFI!$G$5</f>
        <v>0.10244200000000001</v>
      </c>
      <c r="H1435" s="27">
        <f>SPFI!$H$5</f>
        <v>8.3739999999999995E-2</v>
      </c>
      <c r="I1435" s="27">
        <f>SPFI!$I$5</f>
        <v>1.54E-4</v>
      </c>
      <c r="J1435" s="32">
        <f t="shared" ref="J1435:O1447" si="2052">D1435*J$46</f>
        <v>0</v>
      </c>
      <c r="K1435" s="27">
        <f t="shared" si="2052"/>
        <v>0</v>
      </c>
      <c r="L1435" s="27">
        <f t="shared" si="2052"/>
        <v>0</v>
      </c>
      <c r="M1435" s="27">
        <f t="shared" si="2052"/>
        <v>0</v>
      </c>
      <c r="N1435" s="27">
        <f t="shared" si="2052"/>
        <v>0</v>
      </c>
      <c r="O1435" s="27">
        <f t="shared" si="2052"/>
        <v>0</v>
      </c>
      <c r="P1435" s="52">
        <f t="shared" si="2021"/>
        <v>0</v>
      </c>
      <c r="Q1435" s="33">
        <f t="shared" ref="Q1435:Q1451" si="2053">IF(C$46&gt;0,P1435/C$46,0)</f>
        <v>0</v>
      </c>
    </row>
    <row r="1436" spans="1:17" x14ac:dyDescent="0.2">
      <c r="A1436" s="10"/>
      <c r="B1436" s="26"/>
      <c r="C1436" s="11">
        <v>1983</v>
      </c>
      <c r="D1436" s="31">
        <f>SPFI!$D$6</f>
        <v>0.26775500000000002</v>
      </c>
      <c r="E1436" s="31">
        <f>SPFI!$E$6</f>
        <v>8.4654999999999994E-2</v>
      </c>
      <c r="F1436" s="31">
        <f>SPFI!$F$6</f>
        <v>7.9467999999999997E-2</v>
      </c>
      <c r="G1436" s="31">
        <f>SPFI!$G$6</f>
        <v>0.144013</v>
      </c>
      <c r="H1436" s="31">
        <f>SPFI!$H$6</f>
        <v>9.0789999999999996E-2</v>
      </c>
      <c r="I1436" s="31">
        <f>SPFI!$I$6</f>
        <v>5.5454000000000003E-2</v>
      </c>
      <c r="J1436" s="28">
        <f t="shared" si="2052"/>
        <v>0</v>
      </c>
      <c r="K1436" s="29">
        <f t="shared" si="2052"/>
        <v>0</v>
      </c>
      <c r="L1436" s="29">
        <f t="shared" si="2052"/>
        <v>0</v>
      </c>
      <c r="M1436" s="29">
        <f t="shared" si="2052"/>
        <v>0</v>
      </c>
      <c r="N1436" s="29">
        <f t="shared" si="2052"/>
        <v>0</v>
      </c>
      <c r="O1436" s="29">
        <f t="shared" si="2052"/>
        <v>0</v>
      </c>
      <c r="P1436" s="51">
        <f t="shared" ref="P1436:P1447" si="2054">SUM(J1436:O1436)</f>
        <v>0</v>
      </c>
      <c r="Q1436" s="30">
        <f t="shared" si="2053"/>
        <v>0</v>
      </c>
    </row>
    <row r="1437" spans="1:17" x14ac:dyDescent="0.2">
      <c r="A1437" s="10"/>
      <c r="B1437" s="26"/>
      <c r="C1437" s="11">
        <v>1984</v>
      </c>
      <c r="D1437" s="31">
        <f>SPFI!$D$7</f>
        <v>0.100131</v>
      </c>
      <c r="E1437" s="31">
        <f>SPFI!$E$7</f>
        <v>0.13144800000000001</v>
      </c>
      <c r="F1437" s="31">
        <f>SPFI!$F$7</f>
        <v>0.11029600000000001</v>
      </c>
      <c r="G1437" s="31">
        <f>SPFI!$G$7</f>
        <v>8.8964000000000001E-2</v>
      </c>
      <c r="H1437" s="31">
        <f>SPFI!$H$7</f>
        <v>2.257E-2</v>
      </c>
      <c r="I1437" s="31">
        <f>SPFI!$I$7</f>
        <v>1.5640000000000001E-3</v>
      </c>
      <c r="J1437" s="28">
        <f t="shared" si="2052"/>
        <v>0</v>
      </c>
      <c r="K1437" s="29">
        <f t="shared" si="2052"/>
        <v>0</v>
      </c>
      <c r="L1437" s="29">
        <f t="shared" si="2052"/>
        <v>0</v>
      </c>
      <c r="M1437" s="29">
        <f t="shared" si="2052"/>
        <v>0</v>
      </c>
      <c r="N1437" s="29">
        <f t="shared" si="2052"/>
        <v>0</v>
      </c>
      <c r="O1437" s="29">
        <f t="shared" si="2052"/>
        <v>0</v>
      </c>
      <c r="P1437" s="51">
        <f t="shared" si="2054"/>
        <v>0</v>
      </c>
      <c r="Q1437" s="30">
        <f t="shared" si="2053"/>
        <v>0</v>
      </c>
    </row>
    <row r="1438" spans="1:17" x14ac:dyDescent="0.2">
      <c r="A1438" s="10"/>
      <c r="B1438" s="26"/>
      <c r="C1438" s="11">
        <v>1985</v>
      </c>
      <c r="D1438" s="31">
        <f>SPFI!$D$8</f>
        <v>0.111516</v>
      </c>
      <c r="E1438" s="31">
        <f>SPFI!$E$8</f>
        <v>7.9469999999999999E-2</v>
      </c>
      <c r="F1438" s="31">
        <f>SPFI!$F$8</f>
        <v>8.8090000000000002E-2</v>
      </c>
      <c r="G1438" s="31">
        <f>SPFI!$G$8</f>
        <v>0.118673</v>
      </c>
      <c r="H1438" s="31">
        <f>SPFI!$H$8</f>
        <v>6.4257999999999996E-2</v>
      </c>
      <c r="I1438" s="31">
        <f>SPFI!$I$8</f>
        <v>2.2135999999999999E-2</v>
      </c>
      <c r="J1438" s="28">
        <f t="shared" si="2052"/>
        <v>0</v>
      </c>
      <c r="K1438" s="29">
        <f t="shared" si="2052"/>
        <v>0</v>
      </c>
      <c r="L1438" s="29">
        <f t="shared" si="2052"/>
        <v>0</v>
      </c>
      <c r="M1438" s="29">
        <f t="shared" si="2052"/>
        <v>0</v>
      </c>
      <c r="N1438" s="29">
        <f t="shared" si="2052"/>
        <v>0</v>
      </c>
      <c r="O1438" s="29">
        <f t="shared" si="2052"/>
        <v>0</v>
      </c>
      <c r="P1438" s="51">
        <f t="shared" si="2054"/>
        <v>0</v>
      </c>
      <c r="Q1438" s="30">
        <f t="shared" si="2053"/>
        <v>0</v>
      </c>
    </row>
    <row r="1439" spans="1:17" x14ac:dyDescent="0.2">
      <c r="A1439" s="10"/>
      <c r="B1439" s="26"/>
      <c r="C1439" s="11">
        <v>1986</v>
      </c>
      <c r="D1439" s="31">
        <f>SPFI!$D$9</f>
        <v>0.111289</v>
      </c>
      <c r="E1439" s="31">
        <f>SPFI!$E$9</f>
        <v>2.1323999999999999E-2</v>
      </c>
      <c r="F1439" s="31">
        <f>SPFI!$F$9</f>
        <v>4.4747000000000002E-2</v>
      </c>
      <c r="G1439" s="31">
        <f>SPFI!$G$9</f>
        <v>0.116951</v>
      </c>
      <c r="H1439" s="31">
        <f>SPFI!$H$9</f>
        <v>5.1433E-2</v>
      </c>
      <c r="I1439" s="31">
        <f>SPFI!$I$9</f>
        <v>9.2929999999999999E-2</v>
      </c>
      <c r="J1439" s="28">
        <f t="shared" si="2052"/>
        <v>0</v>
      </c>
      <c r="K1439" s="29">
        <f t="shared" si="2052"/>
        <v>0</v>
      </c>
      <c r="L1439" s="29">
        <f t="shared" si="2052"/>
        <v>0</v>
      </c>
      <c r="M1439" s="29">
        <f t="shared" si="2052"/>
        <v>0</v>
      </c>
      <c r="N1439" s="29">
        <f t="shared" si="2052"/>
        <v>0</v>
      </c>
      <c r="O1439" s="29">
        <f t="shared" si="2052"/>
        <v>0</v>
      </c>
      <c r="P1439" s="51">
        <f t="shared" si="2054"/>
        <v>0</v>
      </c>
      <c r="Q1439" s="30">
        <f t="shared" si="2053"/>
        <v>0</v>
      </c>
    </row>
    <row r="1440" spans="1:17" x14ac:dyDescent="0.2">
      <c r="A1440" s="10"/>
      <c r="B1440" s="26"/>
      <c r="C1440" s="11">
        <v>1987</v>
      </c>
      <c r="D1440" s="31">
        <f>SPFI!$D$10</f>
        <v>0.15283099999999999</v>
      </c>
      <c r="E1440" s="31">
        <f>SPFI!$E$10</f>
        <v>2.3474999999999999E-2</v>
      </c>
      <c r="F1440" s="31">
        <f>SPFI!$F$10</f>
        <v>5.5024000000000003E-2</v>
      </c>
      <c r="G1440" s="31">
        <f>SPFI!$G$10</f>
        <v>0.10623100000000001</v>
      </c>
      <c r="H1440" s="31">
        <f>SPFI!$H$10</f>
        <v>0.10405</v>
      </c>
      <c r="I1440" s="31">
        <f>SPFI!$I$10</f>
        <v>0</v>
      </c>
      <c r="J1440" s="28">
        <f t="shared" si="2052"/>
        <v>0</v>
      </c>
      <c r="K1440" s="29">
        <f t="shared" si="2052"/>
        <v>0</v>
      </c>
      <c r="L1440" s="29">
        <f t="shared" si="2052"/>
        <v>0</v>
      </c>
      <c r="M1440" s="29">
        <f t="shared" si="2052"/>
        <v>0</v>
      </c>
      <c r="N1440" s="29">
        <f t="shared" si="2052"/>
        <v>0</v>
      </c>
      <c r="O1440" s="29">
        <f t="shared" si="2052"/>
        <v>0</v>
      </c>
      <c r="P1440" s="51">
        <f t="shared" si="2054"/>
        <v>0</v>
      </c>
      <c r="Q1440" s="30">
        <f t="shared" si="2053"/>
        <v>0</v>
      </c>
    </row>
    <row r="1441" spans="1:17" x14ac:dyDescent="0.2">
      <c r="A1441" s="10"/>
      <c r="B1441" s="26"/>
      <c r="C1441" s="11">
        <v>1988</v>
      </c>
      <c r="D1441" s="31">
        <f>SPFI!$D$11</f>
        <v>0.31682700000000003</v>
      </c>
      <c r="E1441" s="31">
        <f>SPFI!$E$11</f>
        <v>3.4299999999999999E-4</v>
      </c>
      <c r="F1441" s="31">
        <f>SPFI!$F$11</f>
        <v>1.4291999999999999E-2</v>
      </c>
      <c r="G1441" s="31">
        <f>SPFI!$G$11</f>
        <v>0.104014</v>
      </c>
      <c r="H1441" s="31">
        <f>SPFI!$H$11</f>
        <v>0.108775</v>
      </c>
      <c r="I1441" s="31">
        <f>SPFI!$I$11</f>
        <v>5.8999999999999998E-5</v>
      </c>
      <c r="J1441" s="28">
        <f t="shared" si="2052"/>
        <v>0</v>
      </c>
      <c r="K1441" s="29">
        <f t="shared" si="2052"/>
        <v>0</v>
      </c>
      <c r="L1441" s="29">
        <f t="shared" si="2052"/>
        <v>0</v>
      </c>
      <c r="M1441" s="29">
        <f t="shared" si="2052"/>
        <v>0</v>
      </c>
      <c r="N1441" s="29">
        <f t="shared" si="2052"/>
        <v>0</v>
      </c>
      <c r="O1441" s="29">
        <f t="shared" si="2052"/>
        <v>0</v>
      </c>
      <c r="P1441" s="51">
        <f t="shared" si="2054"/>
        <v>0</v>
      </c>
      <c r="Q1441" s="30">
        <f t="shared" si="2053"/>
        <v>0</v>
      </c>
    </row>
    <row r="1442" spans="1:17" x14ac:dyDescent="0.2">
      <c r="A1442" s="10"/>
      <c r="B1442" s="26"/>
      <c r="C1442" s="11">
        <v>1989</v>
      </c>
      <c r="D1442" s="31">
        <f>SPFI!$D$12</f>
        <v>0.204759</v>
      </c>
      <c r="E1442" s="31">
        <f>SPFI!$E$12</f>
        <v>2.5405E-2</v>
      </c>
      <c r="F1442" s="31">
        <f>SPFI!$F$12</f>
        <v>4.4401000000000003E-2</v>
      </c>
      <c r="G1442" s="31">
        <f>SPFI!$G$12</f>
        <v>8.2489999999999994E-2</v>
      </c>
      <c r="H1442" s="31">
        <f>SPFI!$H$12</f>
        <v>4.3700000000000003E-2</v>
      </c>
      <c r="I1442" s="31">
        <f>SPFI!$I$12</f>
        <v>1.2999999999999999E-5</v>
      </c>
      <c r="J1442" s="28">
        <f t="shared" si="2052"/>
        <v>0</v>
      </c>
      <c r="K1442" s="29">
        <f t="shared" si="2052"/>
        <v>0</v>
      </c>
      <c r="L1442" s="29">
        <f t="shared" si="2052"/>
        <v>0</v>
      </c>
      <c r="M1442" s="29">
        <f t="shared" si="2052"/>
        <v>0</v>
      </c>
      <c r="N1442" s="29">
        <f t="shared" si="2052"/>
        <v>0</v>
      </c>
      <c r="O1442" s="29">
        <f t="shared" si="2052"/>
        <v>0</v>
      </c>
      <c r="P1442" s="51">
        <f t="shared" si="2054"/>
        <v>0</v>
      </c>
      <c r="Q1442" s="30">
        <f t="shared" si="2053"/>
        <v>0</v>
      </c>
    </row>
    <row r="1443" spans="1:17" x14ac:dyDescent="0.2">
      <c r="A1443" s="10"/>
      <c r="B1443" s="26"/>
      <c r="C1443" s="11">
        <v>1990</v>
      </c>
      <c r="D1443" s="31">
        <f>SPFI!$D$13</f>
        <v>0.153252</v>
      </c>
      <c r="E1443" s="31">
        <f>SPFI!$E$13</f>
        <v>1.5129E-2</v>
      </c>
      <c r="F1443" s="31">
        <f>SPFI!$F$13</f>
        <v>9.6482999999999999E-2</v>
      </c>
      <c r="G1443" s="31">
        <f>SPFI!$G$13</f>
        <v>0.182979</v>
      </c>
      <c r="H1443" s="31">
        <f>SPFI!$H$13</f>
        <v>0.100645</v>
      </c>
      <c r="I1443" s="31">
        <f>SPFI!$I$13</f>
        <v>1.8266000000000001E-2</v>
      </c>
      <c r="J1443" s="28">
        <f t="shared" si="2052"/>
        <v>0</v>
      </c>
      <c r="K1443" s="29">
        <f t="shared" si="2052"/>
        <v>0</v>
      </c>
      <c r="L1443" s="29">
        <f t="shared" si="2052"/>
        <v>0</v>
      </c>
      <c r="M1443" s="29">
        <f t="shared" si="2052"/>
        <v>0</v>
      </c>
      <c r="N1443" s="29">
        <f t="shared" si="2052"/>
        <v>0</v>
      </c>
      <c r="O1443" s="29">
        <f t="shared" si="2052"/>
        <v>0</v>
      </c>
      <c r="P1443" s="51">
        <f t="shared" si="2054"/>
        <v>0</v>
      </c>
      <c r="Q1443" s="30">
        <f t="shared" si="2053"/>
        <v>0</v>
      </c>
    </row>
    <row r="1444" spans="1:17" x14ac:dyDescent="0.2">
      <c r="A1444" s="10"/>
      <c r="B1444" s="26"/>
      <c r="C1444" s="11">
        <v>1991</v>
      </c>
      <c r="D1444" s="31">
        <f>SPFI!$D$14</f>
        <v>0.324461</v>
      </c>
      <c r="E1444" s="31">
        <f>SPFI!$E$14</f>
        <v>2.8164000000000002E-2</v>
      </c>
      <c r="F1444" s="31">
        <f>SPFI!$F$14</f>
        <v>9.4672999999999993E-2</v>
      </c>
      <c r="G1444" s="31">
        <f>SPFI!$G$14</f>
        <v>0.124441</v>
      </c>
      <c r="H1444" s="31">
        <f>SPFI!$H$14</f>
        <v>4.8176999999999998E-2</v>
      </c>
      <c r="I1444" s="31">
        <f>SPFI!$I$14</f>
        <v>6.2000000000000003E-5</v>
      </c>
      <c r="J1444" s="28">
        <f t="shared" si="2052"/>
        <v>0</v>
      </c>
      <c r="K1444" s="29">
        <f t="shared" si="2052"/>
        <v>0</v>
      </c>
      <c r="L1444" s="29">
        <f t="shared" si="2052"/>
        <v>0</v>
      </c>
      <c r="M1444" s="29">
        <f t="shared" si="2052"/>
        <v>0</v>
      </c>
      <c r="N1444" s="29">
        <f t="shared" si="2052"/>
        <v>0</v>
      </c>
      <c r="O1444" s="29">
        <f t="shared" si="2052"/>
        <v>0</v>
      </c>
      <c r="P1444" s="51">
        <f t="shared" si="2054"/>
        <v>0</v>
      </c>
      <c r="Q1444" s="30">
        <f t="shared" si="2053"/>
        <v>0</v>
      </c>
    </row>
    <row r="1445" spans="1:17" x14ac:dyDescent="0.2">
      <c r="A1445" s="10"/>
      <c r="B1445" s="26"/>
      <c r="C1445" s="11">
        <v>1992</v>
      </c>
      <c r="D1445" s="31">
        <f>SPFI!$D$15</f>
        <v>0.26225300000000001</v>
      </c>
      <c r="E1445" s="31">
        <f>SPFI!$E$15</f>
        <v>8.5950000000000002E-3</v>
      </c>
      <c r="F1445" s="31">
        <f>SPFI!$F$15</f>
        <v>5.0046E-2</v>
      </c>
      <c r="G1445" s="31">
        <f>SPFI!$G$15</f>
        <v>5.5690000000000003E-2</v>
      </c>
      <c r="H1445" s="31">
        <f>SPFI!$H$15</f>
        <v>1.8223E-2</v>
      </c>
      <c r="I1445" s="31">
        <f>SPFI!$I$15</f>
        <v>6.2399999999999999E-3</v>
      </c>
      <c r="J1445" s="28">
        <f t="shared" si="2052"/>
        <v>0</v>
      </c>
      <c r="K1445" s="29">
        <f t="shared" si="2052"/>
        <v>0</v>
      </c>
      <c r="L1445" s="29">
        <f t="shared" si="2052"/>
        <v>0</v>
      </c>
      <c r="M1445" s="29">
        <f t="shared" si="2052"/>
        <v>0</v>
      </c>
      <c r="N1445" s="29">
        <f t="shared" si="2052"/>
        <v>0</v>
      </c>
      <c r="O1445" s="29">
        <f t="shared" si="2052"/>
        <v>0</v>
      </c>
      <c r="P1445" s="51">
        <f t="shared" si="2054"/>
        <v>0</v>
      </c>
      <c r="Q1445" s="30">
        <f t="shared" si="2053"/>
        <v>0</v>
      </c>
    </row>
    <row r="1446" spans="1:17" x14ac:dyDescent="0.2">
      <c r="A1446" s="10"/>
      <c r="B1446" s="26"/>
      <c r="C1446" s="11">
        <v>1993</v>
      </c>
      <c r="D1446" s="31">
        <f>SPFI!$D$16</f>
        <v>0.18849099999999999</v>
      </c>
      <c r="E1446" s="31">
        <f>SPFI!$E$16</f>
        <v>2.787E-3</v>
      </c>
      <c r="F1446" s="31">
        <f>SPFI!$F$16</f>
        <v>2.7980999999999999E-2</v>
      </c>
      <c r="G1446" s="31">
        <f>SPFI!$G$16</f>
        <v>7.5845999999999997E-2</v>
      </c>
      <c r="H1446" s="31">
        <f>SPFI!$H$16</f>
        <v>2.2601E-2</v>
      </c>
      <c r="I1446" s="31">
        <f>SPFI!$I$16</f>
        <v>6.0609000000000003E-2</v>
      </c>
      <c r="J1446" s="28">
        <f t="shared" si="2052"/>
        <v>0</v>
      </c>
      <c r="K1446" s="29">
        <f t="shared" si="2052"/>
        <v>0</v>
      </c>
      <c r="L1446" s="29">
        <f t="shared" si="2052"/>
        <v>0</v>
      </c>
      <c r="M1446" s="29">
        <f t="shared" si="2052"/>
        <v>0</v>
      </c>
      <c r="N1446" s="29">
        <f t="shared" si="2052"/>
        <v>0</v>
      </c>
      <c r="O1446" s="29">
        <f t="shared" si="2052"/>
        <v>0</v>
      </c>
      <c r="P1446" s="51">
        <f t="shared" si="2054"/>
        <v>0</v>
      </c>
      <c r="Q1446" s="30">
        <f t="shared" si="2053"/>
        <v>0</v>
      </c>
    </row>
    <row r="1447" spans="1:17" x14ac:dyDescent="0.2">
      <c r="A1447" s="10"/>
      <c r="B1447" s="26"/>
      <c r="C1447" s="11">
        <v>1994</v>
      </c>
      <c r="D1447" s="31">
        <f>SPFI!$D$17</f>
        <v>0.16941600000000001</v>
      </c>
      <c r="E1447" s="31">
        <f>SPFI!$E$17</f>
        <v>4.0720000000000001E-3</v>
      </c>
      <c r="F1447" s="31">
        <f>SPFI!$F$17</f>
        <v>4.5950000000000001E-3</v>
      </c>
      <c r="G1447" s="31">
        <f>SPFI!$G$17</f>
        <v>6.8527000000000005E-2</v>
      </c>
      <c r="H1447" s="31">
        <f>SPFI!$H$17</f>
        <v>1.3501000000000001E-2</v>
      </c>
      <c r="I1447" s="31">
        <f>SPFI!$I$17</f>
        <v>3.1496000000000003E-2</v>
      </c>
      <c r="J1447" s="28">
        <f t="shared" si="2052"/>
        <v>0</v>
      </c>
      <c r="K1447" s="29">
        <f t="shared" si="2052"/>
        <v>0</v>
      </c>
      <c r="L1447" s="29">
        <f t="shared" si="2052"/>
        <v>0</v>
      </c>
      <c r="M1447" s="29">
        <f t="shared" si="2052"/>
        <v>0</v>
      </c>
      <c r="N1447" s="29">
        <f t="shared" si="2052"/>
        <v>0</v>
      </c>
      <c r="O1447" s="29">
        <f t="shared" si="2052"/>
        <v>0</v>
      </c>
      <c r="P1447" s="51">
        <f t="shared" si="2054"/>
        <v>0</v>
      </c>
      <c r="Q1447" s="30">
        <f t="shared" si="2053"/>
        <v>0</v>
      </c>
    </row>
    <row r="1448" spans="1:17" x14ac:dyDescent="0.2">
      <c r="A1448" s="10"/>
      <c r="B1448" s="26"/>
      <c r="C1448" s="11">
        <v>1995</v>
      </c>
      <c r="D1448" s="31">
        <f>SPFI!$D$18</f>
        <v>0.1074</v>
      </c>
      <c r="E1448" s="31">
        <f>SPFI!$E$18</f>
        <v>8.9449999999999998E-3</v>
      </c>
      <c r="F1448" s="31">
        <f>SPFI!$F$18</f>
        <v>1.967E-2</v>
      </c>
      <c r="G1448" s="31">
        <f>SPFI!$G$18</f>
        <v>8.9057999999999998E-2</v>
      </c>
      <c r="H1448" s="31">
        <f>SPFI!$H$18</f>
        <v>7.4056999999999998E-2</v>
      </c>
      <c r="I1448" s="31">
        <f>SPFI!$I$18</f>
        <v>3.0471000000000002E-2</v>
      </c>
      <c r="J1448" s="28">
        <f t="shared" ref="J1448:O1448" si="2055">D1448*J$46</f>
        <v>0</v>
      </c>
      <c r="K1448" s="29">
        <f t="shared" si="2055"/>
        <v>0</v>
      </c>
      <c r="L1448" s="29">
        <f t="shared" si="2055"/>
        <v>0</v>
      </c>
      <c r="M1448" s="29">
        <f t="shared" si="2055"/>
        <v>0</v>
      </c>
      <c r="N1448" s="29">
        <f t="shared" si="2055"/>
        <v>0</v>
      </c>
      <c r="O1448" s="29">
        <f t="shared" si="2055"/>
        <v>0</v>
      </c>
      <c r="P1448" s="51">
        <f>SUM(J1448:O1448)</f>
        <v>0</v>
      </c>
      <c r="Q1448" s="30">
        <f t="shared" si="2053"/>
        <v>0</v>
      </c>
    </row>
    <row r="1449" spans="1:17" x14ac:dyDescent="0.2">
      <c r="A1449" s="10"/>
      <c r="B1449" s="26"/>
      <c r="C1449" s="11">
        <v>1996</v>
      </c>
      <c r="D1449" s="31">
        <f>SPFI!$D$19</f>
        <v>0.12391099999999999</v>
      </c>
      <c r="E1449" s="31">
        <f>SPFI!$E$19</f>
        <v>1.0503E-2</v>
      </c>
      <c r="F1449" s="31">
        <f>SPFI!$F$19</f>
        <v>5.1318999999999997E-2</v>
      </c>
      <c r="G1449" s="31">
        <f>SPFI!$G$19</f>
        <v>8.0702999999999997E-2</v>
      </c>
      <c r="H1449" s="31">
        <f>SPFI!$H$19</f>
        <v>1.9806000000000001E-2</v>
      </c>
      <c r="I1449" s="31">
        <f>SPFI!$I$19</f>
        <v>1.3427E-2</v>
      </c>
      <c r="J1449" s="28">
        <f t="shared" ref="J1449:O1449" si="2056">D1449*J$46</f>
        <v>0</v>
      </c>
      <c r="K1449" s="29">
        <f t="shared" si="2056"/>
        <v>0</v>
      </c>
      <c r="L1449" s="29">
        <f t="shared" si="2056"/>
        <v>0</v>
      </c>
      <c r="M1449" s="29">
        <f t="shared" si="2056"/>
        <v>0</v>
      </c>
      <c r="N1449" s="29">
        <f t="shared" si="2056"/>
        <v>0</v>
      </c>
      <c r="O1449" s="29">
        <f t="shared" si="2056"/>
        <v>0</v>
      </c>
      <c r="P1449" s="51">
        <f>SUM(J1449:O1449)</f>
        <v>0</v>
      </c>
      <c r="Q1449" s="30">
        <f t="shared" si="2053"/>
        <v>0</v>
      </c>
    </row>
    <row r="1450" spans="1:17" x14ac:dyDescent="0.2">
      <c r="A1450" s="10"/>
      <c r="B1450" s="26"/>
      <c r="C1450" s="11">
        <v>1997</v>
      </c>
      <c r="D1450" s="31">
        <f>SPFI!$D$20</f>
        <v>0.139905</v>
      </c>
      <c r="E1450" s="31">
        <f>SPFI!$E$20</f>
        <v>1.8015E-2</v>
      </c>
      <c r="F1450" s="31">
        <f>SPFI!$F$20</f>
        <v>5.4254999999999998E-2</v>
      </c>
      <c r="G1450" s="31">
        <f>SPFI!$G$20</f>
        <v>0.12595799999999999</v>
      </c>
      <c r="H1450" s="31">
        <f>SPFI!$H$20</f>
        <v>1.9834000000000001E-2</v>
      </c>
      <c r="I1450" s="31">
        <f>SPFI!$I$20</f>
        <v>9.3779000000000001E-2</v>
      </c>
      <c r="J1450" s="28">
        <f t="shared" ref="J1450:O1450" si="2057">D1450*J$46</f>
        <v>0</v>
      </c>
      <c r="K1450" s="29">
        <f t="shared" si="2057"/>
        <v>0</v>
      </c>
      <c r="L1450" s="29">
        <f t="shared" si="2057"/>
        <v>0</v>
      </c>
      <c r="M1450" s="29">
        <f t="shared" si="2057"/>
        <v>0</v>
      </c>
      <c r="N1450" s="29">
        <f t="shared" si="2057"/>
        <v>0</v>
      </c>
      <c r="O1450" s="29">
        <f t="shared" si="2057"/>
        <v>0</v>
      </c>
      <c r="P1450" s="51">
        <f>SUM(J1450:O1450)</f>
        <v>0</v>
      </c>
      <c r="Q1450" s="30">
        <f t="shared" si="2053"/>
        <v>0</v>
      </c>
    </row>
    <row r="1451" spans="1:17" x14ac:dyDescent="0.2">
      <c r="A1451" s="10"/>
      <c r="B1451" s="26"/>
      <c r="C1451" s="11">
        <v>1998</v>
      </c>
      <c r="D1451" s="31">
        <f>SPFI!$D$21</f>
        <v>0.18479899999999999</v>
      </c>
      <c r="E1451" s="31">
        <f>SPFI!$E$21</f>
        <v>4.6179999999999997E-3</v>
      </c>
      <c r="F1451" s="31">
        <f>SPFI!$F$21</f>
        <v>1.8912999999999999E-2</v>
      </c>
      <c r="G1451" s="31">
        <f>SPFI!$G$21</f>
        <v>8.0436999999999995E-2</v>
      </c>
      <c r="H1451" s="31">
        <f>SPFI!$H$21</f>
        <v>3.6818999999999998E-2</v>
      </c>
      <c r="I1451" s="31">
        <f>SPFI!$I$21</f>
        <v>6.8002999999999994E-2</v>
      </c>
      <c r="J1451" s="28">
        <f t="shared" ref="J1451:O1451" si="2058">D1451*J$46</f>
        <v>0</v>
      </c>
      <c r="K1451" s="29">
        <f t="shared" si="2058"/>
        <v>0</v>
      </c>
      <c r="L1451" s="29">
        <f t="shared" si="2058"/>
        <v>0</v>
      </c>
      <c r="M1451" s="29">
        <f t="shared" si="2058"/>
        <v>0</v>
      </c>
      <c r="N1451" s="29">
        <f t="shared" si="2058"/>
        <v>0</v>
      </c>
      <c r="O1451" s="29">
        <f t="shared" si="2058"/>
        <v>0</v>
      </c>
      <c r="P1451" s="51">
        <f>SUM(J1451:O1451)</f>
        <v>0</v>
      </c>
      <c r="Q1451" s="30">
        <f t="shared" si="2053"/>
        <v>0</v>
      </c>
    </row>
    <row r="1452" spans="1:17" x14ac:dyDescent="0.2">
      <c r="A1452" s="10"/>
      <c r="B1452" s="26"/>
      <c r="C1452" s="11">
        <v>1999</v>
      </c>
      <c r="D1452" s="31">
        <f>SPFI!$D$22</f>
        <v>0.202208</v>
      </c>
      <c r="E1452" s="31">
        <f>SPFI!$E$22</f>
        <v>7.8810000000000009E-3</v>
      </c>
      <c r="F1452" s="31">
        <f>SPFI!$F$22</f>
        <v>2.5718000000000001E-2</v>
      </c>
      <c r="G1452" s="31">
        <f>SPFI!$G$22</f>
        <v>0.111688</v>
      </c>
      <c r="H1452" s="31">
        <f>SPFI!$H$22</f>
        <v>1.1299E-2</v>
      </c>
      <c r="I1452" s="31">
        <f>SPFI!$I$22</f>
        <v>3.8981000000000002E-2</v>
      </c>
      <c r="J1452" s="28">
        <f t="shared" ref="J1452:O1452" si="2059">D1452*J$46</f>
        <v>0</v>
      </c>
      <c r="K1452" s="29">
        <f t="shared" si="2059"/>
        <v>0</v>
      </c>
      <c r="L1452" s="29">
        <f t="shared" si="2059"/>
        <v>0</v>
      </c>
      <c r="M1452" s="29">
        <f t="shared" si="2059"/>
        <v>0</v>
      </c>
      <c r="N1452" s="29">
        <f t="shared" si="2059"/>
        <v>0</v>
      </c>
      <c r="O1452" s="29">
        <f t="shared" si="2059"/>
        <v>0</v>
      </c>
      <c r="P1452" s="51">
        <f>SUM(J1452:O1452)</f>
        <v>0</v>
      </c>
      <c r="Q1452" s="30">
        <f t="shared" ref="Q1452:Q1457" si="2060">IF(C$46&gt;0,P1452/C$46,0)</f>
        <v>0</v>
      </c>
    </row>
    <row r="1453" spans="1:17" x14ac:dyDescent="0.2">
      <c r="A1453" s="10"/>
      <c r="B1453" s="26"/>
      <c r="C1453" s="11">
        <v>2000</v>
      </c>
      <c r="D1453" s="31">
        <f>SPFI!$D$23</f>
        <v>0.25139099999999998</v>
      </c>
      <c r="E1453" s="31">
        <f>SPFI!$E$23</f>
        <v>1.0913000000000001E-2</v>
      </c>
      <c r="F1453" s="31">
        <f>SPFI!$F$23</f>
        <v>2.9843999999999999E-2</v>
      </c>
      <c r="G1453" s="31">
        <f>SPFI!$G$23</f>
        <v>9.4214999999999993E-2</v>
      </c>
      <c r="H1453" s="31">
        <f>SPFI!$H$23</f>
        <v>1.0571000000000001E-2</v>
      </c>
      <c r="I1453" s="31">
        <f>SPFI!$I$23</f>
        <v>0.114583</v>
      </c>
      <c r="J1453" s="28">
        <f t="shared" ref="J1453:O1453" si="2061">D1453*J$46</f>
        <v>0</v>
      </c>
      <c r="K1453" s="29">
        <f t="shared" si="2061"/>
        <v>0</v>
      </c>
      <c r="L1453" s="29">
        <f t="shared" si="2061"/>
        <v>0</v>
      </c>
      <c r="M1453" s="29">
        <f t="shared" si="2061"/>
        <v>0</v>
      </c>
      <c r="N1453" s="29">
        <f t="shared" si="2061"/>
        <v>0</v>
      </c>
      <c r="O1453" s="29">
        <f t="shared" si="2061"/>
        <v>0</v>
      </c>
      <c r="P1453" s="51">
        <f t="shared" ref="P1453:P1458" si="2062">SUM(J1453:O1453)</f>
        <v>0</v>
      </c>
      <c r="Q1453" s="30">
        <f t="shared" si="2060"/>
        <v>0</v>
      </c>
    </row>
    <row r="1454" spans="1:17" x14ac:dyDescent="0.2">
      <c r="A1454" s="10"/>
      <c r="B1454" s="26"/>
      <c r="C1454" s="11">
        <v>2001</v>
      </c>
      <c r="D1454" s="31">
        <f>SPFI!$D$24</f>
        <v>0.14458199999999999</v>
      </c>
      <c r="E1454" s="31">
        <f>SPFI!$E$24</f>
        <v>8.4779999999999994E-3</v>
      </c>
      <c r="F1454" s="31">
        <f>SPFI!$F$24</f>
        <v>1.4541E-2</v>
      </c>
      <c r="G1454" s="31">
        <f>SPFI!$G$24</f>
        <v>7.8841999999999995E-2</v>
      </c>
      <c r="H1454" s="31">
        <f>SPFI!$H$24</f>
        <v>4.7080000000000004E-3</v>
      </c>
      <c r="I1454" s="31">
        <f>SPFI!$I$24</f>
        <v>4.2908000000000002E-2</v>
      </c>
      <c r="J1454" s="28">
        <f t="shared" ref="J1454:O1454" si="2063">D1454*J$46</f>
        <v>0</v>
      </c>
      <c r="K1454" s="29">
        <f t="shared" si="2063"/>
        <v>0</v>
      </c>
      <c r="L1454" s="29">
        <f t="shared" si="2063"/>
        <v>0</v>
      </c>
      <c r="M1454" s="29">
        <f t="shared" si="2063"/>
        <v>0</v>
      </c>
      <c r="N1454" s="29">
        <f t="shared" si="2063"/>
        <v>0</v>
      </c>
      <c r="O1454" s="29">
        <f t="shared" si="2063"/>
        <v>0</v>
      </c>
      <c r="P1454" s="51">
        <f t="shared" si="2062"/>
        <v>0</v>
      </c>
      <c r="Q1454" s="30">
        <f t="shared" si="2060"/>
        <v>0</v>
      </c>
    </row>
    <row r="1455" spans="1:17" x14ac:dyDescent="0.2">
      <c r="A1455" s="10"/>
      <c r="B1455" s="26"/>
      <c r="C1455" s="11">
        <v>2002</v>
      </c>
      <c r="D1455" s="31">
        <f>SPFI!$D$25</f>
        <v>0.184368</v>
      </c>
      <c r="E1455" s="31">
        <f>SPFI!$E$25</f>
        <v>7.8729999999999998E-3</v>
      </c>
      <c r="F1455" s="31">
        <f>SPFI!$F$25</f>
        <v>1.2649000000000001E-2</v>
      </c>
      <c r="G1455" s="31">
        <f>SPFI!$G$25</f>
        <v>0.14607000000000001</v>
      </c>
      <c r="H1455" s="31">
        <f>SPFI!$H$25</f>
        <v>9.9139999999999992E-3</v>
      </c>
      <c r="I1455" s="31">
        <f>SPFI!$I$25</f>
        <v>6.8682999999999994E-2</v>
      </c>
      <c r="J1455" s="28">
        <f t="shared" ref="J1455:O1455" si="2064">D1455*J$46</f>
        <v>0</v>
      </c>
      <c r="K1455" s="29">
        <f t="shared" si="2064"/>
        <v>0</v>
      </c>
      <c r="L1455" s="29">
        <f t="shared" si="2064"/>
        <v>0</v>
      </c>
      <c r="M1455" s="29">
        <f t="shared" si="2064"/>
        <v>0</v>
      </c>
      <c r="N1455" s="29">
        <f t="shared" si="2064"/>
        <v>0</v>
      </c>
      <c r="O1455" s="29">
        <f t="shared" si="2064"/>
        <v>0</v>
      </c>
      <c r="P1455" s="51">
        <f t="shared" si="2062"/>
        <v>0</v>
      </c>
      <c r="Q1455" s="30">
        <f t="shared" si="2060"/>
        <v>0</v>
      </c>
    </row>
    <row r="1456" spans="1:17" x14ac:dyDescent="0.2">
      <c r="A1456" s="10"/>
      <c r="B1456" s="26"/>
      <c r="C1456" s="11">
        <v>2003</v>
      </c>
      <c r="D1456" s="31">
        <f>SPFI!$D$26</f>
        <v>0.28010200000000002</v>
      </c>
      <c r="E1456" s="31">
        <f>SPFI!$E$26</f>
        <v>9.3069999999999993E-3</v>
      </c>
      <c r="F1456" s="31">
        <f>SPFI!$F$26</f>
        <v>1.4441000000000001E-2</v>
      </c>
      <c r="G1456" s="31">
        <f>SPFI!$G$26</f>
        <v>0.110986</v>
      </c>
      <c r="H1456" s="31">
        <f>SPFI!$H$26</f>
        <v>2.7116000000000001E-2</v>
      </c>
      <c r="I1456" s="31">
        <f>SPFI!$I$26</f>
        <v>3.3252999999999998E-2</v>
      </c>
      <c r="J1456" s="28">
        <f t="shared" ref="J1456:O1456" si="2065">D1456*J$46</f>
        <v>0</v>
      </c>
      <c r="K1456" s="29">
        <f t="shared" si="2065"/>
        <v>0</v>
      </c>
      <c r="L1456" s="29">
        <f t="shared" si="2065"/>
        <v>0</v>
      </c>
      <c r="M1456" s="29">
        <f t="shared" si="2065"/>
        <v>0</v>
      </c>
      <c r="N1456" s="29">
        <f t="shared" si="2065"/>
        <v>0</v>
      </c>
      <c r="O1456" s="29">
        <f t="shared" si="2065"/>
        <v>0</v>
      </c>
      <c r="P1456" s="51">
        <f t="shared" si="2062"/>
        <v>0</v>
      </c>
      <c r="Q1456" s="30">
        <f t="shared" si="2060"/>
        <v>0</v>
      </c>
    </row>
    <row r="1457" spans="1:17" x14ac:dyDescent="0.2">
      <c r="A1457" s="10"/>
      <c r="B1457" s="26"/>
      <c r="C1457" s="11">
        <v>2004</v>
      </c>
      <c r="D1457" s="31">
        <f>SPFI!$D$27</f>
        <v>0.196329</v>
      </c>
      <c r="E1457" s="31">
        <f>SPFI!$E$27</f>
        <v>9.1809999999999999E-3</v>
      </c>
      <c r="F1457" s="31">
        <f>SPFI!$F$27</f>
        <v>1.5107000000000001E-2</v>
      </c>
      <c r="G1457" s="31">
        <f>SPFI!$G$27</f>
        <v>0.10867400000000001</v>
      </c>
      <c r="H1457" s="31">
        <f>SPFI!$H$27</f>
        <v>2.4570999999999999E-2</v>
      </c>
      <c r="I1457" s="31">
        <f>SPFI!$I$27</f>
        <v>3.8074999999999998E-2</v>
      </c>
      <c r="J1457" s="28">
        <f t="shared" ref="J1457:O1457" si="2066">D1457*J$46</f>
        <v>0</v>
      </c>
      <c r="K1457" s="29">
        <f t="shared" si="2066"/>
        <v>0</v>
      </c>
      <c r="L1457" s="29">
        <f t="shared" si="2066"/>
        <v>0</v>
      </c>
      <c r="M1457" s="29">
        <f t="shared" si="2066"/>
        <v>0</v>
      </c>
      <c r="N1457" s="29">
        <f t="shared" si="2066"/>
        <v>0</v>
      </c>
      <c r="O1457" s="29">
        <f t="shared" si="2066"/>
        <v>0</v>
      </c>
      <c r="P1457" s="51">
        <f t="shared" si="2062"/>
        <v>0</v>
      </c>
      <c r="Q1457" s="30">
        <f t="shared" si="2060"/>
        <v>0</v>
      </c>
    </row>
    <row r="1458" spans="1:17" x14ac:dyDescent="0.2">
      <c r="A1458" s="10"/>
      <c r="B1458" s="26"/>
      <c r="C1458" s="11">
        <v>2005</v>
      </c>
      <c r="D1458" s="31">
        <f>SPFI!$D$28</f>
        <v>0.17929100000000001</v>
      </c>
      <c r="E1458" s="31">
        <f>SPFI!$E$28</f>
        <v>1.5266E-2</v>
      </c>
      <c r="F1458" s="31">
        <f>SPFI!$F$28</f>
        <v>2.2440999999999999E-2</v>
      </c>
      <c r="G1458" s="31">
        <f>SPFI!$G$28</f>
        <v>9.4356999999999996E-2</v>
      </c>
      <c r="H1458" s="31">
        <f>SPFI!$H$28</f>
        <v>4.0315999999999998E-2</v>
      </c>
      <c r="I1458" s="31">
        <f>SPFI!$I$28</f>
        <v>8.3237000000000005E-2</v>
      </c>
      <c r="J1458" s="28">
        <f t="shared" ref="J1458:O1458" si="2067">D1458*J$46</f>
        <v>0</v>
      </c>
      <c r="K1458" s="29">
        <f t="shared" si="2067"/>
        <v>0</v>
      </c>
      <c r="L1458" s="29">
        <f t="shared" si="2067"/>
        <v>0</v>
      </c>
      <c r="M1458" s="29">
        <f t="shared" si="2067"/>
        <v>0</v>
      </c>
      <c r="N1458" s="29">
        <f t="shared" si="2067"/>
        <v>0</v>
      </c>
      <c r="O1458" s="29">
        <f t="shared" si="2067"/>
        <v>0</v>
      </c>
      <c r="P1458" s="51">
        <f t="shared" si="2062"/>
        <v>0</v>
      </c>
      <c r="Q1458" s="30">
        <f t="shared" ref="Q1458:Q1463" si="2068">IF(C$46&gt;0,P1458/C$46,0)</f>
        <v>0</v>
      </c>
    </row>
    <row r="1459" spans="1:17" x14ac:dyDescent="0.2">
      <c r="A1459" s="10"/>
      <c r="B1459" s="26"/>
      <c r="C1459" s="11">
        <v>2006</v>
      </c>
      <c r="D1459" s="31">
        <f>SPFI!$D$29</f>
        <v>0.30930099999999999</v>
      </c>
      <c r="E1459" s="31">
        <f>SPFI!$E$29</f>
        <v>1.4E-2</v>
      </c>
      <c r="F1459" s="31">
        <f>SPFI!$F$29</f>
        <v>6.5245999999999998E-2</v>
      </c>
      <c r="G1459" s="31">
        <f>SPFI!$G$29</f>
        <v>0.11090800000000001</v>
      </c>
      <c r="H1459" s="31">
        <f>SPFI!$H$29</f>
        <v>1.1063E-2</v>
      </c>
      <c r="I1459" s="31">
        <f>SPFI!$I$29</f>
        <v>8.2252000000000006E-2</v>
      </c>
      <c r="J1459" s="28">
        <f t="shared" ref="J1459:O1459" si="2069">D1459*J$46</f>
        <v>0</v>
      </c>
      <c r="K1459" s="29">
        <f t="shared" si="2069"/>
        <v>0</v>
      </c>
      <c r="L1459" s="29">
        <f t="shared" si="2069"/>
        <v>0</v>
      </c>
      <c r="M1459" s="29">
        <f t="shared" si="2069"/>
        <v>0</v>
      </c>
      <c r="N1459" s="29">
        <f t="shared" si="2069"/>
        <v>0</v>
      </c>
      <c r="O1459" s="29">
        <f t="shared" si="2069"/>
        <v>0</v>
      </c>
      <c r="P1459" s="51">
        <f t="shared" ref="P1459:P1466" si="2070">SUM(J1459:O1459)</f>
        <v>0</v>
      </c>
      <c r="Q1459" s="30">
        <f t="shared" si="2068"/>
        <v>0</v>
      </c>
    </row>
    <row r="1460" spans="1:17" x14ac:dyDescent="0.2">
      <c r="A1460" s="10"/>
      <c r="B1460" s="26"/>
      <c r="C1460" s="11">
        <v>2007</v>
      </c>
      <c r="D1460" s="31">
        <f>SPFI!$D$30</f>
        <v>0.2656</v>
      </c>
      <c r="E1460" s="31">
        <f>SPFI!$E$30</f>
        <v>1.6816000000000001E-2</v>
      </c>
      <c r="F1460" s="31">
        <f>SPFI!$F$30</f>
        <v>8.6600999999999997E-2</v>
      </c>
      <c r="G1460" s="31">
        <f>SPFI!$G$30</f>
        <v>0.15922600000000001</v>
      </c>
      <c r="H1460" s="31">
        <f>SPFI!$H$30</f>
        <v>1.9259999999999999E-2</v>
      </c>
      <c r="I1460" s="31">
        <f>SPFI!$I$30</f>
        <v>3.6982000000000001E-2</v>
      </c>
      <c r="J1460" s="28">
        <f t="shared" ref="J1460:O1460" si="2071">D1460*J$46</f>
        <v>0</v>
      </c>
      <c r="K1460" s="29">
        <f t="shared" si="2071"/>
        <v>0</v>
      </c>
      <c r="L1460" s="29">
        <f t="shared" si="2071"/>
        <v>0</v>
      </c>
      <c r="M1460" s="29">
        <f t="shared" si="2071"/>
        <v>0</v>
      </c>
      <c r="N1460" s="29">
        <f t="shared" si="2071"/>
        <v>0</v>
      </c>
      <c r="O1460" s="29">
        <f t="shared" si="2071"/>
        <v>0</v>
      </c>
      <c r="P1460" s="51">
        <f t="shared" si="2070"/>
        <v>0</v>
      </c>
      <c r="Q1460" s="30">
        <f t="shared" si="2068"/>
        <v>0</v>
      </c>
    </row>
    <row r="1461" spans="1:17" x14ac:dyDescent="0.2">
      <c r="A1461" s="10"/>
      <c r="B1461" s="26"/>
      <c r="C1461" s="11">
        <v>2008</v>
      </c>
      <c r="D1461" s="31">
        <f>SPFI!$D$31</f>
        <v>0.183032</v>
      </c>
      <c r="E1461" s="31">
        <f>SPFI!$E$31</f>
        <v>8.5109999999999995E-3</v>
      </c>
      <c r="F1461" s="31">
        <f>SPFI!$F$31</f>
        <v>7.0398000000000002E-2</v>
      </c>
      <c r="G1461" s="31">
        <f>SPFI!$G$31</f>
        <v>8.1613000000000005E-2</v>
      </c>
      <c r="H1461" s="31">
        <f>SPFI!$H$31</f>
        <v>4.9389999999999998E-3</v>
      </c>
      <c r="I1461" s="31">
        <f>SPFI!$I$31</f>
        <v>3.2719999999999999E-2</v>
      </c>
      <c r="J1461" s="28">
        <f t="shared" ref="J1461:O1461" si="2072">D1461*J$46</f>
        <v>0</v>
      </c>
      <c r="K1461" s="29">
        <f t="shared" si="2072"/>
        <v>0</v>
      </c>
      <c r="L1461" s="29">
        <f t="shared" si="2072"/>
        <v>0</v>
      </c>
      <c r="M1461" s="29">
        <f t="shared" si="2072"/>
        <v>0</v>
      </c>
      <c r="N1461" s="29">
        <f t="shared" si="2072"/>
        <v>0</v>
      </c>
      <c r="O1461" s="29">
        <f t="shared" si="2072"/>
        <v>0</v>
      </c>
      <c r="P1461" s="51">
        <f t="shared" si="2070"/>
        <v>0</v>
      </c>
      <c r="Q1461" s="30">
        <f t="shared" si="2068"/>
        <v>0</v>
      </c>
    </row>
    <row r="1462" spans="1:17" x14ac:dyDescent="0.2">
      <c r="A1462" s="10"/>
      <c r="B1462" s="26"/>
      <c r="C1462" s="11">
        <v>2009</v>
      </c>
      <c r="D1462" s="31">
        <f>SPFI!$D$32</f>
        <v>0.19037899999999999</v>
      </c>
      <c r="E1462" s="31">
        <f>SPFI!$E$32</f>
        <v>1.8001E-2</v>
      </c>
      <c r="F1462" s="31">
        <f>SPFI!$F$32</f>
        <v>3.3269E-2</v>
      </c>
      <c r="G1462" s="31">
        <f>SPFI!$G$32</f>
        <v>0.105879</v>
      </c>
      <c r="H1462" s="31">
        <f>SPFI!$H$32</f>
        <v>1.3272000000000001E-2</v>
      </c>
      <c r="I1462" s="31">
        <f>SPFI!$I$32</f>
        <v>5.2183E-2</v>
      </c>
      <c r="J1462" s="28">
        <f t="shared" ref="J1462" si="2073">D1462*J$46</f>
        <v>0</v>
      </c>
      <c r="K1462" s="29">
        <f t="shared" ref="K1462" si="2074">E1462*K$46</f>
        <v>0</v>
      </c>
      <c r="L1462" s="29">
        <f t="shared" ref="L1462" si="2075">F1462*L$46</f>
        <v>0</v>
      </c>
      <c r="M1462" s="29">
        <f t="shared" ref="M1462" si="2076">G1462*M$46</f>
        <v>0</v>
      </c>
      <c r="N1462" s="29">
        <f t="shared" ref="N1462" si="2077">H1462*N$46</f>
        <v>0</v>
      </c>
      <c r="O1462" s="29">
        <f t="shared" ref="O1462" si="2078">I1462*O$46</f>
        <v>0</v>
      </c>
      <c r="P1462" s="51">
        <f t="shared" si="2070"/>
        <v>0</v>
      </c>
      <c r="Q1462" s="30">
        <f t="shared" si="2068"/>
        <v>0</v>
      </c>
    </row>
    <row r="1463" spans="1:17" x14ac:dyDescent="0.2">
      <c r="A1463" s="10"/>
      <c r="B1463" s="26"/>
      <c r="C1463" s="11">
        <v>2010</v>
      </c>
      <c r="D1463" s="31">
        <f>SPFI!$D$33</f>
        <v>0.26694499999999999</v>
      </c>
      <c r="E1463" s="31">
        <f>SPFI!$E$33</f>
        <v>6.4790000000000004E-3</v>
      </c>
      <c r="F1463" s="31">
        <f>SPFI!$F$33</f>
        <v>2.8420000000000001E-2</v>
      </c>
      <c r="G1463" s="31">
        <f>SPFI!$G$33</f>
        <v>6.0941000000000002E-2</v>
      </c>
      <c r="H1463" s="31">
        <f>SPFI!$H$33</f>
        <v>1.0643E-2</v>
      </c>
      <c r="I1463" s="31">
        <f>SPFI!$I$33</f>
        <v>5.4633000000000001E-2</v>
      </c>
      <c r="J1463" s="28">
        <f t="shared" ref="J1463" si="2079">D1463*J$46</f>
        <v>0</v>
      </c>
      <c r="K1463" s="29">
        <f t="shared" ref="K1463" si="2080">E1463*K$46</f>
        <v>0</v>
      </c>
      <c r="L1463" s="29">
        <f t="shared" ref="L1463" si="2081">F1463*L$46</f>
        <v>0</v>
      </c>
      <c r="M1463" s="29">
        <f t="shared" ref="M1463" si="2082">G1463*M$46</f>
        <v>0</v>
      </c>
      <c r="N1463" s="29">
        <f t="shared" ref="N1463" si="2083">H1463*N$46</f>
        <v>0</v>
      </c>
      <c r="O1463" s="29">
        <f t="shared" ref="O1463" si="2084">I1463*O$46</f>
        <v>0</v>
      </c>
      <c r="P1463" s="51">
        <f t="shared" si="2070"/>
        <v>0</v>
      </c>
      <c r="Q1463" s="30">
        <f t="shared" si="2068"/>
        <v>0</v>
      </c>
    </row>
    <row r="1464" spans="1:17" x14ac:dyDescent="0.2">
      <c r="A1464" s="10"/>
      <c r="B1464" s="26"/>
      <c r="C1464" s="11">
        <v>2011</v>
      </c>
      <c r="D1464" s="31">
        <f>SPFI!$D$34</f>
        <v>0.24434600000000001</v>
      </c>
      <c r="E1464" s="31">
        <f>SPFI!$E$34</f>
        <v>5.8849999999999996E-3</v>
      </c>
      <c r="F1464" s="31">
        <f>SPFI!$F$34</f>
        <v>2.7050000000000001E-2</v>
      </c>
      <c r="G1464" s="31">
        <f>SPFI!$G$34</f>
        <v>0.105046</v>
      </c>
      <c r="H1464" s="31">
        <f>SPFI!$H$34</f>
        <v>1.6757999999999999E-2</v>
      </c>
      <c r="I1464" s="31">
        <f>SPFI!$I$34</f>
        <v>3.3152000000000001E-2</v>
      </c>
      <c r="J1464" s="28">
        <f t="shared" ref="J1464" si="2085">D1464*J$46</f>
        <v>0</v>
      </c>
      <c r="K1464" s="29">
        <f t="shared" ref="K1464" si="2086">E1464*K$46</f>
        <v>0</v>
      </c>
      <c r="L1464" s="29">
        <f t="shared" ref="L1464" si="2087">F1464*L$46</f>
        <v>0</v>
      </c>
      <c r="M1464" s="29">
        <f t="shared" ref="M1464" si="2088">G1464*M$46</f>
        <v>0</v>
      </c>
      <c r="N1464" s="29">
        <f t="shared" ref="N1464" si="2089">H1464*N$46</f>
        <v>0</v>
      </c>
      <c r="O1464" s="29">
        <f t="shared" ref="O1464" si="2090">I1464*O$46</f>
        <v>0</v>
      </c>
      <c r="P1464" s="51">
        <f t="shared" ref="P1464" si="2091">SUM(J1464:O1464)</f>
        <v>0</v>
      </c>
      <c r="Q1464" s="30">
        <f t="shared" ref="Q1464" si="2092">IF(C$46&gt;0,P1464/C$46,0)</f>
        <v>0</v>
      </c>
    </row>
    <row r="1465" spans="1:17" x14ac:dyDescent="0.2">
      <c r="A1465" s="10"/>
      <c r="B1465" s="26"/>
      <c r="C1465" s="11">
        <v>2012</v>
      </c>
      <c r="D1465" s="31">
        <f>SPFI!$D$35</f>
        <v>0.38431199999999999</v>
      </c>
      <c r="E1465" s="31">
        <f>SPFI!$E$35</f>
        <v>1.2619E-2</v>
      </c>
      <c r="F1465" s="31">
        <f>SPFI!$F$35</f>
        <v>2.1260999999999999E-2</v>
      </c>
      <c r="G1465" s="31">
        <f>SPFI!$G$35</f>
        <v>6.9430000000000006E-2</v>
      </c>
      <c r="H1465" s="31">
        <f>SPFI!$H$35</f>
        <v>9.1430000000000001E-3</v>
      </c>
      <c r="I1465" s="31">
        <f>SPFI!$I$35</f>
        <v>0.12909499999999999</v>
      </c>
      <c r="J1465" s="28">
        <f t="shared" ref="J1465" si="2093">D1465*J$46</f>
        <v>0</v>
      </c>
      <c r="K1465" s="29">
        <f t="shared" ref="K1465" si="2094">E1465*K$46</f>
        <v>0</v>
      </c>
      <c r="L1465" s="29">
        <f t="shared" ref="L1465" si="2095">F1465*L$46</f>
        <v>0</v>
      </c>
      <c r="M1465" s="29">
        <f t="shared" ref="M1465" si="2096">G1465*M$46</f>
        <v>0</v>
      </c>
      <c r="N1465" s="29">
        <f t="shared" ref="N1465" si="2097">H1465*N$46</f>
        <v>0</v>
      </c>
      <c r="O1465" s="29">
        <f t="shared" ref="O1465" si="2098">I1465*O$46</f>
        <v>0</v>
      </c>
      <c r="P1465" s="51">
        <f t="shared" ref="P1465" si="2099">SUM(J1465:O1465)</f>
        <v>0</v>
      </c>
      <c r="Q1465" s="30">
        <f t="shared" ref="Q1465" si="2100">IF(C$46&gt;0,P1465/C$46,0)</f>
        <v>0</v>
      </c>
    </row>
    <row r="1466" spans="1:17" x14ac:dyDescent="0.2">
      <c r="A1466" s="5" t="s">
        <v>16</v>
      </c>
      <c r="B1466" s="21">
        <v>5</v>
      </c>
      <c r="C1466" s="6">
        <v>1982</v>
      </c>
      <c r="D1466" s="27">
        <f>SPFI!$D$5</f>
        <v>0.257739</v>
      </c>
      <c r="E1466" s="27">
        <f>SPFI!$E$5</f>
        <v>0.11985</v>
      </c>
      <c r="F1466" s="27">
        <f>SPFI!$F$5</f>
        <v>0.115159</v>
      </c>
      <c r="G1466" s="27">
        <f>SPFI!$G$5</f>
        <v>0.10244200000000001</v>
      </c>
      <c r="H1466" s="27">
        <f>SPFI!$H$5</f>
        <v>8.3739999999999995E-2</v>
      </c>
      <c r="I1466" s="27">
        <f>SPFI!$I$5</f>
        <v>1.54E-4</v>
      </c>
      <c r="J1466" s="32">
        <f t="shared" ref="J1466:O1478" si="2101">D1466*J$47</f>
        <v>0</v>
      </c>
      <c r="K1466" s="27">
        <f t="shared" si="2101"/>
        <v>0</v>
      </c>
      <c r="L1466" s="27">
        <f t="shared" si="2101"/>
        <v>0</v>
      </c>
      <c r="M1466" s="27">
        <f t="shared" si="2101"/>
        <v>0</v>
      </c>
      <c r="N1466" s="27">
        <f t="shared" si="2101"/>
        <v>0</v>
      </c>
      <c r="O1466" s="27">
        <f t="shared" si="2101"/>
        <v>0</v>
      </c>
      <c r="P1466" s="52">
        <f t="shared" si="2070"/>
        <v>0</v>
      </c>
      <c r="Q1466" s="33">
        <f t="shared" ref="Q1466:Q1482" si="2102">IF(C$47&gt;0,P1466/C$47,0)</f>
        <v>0</v>
      </c>
    </row>
    <row r="1467" spans="1:17" x14ac:dyDescent="0.2">
      <c r="A1467" s="10"/>
      <c r="B1467" s="26"/>
      <c r="C1467" s="11">
        <v>1983</v>
      </c>
      <c r="D1467" s="31">
        <f>SPFI!$D$6</f>
        <v>0.26775500000000002</v>
      </c>
      <c r="E1467" s="31">
        <f>SPFI!$E$6</f>
        <v>8.4654999999999994E-2</v>
      </c>
      <c r="F1467" s="31">
        <f>SPFI!$F$6</f>
        <v>7.9467999999999997E-2</v>
      </c>
      <c r="G1467" s="31">
        <f>SPFI!$G$6</f>
        <v>0.144013</v>
      </c>
      <c r="H1467" s="31">
        <f>SPFI!$H$6</f>
        <v>9.0789999999999996E-2</v>
      </c>
      <c r="I1467" s="31">
        <f>SPFI!$I$6</f>
        <v>5.5454000000000003E-2</v>
      </c>
      <c r="J1467" s="28">
        <f t="shared" si="2101"/>
        <v>0</v>
      </c>
      <c r="K1467" s="29">
        <f t="shared" si="2101"/>
        <v>0</v>
      </c>
      <c r="L1467" s="29">
        <f t="shared" si="2101"/>
        <v>0</v>
      </c>
      <c r="M1467" s="29">
        <f t="shared" si="2101"/>
        <v>0</v>
      </c>
      <c r="N1467" s="29">
        <f t="shared" si="2101"/>
        <v>0</v>
      </c>
      <c r="O1467" s="29">
        <f t="shared" si="2101"/>
        <v>0</v>
      </c>
      <c r="P1467" s="51">
        <f t="shared" ref="P1467:P1478" si="2103">SUM(J1467:O1467)</f>
        <v>0</v>
      </c>
      <c r="Q1467" s="30">
        <f t="shared" si="2102"/>
        <v>0</v>
      </c>
    </row>
    <row r="1468" spans="1:17" x14ac:dyDescent="0.2">
      <c r="A1468" s="10"/>
      <c r="B1468" s="26"/>
      <c r="C1468" s="11">
        <v>1984</v>
      </c>
      <c r="D1468" s="31">
        <f>SPFI!$D$7</f>
        <v>0.100131</v>
      </c>
      <c r="E1468" s="31">
        <f>SPFI!$E$7</f>
        <v>0.13144800000000001</v>
      </c>
      <c r="F1468" s="31">
        <f>SPFI!$F$7</f>
        <v>0.11029600000000001</v>
      </c>
      <c r="G1468" s="31">
        <f>SPFI!$G$7</f>
        <v>8.8964000000000001E-2</v>
      </c>
      <c r="H1468" s="31">
        <f>SPFI!$H$7</f>
        <v>2.257E-2</v>
      </c>
      <c r="I1468" s="31">
        <f>SPFI!$I$7</f>
        <v>1.5640000000000001E-3</v>
      </c>
      <c r="J1468" s="28">
        <f t="shared" si="2101"/>
        <v>0</v>
      </c>
      <c r="K1468" s="29">
        <f t="shared" si="2101"/>
        <v>0</v>
      </c>
      <c r="L1468" s="29">
        <f t="shared" si="2101"/>
        <v>0</v>
      </c>
      <c r="M1468" s="29">
        <f t="shared" si="2101"/>
        <v>0</v>
      </c>
      <c r="N1468" s="29">
        <f t="shared" si="2101"/>
        <v>0</v>
      </c>
      <c r="O1468" s="29">
        <f t="shared" si="2101"/>
        <v>0</v>
      </c>
      <c r="P1468" s="51">
        <f t="shared" si="2103"/>
        <v>0</v>
      </c>
      <c r="Q1468" s="30">
        <f t="shared" si="2102"/>
        <v>0</v>
      </c>
    </row>
    <row r="1469" spans="1:17" x14ac:dyDescent="0.2">
      <c r="A1469" s="10"/>
      <c r="B1469" s="26"/>
      <c r="C1469" s="11">
        <v>1985</v>
      </c>
      <c r="D1469" s="31">
        <f>SPFI!$D$8</f>
        <v>0.111516</v>
      </c>
      <c r="E1469" s="31">
        <f>SPFI!$E$8</f>
        <v>7.9469999999999999E-2</v>
      </c>
      <c r="F1469" s="31">
        <f>SPFI!$F$8</f>
        <v>8.8090000000000002E-2</v>
      </c>
      <c r="G1469" s="31">
        <f>SPFI!$G$8</f>
        <v>0.118673</v>
      </c>
      <c r="H1469" s="31">
        <f>SPFI!$H$8</f>
        <v>6.4257999999999996E-2</v>
      </c>
      <c r="I1469" s="31">
        <f>SPFI!$I$8</f>
        <v>2.2135999999999999E-2</v>
      </c>
      <c r="J1469" s="28">
        <f t="shared" si="2101"/>
        <v>0</v>
      </c>
      <c r="K1469" s="29">
        <f t="shared" si="2101"/>
        <v>0</v>
      </c>
      <c r="L1469" s="29">
        <f t="shared" si="2101"/>
        <v>0</v>
      </c>
      <c r="M1469" s="29">
        <f t="shared" si="2101"/>
        <v>0</v>
      </c>
      <c r="N1469" s="29">
        <f t="shared" si="2101"/>
        <v>0</v>
      </c>
      <c r="O1469" s="29">
        <f t="shared" si="2101"/>
        <v>0</v>
      </c>
      <c r="P1469" s="51">
        <f t="shared" si="2103"/>
        <v>0</v>
      </c>
      <c r="Q1469" s="30">
        <f t="shared" si="2102"/>
        <v>0</v>
      </c>
    </row>
    <row r="1470" spans="1:17" x14ac:dyDescent="0.2">
      <c r="A1470" s="10"/>
      <c r="B1470" s="26"/>
      <c r="C1470" s="11">
        <v>1986</v>
      </c>
      <c r="D1470" s="31">
        <f>SPFI!$D$9</f>
        <v>0.111289</v>
      </c>
      <c r="E1470" s="31">
        <f>SPFI!$E$9</f>
        <v>2.1323999999999999E-2</v>
      </c>
      <c r="F1470" s="31">
        <f>SPFI!$F$9</f>
        <v>4.4747000000000002E-2</v>
      </c>
      <c r="G1470" s="31">
        <f>SPFI!$G$9</f>
        <v>0.116951</v>
      </c>
      <c r="H1470" s="31">
        <f>SPFI!$H$9</f>
        <v>5.1433E-2</v>
      </c>
      <c r="I1470" s="31">
        <f>SPFI!$I$9</f>
        <v>9.2929999999999999E-2</v>
      </c>
      <c r="J1470" s="28">
        <f t="shared" si="2101"/>
        <v>0</v>
      </c>
      <c r="K1470" s="29">
        <f t="shared" si="2101"/>
        <v>0</v>
      </c>
      <c r="L1470" s="29">
        <f t="shared" si="2101"/>
        <v>0</v>
      </c>
      <c r="M1470" s="29">
        <f t="shared" si="2101"/>
        <v>0</v>
      </c>
      <c r="N1470" s="29">
        <f t="shared" si="2101"/>
        <v>0</v>
      </c>
      <c r="O1470" s="29">
        <f t="shared" si="2101"/>
        <v>0</v>
      </c>
      <c r="P1470" s="51">
        <f t="shared" si="2103"/>
        <v>0</v>
      </c>
      <c r="Q1470" s="30">
        <f t="shared" si="2102"/>
        <v>0</v>
      </c>
    </row>
    <row r="1471" spans="1:17" x14ac:dyDescent="0.2">
      <c r="A1471" s="10"/>
      <c r="B1471" s="26"/>
      <c r="C1471" s="11">
        <v>1987</v>
      </c>
      <c r="D1471" s="31">
        <f>SPFI!$D$10</f>
        <v>0.15283099999999999</v>
      </c>
      <c r="E1471" s="31">
        <f>SPFI!$E$10</f>
        <v>2.3474999999999999E-2</v>
      </c>
      <c r="F1471" s="31">
        <f>SPFI!$F$10</f>
        <v>5.5024000000000003E-2</v>
      </c>
      <c r="G1471" s="31">
        <f>SPFI!$G$10</f>
        <v>0.10623100000000001</v>
      </c>
      <c r="H1471" s="31">
        <f>SPFI!$H$10</f>
        <v>0.10405</v>
      </c>
      <c r="I1471" s="31">
        <f>SPFI!$I$10</f>
        <v>0</v>
      </c>
      <c r="J1471" s="28">
        <f t="shared" si="2101"/>
        <v>0</v>
      </c>
      <c r="K1471" s="29">
        <f t="shared" si="2101"/>
        <v>0</v>
      </c>
      <c r="L1471" s="29">
        <f t="shared" si="2101"/>
        <v>0</v>
      </c>
      <c r="M1471" s="29">
        <f t="shared" si="2101"/>
        <v>0</v>
      </c>
      <c r="N1471" s="29">
        <f t="shared" si="2101"/>
        <v>0</v>
      </c>
      <c r="O1471" s="29">
        <f t="shared" si="2101"/>
        <v>0</v>
      </c>
      <c r="P1471" s="51">
        <f t="shared" si="2103"/>
        <v>0</v>
      </c>
      <c r="Q1471" s="30">
        <f t="shared" si="2102"/>
        <v>0</v>
      </c>
    </row>
    <row r="1472" spans="1:17" x14ac:dyDescent="0.2">
      <c r="A1472" s="10"/>
      <c r="B1472" s="26"/>
      <c r="C1472" s="11">
        <v>1988</v>
      </c>
      <c r="D1472" s="31">
        <f>SPFI!$D$11</f>
        <v>0.31682700000000003</v>
      </c>
      <c r="E1472" s="31">
        <f>SPFI!$E$11</f>
        <v>3.4299999999999999E-4</v>
      </c>
      <c r="F1472" s="31">
        <f>SPFI!$F$11</f>
        <v>1.4291999999999999E-2</v>
      </c>
      <c r="G1472" s="31">
        <f>SPFI!$G$11</f>
        <v>0.104014</v>
      </c>
      <c r="H1472" s="31">
        <f>SPFI!$H$11</f>
        <v>0.108775</v>
      </c>
      <c r="I1472" s="31">
        <f>SPFI!$I$11</f>
        <v>5.8999999999999998E-5</v>
      </c>
      <c r="J1472" s="28">
        <f t="shared" si="2101"/>
        <v>0</v>
      </c>
      <c r="K1472" s="29">
        <f t="shared" si="2101"/>
        <v>0</v>
      </c>
      <c r="L1472" s="29">
        <f t="shared" si="2101"/>
        <v>0</v>
      </c>
      <c r="M1472" s="29">
        <f t="shared" si="2101"/>
        <v>0</v>
      </c>
      <c r="N1472" s="29">
        <f t="shared" si="2101"/>
        <v>0</v>
      </c>
      <c r="O1472" s="29">
        <f t="shared" si="2101"/>
        <v>0</v>
      </c>
      <c r="P1472" s="51">
        <f t="shared" si="2103"/>
        <v>0</v>
      </c>
      <c r="Q1472" s="30">
        <f t="shared" si="2102"/>
        <v>0</v>
      </c>
    </row>
    <row r="1473" spans="1:17" x14ac:dyDescent="0.2">
      <c r="A1473" s="10"/>
      <c r="B1473" s="26"/>
      <c r="C1473" s="11">
        <v>1989</v>
      </c>
      <c r="D1473" s="31">
        <f>SPFI!$D$12</f>
        <v>0.204759</v>
      </c>
      <c r="E1473" s="31">
        <f>SPFI!$E$12</f>
        <v>2.5405E-2</v>
      </c>
      <c r="F1473" s="31">
        <f>SPFI!$F$12</f>
        <v>4.4401000000000003E-2</v>
      </c>
      <c r="G1473" s="31">
        <f>SPFI!$G$12</f>
        <v>8.2489999999999994E-2</v>
      </c>
      <c r="H1473" s="31">
        <f>SPFI!$H$12</f>
        <v>4.3700000000000003E-2</v>
      </c>
      <c r="I1473" s="31">
        <f>SPFI!$I$12</f>
        <v>1.2999999999999999E-5</v>
      </c>
      <c r="J1473" s="28">
        <f t="shared" si="2101"/>
        <v>0</v>
      </c>
      <c r="K1473" s="29">
        <f t="shared" si="2101"/>
        <v>0</v>
      </c>
      <c r="L1473" s="29">
        <f t="shared" si="2101"/>
        <v>0</v>
      </c>
      <c r="M1473" s="29">
        <f t="shared" si="2101"/>
        <v>0</v>
      </c>
      <c r="N1473" s="29">
        <f t="shared" si="2101"/>
        <v>0</v>
      </c>
      <c r="O1473" s="29">
        <f t="shared" si="2101"/>
        <v>0</v>
      </c>
      <c r="P1473" s="51">
        <f t="shared" si="2103"/>
        <v>0</v>
      </c>
      <c r="Q1473" s="30">
        <f t="shared" si="2102"/>
        <v>0</v>
      </c>
    </row>
    <row r="1474" spans="1:17" x14ac:dyDescent="0.2">
      <c r="A1474" s="10"/>
      <c r="B1474" s="26"/>
      <c r="C1474" s="11">
        <v>1990</v>
      </c>
      <c r="D1474" s="31">
        <f>SPFI!$D$13</f>
        <v>0.153252</v>
      </c>
      <c r="E1474" s="31">
        <f>SPFI!$E$13</f>
        <v>1.5129E-2</v>
      </c>
      <c r="F1474" s="31">
        <f>SPFI!$F$13</f>
        <v>9.6482999999999999E-2</v>
      </c>
      <c r="G1474" s="31">
        <f>SPFI!$G$13</f>
        <v>0.182979</v>
      </c>
      <c r="H1474" s="31">
        <f>SPFI!$H$13</f>
        <v>0.100645</v>
      </c>
      <c r="I1474" s="31">
        <f>SPFI!$I$13</f>
        <v>1.8266000000000001E-2</v>
      </c>
      <c r="J1474" s="28">
        <f t="shared" si="2101"/>
        <v>0</v>
      </c>
      <c r="K1474" s="29">
        <f t="shared" si="2101"/>
        <v>0</v>
      </c>
      <c r="L1474" s="29">
        <f t="shared" si="2101"/>
        <v>0</v>
      </c>
      <c r="M1474" s="29">
        <f t="shared" si="2101"/>
        <v>0</v>
      </c>
      <c r="N1474" s="29">
        <f t="shared" si="2101"/>
        <v>0</v>
      </c>
      <c r="O1474" s="29">
        <f t="shared" si="2101"/>
        <v>0</v>
      </c>
      <c r="P1474" s="51">
        <f t="shared" si="2103"/>
        <v>0</v>
      </c>
      <c r="Q1474" s="30">
        <f t="shared" si="2102"/>
        <v>0</v>
      </c>
    </row>
    <row r="1475" spans="1:17" x14ac:dyDescent="0.2">
      <c r="A1475" s="10"/>
      <c r="B1475" s="26"/>
      <c r="C1475" s="11">
        <v>1991</v>
      </c>
      <c r="D1475" s="31">
        <f>SPFI!$D$14</f>
        <v>0.324461</v>
      </c>
      <c r="E1475" s="31">
        <f>SPFI!$E$14</f>
        <v>2.8164000000000002E-2</v>
      </c>
      <c r="F1475" s="31">
        <f>SPFI!$F$14</f>
        <v>9.4672999999999993E-2</v>
      </c>
      <c r="G1475" s="31">
        <f>SPFI!$G$14</f>
        <v>0.124441</v>
      </c>
      <c r="H1475" s="31">
        <f>SPFI!$H$14</f>
        <v>4.8176999999999998E-2</v>
      </c>
      <c r="I1475" s="31">
        <f>SPFI!$I$14</f>
        <v>6.2000000000000003E-5</v>
      </c>
      <c r="J1475" s="28">
        <f t="shared" si="2101"/>
        <v>0</v>
      </c>
      <c r="K1475" s="29">
        <f t="shared" si="2101"/>
        <v>0</v>
      </c>
      <c r="L1475" s="29">
        <f t="shared" si="2101"/>
        <v>0</v>
      </c>
      <c r="M1475" s="29">
        <f t="shared" si="2101"/>
        <v>0</v>
      </c>
      <c r="N1475" s="29">
        <f t="shared" si="2101"/>
        <v>0</v>
      </c>
      <c r="O1475" s="29">
        <f t="shared" si="2101"/>
        <v>0</v>
      </c>
      <c r="P1475" s="51">
        <f t="shared" si="2103"/>
        <v>0</v>
      </c>
      <c r="Q1475" s="30">
        <f t="shared" si="2102"/>
        <v>0</v>
      </c>
    </row>
    <row r="1476" spans="1:17" x14ac:dyDescent="0.2">
      <c r="A1476" s="10"/>
      <c r="B1476" s="26"/>
      <c r="C1476" s="11">
        <v>1992</v>
      </c>
      <c r="D1476" s="31">
        <f>SPFI!$D$15</f>
        <v>0.26225300000000001</v>
      </c>
      <c r="E1476" s="31">
        <f>SPFI!$E$15</f>
        <v>8.5950000000000002E-3</v>
      </c>
      <c r="F1476" s="31">
        <f>SPFI!$F$15</f>
        <v>5.0046E-2</v>
      </c>
      <c r="G1476" s="31">
        <f>SPFI!$G$15</f>
        <v>5.5690000000000003E-2</v>
      </c>
      <c r="H1476" s="31">
        <f>SPFI!$H$15</f>
        <v>1.8223E-2</v>
      </c>
      <c r="I1476" s="31">
        <f>SPFI!$I$15</f>
        <v>6.2399999999999999E-3</v>
      </c>
      <c r="J1476" s="28">
        <f t="shared" si="2101"/>
        <v>0</v>
      </c>
      <c r="K1476" s="29">
        <f t="shared" si="2101"/>
        <v>0</v>
      </c>
      <c r="L1476" s="29">
        <f t="shared" si="2101"/>
        <v>0</v>
      </c>
      <c r="M1476" s="29">
        <f t="shared" si="2101"/>
        <v>0</v>
      </c>
      <c r="N1476" s="29">
        <f t="shared" si="2101"/>
        <v>0</v>
      </c>
      <c r="O1476" s="29">
        <f t="shared" si="2101"/>
        <v>0</v>
      </c>
      <c r="P1476" s="51">
        <f t="shared" si="2103"/>
        <v>0</v>
      </c>
      <c r="Q1476" s="30">
        <f t="shared" si="2102"/>
        <v>0</v>
      </c>
    </row>
    <row r="1477" spans="1:17" x14ac:dyDescent="0.2">
      <c r="A1477" s="10"/>
      <c r="B1477" s="26"/>
      <c r="C1477" s="11">
        <v>1993</v>
      </c>
      <c r="D1477" s="31">
        <f>SPFI!$D$16</f>
        <v>0.18849099999999999</v>
      </c>
      <c r="E1477" s="31">
        <f>SPFI!$E$16</f>
        <v>2.787E-3</v>
      </c>
      <c r="F1477" s="31">
        <f>SPFI!$F$16</f>
        <v>2.7980999999999999E-2</v>
      </c>
      <c r="G1477" s="31">
        <f>SPFI!$G$16</f>
        <v>7.5845999999999997E-2</v>
      </c>
      <c r="H1477" s="31">
        <f>SPFI!$H$16</f>
        <v>2.2601E-2</v>
      </c>
      <c r="I1477" s="31">
        <f>SPFI!$I$16</f>
        <v>6.0609000000000003E-2</v>
      </c>
      <c r="J1477" s="28">
        <f t="shared" si="2101"/>
        <v>0</v>
      </c>
      <c r="K1477" s="29">
        <f t="shared" si="2101"/>
        <v>0</v>
      </c>
      <c r="L1477" s="29">
        <f t="shared" si="2101"/>
        <v>0</v>
      </c>
      <c r="M1477" s="29">
        <f t="shared" si="2101"/>
        <v>0</v>
      </c>
      <c r="N1477" s="29">
        <f t="shared" si="2101"/>
        <v>0</v>
      </c>
      <c r="O1477" s="29">
        <f t="shared" si="2101"/>
        <v>0</v>
      </c>
      <c r="P1477" s="51">
        <f t="shared" si="2103"/>
        <v>0</v>
      </c>
      <c r="Q1477" s="30">
        <f t="shared" si="2102"/>
        <v>0</v>
      </c>
    </row>
    <row r="1478" spans="1:17" x14ac:dyDescent="0.2">
      <c r="A1478" s="10"/>
      <c r="B1478" s="26"/>
      <c r="C1478" s="11">
        <v>1994</v>
      </c>
      <c r="D1478" s="31">
        <f>SPFI!$D$17</f>
        <v>0.16941600000000001</v>
      </c>
      <c r="E1478" s="31">
        <f>SPFI!$E$17</f>
        <v>4.0720000000000001E-3</v>
      </c>
      <c r="F1478" s="31">
        <f>SPFI!$F$17</f>
        <v>4.5950000000000001E-3</v>
      </c>
      <c r="G1478" s="31">
        <f>SPFI!$G$17</f>
        <v>6.8527000000000005E-2</v>
      </c>
      <c r="H1478" s="31">
        <f>SPFI!$H$17</f>
        <v>1.3501000000000001E-2</v>
      </c>
      <c r="I1478" s="31">
        <f>SPFI!$I$17</f>
        <v>3.1496000000000003E-2</v>
      </c>
      <c r="J1478" s="28">
        <f t="shared" si="2101"/>
        <v>0</v>
      </c>
      <c r="K1478" s="29">
        <f t="shared" si="2101"/>
        <v>0</v>
      </c>
      <c r="L1478" s="29">
        <f t="shared" si="2101"/>
        <v>0</v>
      </c>
      <c r="M1478" s="29">
        <f t="shared" si="2101"/>
        <v>0</v>
      </c>
      <c r="N1478" s="29">
        <f t="shared" si="2101"/>
        <v>0</v>
      </c>
      <c r="O1478" s="29">
        <f t="shared" si="2101"/>
        <v>0</v>
      </c>
      <c r="P1478" s="51">
        <f t="shared" si="2103"/>
        <v>0</v>
      </c>
      <c r="Q1478" s="30">
        <f t="shared" si="2102"/>
        <v>0</v>
      </c>
    </row>
    <row r="1479" spans="1:17" x14ac:dyDescent="0.2">
      <c r="A1479" s="10"/>
      <c r="B1479" s="26"/>
      <c r="C1479" s="11">
        <v>1995</v>
      </c>
      <c r="D1479" s="31">
        <f>SPFI!$D$18</f>
        <v>0.1074</v>
      </c>
      <c r="E1479" s="31">
        <f>SPFI!$E$18</f>
        <v>8.9449999999999998E-3</v>
      </c>
      <c r="F1479" s="31">
        <f>SPFI!$F$18</f>
        <v>1.967E-2</v>
      </c>
      <c r="G1479" s="31">
        <f>SPFI!$G$18</f>
        <v>8.9057999999999998E-2</v>
      </c>
      <c r="H1479" s="31">
        <f>SPFI!$H$18</f>
        <v>7.4056999999999998E-2</v>
      </c>
      <c r="I1479" s="31">
        <f>SPFI!$I$18</f>
        <v>3.0471000000000002E-2</v>
      </c>
      <c r="J1479" s="28">
        <f t="shared" ref="J1479:O1479" si="2104">D1479*J$47</f>
        <v>0</v>
      </c>
      <c r="K1479" s="29">
        <f t="shared" si="2104"/>
        <v>0</v>
      </c>
      <c r="L1479" s="29">
        <f t="shared" si="2104"/>
        <v>0</v>
      </c>
      <c r="M1479" s="29">
        <f t="shared" si="2104"/>
        <v>0</v>
      </c>
      <c r="N1479" s="29">
        <f t="shared" si="2104"/>
        <v>0</v>
      </c>
      <c r="O1479" s="29">
        <f t="shared" si="2104"/>
        <v>0</v>
      </c>
      <c r="P1479" s="51">
        <f>SUM(J1479:O1479)</f>
        <v>0</v>
      </c>
      <c r="Q1479" s="30">
        <f t="shared" si="2102"/>
        <v>0</v>
      </c>
    </row>
    <row r="1480" spans="1:17" x14ac:dyDescent="0.2">
      <c r="A1480" s="10"/>
      <c r="B1480" s="26"/>
      <c r="C1480" s="11">
        <v>1996</v>
      </c>
      <c r="D1480" s="31">
        <f>SPFI!$D$19</f>
        <v>0.12391099999999999</v>
      </c>
      <c r="E1480" s="31">
        <f>SPFI!$E$19</f>
        <v>1.0503E-2</v>
      </c>
      <c r="F1480" s="31">
        <f>SPFI!$F$19</f>
        <v>5.1318999999999997E-2</v>
      </c>
      <c r="G1480" s="31">
        <f>SPFI!$G$19</f>
        <v>8.0702999999999997E-2</v>
      </c>
      <c r="H1480" s="31">
        <f>SPFI!$H$19</f>
        <v>1.9806000000000001E-2</v>
      </c>
      <c r="I1480" s="31">
        <f>SPFI!$I$19</f>
        <v>1.3427E-2</v>
      </c>
      <c r="J1480" s="28">
        <f t="shared" ref="J1480:O1480" si="2105">D1480*J$47</f>
        <v>0</v>
      </c>
      <c r="K1480" s="29">
        <f t="shared" si="2105"/>
        <v>0</v>
      </c>
      <c r="L1480" s="29">
        <f t="shared" si="2105"/>
        <v>0</v>
      </c>
      <c r="M1480" s="29">
        <f t="shared" si="2105"/>
        <v>0</v>
      </c>
      <c r="N1480" s="29">
        <f t="shared" si="2105"/>
        <v>0</v>
      </c>
      <c r="O1480" s="29">
        <f t="shared" si="2105"/>
        <v>0</v>
      </c>
      <c r="P1480" s="51">
        <f>SUM(J1480:O1480)</f>
        <v>0</v>
      </c>
      <c r="Q1480" s="30">
        <f t="shared" si="2102"/>
        <v>0</v>
      </c>
    </row>
    <row r="1481" spans="1:17" x14ac:dyDescent="0.2">
      <c r="A1481" s="10"/>
      <c r="B1481" s="26"/>
      <c r="C1481" s="11">
        <v>1997</v>
      </c>
      <c r="D1481" s="31">
        <f>SPFI!$D$20</f>
        <v>0.139905</v>
      </c>
      <c r="E1481" s="31">
        <f>SPFI!$E$20</f>
        <v>1.8015E-2</v>
      </c>
      <c r="F1481" s="31">
        <f>SPFI!$F$20</f>
        <v>5.4254999999999998E-2</v>
      </c>
      <c r="G1481" s="31">
        <f>SPFI!$G$20</f>
        <v>0.12595799999999999</v>
      </c>
      <c r="H1481" s="31">
        <f>SPFI!$H$20</f>
        <v>1.9834000000000001E-2</v>
      </c>
      <c r="I1481" s="31">
        <f>SPFI!$I$20</f>
        <v>9.3779000000000001E-2</v>
      </c>
      <c r="J1481" s="28">
        <f t="shared" ref="J1481:O1481" si="2106">D1481*J$47</f>
        <v>0</v>
      </c>
      <c r="K1481" s="29">
        <f t="shared" si="2106"/>
        <v>0</v>
      </c>
      <c r="L1481" s="29">
        <f t="shared" si="2106"/>
        <v>0</v>
      </c>
      <c r="M1481" s="29">
        <f t="shared" si="2106"/>
        <v>0</v>
      </c>
      <c r="N1481" s="29">
        <f t="shared" si="2106"/>
        <v>0</v>
      </c>
      <c r="O1481" s="29">
        <f t="shared" si="2106"/>
        <v>0</v>
      </c>
      <c r="P1481" s="51">
        <f>SUM(J1481:O1481)</f>
        <v>0</v>
      </c>
      <c r="Q1481" s="30">
        <f t="shared" si="2102"/>
        <v>0</v>
      </c>
    </row>
    <row r="1482" spans="1:17" x14ac:dyDescent="0.2">
      <c r="A1482" s="10"/>
      <c r="B1482" s="26"/>
      <c r="C1482" s="11">
        <v>1998</v>
      </c>
      <c r="D1482" s="31">
        <f>SPFI!$D$21</f>
        <v>0.18479899999999999</v>
      </c>
      <c r="E1482" s="31">
        <f>SPFI!$E$21</f>
        <v>4.6179999999999997E-3</v>
      </c>
      <c r="F1482" s="31">
        <f>SPFI!$F$21</f>
        <v>1.8912999999999999E-2</v>
      </c>
      <c r="G1482" s="31">
        <f>SPFI!$G$21</f>
        <v>8.0436999999999995E-2</v>
      </c>
      <c r="H1482" s="31">
        <f>SPFI!$H$21</f>
        <v>3.6818999999999998E-2</v>
      </c>
      <c r="I1482" s="31">
        <f>SPFI!$I$21</f>
        <v>6.8002999999999994E-2</v>
      </c>
      <c r="J1482" s="28">
        <f t="shared" ref="J1482:O1482" si="2107">D1482*J$47</f>
        <v>0</v>
      </c>
      <c r="K1482" s="29">
        <f t="shared" si="2107"/>
        <v>0</v>
      </c>
      <c r="L1482" s="29">
        <f t="shared" si="2107"/>
        <v>0</v>
      </c>
      <c r="M1482" s="29">
        <f t="shared" si="2107"/>
        <v>0</v>
      </c>
      <c r="N1482" s="29">
        <f t="shared" si="2107"/>
        <v>0</v>
      </c>
      <c r="O1482" s="29">
        <f t="shared" si="2107"/>
        <v>0</v>
      </c>
      <c r="P1482" s="51">
        <f>SUM(J1482:O1482)</f>
        <v>0</v>
      </c>
      <c r="Q1482" s="30">
        <f t="shared" si="2102"/>
        <v>0</v>
      </c>
    </row>
    <row r="1483" spans="1:17" x14ac:dyDescent="0.2">
      <c r="A1483" s="10"/>
      <c r="B1483" s="26"/>
      <c r="C1483" s="11">
        <v>1999</v>
      </c>
      <c r="D1483" s="31">
        <f>SPFI!$D$22</f>
        <v>0.202208</v>
      </c>
      <c r="E1483" s="31">
        <f>SPFI!$E$22</f>
        <v>7.8810000000000009E-3</v>
      </c>
      <c r="F1483" s="31">
        <f>SPFI!$F$22</f>
        <v>2.5718000000000001E-2</v>
      </c>
      <c r="G1483" s="31">
        <f>SPFI!$G$22</f>
        <v>0.111688</v>
      </c>
      <c r="H1483" s="31">
        <f>SPFI!$H$22</f>
        <v>1.1299E-2</v>
      </c>
      <c r="I1483" s="31">
        <f>SPFI!$I$22</f>
        <v>3.8981000000000002E-2</v>
      </c>
      <c r="J1483" s="28">
        <f t="shared" ref="J1483:O1483" si="2108">D1483*J$47</f>
        <v>0</v>
      </c>
      <c r="K1483" s="29">
        <f t="shared" si="2108"/>
        <v>0</v>
      </c>
      <c r="L1483" s="29">
        <f t="shared" si="2108"/>
        <v>0</v>
      </c>
      <c r="M1483" s="29">
        <f t="shared" si="2108"/>
        <v>0</v>
      </c>
      <c r="N1483" s="29">
        <f t="shared" si="2108"/>
        <v>0</v>
      </c>
      <c r="O1483" s="29">
        <f t="shared" si="2108"/>
        <v>0</v>
      </c>
      <c r="P1483" s="51">
        <f>SUM(J1483:O1483)</f>
        <v>0</v>
      </c>
      <c r="Q1483" s="30">
        <f t="shared" ref="Q1483:Q1488" si="2109">IF(C$47&gt;0,P1483/C$47,0)</f>
        <v>0</v>
      </c>
    </row>
    <row r="1484" spans="1:17" x14ac:dyDescent="0.2">
      <c r="A1484" s="10"/>
      <c r="B1484" s="26"/>
      <c r="C1484" s="11">
        <v>2000</v>
      </c>
      <c r="D1484" s="31">
        <f>SPFI!$D$23</f>
        <v>0.25139099999999998</v>
      </c>
      <c r="E1484" s="31">
        <f>SPFI!$E$23</f>
        <v>1.0913000000000001E-2</v>
      </c>
      <c r="F1484" s="31">
        <f>SPFI!$F$23</f>
        <v>2.9843999999999999E-2</v>
      </c>
      <c r="G1484" s="31">
        <f>SPFI!$G$23</f>
        <v>9.4214999999999993E-2</v>
      </c>
      <c r="H1484" s="31">
        <f>SPFI!$H$23</f>
        <v>1.0571000000000001E-2</v>
      </c>
      <c r="I1484" s="31">
        <f>SPFI!$I$23</f>
        <v>0.114583</v>
      </c>
      <c r="J1484" s="28">
        <f t="shared" ref="J1484:O1484" si="2110">D1484*J$47</f>
        <v>0</v>
      </c>
      <c r="K1484" s="29">
        <f t="shared" si="2110"/>
        <v>0</v>
      </c>
      <c r="L1484" s="29">
        <f t="shared" si="2110"/>
        <v>0</v>
      </c>
      <c r="M1484" s="29">
        <f t="shared" si="2110"/>
        <v>0</v>
      </c>
      <c r="N1484" s="29">
        <f t="shared" si="2110"/>
        <v>0</v>
      </c>
      <c r="O1484" s="29">
        <f t="shared" si="2110"/>
        <v>0</v>
      </c>
      <c r="P1484" s="51">
        <f t="shared" ref="P1484:P1489" si="2111">SUM(J1484:O1484)</f>
        <v>0</v>
      </c>
      <c r="Q1484" s="30">
        <f t="shared" si="2109"/>
        <v>0</v>
      </c>
    </row>
    <row r="1485" spans="1:17" x14ac:dyDescent="0.2">
      <c r="A1485" s="10"/>
      <c r="B1485" s="26"/>
      <c r="C1485" s="11">
        <v>2001</v>
      </c>
      <c r="D1485" s="31">
        <f>SPFI!$D$24</f>
        <v>0.14458199999999999</v>
      </c>
      <c r="E1485" s="31">
        <f>SPFI!$E$24</f>
        <v>8.4779999999999994E-3</v>
      </c>
      <c r="F1485" s="31">
        <f>SPFI!$F$24</f>
        <v>1.4541E-2</v>
      </c>
      <c r="G1485" s="31">
        <f>SPFI!$G$24</f>
        <v>7.8841999999999995E-2</v>
      </c>
      <c r="H1485" s="31">
        <f>SPFI!$H$24</f>
        <v>4.7080000000000004E-3</v>
      </c>
      <c r="I1485" s="31">
        <f>SPFI!$I$24</f>
        <v>4.2908000000000002E-2</v>
      </c>
      <c r="J1485" s="28">
        <f t="shared" ref="J1485:O1485" si="2112">D1485*J$47</f>
        <v>0</v>
      </c>
      <c r="K1485" s="29">
        <f t="shared" si="2112"/>
        <v>0</v>
      </c>
      <c r="L1485" s="29">
        <f t="shared" si="2112"/>
        <v>0</v>
      </c>
      <c r="M1485" s="29">
        <f t="shared" si="2112"/>
        <v>0</v>
      </c>
      <c r="N1485" s="29">
        <f t="shared" si="2112"/>
        <v>0</v>
      </c>
      <c r="O1485" s="29">
        <f t="shared" si="2112"/>
        <v>0</v>
      </c>
      <c r="P1485" s="51">
        <f t="shared" si="2111"/>
        <v>0</v>
      </c>
      <c r="Q1485" s="30">
        <f t="shared" si="2109"/>
        <v>0</v>
      </c>
    </row>
    <row r="1486" spans="1:17" x14ac:dyDescent="0.2">
      <c r="A1486" s="10"/>
      <c r="B1486" s="26"/>
      <c r="C1486" s="11">
        <v>2002</v>
      </c>
      <c r="D1486" s="31">
        <f>SPFI!$D$25</f>
        <v>0.184368</v>
      </c>
      <c r="E1486" s="31">
        <f>SPFI!$E$25</f>
        <v>7.8729999999999998E-3</v>
      </c>
      <c r="F1486" s="31">
        <f>SPFI!$F$25</f>
        <v>1.2649000000000001E-2</v>
      </c>
      <c r="G1486" s="31">
        <f>SPFI!$G$25</f>
        <v>0.14607000000000001</v>
      </c>
      <c r="H1486" s="31">
        <f>SPFI!$H$25</f>
        <v>9.9139999999999992E-3</v>
      </c>
      <c r="I1486" s="31">
        <f>SPFI!$I$25</f>
        <v>6.8682999999999994E-2</v>
      </c>
      <c r="J1486" s="28">
        <f t="shared" ref="J1486:O1486" si="2113">D1486*J$47</f>
        <v>0</v>
      </c>
      <c r="K1486" s="29">
        <f t="shared" si="2113"/>
        <v>0</v>
      </c>
      <c r="L1486" s="29">
        <f t="shared" si="2113"/>
        <v>0</v>
      </c>
      <c r="M1486" s="29">
        <f t="shared" si="2113"/>
        <v>0</v>
      </c>
      <c r="N1486" s="29">
        <f t="shared" si="2113"/>
        <v>0</v>
      </c>
      <c r="O1486" s="29">
        <f t="shared" si="2113"/>
        <v>0</v>
      </c>
      <c r="P1486" s="51">
        <f t="shared" si="2111"/>
        <v>0</v>
      </c>
      <c r="Q1486" s="30">
        <f t="shared" si="2109"/>
        <v>0</v>
      </c>
    </row>
    <row r="1487" spans="1:17" x14ac:dyDescent="0.2">
      <c r="A1487" s="10"/>
      <c r="B1487" s="26"/>
      <c r="C1487" s="11">
        <v>2003</v>
      </c>
      <c r="D1487" s="31">
        <f>SPFI!$D$26</f>
        <v>0.28010200000000002</v>
      </c>
      <c r="E1487" s="31">
        <f>SPFI!$E$26</f>
        <v>9.3069999999999993E-3</v>
      </c>
      <c r="F1487" s="31">
        <f>SPFI!$F$26</f>
        <v>1.4441000000000001E-2</v>
      </c>
      <c r="G1487" s="31">
        <f>SPFI!$G$26</f>
        <v>0.110986</v>
      </c>
      <c r="H1487" s="31">
        <f>SPFI!$H$26</f>
        <v>2.7116000000000001E-2</v>
      </c>
      <c r="I1487" s="31">
        <f>SPFI!$I$26</f>
        <v>3.3252999999999998E-2</v>
      </c>
      <c r="J1487" s="28">
        <f t="shared" ref="J1487:O1487" si="2114">D1487*J$47</f>
        <v>0</v>
      </c>
      <c r="K1487" s="29">
        <f t="shared" si="2114"/>
        <v>0</v>
      </c>
      <c r="L1487" s="29">
        <f t="shared" si="2114"/>
        <v>0</v>
      </c>
      <c r="M1487" s="29">
        <f t="shared" si="2114"/>
        <v>0</v>
      </c>
      <c r="N1487" s="29">
        <f t="shared" si="2114"/>
        <v>0</v>
      </c>
      <c r="O1487" s="29">
        <f t="shared" si="2114"/>
        <v>0</v>
      </c>
      <c r="P1487" s="51">
        <f t="shared" si="2111"/>
        <v>0</v>
      </c>
      <c r="Q1487" s="30">
        <f t="shared" si="2109"/>
        <v>0</v>
      </c>
    </row>
    <row r="1488" spans="1:17" x14ac:dyDescent="0.2">
      <c r="A1488" s="10"/>
      <c r="B1488" s="26"/>
      <c r="C1488" s="11">
        <v>2004</v>
      </c>
      <c r="D1488" s="31">
        <f>SPFI!$D$27</f>
        <v>0.196329</v>
      </c>
      <c r="E1488" s="31">
        <f>SPFI!$E$27</f>
        <v>9.1809999999999999E-3</v>
      </c>
      <c r="F1488" s="31">
        <f>SPFI!$F$27</f>
        <v>1.5107000000000001E-2</v>
      </c>
      <c r="G1488" s="31">
        <f>SPFI!$G$27</f>
        <v>0.10867400000000001</v>
      </c>
      <c r="H1488" s="31">
        <f>SPFI!$H$27</f>
        <v>2.4570999999999999E-2</v>
      </c>
      <c r="I1488" s="31">
        <f>SPFI!$I$27</f>
        <v>3.8074999999999998E-2</v>
      </c>
      <c r="J1488" s="28">
        <f t="shared" ref="J1488:O1488" si="2115">D1488*J$47</f>
        <v>0</v>
      </c>
      <c r="K1488" s="29">
        <f t="shared" si="2115"/>
        <v>0</v>
      </c>
      <c r="L1488" s="29">
        <f t="shared" si="2115"/>
        <v>0</v>
      </c>
      <c r="M1488" s="29">
        <f t="shared" si="2115"/>
        <v>0</v>
      </c>
      <c r="N1488" s="29">
        <f t="shared" si="2115"/>
        <v>0</v>
      </c>
      <c r="O1488" s="29">
        <f t="shared" si="2115"/>
        <v>0</v>
      </c>
      <c r="P1488" s="51">
        <f t="shared" si="2111"/>
        <v>0</v>
      </c>
      <c r="Q1488" s="30">
        <f t="shared" si="2109"/>
        <v>0</v>
      </c>
    </row>
    <row r="1489" spans="1:17" x14ac:dyDescent="0.2">
      <c r="A1489" s="10"/>
      <c r="B1489" s="26"/>
      <c r="C1489" s="11">
        <v>2005</v>
      </c>
      <c r="D1489" s="31">
        <f>SPFI!$D$28</f>
        <v>0.17929100000000001</v>
      </c>
      <c r="E1489" s="31">
        <f>SPFI!$E$28</f>
        <v>1.5266E-2</v>
      </c>
      <c r="F1489" s="31">
        <f>SPFI!$F$28</f>
        <v>2.2440999999999999E-2</v>
      </c>
      <c r="G1489" s="31">
        <f>SPFI!$G$28</f>
        <v>9.4356999999999996E-2</v>
      </c>
      <c r="H1489" s="31">
        <f>SPFI!$H$28</f>
        <v>4.0315999999999998E-2</v>
      </c>
      <c r="I1489" s="31">
        <f>SPFI!$I$28</f>
        <v>8.3237000000000005E-2</v>
      </c>
      <c r="J1489" s="28">
        <f t="shared" ref="J1489:O1489" si="2116">D1489*J$47</f>
        <v>0</v>
      </c>
      <c r="K1489" s="29">
        <f t="shared" si="2116"/>
        <v>0</v>
      </c>
      <c r="L1489" s="29">
        <f t="shared" si="2116"/>
        <v>0</v>
      </c>
      <c r="M1489" s="29">
        <f t="shared" si="2116"/>
        <v>0</v>
      </c>
      <c r="N1489" s="29">
        <f t="shared" si="2116"/>
        <v>0</v>
      </c>
      <c r="O1489" s="29">
        <f t="shared" si="2116"/>
        <v>0</v>
      </c>
      <c r="P1489" s="51">
        <f t="shared" si="2111"/>
        <v>0</v>
      </c>
      <c r="Q1489" s="30">
        <f t="shared" ref="Q1489:Q1494" si="2117">IF(C$47&gt;0,P1489/C$47,0)</f>
        <v>0</v>
      </c>
    </row>
    <row r="1490" spans="1:17" x14ac:dyDescent="0.2">
      <c r="A1490" s="10"/>
      <c r="B1490" s="26"/>
      <c r="C1490" s="11">
        <v>2006</v>
      </c>
      <c r="D1490" s="31">
        <f>SPFI!$D$29</f>
        <v>0.30930099999999999</v>
      </c>
      <c r="E1490" s="31">
        <f>SPFI!$E$29</f>
        <v>1.4E-2</v>
      </c>
      <c r="F1490" s="31">
        <f>SPFI!$F$29</f>
        <v>6.5245999999999998E-2</v>
      </c>
      <c r="G1490" s="31">
        <f>SPFI!$G$29</f>
        <v>0.11090800000000001</v>
      </c>
      <c r="H1490" s="31">
        <f>SPFI!$H$29</f>
        <v>1.1063E-2</v>
      </c>
      <c r="I1490" s="31">
        <f>SPFI!$I$29</f>
        <v>8.2252000000000006E-2</v>
      </c>
      <c r="J1490" s="28">
        <f t="shared" ref="J1490:O1490" si="2118">D1490*J$47</f>
        <v>0</v>
      </c>
      <c r="K1490" s="29">
        <f t="shared" si="2118"/>
        <v>0</v>
      </c>
      <c r="L1490" s="29">
        <f t="shared" si="2118"/>
        <v>0</v>
      </c>
      <c r="M1490" s="29">
        <f t="shared" si="2118"/>
        <v>0</v>
      </c>
      <c r="N1490" s="29">
        <f t="shared" si="2118"/>
        <v>0</v>
      </c>
      <c r="O1490" s="29">
        <f t="shared" si="2118"/>
        <v>0</v>
      </c>
      <c r="P1490" s="51">
        <f t="shared" ref="P1490:P1497" si="2119">SUM(J1490:O1490)</f>
        <v>0</v>
      </c>
      <c r="Q1490" s="30">
        <f t="shared" si="2117"/>
        <v>0</v>
      </c>
    </row>
    <row r="1491" spans="1:17" x14ac:dyDescent="0.2">
      <c r="A1491" s="10"/>
      <c r="B1491" s="26"/>
      <c r="C1491" s="11">
        <v>2007</v>
      </c>
      <c r="D1491" s="31">
        <f>SPFI!$D$30</f>
        <v>0.2656</v>
      </c>
      <c r="E1491" s="31">
        <f>SPFI!$E$30</f>
        <v>1.6816000000000001E-2</v>
      </c>
      <c r="F1491" s="31">
        <f>SPFI!$F$30</f>
        <v>8.6600999999999997E-2</v>
      </c>
      <c r="G1491" s="31">
        <f>SPFI!$G$30</f>
        <v>0.15922600000000001</v>
      </c>
      <c r="H1491" s="31">
        <f>SPFI!$H$30</f>
        <v>1.9259999999999999E-2</v>
      </c>
      <c r="I1491" s="31">
        <f>SPFI!$I$30</f>
        <v>3.6982000000000001E-2</v>
      </c>
      <c r="J1491" s="28">
        <f t="shared" ref="J1491:O1491" si="2120">D1491*J$47</f>
        <v>0</v>
      </c>
      <c r="K1491" s="29">
        <f t="shared" si="2120"/>
        <v>0</v>
      </c>
      <c r="L1491" s="29">
        <f t="shared" si="2120"/>
        <v>0</v>
      </c>
      <c r="M1491" s="29">
        <f t="shared" si="2120"/>
        <v>0</v>
      </c>
      <c r="N1491" s="29">
        <f t="shared" si="2120"/>
        <v>0</v>
      </c>
      <c r="O1491" s="29">
        <f t="shared" si="2120"/>
        <v>0</v>
      </c>
      <c r="P1491" s="51">
        <f t="shared" si="2119"/>
        <v>0</v>
      </c>
      <c r="Q1491" s="30">
        <f t="shared" si="2117"/>
        <v>0</v>
      </c>
    </row>
    <row r="1492" spans="1:17" x14ac:dyDescent="0.2">
      <c r="A1492" s="10"/>
      <c r="B1492" s="26"/>
      <c r="C1492" s="11">
        <v>2008</v>
      </c>
      <c r="D1492" s="31">
        <f>SPFI!$D$31</f>
        <v>0.183032</v>
      </c>
      <c r="E1492" s="31">
        <f>SPFI!$E$31</f>
        <v>8.5109999999999995E-3</v>
      </c>
      <c r="F1492" s="31">
        <f>SPFI!$F$31</f>
        <v>7.0398000000000002E-2</v>
      </c>
      <c r="G1492" s="31">
        <f>SPFI!$G$31</f>
        <v>8.1613000000000005E-2</v>
      </c>
      <c r="H1492" s="31">
        <f>SPFI!$H$31</f>
        <v>4.9389999999999998E-3</v>
      </c>
      <c r="I1492" s="31">
        <f>SPFI!$I$31</f>
        <v>3.2719999999999999E-2</v>
      </c>
      <c r="J1492" s="28">
        <f t="shared" ref="J1492:O1492" si="2121">D1492*J$47</f>
        <v>0</v>
      </c>
      <c r="K1492" s="29">
        <f t="shared" si="2121"/>
        <v>0</v>
      </c>
      <c r="L1492" s="29">
        <f t="shared" si="2121"/>
        <v>0</v>
      </c>
      <c r="M1492" s="29">
        <f t="shared" si="2121"/>
        <v>0</v>
      </c>
      <c r="N1492" s="29">
        <f t="shared" si="2121"/>
        <v>0</v>
      </c>
      <c r="O1492" s="29">
        <f t="shared" si="2121"/>
        <v>0</v>
      </c>
      <c r="P1492" s="51">
        <f t="shared" si="2119"/>
        <v>0</v>
      </c>
      <c r="Q1492" s="30">
        <f t="shared" si="2117"/>
        <v>0</v>
      </c>
    </row>
    <row r="1493" spans="1:17" x14ac:dyDescent="0.2">
      <c r="A1493" s="10"/>
      <c r="B1493" s="26"/>
      <c r="C1493" s="11">
        <v>2009</v>
      </c>
      <c r="D1493" s="31">
        <f>SPFI!$D$32</f>
        <v>0.19037899999999999</v>
      </c>
      <c r="E1493" s="31">
        <f>SPFI!$E$32</f>
        <v>1.8001E-2</v>
      </c>
      <c r="F1493" s="31">
        <f>SPFI!$F$32</f>
        <v>3.3269E-2</v>
      </c>
      <c r="G1493" s="31">
        <f>SPFI!$G$32</f>
        <v>0.105879</v>
      </c>
      <c r="H1493" s="31">
        <f>SPFI!$H$32</f>
        <v>1.3272000000000001E-2</v>
      </c>
      <c r="I1493" s="31">
        <f>SPFI!$I$32</f>
        <v>5.2183E-2</v>
      </c>
      <c r="J1493" s="28">
        <f t="shared" ref="J1493" si="2122">D1493*J$47</f>
        <v>0</v>
      </c>
      <c r="K1493" s="29">
        <f t="shared" ref="K1493" si="2123">E1493*K$47</f>
        <v>0</v>
      </c>
      <c r="L1493" s="29">
        <f t="shared" ref="L1493" si="2124">F1493*L$47</f>
        <v>0</v>
      </c>
      <c r="M1493" s="29">
        <f t="shared" ref="M1493" si="2125">G1493*M$47</f>
        <v>0</v>
      </c>
      <c r="N1493" s="29">
        <f t="shared" ref="N1493" si="2126">H1493*N$47</f>
        <v>0</v>
      </c>
      <c r="O1493" s="29">
        <f t="shared" ref="O1493" si="2127">I1493*O$47</f>
        <v>0</v>
      </c>
      <c r="P1493" s="51">
        <f t="shared" si="2119"/>
        <v>0</v>
      </c>
      <c r="Q1493" s="30">
        <f t="shared" si="2117"/>
        <v>0</v>
      </c>
    </row>
    <row r="1494" spans="1:17" x14ac:dyDescent="0.2">
      <c r="A1494" s="10"/>
      <c r="B1494" s="26"/>
      <c r="C1494" s="11">
        <v>2010</v>
      </c>
      <c r="D1494" s="31">
        <f>SPFI!$D$33</f>
        <v>0.26694499999999999</v>
      </c>
      <c r="E1494" s="31">
        <f>SPFI!$E$33</f>
        <v>6.4790000000000004E-3</v>
      </c>
      <c r="F1494" s="31">
        <f>SPFI!$F$33</f>
        <v>2.8420000000000001E-2</v>
      </c>
      <c r="G1494" s="31">
        <f>SPFI!$G$33</f>
        <v>6.0941000000000002E-2</v>
      </c>
      <c r="H1494" s="31">
        <f>SPFI!$H$33</f>
        <v>1.0643E-2</v>
      </c>
      <c r="I1494" s="31">
        <f>SPFI!$I$33</f>
        <v>5.4633000000000001E-2</v>
      </c>
      <c r="J1494" s="28">
        <f t="shared" ref="J1494" si="2128">D1494*J$47</f>
        <v>0</v>
      </c>
      <c r="K1494" s="29">
        <f t="shared" ref="K1494" si="2129">E1494*K$47</f>
        <v>0</v>
      </c>
      <c r="L1494" s="29">
        <f t="shared" ref="L1494" si="2130">F1494*L$47</f>
        <v>0</v>
      </c>
      <c r="M1494" s="29">
        <f t="shared" ref="M1494" si="2131">G1494*M$47</f>
        <v>0</v>
      </c>
      <c r="N1494" s="29">
        <f t="shared" ref="N1494" si="2132">H1494*N$47</f>
        <v>0</v>
      </c>
      <c r="O1494" s="29">
        <f t="shared" ref="O1494" si="2133">I1494*O$47</f>
        <v>0</v>
      </c>
      <c r="P1494" s="51">
        <f t="shared" si="2119"/>
        <v>0</v>
      </c>
      <c r="Q1494" s="30">
        <f t="shared" si="2117"/>
        <v>0</v>
      </c>
    </row>
    <row r="1495" spans="1:17" x14ac:dyDescent="0.2">
      <c r="A1495" s="10"/>
      <c r="B1495" s="26"/>
      <c r="C1495" s="11">
        <v>2011</v>
      </c>
      <c r="D1495" s="31">
        <f>SPFI!$D$34</f>
        <v>0.24434600000000001</v>
      </c>
      <c r="E1495" s="31">
        <f>SPFI!$E$34</f>
        <v>5.8849999999999996E-3</v>
      </c>
      <c r="F1495" s="31">
        <f>SPFI!$F$34</f>
        <v>2.7050000000000001E-2</v>
      </c>
      <c r="G1495" s="31">
        <f>SPFI!$G$34</f>
        <v>0.105046</v>
      </c>
      <c r="H1495" s="31">
        <f>SPFI!$H$34</f>
        <v>1.6757999999999999E-2</v>
      </c>
      <c r="I1495" s="31">
        <f>SPFI!$I$34</f>
        <v>3.3152000000000001E-2</v>
      </c>
      <c r="J1495" s="28">
        <f t="shared" ref="J1495" si="2134">D1495*J$47</f>
        <v>0</v>
      </c>
      <c r="K1495" s="29">
        <f t="shared" ref="K1495" si="2135">E1495*K$47</f>
        <v>0</v>
      </c>
      <c r="L1495" s="29">
        <f t="shared" ref="L1495" si="2136">F1495*L$47</f>
        <v>0</v>
      </c>
      <c r="M1495" s="29">
        <f t="shared" ref="M1495" si="2137">G1495*M$47</f>
        <v>0</v>
      </c>
      <c r="N1495" s="29">
        <f t="shared" ref="N1495" si="2138">H1495*N$47</f>
        <v>0</v>
      </c>
      <c r="O1495" s="29">
        <f t="shared" ref="O1495" si="2139">I1495*O$47</f>
        <v>0</v>
      </c>
      <c r="P1495" s="51">
        <f t="shared" ref="P1495" si="2140">SUM(J1495:O1495)</f>
        <v>0</v>
      </c>
      <c r="Q1495" s="30">
        <f t="shared" ref="Q1495" si="2141">IF(C$47&gt;0,P1495/C$47,0)</f>
        <v>0</v>
      </c>
    </row>
    <row r="1496" spans="1:17" x14ac:dyDescent="0.2">
      <c r="A1496" s="10"/>
      <c r="B1496" s="26"/>
      <c r="C1496" s="11">
        <v>2012</v>
      </c>
      <c r="D1496" s="31">
        <f>SPFI!$D$35</f>
        <v>0.38431199999999999</v>
      </c>
      <c r="E1496" s="31">
        <f>SPFI!$E$35</f>
        <v>1.2619E-2</v>
      </c>
      <c r="F1496" s="31">
        <f>SPFI!$F$35</f>
        <v>2.1260999999999999E-2</v>
      </c>
      <c r="G1496" s="31">
        <f>SPFI!$G$35</f>
        <v>6.9430000000000006E-2</v>
      </c>
      <c r="H1496" s="31">
        <f>SPFI!$H$35</f>
        <v>9.1430000000000001E-3</v>
      </c>
      <c r="I1496" s="31">
        <f>SPFI!$I$35</f>
        <v>0.12909499999999999</v>
      </c>
      <c r="J1496" s="28">
        <f t="shared" ref="J1496" si="2142">D1496*J$47</f>
        <v>0</v>
      </c>
      <c r="K1496" s="29">
        <f t="shared" ref="K1496" si="2143">E1496*K$47</f>
        <v>0</v>
      </c>
      <c r="L1496" s="29">
        <f t="shared" ref="L1496" si="2144">F1496*L$47</f>
        <v>0</v>
      </c>
      <c r="M1496" s="29">
        <f t="shared" ref="M1496" si="2145">G1496*M$47</f>
        <v>0</v>
      </c>
      <c r="N1496" s="29">
        <f t="shared" ref="N1496" si="2146">H1496*N$47</f>
        <v>0</v>
      </c>
      <c r="O1496" s="29">
        <f t="shared" ref="O1496" si="2147">I1496*O$47</f>
        <v>0</v>
      </c>
      <c r="P1496" s="51">
        <f t="shared" ref="P1496" si="2148">SUM(J1496:O1496)</f>
        <v>0</v>
      </c>
      <c r="Q1496" s="30">
        <f t="shared" ref="Q1496" si="2149">IF(C$47&gt;0,P1496/C$47,0)</f>
        <v>0</v>
      </c>
    </row>
    <row r="1497" spans="1:17" x14ac:dyDescent="0.2">
      <c r="A1497" s="5" t="s">
        <v>17</v>
      </c>
      <c r="B1497" s="21">
        <v>2</v>
      </c>
      <c r="C1497" s="6">
        <v>1982</v>
      </c>
      <c r="D1497" s="27">
        <f>SPFI!$D$5</f>
        <v>0.257739</v>
      </c>
      <c r="E1497" s="27">
        <f>SPFI!$E$5</f>
        <v>0.11985</v>
      </c>
      <c r="F1497" s="27">
        <f>SPFI!$F$5</f>
        <v>0.115159</v>
      </c>
      <c r="G1497" s="27">
        <f>SPFI!$G$5</f>
        <v>0.10244200000000001</v>
      </c>
      <c r="H1497" s="27">
        <f>SPFI!$H$5</f>
        <v>8.3739999999999995E-2</v>
      </c>
      <c r="I1497" s="27">
        <f>SPFI!$I$5</f>
        <v>1.54E-4</v>
      </c>
      <c r="J1497" s="32">
        <f t="shared" ref="J1497:O1509" si="2150">D1497*J$48</f>
        <v>0</v>
      </c>
      <c r="K1497" s="27">
        <f t="shared" si="2150"/>
        <v>0</v>
      </c>
      <c r="L1497" s="27">
        <f t="shared" si="2150"/>
        <v>0</v>
      </c>
      <c r="M1497" s="27">
        <f t="shared" si="2150"/>
        <v>0</v>
      </c>
      <c r="N1497" s="27">
        <f t="shared" si="2150"/>
        <v>0</v>
      </c>
      <c r="O1497" s="27">
        <f t="shared" si="2150"/>
        <v>0</v>
      </c>
      <c r="P1497" s="52">
        <f t="shared" si="2119"/>
        <v>0</v>
      </c>
      <c r="Q1497" s="33">
        <f t="shared" ref="Q1497:Q1513" si="2151">IF(C$48&gt;0,P1497/C$48,0)</f>
        <v>0</v>
      </c>
    </row>
    <row r="1498" spans="1:17" x14ac:dyDescent="0.2">
      <c r="A1498" s="10"/>
      <c r="B1498" s="26"/>
      <c r="C1498" s="11">
        <v>1983</v>
      </c>
      <c r="D1498" s="31">
        <f>SPFI!$D$6</f>
        <v>0.26775500000000002</v>
      </c>
      <c r="E1498" s="31">
        <f>SPFI!$E$6</f>
        <v>8.4654999999999994E-2</v>
      </c>
      <c r="F1498" s="31">
        <f>SPFI!$F$6</f>
        <v>7.9467999999999997E-2</v>
      </c>
      <c r="G1498" s="31">
        <f>SPFI!$G$6</f>
        <v>0.144013</v>
      </c>
      <c r="H1498" s="31">
        <f>SPFI!$H$6</f>
        <v>9.0789999999999996E-2</v>
      </c>
      <c r="I1498" s="31">
        <f>SPFI!$I$6</f>
        <v>5.5454000000000003E-2</v>
      </c>
      <c r="J1498" s="28">
        <f t="shared" si="2150"/>
        <v>0</v>
      </c>
      <c r="K1498" s="29">
        <f t="shared" si="2150"/>
        <v>0</v>
      </c>
      <c r="L1498" s="29">
        <f t="shared" si="2150"/>
        <v>0</v>
      </c>
      <c r="M1498" s="29">
        <f t="shared" si="2150"/>
        <v>0</v>
      </c>
      <c r="N1498" s="29">
        <f t="shared" si="2150"/>
        <v>0</v>
      </c>
      <c r="O1498" s="29">
        <f t="shared" si="2150"/>
        <v>0</v>
      </c>
      <c r="P1498" s="51">
        <f t="shared" ref="P1498:P1509" si="2152">SUM(J1498:O1498)</f>
        <v>0</v>
      </c>
      <c r="Q1498" s="30">
        <f t="shared" si="2151"/>
        <v>0</v>
      </c>
    </row>
    <row r="1499" spans="1:17" x14ac:dyDescent="0.2">
      <c r="A1499" s="10"/>
      <c r="B1499" s="26"/>
      <c r="C1499" s="11">
        <v>1984</v>
      </c>
      <c r="D1499" s="31">
        <f>SPFI!$D$7</f>
        <v>0.100131</v>
      </c>
      <c r="E1499" s="31">
        <f>SPFI!$E$7</f>
        <v>0.13144800000000001</v>
      </c>
      <c r="F1499" s="31">
        <f>SPFI!$F$7</f>
        <v>0.11029600000000001</v>
      </c>
      <c r="G1499" s="31">
        <f>SPFI!$G$7</f>
        <v>8.8964000000000001E-2</v>
      </c>
      <c r="H1499" s="31">
        <f>SPFI!$H$7</f>
        <v>2.257E-2</v>
      </c>
      <c r="I1499" s="31">
        <f>SPFI!$I$7</f>
        <v>1.5640000000000001E-3</v>
      </c>
      <c r="J1499" s="28">
        <f t="shared" si="2150"/>
        <v>0</v>
      </c>
      <c r="K1499" s="29">
        <f t="shared" si="2150"/>
        <v>0</v>
      </c>
      <c r="L1499" s="29">
        <f t="shared" si="2150"/>
        <v>0</v>
      </c>
      <c r="M1499" s="29">
        <f t="shared" si="2150"/>
        <v>0</v>
      </c>
      <c r="N1499" s="29">
        <f t="shared" si="2150"/>
        <v>0</v>
      </c>
      <c r="O1499" s="29">
        <f t="shared" si="2150"/>
        <v>0</v>
      </c>
      <c r="P1499" s="51">
        <f t="shared" si="2152"/>
        <v>0</v>
      </c>
      <c r="Q1499" s="30">
        <f t="shared" si="2151"/>
        <v>0</v>
      </c>
    </row>
    <row r="1500" spans="1:17" x14ac:dyDescent="0.2">
      <c r="A1500" s="10"/>
      <c r="B1500" s="26"/>
      <c r="C1500" s="11">
        <v>1985</v>
      </c>
      <c r="D1500" s="31">
        <f>SPFI!$D$8</f>
        <v>0.111516</v>
      </c>
      <c r="E1500" s="31">
        <f>SPFI!$E$8</f>
        <v>7.9469999999999999E-2</v>
      </c>
      <c r="F1500" s="31">
        <f>SPFI!$F$8</f>
        <v>8.8090000000000002E-2</v>
      </c>
      <c r="G1500" s="31">
        <f>SPFI!$G$8</f>
        <v>0.118673</v>
      </c>
      <c r="H1500" s="31">
        <f>SPFI!$H$8</f>
        <v>6.4257999999999996E-2</v>
      </c>
      <c r="I1500" s="31">
        <f>SPFI!$I$8</f>
        <v>2.2135999999999999E-2</v>
      </c>
      <c r="J1500" s="28">
        <f t="shared" si="2150"/>
        <v>0</v>
      </c>
      <c r="K1500" s="29">
        <f t="shared" si="2150"/>
        <v>0</v>
      </c>
      <c r="L1500" s="29">
        <f t="shared" si="2150"/>
        <v>0</v>
      </c>
      <c r="M1500" s="29">
        <f t="shared" si="2150"/>
        <v>0</v>
      </c>
      <c r="N1500" s="29">
        <f t="shared" si="2150"/>
        <v>0</v>
      </c>
      <c r="O1500" s="29">
        <f t="shared" si="2150"/>
        <v>0</v>
      </c>
      <c r="P1500" s="51">
        <f t="shared" si="2152"/>
        <v>0</v>
      </c>
      <c r="Q1500" s="30">
        <f t="shared" si="2151"/>
        <v>0</v>
      </c>
    </row>
    <row r="1501" spans="1:17" x14ac:dyDescent="0.2">
      <c r="A1501" s="10"/>
      <c r="B1501" s="26"/>
      <c r="C1501" s="11">
        <v>1986</v>
      </c>
      <c r="D1501" s="31">
        <f>SPFI!$D$9</f>
        <v>0.111289</v>
      </c>
      <c r="E1501" s="31">
        <f>SPFI!$E$9</f>
        <v>2.1323999999999999E-2</v>
      </c>
      <c r="F1501" s="31">
        <f>SPFI!$F$9</f>
        <v>4.4747000000000002E-2</v>
      </c>
      <c r="G1501" s="31">
        <f>SPFI!$G$9</f>
        <v>0.116951</v>
      </c>
      <c r="H1501" s="31">
        <f>SPFI!$H$9</f>
        <v>5.1433E-2</v>
      </c>
      <c r="I1501" s="31">
        <f>SPFI!$I$9</f>
        <v>9.2929999999999999E-2</v>
      </c>
      <c r="J1501" s="28">
        <f t="shared" si="2150"/>
        <v>0</v>
      </c>
      <c r="K1501" s="29">
        <f t="shared" si="2150"/>
        <v>0</v>
      </c>
      <c r="L1501" s="29">
        <f t="shared" si="2150"/>
        <v>0</v>
      </c>
      <c r="M1501" s="29">
        <f t="shared" si="2150"/>
        <v>0</v>
      </c>
      <c r="N1501" s="29">
        <f t="shared" si="2150"/>
        <v>0</v>
      </c>
      <c r="O1501" s="29">
        <f t="shared" si="2150"/>
        <v>0</v>
      </c>
      <c r="P1501" s="51">
        <f t="shared" si="2152"/>
        <v>0</v>
      </c>
      <c r="Q1501" s="30">
        <f t="shared" si="2151"/>
        <v>0</v>
      </c>
    </row>
    <row r="1502" spans="1:17" x14ac:dyDescent="0.2">
      <c r="A1502" s="10"/>
      <c r="B1502" s="26"/>
      <c r="C1502" s="11">
        <v>1987</v>
      </c>
      <c r="D1502" s="31">
        <f>SPFI!$D$10</f>
        <v>0.15283099999999999</v>
      </c>
      <c r="E1502" s="31">
        <f>SPFI!$E$10</f>
        <v>2.3474999999999999E-2</v>
      </c>
      <c r="F1502" s="31">
        <f>SPFI!$F$10</f>
        <v>5.5024000000000003E-2</v>
      </c>
      <c r="G1502" s="31">
        <f>SPFI!$G$10</f>
        <v>0.10623100000000001</v>
      </c>
      <c r="H1502" s="31">
        <f>SPFI!$H$10</f>
        <v>0.10405</v>
      </c>
      <c r="I1502" s="31">
        <f>SPFI!$I$10</f>
        <v>0</v>
      </c>
      <c r="J1502" s="28">
        <f t="shared" si="2150"/>
        <v>0</v>
      </c>
      <c r="K1502" s="29">
        <f t="shared" si="2150"/>
        <v>0</v>
      </c>
      <c r="L1502" s="29">
        <f t="shared" si="2150"/>
        <v>0</v>
      </c>
      <c r="M1502" s="29">
        <f t="shared" si="2150"/>
        <v>0</v>
      </c>
      <c r="N1502" s="29">
        <f t="shared" si="2150"/>
        <v>0</v>
      </c>
      <c r="O1502" s="29">
        <f t="shared" si="2150"/>
        <v>0</v>
      </c>
      <c r="P1502" s="51">
        <f t="shared" si="2152"/>
        <v>0</v>
      </c>
      <c r="Q1502" s="30">
        <f t="shared" si="2151"/>
        <v>0</v>
      </c>
    </row>
    <row r="1503" spans="1:17" x14ac:dyDescent="0.2">
      <c r="A1503" s="10"/>
      <c r="B1503" s="26"/>
      <c r="C1503" s="11">
        <v>1988</v>
      </c>
      <c r="D1503" s="31">
        <f>SPFI!$D$11</f>
        <v>0.31682700000000003</v>
      </c>
      <c r="E1503" s="31">
        <f>SPFI!$E$11</f>
        <v>3.4299999999999999E-4</v>
      </c>
      <c r="F1503" s="31">
        <f>SPFI!$F$11</f>
        <v>1.4291999999999999E-2</v>
      </c>
      <c r="G1503" s="31">
        <f>SPFI!$G$11</f>
        <v>0.104014</v>
      </c>
      <c r="H1503" s="31">
        <f>SPFI!$H$11</f>
        <v>0.108775</v>
      </c>
      <c r="I1503" s="31">
        <f>SPFI!$I$11</f>
        <v>5.8999999999999998E-5</v>
      </c>
      <c r="J1503" s="28">
        <f t="shared" si="2150"/>
        <v>0</v>
      </c>
      <c r="K1503" s="29">
        <f t="shared" si="2150"/>
        <v>0</v>
      </c>
      <c r="L1503" s="29">
        <f t="shared" si="2150"/>
        <v>0</v>
      </c>
      <c r="M1503" s="29">
        <f t="shared" si="2150"/>
        <v>0</v>
      </c>
      <c r="N1503" s="29">
        <f t="shared" si="2150"/>
        <v>0</v>
      </c>
      <c r="O1503" s="29">
        <f t="shared" si="2150"/>
        <v>0</v>
      </c>
      <c r="P1503" s="51">
        <f t="shared" si="2152"/>
        <v>0</v>
      </c>
      <c r="Q1503" s="30">
        <f t="shared" si="2151"/>
        <v>0</v>
      </c>
    </row>
    <row r="1504" spans="1:17" x14ac:dyDescent="0.2">
      <c r="A1504" s="10"/>
      <c r="B1504" s="26"/>
      <c r="C1504" s="11">
        <v>1989</v>
      </c>
      <c r="D1504" s="31">
        <f>SPFI!$D$12</f>
        <v>0.204759</v>
      </c>
      <c r="E1504" s="31">
        <f>SPFI!$E$12</f>
        <v>2.5405E-2</v>
      </c>
      <c r="F1504" s="31">
        <f>SPFI!$F$12</f>
        <v>4.4401000000000003E-2</v>
      </c>
      <c r="G1504" s="31">
        <f>SPFI!$G$12</f>
        <v>8.2489999999999994E-2</v>
      </c>
      <c r="H1504" s="31">
        <f>SPFI!$H$12</f>
        <v>4.3700000000000003E-2</v>
      </c>
      <c r="I1504" s="31">
        <f>SPFI!$I$12</f>
        <v>1.2999999999999999E-5</v>
      </c>
      <c r="J1504" s="28">
        <f t="shared" si="2150"/>
        <v>0</v>
      </c>
      <c r="K1504" s="29">
        <f t="shared" si="2150"/>
        <v>0</v>
      </c>
      <c r="L1504" s="29">
        <f t="shared" si="2150"/>
        <v>0</v>
      </c>
      <c r="M1504" s="29">
        <f t="shared" si="2150"/>
        <v>0</v>
      </c>
      <c r="N1504" s="29">
        <f t="shared" si="2150"/>
        <v>0</v>
      </c>
      <c r="O1504" s="29">
        <f t="shared" si="2150"/>
        <v>0</v>
      </c>
      <c r="P1504" s="51">
        <f t="shared" si="2152"/>
        <v>0</v>
      </c>
      <c r="Q1504" s="30">
        <f t="shared" si="2151"/>
        <v>0</v>
      </c>
    </row>
    <row r="1505" spans="1:17" x14ac:dyDescent="0.2">
      <c r="A1505" s="10"/>
      <c r="B1505" s="26"/>
      <c r="C1505" s="11">
        <v>1990</v>
      </c>
      <c r="D1505" s="31">
        <f>SPFI!$D$13</f>
        <v>0.153252</v>
      </c>
      <c r="E1505" s="31">
        <f>SPFI!$E$13</f>
        <v>1.5129E-2</v>
      </c>
      <c r="F1505" s="31">
        <f>SPFI!$F$13</f>
        <v>9.6482999999999999E-2</v>
      </c>
      <c r="G1505" s="31">
        <f>SPFI!$G$13</f>
        <v>0.182979</v>
      </c>
      <c r="H1505" s="31">
        <f>SPFI!$H$13</f>
        <v>0.100645</v>
      </c>
      <c r="I1505" s="31">
        <f>SPFI!$I$13</f>
        <v>1.8266000000000001E-2</v>
      </c>
      <c r="J1505" s="28">
        <f t="shared" si="2150"/>
        <v>0</v>
      </c>
      <c r="K1505" s="29">
        <f t="shared" si="2150"/>
        <v>0</v>
      </c>
      <c r="L1505" s="29">
        <f t="shared" si="2150"/>
        <v>0</v>
      </c>
      <c r="M1505" s="29">
        <f t="shared" si="2150"/>
        <v>0</v>
      </c>
      <c r="N1505" s="29">
        <f t="shared" si="2150"/>
        <v>0</v>
      </c>
      <c r="O1505" s="29">
        <f t="shared" si="2150"/>
        <v>0</v>
      </c>
      <c r="P1505" s="51">
        <f t="shared" si="2152"/>
        <v>0</v>
      </c>
      <c r="Q1505" s="30">
        <f t="shared" si="2151"/>
        <v>0</v>
      </c>
    </row>
    <row r="1506" spans="1:17" x14ac:dyDescent="0.2">
      <c r="A1506" s="10"/>
      <c r="B1506" s="26"/>
      <c r="C1506" s="11">
        <v>1991</v>
      </c>
      <c r="D1506" s="31">
        <f>SPFI!$D$14</f>
        <v>0.324461</v>
      </c>
      <c r="E1506" s="31">
        <f>SPFI!$E$14</f>
        <v>2.8164000000000002E-2</v>
      </c>
      <c r="F1506" s="31">
        <f>SPFI!$F$14</f>
        <v>9.4672999999999993E-2</v>
      </c>
      <c r="G1506" s="31">
        <f>SPFI!$G$14</f>
        <v>0.124441</v>
      </c>
      <c r="H1506" s="31">
        <f>SPFI!$H$14</f>
        <v>4.8176999999999998E-2</v>
      </c>
      <c r="I1506" s="31">
        <f>SPFI!$I$14</f>
        <v>6.2000000000000003E-5</v>
      </c>
      <c r="J1506" s="28">
        <f t="shared" si="2150"/>
        <v>0</v>
      </c>
      <c r="K1506" s="29">
        <f t="shared" si="2150"/>
        <v>0</v>
      </c>
      <c r="L1506" s="29">
        <f t="shared" si="2150"/>
        <v>0</v>
      </c>
      <c r="M1506" s="29">
        <f t="shared" si="2150"/>
        <v>0</v>
      </c>
      <c r="N1506" s="29">
        <f t="shared" si="2150"/>
        <v>0</v>
      </c>
      <c r="O1506" s="29">
        <f t="shared" si="2150"/>
        <v>0</v>
      </c>
      <c r="P1506" s="51">
        <f t="shared" si="2152"/>
        <v>0</v>
      </c>
      <c r="Q1506" s="30">
        <f t="shared" si="2151"/>
        <v>0</v>
      </c>
    </row>
    <row r="1507" spans="1:17" x14ac:dyDescent="0.2">
      <c r="A1507" s="10"/>
      <c r="B1507" s="26"/>
      <c r="C1507" s="11">
        <v>1992</v>
      </c>
      <c r="D1507" s="31">
        <f>SPFI!$D$15</f>
        <v>0.26225300000000001</v>
      </c>
      <c r="E1507" s="31">
        <f>SPFI!$E$15</f>
        <v>8.5950000000000002E-3</v>
      </c>
      <c r="F1507" s="31">
        <f>SPFI!$F$15</f>
        <v>5.0046E-2</v>
      </c>
      <c r="G1507" s="31">
        <f>SPFI!$G$15</f>
        <v>5.5690000000000003E-2</v>
      </c>
      <c r="H1507" s="31">
        <f>SPFI!$H$15</f>
        <v>1.8223E-2</v>
      </c>
      <c r="I1507" s="31">
        <f>SPFI!$I$15</f>
        <v>6.2399999999999999E-3</v>
      </c>
      <c r="J1507" s="28">
        <f t="shared" si="2150"/>
        <v>0</v>
      </c>
      <c r="K1507" s="29">
        <f t="shared" si="2150"/>
        <v>0</v>
      </c>
      <c r="L1507" s="29">
        <f t="shared" si="2150"/>
        <v>0</v>
      </c>
      <c r="M1507" s="29">
        <f t="shared" si="2150"/>
        <v>0</v>
      </c>
      <c r="N1507" s="29">
        <f t="shared" si="2150"/>
        <v>0</v>
      </c>
      <c r="O1507" s="29">
        <f t="shared" si="2150"/>
        <v>0</v>
      </c>
      <c r="P1507" s="51">
        <f t="shared" si="2152"/>
        <v>0</v>
      </c>
      <c r="Q1507" s="30">
        <f t="shared" si="2151"/>
        <v>0</v>
      </c>
    </row>
    <row r="1508" spans="1:17" x14ac:dyDescent="0.2">
      <c r="A1508" s="10"/>
      <c r="B1508" s="26"/>
      <c r="C1508" s="11">
        <v>1993</v>
      </c>
      <c r="D1508" s="31">
        <f>SPFI!$D$16</f>
        <v>0.18849099999999999</v>
      </c>
      <c r="E1508" s="31">
        <f>SPFI!$E$16</f>
        <v>2.787E-3</v>
      </c>
      <c r="F1508" s="31">
        <f>SPFI!$F$16</f>
        <v>2.7980999999999999E-2</v>
      </c>
      <c r="G1508" s="31">
        <f>SPFI!$G$16</f>
        <v>7.5845999999999997E-2</v>
      </c>
      <c r="H1508" s="31">
        <f>SPFI!$H$16</f>
        <v>2.2601E-2</v>
      </c>
      <c r="I1508" s="31">
        <f>SPFI!$I$16</f>
        <v>6.0609000000000003E-2</v>
      </c>
      <c r="J1508" s="28">
        <f t="shared" si="2150"/>
        <v>0</v>
      </c>
      <c r="K1508" s="29">
        <f t="shared" si="2150"/>
        <v>0</v>
      </c>
      <c r="L1508" s="29">
        <f t="shared" si="2150"/>
        <v>0</v>
      </c>
      <c r="M1508" s="29">
        <f t="shared" si="2150"/>
        <v>0</v>
      </c>
      <c r="N1508" s="29">
        <f t="shared" si="2150"/>
        <v>0</v>
      </c>
      <c r="O1508" s="29">
        <f t="shared" si="2150"/>
        <v>0</v>
      </c>
      <c r="P1508" s="51">
        <f t="shared" si="2152"/>
        <v>0</v>
      </c>
      <c r="Q1508" s="30">
        <f t="shared" si="2151"/>
        <v>0</v>
      </c>
    </row>
    <row r="1509" spans="1:17" x14ac:dyDescent="0.2">
      <c r="A1509" s="10"/>
      <c r="B1509" s="26"/>
      <c r="C1509" s="11">
        <v>1994</v>
      </c>
      <c r="D1509" s="31">
        <f>SPFI!$D$17</f>
        <v>0.16941600000000001</v>
      </c>
      <c r="E1509" s="31">
        <f>SPFI!$E$17</f>
        <v>4.0720000000000001E-3</v>
      </c>
      <c r="F1509" s="31">
        <f>SPFI!$F$17</f>
        <v>4.5950000000000001E-3</v>
      </c>
      <c r="G1509" s="31">
        <f>SPFI!$G$17</f>
        <v>6.8527000000000005E-2</v>
      </c>
      <c r="H1509" s="31">
        <f>SPFI!$H$17</f>
        <v>1.3501000000000001E-2</v>
      </c>
      <c r="I1509" s="31">
        <f>SPFI!$I$17</f>
        <v>3.1496000000000003E-2</v>
      </c>
      <c r="J1509" s="28">
        <f t="shared" si="2150"/>
        <v>0</v>
      </c>
      <c r="K1509" s="29">
        <f t="shared" si="2150"/>
        <v>0</v>
      </c>
      <c r="L1509" s="29">
        <f t="shared" si="2150"/>
        <v>0</v>
      </c>
      <c r="M1509" s="29">
        <f t="shared" si="2150"/>
        <v>0</v>
      </c>
      <c r="N1509" s="29">
        <f t="shared" si="2150"/>
        <v>0</v>
      </c>
      <c r="O1509" s="29">
        <f t="shared" si="2150"/>
        <v>0</v>
      </c>
      <c r="P1509" s="51">
        <f t="shared" si="2152"/>
        <v>0</v>
      </c>
      <c r="Q1509" s="30">
        <f t="shared" si="2151"/>
        <v>0</v>
      </c>
    </row>
    <row r="1510" spans="1:17" x14ac:dyDescent="0.2">
      <c r="A1510" s="10"/>
      <c r="B1510" s="26"/>
      <c r="C1510" s="11">
        <v>1995</v>
      </c>
      <c r="D1510" s="31">
        <f>SPFI!$D$18</f>
        <v>0.1074</v>
      </c>
      <c r="E1510" s="31">
        <f>SPFI!$E$18</f>
        <v>8.9449999999999998E-3</v>
      </c>
      <c r="F1510" s="31">
        <f>SPFI!$F$18</f>
        <v>1.967E-2</v>
      </c>
      <c r="G1510" s="31">
        <f>SPFI!$G$18</f>
        <v>8.9057999999999998E-2</v>
      </c>
      <c r="H1510" s="31">
        <f>SPFI!$H$18</f>
        <v>7.4056999999999998E-2</v>
      </c>
      <c r="I1510" s="31">
        <f>SPFI!$I$18</f>
        <v>3.0471000000000002E-2</v>
      </c>
      <c r="J1510" s="28">
        <f t="shared" ref="J1510:O1510" si="2153">D1510*J$48</f>
        <v>0</v>
      </c>
      <c r="K1510" s="29">
        <f t="shared" si="2153"/>
        <v>0</v>
      </c>
      <c r="L1510" s="29">
        <f t="shared" si="2153"/>
        <v>0</v>
      </c>
      <c r="M1510" s="29">
        <f t="shared" si="2153"/>
        <v>0</v>
      </c>
      <c r="N1510" s="29">
        <f t="shared" si="2153"/>
        <v>0</v>
      </c>
      <c r="O1510" s="29">
        <f t="shared" si="2153"/>
        <v>0</v>
      </c>
      <c r="P1510" s="51">
        <f>SUM(J1510:O1510)</f>
        <v>0</v>
      </c>
      <c r="Q1510" s="30">
        <f t="shared" si="2151"/>
        <v>0</v>
      </c>
    </row>
    <row r="1511" spans="1:17" x14ac:dyDescent="0.2">
      <c r="A1511" s="10"/>
      <c r="B1511" s="26"/>
      <c r="C1511" s="11">
        <v>1996</v>
      </c>
      <c r="D1511" s="31">
        <f>SPFI!$D$19</f>
        <v>0.12391099999999999</v>
      </c>
      <c r="E1511" s="31">
        <f>SPFI!$E$19</f>
        <v>1.0503E-2</v>
      </c>
      <c r="F1511" s="31">
        <f>SPFI!$F$19</f>
        <v>5.1318999999999997E-2</v>
      </c>
      <c r="G1511" s="31">
        <f>SPFI!$G$19</f>
        <v>8.0702999999999997E-2</v>
      </c>
      <c r="H1511" s="31">
        <f>SPFI!$H$19</f>
        <v>1.9806000000000001E-2</v>
      </c>
      <c r="I1511" s="31">
        <f>SPFI!$I$19</f>
        <v>1.3427E-2</v>
      </c>
      <c r="J1511" s="28">
        <f t="shared" ref="J1511:O1511" si="2154">D1511*J$48</f>
        <v>0</v>
      </c>
      <c r="K1511" s="29">
        <f t="shared" si="2154"/>
        <v>0</v>
      </c>
      <c r="L1511" s="29">
        <f t="shared" si="2154"/>
        <v>0</v>
      </c>
      <c r="M1511" s="29">
        <f t="shared" si="2154"/>
        <v>0</v>
      </c>
      <c r="N1511" s="29">
        <f t="shared" si="2154"/>
        <v>0</v>
      </c>
      <c r="O1511" s="29">
        <f t="shared" si="2154"/>
        <v>0</v>
      </c>
      <c r="P1511" s="51">
        <f>SUM(J1511:O1511)</f>
        <v>0</v>
      </c>
      <c r="Q1511" s="30">
        <f t="shared" si="2151"/>
        <v>0</v>
      </c>
    </row>
    <row r="1512" spans="1:17" x14ac:dyDescent="0.2">
      <c r="A1512" s="10"/>
      <c r="B1512" s="26"/>
      <c r="C1512" s="11">
        <v>1997</v>
      </c>
      <c r="D1512" s="31">
        <f>SPFI!$D$20</f>
        <v>0.139905</v>
      </c>
      <c r="E1512" s="31">
        <f>SPFI!$E$20</f>
        <v>1.8015E-2</v>
      </c>
      <c r="F1512" s="31">
        <f>SPFI!$F$20</f>
        <v>5.4254999999999998E-2</v>
      </c>
      <c r="G1512" s="31">
        <f>SPFI!$G$20</f>
        <v>0.12595799999999999</v>
      </c>
      <c r="H1512" s="31">
        <f>SPFI!$H$20</f>
        <v>1.9834000000000001E-2</v>
      </c>
      <c r="I1512" s="31">
        <f>SPFI!$I$20</f>
        <v>9.3779000000000001E-2</v>
      </c>
      <c r="J1512" s="28">
        <f t="shared" ref="J1512:O1512" si="2155">D1512*J$48</f>
        <v>0</v>
      </c>
      <c r="K1512" s="29">
        <f t="shared" si="2155"/>
        <v>0</v>
      </c>
      <c r="L1512" s="29">
        <f t="shared" si="2155"/>
        <v>0</v>
      </c>
      <c r="M1512" s="29">
        <f t="shared" si="2155"/>
        <v>0</v>
      </c>
      <c r="N1512" s="29">
        <f t="shared" si="2155"/>
        <v>0</v>
      </c>
      <c r="O1512" s="29">
        <f t="shared" si="2155"/>
        <v>0</v>
      </c>
      <c r="P1512" s="51">
        <f>SUM(J1512:O1512)</f>
        <v>0</v>
      </c>
      <c r="Q1512" s="30">
        <f t="shared" si="2151"/>
        <v>0</v>
      </c>
    </row>
    <row r="1513" spans="1:17" x14ac:dyDescent="0.2">
      <c r="A1513" s="10"/>
      <c r="B1513" s="26"/>
      <c r="C1513" s="11">
        <v>1998</v>
      </c>
      <c r="D1513" s="31">
        <f>SPFI!$D$21</f>
        <v>0.18479899999999999</v>
      </c>
      <c r="E1513" s="31">
        <f>SPFI!$E$21</f>
        <v>4.6179999999999997E-3</v>
      </c>
      <c r="F1513" s="31">
        <f>SPFI!$F$21</f>
        <v>1.8912999999999999E-2</v>
      </c>
      <c r="G1513" s="31">
        <f>SPFI!$G$21</f>
        <v>8.0436999999999995E-2</v>
      </c>
      <c r="H1513" s="31">
        <f>SPFI!$H$21</f>
        <v>3.6818999999999998E-2</v>
      </c>
      <c r="I1513" s="31">
        <f>SPFI!$I$21</f>
        <v>6.8002999999999994E-2</v>
      </c>
      <c r="J1513" s="28">
        <f t="shared" ref="J1513:O1513" si="2156">D1513*J$48</f>
        <v>0</v>
      </c>
      <c r="K1513" s="29">
        <f t="shared" si="2156"/>
        <v>0</v>
      </c>
      <c r="L1513" s="29">
        <f t="shared" si="2156"/>
        <v>0</v>
      </c>
      <c r="M1513" s="29">
        <f t="shared" si="2156"/>
        <v>0</v>
      </c>
      <c r="N1513" s="29">
        <f t="shared" si="2156"/>
        <v>0</v>
      </c>
      <c r="O1513" s="29">
        <f t="shared" si="2156"/>
        <v>0</v>
      </c>
      <c r="P1513" s="51">
        <f>SUM(J1513:O1513)</f>
        <v>0</v>
      </c>
      <c r="Q1513" s="30">
        <f t="shared" si="2151"/>
        <v>0</v>
      </c>
    </row>
    <row r="1514" spans="1:17" x14ac:dyDescent="0.2">
      <c r="A1514" s="10"/>
      <c r="B1514" s="26"/>
      <c r="C1514" s="11">
        <v>1999</v>
      </c>
      <c r="D1514" s="31">
        <f>SPFI!$D$22</f>
        <v>0.202208</v>
      </c>
      <c r="E1514" s="31">
        <f>SPFI!$E$22</f>
        <v>7.8810000000000009E-3</v>
      </c>
      <c r="F1514" s="31">
        <f>SPFI!$F$22</f>
        <v>2.5718000000000001E-2</v>
      </c>
      <c r="G1514" s="31">
        <f>SPFI!$G$22</f>
        <v>0.111688</v>
      </c>
      <c r="H1514" s="31">
        <f>SPFI!$H$22</f>
        <v>1.1299E-2</v>
      </c>
      <c r="I1514" s="31">
        <f>SPFI!$I$22</f>
        <v>3.8981000000000002E-2</v>
      </c>
      <c r="J1514" s="28">
        <f t="shared" ref="J1514:O1514" si="2157">D1514*J$48</f>
        <v>0</v>
      </c>
      <c r="K1514" s="29">
        <f t="shared" si="2157"/>
        <v>0</v>
      </c>
      <c r="L1514" s="29">
        <f t="shared" si="2157"/>
        <v>0</v>
      </c>
      <c r="M1514" s="29">
        <f t="shared" si="2157"/>
        <v>0</v>
      </c>
      <c r="N1514" s="29">
        <f t="shared" si="2157"/>
        <v>0</v>
      </c>
      <c r="O1514" s="29">
        <f t="shared" si="2157"/>
        <v>0</v>
      </c>
      <c r="P1514" s="51">
        <f>SUM(J1514:O1514)</f>
        <v>0</v>
      </c>
      <c r="Q1514" s="30">
        <f t="shared" ref="Q1514:Q1519" si="2158">IF(C$48&gt;0,P1514/C$48,0)</f>
        <v>0</v>
      </c>
    </row>
    <row r="1515" spans="1:17" x14ac:dyDescent="0.2">
      <c r="A1515" s="10"/>
      <c r="B1515" s="26"/>
      <c r="C1515" s="11">
        <v>2000</v>
      </c>
      <c r="D1515" s="31">
        <f>SPFI!$D$23</f>
        <v>0.25139099999999998</v>
      </c>
      <c r="E1515" s="31">
        <f>SPFI!$E$23</f>
        <v>1.0913000000000001E-2</v>
      </c>
      <c r="F1515" s="31">
        <f>SPFI!$F$23</f>
        <v>2.9843999999999999E-2</v>
      </c>
      <c r="G1515" s="31">
        <f>SPFI!$G$23</f>
        <v>9.4214999999999993E-2</v>
      </c>
      <c r="H1515" s="31">
        <f>SPFI!$H$23</f>
        <v>1.0571000000000001E-2</v>
      </c>
      <c r="I1515" s="31">
        <f>SPFI!$I$23</f>
        <v>0.114583</v>
      </c>
      <c r="J1515" s="28">
        <f t="shared" ref="J1515:O1515" si="2159">D1515*J$48</f>
        <v>0</v>
      </c>
      <c r="K1515" s="29">
        <f t="shared" si="2159"/>
        <v>0</v>
      </c>
      <c r="L1515" s="29">
        <f t="shared" si="2159"/>
        <v>0</v>
      </c>
      <c r="M1515" s="29">
        <f t="shared" si="2159"/>
        <v>0</v>
      </c>
      <c r="N1515" s="29">
        <f t="shared" si="2159"/>
        <v>0</v>
      </c>
      <c r="O1515" s="29">
        <f t="shared" si="2159"/>
        <v>0</v>
      </c>
      <c r="P1515" s="51">
        <f t="shared" ref="P1515:P1520" si="2160">SUM(J1515:O1515)</f>
        <v>0</v>
      </c>
      <c r="Q1515" s="30">
        <f t="shared" si="2158"/>
        <v>0</v>
      </c>
    </row>
    <row r="1516" spans="1:17" x14ac:dyDescent="0.2">
      <c r="A1516" s="10"/>
      <c r="B1516" s="26"/>
      <c r="C1516" s="11">
        <v>2001</v>
      </c>
      <c r="D1516" s="31">
        <f>SPFI!$D$24</f>
        <v>0.14458199999999999</v>
      </c>
      <c r="E1516" s="31">
        <f>SPFI!$E$24</f>
        <v>8.4779999999999994E-3</v>
      </c>
      <c r="F1516" s="31">
        <f>SPFI!$F$24</f>
        <v>1.4541E-2</v>
      </c>
      <c r="G1516" s="31">
        <f>SPFI!$G$24</f>
        <v>7.8841999999999995E-2</v>
      </c>
      <c r="H1516" s="31">
        <f>SPFI!$H$24</f>
        <v>4.7080000000000004E-3</v>
      </c>
      <c r="I1516" s="31">
        <f>SPFI!$I$24</f>
        <v>4.2908000000000002E-2</v>
      </c>
      <c r="J1516" s="28">
        <f t="shared" ref="J1516:O1516" si="2161">D1516*J$48</f>
        <v>0</v>
      </c>
      <c r="K1516" s="29">
        <f t="shared" si="2161"/>
        <v>0</v>
      </c>
      <c r="L1516" s="29">
        <f t="shared" si="2161"/>
        <v>0</v>
      </c>
      <c r="M1516" s="29">
        <f t="shared" si="2161"/>
        <v>0</v>
      </c>
      <c r="N1516" s="29">
        <f t="shared" si="2161"/>
        <v>0</v>
      </c>
      <c r="O1516" s="29">
        <f t="shared" si="2161"/>
        <v>0</v>
      </c>
      <c r="P1516" s="51">
        <f t="shared" si="2160"/>
        <v>0</v>
      </c>
      <c r="Q1516" s="30">
        <f t="shared" si="2158"/>
        <v>0</v>
      </c>
    </row>
    <row r="1517" spans="1:17" x14ac:dyDescent="0.2">
      <c r="A1517" s="10"/>
      <c r="B1517" s="26"/>
      <c r="C1517" s="11">
        <v>2002</v>
      </c>
      <c r="D1517" s="31">
        <f>SPFI!$D$25</f>
        <v>0.184368</v>
      </c>
      <c r="E1517" s="31">
        <f>SPFI!$E$25</f>
        <v>7.8729999999999998E-3</v>
      </c>
      <c r="F1517" s="31">
        <f>SPFI!$F$25</f>
        <v>1.2649000000000001E-2</v>
      </c>
      <c r="G1517" s="31">
        <f>SPFI!$G$25</f>
        <v>0.14607000000000001</v>
      </c>
      <c r="H1517" s="31">
        <f>SPFI!$H$25</f>
        <v>9.9139999999999992E-3</v>
      </c>
      <c r="I1517" s="31">
        <f>SPFI!$I$25</f>
        <v>6.8682999999999994E-2</v>
      </c>
      <c r="J1517" s="28">
        <f t="shared" ref="J1517:O1517" si="2162">D1517*J$48</f>
        <v>0</v>
      </c>
      <c r="K1517" s="29">
        <f t="shared" si="2162"/>
        <v>0</v>
      </c>
      <c r="L1517" s="29">
        <f t="shared" si="2162"/>
        <v>0</v>
      </c>
      <c r="M1517" s="29">
        <f t="shared" si="2162"/>
        <v>0</v>
      </c>
      <c r="N1517" s="29">
        <f t="shared" si="2162"/>
        <v>0</v>
      </c>
      <c r="O1517" s="29">
        <f t="shared" si="2162"/>
        <v>0</v>
      </c>
      <c r="P1517" s="51">
        <f t="shared" si="2160"/>
        <v>0</v>
      </c>
      <c r="Q1517" s="30">
        <f t="shared" si="2158"/>
        <v>0</v>
      </c>
    </row>
    <row r="1518" spans="1:17" x14ac:dyDescent="0.2">
      <c r="A1518" s="10"/>
      <c r="B1518" s="26"/>
      <c r="C1518" s="11">
        <v>2003</v>
      </c>
      <c r="D1518" s="31">
        <f>SPFI!$D$26</f>
        <v>0.28010200000000002</v>
      </c>
      <c r="E1518" s="31">
        <f>SPFI!$E$26</f>
        <v>9.3069999999999993E-3</v>
      </c>
      <c r="F1518" s="31">
        <f>SPFI!$F$26</f>
        <v>1.4441000000000001E-2</v>
      </c>
      <c r="G1518" s="31">
        <f>SPFI!$G$26</f>
        <v>0.110986</v>
      </c>
      <c r="H1518" s="31">
        <f>SPFI!$H$26</f>
        <v>2.7116000000000001E-2</v>
      </c>
      <c r="I1518" s="31">
        <f>SPFI!$I$26</f>
        <v>3.3252999999999998E-2</v>
      </c>
      <c r="J1518" s="28">
        <f t="shared" ref="J1518:O1518" si="2163">D1518*J$48</f>
        <v>0</v>
      </c>
      <c r="K1518" s="29">
        <f t="shared" si="2163"/>
        <v>0</v>
      </c>
      <c r="L1518" s="29">
        <f t="shared" si="2163"/>
        <v>0</v>
      </c>
      <c r="M1518" s="29">
        <f t="shared" si="2163"/>
        <v>0</v>
      </c>
      <c r="N1518" s="29">
        <f t="shared" si="2163"/>
        <v>0</v>
      </c>
      <c r="O1518" s="29">
        <f t="shared" si="2163"/>
        <v>0</v>
      </c>
      <c r="P1518" s="51">
        <f t="shared" si="2160"/>
        <v>0</v>
      </c>
      <c r="Q1518" s="30">
        <f t="shared" si="2158"/>
        <v>0</v>
      </c>
    </row>
    <row r="1519" spans="1:17" x14ac:dyDescent="0.2">
      <c r="A1519" s="10"/>
      <c r="B1519" s="26"/>
      <c r="C1519" s="11">
        <v>2004</v>
      </c>
      <c r="D1519" s="31">
        <f>SPFI!$D$27</f>
        <v>0.196329</v>
      </c>
      <c r="E1519" s="31">
        <f>SPFI!$E$27</f>
        <v>9.1809999999999999E-3</v>
      </c>
      <c r="F1519" s="31">
        <f>SPFI!$F$27</f>
        <v>1.5107000000000001E-2</v>
      </c>
      <c r="G1519" s="31">
        <f>SPFI!$G$27</f>
        <v>0.10867400000000001</v>
      </c>
      <c r="H1519" s="31">
        <f>SPFI!$H$27</f>
        <v>2.4570999999999999E-2</v>
      </c>
      <c r="I1519" s="31">
        <f>SPFI!$I$27</f>
        <v>3.8074999999999998E-2</v>
      </c>
      <c r="J1519" s="28">
        <f t="shared" ref="J1519:O1519" si="2164">D1519*J$48</f>
        <v>0</v>
      </c>
      <c r="K1519" s="29">
        <f t="shared" si="2164"/>
        <v>0</v>
      </c>
      <c r="L1519" s="29">
        <f t="shared" si="2164"/>
        <v>0</v>
      </c>
      <c r="M1519" s="29">
        <f t="shared" si="2164"/>
        <v>0</v>
      </c>
      <c r="N1519" s="29">
        <f t="shared" si="2164"/>
        <v>0</v>
      </c>
      <c r="O1519" s="29">
        <f t="shared" si="2164"/>
        <v>0</v>
      </c>
      <c r="P1519" s="51">
        <f t="shared" si="2160"/>
        <v>0</v>
      </c>
      <c r="Q1519" s="30">
        <f t="shared" si="2158"/>
        <v>0</v>
      </c>
    </row>
    <row r="1520" spans="1:17" x14ac:dyDescent="0.2">
      <c r="A1520" s="10"/>
      <c r="B1520" s="26"/>
      <c r="C1520" s="11">
        <v>2005</v>
      </c>
      <c r="D1520" s="31">
        <f>SPFI!$D$28</f>
        <v>0.17929100000000001</v>
      </c>
      <c r="E1520" s="31">
        <f>SPFI!$E$28</f>
        <v>1.5266E-2</v>
      </c>
      <c r="F1520" s="31">
        <f>SPFI!$F$28</f>
        <v>2.2440999999999999E-2</v>
      </c>
      <c r="G1520" s="31">
        <f>SPFI!$G$28</f>
        <v>9.4356999999999996E-2</v>
      </c>
      <c r="H1520" s="31">
        <f>SPFI!$H$28</f>
        <v>4.0315999999999998E-2</v>
      </c>
      <c r="I1520" s="31">
        <f>SPFI!$I$28</f>
        <v>8.3237000000000005E-2</v>
      </c>
      <c r="J1520" s="28">
        <f t="shared" ref="J1520:O1520" si="2165">D1520*J$48</f>
        <v>0</v>
      </c>
      <c r="K1520" s="29">
        <f t="shared" si="2165"/>
        <v>0</v>
      </c>
      <c r="L1520" s="29">
        <f t="shared" si="2165"/>
        <v>0</v>
      </c>
      <c r="M1520" s="29">
        <f t="shared" si="2165"/>
        <v>0</v>
      </c>
      <c r="N1520" s="29">
        <f t="shared" si="2165"/>
        <v>0</v>
      </c>
      <c r="O1520" s="29">
        <f t="shared" si="2165"/>
        <v>0</v>
      </c>
      <c r="P1520" s="51">
        <f t="shared" si="2160"/>
        <v>0</v>
      </c>
      <c r="Q1520" s="30">
        <f t="shared" ref="Q1520:Q1525" si="2166">IF(C$48&gt;0,P1520/C$48,0)</f>
        <v>0</v>
      </c>
    </row>
    <row r="1521" spans="1:17" x14ac:dyDescent="0.2">
      <c r="A1521" s="10"/>
      <c r="B1521" s="26"/>
      <c r="C1521" s="11">
        <v>2006</v>
      </c>
      <c r="D1521" s="31">
        <f>SPFI!$D$29</f>
        <v>0.30930099999999999</v>
      </c>
      <c r="E1521" s="31">
        <f>SPFI!$E$29</f>
        <v>1.4E-2</v>
      </c>
      <c r="F1521" s="31">
        <f>SPFI!$F$29</f>
        <v>6.5245999999999998E-2</v>
      </c>
      <c r="G1521" s="31">
        <f>SPFI!$G$29</f>
        <v>0.11090800000000001</v>
      </c>
      <c r="H1521" s="31">
        <f>SPFI!$H$29</f>
        <v>1.1063E-2</v>
      </c>
      <c r="I1521" s="31">
        <f>SPFI!$I$29</f>
        <v>8.2252000000000006E-2</v>
      </c>
      <c r="J1521" s="28">
        <f t="shared" ref="J1521:O1521" si="2167">D1521*J$48</f>
        <v>0</v>
      </c>
      <c r="K1521" s="29">
        <f t="shared" si="2167"/>
        <v>0</v>
      </c>
      <c r="L1521" s="29">
        <f t="shared" si="2167"/>
        <v>0</v>
      </c>
      <c r="M1521" s="29">
        <f t="shared" si="2167"/>
        <v>0</v>
      </c>
      <c r="N1521" s="29">
        <f t="shared" si="2167"/>
        <v>0</v>
      </c>
      <c r="O1521" s="29">
        <f t="shared" si="2167"/>
        <v>0</v>
      </c>
      <c r="P1521" s="51">
        <f t="shared" ref="P1521:P1528" si="2168">SUM(J1521:O1521)</f>
        <v>0</v>
      </c>
      <c r="Q1521" s="30">
        <f t="shared" si="2166"/>
        <v>0</v>
      </c>
    </row>
    <row r="1522" spans="1:17" x14ac:dyDescent="0.2">
      <c r="A1522" s="10"/>
      <c r="B1522" s="26"/>
      <c r="C1522" s="11">
        <v>2007</v>
      </c>
      <c r="D1522" s="31">
        <f>SPFI!$D$30</f>
        <v>0.2656</v>
      </c>
      <c r="E1522" s="31">
        <f>SPFI!$E$30</f>
        <v>1.6816000000000001E-2</v>
      </c>
      <c r="F1522" s="31">
        <f>SPFI!$F$30</f>
        <v>8.6600999999999997E-2</v>
      </c>
      <c r="G1522" s="31">
        <f>SPFI!$G$30</f>
        <v>0.15922600000000001</v>
      </c>
      <c r="H1522" s="31">
        <f>SPFI!$H$30</f>
        <v>1.9259999999999999E-2</v>
      </c>
      <c r="I1522" s="31">
        <f>SPFI!$I$30</f>
        <v>3.6982000000000001E-2</v>
      </c>
      <c r="J1522" s="28">
        <f t="shared" ref="J1522:O1522" si="2169">D1522*J$48</f>
        <v>0</v>
      </c>
      <c r="K1522" s="29">
        <f t="shared" si="2169"/>
        <v>0</v>
      </c>
      <c r="L1522" s="29">
        <f t="shared" si="2169"/>
        <v>0</v>
      </c>
      <c r="M1522" s="29">
        <f t="shared" si="2169"/>
        <v>0</v>
      </c>
      <c r="N1522" s="29">
        <f t="shared" si="2169"/>
        <v>0</v>
      </c>
      <c r="O1522" s="29">
        <f t="shared" si="2169"/>
        <v>0</v>
      </c>
      <c r="P1522" s="51">
        <f t="shared" si="2168"/>
        <v>0</v>
      </c>
      <c r="Q1522" s="30">
        <f t="shared" si="2166"/>
        <v>0</v>
      </c>
    </row>
    <row r="1523" spans="1:17" x14ac:dyDescent="0.2">
      <c r="A1523" s="10"/>
      <c r="B1523" s="26"/>
      <c r="C1523" s="11">
        <v>2008</v>
      </c>
      <c r="D1523" s="31">
        <f>SPFI!$D$31</f>
        <v>0.183032</v>
      </c>
      <c r="E1523" s="31">
        <f>SPFI!$E$31</f>
        <v>8.5109999999999995E-3</v>
      </c>
      <c r="F1523" s="31">
        <f>SPFI!$F$31</f>
        <v>7.0398000000000002E-2</v>
      </c>
      <c r="G1523" s="31">
        <f>SPFI!$G$31</f>
        <v>8.1613000000000005E-2</v>
      </c>
      <c r="H1523" s="31">
        <f>SPFI!$H$31</f>
        <v>4.9389999999999998E-3</v>
      </c>
      <c r="I1523" s="31">
        <f>SPFI!$I$31</f>
        <v>3.2719999999999999E-2</v>
      </c>
      <c r="J1523" s="28">
        <f t="shared" ref="J1523:O1523" si="2170">D1523*J$48</f>
        <v>0</v>
      </c>
      <c r="K1523" s="29">
        <f t="shared" si="2170"/>
        <v>0</v>
      </c>
      <c r="L1523" s="29">
        <f t="shared" si="2170"/>
        <v>0</v>
      </c>
      <c r="M1523" s="29">
        <f t="shared" si="2170"/>
        <v>0</v>
      </c>
      <c r="N1523" s="29">
        <f t="shared" si="2170"/>
        <v>0</v>
      </c>
      <c r="O1523" s="29">
        <f t="shared" si="2170"/>
        <v>0</v>
      </c>
      <c r="P1523" s="51">
        <f t="shared" si="2168"/>
        <v>0</v>
      </c>
      <c r="Q1523" s="30">
        <f t="shared" si="2166"/>
        <v>0</v>
      </c>
    </row>
    <row r="1524" spans="1:17" x14ac:dyDescent="0.2">
      <c r="A1524" s="10"/>
      <c r="B1524" s="26"/>
      <c r="C1524" s="11">
        <v>2009</v>
      </c>
      <c r="D1524" s="31">
        <f>SPFI!$D$32</f>
        <v>0.19037899999999999</v>
      </c>
      <c r="E1524" s="31">
        <f>SPFI!$E$32</f>
        <v>1.8001E-2</v>
      </c>
      <c r="F1524" s="31">
        <f>SPFI!$F$32</f>
        <v>3.3269E-2</v>
      </c>
      <c r="G1524" s="31">
        <f>SPFI!$G$32</f>
        <v>0.105879</v>
      </c>
      <c r="H1524" s="31">
        <f>SPFI!$H$32</f>
        <v>1.3272000000000001E-2</v>
      </c>
      <c r="I1524" s="31">
        <f>SPFI!$I$32</f>
        <v>5.2183E-2</v>
      </c>
      <c r="J1524" s="28">
        <f t="shared" ref="J1524" si="2171">D1524*J$48</f>
        <v>0</v>
      </c>
      <c r="K1524" s="29">
        <f t="shared" ref="K1524" si="2172">E1524*K$48</f>
        <v>0</v>
      </c>
      <c r="L1524" s="29">
        <f t="shared" ref="L1524" si="2173">F1524*L$48</f>
        <v>0</v>
      </c>
      <c r="M1524" s="29">
        <f t="shared" ref="M1524" si="2174">G1524*M$48</f>
        <v>0</v>
      </c>
      <c r="N1524" s="29">
        <f t="shared" ref="N1524" si="2175">H1524*N$48</f>
        <v>0</v>
      </c>
      <c r="O1524" s="29">
        <f t="shared" ref="O1524" si="2176">I1524*O$48</f>
        <v>0</v>
      </c>
      <c r="P1524" s="51">
        <f t="shared" si="2168"/>
        <v>0</v>
      </c>
      <c r="Q1524" s="30">
        <f t="shared" si="2166"/>
        <v>0</v>
      </c>
    </row>
    <row r="1525" spans="1:17" x14ac:dyDescent="0.2">
      <c r="A1525" s="10"/>
      <c r="B1525" s="26"/>
      <c r="C1525" s="11">
        <v>2010</v>
      </c>
      <c r="D1525" s="31">
        <f>SPFI!$D$33</f>
        <v>0.26694499999999999</v>
      </c>
      <c r="E1525" s="31">
        <f>SPFI!$E$33</f>
        <v>6.4790000000000004E-3</v>
      </c>
      <c r="F1525" s="31">
        <f>SPFI!$F$33</f>
        <v>2.8420000000000001E-2</v>
      </c>
      <c r="G1525" s="31">
        <f>SPFI!$G$33</f>
        <v>6.0941000000000002E-2</v>
      </c>
      <c r="H1525" s="31">
        <f>SPFI!$H$33</f>
        <v>1.0643E-2</v>
      </c>
      <c r="I1525" s="31">
        <f>SPFI!$I$33</f>
        <v>5.4633000000000001E-2</v>
      </c>
      <c r="J1525" s="28">
        <f t="shared" ref="J1525" si="2177">D1525*J$48</f>
        <v>0</v>
      </c>
      <c r="K1525" s="29">
        <f t="shared" ref="K1525" si="2178">E1525*K$48</f>
        <v>0</v>
      </c>
      <c r="L1525" s="29">
        <f t="shared" ref="L1525" si="2179">F1525*L$48</f>
        <v>0</v>
      </c>
      <c r="M1525" s="29">
        <f t="shared" ref="M1525" si="2180">G1525*M$48</f>
        <v>0</v>
      </c>
      <c r="N1525" s="29">
        <f t="shared" ref="N1525" si="2181">H1525*N$48</f>
        <v>0</v>
      </c>
      <c r="O1525" s="29">
        <f t="shared" ref="O1525" si="2182">I1525*O$48</f>
        <v>0</v>
      </c>
      <c r="P1525" s="51">
        <f t="shared" si="2168"/>
        <v>0</v>
      </c>
      <c r="Q1525" s="30">
        <f t="shared" si="2166"/>
        <v>0</v>
      </c>
    </row>
    <row r="1526" spans="1:17" x14ac:dyDescent="0.2">
      <c r="A1526" s="10"/>
      <c r="B1526" s="26"/>
      <c r="C1526" s="11">
        <v>2011</v>
      </c>
      <c r="D1526" s="31">
        <f>SPFI!$D$34</f>
        <v>0.24434600000000001</v>
      </c>
      <c r="E1526" s="31">
        <f>SPFI!$E$34</f>
        <v>5.8849999999999996E-3</v>
      </c>
      <c r="F1526" s="31">
        <f>SPFI!$F$34</f>
        <v>2.7050000000000001E-2</v>
      </c>
      <c r="G1526" s="31">
        <f>SPFI!$G$34</f>
        <v>0.105046</v>
      </c>
      <c r="H1526" s="31">
        <f>SPFI!$H$34</f>
        <v>1.6757999999999999E-2</v>
      </c>
      <c r="I1526" s="31">
        <f>SPFI!$I$34</f>
        <v>3.3152000000000001E-2</v>
      </c>
      <c r="J1526" s="28">
        <f t="shared" ref="J1526" si="2183">D1526*J$48</f>
        <v>0</v>
      </c>
      <c r="K1526" s="29">
        <f t="shared" ref="K1526" si="2184">E1526*K$48</f>
        <v>0</v>
      </c>
      <c r="L1526" s="29">
        <f t="shared" ref="L1526" si="2185">F1526*L$48</f>
        <v>0</v>
      </c>
      <c r="M1526" s="29">
        <f t="shared" ref="M1526" si="2186">G1526*M$48</f>
        <v>0</v>
      </c>
      <c r="N1526" s="29">
        <f t="shared" ref="N1526" si="2187">H1526*N$48</f>
        <v>0</v>
      </c>
      <c r="O1526" s="29">
        <f t="shared" ref="O1526" si="2188">I1526*O$48</f>
        <v>0</v>
      </c>
      <c r="P1526" s="51">
        <f t="shared" ref="P1526" si="2189">SUM(J1526:O1526)</f>
        <v>0</v>
      </c>
      <c r="Q1526" s="30">
        <f t="shared" ref="Q1526" si="2190">IF(C$48&gt;0,P1526/C$48,0)</f>
        <v>0</v>
      </c>
    </row>
    <row r="1527" spans="1:17" x14ac:dyDescent="0.2">
      <c r="A1527" s="10"/>
      <c r="B1527" s="26"/>
      <c r="C1527" s="11">
        <v>2012</v>
      </c>
      <c r="D1527" s="31">
        <f>SPFI!$D$35</f>
        <v>0.38431199999999999</v>
      </c>
      <c r="E1527" s="31">
        <f>SPFI!$E$35</f>
        <v>1.2619E-2</v>
      </c>
      <c r="F1527" s="31">
        <f>SPFI!$F$35</f>
        <v>2.1260999999999999E-2</v>
      </c>
      <c r="G1527" s="31">
        <f>SPFI!$G$35</f>
        <v>6.9430000000000006E-2</v>
      </c>
      <c r="H1527" s="31">
        <f>SPFI!$H$35</f>
        <v>9.1430000000000001E-3</v>
      </c>
      <c r="I1527" s="31">
        <f>SPFI!$I$35</f>
        <v>0.12909499999999999</v>
      </c>
      <c r="J1527" s="28">
        <f t="shared" ref="J1527" si="2191">D1527*J$48</f>
        <v>0</v>
      </c>
      <c r="K1527" s="29">
        <f t="shared" ref="K1527" si="2192">E1527*K$48</f>
        <v>0</v>
      </c>
      <c r="L1527" s="29">
        <f t="shared" ref="L1527" si="2193">F1527*L$48</f>
        <v>0</v>
      </c>
      <c r="M1527" s="29">
        <f t="shared" ref="M1527" si="2194">G1527*M$48</f>
        <v>0</v>
      </c>
      <c r="N1527" s="29">
        <f t="shared" ref="N1527" si="2195">H1527*N$48</f>
        <v>0</v>
      </c>
      <c r="O1527" s="29">
        <f t="shared" ref="O1527" si="2196">I1527*O$48</f>
        <v>0</v>
      </c>
      <c r="P1527" s="51">
        <f t="shared" ref="P1527" si="2197">SUM(J1527:O1527)</f>
        <v>0</v>
      </c>
      <c r="Q1527" s="30">
        <f t="shared" ref="Q1527" si="2198">IF(C$48&gt;0,P1527/C$48,0)</f>
        <v>0</v>
      </c>
    </row>
    <row r="1528" spans="1:17" x14ac:dyDescent="0.2">
      <c r="A1528" s="5" t="s">
        <v>17</v>
      </c>
      <c r="B1528" s="21">
        <v>3</v>
      </c>
      <c r="C1528" s="6">
        <v>1982</v>
      </c>
      <c r="D1528" s="27">
        <f>SPFI!$D$5</f>
        <v>0.257739</v>
      </c>
      <c r="E1528" s="27">
        <f>SPFI!$E$5</f>
        <v>0.11985</v>
      </c>
      <c r="F1528" s="27">
        <f>SPFI!$F$5</f>
        <v>0.115159</v>
      </c>
      <c r="G1528" s="27">
        <f>SPFI!$G$5</f>
        <v>0.10244200000000001</v>
      </c>
      <c r="H1528" s="27">
        <f>SPFI!$H$5</f>
        <v>8.3739999999999995E-2</v>
      </c>
      <c r="I1528" s="27">
        <f>SPFI!$I$5</f>
        <v>1.54E-4</v>
      </c>
      <c r="J1528" s="32">
        <f t="shared" ref="J1528:O1540" si="2199">D1528*J$49</f>
        <v>0</v>
      </c>
      <c r="K1528" s="27">
        <f t="shared" si="2199"/>
        <v>0</v>
      </c>
      <c r="L1528" s="27">
        <f t="shared" si="2199"/>
        <v>0</v>
      </c>
      <c r="M1528" s="27">
        <f t="shared" si="2199"/>
        <v>0</v>
      </c>
      <c r="N1528" s="27">
        <f t="shared" si="2199"/>
        <v>0</v>
      </c>
      <c r="O1528" s="27">
        <f t="shared" si="2199"/>
        <v>0</v>
      </c>
      <c r="P1528" s="52">
        <f t="shared" si="2168"/>
        <v>0</v>
      </c>
      <c r="Q1528" s="33">
        <f t="shared" ref="Q1528:Q1544" si="2200">IF(C$49&gt;0,P1528/C$49,0)</f>
        <v>0</v>
      </c>
    </row>
    <row r="1529" spans="1:17" x14ac:dyDescent="0.2">
      <c r="A1529" s="10"/>
      <c r="B1529" s="26"/>
      <c r="C1529" s="11">
        <v>1983</v>
      </c>
      <c r="D1529" s="31">
        <f>SPFI!$D$6</f>
        <v>0.26775500000000002</v>
      </c>
      <c r="E1529" s="31">
        <f>SPFI!$E$6</f>
        <v>8.4654999999999994E-2</v>
      </c>
      <c r="F1529" s="31">
        <f>SPFI!$F$6</f>
        <v>7.9467999999999997E-2</v>
      </c>
      <c r="G1529" s="31">
        <f>SPFI!$G$6</f>
        <v>0.144013</v>
      </c>
      <c r="H1529" s="31">
        <f>SPFI!$H$6</f>
        <v>9.0789999999999996E-2</v>
      </c>
      <c r="I1529" s="31">
        <f>SPFI!$I$6</f>
        <v>5.5454000000000003E-2</v>
      </c>
      <c r="J1529" s="28">
        <f t="shared" si="2199"/>
        <v>0</v>
      </c>
      <c r="K1529" s="29">
        <f t="shared" si="2199"/>
        <v>0</v>
      </c>
      <c r="L1529" s="29">
        <f t="shared" si="2199"/>
        <v>0</v>
      </c>
      <c r="M1529" s="29">
        <f t="shared" si="2199"/>
        <v>0</v>
      </c>
      <c r="N1529" s="29">
        <f t="shared" si="2199"/>
        <v>0</v>
      </c>
      <c r="O1529" s="29">
        <f t="shared" si="2199"/>
        <v>0</v>
      </c>
      <c r="P1529" s="51">
        <f t="shared" ref="P1529:P1540" si="2201">SUM(J1529:O1529)</f>
        <v>0</v>
      </c>
      <c r="Q1529" s="30">
        <f t="shared" si="2200"/>
        <v>0</v>
      </c>
    </row>
    <row r="1530" spans="1:17" x14ac:dyDescent="0.2">
      <c r="A1530" s="10"/>
      <c r="B1530" s="26"/>
      <c r="C1530" s="11">
        <v>1984</v>
      </c>
      <c r="D1530" s="31">
        <f>SPFI!$D$7</f>
        <v>0.100131</v>
      </c>
      <c r="E1530" s="31">
        <f>SPFI!$E$7</f>
        <v>0.13144800000000001</v>
      </c>
      <c r="F1530" s="31">
        <f>SPFI!$F$7</f>
        <v>0.11029600000000001</v>
      </c>
      <c r="G1530" s="31">
        <f>SPFI!$G$7</f>
        <v>8.8964000000000001E-2</v>
      </c>
      <c r="H1530" s="31">
        <f>SPFI!$H$7</f>
        <v>2.257E-2</v>
      </c>
      <c r="I1530" s="31">
        <f>SPFI!$I$7</f>
        <v>1.5640000000000001E-3</v>
      </c>
      <c r="J1530" s="28">
        <f t="shared" si="2199"/>
        <v>0</v>
      </c>
      <c r="K1530" s="29">
        <f t="shared" si="2199"/>
        <v>0</v>
      </c>
      <c r="L1530" s="29">
        <f t="shared" si="2199"/>
        <v>0</v>
      </c>
      <c r="M1530" s="29">
        <f t="shared" si="2199"/>
        <v>0</v>
      </c>
      <c r="N1530" s="29">
        <f t="shared" si="2199"/>
        <v>0</v>
      </c>
      <c r="O1530" s="29">
        <f t="shared" si="2199"/>
        <v>0</v>
      </c>
      <c r="P1530" s="51">
        <f t="shared" si="2201"/>
        <v>0</v>
      </c>
      <c r="Q1530" s="30">
        <f t="shared" si="2200"/>
        <v>0</v>
      </c>
    </row>
    <row r="1531" spans="1:17" x14ac:dyDescent="0.2">
      <c r="A1531" s="10"/>
      <c r="B1531" s="26"/>
      <c r="C1531" s="11">
        <v>1985</v>
      </c>
      <c r="D1531" s="31">
        <f>SPFI!$D$8</f>
        <v>0.111516</v>
      </c>
      <c r="E1531" s="31">
        <f>SPFI!$E$8</f>
        <v>7.9469999999999999E-2</v>
      </c>
      <c r="F1531" s="31">
        <f>SPFI!$F$8</f>
        <v>8.8090000000000002E-2</v>
      </c>
      <c r="G1531" s="31">
        <f>SPFI!$G$8</f>
        <v>0.118673</v>
      </c>
      <c r="H1531" s="31">
        <f>SPFI!$H$8</f>
        <v>6.4257999999999996E-2</v>
      </c>
      <c r="I1531" s="31">
        <f>SPFI!$I$8</f>
        <v>2.2135999999999999E-2</v>
      </c>
      <c r="J1531" s="28">
        <f t="shared" si="2199"/>
        <v>0</v>
      </c>
      <c r="K1531" s="29">
        <f t="shared" si="2199"/>
        <v>0</v>
      </c>
      <c r="L1531" s="29">
        <f t="shared" si="2199"/>
        <v>0</v>
      </c>
      <c r="M1531" s="29">
        <f t="shared" si="2199"/>
        <v>0</v>
      </c>
      <c r="N1531" s="29">
        <f t="shared" si="2199"/>
        <v>0</v>
      </c>
      <c r="O1531" s="29">
        <f t="shared" si="2199"/>
        <v>0</v>
      </c>
      <c r="P1531" s="51">
        <f t="shared" si="2201"/>
        <v>0</v>
      </c>
      <c r="Q1531" s="30">
        <f t="shared" si="2200"/>
        <v>0</v>
      </c>
    </row>
    <row r="1532" spans="1:17" x14ac:dyDescent="0.2">
      <c r="A1532" s="10"/>
      <c r="B1532" s="26"/>
      <c r="C1532" s="11">
        <v>1986</v>
      </c>
      <c r="D1532" s="31">
        <f>SPFI!$D$9</f>
        <v>0.111289</v>
      </c>
      <c r="E1532" s="31">
        <f>SPFI!$E$9</f>
        <v>2.1323999999999999E-2</v>
      </c>
      <c r="F1532" s="31">
        <f>SPFI!$F$9</f>
        <v>4.4747000000000002E-2</v>
      </c>
      <c r="G1532" s="31">
        <f>SPFI!$G$9</f>
        <v>0.116951</v>
      </c>
      <c r="H1532" s="31">
        <f>SPFI!$H$9</f>
        <v>5.1433E-2</v>
      </c>
      <c r="I1532" s="31">
        <f>SPFI!$I$9</f>
        <v>9.2929999999999999E-2</v>
      </c>
      <c r="J1532" s="28">
        <f t="shared" si="2199"/>
        <v>0</v>
      </c>
      <c r="K1532" s="29">
        <f t="shared" si="2199"/>
        <v>0</v>
      </c>
      <c r="L1532" s="29">
        <f t="shared" si="2199"/>
        <v>0</v>
      </c>
      <c r="M1532" s="29">
        <f t="shared" si="2199"/>
        <v>0</v>
      </c>
      <c r="N1532" s="29">
        <f t="shared" si="2199"/>
        <v>0</v>
      </c>
      <c r="O1532" s="29">
        <f t="shared" si="2199"/>
        <v>0</v>
      </c>
      <c r="P1532" s="51">
        <f t="shared" si="2201"/>
        <v>0</v>
      </c>
      <c r="Q1532" s="30">
        <f t="shared" si="2200"/>
        <v>0</v>
      </c>
    </row>
    <row r="1533" spans="1:17" x14ac:dyDescent="0.2">
      <c r="A1533" s="10"/>
      <c r="B1533" s="26"/>
      <c r="C1533" s="11">
        <v>1987</v>
      </c>
      <c r="D1533" s="31">
        <f>SPFI!$D$10</f>
        <v>0.15283099999999999</v>
      </c>
      <c r="E1533" s="31">
        <f>SPFI!$E$10</f>
        <v>2.3474999999999999E-2</v>
      </c>
      <c r="F1533" s="31">
        <f>SPFI!$F$10</f>
        <v>5.5024000000000003E-2</v>
      </c>
      <c r="G1533" s="31">
        <f>SPFI!$G$10</f>
        <v>0.10623100000000001</v>
      </c>
      <c r="H1533" s="31">
        <f>SPFI!$H$10</f>
        <v>0.10405</v>
      </c>
      <c r="I1533" s="31">
        <f>SPFI!$I$10</f>
        <v>0</v>
      </c>
      <c r="J1533" s="28">
        <f t="shared" si="2199"/>
        <v>0</v>
      </c>
      <c r="K1533" s="29">
        <f t="shared" si="2199"/>
        <v>0</v>
      </c>
      <c r="L1533" s="29">
        <f t="shared" si="2199"/>
        <v>0</v>
      </c>
      <c r="M1533" s="29">
        <f t="shared" si="2199"/>
        <v>0</v>
      </c>
      <c r="N1533" s="29">
        <f t="shared" si="2199"/>
        <v>0</v>
      </c>
      <c r="O1533" s="29">
        <f t="shared" si="2199"/>
        <v>0</v>
      </c>
      <c r="P1533" s="51">
        <f t="shared" si="2201"/>
        <v>0</v>
      </c>
      <c r="Q1533" s="30">
        <f t="shared" si="2200"/>
        <v>0</v>
      </c>
    </row>
    <row r="1534" spans="1:17" x14ac:dyDescent="0.2">
      <c r="A1534" s="10"/>
      <c r="B1534" s="26"/>
      <c r="C1534" s="11">
        <v>1988</v>
      </c>
      <c r="D1534" s="31">
        <f>SPFI!$D$11</f>
        <v>0.31682700000000003</v>
      </c>
      <c r="E1534" s="31">
        <f>SPFI!$E$11</f>
        <v>3.4299999999999999E-4</v>
      </c>
      <c r="F1534" s="31">
        <f>SPFI!$F$11</f>
        <v>1.4291999999999999E-2</v>
      </c>
      <c r="G1534" s="31">
        <f>SPFI!$G$11</f>
        <v>0.104014</v>
      </c>
      <c r="H1534" s="31">
        <f>SPFI!$H$11</f>
        <v>0.108775</v>
      </c>
      <c r="I1534" s="31">
        <f>SPFI!$I$11</f>
        <v>5.8999999999999998E-5</v>
      </c>
      <c r="J1534" s="28">
        <f t="shared" si="2199"/>
        <v>0</v>
      </c>
      <c r="K1534" s="29">
        <f t="shared" si="2199"/>
        <v>0</v>
      </c>
      <c r="L1534" s="29">
        <f t="shared" si="2199"/>
        <v>0</v>
      </c>
      <c r="M1534" s="29">
        <f t="shared" si="2199"/>
        <v>0</v>
      </c>
      <c r="N1534" s="29">
        <f t="shared" si="2199"/>
        <v>0</v>
      </c>
      <c r="O1534" s="29">
        <f t="shared" si="2199"/>
        <v>0</v>
      </c>
      <c r="P1534" s="51">
        <f t="shared" si="2201"/>
        <v>0</v>
      </c>
      <c r="Q1534" s="30">
        <f t="shared" si="2200"/>
        <v>0</v>
      </c>
    </row>
    <row r="1535" spans="1:17" x14ac:dyDescent="0.2">
      <c r="A1535" s="10"/>
      <c r="B1535" s="26"/>
      <c r="C1535" s="11">
        <v>1989</v>
      </c>
      <c r="D1535" s="31">
        <f>SPFI!$D$12</f>
        <v>0.204759</v>
      </c>
      <c r="E1535" s="31">
        <f>SPFI!$E$12</f>
        <v>2.5405E-2</v>
      </c>
      <c r="F1535" s="31">
        <f>SPFI!$F$12</f>
        <v>4.4401000000000003E-2</v>
      </c>
      <c r="G1535" s="31">
        <f>SPFI!$G$12</f>
        <v>8.2489999999999994E-2</v>
      </c>
      <c r="H1535" s="31">
        <f>SPFI!$H$12</f>
        <v>4.3700000000000003E-2</v>
      </c>
      <c r="I1535" s="31">
        <f>SPFI!$I$12</f>
        <v>1.2999999999999999E-5</v>
      </c>
      <c r="J1535" s="28">
        <f t="shared" si="2199"/>
        <v>0</v>
      </c>
      <c r="K1535" s="29">
        <f t="shared" si="2199"/>
        <v>0</v>
      </c>
      <c r="L1535" s="29">
        <f t="shared" si="2199"/>
        <v>0</v>
      </c>
      <c r="M1535" s="29">
        <f t="shared" si="2199"/>
        <v>0</v>
      </c>
      <c r="N1535" s="29">
        <f t="shared" si="2199"/>
        <v>0</v>
      </c>
      <c r="O1535" s="29">
        <f t="shared" si="2199"/>
        <v>0</v>
      </c>
      <c r="P1535" s="51">
        <f t="shared" si="2201"/>
        <v>0</v>
      </c>
      <c r="Q1535" s="30">
        <f t="shared" si="2200"/>
        <v>0</v>
      </c>
    </row>
    <row r="1536" spans="1:17" x14ac:dyDescent="0.2">
      <c r="A1536" s="10"/>
      <c r="B1536" s="26"/>
      <c r="C1536" s="11">
        <v>1990</v>
      </c>
      <c r="D1536" s="31">
        <f>SPFI!$D$13</f>
        <v>0.153252</v>
      </c>
      <c r="E1536" s="31">
        <f>SPFI!$E$13</f>
        <v>1.5129E-2</v>
      </c>
      <c r="F1536" s="31">
        <f>SPFI!$F$13</f>
        <v>9.6482999999999999E-2</v>
      </c>
      <c r="G1536" s="31">
        <f>SPFI!$G$13</f>
        <v>0.182979</v>
      </c>
      <c r="H1536" s="31">
        <f>SPFI!$H$13</f>
        <v>0.100645</v>
      </c>
      <c r="I1536" s="31">
        <f>SPFI!$I$13</f>
        <v>1.8266000000000001E-2</v>
      </c>
      <c r="J1536" s="28">
        <f t="shared" si="2199"/>
        <v>0</v>
      </c>
      <c r="K1536" s="29">
        <f t="shared" si="2199"/>
        <v>0</v>
      </c>
      <c r="L1536" s="29">
        <f t="shared" si="2199"/>
        <v>0</v>
      </c>
      <c r="M1536" s="29">
        <f t="shared" si="2199"/>
        <v>0</v>
      </c>
      <c r="N1536" s="29">
        <f t="shared" si="2199"/>
        <v>0</v>
      </c>
      <c r="O1536" s="29">
        <f t="shared" si="2199"/>
        <v>0</v>
      </c>
      <c r="P1536" s="51">
        <f t="shared" si="2201"/>
        <v>0</v>
      </c>
      <c r="Q1536" s="30">
        <f t="shared" si="2200"/>
        <v>0</v>
      </c>
    </row>
    <row r="1537" spans="1:17" x14ac:dyDescent="0.2">
      <c r="A1537" s="10"/>
      <c r="B1537" s="26"/>
      <c r="C1537" s="11">
        <v>1991</v>
      </c>
      <c r="D1537" s="31">
        <f>SPFI!$D$14</f>
        <v>0.324461</v>
      </c>
      <c r="E1537" s="31">
        <f>SPFI!$E$14</f>
        <v>2.8164000000000002E-2</v>
      </c>
      <c r="F1537" s="31">
        <f>SPFI!$F$14</f>
        <v>9.4672999999999993E-2</v>
      </c>
      <c r="G1537" s="31">
        <f>SPFI!$G$14</f>
        <v>0.124441</v>
      </c>
      <c r="H1537" s="31">
        <f>SPFI!$H$14</f>
        <v>4.8176999999999998E-2</v>
      </c>
      <c r="I1537" s="31">
        <f>SPFI!$I$14</f>
        <v>6.2000000000000003E-5</v>
      </c>
      <c r="J1537" s="28">
        <f t="shared" si="2199"/>
        <v>0</v>
      </c>
      <c r="K1537" s="29">
        <f t="shared" si="2199"/>
        <v>0</v>
      </c>
      <c r="L1537" s="29">
        <f t="shared" si="2199"/>
        <v>0</v>
      </c>
      <c r="M1537" s="29">
        <f t="shared" si="2199"/>
        <v>0</v>
      </c>
      <c r="N1537" s="29">
        <f t="shared" si="2199"/>
        <v>0</v>
      </c>
      <c r="O1537" s="29">
        <f t="shared" si="2199"/>
        <v>0</v>
      </c>
      <c r="P1537" s="51">
        <f t="shared" si="2201"/>
        <v>0</v>
      </c>
      <c r="Q1537" s="30">
        <f t="shared" si="2200"/>
        <v>0</v>
      </c>
    </row>
    <row r="1538" spans="1:17" x14ac:dyDescent="0.2">
      <c r="A1538" s="10"/>
      <c r="B1538" s="26"/>
      <c r="C1538" s="11">
        <v>1992</v>
      </c>
      <c r="D1538" s="31">
        <f>SPFI!$D$15</f>
        <v>0.26225300000000001</v>
      </c>
      <c r="E1538" s="31">
        <f>SPFI!$E$15</f>
        <v>8.5950000000000002E-3</v>
      </c>
      <c r="F1538" s="31">
        <f>SPFI!$F$15</f>
        <v>5.0046E-2</v>
      </c>
      <c r="G1538" s="31">
        <f>SPFI!$G$15</f>
        <v>5.5690000000000003E-2</v>
      </c>
      <c r="H1538" s="31">
        <f>SPFI!$H$15</f>
        <v>1.8223E-2</v>
      </c>
      <c r="I1538" s="31">
        <f>SPFI!$I$15</f>
        <v>6.2399999999999999E-3</v>
      </c>
      <c r="J1538" s="28">
        <f t="shared" si="2199"/>
        <v>0</v>
      </c>
      <c r="K1538" s="29">
        <f t="shared" si="2199"/>
        <v>0</v>
      </c>
      <c r="L1538" s="29">
        <f t="shared" si="2199"/>
        <v>0</v>
      </c>
      <c r="M1538" s="29">
        <f t="shared" si="2199"/>
        <v>0</v>
      </c>
      <c r="N1538" s="29">
        <f t="shared" si="2199"/>
        <v>0</v>
      </c>
      <c r="O1538" s="29">
        <f t="shared" si="2199"/>
        <v>0</v>
      </c>
      <c r="P1538" s="51">
        <f t="shared" si="2201"/>
        <v>0</v>
      </c>
      <c r="Q1538" s="30">
        <f t="shared" si="2200"/>
        <v>0</v>
      </c>
    </row>
    <row r="1539" spans="1:17" x14ac:dyDescent="0.2">
      <c r="A1539" s="10"/>
      <c r="B1539" s="26"/>
      <c r="C1539" s="11">
        <v>1993</v>
      </c>
      <c r="D1539" s="31">
        <f>SPFI!$D$16</f>
        <v>0.18849099999999999</v>
      </c>
      <c r="E1539" s="31">
        <f>SPFI!$E$16</f>
        <v>2.787E-3</v>
      </c>
      <c r="F1539" s="31">
        <f>SPFI!$F$16</f>
        <v>2.7980999999999999E-2</v>
      </c>
      <c r="G1539" s="31">
        <f>SPFI!$G$16</f>
        <v>7.5845999999999997E-2</v>
      </c>
      <c r="H1539" s="31">
        <f>SPFI!$H$16</f>
        <v>2.2601E-2</v>
      </c>
      <c r="I1539" s="31">
        <f>SPFI!$I$16</f>
        <v>6.0609000000000003E-2</v>
      </c>
      <c r="J1539" s="28">
        <f t="shared" si="2199"/>
        <v>0</v>
      </c>
      <c r="K1539" s="29">
        <f t="shared" si="2199"/>
        <v>0</v>
      </c>
      <c r="L1539" s="29">
        <f t="shared" si="2199"/>
        <v>0</v>
      </c>
      <c r="M1539" s="29">
        <f t="shared" si="2199"/>
        <v>0</v>
      </c>
      <c r="N1539" s="29">
        <f t="shared" si="2199"/>
        <v>0</v>
      </c>
      <c r="O1539" s="29">
        <f t="shared" si="2199"/>
        <v>0</v>
      </c>
      <c r="P1539" s="51">
        <f t="shared" si="2201"/>
        <v>0</v>
      </c>
      <c r="Q1539" s="30">
        <f t="shared" si="2200"/>
        <v>0</v>
      </c>
    </row>
    <row r="1540" spans="1:17" x14ac:dyDescent="0.2">
      <c r="A1540" s="10"/>
      <c r="B1540" s="26"/>
      <c r="C1540" s="11">
        <v>1994</v>
      </c>
      <c r="D1540" s="31">
        <f>SPFI!$D$17</f>
        <v>0.16941600000000001</v>
      </c>
      <c r="E1540" s="31">
        <f>SPFI!$E$17</f>
        <v>4.0720000000000001E-3</v>
      </c>
      <c r="F1540" s="31">
        <f>SPFI!$F$17</f>
        <v>4.5950000000000001E-3</v>
      </c>
      <c r="G1540" s="31">
        <f>SPFI!$G$17</f>
        <v>6.8527000000000005E-2</v>
      </c>
      <c r="H1540" s="31">
        <f>SPFI!$H$17</f>
        <v>1.3501000000000001E-2</v>
      </c>
      <c r="I1540" s="31">
        <f>SPFI!$I$17</f>
        <v>3.1496000000000003E-2</v>
      </c>
      <c r="J1540" s="28">
        <f t="shared" si="2199"/>
        <v>0</v>
      </c>
      <c r="K1540" s="29">
        <f t="shared" si="2199"/>
        <v>0</v>
      </c>
      <c r="L1540" s="29">
        <f t="shared" si="2199"/>
        <v>0</v>
      </c>
      <c r="M1540" s="29">
        <f t="shared" si="2199"/>
        <v>0</v>
      </c>
      <c r="N1540" s="29">
        <f t="shared" si="2199"/>
        <v>0</v>
      </c>
      <c r="O1540" s="29">
        <f t="shared" si="2199"/>
        <v>0</v>
      </c>
      <c r="P1540" s="51">
        <f t="shared" si="2201"/>
        <v>0</v>
      </c>
      <c r="Q1540" s="30">
        <f t="shared" si="2200"/>
        <v>0</v>
      </c>
    </row>
    <row r="1541" spans="1:17" x14ac:dyDescent="0.2">
      <c r="A1541" s="10"/>
      <c r="B1541" s="26"/>
      <c r="C1541" s="11">
        <v>1995</v>
      </c>
      <c r="D1541" s="31">
        <f>SPFI!$D$18</f>
        <v>0.1074</v>
      </c>
      <c r="E1541" s="31">
        <f>SPFI!$E$18</f>
        <v>8.9449999999999998E-3</v>
      </c>
      <c r="F1541" s="31">
        <f>SPFI!$F$18</f>
        <v>1.967E-2</v>
      </c>
      <c r="G1541" s="31">
        <f>SPFI!$G$18</f>
        <v>8.9057999999999998E-2</v>
      </c>
      <c r="H1541" s="31">
        <f>SPFI!$H$18</f>
        <v>7.4056999999999998E-2</v>
      </c>
      <c r="I1541" s="31">
        <f>SPFI!$I$18</f>
        <v>3.0471000000000002E-2</v>
      </c>
      <c r="J1541" s="28">
        <f t="shared" ref="J1541:O1541" si="2202">D1541*J$49</f>
        <v>0</v>
      </c>
      <c r="K1541" s="29">
        <f t="shared" si="2202"/>
        <v>0</v>
      </c>
      <c r="L1541" s="29">
        <f t="shared" si="2202"/>
        <v>0</v>
      </c>
      <c r="M1541" s="29">
        <f t="shared" si="2202"/>
        <v>0</v>
      </c>
      <c r="N1541" s="29">
        <f t="shared" si="2202"/>
        <v>0</v>
      </c>
      <c r="O1541" s="29">
        <f t="shared" si="2202"/>
        <v>0</v>
      </c>
      <c r="P1541" s="51">
        <f>SUM(J1541:O1541)</f>
        <v>0</v>
      </c>
      <c r="Q1541" s="30">
        <f t="shared" si="2200"/>
        <v>0</v>
      </c>
    </row>
    <row r="1542" spans="1:17" x14ac:dyDescent="0.2">
      <c r="A1542" s="10"/>
      <c r="B1542" s="26"/>
      <c r="C1542" s="11">
        <v>1996</v>
      </c>
      <c r="D1542" s="31">
        <f>SPFI!$D$19</f>
        <v>0.12391099999999999</v>
      </c>
      <c r="E1542" s="31">
        <f>SPFI!$E$19</f>
        <v>1.0503E-2</v>
      </c>
      <c r="F1542" s="31">
        <f>SPFI!$F$19</f>
        <v>5.1318999999999997E-2</v>
      </c>
      <c r="G1542" s="31">
        <f>SPFI!$G$19</f>
        <v>8.0702999999999997E-2</v>
      </c>
      <c r="H1542" s="31">
        <f>SPFI!$H$19</f>
        <v>1.9806000000000001E-2</v>
      </c>
      <c r="I1542" s="31">
        <f>SPFI!$I$19</f>
        <v>1.3427E-2</v>
      </c>
      <c r="J1542" s="28">
        <f t="shared" ref="J1542:O1542" si="2203">D1542*J$49</f>
        <v>0</v>
      </c>
      <c r="K1542" s="29">
        <f t="shared" si="2203"/>
        <v>0</v>
      </c>
      <c r="L1542" s="29">
        <f t="shared" si="2203"/>
        <v>0</v>
      </c>
      <c r="M1542" s="29">
        <f t="shared" si="2203"/>
        <v>0</v>
      </c>
      <c r="N1542" s="29">
        <f t="shared" si="2203"/>
        <v>0</v>
      </c>
      <c r="O1542" s="29">
        <f t="shared" si="2203"/>
        <v>0</v>
      </c>
      <c r="P1542" s="51">
        <f>SUM(J1542:O1542)</f>
        <v>0</v>
      </c>
      <c r="Q1542" s="30">
        <f t="shared" si="2200"/>
        <v>0</v>
      </c>
    </row>
    <row r="1543" spans="1:17" x14ac:dyDescent="0.2">
      <c r="A1543" s="10"/>
      <c r="B1543" s="26"/>
      <c r="C1543" s="11">
        <v>1997</v>
      </c>
      <c r="D1543" s="31">
        <f>SPFI!$D$20</f>
        <v>0.139905</v>
      </c>
      <c r="E1543" s="31">
        <f>SPFI!$E$20</f>
        <v>1.8015E-2</v>
      </c>
      <c r="F1543" s="31">
        <f>SPFI!$F$20</f>
        <v>5.4254999999999998E-2</v>
      </c>
      <c r="G1543" s="31">
        <f>SPFI!$G$20</f>
        <v>0.12595799999999999</v>
      </c>
      <c r="H1543" s="31">
        <f>SPFI!$H$20</f>
        <v>1.9834000000000001E-2</v>
      </c>
      <c r="I1543" s="31">
        <f>SPFI!$I$20</f>
        <v>9.3779000000000001E-2</v>
      </c>
      <c r="J1543" s="28">
        <f t="shared" ref="J1543:O1543" si="2204">D1543*J$49</f>
        <v>0</v>
      </c>
      <c r="K1543" s="29">
        <f t="shared" si="2204"/>
        <v>0</v>
      </c>
      <c r="L1543" s="29">
        <f t="shared" si="2204"/>
        <v>0</v>
      </c>
      <c r="M1543" s="29">
        <f t="shared" si="2204"/>
        <v>0</v>
      </c>
      <c r="N1543" s="29">
        <f t="shared" si="2204"/>
        <v>0</v>
      </c>
      <c r="O1543" s="29">
        <f t="shared" si="2204"/>
        <v>0</v>
      </c>
      <c r="P1543" s="51">
        <f>SUM(J1543:O1543)</f>
        <v>0</v>
      </c>
      <c r="Q1543" s="30">
        <f t="shared" si="2200"/>
        <v>0</v>
      </c>
    </row>
    <row r="1544" spans="1:17" x14ac:dyDescent="0.2">
      <c r="A1544" s="10"/>
      <c r="B1544" s="26"/>
      <c r="C1544" s="11">
        <v>1998</v>
      </c>
      <c r="D1544" s="31">
        <f>SPFI!$D$21</f>
        <v>0.18479899999999999</v>
      </c>
      <c r="E1544" s="31">
        <f>SPFI!$E$21</f>
        <v>4.6179999999999997E-3</v>
      </c>
      <c r="F1544" s="31">
        <f>SPFI!$F$21</f>
        <v>1.8912999999999999E-2</v>
      </c>
      <c r="G1544" s="31">
        <f>SPFI!$G$21</f>
        <v>8.0436999999999995E-2</v>
      </c>
      <c r="H1544" s="31">
        <f>SPFI!$H$21</f>
        <v>3.6818999999999998E-2</v>
      </c>
      <c r="I1544" s="31">
        <f>SPFI!$I$21</f>
        <v>6.8002999999999994E-2</v>
      </c>
      <c r="J1544" s="28">
        <f t="shared" ref="J1544:O1544" si="2205">D1544*J$49</f>
        <v>0</v>
      </c>
      <c r="K1544" s="29">
        <f t="shared" si="2205"/>
        <v>0</v>
      </c>
      <c r="L1544" s="29">
        <f t="shared" si="2205"/>
        <v>0</v>
      </c>
      <c r="M1544" s="29">
        <f t="shared" si="2205"/>
        <v>0</v>
      </c>
      <c r="N1544" s="29">
        <f t="shared" si="2205"/>
        <v>0</v>
      </c>
      <c r="O1544" s="29">
        <f t="shared" si="2205"/>
        <v>0</v>
      </c>
      <c r="P1544" s="51">
        <f>SUM(J1544:O1544)</f>
        <v>0</v>
      </c>
      <c r="Q1544" s="30">
        <f t="shared" si="2200"/>
        <v>0</v>
      </c>
    </row>
    <row r="1545" spans="1:17" x14ac:dyDescent="0.2">
      <c r="A1545" s="10"/>
      <c r="B1545" s="26"/>
      <c r="C1545" s="11">
        <v>1999</v>
      </c>
      <c r="D1545" s="31">
        <f>SPFI!$D$22</f>
        <v>0.202208</v>
      </c>
      <c r="E1545" s="31">
        <f>SPFI!$E$22</f>
        <v>7.8810000000000009E-3</v>
      </c>
      <c r="F1545" s="31">
        <f>SPFI!$F$22</f>
        <v>2.5718000000000001E-2</v>
      </c>
      <c r="G1545" s="31">
        <f>SPFI!$G$22</f>
        <v>0.111688</v>
      </c>
      <c r="H1545" s="31">
        <f>SPFI!$H$22</f>
        <v>1.1299E-2</v>
      </c>
      <c r="I1545" s="31">
        <f>SPFI!$I$22</f>
        <v>3.8981000000000002E-2</v>
      </c>
      <c r="J1545" s="28">
        <f t="shared" ref="J1545:O1545" si="2206">D1545*J$49</f>
        <v>0</v>
      </c>
      <c r="K1545" s="29">
        <f t="shared" si="2206"/>
        <v>0</v>
      </c>
      <c r="L1545" s="29">
        <f t="shared" si="2206"/>
        <v>0</v>
      </c>
      <c r="M1545" s="29">
        <f t="shared" si="2206"/>
        <v>0</v>
      </c>
      <c r="N1545" s="29">
        <f t="shared" si="2206"/>
        <v>0</v>
      </c>
      <c r="O1545" s="29">
        <f t="shared" si="2206"/>
        <v>0</v>
      </c>
      <c r="P1545" s="51">
        <f>SUM(J1545:O1545)</f>
        <v>0</v>
      </c>
      <c r="Q1545" s="30">
        <f t="shared" ref="Q1545:Q1550" si="2207">IF(C$49&gt;0,P1545/C$49,0)</f>
        <v>0</v>
      </c>
    </row>
    <row r="1546" spans="1:17" x14ac:dyDescent="0.2">
      <c r="A1546" s="10"/>
      <c r="B1546" s="26"/>
      <c r="C1546" s="11">
        <v>2000</v>
      </c>
      <c r="D1546" s="31">
        <f>SPFI!$D$23</f>
        <v>0.25139099999999998</v>
      </c>
      <c r="E1546" s="31">
        <f>SPFI!$E$23</f>
        <v>1.0913000000000001E-2</v>
      </c>
      <c r="F1546" s="31">
        <f>SPFI!$F$23</f>
        <v>2.9843999999999999E-2</v>
      </c>
      <c r="G1546" s="31">
        <f>SPFI!$G$23</f>
        <v>9.4214999999999993E-2</v>
      </c>
      <c r="H1546" s="31">
        <f>SPFI!$H$23</f>
        <v>1.0571000000000001E-2</v>
      </c>
      <c r="I1546" s="31">
        <f>SPFI!$I$23</f>
        <v>0.114583</v>
      </c>
      <c r="J1546" s="28">
        <f t="shared" ref="J1546:O1546" si="2208">D1546*J$49</f>
        <v>0</v>
      </c>
      <c r="K1546" s="29">
        <f t="shared" si="2208"/>
        <v>0</v>
      </c>
      <c r="L1546" s="29">
        <f t="shared" si="2208"/>
        <v>0</v>
      </c>
      <c r="M1546" s="29">
        <f t="shared" si="2208"/>
        <v>0</v>
      </c>
      <c r="N1546" s="29">
        <f t="shared" si="2208"/>
        <v>0</v>
      </c>
      <c r="O1546" s="29">
        <f t="shared" si="2208"/>
        <v>0</v>
      </c>
      <c r="P1546" s="51">
        <f t="shared" ref="P1546:P1551" si="2209">SUM(J1546:O1546)</f>
        <v>0</v>
      </c>
      <c r="Q1546" s="30">
        <f t="shared" si="2207"/>
        <v>0</v>
      </c>
    </row>
    <row r="1547" spans="1:17" x14ac:dyDescent="0.2">
      <c r="A1547" s="10"/>
      <c r="B1547" s="26"/>
      <c r="C1547" s="11">
        <v>2001</v>
      </c>
      <c r="D1547" s="31">
        <f>SPFI!$D$24</f>
        <v>0.14458199999999999</v>
      </c>
      <c r="E1547" s="31">
        <f>SPFI!$E$24</f>
        <v>8.4779999999999994E-3</v>
      </c>
      <c r="F1547" s="31">
        <f>SPFI!$F$24</f>
        <v>1.4541E-2</v>
      </c>
      <c r="G1547" s="31">
        <f>SPFI!$G$24</f>
        <v>7.8841999999999995E-2</v>
      </c>
      <c r="H1547" s="31">
        <f>SPFI!$H$24</f>
        <v>4.7080000000000004E-3</v>
      </c>
      <c r="I1547" s="31">
        <f>SPFI!$I$24</f>
        <v>4.2908000000000002E-2</v>
      </c>
      <c r="J1547" s="28">
        <f t="shared" ref="J1547:O1547" si="2210">D1547*J$49</f>
        <v>0</v>
      </c>
      <c r="K1547" s="29">
        <f t="shared" si="2210"/>
        <v>0</v>
      </c>
      <c r="L1547" s="29">
        <f t="shared" si="2210"/>
        <v>0</v>
      </c>
      <c r="M1547" s="29">
        <f t="shared" si="2210"/>
        <v>0</v>
      </c>
      <c r="N1547" s="29">
        <f t="shared" si="2210"/>
        <v>0</v>
      </c>
      <c r="O1547" s="29">
        <f t="shared" si="2210"/>
        <v>0</v>
      </c>
      <c r="P1547" s="51">
        <f t="shared" si="2209"/>
        <v>0</v>
      </c>
      <c r="Q1547" s="30">
        <f t="shared" si="2207"/>
        <v>0</v>
      </c>
    </row>
    <row r="1548" spans="1:17" x14ac:dyDescent="0.2">
      <c r="A1548" s="10"/>
      <c r="B1548" s="26"/>
      <c r="C1548" s="11">
        <v>2002</v>
      </c>
      <c r="D1548" s="31">
        <f>SPFI!$D$25</f>
        <v>0.184368</v>
      </c>
      <c r="E1548" s="31">
        <f>SPFI!$E$25</f>
        <v>7.8729999999999998E-3</v>
      </c>
      <c r="F1548" s="31">
        <f>SPFI!$F$25</f>
        <v>1.2649000000000001E-2</v>
      </c>
      <c r="G1548" s="31">
        <f>SPFI!$G$25</f>
        <v>0.14607000000000001</v>
      </c>
      <c r="H1548" s="31">
        <f>SPFI!$H$25</f>
        <v>9.9139999999999992E-3</v>
      </c>
      <c r="I1548" s="31">
        <f>SPFI!$I$25</f>
        <v>6.8682999999999994E-2</v>
      </c>
      <c r="J1548" s="28">
        <f t="shared" ref="J1548:O1548" si="2211">D1548*J$49</f>
        <v>0</v>
      </c>
      <c r="K1548" s="29">
        <f t="shared" si="2211"/>
        <v>0</v>
      </c>
      <c r="L1548" s="29">
        <f t="shared" si="2211"/>
        <v>0</v>
      </c>
      <c r="M1548" s="29">
        <f t="shared" si="2211"/>
        <v>0</v>
      </c>
      <c r="N1548" s="29">
        <f t="shared" si="2211"/>
        <v>0</v>
      </c>
      <c r="O1548" s="29">
        <f t="shared" si="2211"/>
        <v>0</v>
      </c>
      <c r="P1548" s="51">
        <f t="shared" si="2209"/>
        <v>0</v>
      </c>
      <c r="Q1548" s="30">
        <f t="shared" si="2207"/>
        <v>0</v>
      </c>
    </row>
    <row r="1549" spans="1:17" x14ac:dyDescent="0.2">
      <c r="A1549" s="10"/>
      <c r="B1549" s="26"/>
      <c r="C1549" s="11">
        <v>2003</v>
      </c>
      <c r="D1549" s="31">
        <f>SPFI!$D$26</f>
        <v>0.28010200000000002</v>
      </c>
      <c r="E1549" s="31">
        <f>SPFI!$E$26</f>
        <v>9.3069999999999993E-3</v>
      </c>
      <c r="F1549" s="31">
        <f>SPFI!$F$26</f>
        <v>1.4441000000000001E-2</v>
      </c>
      <c r="G1549" s="31">
        <f>SPFI!$G$26</f>
        <v>0.110986</v>
      </c>
      <c r="H1549" s="31">
        <f>SPFI!$H$26</f>
        <v>2.7116000000000001E-2</v>
      </c>
      <c r="I1549" s="31">
        <f>SPFI!$I$26</f>
        <v>3.3252999999999998E-2</v>
      </c>
      <c r="J1549" s="28">
        <f t="shared" ref="J1549:O1549" si="2212">D1549*J$49</f>
        <v>0</v>
      </c>
      <c r="K1549" s="29">
        <f t="shared" si="2212"/>
        <v>0</v>
      </c>
      <c r="L1549" s="29">
        <f t="shared" si="2212"/>
        <v>0</v>
      </c>
      <c r="M1549" s="29">
        <f t="shared" si="2212"/>
        <v>0</v>
      </c>
      <c r="N1549" s="29">
        <f t="shared" si="2212"/>
        <v>0</v>
      </c>
      <c r="O1549" s="29">
        <f t="shared" si="2212"/>
        <v>0</v>
      </c>
      <c r="P1549" s="51">
        <f t="shared" si="2209"/>
        <v>0</v>
      </c>
      <c r="Q1549" s="30">
        <f t="shared" si="2207"/>
        <v>0</v>
      </c>
    </row>
    <row r="1550" spans="1:17" x14ac:dyDescent="0.2">
      <c r="A1550" s="10"/>
      <c r="B1550" s="26"/>
      <c r="C1550" s="11">
        <v>2004</v>
      </c>
      <c r="D1550" s="31">
        <f>SPFI!$D$27</f>
        <v>0.196329</v>
      </c>
      <c r="E1550" s="31">
        <f>SPFI!$E$27</f>
        <v>9.1809999999999999E-3</v>
      </c>
      <c r="F1550" s="31">
        <f>SPFI!$F$27</f>
        <v>1.5107000000000001E-2</v>
      </c>
      <c r="G1550" s="31">
        <f>SPFI!$G$27</f>
        <v>0.10867400000000001</v>
      </c>
      <c r="H1550" s="31">
        <f>SPFI!$H$27</f>
        <v>2.4570999999999999E-2</v>
      </c>
      <c r="I1550" s="31">
        <f>SPFI!$I$27</f>
        <v>3.8074999999999998E-2</v>
      </c>
      <c r="J1550" s="28">
        <f t="shared" ref="J1550:O1550" si="2213">D1550*J$49</f>
        <v>0</v>
      </c>
      <c r="K1550" s="29">
        <f t="shared" si="2213"/>
        <v>0</v>
      </c>
      <c r="L1550" s="29">
        <f t="shared" si="2213"/>
        <v>0</v>
      </c>
      <c r="M1550" s="29">
        <f t="shared" si="2213"/>
        <v>0</v>
      </c>
      <c r="N1550" s="29">
        <f t="shared" si="2213"/>
        <v>0</v>
      </c>
      <c r="O1550" s="29">
        <f t="shared" si="2213"/>
        <v>0</v>
      </c>
      <c r="P1550" s="51">
        <f t="shared" si="2209"/>
        <v>0</v>
      </c>
      <c r="Q1550" s="30">
        <f t="shared" si="2207"/>
        <v>0</v>
      </c>
    </row>
    <row r="1551" spans="1:17" x14ac:dyDescent="0.2">
      <c r="A1551" s="10"/>
      <c r="B1551" s="26"/>
      <c r="C1551" s="11">
        <v>2005</v>
      </c>
      <c r="D1551" s="31">
        <f>SPFI!$D$28</f>
        <v>0.17929100000000001</v>
      </c>
      <c r="E1551" s="31">
        <f>SPFI!$E$28</f>
        <v>1.5266E-2</v>
      </c>
      <c r="F1551" s="31">
        <f>SPFI!$F$28</f>
        <v>2.2440999999999999E-2</v>
      </c>
      <c r="G1551" s="31">
        <f>SPFI!$G$28</f>
        <v>9.4356999999999996E-2</v>
      </c>
      <c r="H1551" s="31">
        <f>SPFI!$H$28</f>
        <v>4.0315999999999998E-2</v>
      </c>
      <c r="I1551" s="31">
        <f>SPFI!$I$28</f>
        <v>8.3237000000000005E-2</v>
      </c>
      <c r="J1551" s="28">
        <f t="shared" ref="J1551:O1551" si="2214">D1551*J$49</f>
        <v>0</v>
      </c>
      <c r="K1551" s="29">
        <f t="shared" si="2214"/>
        <v>0</v>
      </c>
      <c r="L1551" s="29">
        <f t="shared" si="2214"/>
        <v>0</v>
      </c>
      <c r="M1551" s="29">
        <f t="shared" si="2214"/>
        <v>0</v>
      </c>
      <c r="N1551" s="29">
        <f t="shared" si="2214"/>
        <v>0</v>
      </c>
      <c r="O1551" s="29">
        <f t="shared" si="2214"/>
        <v>0</v>
      </c>
      <c r="P1551" s="51">
        <f t="shared" si="2209"/>
        <v>0</v>
      </c>
      <c r="Q1551" s="30">
        <f t="shared" ref="Q1551:Q1556" si="2215">IF(C$49&gt;0,P1551/C$49,0)</f>
        <v>0</v>
      </c>
    </row>
    <row r="1552" spans="1:17" x14ac:dyDescent="0.2">
      <c r="A1552" s="10"/>
      <c r="B1552" s="26"/>
      <c r="C1552" s="11">
        <v>2006</v>
      </c>
      <c r="D1552" s="31">
        <f>SPFI!$D$29</f>
        <v>0.30930099999999999</v>
      </c>
      <c r="E1552" s="31">
        <f>SPFI!$E$29</f>
        <v>1.4E-2</v>
      </c>
      <c r="F1552" s="31">
        <f>SPFI!$F$29</f>
        <v>6.5245999999999998E-2</v>
      </c>
      <c r="G1552" s="31">
        <f>SPFI!$G$29</f>
        <v>0.11090800000000001</v>
      </c>
      <c r="H1552" s="31">
        <f>SPFI!$H$29</f>
        <v>1.1063E-2</v>
      </c>
      <c r="I1552" s="31">
        <f>SPFI!$I$29</f>
        <v>8.2252000000000006E-2</v>
      </c>
      <c r="J1552" s="28">
        <f t="shared" ref="J1552:O1552" si="2216">D1552*J$49</f>
        <v>0</v>
      </c>
      <c r="K1552" s="29">
        <f t="shared" si="2216"/>
        <v>0</v>
      </c>
      <c r="L1552" s="29">
        <f t="shared" si="2216"/>
        <v>0</v>
      </c>
      <c r="M1552" s="29">
        <f t="shared" si="2216"/>
        <v>0</v>
      </c>
      <c r="N1552" s="29">
        <f t="shared" si="2216"/>
        <v>0</v>
      </c>
      <c r="O1552" s="29">
        <f t="shared" si="2216"/>
        <v>0</v>
      </c>
      <c r="P1552" s="51">
        <f t="shared" ref="P1552:P1559" si="2217">SUM(J1552:O1552)</f>
        <v>0</v>
      </c>
      <c r="Q1552" s="30">
        <f t="shared" si="2215"/>
        <v>0</v>
      </c>
    </row>
    <row r="1553" spans="1:17" x14ac:dyDescent="0.2">
      <c r="A1553" s="10"/>
      <c r="B1553" s="26"/>
      <c r="C1553" s="11">
        <v>2007</v>
      </c>
      <c r="D1553" s="31">
        <f>SPFI!$D$30</f>
        <v>0.2656</v>
      </c>
      <c r="E1553" s="31">
        <f>SPFI!$E$30</f>
        <v>1.6816000000000001E-2</v>
      </c>
      <c r="F1553" s="31">
        <f>SPFI!$F$30</f>
        <v>8.6600999999999997E-2</v>
      </c>
      <c r="G1553" s="31">
        <f>SPFI!$G$30</f>
        <v>0.15922600000000001</v>
      </c>
      <c r="H1553" s="31">
        <f>SPFI!$H$30</f>
        <v>1.9259999999999999E-2</v>
      </c>
      <c r="I1553" s="31">
        <f>SPFI!$I$30</f>
        <v>3.6982000000000001E-2</v>
      </c>
      <c r="J1553" s="28">
        <f t="shared" ref="J1553:O1553" si="2218">D1553*J$49</f>
        <v>0</v>
      </c>
      <c r="K1553" s="29">
        <f t="shared" si="2218"/>
        <v>0</v>
      </c>
      <c r="L1553" s="29">
        <f t="shared" si="2218"/>
        <v>0</v>
      </c>
      <c r="M1553" s="29">
        <f t="shared" si="2218"/>
        <v>0</v>
      </c>
      <c r="N1553" s="29">
        <f t="shared" si="2218"/>
        <v>0</v>
      </c>
      <c r="O1553" s="29">
        <f t="shared" si="2218"/>
        <v>0</v>
      </c>
      <c r="P1553" s="51">
        <f t="shared" si="2217"/>
        <v>0</v>
      </c>
      <c r="Q1553" s="30">
        <f t="shared" si="2215"/>
        <v>0</v>
      </c>
    </row>
    <row r="1554" spans="1:17" x14ac:dyDescent="0.2">
      <c r="A1554" s="10"/>
      <c r="B1554" s="26"/>
      <c r="C1554" s="11">
        <v>2008</v>
      </c>
      <c r="D1554" s="31">
        <f>SPFI!$D$31</f>
        <v>0.183032</v>
      </c>
      <c r="E1554" s="31">
        <f>SPFI!$E$31</f>
        <v>8.5109999999999995E-3</v>
      </c>
      <c r="F1554" s="31">
        <f>SPFI!$F$31</f>
        <v>7.0398000000000002E-2</v>
      </c>
      <c r="G1554" s="31">
        <f>SPFI!$G$31</f>
        <v>8.1613000000000005E-2</v>
      </c>
      <c r="H1554" s="31">
        <f>SPFI!$H$31</f>
        <v>4.9389999999999998E-3</v>
      </c>
      <c r="I1554" s="31">
        <f>SPFI!$I$31</f>
        <v>3.2719999999999999E-2</v>
      </c>
      <c r="J1554" s="28">
        <f t="shared" ref="J1554:O1554" si="2219">D1554*J$49</f>
        <v>0</v>
      </c>
      <c r="K1554" s="29">
        <f t="shared" si="2219"/>
        <v>0</v>
      </c>
      <c r="L1554" s="29">
        <f t="shared" si="2219"/>
        <v>0</v>
      </c>
      <c r="M1554" s="29">
        <f t="shared" si="2219"/>
        <v>0</v>
      </c>
      <c r="N1554" s="29">
        <f t="shared" si="2219"/>
        <v>0</v>
      </c>
      <c r="O1554" s="29">
        <f t="shared" si="2219"/>
        <v>0</v>
      </c>
      <c r="P1554" s="51">
        <f t="shared" si="2217"/>
        <v>0</v>
      </c>
      <c r="Q1554" s="30">
        <f t="shared" si="2215"/>
        <v>0</v>
      </c>
    </row>
    <row r="1555" spans="1:17" x14ac:dyDescent="0.2">
      <c r="A1555" s="10"/>
      <c r="B1555" s="26"/>
      <c r="C1555" s="11">
        <v>2009</v>
      </c>
      <c r="D1555" s="31">
        <f>SPFI!$D$32</f>
        <v>0.19037899999999999</v>
      </c>
      <c r="E1555" s="31">
        <f>SPFI!$E$32</f>
        <v>1.8001E-2</v>
      </c>
      <c r="F1555" s="31">
        <f>SPFI!$F$32</f>
        <v>3.3269E-2</v>
      </c>
      <c r="G1555" s="31">
        <f>SPFI!$G$32</f>
        <v>0.105879</v>
      </c>
      <c r="H1555" s="31">
        <f>SPFI!$H$32</f>
        <v>1.3272000000000001E-2</v>
      </c>
      <c r="I1555" s="31">
        <f>SPFI!$I$32</f>
        <v>5.2183E-2</v>
      </c>
      <c r="J1555" s="28">
        <f t="shared" ref="J1555" si="2220">D1555*J$49</f>
        <v>0</v>
      </c>
      <c r="K1555" s="29">
        <f t="shared" ref="K1555" si="2221">E1555*K$49</f>
        <v>0</v>
      </c>
      <c r="L1555" s="29">
        <f t="shared" ref="L1555" si="2222">F1555*L$49</f>
        <v>0</v>
      </c>
      <c r="M1555" s="29">
        <f t="shared" ref="M1555" si="2223">G1555*M$49</f>
        <v>0</v>
      </c>
      <c r="N1555" s="29">
        <f t="shared" ref="N1555" si="2224">H1555*N$49</f>
        <v>0</v>
      </c>
      <c r="O1555" s="29">
        <f t="shared" ref="O1555" si="2225">I1555*O$49</f>
        <v>0</v>
      </c>
      <c r="P1555" s="51">
        <f t="shared" si="2217"/>
        <v>0</v>
      </c>
      <c r="Q1555" s="30">
        <f t="shared" si="2215"/>
        <v>0</v>
      </c>
    </row>
    <row r="1556" spans="1:17" x14ac:dyDescent="0.2">
      <c r="A1556" s="10"/>
      <c r="B1556" s="26"/>
      <c r="C1556" s="11">
        <v>2010</v>
      </c>
      <c r="D1556" s="31">
        <f>SPFI!$D$33</f>
        <v>0.26694499999999999</v>
      </c>
      <c r="E1556" s="31">
        <f>SPFI!$E$33</f>
        <v>6.4790000000000004E-3</v>
      </c>
      <c r="F1556" s="31">
        <f>SPFI!$F$33</f>
        <v>2.8420000000000001E-2</v>
      </c>
      <c r="G1556" s="31">
        <f>SPFI!$G$33</f>
        <v>6.0941000000000002E-2</v>
      </c>
      <c r="H1556" s="31">
        <f>SPFI!$H$33</f>
        <v>1.0643E-2</v>
      </c>
      <c r="I1556" s="31">
        <f>SPFI!$I$33</f>
        <v>5.4633000000000001E-2</v>
      </c>
      <c r="J1556" s="28">
        <f t="shared" ref="J1556" si="2226">D1556*J$49</f>
        <v>0</v>
      </c>
      <c r="K1556" s="29">
        <f t="shared" ref="K1556" si="2227">E1556*K$49</f>
        <v>0</v>
      </c>
      <c r="L1556" s="29">
        <f t="shared" ref="L1556" si="2228">F1556*L$49</f>
        <v>0</v>
      </c>
      <c r="M1556" s="29">
        <f t="shared" ref="M1556" si="2229">G1556*M$49</f>
        <v>0</v>
      </c>
      <c r="N1556" s="29">
        <f t="shared" ref="N1556" si="2230">H1556*N$49</f>
        <v>0</v>
      </c>
      <c r="O1556" s="29">
        <f t="shared" ref="O1556" si="2231">I1556*O$49</f>
        <v>0</v>
      </c>
      <c r="P1556" s="51">
        <f t="shared" si="2217"/>
        <v>0</v>
      </c>
      <c r="Q1556" s="30">
        <f t="shared" si="2215"/>
        <v>0</v>
      </c>
    </row>
    <row r="1557" spans="1:17" x14ac:dyDescent="0.2">
      <c r="A1557" s="10"/>
      <c r="B1557" s="26"/>
      <c r="C1557" s="11">
        <v>2011</v>
      </c>
      <c r="D1557" s="31">
        <f>SPFI!$D$34</f>
        <v>0.24434600000000001</v>
      </c>
      <c r="E1557" s="31">
        <f>SPFI!$E$34</f>
        <v>5.8849999999999996E-3</v>
      </c>
      <c r="F1557" s="31">
        <f>SPFI!$F$34</f>
        <v>2.7050000000000001E-2</v>
      </c>
      <c r="G1557" s="31">
        <f>SPFI!$G$34</f>
        <v>0.105046</v>
      </c>
      <c r="H1557" s="31">
        <f>SPFI!$H$34</f>
        <v>1.6757999999999999E-2</v>
      </c>
      <c r="I1557" s="31">
        <f>SPFI!$I$34</f>
        <v>3.3152000000000001E-2</v>
      </c>
      <c r="J1557" s="28">
        <f t="shared" ref="J1557" si="2232">D1557*J$49</f>
        <v>0</v>
      </c>
      <c r="K1557" s="29">
        <f t="shared" ref="K1557" si="2233">E1557*K$49</f>
        <v>0</v>
      </c>
      <c r="L1557" s="29">
        <f t="shared" ref="L1557" si="2234">F1557*L$49</f>
        <v>0</v>
      </c>
      <c r="M1557" s="29">
        <f t="shared" ref="M1557" si="2235">G1557*M$49</f>
        <v>0</v>
      </c>
      <c r="N1557" s="29">
        <f t="shared" ref="N1557" si="2236">H1557*N$49</f>
        <v>0</v>
      </c>
      <c r="O1557" s="29">
        <f t="shared" ref="O1557" si="2237">I1557*O$49</f>
        <v>0</v>
      </c>
      <c r="P1557" s="51">
        <f t="shared" ref="P1557" si="2238">SUM(J1557:O1557)</f>
        <v>0</v>
      </c>
      <c r="Q1557" s="30">
        <f t="shared" ref="Q1557" si="2239">IF(C$49&gt;0,P1557/C$49,0)</f>
        <v>0</v>
      </c>
    </row>
    <row r="1558" spans="1:17" x14ac:dyDescent="0.2">
      <c r="A1558" s="10"/>
      <c r="B1558" s="26"/>
      <c r="C1558" s="11">
        <v>2012</v>
      </c>
      <c r="D1558" s="31">
        <f>SPFI!$D$35</f>
        <v>0.38431199999999999</v>
      </c>
      <c r="E1558" s="31">
        <f>SPFI!$E$35</f>
        <v>1.2619E-2</v>
      </c>
      <c r="F1558" s="31">
        <f>SPFI!$F$35</f>
        <v>2.1260999999999999E-2</v>
      </c>
      <c r="G1558" s="31">
        <f>SPFI!$G$35</f>
        <v>6.9430000000000006E-2</v>
      </c>
      <c r="H1558" s="31">
        <f>SPFI!$H$35</f>
        <v>9.1430000000000001E-3</v>
      </c>
      <c r="I1558" s="31">
        <f>SPFI!$I$35</f>
        <v>0.12909499999999999</v>
      </c>
      <c r="J1558" s="28">
        <f t="shared" ref="J1558" si="2240">D1558*J$49</f>
        <v>0</v>
      </c>
      <c r="K1558" s="29">
        <f t="shared" ref="K1558" si="2241">E1558*K$49</f>
        <v>0</v>
      </c>
      <c r="L1558" s="29">
        <f t="shared" ref="L1558" si="2242">F1558*L$49</f>
        <v>0</v>
      </c>
      <c r="M1558" s="29">
        <f t="shared" ref="M1558" si="2243">G1558*M$49</f>
        <v>0</v>
      </c>
      <c r="N1558" s="29">
        <f t="shared" ref="N1558" si="2244">H1558*N$49</f>
        <v>0</v>
      </c>
      <c r="O1558" s="29">
        <f t="shared" ref="O1558" si="2245">I1558*O$49</f>
        <v>0</v>
      </c>
      <c r="P1558" s="51">
        <f t="shared" ref="P1558" si="2246">SUM(J1558:O1558)</f>
        <v>0</v>
      </c>
      <c r="Q1558" s="30">
        <f t="shared" ref="Q1558" si="2247">IF(C$49&gt;0,P1558/C$49,0)</f>
        <v>0</v>
      </c>
    </row>
    <row r="1559" spans="1:17" x14ac:dyDescent="0.2">
      <c r="A1559" s="5" t="s">
        <v>17</v>
      </c>
      <c r="B1559" s="21">
        <v>4</v>
      </c>
      <c r="C1559" s="6">
        <v>1982</v>
      </c>
      <c r="D1559" s="27">
        <f>SPFI!$D$5</f>
        <v>0.257739</v>
      </c>
      <c r="E1559" s="27">
        <f>SPFI!$E$5</f>
        <v>0.11985</v>
      </c>
      <c r="F1559" s="27">
        <f>SPFI!$F$5</f>
        <v>0.115159</v>
      </c>
      <c r="G1559" s="27">
        <f>SPFI!$G$5</f>
        <v>0.10244200000000001</v>
      </c>
      <c r="H1559" s="27">
        <f>SPFI!$H$5</f>
        <v>8.3739999999999995E-2</v>
      </c>
      <c r="I1559" s="27">
        <f>SPFI!$I$5</f>
        <v>1.54E-4</v>
      </c>
      <c r="J1559" s="32">
        <f t="shared" ref="J1559:O1571" si="2248">D1559*J$50</f>
        <v>0</v>
      </c>
      <c r="K1559" s="27">
        <f t="shared" si="2248"/>
        <v>0</v>
      </c>
      <c r="L1559" s="27">
        <f t="shared" si="2248"/>
        <v>0</v>
      </c>
      <c r="M1559" s="27">
        <f t="shared" si="2248"/>
        <v>0</v>
      </c>
      <c r="N1559" s="27">
        <f t="shared" si="2248"/>
        <v>0</v>
      </c>
      <c r="O1559" s="27">
        <f t="shared" si="2248"/>
        <v>0</v>
      </c>
      <c r="P1559" s="52">
        <f t="shared" si="2217"/>
        <v>0</v>
      </c>
      <c r="Q1559" s="33">
        <f t="shared" ref="Q1559:Q1575" si="2249">IF(C$50&gt;0,P1559/C$50,0)</f>
        <v>0</v>
      </c>
    </row>
    <row r="1560" spans="1:17" x14ac:dyDescent="0.2">
      <c r="A1560" s="10"/>
      <c r="B1560" s="26"/>
      <c r="C1560" s="11">
        <v>1983</v>
      </c>
      <c r="D1560" s="31">
        <f>SPFI!$D$6</f>
        <v>0.26775500000000002</v>
      </c>
      <c r="E1560" s="31">
        <f>SPFI!$E$6</f>
        <v>8.4654999999999994E-2</v>
      </c>
      <c r="F1560" s="31">
        <f>SPFI!$F$6</f>
        <v>7.9467999999999997E-2</v>
      </c>
      <c r="G1560" s="31">
        <f>SPFI!$G$6</f>
        <v>0.144013</v>
      </c>
      <c r="H1560" s="31">
        <f>SPFI!$H$6</f>
        <v>9.0789999999999996E-2</v>
      </c>
      <c r="I1560" s="31">
        <f>SPFI!$I$6</f>
        <v>5.5454000000000003E-2</v>
      </c>
      <c r="J1560" s="28">
        <f t="shared" si="2248"/>
        <v>0</v>
      </c>
      <c r="K1560" s="29">
        <f t="shared" si="2248"/>
        <v>0</v>
      </c>
      <c r="L1560" s="29">
        <f t="shared" si="2248"/>
        <v>0</v>
      </c>
      <c r="M1560" s="29">
        <f t="shared" si="2248"/>
        <v>0</v>
      </c>
      <c r="N1560" s="29">
        <f t="shared" si="2248"/>
        <v>0</v>
      </c>
      <c r="O1560" s="29">
        <f t="shared" si="2248"/>
        <v>0</v>
      </c>
      <c r="P1560" s="51">
        <f t="shared" ref="P1560:P1571" si="2250">SUM(J1560:O1560)</f>
        <v>0</v>
      </c>
      <c r="Q1560" s="30">
        <f t="shared" si="2249"/>
        <v>0</v>
      </c>
    </row>
    <row r="1561" spans="1:17" x14ac:dyDescent="0.2">
      <c r="A1561" s="10"/>
      <c r="B1561" s="26"/>
      <c r="C1561" s="11">
        <v>1984</v>
      </c>
      <c r="D1561" s="31">
        <f>SPFI!$D$7</f>
        <v>0.100131</v>
      </c>
      <c r="E1561" s="31">
        <f>SPFI!$E$7</f>
        <v>0.13144800000000001</v>
      </c>
      <c r="F1561" s="31">
        <f>SPFI!$F$7</f>
        <v>0.11029600000000001</v>
      </c>
      <c r="G1561" s="31">
        <f>SPFI!$G$7</f>
        <v>8.8964000000000001E-2</v>
      </c>
      <c r="H1561" s="31">
        <f>SPFI!$H$7</f>
        <v>2.257E-2</v>
      </c>
      <c r="I1561" s="31">
        <f>SPFI!$I$7</f>
        <v>1.5640000000000001E-3</v>
      </c>
      <c r="J1561" s="28">
        <f t="shared" si="2248"/>
        <v>0</v>
      </c>
      <c r="K1561" s="29">
        <f t="shared" si="2248"/>
        <v>0</v>
      </c>
      <c r="L1561" s="29">
        <f t="shared" si="2248"/>
        <v>0</v>
      </c>
      <c r="M1561" s="29">
        <f t="shared" si="2248"/>
        <v>0</v>
      </c>
      <c r="N1561" s="29">
        <f t="shared" si="2248"/>
        <v>0</v>
      </c>
      <c r="O1561" s="29">
        <f t="shared" si="2248"/>
        <v>0</v>
      </c>
      <c r="P1561" s="51">
        <f t="shared" si="2250"/>
        <v>0</v>
      </c>
      <c r="Q1561" s="30">
        <f t="shared" si="2249"/>
        <v>0</v>
      </c>
    </row>
    <row r="1562" spans="1:17" x14ac:dyDescent="0.2">
      <c r="A1562" s="10"/>
      <c r="B1562" s="26"/>
      <c r="C1562" s="11">
        <v>1985</v>
      </c>
      <c r="D1562" s="31">
        <f>SPFI!$D$8</f>
        <v>0.111516</v>
      </c>
      <c r="E1562" s="31">
        <f>SPFI!$E$8</f>
        <v>7.9469999999999999E-2</v>
      </c>
      <c r="F1562" s="31">
        <f>SPFI!$F$8</f>
        <v>8.8090000000000002E-2</v>
      </c>
      <c r="G1562" s="31">
        <f>SPFI!$G$8</f>
        <v>0.118673</v>
      </c>
      <c r="H1562" s="31">
        <f>SPFI!$H$8</f>
        <v>6.4257999999999996E-2</v>
      </c>
      <c r="I1562" s="31">
        <f>SPFI!$I$8</f>
        <v>2.2135999999999999E-2</v>
      </c>
      <c r="J1562" s="28">
        <f t="shared" si="2248"/>
        <v>0</v>
      </c>
      <c r="K1562" s="29">
        <f t="shared" si="2248"/>
        <v>0</v>
      </c>
      <c r="L1562" s="29">
        <f t="shared" si="2248"/>
        <v>0</v>
      </c>
      <c r="M1562" s="29">
        <f t="shared" si="2248"/>
        <v>0</v>
      </c>
      <c r="N1562" s="29">
        <f t="shared" si="2248"/>
        <v>0</v>
      </c>
      <c r="O1562" s="29">
        <f t="shared" si="2248"/>
        <v>0</v>
      </c>
      <c r="P1562" s="51">
        <f t="shared" si="2250"/>
        <v>0</v>
      </c>
      <c r="Q1562" s="30">
        <f t="shared" si="2249"/>
        <v>0</v>
      </c>
    </row>
    <row r="1563" spans="1:17" x14ac:dyDescent="0.2">
      <c r="A1563" s="10"/>
      <c r="B1563" s="26"/>
      <c r="C1563" s="11">
        <v>1986</v>
      </c>
      <c r="D1563" s="31">
        <f>SPFI!$D$9</f>
        <v>0.111289</v>
      </c>
      <c r="E1563" s="31">
        <f>SPFI!$E$9</f>
        <v>2.1323999999999999E-2</v>
      </c>
      <c r="F1563" s="31">
        <f>SPFI!$F$9</f>
        <v>4.4747000000000002E-2</v>
      </c>
      <c r="G1563" s="31">
        <f>SPFI!$G$9</f>
        <v>0.116951</v>
      </c>
      <c r="H1563" s="31">
        <f>SPFI!$H$9</f>
        <v>5.1433E-2</v>
      </c>
      <c r="I1563" s="31">
        <f>SPFI!$I$9</f>
        <v>9.2929999999999999E-2</v>
      </c>
      <c r="J1563" s="28">
        <f t="shared" si="2248"/>
        <v>0</v>
      </c>
      <c r="K1563" s="29">
        <f t="shared" si="2248"/>
        <v>0</v>
      </c>
      <c r="L1563" s="29">
        <f t="shared" si="2248"/>
        <v>0</v>
      </c>
      <c r="M1563" s="29">
        <f t="shared" si="2248"/>
        <v>0</v>
      </c>
      <c r="N1563" s="29">
        <f t="shared" si="2248"/>
        <v>0</v>
      </c>
      <c r="O1563" s="29">
        <f t="shared" si="2248"/>
        <v>0</v>
      </c>
      <c r="P1563" s="51">
        <f t="shared" si="2250"/>
        <v>0</v>
      </c>
      <c r="Q1563" s="30">
        <f t="shared" si="2249"/>
        <v>0</v>
      </c>
    </row>
    <row r="1564" spans="1:17" x14ac:dyDescent="0.2">
      <c r="A1564" s="10"/>
      <c r="B1564" s="26"/>
      <c r="C1564" s="11">
        <v>1987</v>
      </c>
      <c r="D1564" s="31">
        <f>SPFI!$D$10</f>
        <v>0.15283099999999999</v>
      </c>
      <c r="E1564" s="31">
        <f>SPFI!$E$10</f>
        <v>2.3474999999999999E-2</v>
      </c>
      <c r="F1564" s="31">
        <f>SPFI!$F$10</f>
        <v>5.5024000000000003E-2</v>
      </c>
      <c r="G1564" s="31">
        <f>SPFI!$G$10</f>
        <v>0.10623100000000001</v>
      </c>
      <c r="H1564" s="31">
        <f>SPFI!$H$10</f>
        <v>0.10405</v>
      </c>
      <c r="I1564" s="31">
        <f>SPFI!$I$10</f>
        <v>0</v>
      </c>
      <c r="J1564" s="28">
        <f t="shared" si="2248"/>
        <v>0</v>
      </c>
      <c r="K1564" s="29">
        <f t="shared" si="2248"/>
        <v>0</v>
      </c>
      <c r="L1564" s="29">
        <f t="shared" si="2248"/>
        <v>0</v>
      </c>
      <c r="M1564" s="29">
        <f t="shared" si="2248"/>
        <v>0</v>
      </c>
      <c r="N1564" s="29">
        <f t="shared" si="2248"/>
        <v>0</v>
      </c>
      <c r="O1564" s="29">
        <f t="shared" si="2248"/>
        <v>0</v>
      </c>
      <c r="P1564" s="51">
        <f t="shared" si="2250"/>
        <v>0</v>
      </c>
      <c r="Q1564" s="30">
        <f t="shared" si="2249"/>
        <v>0</v>
      </c>
    </row>
    <row r="1565" spans="1:17" x14ac:dyDescent="0.2">
      <c r="A1565" s="10"/>
      <c r="B1565" s="26"/>
      <c r="C1565" s="11">
        <v>1988</v>
      </c>
      <c r="D1565" s="31">
        <f>SPFI!$D$11</f>
        <v>0.31682700000000003</v>
      </c>
      <c r="E1565" s="31">
        <f>SPFI!$E$11</f>
        <v>3.4299999999999999E-4</v>
      </c>
      <c r="F1565" s="31">
        <f>SPFI!$F$11</f>
        <v>1.4291999999999999E-2</v>
      </c>
      <c r="G1565" s="31">
        <f>SPFI!$G$11</f>
        <v>0.104014</v>
      </c>
      <c r="H1565" s="31">
        <f>SPFI!$H$11</f>
        <v>0.108775</v>
      </c>
      <c r="I1565" s="31">
        <f>SPFI!$I$11</f>
        <v>5.8999999999999998E-5</v>
      </c>
      <c r="J1565" s="28">
        <f t="shared" si="2248"/>
        <v>0</v>
      </c>
      <c r="K1565" s="29">
        <f t="shared" si="2248"/>
        <v>0</v>
      </c>
      <c r="L1565" s="29">
        <f t="shared" si="2248"/>
        <v>0</v>
      </c>
      <c r="M1565" s="29">
        <f t="shared" si="2248"/>
        <v>0</v>
      </c>
      <c r="N1565" s="29">
        <f t="shared" si="2248"/>
        <v>0</v>
      </c>
      <c r="O1565" s="29">
        <f t="shared" si="2248"/>
        <v>0</v>
      </c>
      <c r="P1565" s="51">
        <f t="shared" si="2250"/>
        <v>0</v>
      </c>
      <c r="Q1565" s="30">
        <f t="shared" si="2249"/>
        <v>0</v>
      </c>
    </row>
    <row r="1566" spans="1:17" x14ac:dyDescent="0.2">
      <c r="A1566" s="10"/>
      <c r="B1566" s="26"/>
      <c r="C1566" s="11">
        <v>1989</v>
      </c>
      <c r="D1566" s="31">
        <f>SPFI!$D$12</f>
        <v>0.204759</v>
      </c>
      <c r="E1566" s="31">
        <f>SPFI!$E$12</f>
        <v>2.5405E-2</v>
      </c>
      <c r="F1566" s="31">
        <f>SPFI!$F$12</f>
        <v>4.4401000000000003E-2</v>
      </c>
      <c r="G1566" s="31">
        <f>SPFI!$G$12</f>
        <v>8.2489999999999994E-2</v>
      </c>
      <c r="H1566" s="31">
        <f>SPFI!$H$12</f>
        <v>4.3700000000000003E-2</v>
      </c>
      <c r="I1566" s="31">
        <f>SPFI!$I$12</f>
        <v>1.2999999999999999E-5</v>
      </c>
      <c r="J1566" s="28">
        <f t="shared" si="2248"/>
        <v>0</v>
      </c>
      <c r="K1566" s="29">
        <f t="shared" si="2248"/>
        <v>0</v>
      </c>
      <c r="L1566" s="29">
        <f t="shared" si="2248"/>
        <v>0</v>
      </c>
      <c r="M1566" s="29">
        <f t="shared" si="2248"/>
        <v>0</v>
      </c>
      <c r="N1566" s="29">
        <f t="shared" si="2248"/>
        <v>0</v>
      </c>
      <c r="O1566" s="29">
        <f t="shared" si="2248"/>
        <v>0</v>
      </c>
      <c r="P1566" s="51">
        <f t="shared" si="2250"/>
        <v>0</v>
      </c>
      <c r="Q1566" s="30">
        <f t="shared" si="2249"/>
        <v>0</v>
      </c>
    </row>
    <row r="1567" spans="1:17" x14ac:dyDescent="0.2">
      <c r="A1567" s="10"/>
      <c r="B1567" s="26"/>
      <c r="C1567" s="11">
        <v>1990</v>
      </c>
      <c r="D1567" s="31">
        <f>SPFI!$D$13</f>
        <v>0.153252</v>
      </c>
      <c r="E1567" s="31">
        <f>SPFI!$E$13</f>
        <v>1.5129E-2</v>
      </c>
      <c r="F1567" s="31">
        <f>SPFI!$F$13</f>
        <v>9.6482999999999999E-2</v>
      </c>
      <c r="G1567" s="31">
        <f>SPFI!$G$13</f>
        <v>0.182979</v>
      </c>
      <c r="H1567" s="31">
        <f>SPFI!$H$13</f>
        <v>0.100645</v>
      </c>
      <c r="I1567" s="31">
        <f>SPFI!$I$13</f>
        <v>1.8266000000000001E-2</v>
      </c>
      <c r="J1567" s="28">
        <f t="shared" si="2248"/>
        <v>0</v>
      </c>
      <c r="K1567" s="29">
        <f t="shared" si="2248"/>
        <v>0</v>
      </c>
      <c r="L1567" s="29">
        <f t="shared" si="2248"/>
        <v>0</v>
      </c>
      <c r="M1567" s="29">
        <f t="shared" si="2248"/>
        <v>0</v>
      </c>
      <c r="N1567" s="29">
        <f t="shared" si="2248"/>
        <v>0</v>
      </c>
      <c r="O1567" s="29">
        <f t="shared" si="2248"/>
        <v>0</v>
      </c>
      <c r="P1567" s="51">
        <f t="shared" si="2250"/>
        <v>0</v>
      </c>
      <c r="Q1567" s="30">
        <f t="shared" si="2249"/>
        <v>0</v>
      </c>
    </row>
    <row r="1568" spans="1:17" x14ac:dyDescent="0.2">
      <c r="A1568" s="10"/>
      <c r="B1568" s="26"/>
      <c r="C1568" s="11">
        <v>1991</v>
      </c>
      <c r="D1568" s="31">
        <f>SPFI!$D$14</f>
        <v>0.324461</v>
      </c>
      <c r="E1568" s="31">
        <f>SPFI!$E$14</f>
        <v>2.8164000000000002E-2</v>
      </c>
      <c r="F1568" s="31">
        <f>SPFI!$F$14</f>
        <v>9.4672999999999993E-2</v>
      </c>
      <c r="G1568" s="31">
        <f>SPFI!$G$14</f>
        <v>0.124441</v>
      </c>
      <c r="H1568" s="31">
        <f>SPFI!$H$14</f>
        <v>4.8176999999999998E-2</v>
      </c>
      <c r="I1568" s="31">
        <f>SPFI!$I$14</f>
        <v>6.2000000000000003E-5</v>
      </c>
      <c r="J1568" s="28">
        <f t="shared" si="2248"/>
        <v>0</v>
      </c>
      <c r="K1568" s="29">
        <f t="shared" si="2248"/>
        <v>0</v>
      </c>
      <c r="L1568" s="29">
        <f t="shared" si="2248"/>
        <v>0</v>
      </c>
      <c r="M1568" s="29">
        <f t="shared" si="2248"/>
        <v>0</v>
      </c>
      <c r="N1568" s="29">
        <f t="shared" si="2248"/>
        <v>0</v>
      </c>
      <c r="O1568" s="29">
        <f t="shared" si="2248"/>
        <v>0</v>
      </c>
      <c r="P1568" s="51">
        <f t="shared" si="2250"/>
        <v>0</v>
      </c>
      <c r="Q1568" s="30">
        <f t="shared" si="2249"/>
        <v>0</v>
      </c>
    </row>
    <row r="1569" spans="1:17" x14ac:dyDescent="0.2">
      <c r="A1569" s="10"/>
      <c r="B1569" s="26"/>
      <c r="C1569" s="11">
        <v>1992</v>
      </c>
      <c r="D1569" s="31">
        <f>SPFI!$D$15</f>
        <v>0.26225300000000001</v>
      </c>
      <c r="E1569" s="31">
        <f>SPFI!$E$15</f>
        <v>8.5950000000000002E-3</v>
      </c>
      <c r="F1569" s="31">
        <f>SPFI!$F$15</f>
        <v>5.0046E-2</v>
      </c>
      <c r="G1569" s="31">
        <f>SPFI!$G$15</f>
        <v>5.5690000000000003E-2</v>
      </c>
      <c r="H1569" s="31">
        <f>SPFI!$H$15</f>
        <v>1.8223E-2</v>
      </c>
      <c r="I1569" s="31">
        <f>SPFI!$I$15</f>
        <v>6.2399999999999999E-3</v>
      </c>
      <c r="J1569" s="28">
        <f t="shared" si="2248"/>
        <v>0</v>
      </c>
      <c r="K1569" s="29">
        <f t="shared" si="2248"/>
        <v>0</v>
      </c>
      <c r="L1569" s="29">
        <f t="shared" si="2248"/>
        <v>0</v>
      </c>
      <c r="M1569" s="29">
        <f t="shared" si="2248"/>
        <v>0</v>
      </c>
      <c r="N1569" s="29">
        <f t="shared" si="2248"/>
        <v>0</v>
      </c>
      <c r="O1569" s="29">
        <f t="shared" si="2248"/>
        <v>0</v>
      </c>
      <c r="P1569" s="51">
        <f t="shared" si="2250"/>
        <v>0</v>
      </c>
      <c r="Q1569" s="30">
        <f t="shared" si="2249"/>
        <v>0</v>
      </c>
    </row>
    <row r="1570" spans="1:17" x14ac:dyDescent="0.2">
      <c r="A1570" s="10"/>
      <c r="B1570" s="26"/>
      <c r="C1570" s="11">
        <v>1993</v>
      </c>
      <c r="D1570" s="31">
        <f>SPFI!$D$16</f>
        <v>0.18849099999999999</v>
      </c>
      <c r="E1570" s="31">
        <f>SPFI!$E$16</f>
        <v>2.787E-3</v>
      </c>
      <c r="F1570" s="31">
        <f>SPFI!$F$16</f>
        <v>2.7980999999999999E-2</v>
      </c>
      <c r="G1570" s="31">
        <f>SPFI!$G$16</f>
        <v>7.5845999999999997E-2</v>
      </c>
      <c r="H1570" s="31">
        <f>SPFI!$H$16</f>
        <v>2.2601E-2</v>
      </c>
      <c r="I1570" s="31">
        <f>SPFI!$I$16</f>
        <v>6.0609000000000003E-2</v>
      </c>
      <c r="J1570" s="28">
        <f t="shared" si="2248"/>
        <v>0</v>
      </c>
      <c r="K1570" s="29">
        <f t="shared" si="2248"/>
        <v>0</v>
      </c>
      <c r="L1570" s="29">
        <f t="shared" si="2248"/>
        <v>0</v>
      </c>
      <c r="M1570" s="29">
        <f t="shared" si="2248"/>
        <v>0</v>
      </c>
      <c r="N1570" s="29">
        <f t="shared" si="2248"/>
        <v>0</v>
      </c>
      <c r="O1570" s="29">
        <f t="shared" si="2248"/>
        <v>0</v>
      </c>
      <c r="P1570" s="51">
        <f t="shared" si="2250"/>
        <v>0</v>
      </c>
      <c r="Q1570" s="30">
        <f t="shared" si="2249"/>
        <v>0</v>
      </c>
    </row>
    <row r="1571" spans="1:17" x14ac:dyDescent="0.2">
      <c r="A1571" s="10"/>
      <c r="B1571" s="26"/>
      <c r="C1571" s="11">
        <v>1994</v>
      </c>
      <c r="D1571" s="31">
        <f>SPFI!$D$17</f>
        <v>0.16941600000000001</v>
      </c>
      <c r="E1571" s="31">
        <f>SPFI!$E$17</f>
        <v>4.0720000000000001E-3</v>
      </c>
      <c r="F1571" s="31">
        <f>SPFI!$F$17</f>
        <v>4.5950000000000001E-3</v>
      </c>
      <c r="G1571" s="31">
        <f>SPFI!$G$17</f>
        <v>6.8527000000000005E-2</v>
      </c>
      <c r="H1571" s="31">
        <f>SPFI!$H$17</f>
        <v>1.3501000000000001E-2</v>
      </c>
      <c r="I1571" s="31">
        <f>SPFI!$I$17</f>
        <v>3.1496000000000003E-2</v>
      </c>
      <c r="J1571" s="28">
        <f t="shared" si="2248"/>
        <v>0</v>
      </c>
      <c r="K1571" s="29">
        <f t="shared" si="2248"/>
        <v>0</v>
      </c>
      <c r="L1571" s="29">
        <f t="shared" si="2248"/>
        <v>0</v>
      </c>
      <c r="M1571" s="29">
        <f t="shared" si="2248"/>
        <v>0</v>
      </c>
      <c r="N1571" s="29">
        <f t="shared" si="2248"/>
        <v>0</v>
      </c>
      <c r="O1571" s="29">
        <f t="shared" si="2248"/>
        <v>0</v>
      </c>
      <c r="P1571" s="51">
        <f t="shared" si="2250"/>
        <v>0</v>
      </c>
      <c r="Q1571" s="30">
        <f t="shared" si="2249"/>
        <v>0</v>
      </c>
    </row>
    <row r="1572" spans="1:17" x14ac:dyDescent="0.2">
      <c r="A1572" s="10"/>
      <c r="B1572" s="26"/>
      <c r="C1572" s="11">
        <v>1995</v>
      </c>
      <c r="D1572" s="31">
        <f>SPFI!$D$18</f>
        <v>0.1074</v>
      </c>
      <c r="E1572" s="31">
        <f>SPFI!$E$18</f>
        <v>8.9449999999999998E-3</v>
      </c>
      <c r="F1572" s="31">
        <f>SPFI!$F$18</f>
        <v>1.967E-2</v>
      </c>
      <c r="G1572" s="31">
        <f>SPFI!$G$18</f>
        <v>8.9057999999999998E-2</v>
      </c>
      <c r="H1572" s="31">
        <f>SPFI!$H$18</f>
        <v>7.4056999999999998E-2</v>
      </c>
      <c r="I1572" s="31">
        <f>SPFI!$I$18</f>
        <v>3.0471000000000002E-2</v>
      </c>
      <c r="J1572" s="28">
        <f t="shared" ref="J1572:O1572" si="2251">D1572*J$50</f>
        <v>0</v>
      </c>
      <c r="K1572" s="29">
        <f t="shared" si="2251"/>
        <v>0</v>
      </c>
      <c r="L1572" s="29">
        <f t="shared" si="2251"/>
        <v>0</v>
      </c>
      <c r="M1572" s="29">
        <f t="shared" si="2251"/>
        <v>0</v>
      </c>
      <c r="N1572" s="29">
        <f t="shared" si="2251"/>
        <v>0</v>
      </c>
      <c r="O1572" s="29">
        <f t="shared" si="2251"/>
        <v>0</v>
      </c>
      <c r="P1572" s="51">
        <f>SUM(J1572:O1572)</f>
        <v>0</v>
      </c>
      <c r="Q1572" s="30">
        <f t="shared" si="2249"/>
        <v>0</v>
      </c>
    </row>
    <row r="1573" spans="1:17" x14ac:dyDescent="0.2">
      <c r="A1573" s="10"/>
      <c r="B1573" s="26"/>
      <c r="C1573" s="11">
        <v>1996</v>
      </c>
      <c r="D1573" s="31">
        <f>SPFI!$D$19</f>
        <v>0.12391099999999999</v>
      </c>
      <c r="E1573" s="31">
        <f>SPFI!$E$19</f>
        <v>1.0503E-2</v>
      </c>
      <c r="F1573" s="31">
        <f>SPFI!$F$19</f>
        <v>5.1318999999999997E-2</v>
      </c>
      <c r="G1573" s="31">
        <f>SPFI!$G$19</f>
        <v>8.0702999999999997E-2</v>
      </c>
      <c r="H1573" s="31">
        <f>SPFI!$H$19</f>
        <v>1.9806000000000001E-2</v>
      </c>
      <c r="I1573" s="31">
        <f>SPFI!$I$19</f>
        <v>1.3427E-2</v>
      </c>
      <c r="J1573" s="28">
        <f t="shared" ref="J1573:O1573" si="2252">D1573*J$50</f>
        <v>0</v>
      </c>
      <c r="K1573" s="29">
        <f t="shared" si="2252"/>
        <v>0</v>
      </c>
      <c r="L1573" s="29">
        <f t="shared" si="2252"/>
        <v>0</v>
      </c>
      <c r="M1573" s="29">
        <f t="shared" si="2252"/>
        <v>0</v>
      </c>
      <c r="N1573" s="29">
        <f t="shared" si="2252"/>
        <v>0</v>
      </c>
      <c r="O1573" s="29">
        <f t="shared" si="2252"/>
        <v>0</v>
      </c>
      <c r="P1573" s="51">
        <f>SUM(J1573:O1573)</f>
        <v>0</v>
      </c>
      <c r="Q1573" s="30">
        <f t="shared" si="2249"/>
        <v>0</v>
      </c>
    </row>
    <row r="1574" spans="1:17" x14ac:dyDescent="0.2">
      <c r="A1574" s="10"/>
      <c r="B1574" s="26"/>
      <c r="C1574" s="11">
        <v>1997</v>
      </c>
      <c r="D1574" s="31">
        <f>SPFI!$D$20</f>
        <v>0.139905</v>
      </c>
      <c r="E1574" s="31">
        <f>SPFI!$E$20</f>
        <v>1.8015E-2</v>
      </c>
      <c r="F1574" s="31">
        <f>SPFI!$F$20</f>
        <v>5.4254999999999998E-2</v>
      </c>
      <c r="G1574" s="31">
        <f>SPFI!$G$20</f>
        <v>0.12595799999999999</v>
      </c>
      <c r="H1574" s="31">
        <f>SPFI!$H$20</f>
        <v>1.9834000000000001E-2</v>
      </c>
      <c r="I1574" s="31">
        <f>SPFI!$I$20</f>
        <v>9.3779000000000001E-2</v>
      </c>
      <c r="J1574" s="28">
        <f t="shared" ref="J1574:O1574" si="2253">D1574*J$50</f>
        <v>0</v>
      </c>
      <c r="K1574" s="29">
        <f t="shared" si="2253"/>
        <v>0</v>
      </c>
      <c r="L1574" s="29">
        <f t="shared" si="2253"/>
        <v>0</v>
      </c>
      <c r="M1574" s="29">
        <f t="shared" si="2253"/>
        <v>0</v>
      </c>
      <c r="N1574" s="29">
        <f t="shared" si="2253"/>
        <v>0</v>
      </c>
      <c r="O1574" s="29">
        <f t="shared" si="2253"/>
        <v>0</v>
      </c>
      <c r="P1574" s="51">
        <f>SUM(J1574:O1574)</f>
        <v>0</v>
      </c>
      <c r="Q1574" s="30">
        <f t="shared" si="2249"/>
        <v>0</v>
      </c>
    </row>
    <row r="1575" spans="1:17" x14ac:dyDescent="0.2">
      <c r="A1575" s="10"/>
      <c r="B1575" s="26"/>
      <c r="C1575" s="11">
        <v>1998</v>
      </c>
      <c r="D1575" s="31">
        <f>SPFI!$D$21</f>
        <v>0.18479899999999999</v>
      </c>
      <c r="E1575" s="31">
        <f>SPFI!$E$21</f>
        <v>4.6179999999999997E-3</v>
      </c>
      <c r="F1575" s="31">
        <f>SPFI!$F$21</f>
        <v>1.8912999999999999E-2</v>
      </c>
      <c r="G1575" s="31">
        <f>SPFI!$G$21</f>
        <v>8.0436999999999995E-2</v>
      </c>
      <c r="H1575" s="31">
        <f>SPFI!$H$21</f>
        <v>3.6818999999999998E-2</v>
      </c>
      <c r="I1575" s="31">
        <f>SPFI!$I$21</f>
        <v>6.8002999999999994E-2</v>
      </c>
      <c r="J1575" s="28">
        <f t="shared" ref="J1575:O1575" si="2254">D1575*J$50</f>
        <v>0</v>
      </c>
      <c r="K1575" s="29">
        <f t="shared" si="2254"/>
        <v>0</v>
      </c>
      <c r="L1575" s="29">
        <f t="shared" si="2254"/>
        <v>0</v>
      </c>
      <c r="M1575" s="29">
        <f t="shared" si="2254"/>
        <v>0</v>
      </c>
      <c r="N1575" s="29">
        <f t="shared" si="2254"/>
        <v>0</v>
      </c>
      <c r="O1575" s="29">
        <f t="shared" si="2254"/>
        <v>0</v>
      </c>
      <c r="P1575" s="51">
        <f>SUM(J1575:O1575)</f>
        <v>0</v>
      </c>
      <c r="Q1575" s="30">
        <f t="shared" si="2249"/>
        <v>0</v>
      </c>
    </row>
    <row r="1576" spans="1:17" x14ac:dyDescent="0.2">
      <c r="A1576" s="10"/>
      <c r="B1576" s="26"/>
      <c r="C1576" s="11">
        <v>1999</v>
      </c>
      <c r="D1576" s="31">
        <f>SPFI!$D$22</f>
        <v>0.202208</v>
      </c>
      <c r="E1576" s="31">
        <f>SPFI!$E$22</f>
        <v>7.8810000000000009E-3</v>
      </c>
      <c r="F1576" s="31">
        <f>SPFI!$F$22</f>
        <v>2.5718000000000001E-2</v>
      </c>
      <c r="G1576" s="31">
        <f>SPFI!$G$22</f>
        <v>0.111688</v>
      </c>
      <c r="H1576" s="31">
        <f>SPFI!$H$22</f>
        <v>1.1299E-2</v>
      </c>
      <c r="I1576" s="31">
        <f>SPFI!$I$22</f>
        <v>3.8981000000000002E-2</v>
      </c>
      <c r="J1576" s="28">
        <f t="shared" ref="J1576:O1576" si="2255">D1576*J$50</f>
        <v>0</v>
      </c>
      <c r="K1576" s="29">
        <f t="shared" si="2255"/>
        <v>0</v>
      </c>
      <c r="L1576" s="29">
        <f t="shared" si="2255"/>
        <v>0</v>
      </c>
      <c r="M1576" s="29">
        <f t="shared" si="2255"/>
        <v>0</v>
      </c>
      <c r="N1576" s="29">
        <f t="shared" si="2255"/>
        <v>0</v>
      </c>
      <c r="O1576" s="29">
        <f t="shared" si="2255"/>
        <v>0</v>
      </c>
      <c r="P1576" s="51">
        <f>SUM(J1576:O1576)</f>
        <v>0</v>
      </c>
      <c r="Q1576" s="30">
        <f t="shared" ref="Q1576:Q1581" si="2256">IF(C$50&gt;0,P1576/C$50,0)</f>
        <v>0</v>
      </c>
    </row>
    <row r="1577" spans="1:17" x14ac:dyDescent="0.2">
      <c r="A1577" s="10"/>
      <c r="B1577" s="26"/>
      <c r="C1577" s="11">
        <v>2000</v>
      </c>
      <c r="D1577" s="31">
        <f>SPFI!$D$23</f>
        <v>0.25139099999999998</v>
      </c>
      <c r="E1577" s="31">
        <f>SPFI!$E$23</f>
        <v>1.0913000000000001E-2</v>
      </c>
      <c r="F1577" s="31">
        <f>SPFI!$F$23</f>
        <v>2.9843999999999999E-2</v>
      </c>
      <c r="G1577" s="31">
        <f>SPFI!$G$23</f>
        <v>9.4214999999999993E-2</v>
      </c>
      <c r="H1577" s="31">
        <f>SPFI!$H$23</f>
        <v>1.0571000000000001E-2</v>
      </c>
      <c r="I1577" s="31">
        <f>SPFI!$I$23</f>
        <v>0.114583</v>
      </c>
      <c r="J1577" s="28">
        <f t="shared" ref="J1577:O1577" si="2257">D1577*J$50</f>
        <v>0</v>
      </c>
      <c r="K1577" s="29">
        <f t="shared" si="2257"/>
        <v>0</v>
      </c>
      <c r="L1577" s="29">
        <f t="shared" si="2257"/>
        <v>0</v>
      </c>
      <c r="M1577" s="29">
        <f t="shared" si="2257"/>
        <v>0</v>
      </c>
      <c r="N1577" s="29">
        <f t="shared" si="2257"/>
        <v>0</v>
      </c>
      <c r="O1577" s="29">
        <f t="shared" si="2257"/>
        <v>0</v>
      </c>
      <c r="P1577" s="51">
        <f t="shared" ref="P1577:P1582" si="2258">SUM(J1577:O1577)</f>
        <v>0</v>
      </c>
      <c r="Q1577" s="30">
        <f t="shared" si="2256"/>
        <v>0</v>
      </c>
    </row>
    <row r="1578" spans="1:17" x14ac:dyDescent="0.2">
      <c r="A1578" s="10"/>
      <c r="B1578" s="26"/>
      <c r="C1578" s="11">
        <v>2001</v>
      </c>
      <c r="D1578" s="31">
        <f>SPFI!$D$24</f>
        <v>0.14458199999999999</v>
      </c>
      <c r="E1578" s="31">
        <f>SPFI!$E$24</f>
        <v>8.4779999999999994E-3</v>
      </c>
      <c r="F1578" s="31">
        <f>SPFI!$F$24</f>
        <v>1.4541E-2</v>
      </c>
      <c r="G1578" s="31">
        <f>SPFI!$G$24</f>
        <v>7.8841999999999995E-2</v>
      </c>
      <c r="H1578" s="31">
        <f>SPFI!$H$24</f>
        <v>4.7080000000000004E-3</v>
      </c>
      <c r="I1578" s="31">
        <f>SPFI!$I$24</f>
        <v>4.2908000000000002E-2</v>
      </c>
      <c r="J1578" s="28">
        <f t="shared" ref="J1578:O1578" si="2259">D1578*J$50</f>
        <v>0</v>
      </c>
      <c r="K1578" s="29">
        <f t="shared" si="2259"/>
        <v>0</v>
      </c>
      <c r="L1578" s="29">
        <f t="shared" si="2259"/>
        <v>0</v>
      </c>
      <c r="M1578" s="29">
        <f t="shared" si="2259"/>
        <v>0</v>
      </c>
      <c r="N1578" s="29">
        <f t="shared" si="2259"/>
        <v>0</v>
      </c>
      <c r="O1578" s="29">
        <f t="shared" si="2259"/>
        <v>0</v>
      </c>
      <c r="P1578" s="51">
        <f t="shared" si="2258"/>
        <v>0</v>
      </c>
      <c r="Q1578" s="30">
        <f t="shared" si="2256"/>
        <v>0</v>
      </c>
    </row>
    <row r="1579" spans="1:17" x14ac:dyDescent="0.2">
      <c r="A1579" s="10"/>
      <c r="B1579" s="26"/>
      <c r="C1579" s="11">
        <v>2002</v>
      </c>
      <c r="D1579" s="31">
        <f>SPFI!$D$25</f>
        <v>0.184368</v>
      </c>
      <c r="E1579" s="31">
        <f>SPFI!$E$25</f>
        <v>7.8729999999999998E-3</v>
      </c>
      <c r="F1579" s="31">
        <f>SPFI!$F$25</f>
        <v>1.2649000000000001E-2</v>
      </c>
      <c r="G1579" s="31">
        <f>SPFI!$G$25</f>
        <v>0.14607000000000001</v>
      </c>
      <c r="H1579" s="31">
        <f>SPFI!$H$25</f>
        <v>9.9139999999999992E-3</v>
      </c>
      <c r="I1579" s="31">
        <f>SPFI!$I$25</f>
        <v>6.8682999999999994E-2</v>
      </c>
      <c r="J1579" s="28">
        <f t="shared" ref="J1579:O1579" si="2260">D1579*J$50</f>
        <v>0</v>
      </c>
      <c r="K1579" s="29">
        <f t="shared" si="2260"/>
        <v>0</v>
      </c>
      <c r="L1579" s="29">
        <f t="shared" si="2260"/>
        <v>0</v>
      </c>
      <c r="M1579" s="29">
        <f t="shared" si="2260"/>
        <v>0</v>
      </c>
      <c r="N1579" s="29">
        <f t="shared" si="2260"/>
        <v>0</v>
      </c>
      <c r="O1579" s="29">
        <f t="shared" si="2260"/>
        <v>0</v>
      </c>
      <c r="P1579" s="51">
        <f t="shared" si="2258"/>
        <v>0</v>
      </c>
      <c r="Q1579" s="30">
        <f t="shared" si="2256"/>
        <v>0</v>
      </c>
    </row>
    <row r="1580" spans="1:17" x14ac:dyDescent="0.2">
      <c r="A1580" s="10"/>
      <c r="B1580" s="26"/>
      <c r="C1580" s="11">
        <v>2003</v>
      </c>
      <c r="D1580" s="31">
        <f>SPFI!$D$26</f>
        <v>0.28010200000000002</v>
      </c>
      <c r="E1580" s="31">
        <f>SPFI!$E$26</f>
        <v>9.3069999999999993E-3</v>
      </c>
      <c r="F1580" s="31">
        <f>SPFI!$F$26</f>
        <v>1.4441000000000001E-2</v>
      </c>
      <c r="G1580" s="31">
        <f>SPFI!$G$26</f>
        <v>0.110986</v>
      </c>
      <c r="H1580" s="31">
        <f>SPFI!$H$26</f>
        <v>2.7116000000000001E-2</v>
      </c>
      <c r="I1580" s="31">
        <f>SPFI!$I$26</f>
        <v>3.3252999999999998E-2</v>
      </c>
      <c r="J1580" s="28">
        <f t="shared" ref="J1580:O1580" si="2261">D1580*J$50</f>
        <v>0</v>
      </c>
      <c r="K1580" s="29">
        <f t="shared" si="2261"/>
        <v>0</v>
      </c>
      <c r="L1580" s="29">
        <f t="shared" si="2261"/>
        <v>0</v>
      </c>
      <c r="M1580" s="29">
        <f t="shared" si="2261"/>
        <v>0</v>
      </c>
      <c r="N1580" s="29">
        <f t="shared" si="2261"/>
        <v>0</v>
      </c>
      <c r="O1580" s="29">
        <f t="shared" si="2261"/>
        <v>0</v>
      </c>
      <c r="P1580" s="51">
        <f t="shared" si="2258"/>
        <v>0</v>
      </c>
      <c r="Q1580" s="30">
        <f t="shared" si="2256"/>
        <v>0</v>
      </c>
    </row>
    <row r="1581" spans="1:17" x14ac:dyDescent="0.2">
      <c r="A1581" s="10"/>
      <c r="B1581" s="26"/>
      <c r="C1581" s="11">
        <v>2004</v>
      </c>
      <c r="D1581" s="31">
        <f>SPFI!$D$27</f>
        <v>0.196329</v>
      </c>
      <c r="E1581" s="31">
        <f>SPFI!$E$27</f>
        <v>9.1809999999999999E-3</v>
      </c>
      <c r="F1581" s="31">
        <f>SPFI!$F$27</f>
        <v>1.5107000000000001E-2</v>
      </c>
      <c r="G1581" s="31">
        <f>SPFI!$G$27</f>
        <v>0.10867400000000001</v>
      </c>
      <c r="H1581" s="31">
        <f>SPFI!$H$27</f>
        <v>2.4570999999999999E-2</v>
      </c>
      <c r="I1581" s="31">
        <f>SPFI!$I$27</f>
        <v>3.8074999999999998E-2</v>
      </c>
      <c r="J1581" s="28">
        <f t="shared" ref="J1581:O1581" si="2262">D1581*J$50</f>
        <v>0</v>
      </c>
      <c r="K1581" s="29">
        <f t="shared" si="2262"/>
        <v>0</v>
      </c>
      <c r="L1581" s="29">
        <f t="shared" si="2262"/>
        <v>0</v>
      </c>
      <c r="M1581" s="29">
        <f t="shared" si="2262"/>
        <v>0</v>
      </c>
      <c r="N1581" s="29">
        <f t="shared" si="2262"/>
        <v>0</v>
      </c>
      <c r="O1581" s="29">
        <f t="shared" si="2262"/>
        <v>0</v>
      </c>
      <c r="P1581" s="51">
        <f t="shared" si="2258"/>
        <v>0</v>
      </c>
      <c r="Q1581" s="30">
        <f t="shared" si="2256"/>
        <v>0</v>
      </c>
    </row>
    <row r="1582" spans="1:17" x14ac:dyDescent="0.2">
      <c r="A1582" s="10"/>
      <c r="B1582" s="26"/>
      <c r="C1582" s="11">
        <v>2005</v>
      </c>
      <c r="D1582" s="31">
        <f>SPFI!$D$28</f>
        <v>0.17929100000000001</v>
      </c>
      <c r="E1582" s="31">
        <f>SPFI!$E$28</f>
        <v>1.5266E-2</v>
      </c>
      <c r="F1582" s="31">
        <f>SPFI!$F$28</f>
        <v>2.2440999999999999E-2</v>
      </c>
      <c r="G1582" s="31">
        <f>SPFI!$G$28</f>
        <v>9.4356999999999996E-2</v>
      </c>
      <c r="H1582" s="31">
        <f>SPFI!$H$28</f>
        <v>4.0315999999999998E-2</v>
      </c>
      <c r="I1582" s="31">
        <f>SPFI!$I$28</f>
        <v>8.3237000000000005E-2</v>
      </c>
      <c r="J1582" s="28">
        <f t="shared" ref="J1582:O1582" si="2263">D1582*J$50</f>
        <v>0</v>
      </c>
      <c r="K1582" s="29">
        <f t="shared" si="2263"/>
        <v>0</v>
      </c>
      <c r="L1582" s="29">
        <f t="shared" si="2263"/>
        <v>0</v>
      </c>
      <c r="M1582" s="29">
        <f t="shared" si="2263"/>
        <v>0</v>
      </c>
      <c r="N1582" s="29">
        <f t="shared" si="2263"/>
        <v>0</v>
      </c>
      <c r="O1582" s="29">
        <f t="shared" si="2263"/>
        <v>0</v>
      </c>
      <c r="P1582" s="51">
        <f t="shared" si="2258"/>
        <v>0</v>
      </c>
      <c r="Q1582" s="30">
        <f t="shared" ref="Q1582:Q1587" si="2264">IF(C$50&gt;0,P1582/C$50,0)</f>
        <v>0</v>
      </c>
    </row>
    <row r="1583" spans="1:17" x14ac:dyDescent="0.2">
      <c r="A1583" s="10"/>
      <c r="B1583" s="26"/>
      <c r="C1583" s="11">
        <v>2006</v>
      </c>
      <c r="D1583" s="31">
        <f>SPFI!$D$29</f>
        <v>0.30930099999999999</v>
      </c>
      <c r="E1583" s="31">
        <f>SPFI!$E$29</f>
        <v>1.4E-2</v>
      </c>
      <c r="F1583" s="31">
        <f>SPFI!$F$29</f>
        <v>6.5245999999999998E-2</v>
      </c>
      <c r="G1583" s="31">
        <f>SPFI!$G$29</f>
        <v>0.11090800000000001</v>
      </c>
      <c r="H1583" s="31">
        <f>SPFI!$H$29</f>
        <v>1.1063E-2</v>
      </c>
      <c r="I1583" s="31">
        <f>SPFI!$I$29</f>
        <v>8.2252000000000006E-2</v>
      </c>
      <c r="J1583" s="28">
        <f t="shared" ref="J1583:O1583" si="2265">D1583*J$50</f>
        <v>0</v>
      </c>
      <c r="K1583" s="29">
        <f t="shared" si="2265"/>
        <v>0</v>
      </c>
      <c r="L1583" s="29">
        <f t="shared" si="2265"/>
        <v>0</v>
      </c>
      <c r="M1583" s="29">
        <f t="shared" si="2265"/>
        <v>0</v>
      </c>
      <c r="N1583" s="29">
        <f t="shared" si="2265"/>
        <v>0</v>
      </c>
      <c r="O1583" s="29">
        <f t="shared" si="2265"/>
        <v>0</v>
      </c>
      <c r="P1583" s="51">
        <f t="shared" ref="P1583:P1590" si="2266">SUM(J1583:O1583)</f>
        <v>0</v>
      </c>
      <c r="Q1583" s="30">
        <f t="shared" si="2264"/>
        <v>0</v>
      </c>
    </row>
    <row r="1584" spans="1:17" x14ac:dyDescent="0.2">
      <c r="A1584" s="10"/>
      <c r="B1584" s="26"/>
      <c r="C1584" s="11">
        <v>2007</v>
      </c>
      <c r="D1584" s="31">
        <f>SPFI!$D$30</f>
        <v>0.2656</v>
      </c>
      <c r="E1584" s="31">
        <f>SPFI!$E$30</f>
        <v>1.6816000000000001E-2</v>
      </c>
      <c r="F1584" s="31">
        <f>SPFI!$F$30</f>
        <v>8.6600999999999997E-2</v>
      </c>
      <c r="G1584" s="31">
        <f>SPFI!$G$30</f>
        <v>0.15922600000000001</v>
      </c>
      <c r="H1584" s="31">
        <f>SPFI!$H$30</f>
        <v>1.9259999999999999E-2</v>
      </c>
      <c r="I1584" s="31">
        <f>SPFI!$I$30</f>
        <v>3.6982000000000001E-2</v>
      </c>
      <c r="J1584" s="28">
        <f t="shared" ref="J1584:O1584" si="2267">D1584*J$50</f>
        <v>0</v>
      </c>
      <c r="K1584" s="29">
        <f t="shared" si="2267"/>
        <v>0</v>
      </c>
      <c r="L1584" s="29">
        <f t="shared" si="2267"/>
        <v>0</v>
      </c>
      <c r="M1584" s="29">
        <f t="shared" si="2267"/>
        <v>0</v>
      </c>
      <c r="N1584" s="29">
        <f t="shared" si="2267"/>
        <v>0</v>
      </c>
      <c r="O1584" s="29">
        <f t="shared" si="2267"/>
        <v>0</v>
      </c>
      <c r="P1584" s="51">
        <f t="shared" si="2266"/>
        <v>0</v>
      </c>
      <c r="Q1584" s="30">
        <f t="shared" si="2264"/>
        <v>0</v>
      </c>
    </row>
    <row r="1585" spans="1:17" x14ac:dyDescent="0.2">
      <c r="A1585" s="10"/>
      <c r="B1585" s="26"/>
      <c r="C1585" s="11">
        <v>2008</v>
      </c>
      <c r="D1585" s="31">
        <f>SPFI!$D$31</f>
        <v>0.183032</v>
      </c>
      <c r="E1585" s="31">
        <f>SPFI!$E$31</f>
        <v>8.5109999999999995E-3</v>
      </c>
      <c r="F1585" s="31">
        <f>SPFI!$F$31</f>
        <v>7.0398000000000002E-2</v>
      </c>
      <c r="G1585" s="31">
        <f>SPFI!$G$31</f>
        <v>8.1613000000000005E-2</v>
      </c>
      <c r="H1585" s="31">
        <f>SPFI!$H$31</f>
        <v>4.9389999999999998E-3</v>
      </c>
      <c r="I1585" s="31">
        <f>SPFI!$I$31</f>
        <v>3.2719999999999999E-2</v>
      </c>
      <c r="J1585" s="28">
        <f t="shared" ref="J1585:O1585" si="2268">D1585*J$50</f>
        <v>0</v>
      </c>
      <c r="K1585" s="29">
        <f t="shared" si="2268"/>
        <v>0</v>
      </c>
      <c r="L1585" s="29">
        <f t="shared" si="2268"/>
        <v>0</v>
      </c>
      <c r="M1585" s="29">
        <f t="shared" si="2268"/>
        <v>0</v>
      </c>
      <c r="N1585" s="29">
        <f t="shared" si="2268"/>
        <v>0</v>
      </c>
      <c r="O1585" s="29">
        <f t="shared" si="2268"/>
        <v>0</v>
      </c>
      <c r="P1585" s="51">
        <f t="shared" si="2266"/>
        <v>0</v>
      </c>
      <c r="Q1585" s="30">
        <f t="shared" si="2264"/>
        <v>0</v>
      </c>
    </row>
    <row r="1586" spans="1:17" x14ac:dyDescent="0.2">
      <c r="A1586" s="10"/>
      <c r="B1586" s="26"/>
      <c r="C1586" s="11">
        <v>2009</v>
      </c>
      <c r="D1586" s="31">
        <f>SPFI!$D$32</f>
        <v>0.19037899999999999</v>
      </c>
      <c r="E1586" s="31">
        <f>SPFI!$E$32</f>
        <v>1.8001E-2</v>
      </c>
      <c r="F1586" s="31">
        <f>SPFI!$F$32</f>
        <v>3.3269E-2</v>
      </c>
      <c r="G1586" s="31">
        <f>SPFI!$G$32</f>
        <v>0.105879</v>
      </c>
      <c r="H1586" s="31">
        <f>SPFI!$H$32</f>
        <v>1.3272000000000001E-2</v>
      </c>
      <c r="I1586" s="31">
        <f>SPFI!$I$32</f>
        <v>5.2183E-2</v>
      </c>
      <c r="J1586" s="28">
        <f t="shared" ref="J1586" si="2269">D1586*J$50</f>
        <v>0</v>
      </c>
      <c r="K1586" s="29">
        <f t="shared" ref="K1586" si="2270">E1586*K$50</f>
        <v>0</v>
      </c>
      <c r="L1586" s="29">
        <f t="shared" ref="L1586" si="2271">F1586*L$50</f>
        <v>0</v>
      </c>
      <c r="M1586" s="29">
        <f t="shared" ref="M1586" si="2272">G1586*M$50</f>
        <v>0</v>
      </c>
      <c r="N1586" s="29">
        <f t="shared" ref="N1586" si="2273">H1586*N$50</f>
        <v>0</v>
      </c>
      <c r="O1586" s="29">
        <f t="shared" ref="O1586" si="2274">I1586*O$50</f>
        <v>0</v>
      </c>
      <c r="P1586" s="51">
        <f t="shared" si="2266"/>
        <v>0</v>
      </c>
      <c r="Q1586" s="30">
        <f t="shared" si="2264"/>
        <v>0</v>
      </c>
    </row>
    <row r="1587" spans="1:17" x14ac:dyDescent="0.2">
      <c r="A1587" s="10"/>
      <c r="B1587" s="26"/>
      <c r="C1587" s="11">
        <v>2010</v>
      </c>
      <c r="D1587" s="31">
        <f>SPFI!$D$33</f>
        <v>0.26694499999999999</v>
      </c>
      <c r="E1587" s="31">
        <f>SPFI!$E$33</f>
        <v>6.4790000000000004E-3</v>
      </c>
      <c r="F1587" s="31">
        <f>SPFI!$F$33</f>
        <v>2.8420000000000001E-2</v>
      </c>
      <c r="G1587" s="31">
        <f>SPFI!$G$33</f>
        <v>6.0941000000000002E-2</v>
      </c>
      <c r="H1587" s="31">
        <f>SPFI!$H$33</f>
        <v>1.0643E-2</v>
      </c>
      <c r="I1587" s="31">
        <f>SPFI!$I$33</f>
        <v>5.4633000000000001E-2</v>
      </c>
      <c r="J1587" s="28">
        <f t="shared" ref="J1587" si="2275">D1587*J$50</f>
        <v>0</v>
      </c>
      <c r="K1587" s="29">
        <f t="shared" ref="K1587" si="2276">E1587*K$50</f>
        <v>0</v>
      </c>
      <c r="L1587" s="29">
        <f t="shared" ref="L1587" si="2277">F1587*L$50</f>
        <v>0</v>
      </c>
      <c r="M1587" s="29">
        <f t="shared" ref="M1587" si="2278">G1587*M$50</f>
        <v>0</v>
      </c>
      <c r="N1587" s="29">
        <f t="shared" ref="N1587" si="2279">H1587*N$50</f>
        <v>0</v>
      </c>
      <c r="O1587" s="29">
        <f t="shared" ref="O1587" si="2280">I1587*O$50</f>
        <v>0</v>
      </c>
      <c r="P1587" s="51">
        <f t="shared" si="2266"/>
        <v>0</v>
      </c>
      <c r="Q1587" s="30">
        <f t="shared" si="2264"/>
        <v>0</v>
      </c>
    </row>
    <row r="1588" spans="1:17" x14ac:dyDescent="0.2">
      <c r="A1588" s="10"/>
      <c r="B1588" s="26"/>
      <c r="C1588" s="11">
        <v>2011</v>
      </c>
      <c r="D1588" s="31">
        <f>SPFI!$D$34</f>
        <v>0.24434600000000001</v>
      </c>
      <c r="E1588" s="31">
        <f>SPFI!$E$34</f>
        <v>5.8849999999999996E-3</v>
      </c>
      <c r="F1588" s="31">
        <f>SPFI!$F$34</f>
        <v>2.7050000000000001E-2</v>
      </c>
      <c r="G1588" s="31">
        <f>SPFI!$G$34</f>
        <v>0.105046</v>
      </c>
      <c r="H1588" s="31">
        <f>SPFI!$H$34</f>
        <v>1.6757999999999999E-2</v>
      </c>
      <c r="I1588" s="31">
        <f>SPFI!$I$34</f>
        <v>3.3152000000000001E-2</v>
      </c>
      <c r="J1588" s="28">
        <f t="shared" ref="J1588" si="2281">D1588*J$50</f>
        <v>0</v>
      </c>
      <c r="K1588" s="29">
        <f t="shared" ref="K1588" si="2282">E1588*K$50</f>
        <v>0</v>
      </c>
      <c r="L1588" s="29">
        <f t="shared" ref="L1588" si="2283">F1588*L$50</f>
        <v>0</v>
      </c>
      <c r="M1588" s="29">
        <f t="shared" ref="M1588" si="2284">G1588*M$50</f>
        <v>0</v>
      </c>
      <c r="N1588" s="29">
        <f t="shared" ref="N1588" si="2285">H1588*N$50</f>
        <v>0</v>
      </c>
      <c r="O1588" s="29">
        <f t="shared" ref="O1588" si="2286">I1588*O$50</f>
        <v>0</v>
      </c>
      <c r="P1588" s="51">
        <f t="shared" ref="P1588" si="2287">SUM(J1588:O1588)</f>
        <v>0</v>
      </c>
      <c r="Q1588" s="30">
        <f t="shared" ref="Q1588" si="2288">IF(C$50&gt;0,P1588/C$50,0)</f>
        <v>0</v>
      </c>
    </row>
    <row r="1589" spans="1:17" x14ac:dyDescent="0.2">
      <c r="A1589" s="10"/>
      <c r="B1589" s="26"/>
      <c r="C1589" s="11">
        <v>2012</v>
      </c>
      <c r="D1589" s="31">
        <f>SPFI!$D$35</f>
        <v>0.38431199999999999</v>
      </c>
      <c r="E1589" s="31">
        <f>SPFI!$E$35</f>
        <v>1.2619E-2</v>
      </c>
      <c r="F1589" s="31">
        <f>SPFI!$F$35</f>
        <v>2.1260999999999999E-2</v>
      </c>
      <c r="G1589" s="31">
        <f>SPFI!$G$35</f>
        <v>6.9430000000000006E-2</v>
      </c>
      <c r="H1589" s="31">
        <f>SPFI!$H$35</f>
        <v>9.1430000000000001E-3</v>
      </c>
      <c r="I1589" s="31">
        <f>SPFI!$I$35</f>
        <v>0.12909499999999999</v>
      </c>
      <c r="J1589" s="28">
        <f t="shared" ref="J1589" si="2289">D1589*J$50</f>
        <v>0</v>
      </c>
      <c r="K1589" s="29">
        <f t="shared" ref="K1589" si="2290">E1589*K$50</f>
        <v>0</v>
      </c>
      <c r="L1589" s="29">
        <f t="shared" ref="L1589" si="2291">F1589*L$50</f>
        <v>0</v>
      </c>
      <c r="M1589" s="29">
        <f t="shared" ref="M1589" si="2292">G1589*M$50</f>
        <v>0</v>
      </c>
      <c r="N1589" s="29">
        <f t="shared" ref="N1589" si="2293">H1589*N$50</f>
        <v>0</v>
      </c>
      <c r="O1589" s="29">
        <f t="shared" ref="O1589" si="2294">I1589*O$50</f>
        <v>0</v>
      </c>
      <c r="P1589" s="51">
        <f t="shared" ref="P1589" si="2295">SUM(J1589:O1589)</f>
        <v>0</v>
      </c>
      <c r="Q1589" s="30">
        <f t="shared" ref="Q1589" si="2296">IF(C$50&gt;0,P1589/C$50,0)</f>
        <v>0</v>
      </c>
    </row>
    <row r="1590" spans="1:17" x14ac:dyDescent="0.2">
      <c r="A1590" s="5" t="s">
        <v>17</v>
      </c>
      <c r="B1590" s="21">
        <v>5</v>
      </c>
      <c r="C1590" s="6">
        <v>1982</v>
      </c>
      <c r="D1590" s="27">
        <f>SPFI!$D$5</f>
        <v>0.257739</v>
      </c>
      <c r="E1590" s="27">
        <f>SPFI!$E$5</f>
        <v>0.11985</v>
      </c>
      <c r="F1590" s="27">
        <f>SPFI!$F$5</f>
        <v>0.115159</v>
      </c>
      <c r="G1590" s="27">
        <f>SPFI!$G$5</f>
        <v>0.10244200000000001</v>
      </c>
      <c r="H1590" s="27">
        <f>SPFI!$H$5</f>
        <v>8.3739999999999995E-2</v>
      </c>
      <c r="I1590" s="27">
        <f>SPFI!$I$5</f>
        <v>1.54E-4</v>
      </c>
      <c r="J1590" s="32">
        <f t="shared" ref="J1590:O1602" si="2297">D1590*J$51</f>
        <v>0</v>
      </c>
      <c r="K1590" s="27">
        <f t="shared" si="2297"/>
        <v>0</v>
      </c>
      <c r="L1590" s="27">
        <f t="shared" si="2297"/>
        <v>0</v>
      </c>
      <c r="M1590" s="27">
        <f t="shared" si="2297"/>
        <v>0</v>
      </c>
      <c r="N1590" s="27">
        <f t="shared" si="2297"/>
        <v>0</v>
      </c>
      <c r="O1590" s="27">
        <f t="shared" si="2297"/>
        <v>0</v>
      </c>
      <c r="P1590" s="52">
        <f t="shared" si="2266"/>
        <v>0</v>
      </c>
      <c r="Q1590" s="33">
        <f t="shared" ref="Q1590:Q1606" si="2298">IF(C$51&gt;0,P1590/C$51,0)</f>
        <v>0</v>
      </c>
    </row>
    <row r="1591" spans="1:17" x14ac:dyDescent="0.2">
      <c r="A1591" s="10"/>
      <c r="B1591" s="26"/>
      <c r="C1591" s="11">
        <v>1983</v>
      </c>
      <c r="D1591" s="31">
        <f>SPFI!$D$6</f>
        <v>0.26775500000000002</v>
      </c>
      <c r="E1591" s="31">
        <f>SPFI!$E$6</f>
        <v>8.4654999999999994E-2</v>
      </c>
      <c r="F1591" s="31">
        <f>SPFI!$F$6</f>
        <v>7.9467999999999997E-2</v>
      </c>
      <c r="G1591" s="31">
        <f>SPFI!$G$6</f>
        <v>0.144013</v>
      </c>
      <c r="H1591" s="31">
        <f>SPFI!$H$6</f>
        <v>9.0789999999999996E-2</v>
      </c>
      <c r="I1591" s="31">
        <f>SPFI!$I$6</f>
        <v>5.5454000000000003E-2</v>
      </c>
      <c r="J1591" s="28">
        <f t="shared" si="2297"/>
        <v>0</v>
      </c>
      <c r="K1591" s="29">
        <f t="shared" si="2297"/>
        <v>0</v>
      </c>
      <c r="L1591" s="29">
        <f t="shared" si="2297"/>
        <v>0</v>
      </c>
      <c r="M1591" s="29">
        <f t="shared" si="2297"/>
        <v>0</v>
      </c>
      <c r="N1591" s="29">
        <f t="shared" si="2297"/>
        <v>0</v>
      </c>
      <c r="O1591" s="29">
        <f t="shared" si="2297"/>
        <v>0</v>
      </c>
      <c r="P1591" s="51">
        <f t="shared" ref="P1591:P1602" si="2299">SUM(J1591:O1591)</f>
        <v>0</v>
      </c>
      <c r="Q1591" s="30">
        <f t="shared" si="2298"/>
        <v>0</v>
      </c>
    </row>
    <row r="1592" spans="1:17" x14ac:dyDescent="0.2">
      <c r="A1592" s="10"/>
      <c r="B1592" s="26"/>
      <c r="C1592" s="11">
        <v>1984</v>
      </c>
      <c r="D1592" s="31">
        <f>SPFI!$D$7</f>
        <v>0.100131</v>
      </c>
      <c r="E1592" s="31">
        <f>SPFI!$E$7</f>
        <v>0.13144800000000001</v>
      </c>
      <c r="F1592" s="31">
        <f>SPFI!$F$7</f>
        <v>0.11029600000000001</v>
      </c>
      <c r="G1592" s="31">
        <f>SPFI!$G$7</f>
        <v>8.8964000000000001E-2</v>
      </c>
      <c r="H1592" s="31">
        <f>SPFI!$H$7</f>
        <v>2.257E-2</v>
      </c>
      <c r="I1592" s="31">
        <f>SPFI!$I$7</f>
        <v>1.5640000000000001E-3</v>
      </c>
      <c r="J1592" s="28">
        <f t="shared" si="2297"/>
        <v>0</v>
      </c>
      <c r="K1592" s="29">
        <f t="shared" si="2297"/>
        <v>0</v>
      </c>
      <c r="L1592" s="29">
        <f t="shared" si="2297"/>
        <v>0</v>
      </c>
      <c r="M1592" s="29">
        <f t="shared" si="2297"/>
        <v>0</v>
      </c>
      <c r="N1592" s="29">
        <f t="shared" si="2297"/>
        <v>0</v>
      </c>
      <c r="O1592" s="29">
        <f t="shared" si="2297"/>
        <v>0</v>
      </c>
      <c r="P1592" s="51">
        <f t="shared" si="2299"/>
        <v>0</v>
      </c>
      <c r="Q1592" s="30">
        <f t="shared" si="2298"/>
        <v>0</v>
      </c>
    </row>
    <row r="1593" spans="1:17" x14ac:dyDescent="0.2">
      <c r="A1593" s="10"/>
      <c r="B1593" s="26"/>
      <c r="C1593" s="11">
        <v>1985</v>
      </c>
      <c r="D1593" s="31">
        <f>SPFI!$D$8</f>
        <v>0.111516</v>
      </c>
      <c r="E1593" s="31">
        <f>SPFI!$E$8</f>
        <v>7.9469999999999999E-2</v>
      </c>
      <c r="F1593" s="31">
        <f>SPFI!$F$8</f>
        <v>8.8090000000000002E-2</v>
      </c>
      <c r="G1593" s="31">
        <f>SPFI!$G$8</f>
        <v>0.118673</v>
      </c>
      <c r="H1593" s="31">
        <f>SPFI!$H$8</f>
        <v>6.4257999999999996E-2</v>
      </c>
      <c r="I1593" s="31">
        <f>SPFI!$I$8</f>
        <v>2.2135999999999999E-2</v>
      </c>
      <c r="J1593" s="28">
        <f t="shared" si="2297"/>
        <v>0</v>
      </c>
      <c r="K1593" s="29">
        <f t="shared" si="2297"/>
        <v>0</v>
      </c>
      <c r="L1593" s="29">
        <f t="shared" si="2297"/>
        <v>0</v>
      </c>
      <c r="M1593" s="29">
        <f t="shared" si="2297"/>
        <v>0</v>
      </c>
      <c r="N1593" s="29">
        <f t="shared" si="2297"/>
        <v>0</v>
      </c>
      <c r="O1593" s="29">
        <f t="shared" si="2297"/>
        <v>0</v>
      </c>
      <c r="P1593" s="51">
        <f t="shared" si="2299"/>
        <v>0</v>
      </c>
      <c r="Q1593" s="30">
        <f t="shared" si="2298"/>
        <v>0</v>
      </c>
    </row>
    <row r="1594" spans="1:17" x14ac:dyDescent="0.2">
      <c r="A1594" s="10"/>
      <c r="B1594" s="26"/>
      <c r="C1594" s="11">
        <v>1986</v>
      </c>
      <c r="D1594" s="31">
        <f>SPFI!$D$9</f>
        <v>0.111289</v>
      </c>
      <c r="E1594" s="31">
        <f>SPFI!$E$9</f>
        <v>2.1323999999999999E-2</v>
      </c>
      <c r="F1594" s="31">
        <f>SPFI!$F$9</f>
        <v>4.4747000000000002E-2</v>
      </c>
      <c r="G1594" s="31">
        <f>SPFI!$G$9</f>
        <v>0.116951</v>
      </c>
      <c r="H1594" s="31">
        <f>SPFI!$H$9</f>
        <v>5.1433E-2</v>
      </c>
      <c r="I1594" s="31">
        <f>SPFI!$I$9</f>
        <v>9.2929999999999999E-2</v>
      </c>
      <c r="J1594" s="28">
        <f t="shared" si="2297"/>
        <v>0</v>
      </c>
      <c r="K1594" s="29">
        <f t="shared" si="2297"/>
        <v>0</v>
      </c>
      <c r="L1594" s="29">
        <f t="shared" si="2297"/>
        <v>0</v>
      </c>
      <c r="M1594" s="29">
        <f t="shared" si="2297"/>
        <v>0</v>
      </c>
      <c r="N1594" s="29">
        <f t="shared" si="2297"/>
        <v>0</v>
      </c>
      <c r="O1594" s="29">
        <f t="shared" si="2297"/>
        <v>0</v>
      </c>
      <c r="P1594" s="51">
        <f t="shared" si="2299"/>
        <v>0</v>
      </c>
      <c r="Q1594" s="30">
        <f t="shared" si="2298"/>
        <v>0</v>
      </c>
    </row>
    <row r="1595" spans="1:17" x14ac:dyDescent="0.2">
      <c r="A1595" s="10"/>
      <c r="B1595" s="26"/>
      <c r="C1595" s="11">
        <v>1987</v>
      </c>
      <c r="D1595" s="31">
        <f>SPFI!$D$10</f>
        <v>0.15283099999999999</v>
      </c>
      <c r="E1595" s="31">
        <f>SPFI!$E$10</f>
        <v>2.3474999999999999E-2</v>
      </c>
      <c r="F1595" s="31">
        <f>SPFI!$F$10</f>
        <v>5.5024000000000003E-2</v>
      </c>
      <c r="G1595" s="31">
        <f>SPFI!$G$10</f>
        <v>0.10623100000000001</v>
      </c>
      <c r="H1595" s="31">
        <f>SPFI!$H$10</f>
        <v>0.10405</v>
      </c>
      <c r="I1595" s="31">
        <f>SPFI!$I$10</f>
        <v>0</v>
      </c>
      <c r="J1595" s="28">
        <f t="shared" si="2297"/>
        <v>0</v>
      </c>
      <c r="K1595" s="29">
        <f t="shared" si="2297"/>
        <v>0</v>
      </c>
      <c r="L1595" s="29">
        <f t="shared" si="2297"/>
        <v>0</v>
      </c>
      <c r="M1595" s="29">
        <f t="shared" si="2297"/>
        <v>0</v>
      </c>
      <c r="N1595" s="29">
        <f t="shared" si="2297"/>
        <v>0</v>
      </c>
      <c r="O1595" s="29">
        <f t="shared" si="2297"/>
        <v>0</v>
      </c>
      <c r="P1595" s="51">
        <f t="shared" si="2299"/>
        <v>0</v>
      </c>
      <c r="Q1595" s="30">
        <f t="shared" si="2298"/>
        <v>0</v>
      </c>
    </row>
    <row r="1596" spans="1:17" x14ac:dyDescent="0.2">
      <c r="A1596" s="10"/>
      <c r="B1596" s="26"/>
      <c r="C1596" s="11">
        <v>1988</v>
      </c>
      <c r="D1596" s="31">
        <f>SPFI!$D$11</f>
        <v>0.31682700000000003</v>
      </c>
      <c r="E1596" s="31">
        <f>SPFI!$E$11</f>
        <v>3.4299999999999999E-4</v>
      </c>
      <c r="F1596" s="31">
        <f>SPFI!$F$11</f>
        <v>1.4291999999999999E-2</v>
      </c>
      <c r="G1596" s="31">
        <f>SPFI!$G$11</f>
        <v>0.104014</v>
      </c>
      <c r="H1596" s="31">
        <f>SPFI!$H$11</f>
        <v>0.108775</v>
      </c>
      <c r="I1596" s="31">
        <f>SPFI!$I$11</f>
        <v>5.8999999999999998E-5</v>
      </c>
      <c r="J1596" s="28">
        <f t="shared" si="2297"/>
        <v>0</v>
      </c>
      <c r="K1596" s="29">
        <f t="shared" si="2297"/>
        <v>0</v>
      </c>
      <c r="L1596" s="29">
        <f t="shared" si="2297"/>
        <v>0</v>
      </c>
      <c r="M1596" s="29">
        <f t="shared" si="2297"/>
        <v>0</v>
      </c>
      <c r="N1596" s="29">
        <f t="shared" si="2297"/>
        <v>0</v>
      </c>
      <c r="O1596" s="29">
        <f t="shared" si="2297"/>
        <v>0</v>
      </c>
      <c r="P1596" s="51">
        <f t="shared" si="2299"/>
        <v>0</v>
      </c>
      <c r="Q1596" s="30">
        <f t="shared" si="2298"/>
        <v>0</v>
      </c>
    </row>
    <row r="1597" spans="1:17" x14ac:dyDescent="0.2">
      <c r="A1597" s="10"/>
      <c r="B1597" s="26"/>
      <c r="C1597" s="11">
        <v>1989</v>
      </c>
      <c r="D1597" s="31">
        <f>SPFI!$D$12</f>
        <v>0.204759</v>
      </c>
      <c r="E1597" s="31">
        <f>SPFI!$E$12</f>
        <v>2.5405E-2</v>
      </c>
      <c r="F1597" s="31">
        <f>SPFI!$F$12</f>
        <v>4.4401000000000003E-2</v>
      </c>
      <c r="G1597" s="31">
        <f>SPFI!$G$12</f>
        <v>8.2489999999999994E-2</v>
      </c>
      <c r="H1597" s="31">
        <f>SPFI!$H$12</f>
        <v>4.3700000000000003E-2</v>
      </c>
      <c r="I1597" s="31">
        <f>SPFI!$I$12</f>
        <v>1.2999999999999999E-5</v>
      </c>
      <c r="J1597" s="28">
        <f t="shared" si="2297"/>
        <v>0</v>
      </c>
      <c r="K1597" s="29">
        <f t="shared" si="2297"/>
        <v>0</v>
      </c>
      <c r="L1597" s="29">
        <f t="shared" si="2297"/>
        <v>0</v>
      </c>
      <c r="M1597" s="29">
        <f t="shared" si="2297"/>
        <v>0</v>
      </c>
      <c r="N1597" s="29">
        <f t="shared" si="2297"/>
        <v>0</v>
      </c>
      <c r="O1597" s="29">
        <f t="shared" si="2297"/>
        <v>0</v>
      </c>
      <c r="P1597" s="51">
        <f t="shared" si="2299"/>
        <v>0</v>
      </c>
      <c r="Q1597" s="30">
        <f t="shared" si="2298"/>
        <v>0</v>
      </c>
    </row>
    <row r="1598" spans="1:17" x14ac:dyDescent="0.2">
      <c r="A1598" s="10"/>
      <c r="B1598" s="26"/>
      <c r="C1598" s="11">
        <v>1990</v>
      </c>
      <c r="D1598" s="31">
        <f>SPFI!$D$13</f>
        <v>0.153252</v>
      </c>
      <c r="E1598" s="31">
        <f>SPFI!$E$13</f>
        <v>1.5129E-2</v>
      </c>
      <c r="F1598" s="31">
        <f>SPFI!$F$13</f>
        <v>9.6482999999999999E-2</v>
      </c>
      <c r="G1598" s="31">
        <f>SPFI!$G$13</f>
        <v>0.182979</v>
      </c>
      <c r="H1598" s="31">
        <f>SPFI!$H$13</f>
        <v>0.100645</v>
      </c>
      <c r="I1598" s="31">
        <f>SPFI!$I$13</f>
        <v>1.8266000000000001E-2</v>
      </c>
      <c r="J1598" s="28">
        <f t="shared" si="2297"/>
        <v>0</v>
      </c>
      <c r="K1598" s="29">
        <f t="shared" si="2297"/>
        <v>0</v>
      </c>
      <c r="L1598" s="29">
        <f t="shared" si="2297"/>
        <v>0</v>
      </c>
      <c r="M1598" s="29">
        <f t="shared" si="2297"/>
        <v>0</v>
      </c>
      <c r="N1598" s="29">
        <f t="shared" si="2297"/>
        <v>0</v>
      </c>
      <c r="O1598" s="29">
        <f t="shared" si="2297"/>
        <v>0</v>
      </c>
      <c r="P1598" s="51">
        <f t="shared" si="2299"/>
        <v>0</v>
      </c>
      <c r="Q1598" s="30">
        <f t="shared" si="2298"/>
        <v>0</v>
      </c>
    </row>
    <row r="1599" spans="1:17" x14ac:dyDescent="0.2">
      <c r="A1599" s="10"/>
      <c r="B1599" s="26"/>
      <c r="C1599" s="11">
        <v>1991</v>
      </c>
      <c r="D1599" s="31">
        <f>SPFI!$D$14</f>
        <v>0.324461</v>
      </c>
      <c r="E1599" s="31">
        <f>SPFI!$E$14</f>
        <v>2.8164000000000002E-2</v>
      </c>
      <c r="F1599" s="31">
        <f>SPFI!$F$14</f>
        <v>9.4672999999999993E-2</v>
      </c>
      <c r="G1599" s="31">
        <f>SPFI!$G$14</f>
        <v>0.124441</v>
      </c>
      <c r="H1599" s="31">
        <f>SPFI!$H$14</f>
        <v>4.8176999999999998E-2</v>
      </c>
      <c r="I1599" s="31">
        <f>SPFI!$I$14</f>
        <v>6.2000000000000003E-5</v>
      </c>
      <c r="J1599" s="28">
        <f t="shared" si="2297"/>
        <v>0</v>
      </c>
      <c r="K1599" s="29">
        <f t="shared" si="2297"/>
        <v>0</v>
      </c>
      <c r="L1599" s="29">
        <f t="shared" si="2297"/>
        <v>0</v>
      </c>
      <c r="M1599" s="29">
        <f t="shared" si="2297"/>
        <v>0</v>
      </c>
      <c r="N1599" s="29">
        <f t="shared" si="2297"/>
        <v>0</v>
      </c>
      <c r="O1599" s="29">
        <f t="shared" si="2297"/>
        <v>0</v>
      </c>
      <c r="P1599" s="51">
        <f t="shared" si="2299"/>
        <v>0</v>
      </c>
      <c r="Q1599" s="30">
        <f t="shared" si="2298"/>
        <v>0</v>
      </c>
    </row>
    <row r="1600" spans="1:17" x14ac:dyDescent="0.2">
      <c r="A1600" s="10"/>
      <c r="B1600" s="26"/>
      <c r="C1600" s="11">
        <v>1992</v>
      </c>
      <c r="D1600" s="31">
        <f>SPFI!$D$15</f>
        <v>0.26225300000000001</v>
      </c>
      <c r="E1600" s="31">
        <f>SPFI!$E$15</f>
        <v>8.5950000000000002E-3</v>
      </c>
      <c r="F1600" s="31">
        <f>SPFI!$F$15</f>
        <v>5.0046E-2</v>
      </c>
      <c r="G1600" s="31">
        <f>SPFI!$G$15</f>
        <v>5.5690000000000003E-2</v>
      </c>
      <c r="H1600" s="31">
        <f>SPFI!$H$15</f>
        <v>1.8223E-2</v>
      </c>
      <c r="I1600" s="31">
        <f>SPFI!$I$15</f>
        <v>6.2399999999999999E-3</v>
      </c>
      <c r="J1600" s="28">
        <f t="shared" si="2297"/>
        <v>0</v>
      </c>
      <c r="K1600" s="29">
        <f t="shared" si="2297"/>
        <v>0</v>
      </c>
      <c r="L1600" s="29">
        <f t="shared" si="2297"/>
        <v>0</v>
      </c>
      <c r="M1600" s="29">
        <f t="shared" si="2297"/>
        <v>0</v>
      </c>
      <c r="N1600" s="29">
        <f t="shared" si="2297"/>
        <v>0</v>
      </c>
      <c r="O1600" s="29">
        <f t="shared" si="2297"/>
        <v>0</v>
      </c>
      <c r="P1600" s="51">
        <f t="shared" si="2299"/>
        <v>0</v>
      </c>
      <c r="Q1600" s="30">
        <f t="shared" si="2298"/>
        <v>0</v>
      </c>
    </row>
    <row r="1601" spans="1:17" x14ac:dyDescent="0.2">
      <c r="A1601" s="10"/>
      <c r="B1601" s="26"/>
      <c r="C1601" s="11">
        <v>1993</v>
      </c>
      <c r="D1601" s="31">
        <f>SPFI!$D$16</f>
        <v>0.18849099999999999</v>
      </c>
      <c r="E1601" s="31">
        <f>SPFI!$E$16</f>
        <v>2.787E-3</v>
      </c>
      <c r="F1601" s="31">
        <f>SPFI!$F$16</f>
        <v>2.7980999999999999E-2</v>
      </c>
      <c r="G1601" s="31">
        <f>SPFI!$G$16</f>
        <v>7.5845999999999997E-2</v>
      </c>
      <c r="H1601" s="31">
        <f>SPFI!$H$16</f>
        <v>2.2601E-2</v>
      </c>
      <c r="I1601" s="31">
        <f>SPFI!$I$16</f>
        <v>6.0609000000000003E-2</v>
      </c>
      <c r="J1601" s="28">
        <f t="shared" si="2297"/>
        <v>0</v>
      </c>
      <c r="K1601" s="29">
        <f t="shared" si="2297"/>
        <v>0</v>
      </c>
      <c r="L1601" s="29">
        <f t="shared" si="2297"/>
        <v>0</v>
      </c>
      <c r="M1601" s="29">
        <f t="shared" si="2297"/>
        <v>0</v>
      </c>
      <c r="N1601" s="29">
        <f t="shared" si="2297"/>
        <v>0</v>
      </c>
      <c r="O1601" s="29">
        <f t="shared" si="2297"/>
        <v>0</v>
      </c>
      <c r="P1601" s="51">
        <f t="shared" si="2299"/>
        <v>0</v>
      </c>
      <c r="Q1601" s="30">
        <f t="shared" si="2298"/>
        <v>0</v>
      </c>
    </row>
    <row r="1602" spans="1:17" x14ac:dyDescent="0.2">
      <c r="A1602" s="10"/>
      <c r="B1602" s="26"/>
      <c r="C1602" s="11">
        <v>1994</v>
      </c>
      <c r="D1602" s="31">
        <f>SPFI!$D$17</f>
        <v>0.16941600000000001</v>
      </c>
      <c r="E1602" s="31">
        <f>SPFI!$E$17</f>
        <v>4.0720000000000001E-3</v>
      </c>
      <c r="F1602" s="31">
        <f>SPFI!$F$17</f>
        <v>4.5950000000000001E-3</v>
      </c>
      <c r="G1602" s="31">
        <f>SPFI!$G$17</f>
        <v>6.8527000000000005E-2</v>
      </c>
      <c r="H1602" s="31">
        <f>SPFI!$H$17</f>
        <v>1.3501000000000001E-2</v>
      </c>
      <c r="I1602" s="31">
        <f>SPFI!$I$17</f>
        <v>3.1496000000000003E-2</v>
      </c>
      <c r="J1602" s="28">
        <f t="shared" si="2297"/>
        <v>0</v>
      </c>
      <c r="K1602" s="29">
        <f t="shared" si="2297"/>
        <v>0</v>
      </c>
      <c r="L1602" s="29">
        <f t="shared" si="2297"/>
        <v>0</v>
      </c>
      <c r="M1602" s="29">
        <f t="shared" si="2297"/>
        <v>0</v>
      </c>
      <c r="N1602" s="29">
        <f t="shared" si="2297"/>
        <v>0</v>
      </c>
      <c r="O1602" s="29">
        <f t="shared" si="2297"/>
        <v>0</v>
      </c>
      <c r="P1602" s="51">
        <f t="shared" si="2299"/>
        <v>0</v>
      </c>
      <c r="Q1602" s="30">
        <f t="shared" si="2298"/>
        <v>0</v>
      </c>
    </row>
    <row r="1603" spans="1:17" x14ac:dyDescent="0.2">
      <c r="A1603" s="10"/>
      <c r="B1603" s="26"/>
      <c r="C1603" s="11">
        <v>1995</v>
      </c>
      <c r="D1603" s="31">
        <f>SPFI!$D$18</f>
        <v>0.1074</v>
      </c>
      <c r="E1603" s="31">
        <f>SPFI!$E$18</f>
        <v>8.9449999999999998E-3</v>
      </c>
      <c r="F1603" s="31">
        <f>SPFI!$F$18</f>
        <v>1.967E-2</v>
      </c>
      <c r="G1603" s="31">
        <f>SPFI!$G$18</f>
        <v>8.9057999999999998E-2</v>
      </c>
      <c r="H1603" s="31">
        <f>SPFI!$H$18</f>
        <v>7.4056999999999998E-2</v>
      </c>
      <c r="I1603" s="31">
        <f>SPFI!$I$18</f>
        <v>3.0471000000000002E-2</v>
      </c>
      <c r="J1603" s="28">
        <f t="shared" ref="J1603:O1603" si="2300">D1603*J$51</f>
        <v>0</v>
      </c>
      <c r="K1603" s="29">
        <f t="shared" si="2300"/>
        <v>0</v>
      </c>
      <c r="L1603" s="29">
        <f t="shared" si="2300"/>
        <v>0</v>
      </c>
      <c r="M1603" s="29">
        <f t="shared" si="2300"/>
        <v>0</v>
      </c>
      <c r="N1603" s="29">
        <f t="shared" si="2300"/>
        <v>0</v>
      </c>
      <c r="O1603" s="29">
        <f t="shared" si="2300"/>
        <v>0</v>
      </c>
      <c r="P1603" s="51">
        <f>SUM(J1603:O1603)</f>
        <v>0</v>
      </c>
      <c r="Q1603" s="30">
        <f t="shared" si="2298"/>
        <v>0</v>
      </c>
    </row>
    <row r="1604" spans="1:17" x14ac:dyDescent="0.2">
      <c r="A1604" s="10"/>
      <c r="B1604" s="26"/>
      <c r="C1604" s="11">
        <v>1996</v>
      </c>
      <c r="D1604" s="31">
        <f>SPFI!$D$19</f>
        <v>0.12391099999999999</v>
      </c>
      <c r="E1604" s="31">
        <f>SPFI!$E$19</f>
        <v>1.0503E-2</v>
      </c>
      <c r="F1604" s="31">
        <f>SPFI!$F$19</f>
        <v>5.1318999999999997E-2</v>
      </c>
      <c r="G1604" s="31">
        <f>SPFI!$G$19</f>
        <v>8.0702999999999997E-2</v>
      </c>
      <c r="H1604" s="31">
        <f>SPFI!$H$19</f>
        <v>1.9806000000000001E-2</v>
      </c>
      <c r="I1604" s="31">
        <f>SPFI!$I$19</f>
        <v>1.3427E-2</v>
      </c>
      <c r="J1604" s="28">
        <f t="shared" ref="J1604:O1604" si="2301">D1604*J$51</f>
        <v>0</v>
      </c>
      <c r="K1604" s="29">
        <f t="shared" si="2301"/>
        <v>0</v>
      </c>
      <c r="L1604" s="29">
        <f t="shared" si="2301"/>
        <v>0</v>
      </c>
      <c r="M1604" s="29">
        <f t="shared" si="2301"/>
        <v>0</v>
      </c>
      <c r="N1604" s="29">
        <f t="shared" si="2301"/>
        <v>0</v>
      </c>
      <c r="O1604" s="29">
        <f t="shared" si="2301"/>
        <v>0</v>
      </c>
      <c r="P1604" s="51">
        <f>SUM(J1604:O1604)</f>
        <v>0</v>
      </c>
      <c r="Q1604" s="30">
        <f t="shared" si="2298"/>
        <v>0</v>
      </c>
    </row>
    <row r="1605" spans="1:17" x14ac:dyDescent="0.2">
      <c r="A1605" s="10"/>
      <c r="B1605" s="26"/>
      <c r="C1605" s="11">
        <v>1997</v>
      </c>
      <c r="D1605" s="31">
        <f>SPFI!$D$20</f>
        <v>0.139905</v>
      </c>
      <c r="E1605" s="31">
        <f>SPFI!$E$20</f>
        <v>1.8015E-2</v>
      </c>
      <c r="F1605" s="31">
        <f>SPFI!$F$20</f>
        <v>5.4254999999999998E-2</v>
      </c>
      <c r="G1605" s="31">
        <f>SPFI!$G$20</f>
        <v>0.12595799999999999</v>
      </c>
      <c r="H1605" s="31">
        <f>SPFI!$H$20</f>
        <v>1.9834000000000001E-2</v>
      </c>
      <c r="I1605" s="31">
        <f>SPFI!$I$20</f>
        <v>9.3779000000000001E-2</v>
      </c>
      <c r="J1605" s="28">
        <f t="shared" ref="J1605:O1605" si="2302">D1605*J$51</f>
        <v>0</v>
      </c>
      <c r="K1605" s="29">
        <f t="shared" si="2302"/>
        <v>0</v>
      </c>
      <c r="L1605" s="29">
        <f t="shared" si="2302"/>
        <v>0</v>
      </c>
      <c r="M1605" s="29">
        <f t="shared" si="2302"/>
        <v>0</v>
      </c>
      <c r="N1605" s="29">
        <f t="shared" si="2302"/>
        <v>0</v>
      </c>
      <c r="O1605" s="29">
        <f t="shared" si="2302"/>
        <v>0</v>
      </c>
      <c r="P1605" s="51">
        <f>SUM(J1605:O1605)</f>
        <v>0</v>
      </c>
      <c r="Q1605" s="30">
        <f t="shared" si="2298"/>
        <v>0</v>
      </c>
    </row>
    <row r="1606" spans="1:17" x14ac:dyDescent="0.2">
      <c r="A1606" s="10"/>
      <c r="B1606" s="26"/>
      <c r="C1606" s="11">
        <v>1998</v>
      </c>
      <c r="D1606" s="31">
        <f>SPFI!$D$21</f>
        <v>0.18479899999999999</v>
      </c>
      <c r="E1606" s="31">
        <f>SPFI!$E$21</f>
        <v>4.6179999999999997E-3</v>
      </c>
      <c r="F1606" s="31">
        <f>SPFI!$F$21</f>
        <v>1.8912999999999999E-2</v>
      </c>
      <c r="G1606" s="31">
        <f>SPFI!$G$21</f>
        <v>8.0436999999999995E-2</v>
      </c>
      <c r="H1606" s="31">
        <f>SPFI!$H$21</f>
        <v>3.6818999999999998E-2</v>
      </c>
      <c r="I1606" s="31">
        <f>SPFI!$I$21</f>
        <v>6.8002999999999994E-2</v>
      </c>
      <c r="J1606" s="28">
        <f t="shared" ref="J1606:O1606" si="2303">D1606*J$51</f>
        <v>0</v>
      </c>
      <c r="K1606" s="29">
        <f t="shared" si="2303"/>
        <v>0</v>
      </c>
      <c r="L1606" s="29">
        <f t="shared" si="2303"/>
        <v>0</v>
      </c>
      <c r="M1606" s="29">
        <f t="shared" si="2303"/>
        <v>0</v>
      </c>
      <c r="N1606" s="29">
        <f t="shared" si="2303"/>
        <v>0</v>
      </c>
      <c r="O1606" s="29">
        <f t="shared" si="2303"/>
        <v>0</v>
      </c>
      <c r="P1606" s="51">
        <f>SUM(J1606:O1606)</f>
        <v>0</v>
      </c>
      <c r="Q1606" s="30">
        <f t="shared" si="2298"/>
        <v>0</v>
      </c>
    </row>
    <row r="1607" spans="1:17" x14ac:dyDescent="0.2">
      <c r="A1607" s="10"/>
      <c r="B1607" s="26"/>
      <c r="C1607" s="11">
        <v>1999</v>
      </c>
      <c r="D1607" s="31">
        <f>SPFI!$D$22</f>
        <v>0.202208</v>
      </c>
      <c r="E1607" s="31">
        <f>SPFI!$E$22</f>
        <v>7.8810000000000009E-3</v>
      </c>
      <c r="F1607" s="31">
        <f>SPFI!$F$22</f>
        <v>2.5718000000000001E-2</v>
      </c>
      <c r="G1607" s="31">
        <f>SPFI!$G$22</f>
        <v>0.111688</v>
      </c>
      <c r="H1607" s="31">
        <f>SPFI!$H$22</f>
        <v>1.1299E-2</v>
      </c>
      <c r="I1607" s="31">
        <f>SPFI!$I$22</f>
        <v>3.8981000000000002E-2</v>
      </c>
      <c r="J1607" s="28">
        <f t="shared" ref="J1607:O1607" si="2304">D1607*J$51</f>
        <v>0</v>
      </c>
      <c r="K1607" s="29">
        <f t="shared" si="2304"/>
        <v>0</v>
      </c>
      <c r="L1607" s="29">
        <f t="shared" si="2304"/>
        <v>0</v>
      </c>
      <c r="M1607" s="29">
        <f t="shared" si="2304"/>
        <v>0</v>
      </c>
      <c r="N1607" s="29">
        <f t="shared" si="2304"/>
        <v>0</v>
      </c>
      <c r="O1607" s="29">
        <f t="shared" si="2304"/>
        <v>0</v>
      </c>
      <c r="P1607" s="51">
        <f>SUM(J1607:O1607)</f>
        <v>0</v>
      </c>
      <c r="Q1607" s="30">
        <f t="shared" ref="Q1607:Q1612" si="2305">IF(C$51&gt;0,P1607/C$51,0)</f>
        <v>0</v>
      </c>
    </row>
    <row r="1608" spans="1:17" x14ac:dyDescent="0.2">
      <c r="A1608" s="10"/>
      <c r="B1608" s="26"/>
      <c r="C1608" s="11">
        <v>2000</v>
      </c>
      <c r="D1608" s="31">
        <f>SPFI!$D$23</f>
        <v>0.25139099999999998</v>
      </c>
      <c r="E1608" s="31">
        <f>SPFI!$E$23</f>
        <v>1.0913000000000001E-2</v>
      </c>
      <c r="F1608" s="31">
        <f>SPFI!$F$23</f>
        <v>2.9843999999999999E-2</v>
      </c>
      <c r="G1608" s="31">
        <f>SPFI!$G$23</f>
        <v>9.4214999999999993E-2</v>
      </c>
      <c r="H1608" s="31">
        <f>SPFI!$H$23</f>
        <v>1.0571000000000001E-2</v>
      </c>
      <c r="I1608" s="31">
        <f>SPFI!$I$23</f>
        <v>0.114583</v>
      </c>
      <c r="J1608" s="28">
        <f t="shared" ref="J1608:O1608" si="2306">D1608*J$51</f>
        <v>0</v>
      </c>
      <c r="K1608" s="29">
        <f t="shared" si="2306"/>
        <v>0</v>
      </c>
      <c r="L1608" s="29">
        <f t="shared" si="2306"/>
        <v>0</v>
      </c>
      <c r="M1608" s="29">
        <f t="shared" si="2306"/>
        <v>0</v>
      </c>
      <c r="N1608" s="29">
        <f t="shared" si="2306"/>
        <v>0</v>
      </c>
      <c r="O1608" s="29">
        <f t="shared" si="2306"/>
        <v>0</v>
      </c>
      <c r="P1608" s="51">
        <f t="shared" ref="P1608:P1613" si="2307">SUM(J1608:O1608)</f>
        <v>0</v>
      </c>
      <c r="Q1608" s="30">
        <f t="shared" si="2305"/>
        <v>0</v>
      </c>
    </row>
    <row r="1609" spans="1:17" x14ac:dyDescent="0.2">
      <c r="A1609" s="10"/>
      <c r="B1609" s="26"/>
      <c r="C1609" s="11">
        <v>2001</v>
      </c>
      <c r="D1609" s="31">
        <f>SPFI!$D$24</f>
        <v>0.14458199999999999</v>
      </c>
      <c r="E1609" s="31">
        <f>SPFI!$E$24</f>
        <v>8.4779999999999994E-3</v>
      </c>
      <c r="F1609" s="31">
        <f>SPFI!$F$24</f>
        <v>1.4541E-2</v>
      </c>
      <c r="G1609" s="31">
        <f>SPFI!$G$24</f>
        <v>7.8841999999999995E-2</v>
      </c>
      <c r="H1609" s="31">
        <f>SPFI!$H$24</f>
        <v>4.7080000000000004E-3</v>
      </c>
      <c r="I1609" s="31">
        <f>SPFI!$I$24</f>
        <v>4.2908000000000002E-2</v>
      </c>
      <c r="J1609" s="28">
        <f t="shared" ref="J1609:O1609" si="2308">D1609*J$51</f>
        <v>0</v>
      </c>
      <c r="K1609" s="29">
        <f t="shared" si="2308"/>
        <v>0</v>
      </c>
      <c r="L1609" s="29">
        <f t="shared" si="2308"/>
        <v>0</v>
      </c>
      <c r="M1609" s="29">
        <f t="shared" si="2308"/>
        <v>0</v>
      </c>
      <c r="N1609" s="29">
        <f t="shared" si="2308"/>
        <v>0</v>
      </c>
      <c r="O1609" s="29">
        <f t="shared" si="2308"/>
        <v>0</v>
      </c>
      <c r="P1609" s="51">
        <f t="shared" si="2307"/>
        <v>0</v>
      </c>
      <c r="Q1609" s="30">
        <f t="shared" si="2305"/>
        <v>0</v>
      </c>
    </row>
    <row r="1610" spans="1:17" x14ac:dyDescent="0.2">
      <c r="A1610" s="10"/>
      <c r="B1610" s="26"/>
      <c r="C1610" s="11">
        <v>2002</v>
      </c>
      <c r="D1610" s="31">
        <f>SPFI!$D$25</f>
        <v>0.184368</v>
      </c>
      <c r="E1610" s="31">
        <f>SPFI!$E$25</f>
        <v>7.8729999999999998E-3</v>
      </c>
      <c r="F1610" s="31">
        <f>SPFI!$F$25</f>
        <v>1.2649000000000001E-2</v>
      </c>
      <c r="G1610" s="31">
        <f>SPFI!$G$25</f>
        <v>0.14607000000000001</v>
      </c>
      <c r="H1610" s="31">
        <f>SPFI!$H$25</f>
        <v>9.9139999999999992E-3</v>
      </c>
      <c r="I1610" s="31">
        <f>SPFI!$I$25</f>
        <v>6.8682999999999994E-2</v>
      </c>
      <c r="J1610" s="28">
        <f t="shared" ref="J1610:O1610" si="2309">D1610*J$51</f>
        <v>0</v>
      </c>
      <c r="K1610" s="29">
        <f t="shared" si="2309"/>
        <v>0</v>
      </c>
      <c r="L1610" s="29">
        <f t="shared" si="2309"/>
        <v>0</v>
      </c>
      <c r="M1610" s="29">
        <f t="shared" si="2309"/>
        <v>0</v>
      </c>
      <c r="N1610" s="29">
        <f t="shared" si="2309"/>
        <v>0</v>
      </c>
      <c r="O1610" s="29">
        <f t="shared" si="2309"/>
        <v>0</v>
      </c>
      <c r="P1610" s="51">
        <f t="shared" si="2307"/>
        <v>0</v>
      </c>
      <c r="Q1610" s="30">
        <f t="shared" si="2305"/>
        <v>0</v>
      </c>
    </row>
    <row r="1611" spans="1:17" x14ac:dyDescent="0.2">
      <c r="A1611" s="10"/>
      <c r="B1611" s="26"/>
      <c r="C1611" s="11">
        <v>2003</v>
      </c>
      <c r="D1611" s="31">
        <f>SPFI!$D$26</f>
        <v>0.28010200000000002</v>
      </c>
      <c r="E1611" s="31">
        <f>SPFI!$E$26</f>
        <v>9.3069999999999993E-3</v>
      </c>
      <c r="F1611" s="31">
        <f>SPFI!$F$26</f>
        <v>1.4441000000000001E-2</v>
      </c>
      <c r="G1611" s="31">
        <f>SPFI!$G$26</f>
        <v>0.110986</v>
      </c>
      <c r="H1611" s="31">
        <f>SPFI!$H$26</f>
        <v>2.7116000000000001E-2</v>
      </c>
      <c r="I1611" s="31">
        <f>SPFI!$I$26</f>
        <v>3.3252999999999998E-2</v>
      </c>
      <c r="J1611" s="28">
        <f t="shared" ref="J1611:O1611" si="2310">D1611*J$51</f>
        <v>0</v>
      </c>
      <c r="K1611" s="29">
        <f t="shared" si="2310"/>
        <v>0</v>
      </c>
      <c r="L1611" s="29">
        <f t="shared" si="2310"/>
        <v>0</v>
      </c>
      <c r="M1611" s="29">
        <f t="shared" si="2310"/>
        <v>0</v>
      </c>
      <c r="N1611" s="29">
        <f t="shared" si="2310"/>
        <v>0</v>
      </c>
      <c r="O1611" s="29">
        <f t="shared" si="2310"/>
        <v>0</v>
      </c>
      <c r="P1611" s="51">
        <f t="shared" si="2307"/>
        <v>0</v>
      </c>
      <c r="Q1611" s="30">
        <f t="shared" si="2305"/>
        <v>0</v>
      </c>
    </row>
    <row r="1612" spans="1:17" x14ac:dyDescent="0.2">
      <c r="A1612" s="10"/>
      <c r="B1612" s="26"/>
      <c r="C1612" s="11">
        <v>2004</v>
      </c>
      <c r="D1612" s="31">
        <f>SPFI!$D$27</f>
        <v>0.196329</v>
      </c>
      <c r="E1612" s="31">
        <f>SPFI!$E$27</f>
        <v>9.1809999999999999E-3</v>
      </c>
      <c r="F1612" s="31">
        <f>SPFI!$F$27</f>
        <v>1.5107000000000001E-2</v>
      </c>
      <c r="G1612" s="31">
        <f>SPFI!$G$27</f>
        <v>0.10867400000000001</v>
      </c>
      <c r="H1612" s="31">
        <f>SPFI!$H$27</f>
        <v>2.4570999999999999E-2</v>
      </c>
      <c r="I1612" s="31">
        <f>SPFI!$I$27</f>
        <v>3.8074999999999998E-2</v>
      </c>
      <c r="J1612" s="28">
        <f t="shared" ref="J1612:O1612" si="2311">D1612*J$51</f>
        <v>0</v>
      </c>
      <c r="K1612" s="29">
        <f t="shared" si="2311"/>
        <v>0</v>
      </c>
      <c r="L1612" s="29">
        <f t="shared" si="2311"/>
        <v>0</v>
      </c>
      <c r="M1612" s="29">
        <f t="shared" si="2311"/>
        <v>0</v>
      </c>
      <c r="N1612" s="29">
        <f t="shared" si="2311"/>
        <v>0</v>
      </c>
      <c r="O1612" s="29">
        <f t="shared" si="2311"/>
        <v>0</v>
      </c>
      <c r="P1612" s="51">
        <f t="shared" si="2307"/>
        <v>0</v>
      </c>
      <c r="Q1612" s="30">
        <f t="shared" si="2305"/>
        <v>0</v>
      </c>
    </row>
    <row r="1613" spans="1:17" x14ac:dyDescent="0.2">
      <c r="A1613" s="10"/>
      <c r="B1613" s="26"/>
      <c r="C1613" s="11">
        <v>2005</v>
      </c>
      <c r="D1613" s="31">
        <f>SPFI!$D$28</f>
        <v>0.17929100000000001</v>
      </c>
      <c r="E1613" s="31">
        <f>SPFI!$E$28</f>
        <v>1.5266E-2</v>
      </c>
      <c r="F1613" s="31">
        <f>SPFI!$F$28</f>
        <v>2.2440999999999999E-2</v>
      </c>
      <c r="G1613" s="31">
        <f>SPFI!$G$28</f>
        <v>9.4356999999999996E-2</v>
      </c>
      <c r="H1613" s="31">
        <f>SPFI!$H$28</f>
        <v>4.0315999999999998E-2</v>
      </c>
      <c r="I1613" s="31">
        <f>SPFI!$I$28</f>
        <v>8.3237000000000005E-2</v>
      </c>
      <c r="J1613" s="28">
        <f t="shared" ref="J1613:O1613" si="2312">D1613*J$51</f>
        <v>0</v>
      </c>
      <c r="K1613" s="29">
        <f t="shared" si="2312"/>
        <v>0</v>
      </c>
      <c r="L1613" s="29">
        <f t="shared" si="2312"/>
        <v>0</v>
      </c>
      <c r="M1613" s="29">
        <f t="shared" si="2312"/>
        <v>0</v>
      </c>
      <c r="N1613" s="29">
        <f t="shared" si="2312"/>
        <v>0</v>
      </c>
      <c r="O1613" s="29">
        <f t="shared" si="2312"/>
        <v>0</v>
      </c>
      <c r="P1613" s="51">
        <f t="shared" si="2307"/>
        <v>0</v>
      </c>
      <c r="Q1613" s="30">
        <f t="shared" ref="Q1613:Q1618" si="2313">IF(C$51&gt;0,P1613/C$51,0)</f>
        <v>0</v>
      </c>
    </row>
    <row r="1614" spans="1:17" x14ac:dyDescent="0.2">
      <c r="A1614" s="10"/>
      <c r="B1614" s="26"/>
      <c r="C1614" s="11">
        <v>2006</v>
      </c>
      <c r="D1614" s="31">
        <f>SPFI!$D$29</f>
        <v>0.30930099999999999</v>
      </c>
      <c r="E1614" s="31">
        <f>SPFI!$E$29</f>
        <v>1.4E-2</v>
      </c>
      <c r="F1614" s="31">
        <f>SPFI!$F$29</f>
        <v>6.5245999999999998E-2</v>
      </c>
      <c r="G1614" s="31">
        <f>SPFI!$G$29</f>
        <v>0.11090800000000001</v>
      </c>
      <c r="H1614" s="31">
        <f>SPFI!$H$29</f>
        <v>1.1063E-2</v>
      </c>
      <c r="I1614" s="31">
        <f>SPFI!$I$29</f>
        <v>8.2252000000000006E-2</v>
      </c>
      <c r="J1614" s="28">
        <f t="shared" ref="J1614:O1614" si="2314">D1614*J$51</f>
        <v>0</v>
      </c>
      <c r="K1614" s="29">
        <f t="shared" si="2314"/>
        <v>0</v>
      </c>
      <c r="L1614" s="29">
        <f t="shared" si="2314"/>
        <v>0</v>
      </c>
      <c r="M1614" s="29">
        <f t="shared" si="2314"/>
        <v>0</v>
      </c>
      <c r="N1614" s="29">
        <f t="shared" si="2314"/>
        <v>0</v>
      </c>
      <c r="O1614" s="29">
        <f t="shared" si="2314"/>
        <v>0</v>
      </c>
      <c r="P1614" s="51">
        <f t="shared" ref="P1614:P1621" si="2315">SUM(J1614:O1614)</f>
        <v>0</v>
      </c>
      <c r="Q1614" s="30">
        <f t="shared" si="2313"/>
        <v>0</v>
      </c>
    </row>
    <row r="1615" spans="1:17" x14ac:dyDescent="0.2">
      <c r="A1615" s="10"/>
      <c r="B1615" s="26"/>
      <c r="C1615" s="11">
        <v>2007</v>
      </c>
      <c r="D1615" s="31">
        <f>SPFI!$D$30</f>
        <v>0.2656</v>
      </c>
      <c r="E1615" s="31">
        <f>SPFI!$E$30</f>
        <v>1.6816000000000001E-2</v>
      </c>
      <c r="F1615" s="31">
        <f>SPFI!$F$30</f>
        <v>8.6600999999999997E-2</v>
      </c>
      <c r="G1615" s="31">
        <f>SPFI!$G$30</f>
        <v>0.15922600000000001</v>
      </c>
      <c r="H1615" s="31">
        <f>SPFI!$H$30</f>
        <v>1.9259999999999999E-2</v>
      </c>
      <c r="I1615" s="31">
        <f>SPFI!$I$30</f>
        <v>3.6982000000000001E-2</v>
      </c>
      <c r="J1615" s="28">
        <f t="shared" ref="J1615:O1615" si="2316">D1615*J$51</f>
        <v>0</v>
      </c>
      <c r="K1615" s="29">
        <f t="shared" si="2316"/>
        <v>0</v>
      </c>
      <c r="L1615" s="29">
        <f t="shared" si="2316"/>
        <v>0</v>
      </c>
      <c r="M1615" s="29">
        <f t="shared" si="2316"/>
        <v>0</v>
      </c>
      <c r="N1615" s="29">
        <f t="shared" si="2316"/>
        <v>0</v>
      </c>
      <c r="O1615" s="29">
        <f t="shared" si="2316"/>
        <v>0</v>
      </c>
      <c r="P1615" s="51">
        <f t="shared" si="2315"/>
        <v>0</v>
      </c>
      <c r="Q1615" s="30">
        <f t="shared" si="2313"/>
        <v>0</v>
      </c>
    </row>
    <row r="1616" spans="1:17" x14ac:dyDescent="0.2">
      <c r="A1616" s="10"/>
      <c r="B1616" s="26"/>
      <c r="C1616" s="11">
        <v>2008</v>
      </c>
      <c r="D1616" s="31">
        <f>SPFI!$D$31</f>
        <v>0.183032</v>
      </c>
      <c r="E1616" s="31">
        <f>SPFI!$E$31</f>
        <v>8.5109999999999995E-3</v>
      </c>
      <c r="F1616" s="31">
        <f>SPFI!$F$31</f>
        <v>7.0398000000000002E-2</v>
      </c>
      <c r="G1616" s="31">
        <f>SPFI!$G$31</f>
        <v>8.1613000000000005E-2</v>
      </c>
      <c r="H1616" s="31">
        <f>SPFI!$H$31</f>
        <v>4.9389999999999998E-3</v>
      </c>
      <c r="I1616" s="31">
        <f>SPFI!$I$31</f>
        <v>3.2719999999999999E-2</v>
      </c>
      <c r="J1616" s="28">
        <f t="shared" ref="J1616:O1616" si="2317">D1616*J$51</f>
        <v>0</v>
      </c>
      <c r="K1616" s="29">
        <f t="shared" si="2317"/>
        <v>0</v>
      </c>
      <c r="L1616" s="29">
        <f t="shared" si="2317"/>
        <v>0</v>
      </c>
      <c r="M1616" s="29">
        <f t="shared" si="2317"/>
        <v>0</v>
      </c>
      <c r="N1616" s="29">
        <f t="shared" si="2317"/>
        <v>0</v>
      </c>
      <c r="O1616" s="29">
        <f t="shared" si="2317"/>
        <v>0</v>
      </c>
      <c r="P1616" s="51">
        <f t="shared" si="2315"/>
        <v>0</v>
      </c>
      <c r="Q1616" s="30">
        <f t="shared" si="2313"/>
        <v>0</v>
      </c>
    </row>
    <row r="1617" spans="1:17" x14ac:dyDescent="0.2">
      <c r="A1617" s="10"/>
      <c r="B1617" s="26"/>
      <c r="C1617" s="11">
        <v>2009</v>
      </c>
      <c r="D1617" s="31">
        <f>SPFI!$D$32</f>
        <v>0.19037899999999999</v>
      </c>
      <c r="E1617" s="31">
        <f>SPFI!$E$32</f>
        <v>1.8001E-2</v>
      </c>
      <c r="F1617" s="31">
        <f>SPFI!$F$32</f>
        <v>3.3269E-2</v>
      </c>
      <c r="G1617" s="31">
        <f>SPFI!$G$32</f>
        <v>0.105879</v>
      </c>
      <c r="H1617" s="31">
        <f>SPFI!$H$32</f>
        <v>1.3272000000000001E-2</v>
      </c>
      <c r="I1617" s="31">
        <f>SPFI!$I$32</f>
        <v>5.2183E-2</v>
      </c>
      <c r="J1617" s="28">
        <f t="shared" ref="J1617" si="2318">D1617*J$51</f>
        <v>0</v>
      </c>
      <c r="K1617" s="29">
        <f t="shared" ref="K1617" si="2319">E1617*K$51</f>
        <v>0</v>
      </c>
      <c r="L1617" s="29">
        <f t="shared" ref="L1617" si="2320">F1617*L$51</f>
        <v>0</v>
      </c>
      <c r="M1617" s="29">
        <f t="shared" ref="M1617" si="2321">G1617*M$51</f>
        <v>0</v>
      </c>
      <c r="N1617" s="29">
        <f t="shared" ref="N1617" si="2322">H1617*N$51</f>
        <v>0</v>
      </c>
      <c r="O1617" s="29">
        <f t="shared" ref="O1617" si="2323">I1617*O$51</f>
        <v>0</v>
      </c>
      <c r="P1617" s="51">
        <f t="shared" si="2315"/>
        <v>0</v>
      </c>
      <c r="Q1617" s="30">
        <f t="shared" si="2313"/>
        <v>0</v>
      </c>
    </row>
    <row r="1618" spans="1:17" x14ac:dyDescent="0.2">
      <c r="A1618" s="10"/>
      <c r="B1618" s="26"/>
      <c r="C1618" s="11">
        <v>2010</v>
      </c>
      <c r="D1618" s="31">
        <f>SPFI!$D$33</f>
        <v>0.26694499999999999</v>
      </c>
      <c r="E1618" s="31">
        <f>SPFI!$E$33</f>
        <v>6.4790000000000004E-3</v>
      </c>
      <c r="F1618" s="31">
        <f>SPFI!$F$33</f>
        <v>2.8420000000000001E-2</v>
      </c>
      <c r="G1618" s="31">
        <f>SPFI!$G$33</f>
        <v>6.0941000000000002E-2</v>
      </c>
      <c r="H1618" s="31">
        <f>SPFI!$H$33</f>
        <v>1.0643E-2</v>
      </c>
      <c r="I1618" s="31">
        <f>SPFI!$I$33</f>
        <v>5.4633000000000001E-2</v>
      </c>
      <c r="J1618" s="28">
        <f t="shared" ref="J1618" si="2324">D1618*J$51</f>
        <v>0</v>
      </c>
      <c r="K1618" s="29">
        <f t="shared" ref="K1618" si="2325">E1618*K$51</f>
        <v>0</v>
      </c>
      <c r="L1618" s="29">
        <f t="shared" ref="L1618" si="2326">F1618*L$51</f>
        <v>0</v>
      </c>
      <c r="M1618" s="29">
        <f t="shared" ref="M1618" si="2327">G1618*M$51</f>
        <v>0</v>
      </c>
      <c r="N1618" s="29">
        <f t="shared" ref="N1618" si="2328">H1618*N$51</f>
        <v>0</v>
      </c>
      <c r="O1618" s="29">
        <f t="shared" ref="O1618" si="2329">I1618*O$51</f>
        <v>0</v>
      </c>
      <c r="P1618" s="51">
        <f t="shared" si="2315"/>
        <v>0</v>
      </c>
      <c r="Q1618" s="30">
        <f t="shared" si="2313"/>
        <v>0</v>
      </c>
    </row>
    <row r="1619" spans="1:17" x14ac:dyDescent="0.2">
      <c r="A1619" s="10"/>
      <c r="B1619" s="26"/>
      <c r="C1619" s="11">
        <v>2011</v>
      </c>
      <c r="D1619" s="31">
        <f>SPFI!$D$34</f>
        <v>0.24434600000000001</v>
      </c>
      <c r="E1619" s="31">
        <f>SPFI!$E$34</f>
        <v>5.8849999999999996E-3</v>
      </c>
      <c r="F1619" s="31">
        <f>SPFI!$F$34</f>
        <v>2.7050000000000001E-2</v>
      </c>
      <c r="G1619" s="31">
        <f>SPFI!$G$34</f>
        <v>0.105046</v>
      </c>
      <c r="H1619" s="31">
        <f>SPFI!$H$34</f>
        <v>1.6757999999999999E-2</v>
      </c>
      <c r="I1619" s="31">
        <f>SPFI!$I$34</f>
        <v>3.3152000000000001E-2</v>
      </c>
      <c r="J1619" s="28">
        <f t="shared" ref="J1619" si="2330">D1619*J$51</f>
        <v>0</v>
      </c>
      <c r="K1619" s="29">
        <f t="shared" ref="K1619" si="2331">E1619*K$51</f>
        <v>0</v>
      </c>
      <c r="L1619" s="29">
        <f t="shared" ref="L1619" si="2332">F1619*L$51</f>
        <v>0</v>
      </c>
      <c r="M1619" s="29">
        <f t="shared" ref="M1619" si="2333">G1619*M$51</f>
        <v>0</v>
      </c>
      <c r="N1619" s="29">
        <f t="shared" ref="N1619" si="2334">H1619*N$51</f>
        <v>0</v>
      </c>
      <c r="O1619" s="29">
        <f t="shared" ref="O1619" si="2335">I1619*O$51</f>
        <v>0</v>
      </c>
      <c r="P1619" s="51">
        <f t="shared" ref="P1619" si="2336">SUM(J1619:O1619)</f>
        <v>0</v>
      </c>
      <c r="Q1619" s="30">
        <f t="shared" ref="Q1619" si="2337">IF(C$51&gt;0,P1619/C$51,0)</f>
        <v>0</v>
      </c>
    </row>
    <row r="1620" spans="1:17" x14ac:dyDescent="0.2">
      <c r="A1620" s="10"/>
      <c r="B1620" s="26"/>
      <c r="C1620" s="11">
        <v>2012</v>
      </c>
      <c r="D1620" s="31">
        <f>SPFI!$D$35</f>
        <v>0.38431199999999999</v>
      </c>
      <c r="E1620" s="31">
        <f>SPFI!$E$35</f>
        <v>1.2619E-2</v>
      </c>
      <c r="F1620" s="31">
        <f>SPFI!$F$35</f>
        <v>2.1260999999999999E-2</v>
      </c>
      <c r="G1620" s="31">
        <f>SPFI!$G$35</f>
        <v>6.9430000000000006E-2</v>
      </c>
      <c r="H1620" s="31">
        <f>SPFI!$H$35</f>
        <v>9.1430000000000001E-3</v>
      </c>
      <c r="I1620" s="31">
        <f>SPFI!$I$35</f>
        <v>0.12909499999999999</v>
      </c>
      <c r="J1620" s="28">
        <f t="shared" ref="J1620" si="2338">D1620*J$51</f>
        <v>0</v>
      </c>
      <c r="K1620" s="29">
        <f t="shared" ref="K1620" si="2339">E1620*K$51</f>
        <v>0</v>
      </c>
      <c r="L1620" s="29">
        <f t="shared" ref="L1620" si="2340">F1620*L$51</f>
        <v>0</v>
      </c>
      <c r="M1620" s="29">
        <f t="shared" ref="M1620" si="2341">G1620*M$51</f>
        <v>0</v>
      </c>
      <c r="N1620" s="29">
        <f t="shared" ref="N1620" si="2342">H1620*N$51</f>
        <v>0</v>
      </c>
      <c r="O1620" s="29">
        <f t="shared" ref="O1620" si="2343">I1620*O$51</f>
        <v>0</v>
      </c>
      <c r="P1620" s="51">
        <f t="shared" ref="P1620" si="2344">SUM(J1620:O1620)</f>
        <v>0</v>
      </c>
      <c r="Q1620" s="30">
        <f t="shared" ref="Q1620" si="2345">IF(C$51&gt;0,P1620/C$51,0)</f>
        <v>0</v>
      </c>
    </row>
    <row r="1621" spans="1:17" x14ac:dyDescent="0.2">
      <c r="A1621" s="5" t="s">
        <v>18</v>
      </c>
      <c r="B1621" s="21">
        <v>2</v>
      </c>
      <c r="C1621" s="6">
        <v>1982</v>
      </c>
      <c r="D1621" s="27">
        <f>SPFI!$D$5</f>
        <v>0.257739</v>
      </c>
      <c r="E1621" s="27">
        <f>SPFI!$E$5</f>
        <v>0.11985</v>
      </c>
      <c r="F1621" s="27">
        <f>SPFI!$F$5</f>
        <v>0.115159</v>
      </c>
      <c r="G1621" s="27">
        <f>SPFI!$G$5</f>
        <v>0.10244200000000001</v>
      </c>
      <c r="H1621" s="27">
        <f>SPFI!$H$5</f>
        <v>8.3739999999999995E-2</v>
      </c>
      <c r="I1621" s="27">
        <f>SPFI!$I$5</f>
        <v>1.54E-4</v>
      </c>
      <c r="J1621" s="32">
        <f t="shared" ref="J1621:O1633" si="2346">D1621*J$52</f>
        <v>0</v>
      </c>
      <c r="K1621" s="27">
        <f t="shared" si="2346"/>
        <v>0</v>
      </c>
      <c r="L1621" s="27">
        <f t="shared" si="2346"/>
        <v>0</v>
      </c>
      <c r="M1621" s="27">
        <f t="shared" si="2346"/>
        <v>0</v>
      </c>
      <c r="N1621" s="27">
        <f t="shared" si="2346"/>
        <v>0</v>
      </c>
      <c r="O1621" s="27">
        <f t="shared" si="2346"/>
        <v>0</v>
      </c>
      <c r="P1621" s="52">
        <f t="shared" si="2315"/>
        <v>0</v>
      </c>
      <c r="Q1621" s="33">
        <f t="shared" ref="Q1621:Q1637" si="2347">IF(C$52&gt;0,P1621/C$52,0)</f>
        <v>0</v>
      </c>
    </row>
    <row r="1622" spans="1:17" x14ac:dyDescent="0.2">
      <c r="A1622" s="10"/>
      <c r="B1622" s="26"/>
      <c r="C1622" s="11">
        <v>1983</v>
      </c>
      <c r="D1622" s="31">
        <f>SPFI!$D$6</f>
        <v>0.26775500000000002</v>
      </c>
      <c r="E1622" s="31">
        <f>SPFI!$E$6</f>
        <v>8.4654999999999994E-2</v>
      </c>
      <c r="F1622" s="31">
        <f>SPFI!$F$6</f>
        <v>7.9467999999999997E-2</v>
      </c>
      <c r="G1622" s="31">
        <f>SPFI!$G$6</f>
        <v>0.144013</v>
      </c>
      <c r="H1622" s="31">
        <f>SPFI!$H$6</f>
        <v>9.0789999999999996E-2</v>
      </c>
      <c r="I1622" s="31">
        <f>SPFI!$I$6</f>
        <v>5.5454000000000003E-2</v>
      </c>
      <c r="J1622" s="28">
        <f t="shared" si="2346"/>
        <v>0</v>
      </c>
      <c r="K1622" s="29">
        <f t="shared" si="2346"/>
        <v>0</v>
      </c>
      <c r="L1622" s="29">
        <f t="shared" si="2346"/>
        <v>0</v>
      </c>
      <c r="M1622" s="29">
        <f t="shared" si="2346"/>
        <v>0</v>
      </c>
      <c r="N1622" s="29">
        <f t="shared" si="2346"/>
        <v>0</v>
      </c>
      <c r="O1622" s="29">
        <f t="shared" si="2346"/>
        <v>0</v>
      </c>
      <c r="P1622" s="51">
        <f t="shared" ref="P1622:P1633" si="2348">SUM(J1622:O1622)</f>
        <v>0</v>
      </c>
      <c r="Q1622" s="30">
        <f t="shared" si="2347"/>
        <v>0</v>
      </c>
    </row>
    <row r="1623" spans="1:17" x14ac:dyDescent="0.2">
      <c r="A1623" s="10"/>
      <c r="B1623" s="26"/>
      <c r="C1623" s="11">
        <v>1984</v>
      </c>
      <c r="D1623" s="31">
        <f>SPFI!$D$7</f>
        <v>0.100131</v>
      </c>
      <c r="E1623" s="31">
        <f>SPFI!$E$7</f>
        <v>0.13144800000000001</v>
      </c>
      <c r="F1623" s="31">
        <f>SPFI!$F$7</f>
        <v>0.11029600000000001</v>
      </c>
      <c r="G1623" s="31">
        <f>SPFI!$G$7</f>
        <v>8.8964000000000001E-2</v>
      </c>
      <c r="H1623" s="31">
        <f>SPFI!$H$7</f>
        <v>2.257E-2</v>
      </c>
      <c r="I1623" s="31">
        <f>SPFI!$I$7</f>
        <v>1.5640000000000001E-3</v>
      </c>
      <c r="J1623" s="28">
        <f t="shared" si="2346"/>
        <v>0</v>
      </c>
      <c r="K1623" s="29">
        <f t="shared" si="2346"/>
        <v>0</v>
      </c>
      <c r="L1623" s="29">
        <f t="shared" si="2346"/>
        <v>0</v>
      </c>
      <c r="M1623" s="29">
        <f t="shared" si="2346"/>
        <v>0</v>
      </c>
      <c r="N1623" s="29">
        <f t="shared" si="2346"/>
        <v>0</v>
      </c>
      <c r="O1623" s="29">
        <f t="shared" si="2346"/>
        <v>0</v>
      </c>
      <c r="P1623" s="51">
        <f t="shared" si="2348"/>
        <v>0</v>
      </c>
      <c r="Q1623" s="30">
        <f t="shared" si="2347"/>
        <v>0</v>
      </c>
    </row>
    <row r="1624" spans="1:17" x14ac:dyDescent="0.2">
      <c r="A1624" s="10"/>
      <c r="B1624" s="26"/>
      <c r="C1624" s="11">
        <v>1985</v>
      </c>
      <c r="D1624" s="31">
        <f>SPFI!$D$8</f>
        <v>0.111516</v>
      </c>
      <c r="E1624" s="31">
        <f>SPFI!$E$8</f>
        <v>7.9469999999999999E-2</v>
      </c>
      <c r="F1624" s="31">
        <f>SPFI!$F$8</f>
        <v>8.8090000000000002E-2</v>
      </c>
      <c r="G1624" s="31">
        <f>SPFI!$G$8</f>
        <v>0.118673</v>
      </c>
      <c r="H1624" s="31">
        <f>SPFI!$H$8</f>
        <v>6.4257999999999996E-2</v>
      </c>
      <c r="I1624" s="31">
        <f>SPFI!$I$8</f>
        <v>2.2135999999999999E-2</v>
      </c>
      <c r="J1624" s="28">
        <f t="shared" si="2346"/>
        <v>0</v>
      </c>
      <c r="K1624" s="29">
        <f t="shared" si="2346"/>
        <v>0</v>
      </c>
      <c r="L1624" s="29">
        <f t="shared" si="2346"/>
        <v>0</v>
      </c>
      <c r="M1624" s="29">
        <f t="shared" si="2346"/>
        <v>0</v>
      </c>
      <c r="N1624" s="29">
        <f t="shared" si="2346"/>
        <v>0</v>
      </c>
      <c r="O1624" s="29">
        <f t="shared" si="2346"/>
        <v>0</v>
      </c>
      <c r="P1624" s="51">
        <f t="shared" si="2348"/>
        <v>0</v>
      </c>
      <c r="Q1624" s="30">
        <f t="shared" si="2347"/>
        <v>0</v>
      </c>
    </row>
    <row r="1625" spans="1:17" x14ac:dyDescent="0.2">
      <c r="A1625" s="10"/>
      <c r="B1625" s="26"/>
      <c r="C1625" s="11">
        <v>1986</v>
      </c>
      <c r="D1625" s="31">
        <f>SPFI!$D$9</f>
        <v>0.111289</v>
      </c>
      <c r="E1625" s="31">
        <f>SPFI!$E$9</f>
        <v>2.1323999999999999E-2</v>
      </c>
      <c r="F1625" s="31">
        <f>SPFI!$F$9</f>
        <v>4.4747000000000002E-2</v>
      </c>
      <c r="G1625" s="31">
        <f>SPFI!$G$9</f>
        <v>0.116951</v>
      </c>
      <c r="H1625" s="31">
        <f>SPFI!$H$9</f>
        <v>5.1433E-2</v>
      </c>
      <c r="I1625" s="31">
        <f>SPFI!$I$9</f>
        <v>9.2929999999999999E-2</v>
      </c>
      <c r="J1625" s="28">
        <f t="shared" si="2346"/>
        <v>0</v>
      </c>
      <c r="K1625" s="29">
        <f t="shared" si="2346"/>
        <v>0</v>
      </c>
      <c r="L1625" s="29">
        <f t="shared" si="2346"/>
        <v>0</v>
      </c>
      <c r="M1625" s="29">
        <f t="shared" si="2346"/>
        <v>0</v>
      </c>
      <c r="N1625" s="29">
        <f t="shared" si="2346"/>
        <v>0</v>
      </c>
      <c r="O1625" s="29">
        <f t="shared" si="2346"/>
        <v>0</v>
      </c>
      <c r="P1625" s="51">
        <f t="shared" si="2348"/>
        <v>0</v>
      </c>
      <c r="Q1625" s="30">
        <f t="shared" si="2347"/>
        <v>0</v>
      </c>
    </row>
    <row r="1626" spans="1:17" x14ac:dyDescent="0.2">
      <c r="A1626" s="10"/>
      <c r="B1626" s="26"/>
      <c r="C1626" s="11">
        <v>1987</v>
      </c>
      <c r="D1626" s="31">
        <f>SPFI!$D$10</f>
        <v>0.15283099999999999</v>
      </c>
      <c r="E1626" s="31">
        <f>SPFI!$E$10</f>
        <v>2.3474999999999999E-2</v>
      </c>
      <c r="F1626" s="31">
        <f>SPFI!$F$10</f>
        <v>5.5024000000000003E-2</v>
      </c>
      <c r="G1626" s="31">
        <f>SPFI!$G$10</f>
        <v>0.10623100000000001</v>
      </c>
      <c r="H1626" s="31">
        <f>SPFI!$H$10</f>
        <v>0.10405</v>
      </c>
      <c r="I1626" s="31">
        <f>SPFI!$I$10</f>
        <v>0</v>
      </c>
      <c r="J1626" s="28">
        <f t="shared" si="2346"/>
        <v>0</v>
      </c>
      <c r="K1626" s="29">
        <f t="shared" si="2346"/>
        <v>0</v>
      </c>
      <c r="L1626" s="29">
        <f t="shared" si="2346"/>
        <v>0</v>
      </c>
      <c r="M1626" s="29">
        <f t="shared" si="2346"/>
        <v>0</v>
      </c>
      <c r="N1626" s="29">
        <f t="shared" si="2346"/>
        <v>0</v>
      </c>
      <c r="O1626" s="29">
        <f t="shared" si="2346"/>
        <v>0</v>
      </c>
      <c r="P1626" s="51">
        <f t="shared" si="2348"/>
        <v>0</v>
      </c>
      <c r="Q1626" s="30">
        <f t="shared" si="2347"/>
        <v>0</v>
      </c>
    </row>
    <row r="1627" spans="1:17" x14ac:dyDescent="0.2">
      <c r="A1627" s="10"/>
      <c r="B1627" s="26"/>
      <c r="C1627" s="11">
        <v>1988</v>
      </c>
      <c r="D1627" s="31">
        <f>SPFI!$D$11</f>
        <v>0.31682700000000003</v>
      </c>
      <c r="E1627" s="31">
        <f>SPFI!$E$11</f>
        <v>3.4299999999999999E-4</v>
      </c>
      <c r="F1627" s="31">
        <f>SPFI!$F$11</f>
        <v>1.4291999999999999E-2</v>
      </c>
      <c r="G1627" s="31">
        <f>SPFI!$G$11</f>
        <v>0.104014</v>
      </c>
      <c r="H1627" s="31">
        <f>SPFI!$H$11</f>
        <v>0.108775</v>
      </c>
      <c r="I1627" s="31">
        <f>SPFI!$I$11</f>
        <v>5.8999999999999998E-5</v>
      </c>
      <c r="J1627" s="28">
        <f t="shared" si="2346"/>
        <v>0</v>
      </c>
      <c r="K1627" s="29">
        <f t="shared" si="2346"/>
        <v>0</v>
      </c>
      <c r="L1627" s="29">
        <f t="shared" si="2346"/>
        <v>0</v>
      </c>
      <c r="M1627" s="29">
        <f t="shared" si="2346"/>
        <v>0</v>
      </c>
      <c r="N1627" s="29">
        <f t="shared" si="2346"/>
        <v>0</v>
      </c>
      <c r="O1627" s="29">
        <f t="shared" si="2346"/>
        <v>0</v>
      </c>
      <c r="P1627" s="51">
        <f t="shared" si="2348"/>
        <v>0</v>
      </c>
      <c r="Q1627" s="30">
        <f t="shared" si="2347"/>
        <v>0</v>
      </c>
    </row>
    <row r="1628" spans="1:17" x14ac:dyDescent="0.2">
      <c r="A1628" s="10"/>
      <c r="B1628" s="26"/>
      <c r="C1628" s="11">
        <v>1989</v>
      </c>
      <c r="D1628" s="31">
        <f>SPFI!$D$12</f>
        <v>0.204759</v>
      </c>
      <c r="E1628" s="31">
        <f>SPFI!$E$12</f>
        <v>2.5405E-2</v>
      </c>
      <c r="F1628" s="31">
        <f>SPFI!$F$12</f>
        <v>4.4401000000000003E-2</v>
      </c>
      <c r="G1628" s="31">
        <f>SPFI!$G$12</f>
        <v>8.2489999999999994E-2</v>
      </c>
      <c r="H1628" s="31">
        <f>SPFI!$H$12</f>
        <v>4.3700000000000003E-2</v>
      </c>
      <c r="I1628" s="31">
        <f>SPFI!$I$12</f>
        <v>1.2999999999999999E-5</v>
      </c>
      <c r="J1628" s="28">
        <f t="shared" si="2346"/>
        <v>0</v>
      </c>
      <c r="K1628" s="29">
        <f t="shared" si="2346"/>
        <v>0</v>
      </c>
      <c r="L1628" s="29">
        <f t="shared" si="2346"/>
        <v>0</v>
      </c>
      <c r="M1628" s="29">
        <f t="shared" si="2346"/>
        <v>0</v>
      </c>
      <c r="N1628" s="29">
        <f t="shared" si="2346"/>
        <v>0</v>
      </c>
      <c r="O1628" s="29">
        <f t="shared" si="2346"/>
        <v>0</v>
      </c>
      <c r="P1628" s="51">
        <f t="shared" si="2348"/>
        <v>0</v>
      </c>
      <c r="Q1628" s="30">
        <f t="shared" si="2347"/>
        <v>0</v>
      </c>
    </row>
    <row r="1629" spans="1:17" x14ac:dyDescent="0.2">
      <c r="A1629" s="10"/>
      <c r="B1629" s="26"/>
      <c r="C1629" s="11">
        <v>1990</v>
      </c>
      <c r="D1629" s="31">
        <f>SPFI!$D$13</f>
        <v>0.153252</v>
      </c>
      <c r="E1629" s="31">
        <f>SPFI!$E$13</f>
        <v>1.5129E-2</v>
      </c>
      <c r="F1629" s="31">
        <f>SPFI!$F$13</f>
        <v>9.6482999999999999E-2</v>
      </c>
      <c r="G1629" s="31">
        <f>SPFI!$G$13</f>
        <v>0.182979</v>
      </c>
      <c r="H1629" s="31">
        <f>SPFI!$H$13</f>
        <v>0.100645</v>
      </c>
      <c r="I1629" s="31">
        <f>SPFI!$I$13</f>
        <v>1.8266000000000001E-2</v>
      </c>
      <c r="J1629" s="28">
        <f t="shared" si="2346"/>
        <v>0</v>
      </c>
      <c r="K1629" s="29">
        <f t="shared" si="2346"/>
        <v>0</v>
      </c>
      <c r="L1629" s="29">
        <f t="shared" si="2346"/>
        <v>0</v>
      </c>
      <c r="M1629" s="29">
        <f t="shared" si="2346"/>
        <v>0</v>
      </c>
      <c r="N1629" s="29">
        <f t="shared" si="2346"/>
        <v>0</v>
      </c>
      <c r="O1629" s="29">
        <f t="shared" si="2346"/>
        <v>0</v>
      </c>
      <c r="P1629" s="51">
        <f t="shared" si="2348"/>
        <v>0</v>
      </c>
      <c r="Q1629" s="30">
        <f t="shared" si="2347"/>
        <v>0</v>
      </c>
    </row>
    <row r="1630" spans="1:17" x14ac:dyDescent="0.2">
      <c r="A1630" s="10"/>
      <c r="B1630" s="26"/>
      <c r="C1630" s="11">
        <v>1991</v>
      </c>
      <c r="D1630" s="31">
        <f>SPFI!$D$14</f>
        <v>0.324461</v>
      </c>
      <c r="E1630" s="31">
        <f>SPFI!$E$14</f>
        <v>2.8164000000000002E-2</v>
      </c>
      <c r="F1630" s="31">
        <f>SPFI!$F$14</f>
        <v>9.4672999999999993E-2</v>
      </c>
      <c r="G1630" s="31">
        <f>SPFI!$G$14</f>
        <v>0.124441</v>
      </c>
      <c r="H1630" s="31">
        <f>SPFI!$H$14</f>
        <v>4.8176999999999998E-2</v>
      </c>
      <c r="I1630" s="31">
        <f>SPFI!$I$14</f>
        <v>6.2000000000000003E-5</v>
      </c>
      <c r="J1630" s="28">
        <f t="shared" si="2346"/>
        <v>0</v>
      </c>
      <c r="K1630" s="29">
        <f t="shared" si="2346"/>
        <v>0</v>
      </c>
      <c r="L1630" s="29">
        <f t="shared" si="2346"/>
        <v>0</v>
      </c>
      <c r="M1630" s="29">
        <f t="shared" si="2346"/>
        <v>0</v>
      </c>
      <c r="N1630" s="29">
        <f t="shared" si="2346"/>
        <v>0</v>
      </c>
      <c r="O1630" s="29">
        <f t="shared" si="2346"/>
        <v>0</v>
      </c>
      <c r="P1630" s="51">
        <f t="shared" si="2348"/>
        <v>0</v>
      </c>
      <c r="Q1630" s="30">
        <f t="shared" si="2347"/>
        <v>0</v>
      </c>
    </row>
    <row r="1631" spans="1:17" x14ac:dyDescent="0.2">
      <c r="A1631" s="10"/>
      <c r="B1631" s="26"/>
      <c r="C1631" s="11">
        <v>1992</v>
      </c>
      <c r="D1631" s="31">
        <f>SPFI!$D$15</f>
        <v>0.26225300000000001</v>
      </c>
      <c r="E1631" s="31">
        <f>SPFI!$E$15</f>
        <v>8.5950000000000002E-3</v>
      </c>
      <c r="F1631" s="31">
        <f>SPFI!$F$15</f>
        <v>5.0046E-2</v>
      </c>
      <c r="G1631" s="31">
        <f>SPFI!$G$15</f>
        <v>5.5690000000000003E-2</v>
      </c>
      <c r="H1631" s="31">
        <f>SPFI!$H$15</f>
        <v>1.8223E-2</v>
      </c>
      <c r="I1631" s="31">
        <f>SPFI!$I$15</f>
        <v>6.2399999999999999E-3</v>
      </c>
      <c r="J1631" s="28">
        <f t="shared" si="2346"/>
        <v>0</v>
      </c>
      <c r="K1631" s="29">
        <f t="shared" si="2346"/>
        <v>0</v>
      </c>
      <c r="L1631" s="29">
        <f t="shared" si="2346"/>
        <v>0</v>
      </c>
      <c r="M1631" s="29">
        <f t="shared" si="2346"/>
        <v>0</v>
      </c>
      <c r="N1631" s="29">
        <f t="shared" si="2346"/>
        <v>0</v>
      </c>
      <c r="O1631" s="29">
        <f t="shared" si="2346"/>
        <v>0</v>
      </c>
      <c r="P1631" s="51">
        <f t="shared" si="2348"/>
        <v>0</v>
      </c>
      <c r="Q1631" s="30">
        <f t="shared" si="2347"/>
        <v>0</v>
      </c>
    </row>
    <row r="1632" spans="1:17" x14ac:dyDescent="0.2">
      <c r="A1632" s="10"/>
      <c r="B1632" s="26"/>
      <c r="C1632" s="11">
        <v>1993</v>
      </c>
      <c r="D1632" s="31">
        <f>SPFI!$D$16</f>
        <v>0.18849099999999999</v>
      </c>
      <c r="E1632" s="31">
        <f>SPFI!$E$16</f>
        <v>2.787E-3</v>
      </c>
      <c r="F1632" s="31">
        <f>SPFI!$F$16</f>
        <v>2.7980999999999999E-2</v>
      </c>
      <c r="G1632" s="31">
        <f>SPFI!$G$16</f>
        <v>7.5845999999999997E-2</v>
      </c>
      <c r="H1632" s="31">
        <f>SPFI!$H$16</f>
        <v>2.2601E-2</v>
      </c>
      <c r="I1632" s="31">
        <f>SPFI!$I$16</f>
        <v>6.0609000000000003E-2</v>
      </c>
      <c r="J1632" s="28">
        <f t="shared" si="2346"/>
        <v>0</v>
      </c>
      <c r="K1632" s="29">
        <f t="shared" si="2346"/>
        <v>0</v>
      </c>
      <c r="L1632" s="29">
        <f t="shared" si="2346"/>
        <v>0</v>
      </c>
      <c r="M1632" s="29">
        <f t="shared" si="2346"/>
        <v>0</v>
      </c>
      <c r="N1632" s="29">
        <f t="shared" si="2346"/>
        <v>0</v>
      </c>
      <c r="O1632" s="29">
        <f t="shared" si="2346"/>
        <v>0</v>
      </c>
      <c r="P1632" s="51">
        <f t="shared" si="2348"/>
        <v>0</v>
      </c>
      <c r="Q1632" s="30">
        <f t="shared" si="2347"/>
        <v>0</v>
      </c>
    </row>
    <row r="1633" spans="1:17" x14ac:dyDescent="0.2">
      <c r="A1633" s="10"/>
      <c r="B1633" s="26"/>
      <c r="C1633" s="11">
        <v>1994</v>
      </c>
      <c r="D1633" s="31">
        <f>SPFI!$D$17</f>
        <v>0.16941600000000001</v>
      </c>
      <c r="E1633" s="31">
        <f>SPFI!$E$17</f>
        <v>4.0720000000000001E-3</v>
      </c>
      <c r="F1633" s="31">
        <f>SPFI!$F$17</f>
        <v>4.5950000000000001E-3</v>
      </c>
      <c r="G1633" s="31">
        <f>SPFI!$G$17</f>
        <v>6.8527000000000005E-2</v>
      </c>
      <c r="H1633" s="31">
        <f>SPFI!$H$17</f>
        <v>1.3501000000000001E-2</v>
      </c>
      <c r="I1633" s="31">
        <f>SPFI!$I$17</f>
        <v>3.1496000000000003E-2</v>
      </c>
      <c r="J1633" s="28">
        <f t="shared" si="2346"/>
        <v>0</v>
      </c>
      <c r="K1633" s="29">
        <f t="shared" si="2346"/>
        <v>0</v>
      </c>
      <c r="L1633" s="29">
        <f t="shared" si="2346"/>
        <v>0</v>
      </c>
      <c r="M1633" s="29">
        <f t="shared" si="2346"/>
        <v>0</v>
      </c>
      <c r="N1633" s="29">
        <f t="shared" si="2346"/>
        <v>0</v>
      </c>
      <c r="O1633" s="29">
        <f t="shared" si="2346"/>
        <v>0</v>
      </c>
      <c r="P1633" s="51">
        <f t="shared" si="2348"/>
        <v>0</v>
      </c>
      <c r="Q1633" s="30">
        <f t="shared" si="2347"/>
        <v>0</v>
      </c>
    </row>
    <row r="1634" spans="1:17" x14ac:dyDescent="0.2">
      <c r="A1634" s="10"/>
      <c r="B1634" s="26"/>
      <c r="C1634" s="11">
        <v>1995</v>
      </c>
      <c r="D1634" s="31">
        <f>SPFI!$D$18</f>
        <v>0.1074</v>
      </c>
      <c r="E1634" s="31">
        <f>SPFI!$E$18</f>
        <v>8.9449999999999998E-3</v>
      </c>
      <c r="F1634" s="31">
        <f>SPFI!$F$18</f>
        <v>1.967E-2</v>
      </c>
      <c r="G1634" s="31">
        <f>SPFI!$G$18</f>
        <v>8.9057999999999998E-2</v>
      </c>
      <c r="H1634" s="31">
        <f>SPFI!$H$18</f>
        <v>7.4056999999999998E-2</v>
      </c>
      <c r="I1634" s="31">
        <f>SPFI!$I$18</f>
        <v>3.0471000000000002E-2</v>
      </c>
      <c r="J1634" s="28">
        <f t="shared" ref="J1634:O1634" si="2349">D1634*J$52</f>
        <v>0</v>
      </c>
      <c r="K1634" s="29">
        <f t="shared" si="2349"/>
        <v>0</v>
      </c>
      <c r="L1634" s="29">
        <f t="shared" si="2349"/>
        <v>0</v>
      </c>
      <c r="M1634" s="29">
        <f t="shared" si="2349"/>
        <v>0</v>
      </c>
      <c r="N1634" s="29">
        <f t="shared" si="2349"/>
        <v>0</v>
      </c>
      <c r="O1634" s="29">
        <f t="shared" si="2349"/>
        <v>0</v>
      </c>
      <c r="P1634" s="51">
        <f>SUM(J1634:O1634)</f>
        <v>0</v>
      </c>
      <c r="Q1634" s="30">
        <f t="shared" si="2347"/>
        <v>0</v>
      </c>
    </row>
    <row r="1635" spans="1:17" x14ac:dyDescent="0.2">
      <c r="A1635" s="10"/>
      <c r="B1635" s="26"/>
      <c r="C1635" s="11">
        <v>1996</v>
      </c>
      <c r="D1635" s="31">
        <f>SPFI!$D$19</f>
        <v>0.12391099999999999</v>
      </c>
      <c r="E1635" s="31">
        <f>SPFI!$E$19</f>
        <v>1.0503E-2</v>
      </c>
      <c r="F1635" s="31">
        <f>SPFI!$F$19</f>
        <v>5.1318999999999997E-2</v>
      </c>
      <c r="G1635" s="31">
        <f>SPFI!$G$19</f>
        <v>8.0702999999999997E-2</v>
      </c>
      <c r="H1635" s="31">
        <f>SPFI!$H$19</f>
        <v>1.9806000000000001E-2</v>
      </c>
      <c r="I1635" s="31">
        <f>SPFI!$I$19</f>
        <v>1.3427E-2</v>
      </c>
      <c r="J1635" s="28">
        <f t="shared" ref="J1635:O1635" si="2350">D1635*J$52</f>
        <v>0</v>
      </c>
      <c r="K1635" s="29">
        <f t="shared" si="2350"/>
        <v>0</v>
      </c>
      <c r="L1635" s="29">
        <f t="shared" si="2350"/>
        <v>0</v>
      </c>
      <c r="M1635" s="29">
        <f t="shared" si="2350"/>
        <v>0</v>
      </c>
      <c r="N1635" s="29">
        <f t="shared" si="2350"/>
        <v>0</v>
      </c>
      <c r="O1635" s="29">
        <f t="shared" si="2350"/>
        <v>0</v>
      </c>
      <c r="P1635" s="51">
        <f>SUM(J1635:O1635)</f>
        <v>0</v>
      </c>
      <c r="Q1635" s="30">
        <f t="shared" si="2347"/>
        <v>0</v>
      </c>
    </row>
    <row r="1636" spans="1:17" x14ac:dyDescent="0.2">
      <c r="A1636" s="10"/>
      <c r="B1636" s="26"/>
      <c r="C1636" s="11">
        <v>1997</v>
      </c>
      <c r="D1636" s="31">
        <f>SPFI!$D$20</f>
        <v>0.139905</v>
      </c>
      <c r="E1636" s="31">
        <f>SPFI!$E$20</f>
        <v>1.8015E-2</v>
      </c>
      <c r="F1636" s="31">
        <f>SPFI!$F$20</f>
        <v>5.4254999999999998E-2</v>
      </c>
      <c r="G1636" s="31">
        <f>SPFI!$G$20</f>
        <v>0.12595799999999999</v>
      </c>
      <c r="H1636" s="31">
        <f>SPFI!$H$20</f>
        <v>1.9834000000000001E-2</v>
      </c>
      <c r="I1636" s="31">
        <f>SPFI!$I$20</f>
        <v>9.3779000000000001E-2</v>
      </c>
      <c r="J1636" s="28">
        <f t="shared" ref="J1636:O1636" si="2351">D1636*J$52</f>
        <v>0</v>
      </c>
      <c r="K1636" s="29">
        <f t="shared" si="2351"/>
        <v>0</v>
      </c>
      <c r="L1636" s="29">
        <f t="shared" si="2351"/>
        <v>0</v>
      </c>
      <c r="M1636" s="29">
        <f t="shared" si="2351"/>
        <v>0</v>
      </c>
      <c r="N1636" s="29">
        <f t="shared" si="2351"/>
        <v>0</v>
      </c>
      <c r="O1636" s="29">
        <f t="shared" si="2351"/>
        <v>0</v>
      </c>
      <c r="P1636" s="51">
        <f>SUM(J1636:O1636)</f>
        <v>0</v>
      </c>
      <c r="Q1636" s="30">
        <f t="shared" si="2347"/>
        <v>0</v>
      </c>
    </row>
    <row r="1637" spans="1:17" x14ac:dyDescent="0.2">
      <c r="A1637" s="10"/>
      <c r="B1637" s="26"/>
      <c r="C1637" s="11">
        <v>1998</v>
      </c>
      <c r="D1637" s="31">
        <f>SPFI!$D$21</f>
        <v>0.18479899999999999</v>
      </c>
      <c r="E1637" s="31">
        <f>SPFI!$E$21</f>
        <v>4.6179999999999997E-3</v>
      </c>
      <c r="F1637" s="31">
        <f>SPFI!$F$21</f>
        <v>1.8912999999999999E-2</v>
      </c>
      <c r="G1637" s="31">
        <f>SPFI!$G$21</f>
        <v>8.0436999999999995E-2</v>
      </c>
      <c r="H1637" s="31">
        <f>SPFI!$H$21</f>
        <v>3.6818999999999998E-2</v>
      </c>
      <c r="I1637" s="31">
        <f>SPFI!$I$21</f>
        <v>6.8002999999999994E-2</v>
      </c>
      <c r="J1637" s="28">
        <f t="shared" ref="J1637:O1637" si="2352">D1637*J$52</f>
        <v>0</v>
      </c>
      <c r="K1637" s="29">
        <f t="shared" si="2352"/>
        <v>0</v>
      </c>
      <c r="L1637" s="29">
        <f t="shared" si="2352"/>
        <v>0</v>
      </c>
      <c r="M1637" s="29">
        <f t="shared" si="2352"/>
        <v>0</v>
      </c>
      <c r="N1637" s="29">
        <f t="shared" si="2352"/>
        <v>0</v>
      </c>
      <c r="O1637" s="29">
        <f t="shared" si="2352"/>
        <v>0</v>
      </c>
      <c r="P1637" s="51">
        <f>SUM(J1637:O1637)</f>
        <v>0</v>
      </c>
      <c r="Q1637" s="30">
        <f t="shared" si="2347"/>
        <v>0</v>
      </c>
    </row>
    <row r="1638" spans="1:17" x14ac:dyDescent="0.2">
      <c r="A1638" s="10"/>
      <c r="B1638" s="26"/>
      <c r="C1638" s="11">
        <v>1999</v>
      </c>
      <c r="D1638" s="31">
        <f>SPFI!$D$22</f>
        <v>0.202208</v>
      </c>
      <c r="E1638" s="31">
        <f>SPFI!$E$22</f>
        <v>7.8810000000000009E-3</v>
      </c>
      <c r="F1638" s="31">
        <f>SPFI!$F$22</f>
        <v>2.5718000000000001E-2</v>
      </c>
      <c r="G1638" s="31">
        <f>SPFI!$G$22</f>
        <v>0.111688</v>
      </c>
      <c r="H1638" s="31">
        <f>SPFI!$H$22</f>
        <v>1.1299E-2</v>
      </c>
      <c r="I1638" s="31">
        <f>SPFI!$I$22</f>
        <v>3.8981000000000002E-2</v>
      </c>
      <c r="J1638" s="28">
        <f t="shared" ref="J1638:O1638" si="2353">D1638*J$52</f>
        <v>0</v>
      </c>
      <c r="K1638" s="29">
        <f t="shared" si="2353"/>
        <v>0</v>
      </c>
      <c r="L1638" s="29">
        <f t="shared" si="2353"/>
        <v>0</v>
      </c>
      <c r="M1638" s="29">
        <f t="shared" si="2353"/>
        <v>0</v>
      </c>
      <c r="N1638" s="29">
        <f t="shared" si="2353"/>
        <v>0</v>
      </c>
      <c r="O1638" s="29">
        <f t="shared" si="2353"/>
        <v>0</v>
      </c>
      <c r="P1638" s="51">
        <f>SUM(J1638:O1638)</f>
        <v>0</v>
      </c>
      <c r="Q1638" s="30">
        <f t="shared" ref="Q1638:Q1643" si="2354">IF(C$52&gt;0,P1638/C$52,0)</f>
        <v>0</v>
      </c>
    </row>
    <row r="1639" spans="1:17" x14ac:dyDescent="0.2">
      <c r="A1639" s="10"/>
      <c r="B1639" s="26"/>
      <c r="C1639" s="11">
        <v>2000</v>
      </c>
      <c r="D1639" s="31">
        <f>SPFI!$D$23</f>
        <v>0.25139099999999998</v>
      </c>
      <c r="E1639" s="31">
        <f>SPFI!$E$23</f>
        <v>1.0913000000000001E-2</v>
      </c>
      <c r="F1639" s="31">
        <f>SPFI!$F$23</f>
        <v>2.9843999999999999E-2</v>
      </c>
      <c r="G1639" s="31">
        <f>SPFI!$G$23</f>
        <v>9.4214999999999993E-2</v>
      </c>
      <c r="H1639" s="31">
        <f>SPFI!$H$23</f>
        <v>1.0571000000000001E-2</v>
      </c>
      <c r="I1639" s="31">
        <f>SPFI!$I$23</f>
        <v>0.114583</v>
      </c>
      <c r="J1639" s="28">
        <f t="shared" ref="J1639:O1639" si="2355">D1639*J$52</f>
        <v>0</v>
      </c>
      <c r="K1639" s="29">
        <f t="shared" si="2355"/>
        <v>0</v>
      </c>
      <c r="L1639" s="29">
        <f t="shared" si="2355"/>
        <v>0</v>
      </c>
      <c r="M1639" s="29">
        <f t="shared" si="2355"/>
        <v>0</v>
      </c>
      <c r="N1639" s="29">
        <f t="shared" si="2355"/>
        <v>0</v>
      </c>
      <c r="O1639" s="29">
        <f t="shared" si="2355"/>
        <v>0</v>
      </c>
      <c r="P1639" s="51">
        <f t="shared" ref="P1639:P1644" si="2356">SUM(J1639:O1639)</f>
        <v>0</v>
      </c>
      <c r="Q1639" s="30">
        <f t="shared" si="2354"/>
        <v>0</v>
      </c>
    </row>
    <row r="1640" spans="1:17" x14ac:dyDescent="0.2">
      <c r="A1640" s="10"/>
      <c r="B1640" s="26"/>
      <c r="C1640" s="11">
        <v>2001</v>
      </c>
      <c r="D1640" s="31">
        <f>SPFI!$D$24</f>
        <v>0.14458199999999999</v>
      </c>
      <c r="E1640" s="31">
        <f>SPFI!$E$24</f>
        <v>8.4779999999999994E-3</v>
      </c>
      <c r="F1640" s="31">
        <f>SPFI!$F$24</f>
        <v>1.4541E-2</v>
      </c>
      <c r="G1640" s="31">
        <f>SPFI!$G$24</f>
        <v>7.8841999999999995E-2</v>
      </c>
      <c r="H1640" s="31">
        <f>SPFI!$H$24</f>
        <v>4.7080000000000004E-3</v>
      </c>
      <c r="I1640" s="31">
        <f>SPFI!$I$24</f>
        <v>4.2908000000000002E-2</v>
      </c>
      <c r="J1640" s="28">
        <f t="shared" ref="J1640:O1640" si="2357">D1640*J$52</f>
        <v>0</v>
      </c>
      <c r="K1640" s="29">
        <f t="shared" si="2357"/>
        <v>0</v>
      </c>
      <c r="L1640" s="29">
        <f t="shared" si="2357"/>
        <v>0</v>
      </c>
      <c r="M1640" s="29">
        <f t="shared" si="2357"/>
        <v>0</v>
      </c>
      <c r="N1640" s="29">
        <f t="shared" si="2357"/>
        <v>0</v>
      </c>
      <c r="O1640" s="29">
        <f t="shared" si="2357"/>
        <v>0</v>
      </c>
      <c r="P1640" s="51">
        <f t="shared" si="2356"/>
        <v>0</v>
      </c>
      <c r="Q1640" s="30">
        <f t="shared" si="2354"/>
        <v>0</v>
      </c>
    </row>
    <row r="1641" spans="1:17" x14ac:dyDescent="0.2">
      <c r="A1641" s="10"/>
      <c r="B1641" s="26"/>
      <c r="C1641" s="11">
        <v>2002</v>
      </c>
      <c r="D1641" s="31">
        <f>SPFI!$D$25</f>
        <v>0.184368</v>
      </c>
      <c r="E1641" s="31">
        <f>SPFI!$E$25</f>
        <v>7.8729999999999998E-3</v>
      </c>
      <c r="F1641" s="31">
        <f>SPFI!$F$25</f>
        <v>1.2649000000000001E-2</v>
      </c>
      <c r="G1641" s="31">
        <f>SPFI!$G$25</f>
        <v>0.14607000000000001</v>
      </c>
      <c r="H1641" s="31">
        <f>SPFI!$H$25</f>
        <v>9.9139999999999992E-3</v>
      </c>
      <c r="I1641" s="31">
        <f>SPFI!$I$25</f>
        <v>6.8682999999999994E-2</v>
      </c>
      <c r="J1641" s="28">
        <f t="shared" ref="J1641:O1641" si="2358">D1641*J$52</f>
        <v>0</v>
      </c>
      <c r="K1641" s="29">
        <f t="shared" si="2358"/>
        <v>0</v>
      </c>
      <c r="L1641" s="29">
        <f t="shared" si="2358"/>
        <v>0</v>
      </c>
      <c r="M1641" s="29">
        <f t="shared" si="2358"/>
        <v>0</v>
      </c>
      <c r="N1641" s="29">
        <f t="shared" si="2358"/>
        <v>0</v>
      </c>
      <c r="O1641" s="29">
        <f t="shared" si="2358"/>
        <v>0</v>
      </c>
      <c r="P1641" s="51">
        <f t="shared" si="2356"/>
        <v>0</v>
      </c>
      <c r="Q1641" s="30">
        <f t="shared" si="2354"/>
        <v>0</v>
      </c>
    </row>
    <row r="1642" spans="1:17" x14ac:dyDescent="0.2">
      <c r="A1642" s="10"/>
      <c r="B1642" s="26"/>
      <c r="C1642" s="11">
        <v>2003</v>
      </c>
      <c r="D1642" s="31">
        <f>SPFI!$D$26</f>
        <v>0.28010200000000002</v>
      </c>
      <c r="E1642" s="31">
        <f>SPFI!$E$26</f>
        <v>9.3069999999999993E-3</v>
      </c>
      <c r="F1642" s="31">
        <f>SPFI!$F$26</f>
        <v>1.4441000000000001E-2</v>
      </c>
      <c r="G1642" s="31">
        <f>SPFI!$G$26</f>
        <v>0.110986</v>
      </c>
      <c r="H1642" s="31">
        <f>SPFI!$H$26</f>
        <v>2.7116000000000001E-2</v>
      </c>
      <c r="I1642" s="31">
        <f>SPFI!$I$26</f>
        <v>3.3252999999999998E-2</v>
      </c>
      <c r="J1642" s="28">
        <f t="shared" ref="J1642:O1642" si="2359">D1642*J$52</f>
        <v>0</v>
      </c>
      <c r="K1642" s="29">
        <f t="shared" si="2359"/>
        <v>0</v>
      </c>
      <c r="L1642" s="29">
        <f t="shared" si="2359"/>
        <v>0</v>
      </c>
      <c r="M1642" s="29">
        <f t="shared" si="2359"/>
        <v>0</v>
      </c>
      <c r="N1642" s="29">
        <f t="shared" si="2359"/>
        <v>0</v>
      </c>
      <c r="O1642" s="29">
        <f t="shared" si="2359"/>
        <v>0</v>
      </c>
      <c r="P1642" s="51">
        <f t="shared" si="2356"/>
        <v>0</v>
      </c>
      <c r="Q1642" s="30">
        <f t="shared" si="2354"/>
        <v>0</v>
      </c>
    </row>
    <row r="1643" spans="1:17" x14ac:dyDescent="0.2">
      <c r="A1643" s="10"/>
      <c r="B1643" s="26"/>
      <c r="C1643" s="11">
        <v>2004</v>
      </c>
      <c r="D1643" s="31">
        <f>SPFI!$D$27</f>
        <v>0.196329</v>
      </c>
      <c r="E1643" s="31">
        <f>SPFI!$E$27</f>
        <v>9.1809999999999999E-3</v>
      </c>
      <c r="F1643" s="31">
        <f>SPFI!$F$27</f>
        <v>1.5107000000000001E-2</v>
      </c>
      <c r="G1643" s="31">
        <f>SPFI!$G$27</f>
        <v>0.10867400000000001</v>
      </c>
      <c r="H1643" s="31">
        <f>SPFI!$H$27</f>
        <v>2.4570999999999999E-2</v>
      </c>
      <c r="I1643" s="31">
        <f>SPFI!$I$27</f>
        <v>3.8074999999999998E-2</v>
      </c>
      <c r="J1643" s="28">
        <f t="shared" ref="J1643:O1643" si="2360">D1643*J$52</f>
        <v>0</v>
      </c>
      <c r="K1643" s="29">
        <f t="shared" si="2360"/>
        <v>0</v>
      </c>
      <c r="L1643" s="29">
        <f t="shared" si="2360"/>
        <v>0</v>
      </c>
      <c r="M1643" s="29">
        <f t="shared" si="2360"/>
        <v>0</v>
      </c>
      <c r="N1643" s="29">
        <f t="shared" si="2360"/>
        <v>0</v>
      </c>
      <c r="O1643" s="29">
        <f t="shared" si="2360"/>
        <v>0</v>
      </c>
      <c r="P1643" s="51">
        <f t="shared" si="2356"/>
        <v>0</v>
      </c>
      <c r="Q1643" s="30">
        <f t="shared" si="2354"/>
        <v>0</v>
      </c>
    </row>
    <row r="1644" spans="1:17" x14ac:dyDescent="0.2">
      <c r="A1644" s="10"/>
      <c r="B1644" s="26"/>
      <c r="C1644" s="11">
        <v>2005</v>
      </c>
      <c r="D1644" s="31">
        <f>SPFI!$D$28</f>
        <v>0.17929100000000001</v>
      </c>
      <c r="E1644" s="31">
        <f>SPFI!$E$28</f>
        <v>1.5266E-2</v>
      </c>
      <c r="F1644" s="31">
        <f>SPFI!$F$28</f>
        <v>2.2440999999999999E-2</v>
      </c>
      <c r="G1644" s="31">
        <f>SPFI!$G$28</f>
        <v>9.4356999999999996E-2</v>
      </c>
      <c r="H1644" s="31">
        <f>SPFI!$H$28</f>
        <v>4.0315999999999998E-2</v>
      </c>
      <c r="I1644" s="31">
        <f>SPFI!$I$28</f>
        <v>8.3237000000000005E-2</v>
      </c>
      <c r="J1644" s="28">
        <f t="shared" ref="J1644:O1644" si="2361">D1644*J$52</f>
        <v>0</v>
      </c>
      <c r="K1644" s="29">
        <f t="shared" si="2361"/>
        <v>0</v>
      </c>
      <c r="L1644" s="29">
        <f t="shared" si="2361"/>
        <v>0</v>
      </c>
      <c r="M1644" s="29">
        <f t="shared" si="2361"/>
        <v>0</v>
      </c>
      <c r="N1644" s="29">
        <f t="shared" si="2361"/>
        <v>0</v>
      </c>
      <c r="O1644" s="29">
        <f t="shared" si="2361"/>
        <v>0</v>
      </c>
      <c r="P1644" s="51">
        <f t="shared" si="2356"/>
        <v>0</v>
      </c>
      <c r="Q1644" s="30">
        <f t="shared" ref="Q1644:Q1649" si="2362">IF(C$52&gt;0,P1644/C$52,0)</f>
        <v>0</v>
      </c>
    </row>
    <row r="1645" spans="1:17" x14ac:dyDescent="0.2">
      <c r="A1645" s="10"/>
      <c r="B1645" s="26"/>
      <c r="C1645" s="11">
        <v>2006</v>
      </c>
      <c r="D1645" s="31">
        <f>SPFI!$D$29</f>
        <v>0.30930099999999999</v>
      </c>
      <c r="E1645" s="31">
        <f>SPFI!$E$29</f>
        <v>1.4E-2</v>
      </c>
      <c r="F1645" s="31">
        <f>SPFI!$F$29</f>
        <v>6.5245999999999998E-2</v>
      </c>
      <c r="G1645" s="31">
        <f>SPFI!$G$29</f>
        <v>0.11090800000000001</v>
      </c>
      <c r="H1645" s="31">
        <f>SPFI!$H$29</f>
        <v>1.1063E-2</v>
      </c>
      <c r="I1645" s="31">
        <f>SPFI!$I$29</f>
        <v>8.2252000000000006E-2</v>
      </c>
      <c r="J1645" s="28">
        <f t="shared" ref="J1645:O1645" si="2363">D1645*J$52</f>
        <v>0</v>
      </c>
      <c r="K1645" s="29">
        <f t="shared" si="2363"/>
        <v>0</v>
      </c>
      <c r="L1645" s="29">
        <f t="shared" si="2363"/>
        <v>0</v>
      </c>
      <c r="M1645" s="29">
        <f t="shared" si="2363"/>
        <v>0</v>
      </c>
      <c r="N1645" s="29">
        <f t="shared" si="2363"/>
        <v>0</v>
      </c>
      <c r="O1645" s="29">
        <f t="shared" si="2363"/>
        <v>0</v>
      </c>
      <c r="P1645" s="51">
        <f t="shared" ref="P1645:P1652" si="2364">SUM(J1645:O1645)</f>
        <v>0</v>
      </c>
      <c r="Q1645" s="30">
        <f t="shared" si="2362"/>
        <v>0</v>
      </c>
    </row>
    <row r="1646" spans="1:17" x14ac:dyDescent="0.2">
      <c r="A1646" s="10"/>
      <c r="B1646" s="26"/>
      <c r="C1646" s="11">
        <v>2007</v>
      </c>
      <c r="D1646" s="31">
        <f>SPFI!$D$30</f>
        <v>0.2656</v>
      </c>
      <c r="E1646" s="31">
        <f>SPFI!$E$30</f>
        <v>1.6816000000000001E-2</v>
      </c>
      <c r="F1646" s="31">
        <f>SPFI!$F$30</f>
        <v>8.6600999999999997E-2</v>
      </c>
      <c r="G1646" s="31">
        <f>SPFI!$G$30</f>
        <v>0.15922600000000001</v>
      </c>
      <c r="H1646" s="31">
        <f>SPFI!$H$30</f>
        <v>1.9259999999999999E-2</v>
      </c>
      <c r="I1646" s="31">
        <f>SPFI!$I$30</f>
        <v>3.6982000000000001E-2</v>
      </c>
      <c r="J1646" s="28">
        <f t="shared" ref="J1646:O1646" si="2365">D1646*J$52</f>
        <v>0</v>
      </c>
      <c r="K1646" s="29">
        <f t="shared" si="2365"/>
        <v>0</v>
      </c>
      <c r="L1646" s="29">
        <f t="shared" si="2365"/>
        <v>0</v>
      </c>
      <c r="M1646" s="29">
        <f t="shared" si="2365"/>
        <v>0</v>
      </c>
      <c r="N1646" s="29">
        <f t="shared" si="2365"/>
        <v>0</v>
      </c>
      <c r="O1646" s="29">
        <f t="shared" si="2365"/>
        <v>0</v>
      </c>
      <c r="P1646" s="51">
        <f t="shared" si="2364"/>
        <v>0</v>
      </c>
      <c r="Q1646" s="30">
        <f t="shared" si="2362"/>
        <v>0</v>
      </c>
    </row>
    <row r="1647" spans="1:17" x14ac:dyDescent="0.2">
      <c r="A1647" s="10"/>
      <c r="B1647" s="26"/>
      <c r="C1647" s="11">
        <v>2008</v>
      </c>
      <c r="D1647" s="31">
        <f>SPFI!$D$31</f>
        <v>0.183032</v>
      </c>
      <c r="E1647" s="31">
        <f>SPFI!$E$31</f>
        <v>8.5109999999999995E-3</v>
      </c>
      <c r="F1647" s="31">
        <f>SPFI!$F$31</f>
        <v>7.0398000000000002E-2</v>
      </c>
      <c r="G1647" s="31">
        <f>SPFI!$G$31</f>
        <v>8.1613000000000005E-2</v>
      </c>
      <c r="H1647" s="31">
        <f>SPFI!$H$31</f>
        <v>4.9389999999999998E-3</v>
      </c>
      <c r="I1647" s="31">
        <f>SPFI!$I$31</f>
        <v>3.2719999999999999E-2</v>
      </c>
      <c r="J1647" s="28">
        <f t="shared" ref="J1647:O1647" si="2366">D1647*J$52</f>
        <v>0</v>
      </c>
      <c r="K1647" s="29">
        <f t="shared" si="2366"/>
        <v>0</v>
      </c>
      <c r="L1647" s="29">
        <f t="shared" si="2366"/>
        <v>0</v>
      </c>
      <c r="M1647" s="29">
        <f t="shared" si="2366"/>
        <v>0</v>
      </c>
      <c r="N1647" s="29">
        <f t="shared" si="2366"/>
        <v>0</v>
      </c>
      <c r="O1647" s="29">
        <f t="shared" si="2366"/>
        <v>0</v>
      </c>
      <c r="P1647" s="51">
        <f t="shared" si="2364"/>
        <v>0</v>
      </c>
      <c r="Q1647" s="30">
        <f t="shared" si="2362"/>
        <v>0</v>
      </c>
    </row>
    <row r="1648" spans="1:17" x14ac:dyDescent="0.2">
      <c r="A1648" s="10"/>
      <c r="B1648" s="26"/>
      <c r="C1648" s="11">
        <v>2009</v>
      </c>
      <c r="D1648" s="31">
        <f>SPFI!$D$32</f>
        <v>0.19037899999999999</v>
      </c>
      <c r="E1648" s="31">
        <f>SPFI!$E$32</f>
        <v>1.8001E-2</v>
      </c>
      <c r="F1648" s="31">
        <f>SPFI!$F$32</f>
        <v>3.3269E-2</v>
      </c>
      <c r="G1648" s="31">
        <f>SPFI!$G$32</f>
        <v>0.105879</v>
      </c>
      <c r="H1648" s="31">
        <f>SPFI!$H$32</f>
        <v>1.3272000000000001E-2</v>
      </c>
      <c r="I1648" s="31">
        <f>SPFI!$I$32</f>
        <v>5.2183E-2</v>
      </c>
      <c r="J1648" s="28">
        <f t="shared" ref="J1648" si="2367">D1648*J$52</f>
        <v>0</v>
      </c>
      <c r="K1648" s="29">
        <f t="shared" ref="K1648" si="2368">E1648*K$52</f>
        <v>0</v>
      </c>
      <c r="L1648" s="29">
        <f t="shared" ref="L1648" si="2369">F1648*L$52</f>
        <v>0</v>
      </c>
      <c r="M1648" s="29">
        <f t="shared" ref="M1648" si="2370">G1648*M$52</f>
        <v>0</v>
      </c>
      <c r="N1648" s="29">
        <f t="shared" ref="N1648" si="2371">H1648*N$52</f>
        <v>0</v>
      </c>
      <c r="O1648" s="29">
        <f t="shared" ref="O1648" si="2372">I1648*O$52</f>
        <v>0</v>
      </c>
      <c r="P1648" s="51">
        <f t="shared" si="2364"/>
        <v>0</v>
      </c>
      <c r="Q1648" s="30">
        <f t="shared" si="2362"/>
        <v>0</v>
      </c>
    </row>
    <row r="1649" spans="1:17" x14ac:dyDescent="0.2">
      <c r="A1649" s="10"/>
      <c r="B1649" s="26"/>
      <c r="C1649" s="11">
        <v>2010</v>
      </c>
      <c r="D1649" s="31">
        <f>SPFI!$D$33</f>
        <v>0.26694499999999999</v>
      </c>
      <c r="E1649" s="31">
        <f>SPFI!$E$33</f>
        <v>6.4790000000000004E-3</v>
      </c>
      <c r="F1649" s="31">
        <f>SPFI!$F$33</f>
        <v>2.8420000000000001E-2</v>
      </c>
      <c r="G1649" s="31">
        <f>SPFI!$G$33</f>
        <v>6.0941000000000002E-2</v>
      </c>
      <c r="H1649" s="31">
        <f>SPFI!$H$33</f>
        <v>1.0643E-2</v>
      </c>
      <c r="I1649" s="31">
        <f>SPFI!$I$33</f>
        <v>5.4633000000000001E-2</v>
      </c>
      <c r="J1649" s="28">
        <f t="shared" ref="J1649" si="2373">D1649*J$52</f>
        <v>0</v>
      </c>
      <c r="K1649" s="29">
        <f t="shared" ref="K1649" si="2374">E1649*K$52</f>
        <v>0</v>
      </c>
      <c r="L1649" s="29">
        <f t="shared" ref="L1649" si="2375">F1649*L$52</f>
        <v>0</v>
      </c>
      <c r="M1649" s="29">
        <f t="shared" ref="M1649" si="2376">G1649*M$52</f>
        <v>0</v>
      </c>
      <c r="N1649" s="29">
        <f t="shared" ref="N1649" si="2377">H1649*N$52</f>
        <v>0</v>
      </c>
      <c r="O1649" s="29">
        <f t="shared" ref="O1649" si="2378">I1649*O$52</f>
        <v>0</v>
      </c>
      <c r="P1649" s="51">
        <f t="shared" si="2364"/>
        <v>0</v>
      </c>
      <c r="Q1649" s="30">
        <f t="shared" si="2362"/>
        <v>0</v>
      </c>
    </row>
    <row r="1650" spans="1:17" x14ac:dyDescent="0.2">
      <c r="A1650" s="10"/>
      <c r="B1650" s="26"/>
      <c r="C1650" s="11">
        <v>2011</v>
      </c>
      <c r="D1650" s="31">
        <f>SPFI!$D$34</f>
        <v>0.24434600000000001</v>
      </c>
      <c r="E1650" s="31">
        <f>SPFI!$E$34</f>
        <v>5.8849999999999996E-3</v>
      </c>
      <c r="F1650" s="31">
        <f>SPFI!$F$34</f>
        <v>2.7050000000000001E-2</v>
      </c>
      <c r="G1650" s="31">
        <f>SPFI!$G$34</f>
        <v>0.105046</v>
      </c>
      <c r="H1650" s="31">
        <f>SPFI!$H$34</f>
        <v>1.6757999999999999E-2</v>
      </c>
      <c r="I1650" s="31">
        <f>SPFI!$I$34</f>
        <v>3.3152000000000001E-2</v>
      </c>
      <c r="J1650" s="28">
        <f t="shared" ref="J1650" si="2379">D1650*J$52</f>
        <v>0</v>
      </c>
      <c r="K1650" s="29">
        <f t="shared" ref="K1650" si="2380">E1650*K$52</f>
        <v>0</v>
      </c>
      <c r="L1650" s="29">
        <f t="shared" ref="L1650" si="2381">F1650*L$52</f>
        <v>0</v>
      </c>
      <c r="M1650" s="29">
        <f t="shared" ref="M1650" si="2382">G1650*M$52</f>
        <v>0</v>
      </c>
      <c r="N1650" s="29">
        <f t="shared" ref="N1650" si="2383">H1650*N$52</f>
        <v>0</v>
      </c>
      <c r="O1650" s="29">
        <f t="shared" ref="O1650" si="2384">I1650*O$52</f>
        <v>0</v>
      </c>
      <c r="P1650" s="51">
        <f t="shared" ref="P1650" si="2385">SUM(J1650:O1650)</f>
        <v>0</v>
      </c>
      <c r="Q1650" s="30">
        <f t="shared" ref="Q1650" si="2386">IF(C$52&gt;0,P1650/C$52,0)</f>
        <v>0</v>
      </c>
    </row>
    <row r="1651" spans="1:17" x14ac:dyDescent="0.2">
      <c r="A1651" s="10"/>
      <c r="B1651" s="26"/>
      <c r="C1651" s="11">
        <v>2012</v>
      </c>
      <c r="D1651" s="31">
        <f>SPFI!$D$35</f>
        <v>0.38431199999999999</v>
      </c>
      <c r="E1651" s="31">
        <f>SPFI!$E$35</f>
        <v>1.2619E-2</v>
      </c>
      <c r="F1651" s="31">
        <f>SPFI!$F$35</f>
        <v>2.1260999999999999E-2</v>
      </c>
      <c r="G1651" s="31">
        <f>SPFI!$G$35</f>
        <v>6.9430000000000006E-2</v>
      </c>
      <c r="H1651" s="31">
        <f>SPFI!$H$35</f>
        <v>9.1430000000000001E-3</v>
      </c>
      <c r="I1651" s="31">
        <f>SPFI!$I$35</f>
        <v>0.12909499999999999</v>
      </c>
      <c r="J1651" s="28">
        <f t="shared" ref="J1651" si="2387">D1651*J$52</f>
        <v>0</v>
      </c>
      <c r="K1651" s="29">
        <f t="shared" ref="K1651" si="2388">E1651*K$52</f>
        <v>0</v>
      </c>
      <c r="L1651" s="29">
        <f t="shared" ref="L1651" si="2389">F1651*L$52</f>
        <v>0</v>
      </c>
      <c r="M1651" s="29">
        <f t="shared" ref="M1651" si="2390">G1651*M$52</f>
        <v>0</v>
      </c>
      <c r="N1651" s="29">
        <f t="shared" ref="N1651" si="2391">H1651*N$52</f>
        <v>0</v>
      </c>
      <c r="O1651" s="29">
        <f t="shared" ref="O1651" si="2392">I1651*O$52</f>
        <v>0</v>
      </c>
      <c r="P1651" s="51">
        <f t="shared" ref="P1651" si="2393">SUM(J1651:O1651)</f>
        <v>0</v>
      </c>
      <c r="Q1651" s="30">
        <f t="shared" ref="Q1651" si="2394">IF(C$52&gt;0,P1651/C$52,0)</f>
        <v>0</v>
      </c>
    </row>
    <row r="1652" spans="1:17" x14ac:dyDescent="0.2">
      <c r="A1652" s="5" t="s">
        <v>18</v>
      </c>
      <c r="B1652" s="21">
        <v>3</v>
      </c>
      <c r="C1652" s="6">
        <v>1982</v>
      </c>
      <c r="D1652" s="27">
        <f>SPFI!$D$5</f>
        <v>0.257739</v>
      </c>
      <c r="E1652" s="27">
        <f>SPFI!$E$5</f>
        <v>0.11985</v>
      </c>
      <c r="F1652" s="27">
        <f>SPFI!$F$5</f>
        <v>0.115159</v>
      </c>
      <c r="G1652" s="27">
        <f>SPFI!$G$5</f>
        <v>0.10244200000000001</v>
      </c>
      <c r="H1652" s="27">
        <f>SPFI!$H$5</f>
        <v>8.3739999999999995E-2</v>
      </c>
      <c r="I1652" s="27">
        <f>SPFI!$I$5</f>
        <v>1.54E-4</v>
      </c>
      <c r="J1652" s="32">
        <f t="shared" ref="J1652:O1664" si="2395">D1652*J$53</f>
        <v>0</v>
      </c>
      <c r="K1652" s="27">
        <f t="shared" si="2395"/>
        <v>0</v>
      </c>
      <c r="L1652" s="27">
        <f t="shared" si="2395"/>
        <v>0</v>
      </c>
      <c r="M1652" s="27">
        <f t="shared" si="2395"/>
        <v>0</v>
      </c>
      <c r="N1652" s="27">
        <f t="shared" si="2395"/>
        <v>0</v>
      </c>
      <c r="O1652" s="27">
        <f t="shared" si="2395"/>
        <v>0</v>
      </c>
      <c r="P1652" s="52">
        <f t="shared" si="2364"/>
        <v>0</v>
      </c>
      <c r="Q1652" s="33">
        <f t="shared" ref="Q1652:Q1668" si="2396">IF(C$53&gt;0,P1652/C$53,0)</f>
        <v>0</v>
      </c>
    </row>
    <row r="1653" spans="1:17" x14ac:dyDescent="0.2">
      <c r="A1653" s="10"/>
      <c r="B1653" s="26"/>
      <c r="C1653" s="11">
        <v>1983</v>
      </c>
      <c r="D1653" s="31">
        <f>SPFI!$D$6</f>
        <v>0.26775500000000002</v>
      </c>
      <c r="E1653" s="31">
        <f>SPFI!$E$6</f>
        <v>8.4654999999999994E-2</v>
      </c>
      <c r="F1653" s="31">
        <f>SPFI!$F$6</f>
        <v>7.9467999999999997E-2</v>
      </c>
      <c r="G1653" s="31">
        <f>SPFI!$G$6</f>
        <v>0.144013</v>
      </c>
      <c r="H1653" s="31">
        <f>SPFI!$H$6</f>
        <v>9.0789999999999996E-2</v>
      </c>
      <c r="I1653" s="31">
        <f>SPFI!$I$6</f>
        <v>5.5454000000000003E-2</v>
      </c>
      <c r="J1653" s="28">
        <f t="shared" si="2395"/>
        <v>0</v>
      </c>
      <c r="K1653" s="29">
        <f t="shared" si="2395"/>
        <v>0</v>
      </c>
      <c r="L1653" s="29">
        <f t="shared" si="2395"/>
        <v>0</v>
      </c>
      <c r="M1653" s="29">
        <f t="shared" si="2395"/>
        <v>0</v>
      </c>
      <c r="N1653" s="29">
        <f t="shared" si="2395"/>
        <v>0</v>
      </c>
      <c r="O1653" s="29">
        <f t="shared" si="2395"/>
        <v>0</v>
      </c>
      <c r="P1653" s="51">
        <f t="shared" ref="P1653:P1664" si="2397">SUM(J1653:O1653)</f>
        <v>0</v>
      </c>
      <c r="Q1653" s="30">
        <f t="shared" si="2396"/>
        <v>0</v>
      </c>
    </row>
    <row r="1654" spans="1:17" x14ac:dyDescent="0.2">
      <c r="A1654" s="10"/>
      <c r="B1654" s="26"/>
      <c r="C1654" s="11">
        <v>1984</v>
      </c>
      <c r="D1654" s="31">
        <f>SPFI!$D$7</f>
        <v>0.100131</v>
      </c>
      <c r="E1654" s="31">
        <f>SPFI!$E$7</f>
        <v>0.13144800000000001</v>
      </c>
      <c r="F1654" s="31">
        <f>SPFI!$F$7</f>
        <v>0.11029600000000001</v>
      </c>
      <c r="G1654" s="31">
        <f>SPFI!$G$7</f>
        <v>8.8964000000000001E-2</v>
      </c>
      <c r="H1654" s="31">
        <f>SPFI!$H$7</f>
        <v>2.257E-2</v>
      </c>
      <c r="I1654" s="31">
        <f>SPFI!$I$7</f>
        <v>1.5640000000000001E-3</v>
      </c>
      <c r="J1654" s="28">
        <f t="shared" si="2395"/>
        <v>0</v>
      </c>
      <c r="K1654" s="29">
        <f t="shared" si="2395"/>
        <v>0</v>
      </c>
      <c r="L1654" s="29">
        <f t="shared" si="2395"/>
        <v>0</v>
      </c>
      <c r="M1654" s="29">
        <f t="shared" si="2395"/>
        <v>0</v>
      </c>
      <c r="N1654" s="29">
        <f t="shared" si="2395"/>
        <v>0</v>
      </c>
      <c r="O1654" s="29">
        <f t="shared" si="2395"/>
        <v>0</v>
      </c>
      <c r="P1654" s="51">
        <f t="shared" si="2397"/>
        <v>0</v>
      </c>
      <c r="Q1654" s="30">
        <f t="shared" si="2396"/>
        <v>0</v>
      </c>
    </row>
    <row r="1655" spans="1:17" x14ac:dyDescent="0.2">
      <c r="A1655" s="10"/>
      <c r="B1655" s="26"/>
      <c r="C1655" s="11">
        <v>1985</v>
      </c>
      <c r="D1655" s="31">
        <f>SPFI!$D$8</f>
        <v>0.111516</v>
      </c>
      <c r="E1655" s="31">
        <f>SPFI!$E$8</f>
        <v>7.9469999999999999E-2</v>
      </c>
      <c r="F1655" s="31">
        <f>SPFI!$F$8</f>
        <v>8.8090000000000002E-2</v>
      </c>
      <c r="G1655" s="31">
        <f>SPFI!$G$8</f>
        <v>0.118673</v>
      </c>
      <c r="H1655" s="31">
        <f>SPFI!$H$8</f>
        <v>6.4257999999999996E-2</v>
      </c>
      <c r="I1655" s="31">
        <f>SPFI!$I$8</f>
        <v>2.2135999999999999E-2</v>
      </c>
      <c r="J1655" s="28">
        <f t="shared" si="2395"/>
        <v>0</v>
      </c>
      <c r="K1655" s="29">
        <f t="shared" si="2395"/>
        <v>0</v>
      </c>
      <c r="L1655" s="29">
        <f t="shared" si="2395"/>
        <v>0</v>
      </c>
      <c r="M1655" s="29">
        <f t="shared" si="2395"/>
        <v>0</v>
      </c>
      <c r="N1655" s="29">
        <f t="shared" si="2395"/>
        <v>0</v>
      </c>
      <c r="O1655" s="29">
        <f t="shared" si="2395"/>
        <v>0</v>
      </c>
      <c r="P1655" s="51">
        <f t="shared" si="2397"/>
        <v>0</v>
      </c>
      <c r="Q1655" s="30">
        <f t="shared" si="2396"/>
        <v>0</v>
      </c>
    </row>
    <row r="1656" spans="1:17" x14ac:dyDescent="0.2">
      <c r="A1656" s="10"/>
      <c r="B1656" s="26"/>
      <c r="C1656" s="11">
        <v>1986</v>
      </c>
      <c r="D1656" s="31">
        <f>SPFI!$D$9</f>
        <v>0.111289</v>
      </c>
      <c r="E1656" s="31">
        <f>SPFI!$E$9</f>
        <v>2.1323999999999999E-2</v>
      </c>
      <c r="F1656" s="31">
        <f>SPFI!$F$9</f>
        <v>4.4747000000000002E-2</v>
      </c>
      <c r="G1656" s="31">
        <f>SPFI!$G$9</f>
        <v>0.116951</v>
      </c>
      <c r="H1656" s="31">
        <f>SPFI!$H$9</f>
        <v>5.1433E-2</v>
      </c>
      <c r="I1656" s="31">
        <f>SPFI!$I$9</f>
        <v>9.2929999999999999E-2</v>
      </c>
      <c r="J1656" s="28">
        <f t="shared" si="2395"/>
        <v>0</v>
      </c>
      <c r="K1656" s="29">
        <f t="shared" si="2395"/>
        <v>0</v>
      </c>
      <c r="L1656" s="29">
        <f t="shared" si="2395"/>
        <v>0</v>
      </c>
      <c r="M1656" s="29">
        <f t="shared" si="2395"/>
        <v>0</v>
      </c>
      <c r="N1656" s="29">
        <f t="shared" si="2395"/>
        <v>0</v>
      </c>
      <c r="O1656" s="29">
        <f t="shared" si="2395"/>
        <v>0</v>
      </c>
      <c r="P1656" s="51">
        <f t="shared" si="2397"/>
        <v>0</v>
      </c>
      <c r="Q1656" s="30">
        <f t="shared" si="2396"/>
        <v>0</v>
      </c>
    </row>
    <row r="1657" spans="1:17" x14ac:dyDescent="0.2">
      <c r="A1657" s="10"/>
      <c r="B1657" s="26"/>
      <c r="C1657" s="11">
        <v>1987</v>
      </c>
      <c r="D1657" s="31">
        <f>SPFI!$D$10</f>
        <v>0.15283099999999999</v>
      </c>
      <c r="E1657" s="31">
        <f>SPFI!$E$10</f>
        <v>2.3474999999999999E-2</v>
      </c>
      <c r="F1657" s="31">
        <f>SPFI!$F$10</f>
        <v>5.5024000000000003E-2</v>
      </c>
      <c r="G1657" s="31">
        <f>SPFI!$G$10</f>
        <v>0.10623100000000001</v>
      </c>
      <c r="H1657" s="31">
        <f>SPFI!$H$10</f>
        <v>0.10405</v>
      </c>
      <c r="I1657" s="31">
        <f>SPFI!$I$10</f>
        <v>0</v>
      </c>
      <c r="J1657" s="28">
        <f t="shared" si="2395"/>
        <v>0</v>
      </c>
      <c r="K1657" s="29">
        <f t="shared" si="2395"/>
        <v>0</v>
      </c>
      <c r="L1657" s="29">
        <f t="shared" si="2395"/>
        <v>0</v>
      </c>
      <c r="M1657" s="29">
        <f t="shared" si="2395"/>
        <v>0</v>
      </c>
      <c r="N1657" s="29">
        <f t="shared" si="2395"/>
        <v>0</v>
      </c>
      <c r="O1657" s="29">
        <f t="shared" si="2395"/>
        <v>0</v>
      </c>
      <c r="P1657" s="51">
        <f t="shared" si="2397"/>
        <v>0</v>
      </c>
      <c r="Q1657" s="30">
        <f t="shared" si="2396"/>
        <v>0</v>
      </c>
    </row>
    <row r="1658" spans="1:17" x14ac:dyDescent="0.2">
      <c r="A1658" s="10"/>
      <c r="B1658" s="26"/>
      <c r="C1658" s="11">
        <v>1988</v>
      </c>
      <c r="D1658" s="31">
        <f>SPFI!$D$11</f>
        <v>0.31682700000000003</v>
      </c>
      <c r="E1658" s="31">
        <f>SPFI!$E$11</f>
        <v>3.4299999999999999E-4</v>
      </c>
      <c r="F1658" s="31">
        <f>SPFI!$F$11</f>
        <v>1.4291999999999999E-2</v>
      </c>
      <c r="G1658" s="31">
        <f>SPFI!$G$11</f>
        <v>0.104014</v>
      </c>
      <c r="H1658" s="31">
        <f>SPFI!$H$11</f>
        <v>0.108775</v>
      </c>
      <c r="I1658" s="31">
        <f>SPFI!$I$11</f>
        <v>5.8999999999999998E-5</v>
      </c>
      <c r="J1658" s="28">
        <f t="shared" si="2395"/>
        <v>0</v>
      </c>
      <c r="K1658" s="29">
        <f t="shared" si="2395"/>
        <v>0</v>
      </c>
      <c r="L1658" s="29">
        <f t="shared" si="2395"/>
        <v>0</v>
      </c>
      <c r="M1658" s="29">
        <f t="shared" si="2395"/>
        <v>0</v>
      </c>
      <c r="N1658" s="29">
        <f t="shared" si="2395"/>
        <v>0</v>
      </c>
      <c r="O1658" s="29">
        <f t="shared" si="2395"/>
        <v>0</v>
      </c>
      <c r="P1658" s="51">
        <f t="shared" si="2397"/>
        <v>0</v>
      </c>
      <c r="Q1658" s="30">
        <f t="shared" si="2396"/>
        <v>0</v>
      </c>
    </row>
    <row r="1659" spans="1:17" x14ac:dyDescent="0.2">
      <c r="A1659" s="10"/>
      <c r="B1659" s="26"/>
      <c r="C1659" s="11">
        <v>1989</v>
      </c>
      <c r="D1659" s="31">
        <f>SPFI!$D$12</f>
        <v>0.204759</v>
      </c>
      <c r="E1659" s="31">
        <f>SPFI!$E$12</f>
        <v>2.5405E-2</v>
      </c>
      <c r="F1659" s="31">
        <f>SPFI!$F$12</f>
        <v>4.4401000000000003E-2</v>
      </c>
      <c r="G1659" s="31">
        <f>SPFI!$G$12</f>
        <v>8.2489999999999994E-2</v>
      </c>
      <c r="H1659" s="31">
        <f>SPFI!$H$12</f>
        <v>4.3700000000000003E-2</v>
      </c>
      <c r="I1659" s="31">
        <f>SPFI!$I$12</f>
        <v>1.2999999999999999E-5</v>
      </c>
      <c r="J1659" s="28">
        <f t="shared" si="2395"/>
        <v>0</v>
      </c>
      <c r="K1659" s="29">
        <f t="shared" si="2395"/>
        <v>0</v>
      </c>
      <c r="L1659" s="29">
        <f t="shared" si="2395"/>
        <v>0</v>
      </c>
      <c r="M1659" s="29">
        <f t="shared" si="2395"/>
        <v>0</v>
      </c>
      <c r="N1659" s="29">
        <f t="shared" si="2395"/>
        <v>0</v>
      </c>
      <c r="O1659" s="29">
        <f t="shared" si="2395"/>
        <v>0</v>
      </c>
      <c r="P1659" s="51">
        <f t="shared" si="2397"/>
        <v>0</v>
      </c>
      <c r="Q1659" s="30">
        <f t="shared" si="2396"/>
        <v>0</v>
      </c>
    </row>
    <row r="1660" spans="1:17" x14ac:dyDescent="0.2">
      <c r="A1660" s="10"/>
      <c r="B1660" s="26"/>
      <c r="C1660" s="11">
        <v>1990</v>
      </c>
      <c r="D1660" s="31">
        <f>SPFI!$D$13</f>
        <v>0.153252</v>
      </c>
      <c r="E1660" s="31">
        <f>SPFI!$E$13</f>
        <v>1.5129E-2</v>
      </c>
      <c r="F1660" s="31">
        <f>SPFI!$F$13</f>
        <v>9.6482999999999999E-2</v>
      </c>
      <c r="G1660" s="31">
        <f>SPFI!$G$13</f>
        <v>0.182979</v>
      </c>
      <c r="H1660" s="31">
        <f>SPFI!$H$13</f>
        <v>0.100645</v>
      </c>
      <c r="I1660" s="31">
        <f>SPFI!$I$13</f>
        <v>1.8266000000000001E-2</v>
      </c>
      <c r="J1660" s="28">
        <f t="shared" si="2395"/>
        <v>0</v>
      </c>
      <c r="K1660" s="29">
        <f t="shared" si="2395"/>
        <v>0</v>
      </c>
      <c r="L1660" s="29">
        <f t="shared" si="2395"/>
        <v>0</v>
      </c>
      <c r="M1660" s="29">
        <f t="shared" si="2395"/>
        <v>0</v>
      </c>
      <c r="N1660" s="29">
        <f t="shared" si="2395"/>
        <v>0</v>
      </c>
      <c r="O1660" s="29">
        <f t="shared" si="2395"/>
        <v>0</v>
      </c>
      <c r="P1660" s="51">
        <f t="shared" si="2397"/>
        <v>0</v>
      </c>
      <c r="Q1660" s="30">
        <f t="shared" si="2396"/>
        <v>0</v>
      </c>
    </row>
    <row r="1661" spans="1:17" x14ac:dyDescent="0.2">
      <c r="A1661" s="10"/>
      <c r="B1661" s="26"/>
      <c r="C1661" s="11">
        <v>1991</v>
      </c>
      <c r="D1661" s="31">
        <f>SPFI!$D$14</f>
        <v>0.324461</v>
      </c>
      <c r="E1661" s="31">
        <f>SPFI!$E$14</f>
        <v>2.8164000000000002E-2</v>
      </c>
      <c r="F1661" s="31">
        <f>SPFI!$F$14</f>
        <v>9.4672999999999993E-2</v>
      </c>
      <c r="G1661" s="31">
        <f>SPFI!$G$14</f>
        <v>0.124441</v>
      </c>
      <c r="H1661" s="31">
        <f>SPFI!$H$14</f>
        <v>4.8176999999999998E-2</v>
      </c>
      <c r="I1661" s="31">
        <f>SPFI!$I$14</f>
        <v>6.2000000000000003E-5</v>
      </c>
      <c r="J1661" s="28">
        <f t="shared" si="2395"/>
        <v>0</v>
      </c>
      <c r="K1661" s="29">
        <f t="shared" si="2395"/>
        <v>0</v>
      </c>
      <c r="L1661" s="29">
        <f t="shared" si="2395"/>
        <v>0</v>
      </c>
      <c r="M1661" s="29">
        <f t="shared" si="2395"/>
        <v>0</v>
      </c>
      <c r="N1661" s="29">
        <f t="shared" si="2395"/>
        <v>0</v>
      </c>
      <c r="O1661" s="29">
        <f t="shared" si="2395"/>
        <v>0</v>
      </c>
      <c r="P1661" s="51">
        <f t="shared" si="2397"/>
        <v>0</v>
      </c>
      <c r="Q1661" s="30">
        <f t="shared" si="2396"/>
        <v>0</v>
      </c>
    </row>
    <row r="1662" spans="1:17" x14ac:dyDescent="0.2">
      <c r="A1662" s="10"/>
      <c r="B1662" s="26"/>
      <c r="C1662" s="11">
        <v>1992</v>
      </c>
      <c r="D1662" s="31">
        <f>SPFI!$D$15</f>
        <v>0.26225300000000001</v>
      </c>
      <c r="E1662" s="31">
        <f>SPFI!$E$15</f>
        <v>8.5950000000000002E-3</v>
      </c>
      <c r="F1662" s="31">
        <f>SPFI!$F$15</f>
        <v>5.0046E-2</v>
      </c>
      <c r="G1662" s="31">
        <f>SPFI!$G$15</f>
        <v>5.5690000000000003E-2</v>
      </c>
      <c r="H1662" s="31">
        <f>SPFI!$H$15</f>
        <v>1.8223E-2</v>
      </c>
      <c r="I1662" s="31">
        <f>SPFI!$I$15</f>
        <v>6.2399999999999999E-3</v>
      </c>
      <c r="J1662" s="28">
        <f t="shared" si="2395"/>
        <v>0</v>
      </c>
      <c r="K1662" s="29">
        <f t="shared" si="2395"/>
        <v>0</v>
      </c>
      <c r="L1662" s="29">
        <f t="shared" si="2395"/>
        <v>0</v>
      </c>
      <c r="M1662" s="29">
        <f t="shared" si="2395"/>
        <v>0</v>
      </c>
      <c r="N1662" s="29">
        <f t="shared" si="2395"/>
        <v>0</v>
      </c>
      <c r="O1662" s="29">
        <f t="shared" si="2395"/>
        <v>0</v>
      </c>
      <c r="P1662" s="51">
        <f t="shared" si="2397"/>
        <v>0</v>
      </c>
      <c r="Q1662" s="30">
        <f t="shared" si="2396"/>
        <v>0</v>
      </c>
    </row>
    <row r="1663" spans="1:17" x14ac:dyDescent="0.2">
      <c r="A1663" s="10"/>
      <c r="B1663" s="26"/>
      <c r="C1663" s="11">
        <v>1993</v>
      </c>
      <c r="D1663" s="31">
        <f>SPFI!$D$16</f>
        <v>0.18849099999999999</v>
      </c>
      <c r="E1663" s="31">
        <f>SPFI!$E$16</f>
        <v>2.787E-3</v>
      </c>
      <c r="F1663" s="31">
        <f>SPFI!$F$16</f>
        <v>2.7980999999999999E-2</v>
      </c>
      <c r="G1663" s="31">
        <f>SPFI!$G$16</f>
        <v>7.5845999999999997E-2</v>
      </c>
      <c r="H1663" s="31">
        <f>SPFI!$H$16</f>
        <v>2.2601E-2</v>
      </c>
      <c r="I1663" s="31">
        <f>SPFI!$I$16</f>
        <v>6.0609000000000003E-2</v>
      </c>
      <c r="J1663" s="28">
        <f t="shared" si="2395"/>
        <v>0</v>
      </c>
      <c r="K1663" s="29">
        <f t="shared" si="2395"/>
        <v>0</v>
      </c>
      <c r="L1663" s="29">
        <f t="shared" si="2395"/>
        <v>0</v>
      </c>
      <c r="M1663" s="29">
        <f t="shared" si="2395"/>
        <v>0</v>
      </c>
      <c r="N1663" s="29">
        <f t="shared" si="2395"/>
        <v>0</v>
      </c>
      <c r="O1663" s="29">
        <f t="shared" si="2395"/>
        <v>0</v>
      </c>
      <c r="P1663" s="51">
        <f t="shared" si="2397"/>
        <v>0</v>
      </c>
      <c r="Q1663" s="30">
        <f t="shared" si="2396"/>
        <v>0</v>
      </c>
    </row>
    <row r="1664" spans="1:17" x14ac:dyDescent="0.2">
      <c r="A1664" s="10"/>
      <c r="B1664" s="26"/>
      <c r="C1664" s="11">
        <v>1994</v>
      </c>
      <c r="D1664" s="31">
        <f>SPFI!$D$17</f>
        <v>0.16941600000000001</v>
      </c>
      <c r="E1664" s="31">
        <f>SPFI!$E$17</f>
        <v>4.0720000000000001E-3</v>
      </c>
      <c r="F1664" s="31">
        <f>SPFI!$F$17</f>
        <v>4.5950000000000001E-3</v>
      </c>
      <c r="G1664" s="31">
        <f>SPFI!$G$17</f>
        <v>6.8527000000000005E-2</v>
      </c>
      <c r="H1664" s="31">
        <f>SPFI!$H$17</f>
        <v>1.3501000000000001E-2</v>
      </c>
      <c r="I1664" s="31">
        <f>SPFI!$I$17</f>
        <v>3.1496000000000003E-2</v>
      </c>
      <c r="J1664" s="28">
        <f t="shared" si="2395"/>
        <v>0</v>
      </c>
      <c r="K1664" s="29">
        <f t="shared" si="2395"/>
        <v>0</v>
      </c>
      <c r="L1664" s="29">
        <f t="shared" si="2395"/>
        <v>0</v>
      </c>
      <c r="M1664" s="29">
        <f t="shared" si="2395"/>
        <v>0</v>
      </c>
      <c r="N1664" s="29">
        <f t="shared" si="2395"/>
        <v>0</v>
      </c>
      <c r="O1664" s="29">
        <f t="shared" si="2395"/>
        <v>0</v>
      </c>
      <c r="P1664" s="51">
        <f t="shared" si="2397"/>
        <v>0</v>
      </c>
      <c r="Q1664" s="30">
        <f t="shared" si="2396"/>
        <v>0</v>
      </c>
    </row>
    <row r="1665" spans="1:17" x14ac:dyDescent="0.2">
      <c r="A1665" s="10"/>
      <c r="B1665" s="26"/>
      <c r="C1665" s="11">
        <v>1995</v>
      </c>
      <c r="D1665" s="31">
        <f>SPFI!$D$18</f>
        <v>0.1074</v>
      </c>
      <c r="E1665" s="31">
        <f>SPFI!$E$18</f>
        <v>8.9449999999999998E-3</v>
      </c>
      <c r="F1665" s="31">
        <f>SPFI!$F$18</f>
        <v>1.967E-2</v>
      </c>
      <c r="G1665" s="31">
        <f>SPFI!$G$18</f>
        <v>8.9057999999999998E-2</v>
      </c>
      <c r="H1665" s="31">
        <f>SPFI!$H$18</f>
        <v>7.4056999999999998E-2</v>
      </c>
      <c r="I1665" s="31">
        <f>SPFI!$I$18</f>
        <v>3.0471000000000002E-2</v>
      </c>
      <c r="J1665" s="28">
        <f t="shared" ref="J1665:O1665" si="2398">D1665*J$53</f>
        <v>0</v>
      </c>
      <c r="K1665" s="29">
        <f t="shared" si="2398"/>
        <v>0</v>
      </c>
      <c r="L1665" s="29">
        <f t="shared" si="2398"/>
        <v>0</v>
      </c>
      <c r="M1665" s="29">
        <f t="shared" si="2398"/>
        <v>0</v>
      </c>
      <c r="N1665" s="29">
        <f t="shared" si="2398"/>
        <v>0</v>
      </c>
      <c r="O1665" s="29">
        <f t="shared" si="2398"/>
        <v>0</v>
      </c>
      <c r="P1665" s="51">
        <f>SUM(J1665:O1665)</f>
        <v>0</v>
      </c>
      <c r="Q1665" s="30">
        <f t="shared" si="2396"/>
        <v>0</v>
      </c>
    </row>
    <row r="1666" spans="1:17" x14ac:dyDescent="0.2">
      <c r="A1666" s="10"/>
      <c r="B1666" s="26"/>
      <c r="C1666" s="11">
        <v>1996</v>
      </c>
      <c r="D1666" s="31">
        <f>SPFI!$D$19</f>
        <v>0.12391099999999999</v>
      </c>
      <c r="E1666" s="31">
        <f>SPFI!$E$19</f>
        <v>1.0503E-2</v>
      </c>
      <c r="F1666" s="31">
        <f>SPFI!$F$19</f>
        <v>5.1318999999999997E-2</v>
      </c>
      <c r="G1666" s="31">
        <f>SPFI!$G$19</f>
        <v>8.0702999999999997E-2</v>
      </c>
      <c r="H1666" s="31">
        <f>SPFI!$H$19</f>
        <v>1.9806000000000001E-2</v>
      </c>
      <c r="I1666" s="31">
        <f>SPFI!$I$19</f>
        <v>1.3427E-2</v>
      </c>
      <c r="J1666" s="28">
        <f t="shared" ref="J1666:O1666" si="2399">D1666*J$53</f>
        <v>0</v>
      </c>
      <c r="K1666" s="29">
        <f t="shared" si="2399"/>
        <v>0</v>
      </c>
      <c r="L1666" s="29">
        <f t="shared" si="2399"/>
        <v>0</v>
      </c>
      <c r="M1666" s="29">
        <f t="shared" si="2399"/>
        <v>0</v>
      </c>
      <c r="N1666" s="29">
        <f t="shared" si="2399"/>
        <v>0</v>
      </c>
      <c r="O1666" s="29">
        <f t="shared" si="2399"/>
        <v>0</v>
      </c>
      <c r="P1666" s="51">
        <f>SUM(J1666:O1666)</f>
        <v>0</v>
      </c>
      <c r="Q1666" s="30">
        <f t="shared" si="2396"/>
        <v>0</v>
      </c>
    </row>
    <row r="1667" spans="1:17" x14ac:dyDescent="0.2">
      <c r="A1667" s="10"/>
      <c r="B1667" s="26"/>
      <c r="C1667" s="11">
        <v>1997</v>
      </c>
      <c r="D1667" s="31">
        <f>SPFI!$D$20</f>
        <v>0.139905</v>
      </c>
      <c r="E1667" s="31">
        <f>SPFI!$E$20</f>
        <v>1.8015E-2</v>
      </c>
      <c r="F1667" s="31">
        <f>SPFI!$F$20</f>
        <v>5.4254999999999998E-2</v>
      </c>
      <c r="G1667" s="31">
        <f>SPFI!$G$20</f>
        <v>0.12595799999999999</v>
      </c>
      <c r="H1667" s="31">
        <f>SPFI!$H$20</f>
        <v>1.9834000000000001E-2</v>
      </c>
      <c r="I1667" s="31">
        <f>SPFI!$I$20</f>
        <v>9.3779000000000001E-2</v>
      </c>
      <c r="J1667" s="28">
        <f t="shared" ref="J1667:O1667" si="2400">D1667*J$53</f>
        <v>0</v>
      </c>
      <c r="K1667" s="29">
        <f t="shared" si="2400"/>
        <v>0</v>
      </c>
      <c r="L1667" s="29">
        <f t="shared" si="2400"/>
        <v>0</v>
      </c>
      <c r="M1667" s="29">
        <f t="shared" si="2400"/>
        <v>0</v>
      </c>
      <c r="N1667" s="29">
        <f t="shared" si="2400"/>
        <v>0</v>
      </c>
      <c r="O1667" s="29">
        <f t="shared" si="2400"/>
        <v>0</v>
      </c>
      <c r="P1667" s="51">
        <f>SUM(J1667:O1667)</f>
        <v>0</v>
      </c>
      <c r="Q1667" s="30">
        <f t="shared" si="2396"/>
        <v>0</v>
      </c>
    </row>
    <row r="1668" spans="1:17" x14ac:dyDescent="0.2">
      <c r="A1668" s="10"/>
      <c r="B1668" s="26"/>
      <c r="C1668" s="11">
        <v>1998</v>
      </c>
      <c r="D1668" s="31">
        <f>SPFI!$D$21</f>
        <v>0.18479899999999999</v>
      </c>
      <c r="E1668" s="31">
        <f>SPFI!$E$21</f>
        <v>4.6179999999999997E-3</v>
      </c>
      <c r="F1668" s="31">
        <f>SPFI!$F$21</f>
        <v>1.8912999999999999E-2</v>
      </c>
      <c r="G1668" s="31">
        <f>SPFI!$G$21</f>
        <v>8.0436999999999995E-2</v>
      </c>
      <c r="H1668" s="31">
        <f>SPFI!$H$21</f>
        <v>3.6818999999999998E-2</v>
      </c>
      <c r="I1668" s="31">
        <f>SPFI!$I$21</f>
        <v>6.8002999999999994E-2</v>
      </c>
      <c r="J1668" s="28">
        <f t="shared" ref="J1668:O1668" si="2401">D1668*J$53</f>
        <v>0</v>
      </c>
      <c r="K1668" s="29">
        <f t="shared" si="2401"/>
        <v>0</v>
      </c>
      <c r="L1668" s="29">
        <f t="shared" si="2401"/>
        <v>0</v>
      </c>
      <c r="M1668" s="29">
        <f t="shared" si="2401"/>
        <v>0</v>
      </c>
      <c r="N1668" s="29">
        <f t="shared" si="2401"/>
        <v>0</v>
      </c>
      <c r="O1668" s="29">
        <f t="shared" si="2401"/>
        <v>0</v>
      </c>
      <c r="P1668" s="51">
        <f>SUM(J1668:O1668)</f>
        <v>0</v>
      </c>
      <c r="Q1668" s="30">
        <f t="shared" si="2396"/>
        <v>0</v>
      </c>
    </row>
    <row r="1669" spans="1:17" x14ac:dyDescent="0.2">
      <c r="A1669" s="10"/>
      <c r="B1669" s="26"/>
      <c r="C1669" s="11">
        <v>1999</v>
      </c>
      <c r="D1669" s="31">
        <f>SPFI!$D$22</f>
        <v>0.202208</v>
      </c>
      <c r="E1669" s="31">
        <f>SPFI!$E$22</f>
        <v>7.8810000000000009E-3</v>
      </c>
      <c r="F1669" s="31">
        <f>SPFI!$F$22</f>
        <v>2.5718000000000001E-2</v>
      </c>
      <c r="G1669" s="31">
        <f>SPFI!$G$22</f>
        <v>0.111688</v>
      </c>
      <c r="H1669" s="31">
        <f>SPFI!$H$22</f>
        <v>1.1299E-2</v>
      </c>
      <c r="I1669" s="31">
        <f>SPFI!$I$22</f>
        <v>3.8981000000000002E-2</v>
      </c>
      <c r="J1669" s="28">
        <f t="shared" ref="J1669:O1669" si="2402">D1669*J$53</f>
        <v>0</v>
      </c>
      <c r="K1669" s="29">
        <f t="shared" si="2402"/>
        <v>0</v>
      </c>
      <c r="L1669" s="29">
        <f t="shared" si="2402"/>
        <v>0</v>
      </c>
      <c r="M1669" s="29">
        <f t="shared" si="2402"/>
        <v>0</v>
      </c>
      <c r="N1669" s="29">
        <f t="shared" si="2402"/>
        <v>0</v>
      </c>
      <c r="O1669" s="29">
        <f t="shared" si="2402"/>
        <v>0</v>
      </c>
      <c r="P1669" s="51">
        <f>SUM(J1669:O1669)</f>
        <v>0</v>
      </c>
      <c r="Q1669" s="30">
        <f t="shared" ref="Q1669:Q1674" si="2403">IF(C$53&gt;0,P1669/C$53,0)</f>
        <v>0</v>
      </c>
    </row>
    <row r="1670" spans="1:17" x14ac:dyDescent="0.2">
      <c r="A1670" s="10"/>
      <c r="B1670" s="26"/>
      <c r="C1670" s="11">
        <v>2000</v>
      </c>
      <c r="D1670" s="31">
        <f>SPFI!$D$23</f>
        <v>0.25139099999999998</v>
      </c>
      <c r="E1670" s="31">
        <f>SPFI!$E$23</f>
        <v>1.0913000000000001E-2</v>
      </c>
      <c r="F1670" s="31">
        <f>SPFI!$F$23</f>
        <v>2.9843999999999999E-2</v>
      </c>
      <c r="G1670" s="31">
        <f>SPFI!$G$23</f>
        <v>9.4214999999999993E-2</v>
      </c>
      <c r="H1670" s="31">
        <f>SPFI!$H$23</f>
        <v>1.0571000000000001E-2</v>
      </c>
      <c r="I1670" s="31">
        <f>SPFI!$I$23</f>
        <v>0.114583</v>
      </c>
      <c r="J1670" s="28">
        <f t="shared" ref="J1670:O1670" si="2404">D1670*J$53</f>
        <v>0</v>
      </c>
      <c r="K1670" s="29">
        <f t="shared" si="2404"/>
        <v>0</v>
      </c>
      <c r="L1670" s="29">
        <f t="shared" si="2404"/>
        <v>0</v>
      </c>
      <c r="M1670" s="29">
        <f t="shared" si="2404"/>
        <v>0</v>
      </c>
      <c r="N1670" s="29">
        <f t="shared" si="2404"/>
        <v>0</v>
      </c>
      <c r="O1670" s="29">
        <f t="shared" si="2404"/>
        <v>0</v>
      </c>
      <c r="P1670" s="51">
        <f t="shared" ref="P1670:P1675" si="2405">SUM(J1670:O1670)</f>
        <v>0</v>
      </c>
      <c r="Q1670" s="30">
        <f t="shared" si="2403"/>
        <v>0</v>
      </c>
    </row>
    <row r="1671" spans="1:17" x14ac:dyDescent="0.2">
      <c r="A1671" s="10"/>
      <c r="B1671" s="26"/>
      <c r="C1671" s="11">
        <v>2001</v>
      </c>
      <c r="D1671" s="31">
        <f>SPFI!$D$24</f>
        <v>0.14458199999999999</v>
      </c>
      <c r="E1671" s="31">
        <f>SPFI!$E$24</f>
        <v>8.4779999999999994E-3</v>
      </c>
      <c r="F1671" s="31">
        <f>SPFI!$F$24</f>
        <v>1.4541E-2</v>
      </c>
      <c r="G1671" s="31">
        <f>SPFI!$G$24</f>
        <v>7.8841999999999995E-2</v>
      </c>
      <c r="H1671" s="31">
        <f>SPFI!$H$24</f>
        <v>4.7080000000000004E-3</v>
      </c>
      <c r="I1671" s="31">
        <f>SPFI!$I$24</f>
        <v>4.2908000000000002E-2</v>
      </c>
      <c r="J1671" s="28">
        <f t="shared" ref="J1671:O1671" si="2406">D1671*J$53</f>
        <v>0</v>
      </c>
      <c r="K1671" s="29">
        <f t="shared" si="2406"/>
        <v>0</v>
      </c>
      <c r="L1671" s="29">
        <f t="shared" si="2406"/>
        <v>0</v>
      </c>
      <c r="M1671" s="29">
        <f t="shared" si="2406"/>
        <v>0</v>
      </c>
      <c r="N1671" s="29">
        <f t="shared" si="2406"/>
        <v>0</v>
      </c>
      <c r="O1671" s="29">
        <f t="shared" si="2406"/>
        <v>0</v>
      </c>
      <c r="P1671" s="51">
        <f t="shared" si="2405"/>
        <v>0</v>
      </c>
      <c r="Q1671" s="30">
        <f t="shared" si="2403"/>
        <v>0</v>
      </c>
    </row>
    <row r="1672" spans="1:17" x14ac:dyDescent="0.2">
      <c r="A1672" s="10"/>
      <c r="B1672" s="26"/>
      <c r="C1672" s="11">
        <v>2002</v>
      </c>
      <c r="D1672" s="31">
        <f>SPFI!$D$25</f>
        <v>0.184368</v>
      </c>
      <c r="E1672" s="31">
        <f>SPFI!$E$25</f>
        <v>7.8729999999999998E-3</v>
      </c>
      <c r="F1672" s="31">
        <f>SPFI!$F$25</f>
        <v>1.2649000000000001E-2</v>
      </c>
      <c r="G1672" s="31">
        <f>SPFI!$G$25</f>
        <v>0.14607000000000001</v>
      </c>
      <c r="H1672" s="31">
        <f>SPFI!$H$25</f>
        <v>9.9139999999999992E-3</v>
      </c>
      <c r="I1672" s="31">
        <f>SPFI!$I$25</f>
        <v>6.8682999999999994E-2</v>
      </c>
      <c r="J1672" s="28">
        <f t="shared" ref="J1672:O1672" si="2407">D1672*J$53</f>
        <v>0</v>
      </c>
      <c r="K1672" s="29">
        <f t="shared" si="2407"/>
        <v>0</v>
      </c>
      <c r="L1672" s="29">
        <f t="shared" si="2407"/>
        <v>0</v>
      </c>
      <c r="M1672" s="29">
        <f t="shared" si="2407"/>
        <v>0</v>
      </c>
      <c r="N1672" s="29">
        <f t="shared" si="2407"/>
        <v>0</v>
      </c>
      <c r="O1672" s="29">
        <f t="shared" si="2407"/>
        <v>0</v>
      </c>
      <c r="P1672" s="51">
        <f t="shared" si="2405"/>
        <v>0</v>
      </c>
      <c r="Q1672" s="30">
        <f t="shared" si="2403"/>
        <v>0</v>
      </c>
    </row>
    <row r="1673" spans="1:17" x14ac:dyDescent="0.2">
      <c r="A1673" s="10"/>
      <c r="B1673" s="26"/>
      <c r="C1673" s="11">
        <v>2003</v>
      </c>
      <c r="D1673" s="31">
        <f>SPFI!$D$26</f>
        <v>0.28010200000000002</v>
      </c>
      <c r="E1673" s="31">
        <f>SPFI!$E$26</f>
        <v>9.3069999999999993E-3</v>
      </c>
      <c r="F1673" s="31">
        <f>SPFI!$F$26</f>
        <v>1.4441000000000001E-2</v>
      </c>
      <c r="G1673" s="31">
        <f>SPFI!$G$26</f>
        <v>0.110986</v>
      </c>
      <c r="H1673" s="31">
        <f>SPFI!$H$26</f>
        <v>2.7116000000000001E-2</v>
      </c>
      <c r="I1673" s="31">
        <f>SPFI!$I$26</f>
        <v>3.3252999999999998E-2</v>
      </c>
      <c r="J1673" s="28">
        <f t="shared" ref="J1673:O1673" si="2408">D1673*J$53</f>
        <v>0</v>
      </c>
      <c r="K1673" s="29">
        <f t="shared" si="2408"/>
        <v>0</v>
      </c>
      <c r="L1673" s="29">
        <f t="shared" si="2408"/>
        <v>0</v>
      </c>
      <c r="M1673" s="29">
        <f t="shared" si="2408"/>
        <v>0</v>
      </c>
      <c r="N1673" s="29">
        <f t="shared" si="2408"/>
        <v>0</v>
      </c>
      <c r="O1673" s="29">
        <f t="shared" si="2408"/>
        <v>0</v>
      </c>
      <c r="P1673" s="51">
        <f t="shared" si="2405"/>
        <v>0</v>
      </c>
      <c r="Q1673" s="30">
        <f t="shared" si="2403"/>
        <v>0</v>
      </c>
    </row>
    <row r="1674" spans="1:17" x14ac:dyDescent="0.2">
      <c r="A1674" s="10"/>
      <c r="B1674" s="26"/>
      <c r="C1674" s="11">
        <v>2004</v>
      </c>
      <c r="D1674" s="31">
        <f>SPFI!$D$27</f>
        <v>0.196329</v>
      </c>
      <c r="E1674" s="31">
        <f>SPFI!$E$27</f>
        <v>9.1809999999999999E-3</v>
      </c>
      <c r="F1674" s="31">
        <f>SPFI!$F$27</f>
        <v>1.5107000000000001E-2</v>
      </c>
      <c r="G1674" s="31">
        <f>SPFI!$G$27</f>
        <v>0.10867400000000001</v>
      </c>
      <c r="H1674" s="31">
        <f>SPFI!$H$27</f>
        <v>2.4570999999999999E-2</v>
      </c>
      <c r="I1674" s="31">
        <f>SPFI!$I$27</f>
        <v>3.8074999999999998E-2</v>
      </c>
      <c r="J1674" s="28">
        <f t="shared" ref="J1674:O1674" si="2409">D1674*J$53</f>
        <v>0</v>
      </c>
      <c r="K1674" s="29">
        <f t="shared" si="2409"/>
        <v>0</v>
      </c>
      <c r="L1674" s="29">
        <f t="shared" si="2409"/>
        <v>0</v>
      </c>
      <c r="M1674" s="29">
        <f t="shared" si="2409"/>
        <v>0</v>
      </c>
      <c r="N1674" s="29">
        <f t="shared" si="2409"/>
        <v>0</v>
      </c>
      <c r="O1674" s="29">
        <f t="shared" si="2409"/>
        <v>0</v>
      </c>
      <c r="P1674" s="51">
        <f t="shared" si="2405"/>
        <v>0</v>
      </c>
      <c r="Q1674" s="30">
        <f t="shared" si="2403"/>
        <v>0</v>
      </c>
    </row>
    <row r="1675" spans="1:17" x14ac:dyDescent="0.2">
      <c r="A1675" s="10"/>
      <c r="B1675" s="26"/>
      <c r="C1675" s="11">
        <v>2005</v>
      </c>
      <c r="D1675" s="31">
        <f>SPFI!$D$28</f>
        <v>0.17929100000000001</v>
      </c>
      <c r="E1675" s="31">
        <f>SPFI!$E$28</f>
        <v>1.5266E-2</v>
      </c>
      <c r="F1675" s="31">
        <f>SPFI!$F$28</f>
        <v>2.2440999999999999E-2</v>
      </c>
      <c r="G1675" s="31">
        <f>SPFI!$G$28</f>
        <v>9.4356999999999996E-2</v>
      </c>
      <c r="H1675" s="31">
        <f>SPFI!$H$28</f>
        <v>4.0315999999999998E-2</v>
      </c>
      <c r="I1675" s="31">
        <f>SPFI!$I$28</f>
        <v>8.3237000000000005E-2</v>
      </c>
      <c r="J1675" s="28">
        <f t="shared" ref="J1675:O1675" si="2410">D1675*J$53</f>
        <v>0</v>
      </c>
      <c r="K1675" s="29">
        <f t="shared" si="2410"/>
        <v>0</v>
      </c>
      <c r="L1675" s="29">
        <f t="shared" si="2410"/>
        <v>0</v>
      </c>
      <c r="M1675" s="29">
        <f t="shared" si="2410"/>
        <v>0</v>
      </c>
      <c r="N1675" s="29">
        <f t="shared" si="2410"/>
        <v>0</v>
      </c>
      <c r="O1675" s="29">
        <f t="shared" si="2410"/>
        <v>0</v>
      </c>
      <c r="P1675" s="51">
        <f t="shared" si="2405"/>
        <v>0</v>
      </c>
      <c r="Q1675" s="30">
        <f t="shared" ref="Q1675:Q1680" si="2411">IF(C$53&gt;0,P1675/C$53,0)</f>
        <v>0</v>
      </c>
    </row>
    <row r="1676" spans="1:17" x14ac:dyDescent="0.2">
      <c r="A1676" s="10"/>
      <c r="B1676" s="26"/>
      <c r="C1676" s="11">
        <v>2006</v>
      </c>
      <c r="D1676" s="31">
        <f>SPFI!$D$29</f>
        <v>0.30930099999999999</v>
      </c>
      <c r="E1676" s="31">
        <f>SPFI!$E$29</f>
        <v>1.4E-2</v>
      </c>
      <c r="F1676" s="31">
        <f>SPFI!$F$29</f>
        <v>6.5245999999999998E-2</v>
      </c>
      <c r="G1676" s="31">
        <f>SPFI!$G$29</f>
        <v>0.11090800000000001</v>
      </c>
      <c r="H1676" s="31">
        <f>SPFI!$H$29</f>
        <v>1.1063E-2</v>
      </c>
      <c r="I1676" s="31">
        <f>SPFI!$I$29</f>
        <v>8.2252000000000006E-2</v>
      </c>
      <c r="J1676" s="28">
        <f t="shared" ref="J1676:O1676" si="2412">D1676*J$53</f>
        <v>0</v>
      </c>
      <c r="K1676" s="29">
        <f t="shared" si="2412"/>
        <v>0</v>
      </c>
      <c r="L1676" s="29">
        <f t="shared" si="2412"/>
        <v>0</v>
      </c>
      <c r="M1676" s="29">
        <f t="shared" si="2412"/>
        <v>0</v>
      </c>
      <c r="N1676" s="29">
        <f t="shared" si="2412"/>
        <v>0</v>
      </c>
      <c r="O1676" s="29">
        <f t="shared" si="2412"/>
        <v>0</v>
      </c>
      <c r="P1676" s="51">
        <f t="shared" ref="P1676:P1683" si="2413">SUM(J1676:O1676)</f>
        <v>0</v>
      </c>
      <c r="Q1676" s="30">
        <f t="shared" si="2411"/>
        <v>0</v>
      </c>
    </row>
    <row r="1677" spans="1:17" x14ac:dyDescent="0.2">
      <c r="A1677" s="10"/>
      <c r="B1677" s="26"/>
      <c r="C1677" s="11">
        <v>2007</v>
      </c>
      <c r="D1677" s="31">
        <f>SPFI!$D$30</f>
        <v>0.2656</v>
      </c>
      <c r="E1677" s="31">
        <f>SPFI!$E$30</f>
        <v>1.6816000000000001E-2</v>
      </c>
      <c r="F1677" s="31">
        <f>SPFI!$F$30</f>
        <v>8.6600999999999997E-2</v>
      </c>
      <c r="G1677" s="31">
        <f>SPFI!$G$30</f>
        <v>0.15922600000000001</v>
      </c>
      <c r="H1677" s="31">
        <f>SPFI!$H$30</f>
        <v>1.9259999999999999E-2</v>
      </c>
      <c r="I1677" s="31">
        <f>SPFI!$I$30</f>
        <v>3.6982000000000001E-2</v>
      </c>
      <c r="J1677" s="28">
        <f t="shared" ref="J1677:O1677" si="2414">D1677*J$53</f>
        <v>0</v>
      </c>
      <c r="K1677" s="29">
        <f t="shared" si="2414"/>
        <v>0</v>
      </c>
      <c r="L1677" s="29">
        <f t="shared" si="2414"/>
        <v>0</v>
      </c>
      <c r="M1677" s="29">
        <f t="shared" si="2414"/>
        <v>0</v>
      </c>
      <c r="N1677" s="29">
        <f t="shared" si="2414"/>
        <v>0</v>
      </c>
      <c r="O1677" s="29">
        <f t="shared" si="2414"/>
        <v>0</v>
      </c>
      <c r="P1677" s="51">
        <f t="shared" si="2413"/>
        <v>0</v>
      </c>
      <c r="Q1677" s="30">
        <f t="shared" si="2411"/>
        <v>0</v>
      </c>
    </row>
    <row r="1678" spans="1:17" x14ac:dyDescent="0.2">
      <c r="A1678" s="10"/>
      <c r="B1678" s="26"/>
      <c r="C1678" s="11">
        <v>2008</v>
      </c>
      <c r="D1678" s="31">
        <f>SPFI!$D$31</f>
        <v>0.183032</v>
      </c>
      <c r="E1678" s="31">
        <f>SPFI!$E$31</f>
        <v>8.5109999999999995E-3</v>
      </c>
      <c r="F1678" s="31">
        <f>SPFI!$F$31</f>
        <v>7.0398000000000002E-2</v>
      </c>
      <c r="G1678" s="31">
        <f>SPFI!$G$31</f>
        <v>8.1613000000000005E-2</v>
      </c>
      <c r="H1678" s="31">
        <f>SPFI!$H$31</f>
        <v>4.9389999999999998E-3</v>
      </c>
      <c r="I1678" s="31">
        <f>SPFI!$I$31</f>
        <v>3.2719999999999999E-2</v>
      </c>
      <c r="J1678" s="28">
        <f t="shared" ref="J1678:O1678" si="2415">D1678*J$53</f>
        <v>0</v>
      </c>
      <c r="K1678" s="29">
        <f t="shared" si="2415"/>
        <v>0</v>
      </c>
      <c r="L1678" s="29">
        <f t="shared" si="2415"/>
        <v>0</v>
      </c>
      <c r="M1678" s="29">
        <f t="shared" si="2415"/>
        <v>0</v>
      </c>
      <c r="N1678" s="29">
        <f t="shared" si="2415"/>
        <v>0</v>
      </c>
      <c r="O1678" s="29">
        <f t="shared" si="2415"/>
        <v>0</v>
      </c>
      <c r="P1678" s="51">
        <f t="shared" si="2413"/>
        <v>0</v>
      </c>
      <c r="Q1678" s="30">
        <f t="shared" si="2411"/>
        <v>0</v>
      </c>
    </row>
    <row r="1679" spans="1:17" x14ac:dyDescent="0.2">
      <c r="A1679" s="10"/>
      <c r="B1679" s="26"/>
      <c r="C1679" s="11">
        <v>2009</v>
      </c>
      <c r="D1679" s="31">
        <f>SPFI!$D$32</f>
        <v>0.19037899999999999</v>
      </c>
      <c r="E1679" s="31">
        <f>SPFI!$E$32</f>
        <v>1.8001E-2</v>
      </c>
      <c r="F1679" s="31">
        <f>SPFI!$F$32</f>
        <v>3.3269E-2</v>
      </c>
      <c r="G1679" s="31">
        <f>SPFI!$G$32</f>
        <v>0.105879</v>
      </c>
      <c r="H1679" s="31">
        <f>SPFI!$H$32</f>
        <v>1.3272000000000001E-2</v>
      </c>
      <c r="I1679" s="31">
        <f>SPFI!$I$32</f>
        <v>5.2183E-2</v>
      </c>
      <c r="J1679" s="28">
        <f t="shared" ref="J1679" si="2416">D1679*J$53</f>
        <v>0</v>
      </c>
      <c r="K1679" s="29">
        <f t="shared" ref="K1679" si="2417">E1679*K$53</f>
        <v>0</v>
      </c>
      <c r="L1679" s="29">
        <f t="shared" ref="L1679" si="2418">F1679*L$53</f>
        <v>0</v>
      </c>
      <c r="M1679" s="29">
        <f t="shared" ref="M1679" si="2419">G1679*M$53</f>
        <v>0</v>
      </c>
      <c r="N1679" s="29">
        <f t="shared" ref="N1679" si="2420">H1679*N$53</f>
        <v>0</v>
      </c>
      <c r="O1679" s="29">
        <f t="shared" ref="O1679" si="2421">I1679*O$53</f>
        <v>0</v>
      </c>
      <c r="P1679" s="51">
        <f t="shared" si="2413"/>
        <v>0</v>
      </c>
      <c r="Q1679" s="30">
        <f t="shared" si="2411"/>
        <v>0</v>
      </c>
    </row>
    <row r="1680" spans="1:17" x14ac:dyDescent="0.2">
      <c r="A1680" s="10"/>
      <c r="B1680" s="26"/>
      <c r="C1680" s="11">
        <v>2010</v>
      </c>
      <c r="D1680" s="31">
        <f>SPFI!$D$33</f>
        <v>0.26694499999999999</v>
      </c>
      <c r="E1680" s="31">
        <f>SPFI!$E$33</f>
        <v>6.4790000000000004E-3</v>
      </c>
      <c r="F1680" s="31">
        <f>SPFI!$F$33</f>
        <v>2.8420000000000001E-2</v>
      </c>
      <c r="G1680" s="31">
        <f>SPFI!$G$33</f>
        <v>6.0941000000000002E-2</v>
      </c>
      <c r="H1680" s="31">
        <f>SPFI!$H$33</f>
        <v>1.0643E-2</v>
      </c>
      <c r="I1680" s="31">
        <f>SPFI!$I$33</f>
        <v>5.4633000000000001E-2</v>
      </c>
      <c r="J1680" s="28">
        <f t="shared" ref="J1680" si="2422">D1680*J$53</f>
        <v>0</v>
      </c>
      <c r="K1680" s="29">
        <f t="shared" ref="K1680" si="2423">E1680*K$53</f>
        <v>0</v>
      </c>
      <c r="L1680" s="29">
        <f t="shared" ref="L1680" si="2424">F1680*L$53</f>
        <v>0</v>
      </c>
      <c r="M1680" s="29">
        <f t="shared" ref="M1680" si="2425">G1680*M$53</f>
        <v>0</v>
      </c>
      <c r="N1680" s="29">
        <f t="shared" ref="N1680" si="2426">H1680*N$53</f>
        <v>0</v>
      </c>
      <c r="O1680" s="29">
        <f t="shared" ref="O1680" si="2427">I1680*O$53</f>
        <v>0</v>
      </c>
      <c r="P1680" s="51">
        <f t="shared" si="2413"/>
        <v>0</v>
      </c>
      <c r="Q1680" s="30">
        <f t="shared" si="2411"/>
        <v>0</v>
      </c>
    </row>
    <row r="1681" spans="1:17" x14ac:dyDescent="0.2">
      <c r="A1681" s="10"/>
      <c r="B1681" s="26"/>
      <c r="C1681" s="11">
        <v>2011</v>
      </c>
      <c r="D1681" s="31">
        <f>SPFI!$D$34</f>
        <v>0.24434600000000001</v>
      </c>
      <c r="E1681" s="31">
        <f>SPFI!$E$34</f>
        <v>5.8849999999999996E-3</v>
      </c>
      <c r="F1681" s="31">
        <f>SPFI!$F$34</f>
        <v>2.7050000000000001E-2</v>
      </c>
      <c r="G1681" s="31">
        <f>SPFI!$G$34</f>
        <v>0.105046</v>
      </c>
      <c r="H1681" s="31">
        <f>SPFI!$H$34</f>
        <v>1.6757999999999999E-2</v>
      </c>
      <c r="I1681" s="31">
        <f>SPFI!$I$34</f>
        <v>3.3152000000000001E-2</v>
      </c>
      <c r="J1681" s="28">
        <f t="shared" ref="J1681" si="2428">D1681*J$53</f>
        <v>0</v>
      </c>
      <c r="K1681" s="29">
        <f t="shared" ref="K1681" si="2429">E1681*K$53</f>
        <v>0</v>
      </c>
      <c r="L1681" s="29">
        <f t="shared" ref="L1681" si="2430">F1681*L$53</f>
        <v>0</v>
      </c>
      <c r="M1681" s="29">
        <f t="shared" ref="M1681" si="2431">G1681*M$53</f>
        <v>0</v>
      </c>
      <c r="N1681" s="29">
        <f t="shared" ref="N1681" si="2432">H1681*N$53</f>
        <v>0</v>
      </c>
      <c r="O1681" s="29">
        <f t="shared" ref="O1681" si="2433">I1681*O$53</f>
        <v>0</v>
      </c>
      <c r="P1681" s="51">
        <f t="shared" ref="P1681" si="2434">SUM(J1681:O1681)</f>
        <v>0</v>
      </c>
      <c r="Q1681" s="30">
        <f t="shared" ref="Q1681" si="2435">IF(C$53&gt;0,P1681/C$53,0)</f>
        <v>0</v>
      </c>
    </row>
    <row r="1682" spans="1:17" x14ac:dyDescent="0.2">
      <c r="A1682" s="10"/>
      <c r="B1682" s="26"/>
      <c r="C1682" s="11">
        <v>2012</v>
      </c>
      <c r="D1682" s="31">
        <f>SPFI!$D$35</f>
        <v>0.38431199999999999</v>
      </c>
      <c r="E1682" s="31">
        <f>SPFI!$E$35</f>
        <v>1.2619E-2</v>
      </c>
      <c r="F1682" s="31">
        <f>SPFI!$F$35</f>
        <v>2.1260999999999999E-2</v>
      </c>
      <c r="G1682" s="31">
        <f>SPFI!$G$35</f>
        <v>6.9430000000000006E-2</v>
      </c>
      <c r="H1682" s="31">
        <f>SPFI!$H$35</f>
        <v>9.1430000000000001E-3</v>
      </c>
      <c r="I1682" s="31">
        <f>SPFI!$I$35</f>
        <v>0.12909499999999999</v>
      </c>
      <c r="J1682" s="28">
        <f t="shared" ref="J1682" si="2436">D1682*J$53</f>
        <v>0</v>
      </c>
      <c r="K1682" s="29">
        <f t="shared" ref="K1682" si="2437">E1682*K$53</f>
        <v>0</v>
      </c>
      <c r="L1682" s="29">
        <f t="shared" ref="L1682" si="2438">F1682*L$53</f>
        <v>0</v>
      </c>
      <c r="M1682" s="29">
        <f t="shared" ref="M1682" si="2439">G1682*M$53</f>
        <v>0</v>
      </c>
      <c r="N1682" s="29">
        <f t="shared" ref="N1682" si="2440">H1682*N$53</f>
        <v>0</v>
      </c>
      <c r="O1682" s="29">
        <f t="shared" ref="O1682" si="2441">I1682*O$53</f>
        <v>0</v>
      </c>
      <c r="P1682" s="51">
        <f t="shared" ref="P1682" si="2442">SUM(J1682:O1682)</f>
        <v>0</v>
      </c>
      <c r="Q1682" s="30">
        <f t="shared" ref="Q1682" si="2443">IF(C$53&gt;0,P1682/C$53,0)</f>
        <v>0</v>
      </c>
    </row>
    <row r="1683" spans="1:17" x14ac:dyDescent="0.2">
      <c r="A1683" s="5" t="s">
        <v>18</v>
      </c>
      <c r="B1683" s="21">
        <v>4</v>
      </c>
      <c r="C1683" s="6">
        <v>1982</v>
      </c>
      <c r="D1683" s="27">
        <f>SPFI!$D$5</f>
        <v>0.257739</v>
      </c>
      <c r="E1683" s="27">
        <f>SPFI!$E$5</f>
        <v>0.11985</v>
      </c>
      <c r="F1683" s="27">
        <f>SPFI!$F$5</f>
        <v>0.115159</v>
      </c>
      <c r="G1683" s="27">
        <f>SPFI!$G$5</f>
        <v>0.10244200000000001</v>
      </c>
      <c r="H1683" s="27">
        <f>SPFI!$H$5</f>
        <v>8.3739999999999995E-2</v>
      </c>
      <c r="I1683" s="27">
        <f>SPFI!$I$5</f>
        <v>1.54E-4</v>
      </c>
      <c r="J1683" s="32">
        <f t="shared" ref="J1683:O1695" si="2444">D1683*J$54</f>
        <v>0</v>
      </c>
      <c r="K1683" s="27">
        <f t="shared" si="2444"/>
        <v>0</v>
      </c>
      <c r="L1683" s="27">
        <f t="shared" si="2444"/>
        <v>0</v>
      </c>
      <c r="M1683" s="27">
        <f t="shared" si="2444"/>
        <v>0</v>
      </c>
      <c r="N1683" s="27">
        <f t="shared" si="2444"/>
        <v>0</v>
      </c>
      <c r="O1683" s="27">
        <f t="shared" si="2444"/>
        <v>0</v>
      </c>
      <c r="P1683" s="52">
        <f t="shared" si="2413"/>
        <v>0</v>
      </c>
      <c r="Q1683" s="33">
        <f t="shared" ref="Q1683:Q1699" si="2445">IF(C$54&gt;0,P1683/C$54,0)</f>
        <v>0</v>
      </c>
    </row>
    <row r="1684" spans="1:17" x14ac:dyDescent="0.2">
      <c r="A1684" s="10"/>
      <c r="B1684" s="26"/>
      <c r="C1684" s="11">
        <v>1983</v>
      </c>
      <c r="D1684" s="31">
        <f>SPFI!$D$6</f>
        <v>0.26775500000000002</v>
      </c>
      <c r="E1684" s="31">
        <f>SPFI!$E$6</f>
        <v>8.4654999999999994E-2</v>
      </c>
      <c r="F1684" s="31">
        <f>SPFI!$F$6</f>
        <v>7.9467999999999997E-2</v>
      </c>
      <c r="G1684" s="31">
        <f>SPFI!$G$6</f>
        <v>0.144013</v>
      </c>
      <c r="H1684" s="31">
        <f>SPFI!$H$6</f>
        <v>9.0789999999999996E-2</v>
      </c>
      <c r="I1684" s="31">
        <f>SPFI!$I$6</f>
        <v>5.5454000000000003E-2</v>
      </c>
      <c r="J1684" s="28">
        <f t="shared" si="2444"/>
        <v>0</v>
      </c>
      <c r="K1684" s="29">
        <f t="shared" si="2444"/>
        <v>0</v>
      </c>
      <c r="L1684" s="29">
        <f t="shared" si="2444"/>
        <v>0</v>
      </c>
      <c r="M1684" s="29">
        <f t="shared" si="2444"/>
        <v>0</v>
      </c>
      <c r="N1684" s="29">
        <f t="shared" si="2444"/>
        <v>0</v>
      </c>
      <c r="O1684" s="29">
        <f t="shared" si="2444"/>
        <v>0</v>
      </c>
      <c r="P1684" s="51">
        <f t="shared" ref="P1684:P1695" si="2446">SUM(J1684:O1684)</f>
        <v>0</v>
      </c>
      <c r="Q1684" s="30">
        <f t="shared" si="2445"/>
        <v>0</v>
      </c>
    </row>
    <row r="1685" spans="1:17" x14ac:dyDescent="0.2">
      <c r="A1685" s="10"/>
      <c r="B1685" s="26"/>
      <c r="C1685" s="11">
        <v>1984</v>
      </c>
      <c r="D1685" s="31">
        <f>SPFI!$D$7</f>
        <v>0.100131</v>
      </c>
      <c r="E1685" s="31">
        <f>SPFI!$E$7</f>
        <v>0.13144800000000001</v>
      </c>
      <c r="F1685" s="31">
        <f>SPFI!$F$7</f>
        <v>0.11029600000000001</v>
      </c>
      <c r="G1685" s="31">
        <f>SPFI!$G$7</f>
        <v>8.8964000000000001E-2</v>
      </c>
      <c r="H1685" s="31">
        <f>SPFI!$H$7</f>
        <v>2.257E-2</v>
      </c>
      <c r="I1685" s="31">
        <f>SPFI!$I$7</f>
        <v>1.5640000000000001E-3</v>
      </c>
      <c r="J1685" s="28">
        <f t="shared" si="2444"/>
        <v>0</v>
      </c>
      <c r="K1685" s="29">
        <f t="shared" si="2444"/>
        <v>0</v>
      </c>
      <c r="L1685" s="29">
        <f t="shared" si="2444"/>
        <v>0</v>
      </c>
      <c r="M1685" s="29">
        <f t="shared" si="2444"/>
        <v>0</v>
      </c>
      <c r="N1685" s="29">
        <f t="shared" si="2444"/>
        <v>0</v>
      </c>
      <c r="O1685" s="29">
        <f t="shared" si="2444"/>
        <v>0</v>
      </c>
      <c r="P1685" s="51">
        <f t="shared" si="2446"/>
        <v>0</v>
      </c>
      <c r="Q1685" s="30">
        <f t="shared" si="2445"/>
        <v>0</v>
      </c>
    </row>
    <row r="1686" spans="1:17" x14ac:dyDescent="0.2">
      <c r="A1686" s="10"/>
      <c r="B1686" s="26"/>
      <c r="C1686" s="11">
        <v>1985</v>
      </c>
      <c r="D1686" s="31">
        <f>SPFI!$D$8</f>
        <v>0.111516</v>
      </c>
      <c r="E1686" s="31">
        <f>SPFI!$E$8</f>
        <v>7.9469999999999999E-2</v>
      </c>
      <c r="F1686" s="31">
        <f>SPFI!$F$8</f>
        <v>8.8090000000000002E-2</v>
      </c>
      <c r="G1686" s="31">
        <f>SPFI!$G$8</f>
        <v>0.118673</v>
      </c>
      <c r="H1686" s="31">
        <f>SPFI!$H$8</f>
        <v>6.4257999999999996E-2</v>
      </c>
      <c r="I1686" s="31">
        <f>SPFI!$I$8</f>
        <v>2.2135999999999999E-2</v>
      </c>
      <c r="J1686" s="28">
        <f t="shared" si="2444"/>
        <v>0</v>
      </c>
      <c r="K1686" s="29">
        <f t="shared" si="2444"/>
        <v>0</v>
      </c>
      <c r="L1686" s="29">
        <f t="shared" si="2444"/>
        <v>0</v>
      </c>
      <c r="M1686" s="29">
        <f t="shared" si="2444"/>
        <v>0</v>
      </c>
      <c r="N1686" s="29">
        <f t="shared" si="2444"/>
        <v>0</v>
      </c>
      <c r="O1686" s="29">
        <f t="shared" si="2444"/>
        <v>0</v>
      </c>
      <c r="P1686" s="51">
        <f t="shared" si="2446"/>
        <v>0</v>
      </c>
      <c r="Q1686" s="30">
        <f t="shared" si="2445"/>
        <v>0</v>
      </c>
    </row>
    <row r="1687" spans="1:17" x14ac:dyDescent="0.2">
      <c r="A1687" s="10"/>
      <c r="B1687" s="26"/>
      <c r="C1687" s="11">
        <v>1986</v>
      </c>
      <c r="D1687" s="31">
        <f>SPFI!$D$9</f>
        <v>0.111289</v>
      </c>
      <c r="E1687" s="31">
        <f>SPFI!$E$9</f>
        <v>2.1323999999999999E-2</v>
      </c>
      <c r="F1687" s="31">
        <f>SPFI!$F$9</f>
        <v>4.4747000000000002E-2</v>
      </c>
      <c r="G1687" s="31">
        <f>SPFI!$G$9</f>
        <v>0.116951</v>
      </c>
      <c r="H1687" s="31">
        <f>SPFI!$H$9</f>
        <v>5.1433E-2</v>
      </c>
      <c r="I1687" s="31">
        <f>SPFI!$I$9</f>
        <v>9.2929999999999999E-2</v>
      </c>
      <c r="J1687" s="28">
        <f t="shared" si="2444"/>
        <v>0</v>
      </c>
      <c r="K1687" s="29">
        <f t="shared" si="2444"/>
        <v>0</v>
      </c>
      <c r="L1687" s="29">
        <f t="shared" si="2444"/>
        <v>0</v>
      </c>
      <c r="M1687" s="29">
        <f t="shared" si="2444"/>
        <v>0</v>
      </c>
      <c r="N1687" s="29">
        <f t="shared" si="2444"/>
        <v>0</v>
      </c>
      <c r="O1687" s="29">
        <f t="shared" si="2444"/>
        <v>0</v>
      </c>
      <c r="P1687" s="51">
        <f t="shared" si="2446"/>
        <v>0</v>
      </c>
      <c r="Q1687" s="30">
        <f t="shared" si="2445"/>
        <v>0</v>
      </c>
    </row>
    <row r="1688" spans="1:17" x14ac:dyDescent="0.2">
      <c r="A1688" s="10"/>
      <c r="B1688" s="26"/>
      <c r="C1688" s="11">
        <v>1987</v>
      </c>
      <c r="D1688" s="31">
        <f>SPFI!$D$10</f>
        <v>0.15283099999999999</v>
      </c>
      <c r="E1688" s="31">
        <f>SPFI!$E$10</f>
        <v>2.3474999999999999E-2</v>
      </c>
      <c r="F1688" s="31">
        <f>SPFI!$F$10</f>
        <v>5.5024000000000003E-2</v>
      </c>
      <c r="G1688" s="31">
        <f>SPFI!$G$10</f>
        <v>0.10623100000000001</v>
      </c>
      <c r="H1688" s="31">
        <f>SPFI!$H$10</f>
        <v>0.10405</v>
      </c>
      <c r="I1688" s="31">
        <f>SPFI!$I$10</f>
        <v>0</v>
      </c>
      <c r="J1688" s="28">
        <f t="shared" si="2444"/>
        <v>0</v>
      </c>
      <c r="K1688" s="29">
        <f t="shared" si="2444"/>
        <v>0</v>
      </c>
      <c r="L1688" s="29">
        <f t="shared" si="2444"/>
        <v>0</v>
      </c>
      <c r="M1688" s="29">
        <f t="shared" si="2444"/>
        <v>0</v>
      </c>
      <c r="N1688" s="29">
        <f t="shared" si="2444"/>
        <v>0</v>
      </c>
      <c r="O1688" s="29">
        <f t="shared" si="2444"/>
        <v>0</v>
      </c>
      <c r="P1688" s="51">
        <f t="shared" si="2446"/>
        <v>0</v>
      </c>
      <c r="Q1688" s="30">
        <f t="shared" si="2445"/>
        <v>0</v>
      </c>
    </row>
    <row r="1689" spans="1:17" x14ac:dyDescent="0.2">
      <c r="A1689" s="10"/>
      <c r="B1689" s="26"/>
      <c r="C1689" s="11">
        <v>1988</v>
      </c>
      <c r="D1689" s="31">
        <f>SPFI!$D$11</f>
        <v>0.31682700000000003</v>
      </c>
      <c r="E1689" s="31">
        <f>SPFI!$E$11</f>
        <v>3.4299999999999999E-4</v>
      </c>
      <c r="F1689" s="31">
        <f>SPFI!$F$11</f>
        <v>1.4291999999999999E-2</v>
      </c>
      <c r="G1689" s="31">
        <f>SPFI!$G$11</f>
        <v>0.104014</v>
      </c>
      <c r="H1689" s="31">
        <f>SPFI!$H$11</f>
        <v>0.108775</v>
      </c>
      <c r="I1689" s="31">
        <f>SPFI!$I$11</f>
        <v>5.8999999999999998E-5</v>
      </c>
      <c r="J1689" s="28">
        <f t="shared" si="2444"/>
        <v>0</v>
      </c>
      <c r="K1689" s="29">
        <f t="shared" si="2444"/>
        <v>0</v>
      </c>
      <c r="L1689" s="29">
        <f t="shared" si="2444"/>
        <v>0</v>
      </c>
      <c r="M1689" s="29">
        <f t="shared" si="2444"/>
        <v>0</v>
      </c>
      <c r="N1689" s="29">
        <f t="shared" si="2444"/>
        <v>0</v>
      </c>
      <c r="O1689" s="29">
        <f t="shared" si="2444"/>
        <v>0</v>
      </c>
      <c r="P1689" s="51">
        <f t="shared" si="2446"/>
        <v>0</v>
      </c>
      <c r="Q1689" s="30">
        <f t="shared" si="2445"/>
        <v>0</v>
      </c>
    </row>
    <row r="1690" spans="1:17" x14ac:dyDescent="0.2">
      <c r="A1690" s="10"/>
      <c r="B1690" s="26"/>
      <c r="C1690" s="11">
        <v>1989</v>
      </c>
      <c r="D1690" s="31">
        <f>SPFI!$D$12</f>
        <v>0.204759</v>
      </c>
      <c r="E1690" s="31">
        <f>SPFI!$E$12</f>
        <v>2.5405E-2</v>
      </c>
      <c r="F1690" s="31">
        <f>SPFI!$F$12</f>
        <v>4.4401000000000003E-2</v>
      </c>
      <c r="G1690" s="31">
        <f>SPFI!$G$12</f>
        <v>8.2489999999999994E-2</v>
      </c>
      <c r="H1690" s="31">
        <f>SPFI!$H$12</f>
        <v>4.3700000000000003E-2</v>
      </c>
      <c r="I1690" s="31">
        <f>SPFI!$I$12</f>
        <v>1.2999999999999999E-5</v>
      </c>
      <c r="J1690" s="28">
        <f t="shared" si="2444"/>
        <v>0</v>
      </c>
      <c r="K1690" s="29">
        <f t="shared" si="2444"/>
        <v>0</v>
      </c>
      <c r="L1690" s="29">
        <f t="shared" si="2444"/>
        <v>0</v>
      </c>
      <c r="M1690" s="29">
        <f t="shared" si="2444"/>
        <v>0</v>
      </c>
      <c r="N1690" s="29">
        <f t="shared" si="2444"/>
        <v>0</v>
      </c>
      <c r="O1690" s="29">
        <f t="shared" si="2444"/>
        <v>0</v>
      </c>
      <c r="P1690" s="51">
        <f t="shared" si="2446"/>
        <v>0</v>
      </c>
      <c r="Q1690" s="30">
        <f t="shared" si="2445"/>
        <v>0</v>
      </c>
    </row>
    <row r="1691" spans="1:17" x14ac:dyDescent="0.2">
      <c r="A1691" s="10"/>
      <c r="B1691" s="26"/>
      <c r="C1691" s="11">
        <v>1990</v>
      </c>
      <c r="D1691" s="31">
        <f>SPFI!$D$13</f>
        <v>0.153252</v>
      </c>
      <c r="E1691" s="31">
        <f>SPFI!$E$13</f>
        <v>1.5129E-2</v>
      </c>
      <c r="F1691" s="31">
        <f>SPFI!$F$13</f>
        <v>9.6482999999999999E-2</v>
      </c>
      <c r="G1691" s="31">
        <f>SPFI!$G$13</f>
        <v>0.182979</v>
      </c>
      <c r="H1691" s="31">
        <f>SPFI!$H$13</f>
        <v>0.100645</v>
      </c>
      <c r="I1691" s="31">
        <f>SPFI!$I$13</f>
        <v>1.8266000000000001E-2</v>
      </c>
      <c r="J1691" s="28">
        <f t="shared" si="2444"/>
        <v>0</v>
      </c>
      <c r="K1691" s="29">
        <f t="shared" si="2444"/>
        <v>0</v>
      </c>
      <c r="L1691" s="29">
        <f t="shared" si="2444"/>
        <v>0</v>
      </c>
      <c r="M1691" s="29">
        <f t="shared" si="2444"/>
        <v>0</v>
      </c>
      <c r="N1691" s="29">
        <f t="shared" si="2444"/>
        <v>0</v>
      </c>
      <c r="O1691" s="29">
        <f t="shared" si="2444"/>
        <v>0</v>
      </c>
      <c r="P1691" s="51">
        <f t="shared" si="2446"/>
        <v>0</v>
      </c>
      <c r="Q1691" s="30">
        <f t="shared" si="2445"/>
        <v>0</v>
      </c>
    </row>
    <row r="1692" spans="1:17" x14ac:dyDescent="0.2">
      <c r="A1692" s="10"/>
      <c r="B1692" s="26"/>
      <c r="C1692" s="11">
        <v>1991</v>
      </c>
      <c r="D1692" s="31">
        <f>SPFI!$D$14</f>
        <v>0.324461</v>
      </c>
      <c r="E1692" s="31">
        <f>SPFI!$E$14</f>
        <v>2.8164000000000002E-2</v>
      </c>
      <c r="F1692" s="31">
        <f>SPFI!$F$14</f>
        <v>9.4672999999999993E-2</v>
      </c>
      <c r="G1692" s="31">
        <f>SPFI!$G$14</f>
        <v>0.124441</v>
      </c>
      <c r="H1692" s="31">
        <f>SPFI!$H$14</f>
        <v>4.8176999999999998E-2</v>
      </c>
      <c r="I1692" s="31">
        <f>SPFI!$I$14</f>
        <v>6.2000000000000003E-5</v>
      </c>
      <c r="J1692" s="28">
        <f t="shared" si="2444"/>
        <v>0</v>
      </c>
      <c r="K1692" s="29">
        <f t="shared" si="2444"/>
        <v>0</v>
      </c>
      <c r="L1692" s="29">
        <f t="shared" si="2444"/>
        <v>0</v>
      </c>
      <c r="M1692" s="29">
        <f t="shared" si="2444"/>
        <v>0</v>
      </c>
      <c r="N1692" s="29">
        <f t="shared" si="2444"/>
        <v>0</v>
      </c>
      <c r="O1692" s="29">
        <f t="shared" si="2444"/>
        <v>0</v>
      </c>
      <c r="P1692" s="51">
        <f t="shared" si="2446"/>
        <v>0</v>
      </c>
      <c r="Q1692" s="30">
        <f t="shared" si="2445"/>
        <v>0</v>
      </c>
    </row>
    <row r="1693" spans="1:17" x14ac:dyDescent="0.2">
      <c r="A1693" s="10"/>
      <c r="B1693" s="26"/>
      <c r="C1693" s="11">
        <v>1992</v>
      </c>
      <c r="D1693" s="31">
        <f>SPFI!$D$15</f>
        <v>0.26225300000000001</v>
      </c>
      <c r="E1693" s="31">
        <f>SPFI!$E$15</f>
        <v>8.5950000000000002E-3</v>
      </c>
      <c r="F1693" s="31">
        <f>SPFI!$F$15</f>
        <v>5.0046E-2</v>
      </c>
      <c r="G1693" s="31">
        <f>SPFI!$G$15</f>
        <v>5.5690000000000003E-2</v>
      </c>
      <c r="H1693" s="31">
        <f>SPFI!$H$15</f>
        <v>1.8223E-2</v>
      </c>
      <c r="I1693" s="31">
        <f>SPFI!$I$15</f>
        <v>6.2399999999999999E-3</v>
      </c>
      <c r="J1693" s="28">
        <f t="shared" si="2444"/>
        <v>0</v>
      </c>
      <c r="K1693" s="29">
        <f t="shared" si="2444"/>
        <v>0</v>
      </c>
      <c r="L1693" s="29">
        <f t="shared" si="2444"/>
        <v>0</v>
      </c>
      <c r="M1693" s="29">
        <f t="shared" si="2444"/>
        <v>0</v>
      </c>
      <c r="N1693" s="29">
        <f t="shared" si="2444"/>
        <v>0</v>
      </c>
      <c r="O1693" s="29">
        <f t="shared" si="2444"/>
        <v>0</v>
      </c>
      <c r="P1693" s="51">
        <f t="shared" si="2446"/>
        <v>0</v>
      </c>
      <c r="Q1693" s="30">
        <f t="shared" si="2445"/>
        <v>0</v>
      </c>
    </row>
    <row r="1694" spans="1:17" x14ac:dyDescent="0.2">
      <c r="A1694" s="10"/>
      <c r="B1694" s="26"/>
      <c r="C1694" s="11">
        <v>1993</v>
      </c>
      <c r="D1694" s="31">
        <f>SPFI!$D$16</f>
        <v>0.18849099999999999</v>
      </c>
      <c r="E1694" s="31">
        <f>SPFI!$E$16</f>
        <v>2.787E-3</v>
      </c>
      <c r="F1694" s="31">
        <f>SPFI!$F$16</f>
        <v>2.7980999999999999E-2</v>
      </c>
      <c r="G1694" s="31">
        <f>SPFI!$G$16</f>
        <v>7.5845999999999997E-2</v>
      </c>
      <c r="H1694" s="31">
        <f>SPFI!$H$16</f>
        <v>2.2601E-2</v>
      </c>
      <c r="I1694" s="31">
        <f>SPFI!$I$16</f>
        <v>6.0609000000000003E-2</v>
      </c>
      <c r="J1694" s="28">
        <f t="shared" si="2444"/>
        <v>0</v>
      </c>
      <c r="K1694" s="29">
        <f t="shared" si="2444"/>
        <v>0</v>
      </c>
      <c r="L1694" s="29">
        <f t="shared" si="2444"/>
        <v>0</v>
      </c>
      <c r="M1694" s="29">
        <f t="shared" si="2444"/>
        <v>0</v>
      </c>
      <c r="N1694" s="29">
        <f t="shared" si="2444"/>
        <v>0</v>
      </c>
      <c r="O1694" s="29">
        <f t="shared" si="2444"/>
        <v>0</v>
      </c>
      <c r="P1694" s="51">
        <f t="shared" si="2446"/>
        <v>0</v>
      </c>
      <c r="Q1694" s="30">
        <f t="shared" si="2445"/>
        <v>0</v>
      </c>
    </row>
    <row r="1695" spans="1:17" x14ac:dyDescent="0.2">
      <c r="A1695" s="10"/>
      <c r="B1695" s="26"/>
      <c r="C1695" s="11">
        <v>1994</v>
      </c>
      <c r="D1695" s="31">
        <f>SPFI!$D$17</f>
        <v>0.16941600000000001</v>
      </c>
      <c r="E1695" s="31">
        <f>SPFI!$E$17</f>
        <v>4.0720000000000001E-3</v>
      </c>
      <c r="F1695" s="31">
        <f>SPFI!$F$17</f>
        <v>4.5950000000000001E-3</v>
      </c>
      <c r="G1695" s="31">
        <f>SPFI!$G$17</f>
        <v>6.8527000000000005E-2</v>
      </c>
      <c r="H1695" s="31">
        <f>SPFI!$H$17</f>
        <v>1.3501000000000001E-2</v>
      </c>
      <c r="I1695" s="31">
        <f>SPFI!$I$17</f>
        <v>3.1496000000000003E-2</v>
      </c>
      <c r="J1695" s="28">
        <f t="shared" si="2444"/>
        <v>0</v>
      </c>
      <c r="K1695" s="29">
        <f t="shared" si="2444"/>
        <v>0</v>
      </c>
      <c r="L1695" s="29">
        <f t="shared" si="2444"/>
        <v>0</v>
      </c>
      <c r="M1695" s="29">
        <f t="shared" si="2444"/>
        <v>0</v>
      </c>
      <c r="N1695" s="29">
        <f t="shared" si="2444"/>
        <v>0</v>
      </c>
      <c r="O1695" s="29">
        <f t="shared" si="2444"/>
        <v>0</v>
      </c>
      <c r="P1695" s="51">
        <f t="shared" si="2446"/>
        <v>0</v>
      </c>
      <c r="Q1695" s="30">
        <f t="shared" si="2445"/>
        <v>0</v>
      </c>
    </row>
    <row r="1696" spans="1:17" x14ac:dyDescent="0.2">
      <c r="A1696" s="10"/>
      <c r="B1696" s="26"/>
      <c r="C1696" s="11">
        <v>1995</v>
      </c>
      <c r="D1696" s="31">
        <f>SPFI!$D$18</f>
        <v>0.1074</v>
      </c>
      <c r="E1696" s="31">
        <f>SPFI!$E$18</f>
        <v>8.9449999999999998E-3</v>
      </c>
      <c r="F1696" s="31">
        <f>SPFI!$F$18</f>
        <v>1.967E-2</v>
      </c>
      <c r="G1696" s="31">
        <f>SPFI!$G$18</f>
        <v>8.9057999999999998E-2</v>
      </c>
      <c r="H1696" s="31">
        <f>SPFI!$H$18</f>
        <v>7.4056999999999998E-2</v>
      </c>
      <c r="I1696" s="31">
        <f>SPFI!$I$18</f>
        <v>3.0471000000000002E-2</v>
      </c>
      <c r="J1696" s="28">
        <f t="shared" ref="J1696:O1696" si="2447">D1696*J$54</f>
        <v>0</v>
      </c>
      <c r="K1696" s="29">
        <f t="shared" si="2447"/>
        <v>0</v>
      </c>
      <c r="L1696" s="29">
        <f t="shared" si="2447"/>
        <v>0</v>
      </c>
      <c r="M1696" s="29">
        <f t="shared" si="2447"/>
        <v>0</v>
      </c>
      <c r="N1696" s="29">
        <f t="shared" si="2447"/>
        <v>0</v>
      </c>
      <c r="O1696" s="29">
        <f t="shared" si="2447"/>
        <v>0</v>
      </c>
      <c r="P1696" s="51">
        <f>SUM(J1696:O1696)</f>
        <v>0</v>
      </c>
      <c r="Q1696" s="30">
        <f t="shared" si="2445"/>
        <v>0</v>
      </c>
    </row>
    <row r="1697" spans="1:17" x14ac:dyDescent="0.2">
      <c r="A1697" s="10"/>
      <c r="B1697" s="26"/>
      <c r="C1697" s="11">
        <v>1996</v>
      </c>
      <c r="D1697" s="31">
        <f>SPFI!$D$19</f>
        <v>0.12391099999999999</v>
      </c>
      <c r="E1697" s="31">
        <f>SPFI!$E$19</f>
        <v>1.0503E-2</v>
      </c>
      <c r="F1697" s="31">
        <f>SPFI!$F$19</f>
        <v>5.1318999999999997E-2</v>
      </c>
      <c r="G1697" s="31">
        <f>SPFI!$G$19</f>
        <v>8.0702999999999997E-2</v>
      </c>
      <c r="H1697" s="31">
        <f>SPFI!$H$19</f>
        <v>1.9806000000000001E-2</v>
      </c>
      <c r="I1697" s="31">
        <f>SPFI!$I$19</f>
        <v>1.3427E-2</v>
      </c>
      <c r="J1697" s="28">
        <f t="shared" ref="J1697:O1697" si="2448">D1697*J$54</f>
        <v>0</v>
      </c>
      <c r="K1697" s="29">
        <f t="shared" si="2448"/>
        <v>0</v>
      </c>
      <c r="L1697" s="29">
        <f t="shared" si="2448"/>
        <v>0</v>
      </c>
      <c r="M1697" s="29">
        <f t="shared" si="2448"/>
        <v>0</v>
      </c>
      <c r="N1697" s="29">
        <f t="shared" si="2448"/>
        <v>0</v>
      </c>
      <c r="O1697" s="29">
        <f t="shared" si="2448"/>
        <v>0</v>
      </c>
      <c r="P1697" s="51">
        <f>SUM(J1697:O1697)</f>
        <v>0</v>
      </c>
      <c r="Q1697" s="30">
        <f t="shared" si="2445"/>
        <v>0</v>
      </c>
    </row>
    <row r="1698" spans="1:17" x14ac:dyDescent="0.2">
      <c r="A1698" s="10"/>
      <c r="B1698" s="26"/>
      <c r="C1698" s="11">
        <v>1997</v>
      </c>
      <c r="D1698" s="31">
        <f>SPFI!$D$20</f>
        <v>0.139905</v>
      </c>
      <c r="E1698" s="31">
        <f>SPFI!$E$20</f>
        <v>1.8015E-2</v>
      </c>
      <c r="F1698" s="31">
        <f>SPFI!$F$20</f>
        <v>5.4254999999999998E-2</v>
      </c>
      <c r="G1698" s="31">
        <f>SPFI!$G$20</f>
        <v>0.12595799999999999</v>
      </c>
      <c r="H1698" s="31">
        <f>SPFI!$H$20</f>
        <v>1.9834000000000001E-2</v>
      </c>
      <c r="I1698" s="31">
        <f>SPFI!$I$20</f>
        <v>9.3779000000000001E-2</v>
      </c>
      <c r="J1698" s="28">
        <f t="shared" ref="J1698:O1698" si="2449">D1698*J$54</f>
        <v>0</v>
      </c>
      <c r="K1698" s="29">
        <f t="shared" si="2449"/>
        <v>0</v>
      </c>
      <c r="L1698" s="29">
        <f t="shared" si="2449"/>
        <v>0</v>
      </c>
      <c r="M1698" s="29">
        <f t="shared" si="2449"/>
        <v>0</v>
      </c>
      <c r="N1698" s="29">
        <f t="shared" si="2449"/>
        <v>0</v>
      </c>
      <c r="O1698" s="29">
        <f t="shared" si="2449"/>
        <v>0</v>
      </c>
      <c r="P1698" s="51">
        <f>SUM(J1698:O1698)</f>
        <v>0</v>
      </c>
      <c r="Q1698" s="30">
        <f t="shared" si="2445"/>
        <v>0</v>
      </c>
    </row>
    <row r="1699" spans="1:17" x14ac:dyDescent="0.2">
      <c r="A1699" s="10"/>
      <c r="B1699" s="26"/>
      <c r="C1699" s="11">
        <v>1998</v>
      </c>
      <c r="D1699" s="31">
        <f>SPFI!$D$21</f>
        <v>0.18479899999999999</v>
      </c>
      <c r="E1699" s="31">
        <f>SPFI!$E$21</f>
        <v>4.6179999999999997E-3</v>
      </c>
      <c r="F1699" s="31">
        <f>SPFI!$F$21</f>
        <v>1.8912999999999999E-2</v>
      </c>
      <c r="G1699" s="31">
        <f>SPFI!$G$21</f>
        <v>8.0436999999999995E-2</v>
      </c>
      <c r="H1699" s="31">
        <f>SPFI!$H$21</f>
        <v>3.6818999999999998E-2</v>
      </c>
      <c r="I1699" s="31">
        <f>SPFI!$I$21</f>
        <v>6.8002999999999994E-2</v>
      </c>
      <c r="J1699" s="28">
        <f t="shared" ref="J1699:O1699" si="2450">D1699*J$54</f>
        <v>0</v>
      </c>
      <c r="K1699" s="29">
        <f t="shared" si="2450"/>
        <v>0</v>
      </c>
      <c r="L1699" s="29">
        <f t="shared" si="2450"/>
        <v>0</v>
      </c>
      <c r="M1699" s="29">
        <f t="shared" si="2450"/>
        <v>0</v>
      </c>
      <c r="N1699" s="29">
        <f t="shared" si="2450"/>
        <v>0</v>
      </c>
      <c r="O1699" s="29">
        <f t="shared" si="2450"/>
        <v>0</v>
      </c>
      <c r="P1699" s="51">
        <f>SUM(J1699:O1699)</f>
        <v>0</v>
      </c>
      <c r="Q1699" s="30">
        <f t="shared" si="2445"/>
        <v>0</v>
      </c>
    </row>
    <row r="1700" spans="1:17" x14ac:dyDescent="0.2">
      <c r="A1700" s="10"/>
      <c r="B1700" s="26"/>
      <c r="C1700" s="11">
        <v>1999</v>
      </c>
      <c r="D1700" s="31">
        <f>SPFI!$D$22</f>
        <v>0.202208</v>
      </c>
      <c r="E1700" s="31">
        <f>SPFI!$E$22</f>
        <v>7.8810000000000009E-3</v>
      </c>
      <c r="F1700" s="31">
        <f>SPFI!$F$22</f>
        <v>2.5718000000000001E-2</v>
      </c>
      <c r="G1700" s="31">
        <f>SPFI!$G$22</f>
        <v>0.111688</v>
      </c>
      <c r="H1700" s="31">
        <f>SPFI!$H$22</f>
        <v>1.1299E-2</v>
      </c>
      <c r="I1700" s="31">
        <f>SPFI!$I$22</f>
        <v>3.8981000000000002E-2</v>
      </c>
      <c r="J1700" s="28">
        <f t="shared" ref="J1700:O1700" si="2451">D1700*J$54</f>
        <v>0</v>
      </c>
      <c r="K1700" s="29">
        <f t="shared" si="2451"/>
        <v>0</v>
      </c>
      <c r="L1700" s="29">
        <f t="shared" si="2451"/>
        <v>0</v>
      </c>
      <c r="M1700" s="29">
        <f t="shared" si="2451"/>
        <v>0</v>
      </c>
      <c r="N1700" s="29">
        <f t="shared" si="2451"/>
        <v>0</v>
      </c>
      <c r="O1700" s="29">
        <f t="shared" si="2451"/>
        <v>0</v>
      </c>
      <c r="P1700" s="51">
        <f>SUM(J1700:O1700)</f>
        <v>0</v>
      </c>
      <c r="Q1700" s="30">
        <f t="shared" ref="Q1700:Q1705" si="2452">IF(C$54&gt;0,P1700/C$54,0)</f>
        <v>0</v>
      </c>
    </row>
    <row r="1701" spans="1:17" x14ac:dyDescent="0.2">
      <c r="A1701" s="10"/>
      <c r="B1701" s="26"/>
      <c r="C1701" s="11">
        <v>2000</v>
      </c>
      <c r="D1701" s="31">
        <f>SPFI!$D$23</f>
        <v>0.25139099999999998</v>
      </c>
      <c r="E1701" s="31">
        <f>SPFI!$E$23</f>
        <v>1.0913000000000001E-2</v>
      </c>
      <c r="F1701" s="31">
        <f>SPFI!$F$23</f>
        <v>2.9843999999999999E-2</v>
      </c>
      <c r="G1701" s="31">
        <f>SPFI!$G$23</f>
        <v>9.4214999999999993E-2</v>
      </c>
      <c r="H1701" s="31">
        <f>SPFI!$H$23</f>
        <v>1.0571000000000001E-2</v>
      </c>
      <c r="I1701" s="31">
        <f>SPFI!$I$23</f>
        <v>0.114583</v>
      </c>
      <c r="J1701" s="28">
        <f t="shared" ref="J1701:O1701" si="2453">D1701*J$54</f>
        <v>0</v>
      </c>
      <c r="K1701" s="29">
        <f t="shared" si="2453"/>
        <v>0</v>
      </c>
      <c r="L1701" s="29">
        <f t="shared" si="2453"/>
        <v>0</v>
      </c>
      <c r="M1701" s="29">
        <f t="shared" si="2453"/>
        <v>0</v>
      </c>
      <c r="N1701" s="29">
        <f t="shared" si="2453"/>
        <v>0</v>
      </c>
      <c r="O1701" s="29">
        <f t="shared" si="2453"/>
        <v>0</v>
      </c>
      <c r="P1701" s="51">
        <f t="shared" ref="P1701:P1706" si="2454">SUM(J1701:O1701)</f>
        <v>0</v>
      </c>
      <c r="Q1701" s="30">
        <f t="shared" si="2452"/>
        <v>0</v>
      </c>
    </row>
    <row r="1702" spans="1:17" x14ac:dyDescent="0.2">
      <c r="A1702" s="10"/>
      <c r="B1702" s="26"/>
      <c r="C1702" s="11">
        <v>2001</v>
      </c>
      <c r="D1702" s="31">
        <f>SPFI!$D$24</f>
        <v>0.14458199999999999</v>
      </c>
      <c r="E1702" s="31">
        <f>SPFI!$E$24</f>
        <v>8.4779999999999994E-3</v>
      </c>
      <c r="F1702" s="31">
        <f>SPFI!$F$24</f>
        <v>1.4541E-2</v>
      </c>
      <c r="G1702" s="31">
        <f>SPFI!$G$24</f>
        <v>7.8841999999999995E-2</v>
      </c>
      <c r="H1702" s="31">
        <f>SPFI!$H$24</f>
        <v>4.7080000000000004E-3</v>
      </c>
      <c r="I1702" s="31">
        <f>SPFI!$I$24</f>
        <v>4.2908000000000002E-2</v>
      </c>
      <c r="J1702" s="28">
        <f t="shared" ref="J1702:O1702" si="2455">D1702*J$54</f>
        <v>0</v>
      </c>
      <c r="K1702" s="29">
        <f t="shared" si="2455"/>
        <v>0</v>
      </c>
      <c r="L1702" s="29">
        <f t="shared" si="2455"/>
        <v>0</v>
      </c>
      <c r="M1702" s="29">
        <f t="shared" si="2455"/>
        <v>0</v>
      </c>
      <c r="N1702" s="29">
        <f t="shared" si="2455"/>
        <v>0</v>
      </c>
      <c r="O1702" s="29">
        <f t="shared" si="2455"/>
        <v>0</v>
      </c>
      <c r="P1702" s="51">
        <f t="shared" si="2454"/>
        <v>0</v>
      </c>
      <c r="Q1702" s="30">
        <f t="shared" si="2452"/>
        <v>0</v>
      </c>
    </row>
    <row r="1703" spans="1:17" x14ac:dyDescent="0.2">
      <c r="A1703" s="10"/>
      <c r="B1703" s="26"/>
      <c r="C1703" s="11">
        <v>2002</v>
      </c>
      <c r="D1703" s="31">
        <f>SPFI!$D$25</f>
        <v>0.184368</v>
      </c>
      <c r="E1703" s="31">
        <f>SPFI!$E$25</f>
        <v>7.8729999999999998E-3</v>
      </c>
      <c r="F1703" s="31">
        <f>SPFI!$F$25</f>
        <v>1.2649000000000001E-2</v>
      </c>
      <c r="G1703" s="31">
        <f>SPFI!$G$25</f>
        <v>0.14607000000000001</v>
      </c>
      <c r="H1703" s="31">
        <f>SPFI!$H$25</f>
        <v>9.9139999999999992E-3</v>
      </c>
      <c r="I1703" s="31">
        <f>SPFI!$I$25</f>
        <v>6.8682999999999994E-2</v>
      </c>
      <c r="J1703" s="28">
        <f t="shared" ref="J1703:O1703" si="2456">D1703*J$54</f>
        <v>0</v>
      </c>
      <c r="K1703" s="29">
        <f t="shared" si="2456"/>
        <v>0</v>
      </c>
      <c r="L1703" s="29">
        <f t="shared" si="2456"/>
        <v>0</v>
      </c>
      <c r="M1703" s="29">
        <f t="shared" si="2456"/>
        <v>0</v>
      </c>
      <c r="N1703" s="29">
        <f t="shared" si="2456"/>
        <v>0</v>
      </c>
      <c r="O1703" s="29">
        <f t="shared" si="2456"/>
        <v>0</v>
      </c>
      <c r="P1703" s="51">
        <f t="shared" si="2454"/>
        <v>0</v>
      </c>
      <c r="Q1703" s="30">
        <f t="shared" si="2452"/>
        <v>0</v>
      </c>
    </row>
    <row r="1704" spans="1:17" x14ac:dyDescent="0.2">
      <c r="A1704" s="10"/>
      <c r="B1704" s="26"/>
      <c r="C1704" s="11">
        <v>2003</v>
      </c>
      <c r="D1704" s="31">
        <f>SPFI!$D$26</f>
        <v>0.28010200000000002</v>
      </c>
      <c r="E1704" s="31">
        <f>SPFI!$E$26</f>
        <v>9.3069999999999993E-3</v>
      </c>
      <c r="F1704" s="31">
        <f>SPFI!$F$26</f>
        <v>1.4441000000000001E-2</v>
      </c>
      <c r="G1704" s="31">
        <f>SPFI!$G$26</f>
        <v>0.110986</v>
      </c>
      <c r="H1704" s="31">
        <f>SPFI!$H$26</f>
        <v>2.7116000000000001E-2</v>
      </c>
      <c r="I1704" s="31">
        <f>SPFI!$I$26</f>
        <v>3.3252999999999998E-2</v>
      </c>
      <c r="J1704" s="28">
        <f t="shared" ref="J1704:O1704" si="2457">D1704*J$54</f>
        <v>0</v>
      </c>
      <c r="K1704" s="29">
        <f t="shared" si="2457"/>
        <v>0</v>
      </c>
      <c r="L1704" s="29">
        <f t="shared" si="2457"/>
        <v>0</v>
      </c>
      <c r="M1704" s="29">
        <f t="shared" si="2457"/>
        <v>0</v>
      </c>
      <c r="N1704" s="29">
        <f t="shared" si="2457"/>
        <v>0</v>
      </c>
      <c r="O1704" s="29">
        <f t="shared" si="2457"/>
        <v>0</v>
      </c>
      <c r="P1704" s="51">
        <f t="shared" si="2454"/>
        <v>0</v>
      </c>
      <c r="Q1704" s="30">
        <f t="shared" si="2452"/>
        <v>0</v>
      </c>
    </row>
    <row r="1705" spans="1:17" x14ac:dyDescent="0.2">
      <c r="A1705" s="10"/>
      <c r="B1705" s="26"/>
      <c r="C1705" s="11">
        <v>2004</v>
      </c>
      <c r="D1705" s="31">
        <f>SPFI!$D$27</f>
        <v>0.196329</v>
      </c>
      <c r="E1705" s="31">
        <f>SPFI!$E$27</f>
        <v>9.1809999999999999E-3</v>
      </c>
      <c r="F1705" s="31">
        <f>SPFI!$F$27</f>
        <v>1.5107000000000001E-2</v>
      </c>
      <c r="G1705" s="31">
        <f>SPFI!$G$27</f>
        <v>0.10867400000000001</v>
      </c>
      <c r="H1705" s="31">
        <f>SPFI!$H$27</f>
        <v>2.4570999999999999E-2</v>
      </c>
      <c r="I1705" s="31">
        <f>SPFI!$I$27</f>
        <v>3.8074999999999998E-2</v>
      </c>
      <c r="J1705" s="28">
        <f t="shared" ref="J1705:O1705" si="2458">D1705*J$54</f>
        <v>0</v>
      </c>
      <c r="K1705" s="29">
        <f t="shared" si="2458"/>
        <v>0</v>
      </c>
      <c r="L1705" s="29">
        <f t="shared" si="2458"/>
        <v>0</v>
      </c>
      <c r="M1705" s="29">
        <f t="shared" si="2458"/>
        <v>0</v>
      </c>
      <c r="N1705" s="29">
        <f t="shared" si="2458"/>
        <v>0</v>
      </c>
      <c r="O1705" s="29">
        <f t="shared" si="2458"/>
        <v>0</v>
      </c>
      <c r="P1705" s="51">
        <f t="shared" si="2454"/>
        <v>0</v>
      </c>
      <c r="Q1705" s="30">
        <f t="shared" si="2452"/>
        <v>0</v>
      </c>
    </row>
    <row r="1706" spans="1:17" x14ac:dyDescent="0.2">
      <c r="A1706" s="10"/>
      <c r="B1706" s="26"/>
      <c r="C1706" s="11">
        <v>2005</v>
      </c>
      <c r="D1706" s="31">
        <f>SPFI!$D$28</f>
        <v>0.17929100000000001</v>
      </c>
      <c r="E1706" s="31">
        <f>SPFI!$E$28</f>
        <v>1.5266E-2</v>
      </c>
      <c r="F1706" s="31">
        <f>SPFI!$F$28</f>
        <v>2.2440999999999999E-2</v>
      </c>
      <c r="G1706" s="31">
        <f>SPFI!$G$28</f>
        <v>9.4356999999999996E-2</v>
      </c>
      <c r="H1706" s="31">
        <f>SPFI!$H$28</f>
        <v>4.0315999999999998E-2</v>
      </c>
      <c r="I1706" s="31">
        <f>SPFI!$I$28</f>
        <v>8.3237000000000005E-2</v>
      </c>
      <c r="J1706" s="28">
        <f t="shared" ref="J1706:O1706" si="2459">D1706*J$54</f>
        <v>0</v>
      </c>
      <c r="K1706" s="29">
        <f t="shared" si="2459"/>
        <v>0</v>
      </c>
      <c r="L1706" s="29">
        <f t="shared" si="2459"/>
        <v>0</v>
      </c>
      <c r="M1706" s="29">
        <f t="shared" si="2459"/>
        <v>0</v>
      </c>
      <c r="N1706" s="29">
        <f t="shared" si="2459"/>
        <v>0</v>
      </c>
      <c r="O1706" s="29">
        <f t="shared" si="2459"/>
        <v>0</v>
      </c>
      <c r="P1706" s="51">
        <f t="shared" si="2454"/>
        <v>0</v>
      </c>
      <c r="Q1706" s="30">
        <f t="shared" ref="Q1706:Q1711" si="2460">IF(C$54&gt;0,P1706/C$54,0)</f>
        <v>0</v>
      </c>
    </row>
    <row r="1707" spans="1:17" x14ac:dyDescent="0.2">
      <c r="A1707" s="10"/>
      <c r="B1707" s="26"/>
      <c r="C1707" s="11">
        <v>2006</v>
      </c>
      <c r="D1707" s="31">
        <f>SPFI!$D$29</f>
        <v>0.30930099999999999</v>
      </c>
      <c r="E1707" s="31">
        <f>SPFI!$E$29</f>
        <v>1.4E-2</v>
      </c>
      <c r="F1707" s="31">
        <f>SPFI!$F$29</f>
        <v>6.5245999999999998E-2</v>
      </c>
      <c r="G1707" s="31">
        <f>SPFI!$G$29</f>
        <v>0.11090800000000001</v>
      </c>
      <c r="H1707" s="31">
        <f>SPFI!$H$29</f>
        <v>1.1063E-2</v>
      </c>
      <c r="I1707" s="31">
        <f>SPFI!$I$29</f>
        <v>8.2252000000000006E-2</v>
      </c>
      <c r="J1707" s="28">
        <f t="shared" ref="J1707:O1707" si="2461">D1707*J$54</f>
        <v>0</v>
      </c>
      <c r="K1707" s="29">
        <f t="shared" si="2461"/>
        <v>0</v>
      </c>
      <c r="L1707" s="29">
        <f t="shared" si="2461"/>
        <v>0</v>
      </c>
      <c r="M1707" s="29">
        <f t="shared" si="2461"/>
        <v>0</v>
      </c>
      <c r="N1707" s="29">
        <f t="shared" si="2461"/>
        <v>0</v>
      </c>
      <c r="O1707" s="29">
        <f t="shared" si="2461"/>
        <v>0</v>
      </c>
      <c r="P1707" s="51">
        <f t="shared" ref="P1707:P1714" si="2462">SUM(J1707:O1707)</f>
        <v>0</v>
      </c>
      <c r="Q1707" s="30">
        <f t="shared" si="2460"/>
        <v>0</v>
      </c>
    </row>
    <row r="1708" spans="1:17" x14ac:dyDescent="0.2">
      <c r="A1708" s="10"/>
      <c r="B1708" s="26"/>
      <c r="C1708" s="11">
        <v>2007</v>
      </c>
      <c r="D1708" s="31">
        <f>SPFI!$D$30</f>
        <v>0.2656</v>
      </c>
      <c r="E1708" s="31">
        <f>SPFI!$E$30</f>
        <v>1.6816000000000001E-2</v>
      </c>
      <c r="F1708" s="31">
        <f>SPFI!$F$30</f>
        <v>8.6600999999999997E-2</v>
      </c>
      <c r="G1708" s="31">
        <f>SPFI!$G$30</f>
        <v>0.15922600000000001</v>
      </c>
      <c r="H1708" s="31">
        <f>SPFI!$H$30</f>
        <v>1.9259999999999999E-2</v>
      </c>
      <c r="I1708" s="31">
        <f>SPFI!$I$30</f>
        <v>3.6982000000000001E-2</v>
      </c>
      <c r="J1708" s="28">
        <f t="shared" ref="J1708:O1708" si="2463">D1708*J$54</f>
        <v>0</v>
      </c>
      <c r="K1708" s="29">
        <f t="shared" si="2463"/>
        <v>0</v>
      </c>
      <c r="L1708" s="29">
        <f t="shared" si="2463"/>
        <v>0</v>
      </c>
      <c r="M1708" s="29">
        <f t="shared" si="2463"/>
        <v>0</v>
      </c>
      <c r="N1708" s="29">
        <f t="shared" si="2463"/>
        <v>0</v>
      </c>
      <c r="O1708" s="29">
        <f t="shared" si="2463"/>
        <v>0</v>
      </c>
      <c r="P1708" s="51">
        <f t="shared" si="2462"/>
        <v>0</v>
      </c>
      <c r="Q1708" s="30">
        <f t="shared" si="2460"/>
        <v>0</v>
      </c>
    </row>
    <row r="1709" spans="1:17" x14ac:dyDescent="0.2">
      <c r="A1709" s="10"/>
      <c r="B1709" s="26"/>
      <c r="C1709" s="11">
        <v>2008</v>
      </c>
      <c r="D1709" s="31">
        <f>SPFI!$D$31</f>
        <v>0.183032</v>
      </c>
      <c r="E1709" s="31">
        <f>SPFI!$E$31</f>
        <v>8.5109999999999995E-3</v>
      </c>
      <c r="F1709" s="31">
        <f>SPFI!$F$31</f>
        <v>7.0398000000000002E-2</v>
      </c>
      <c r="G1709" s="31">
        <f>SPFI!$G$31</f>
        <v>8.1613000000000005E-2</v>
      </c>
      <c r="H1709" s="31">
        <f>SPFI!$H$31</f>
        <v>4.9389999999999998E-3</v>
      </c>
      <c r="I1709" s="31">
        <f>SPFI!$I$31</f>
        <v>3.2719999999999999E-2</v>
      </c>
      <c r="J1709" s="28">
        <f t="shared" ref="J1709:O1709" si="2464">D1709*J$54</f>
        <v>0</v>
      </c>
      <c r="K1709" s="29">
        <f t="shared" si="2464"/>
        <v>0</v>
      </c>
      <c r="L1709" s="29">
        <f t="shared" si="2464"/>
        <v>0</v>
      </c>
      <c r="M1709" s="29">
        <f t="shared" si="2464"/>
        <v>0</v>
      </c>
      <c r="N1709" s="29">
        <f t="shared" si="2464"/>
        <v>0</v>
      </c>
      <c r="O1709" s="29">
        <f t="shared" si="2464"/>
        <v>0</v>
      </c>
      <c r="P1709" s="51">
        <f t="shared" si="2462"/>
        <v>0</v>
      </c>
      <c r="Q1709" s="30">
        <f t="shared" si="2460"/>
        <v>0</v>
      </c>
    </row>
    <row r="1710" spans="1:17" x14ac:dyDescent="0.2">
      <c r="A1710" s="10"/>
      <c r="B1710" s="26"/>
      <c r="C1710" s="11">
        <v>2009</v>
      </c>
      <c r="D1710" s="31">
        <f>SPFI!$D$32</f>
        <v>0.19037899999999999</v>
      </c>
      <c r="E1710" s="31">
        <f>SPFI!$E$32</f>
        <v>1.8001E-2</v>
      </c>
      <c r="F1710" s="31">
        <f>SPFI!$F$32</f>
        <v>3.3269E-2</v>
      </c>
      <c r="G1710" s="31">
        <f>SPFI!$G$32</f>
        <v>0.105879</v>
      </c>
      <c r="H1710" s="31">
        <f>SPFI!$H$32</f>
        <v>1.3272000000000001E-2</v>
      </c>
      <c r="I1710" s="31">
        <f>SPFI!$I$32</f>
        <v>5.2183E-2</v>
      </c>
      <c r="J1710" s="28">
        <f t="shared" ref="J1710" si="2465">D1710*J$54</f>
        <v>0</v>
      </c>
      <c r="K1710" s="29">
        <f t="shared" ref="K1710" si="2466">E1710*K$54</f>
        <v>0</v>
      </c>
      <c r="L1710" s="29">
        <f t="shared" ref="L1710" si="2467">F1710*L$54</f>
        <v>0</v>
      </c>
      <c r="M1710" s="29">
        <f t="shared" ref="M1710" si="2468">G1710*M$54</f>
        <v>0</v>
      </c>
      <c r="N1710" s="29">
        <f t="shared" ref="N1710" si="2469">H1710*N$54</f>
        <v>0</v>
      </c>
      <c r="O1710" s="29">
        <f t="shared" ref="O1710" si="2470">I1710*O$54</f>
        <v>0</v>
      </c>
      <c r="P1710" s="51">
        <f t="shared" si="2462"/>
        <v>0</v>
      </c>
      <c r="Q1710" s="30">
        <f t="shared" si="2460"/>
        <v>0</v>
      </c>
    </row>
    <row r="1711" spans="1:17" x14ac:dyDescent="0.2">
      <c r="A1711" s="10"/>
      <c r="B1711" s="26"/>
      <c r="C1711" s="11">
        <v>2010</v>
      </c>
      <c r="D1711" s="31">
        <f>SPFI!$D$33</f>
        <v>0.26694499999999999</v>
      </c>
      <c r="E1711" s="31">
        <f>SPFI!$E$33</f>
        <v>6.4790000000000004E-3</v>
      </c>
      <c r="F1711" s="31">
        <f>SPFI!$F$33</f>
        <v>2.8420000000000001E-2</v>
      </c>
      <c r="G1711" s="31">
        <f>SPFI!$G$33</f>
        <v>6.0941000000000002E-2</v>
      </c>
      <c r="H1711" s="31">
        <f>SPFI!$H$33</f>
        <v>1.0643E-2</v>
      </c>
      <c r="I1711" s="31">
        <f>SPFI!$I$33</f>
        <v>5.4633000000000001E-2</v>
      </c>
      <c r="J1711" s="28">
        <f t="shared" ref="J1711" si="2471">D1711*J$54</f>
        <v>0</v>
      </c>
      <c r="K1711" s="29">
        <f t="shared" ref="K1711" si="2472">E1711*K$54</f>
        <v>0</v>
      </c>
      <c r="L1711" s="29">
        <f t="shared" ref="L1711" si="2473">F1711*L$54</f>
        <v>0</v>
      </c>
      <c r="M1711" s="29">
        <f t="shared" ref="M1711" si="2474">G1711*M$54</f>
        <v>0</v>
      </c>
      <c r="N1711" s="29">
        <f t="shared" ref="N1711" si="2475">H1711*N$54</f>
        <v>0</v>
      </c>
      <c r="O1711" s="29">
        <f t="shared" ref="O1711" si="2476">I1711*O$54</f>
        <v>0</v>
      </c>
      <c r="P1711" s="51">
        <f t="shared" si="2462"/>
        <v>0</v>
      </c>
      <c r="Q1711" s="30">
        <f t="shared" si="2460"/>
        <v>0</v>
      </c>
    </row>
    <row r="1712" spans="1:17" x14ac:dyDescent="0.2">
      <c r="A1712" s="10"/>
      <c r="B1712" s="26"/>
      <c r="C1712" s="11">
        <v>2011</v>
      </c>
      <c r="D1712" s="31">
        <f>SPFI!$D$34</f>
        <v>0.24434600000000001</v>
      </c>
      <c r="E1712" s="31">
        <f>SPFI!$E$34</f>
        <v>5.8849999999999996E-3</v>
      </c>
      <c r="F1712" s="31">
        <f>SPFI!$F$34</f>
        <v>2.7050000000000001E-2</v>
      </c>
      <c r="G1712" s="31">
        <f>SPFI!$G$34</f>
        <v>0.105046</v>
      </c>
      <c r="H1712" s="31">
        <f>SPFI!$H$34</f>
        <v>1.6757999999999999E-2</v>
      </c>
      <c r="I1712" s="31">
        <f>SPFI!$I$34</f>
        <v>3.3152000000000001E-2</v>
      </c>
      <c r="J1712" s="28">
        <f t="shared" ref="J1712" si="2477">D1712*J$54</f>
        <v>0</v>
      </c>
      <c r="K1712" s="29">
        <f t="shared" ref="K1712" si="2478">E1712*K$54</f>
        <v>0</v>
      </c>
      <c r="L1712" s="29">
        <f t="shared" ref="L1712" si="2479">F1712*L$54</f>
        <v>0</v>
      </c>
      <c r="M1712" s="29">
        <f t="shared" ref="M1712" si="2480">G1712*M$54</f>
        <v>0</v>
      </c>
      <c r="N1712" s="29">
        <f t="shared" ref="N1712" si="2481">H1712*N$54</f>
        <v>0</v>
      </c>
      <c r="O1712" s="29">
        <f t="shared" ref="O1712" si="2482">I1712*O$54</f>
        <v>0</v>
      </c>
      <c r="P1712" s="51">
        <f t="shared" ref="P1712" si="2483">SUM(J1712:O1712)</f>
        <v>0</v>
      </c>
      <c r="Q1712" s="30">
        <f t="shared" ref="Q1712" si="2484">IF(C$54&gt;0,P1712/C$54,0)</f>
        <v>0</v>
      </c>
    </row>
    <row r="1713" spans="1:17" x14ac:dyDescent="0.2">
      <c r="A1713" s="10"/>
      <c r="B1713" s="26"/>
      <c r="C1713" s="11">
        <v>2012</v>
      </c>
      <c r="D1713" s="31">
        <f>SPFI!$D$35</f>
        <v>0.38431199999999999</v>
      </c>
      <c r="E1713" s="31">
        <f>SPFI!$E$35</f>
        <v>1.2619E-2</v>
      </c>
      <c r="F1713" s="31">
        <f>SPFI!$F$35</f>
        <v>2.1260999999999999E-2</v>
      </c>
      <c r="G1713" s="31">
        <f>SPFI!$G$35</f>
        <v>6.9430000000000006E-2</v>
      </c>
      <c r="H1713" s="31">
        <f>SPFI!$H$35</f>
        <v>9.1430000000000001E-3</v>
      </c>
      <c r="I1713" s="31">
        <f>SPFI!$I$35</f>
        <v>0.12909499999999999</v>
      </c>
      <c r="J1713" s="28">
        <f t="shared" ref="J1713" si="2485">D1713*J$54</f>
        <v>0</v>
      </c>
      <c r="K1713" s="29">
        <f t="shared" ref="K1713" si="2486">E1713*K$54</f>
        <v>0</v>
      </c>
      <c r="L1713" s="29">
        <f t="shared" ref="L1713" si="2487">F1713*L$54</f>
        <v>0</v>
      </c>
      <c r="M1713" s="29">
        <f t="shared" ref="M1713" si="2488">G1713*M$54</f>
        <v>0</v>
      </c>
      <c r="N1713" s="29">
        <f t="shared" ref="N1713" si="2489">H1713*N$54</f>
        <v>0</v>
      </c>
      <c r="O1713" s="29">
        <f t="shared" ref="O1713" si="2490">I1713*O$54</f>
        <v>0</v>
      </c>
      <c r="P1713" s="51">
        <f t="shared" ref="P1713" si="2491">SUM(J1713:O1713)</f>
        <v>0</v>
      </c>
      <c r="Q1713" s="30">
        <f t="shared" ref="Q1713" si="2492">IF(C$54&gt;0,P1713/C$54,0)</f>
        <v>0</v>
      </c>
    </row>
    <row r="1714" spans="1:17" x14ac:dyDescent="0.2">
      <c r="A1714" s="5" t="s">
        <v>18</v>
      </c>
      <c r="B1714" s="21">
        <v>5</v>
      </c>
      <c r="C1714" s="6">
        <v>1982</v>
      </c>
      <c r="D1714" s="27">
        <f>SPFI!$D$5</f>
        <v>0.257739</v>
      </c>
      <c r="E1714" s="27">
        <f>SPFI!$E$5</f>
        <v>0.11985</v>
      </c>
      <c r="F1714" s="27">
        <f>SPFI!$F$5</f>
        <v>0.115159</v>
      </c>
      <c r="G1714" s="27">
        <f>SPFI!$G$5</f>
        <v>0.10244200000000001</v>
      </c>
      <c r="H1714" s="27">
        <f>SPFI!$H$5</f>
        <v>8.3739999999999995E-2</v>
      </c>
      <c r="I1714" s="27">
        <f>SPFI!$I$5</f>
        <v>1.54E-4</v>
      </c>
      <c r="J1714" s="32">
        <f t="shared" ref="J1714:O1726" si="2493">D1714*J$55</f>
        <v>0</v>
      </c>
      <c r="K1714" s="27">
        <f t="shared" si="2493"/>
        <v>0</v>
      </c>
      <c r="L1714" s="27">
        <f t="shared" si="2493"/>
        <v>0</v>
      </c>
      <c r="M1714" s="27">
        <f t="shared" si="2493"/>
        <v>0</v>
      </c>
      <c r="N1714" s="27">
        <f t="shared" si="2493"/>
        <v>0</v>
      </c>
      <c r="O1714" s="27">
        <f t="shared" si="2493"/>
        <v>0</v>
      </c>
      <c r="P1714" s="52">
        <f t="shared" si="2462"/>
        <v>0</v>
      </c>
      <c r="Q1714" s="33">
        <f t="shared" ref="Q1714:Q1730" si="2494">IF(C$55&gt;0,P1714/C$55,0)</f>
        <v>0</v>
      </c>
    </row>
    <row r="1715" spans="1:17" x14ac:dyDescent="0.2">
      <c r="A1715" s="10"/>
      <c r="B1715" s="26"/>
      <c r="C1715" s="11">
        <v>1983</v>
      </c>
      <c r="D1715" s="31">
        <f>SPFI!$D$6</f>
        <v>0.26775500000000002</v>
      </c>
      <c r="E1715" s="31">
        <f>SPFI!$E$6</f>
        <v>8.4654999999999994E-2</v>
      </c>
      <c r="F1715" s="31">
        <f>SPFI!$F$6</f>
        <v>7.9467999999999997E-2</v>
      </c>
      <c r="G1715" s="31">
        <f>SPFI!$G$6</f>
        <v>0.144013</v>
      </c>
      <c r="H1715" s="31">
        <f>SPFI!$H$6</f>
        <v>9.0789999999999996E-2</v>
      </c>
      <c r="I1715" s="31">
        <f>SPFI!$I$6</f>
        <v>5.5454000000000003E-2</v>
      </c>
      <c r="J1715" s="28">
        <f t="shared" si="2493"/>
        <v>0</v>
      </c>
      <c r="K1715" s="29">
        <f t="shared" si="2493"/>
        <v>0</v>
      </c>
      <c r="L1715" s="29">
        <f t="shared" si="2493"/>
        <v>0</v>
      </c>
      <c r="M1715" s="29">
        <f t="shared" si="2493"/>
        <v>0</v>
      </c>
      <c r="N1715" s="29">
        <f t="shared" si="2493"/>
        <v>0</v>
      </c>
      <c r="O1715" s="29">
        <f t="shared" si="2493"/>
        <v>0</v>
      </c>
      <c r="P1715" s="51">
        <f t="shared" ref="P1715:P1726" si="2495">SUM(J1715:O1715)</f>
        <v>0</v>
      </c>
      <c r="Q1715" s="30">
        <f t="shared" si="2494"/>
        <v>0</v>
      </c>
    </row>
    <row r="1716" spans="1:17" x14ac:dyDescent="0.2">
      <c r="A1716" s="10"/>
      <c r="B1716" s="26"/>
      <c r="C1716" s="11">
        <v>1984</v>
      </c>
      <c r="D1716" s="31">
        <f>SPFI!$D$7</f>
        <v>0.100131</v>
      </c>
      <c r="E1716" s="31">
        <f>SPFI!$E$7</f>
        <v>0.13144800000000001</v>
      </c>
      <c r="F1716" s="31">
        <f>SPFI!$F$7</f>
        <v>0.11029600000000001</v>
      </c>
      <c r="G1716" s="31">
        <f>SPFI!$G$7</f>
        <v>8.8964000000000001E-2</v>
      </c>
      <c r="H1716" s="31">
        <f>SPFI!$H$7</f>
        <v>2.257E-2</v>
      </c>
      <c r="I1716" s="31">
        <f>SPFI!$I$7</f>
        <v>1.5640000000000001E-3</v>
      </c>
      <c r="J1716" s="28">
        <f t="shared" si="2493"/>
        <v>0</v>
      </c>
      <c r="K1716" s="29">
        <f t="shared" si="2493"/>
        <v>0</v>
      </c>
      <c r="L1716" s="29">
        <f t="shared" si="2493"/>
        <v>0</v>
      </c>
      <c r="M1716" s="29">
        <f t="shared" si="2493"/>
        <v>0</v>
      </c>
      <c r="N1716" s="29">
        <f t="shared" si="2493"/>
        <v>0</v>
      </c>
      <c r="O1716" s="29">
        <f t="shared" si="2493"/>
        <v>0</v>
      </c>
      <c r="P1716" s="51">
        <f t="shared" si="2495"/>
        <v>0</v>
      </c>
      <c r="Q1716" s="30">
        <f t="shared" si="2494"/>
        <v>0</v>
      </c>
    </row>
    <row r="1717" spans="1:17" x14ac:dyDescent="0.2">
      <c r="A1717" s="10"/>
      <c r="B1717" s="26"/>
      <c r="C1717" s="11">
        <v>1985</v>
      </c>
      <c r="D1717" s="31">
        <f>SPFI!$D$8</f>
        <v>0.111516</v>
      </c>
      <c r="E1717" s="31">
        <f>SPFI!$E$8</f>
        <v>7.9469999999999999E-2</v>
      </c>
      <c r="F1717" s="31">
        <f>SPFI!$F$8</f>
        <v>8.8090000000000002E-2</v>
      </c>
      <c r="G1717" s="31">
        <f>SPFI!$G$8</f>
        <v>0.118673</v>
      </c>
      <c r="H1717" s="31">
        <f>SPFI!$H$8</f>
        <v>6.4257999999999996E-2</v>
      </c>
      <c r="I1717" s="31">
        <f>SPFI!$I$8</f>
        <v>2.2135999999999999E-2</v>
      </c>
      <c r="J1717" s="28">
        <f t="shared" si="2493"/>
        <v>0</v>
      </c>
      <c r="K1717" s="29">
        <f t="shared" si="2493"/>
        <v>0</v>
      </c>
      <c r="L1717" s="29">
        <f t="shared" si="2493"/>
        <v>0</v>
      </c>
      <c r="M1717" s="29">
        <f t="shared" si="2493"/>
        <v>0</v>
      </c>
      <c r="N1717" s="29">
        <f t="shared" si="2493"/>
        <v>0</v>
      </c>
      <c r="O1717" s="29">
        <f t="shared" si="2493"/>
        <v>0</v>
      </c>
      <c r="P1717" s="51">
        <f t="shared" si="2495"/>
        <v>0</v>
      </c>
      <c r="Q1717" s="30">
        <f t="shared" si="2494"/>
        <v>0</v>
      </c>
    </row>
    <row r="1718" spans="1:17" x14ac:dyDescent="0.2">
      <c r="A1718" s="10"/>
      <c r="B1718" s="26"/>
      <c r="C1718" s="11">
        <v>1986</v>
      </c>
      <c r="D1718" s="31">
        <f>SPFI!$D$9</f>
        <v>0.111289</v>
      </c>
      <c r="E1718" s="31">
        <f>SPFI!$E$9</f>
        <v>2.1323999999999999E-2</v>
      </c>
      <c r="F1718" s="31">
        <f>SPFI!$F$9</f>
        <v>4.4747000000000002E-2</v>
      </c>
      <c r="G1718" s="31">
        <f>SPFI!$G$9</f>
        <v>0.116951</v>
      </c>
      <c r="H1718" s="31">
        <f>SPFI!$H$9</f>
        <v>5.1433E-2</v>
      </c>
      <c r="I1718" s="31">
        <f>SPFI!$I$9</f>
        <v>9.2929999999999999E-2</v>
      </c>
      <c r="J1718" s="28">
        <f t="shared" si="2493"/>
        <v>0</v>
      </c>
      <c r="K1718" s="29">
        <f t="shared" si="2493"/>
        <v>0</v>
      </c>
      <c r="L1718" s="29">
        <f t="shared" si="2493"/>
        <v>0</v>
      </c>
      <c r="M1718" s="29">
        <f t="shared" si="2493"/>
        <v>0</v>
      </c>
      <c r="N1718" s="29">
        <f t="shared" si="2493"/>
        <v>0</v>
      </c>
      <c r="O1718" s="29">
        <f t="shared" si="2493"/>
        <v>0</v>
      </c>
      <c r="P1718" s="51">
        <f t="shared" si="2495"/>
        <v>0</v>
      </c>
      <c r="Q1718" s="30">
        <f t="shared" si="2494"/>
        <v>0</v>
      </c>
    </row>
    <row r="1719" spans="1:17" x14ac:dyDescent="0.2">
      <c r="A1719" s="10"/>
      <c r="B1719" s="26"/>
      <c r="C1719" s="11">
        <v>1987</v>
      </c>
      <c r="D1719" s="31">
        <f>SPFI!$D$10</f>
        <v>0.15283099999999999</v>
      </c>
      <c r="E1719" s="31">
        <f>SPFI!$E$10</f>
        <v>2.3474999999999999E-2</v>
      </c>
      <c r="F1719" s="31">
        <f>SPFI!$F$10</f>
        <v>5.5024000000000003E-2</v>
      </c>
      <c r="G1719" s="31">
        <f>SPFI!$G$10</f>
        <v>0.10623100000000001</v>
      </c>
      <c r="H1719" s="31">
        <f>SPFI!$H$10</f>
        <v>0.10405</v>
      </c>
      <c r="I1719" s="31">
        <f>SPFI!$I$10</f>
        <v>0</v>
      </c>
      <c r="J1719" s="28">
        <f t="shared" si="2493"/>
        <v>0</v>
      </c>
      <c r="K1719" s="29">
        <f t="shared" si="2493"/>
        <v>0</v>
      </c>
      <c r="L1719" s="29">
        <f t="shared" si="2493"/>
        <v>0</v>
      </c>
      <c r="M1719" s="29">
        <f t="shared" si="2493"/>
        <v>0</v>
      </c>
      <c r="N1719" s="29">
        <f t="shared" si="2493"/>
        <v>0</v>
      </c>
      <c r="O1719" s="29">
        <f t="shared" si="2493"/>
        <v>0</v>
      </c>
      <c r="P1719" s="51">
        <f t="shared" si="2495"/>
        <v>0</v>
      </c>
      <c r="Q1719" s="30">
        <f t="shared" si="2494"/>
        <v>0</v>
      </c>
    </row>
    <row r="1720" spans="1:17" x14ac:dyDescent="0.2">
      <c r="A1720" s="10"/>
      <c r="B1720" s="26"/>
      <c r="C1720" s="11">
        <v>1988</v>
      </c>
      <c r="D1720" s="31">
        <f>SPFI!$D$11</f>
        <v>0.31682700000000003</v>
      </c>
      <c r="E1720" s="31">
        <f>SPFI!$E$11</f>
        <v>3.4299999999999999E-4</v>
      </c>
      <c r="F1720" s="31">
        <f>SPFI!$F$11</f>
        <v>1.4291999999999999E-2</v>
      </c>
      <c r="G1720" s="31">
        <f>SPFI!$G$11</f>
        <v>0.104014</v>
      </c>
      <c r="H1720" s="31">
        <f>SPFI!$H$11</f>
        <v>0.108775</v>
      </c>
      <c r="I1720" s="31">
        <f>SPFI!$I$11</f>
        <v>5.8999999999999998E-5</v>
      </c>
      <c r="J1720" s="28">
        <f t="shared" si="2493"/>
        <v>0</v>
      </c>
      <c r="K1720" s="29">
        <f t="shared" si="2493"/>
        <v>0</v>
      </c>
      <c r="L1720" s="29">
        <f t="shared" si="2493"/>
        <v>0</v>
      </c>
      <c r="M1720" s="29">
        <f t="shared" si="2493"/>
        <v>0</v>
      </c>
      <c r="N1720" s="29">
        <f t="shared" si="2493"/>
        <v>0</v>
      </c>
      <c r="O1720" s="29">
        <f t="shared" si="2493"/>
        <v>0</v>
      </c>
      <c r="P1720" s="51">
        <f t="shared" si="2495"/>
        <v>0</v>
      </c>
      <c r="Q1720" s="30">
        <f t="shared" si="2494"/>
        <v>0</v>
      </c>
    </row>
    <row r="1721" spans="1:17" x14ac:dyDescent="0.2">
      <c r="A1721" s="10"/>
      <c r="B1721" s="26"/>
      <c r="C1721" s="11">
        <v>1989</v>
      </c>
      <c r="D1721" s="31">
        <f>SPFI!$D$12</f>
        <v>0.204759</v>
      </c>
      <c r="E1721" s="31">
        <f>SPFI!$E$12</f>
        <v>2.5405E-2</v>
      </c>
      <c r="F1721" s="31">
        <f>SPFI!$F$12</f>
        <v>4.4401000000000003E-2</v>
      </c>
      <c r="G1721" s="31">
        <f>SPFI!$G$12</f>
        <v>8.2489999999999994E-2</v>
      </c>
      <c r="H1721" s="31">
        <f>SPFI!$H$12</f>
        <v>4.3700000000000003E-2</v>
      </c>
      <c r="I1721" s="31">
        <f>SPFI!$I$12</f>
        <v>1.2999999999999999E-5</v>
      </c>
      <c r="J1721" s="28">
        <f t="shared" si="2493"/>
        <v>0</v>
      </c>
      <c r="K1721" s="29">
        <f t="shared" si="2493"/>
        <v>0</v>
      </c>
      <c r="L1721" s="29">
        <f t="shared" si="2493"/>
        <v>0</v>
      </c>
      <c r="M1721" s="29">
        <f t="shared" si="2493"/>
        <v>0</v>
      </c>
      <c r="N1721" s="29">
        <f t="shared" si="2493"/>
        <v>0</v>
      </c>
      <c r="O1721" s="29">
        <f t="shared" si="2493"/>
        <v>0</v>
      </c>
      <c r="P1721" s="51">
        <f t="shared" si="2495"/>
        <v>0</v>
      </c>
      <c r="Q1721" s="30">
        <f t="shared" si="2494"/>
        <v>0</v>
      </c>
    </row>
    <row r="1722" spans="1:17" x14ac:dyDescent="0.2">
      <c r="A1722" s="10"/>
      <c r="B1722" s="26"/>
      <c r="C1722" s="11">
        <v>1990</v>
      </c>
      <c r="D1722" s="31">
        <f>SPFI!$D$13</f>
        <v>0.153252</v>
      </c>
      <c r="E1722" s="31">
        <f>SPFI!$E$13</f>
        <v>1.5129E-2</v>
      </c>
      <c r="F1722" s="31">
        <f>SPFI!$F$13</f>
        <v>9.6482999999999999E-2</v>
      </c>
      <c r="G1722" s="31">
        <f>SPFI!$G$13</f>
        <v>0.182979</v>
      </c>
      <c r="H1722" s="31">
        <f>SPFI!$H$13</f>
        <v>0.100645</v>
      </c>
      <c r="I1722" s="31">
        <f>SPFI!$I$13</f>
        <v>1.8266000000000001E-2</v>
      </c>
      <c r="J1722" s="28">
        <f t="shared" si="2493"/>
        <v>0</v>
      </c>
      <c r="K1722" s="29">
        <f t="shared" si="2493"/>
        <v>0</v>
      </c>
      <c r="L1722" s="29">
        <f t="shared" si="2493"/>
        <v>0</v>
      </c>
      <c r="M1722" s="29">
        <f t="shared" si="2493"/>
        <v>0</v>
      </c>
      <c r="N1722" s="29">
        <f t="shared" si="2493"/>
        <v>0</v>
      </c>
      <c r="O1722" s="29">
        <f t="shared" si="2493"/>
        <v>0</v>
      </c>
      <c r="P1722" s="51">
        <f t="shared" si="2495"/>
        <v>0</v>
      </c>
      <c r="Q1722" s="30">
        <f t="shared" si="2494"/>
        <v>0</v>
      </c>
    </row>
    <row r="1723" spans="1:17" x14ac:dyDescent="0.2">
      <c r="A1723" s="10"/>
      <c r="B1723" s="26"/>
      <c r="C1723" s="11">
        <v>1991</v>
      </c>
      <c r="D1723" s="31">
        <f>SPFI!$D$14</f>
        <v>0.324461</v>
      </c>
      <c r="E1723" s="31">
        <f>SPFI!$E$14</f>
        <v>2.8164000000000002E-2</v>
      </c>
      <c r="F1723" s="31">
        <f>SPFI!$F$14</f>
        <v>9.4672999999999993E-2</v>
      </c>
      <c r="G1723" s="31">
        <f>SPFI!$G$14</f>
        <v>0.124441</v>
      </c>
      <c r="H1723" s="31">
        <f>SPFI!$H$14</f>
        <v>4.8176999999999998E-2</v>
      </c>
      <c r="I1723" s="31">
        <f>SPFI!$I$14</f>
        <v>6.2000000000000003E-5</v>
      </c>
      <c r="J1723" s="28">
        <f t="shared" si="2493"/>
        <v>0</v>
      </c>
      <c r="K1723" s="29">
        <f t="shared" si="2493"/>
        <v>0</v>
      </c>
      <c r="L1723" s="29">
        <f t="shared" si="2493"/>
        <v>0</v>
      </c>
      <c r="M1723" s="29">
        <f t="shared" si="2493"/>
        <v>0</v>
      </c>
      <c r="N1723" s="29">
        <f t="shared" si="2493"/>
        <v>0</v>
      </c>
      <c r="O1723" s="29">
        <f t="shared" si="2493"/>
        <v>0</v>
      </c>
      <c r="P1723" s="51">
        <f t="shared" si="2495"/>
        <v>0</v>
      </c>
      <c r="Q1723" s="30">
        <f t="shared" si="2494"/>
        <v>0</v>
      </c>
    </row>
    <row r="1724" spans="1:17" x14ac:dyDescent="0.2">
      <c r="A1724" s="10"/>
      <c r="B1724" s="26"/>
      <c r="C1724" s="11">
        <v>1992</v>
      </c>
      <c r="D1724" s="31">
        <f>SPFI!$D$15</f>
        <v>0.26225300000000001</v>
      </c>
      <c r="E1724" s="31">
        <f>SPFI!$E$15</f>
        <v>8.5950000000000002E-3</v>
      </c>
      <c r="F1724" s="31">
        <f>SPFI!$F$15</f>
        <v>5.0046E-2</v>
      </c>
      <c r="G1724" s="31">
        <f>SPFI!$G$15</f>
        <v>5.5690000000000003E-2</v>
      </c>
      <c r="H1724" s="31">
        <f>SPFI!$H$15</f>
        <v>1.8223E-2</v>
      </c>
      <c r="I1724" s="31">
        <f>SPFI!$I$15</f>
        <v>6.2399999999999999E-3</v>
      </c>
      <c r="J1724" s="28">
        <f t="shared" si="2493"/>
        <v>0</v>
      </c>
      <c r="K1724" s="29">
        <f t="shared" si="2493"/>
        <v>0</v>
      </c>
      <c r="L1724" s="29">
        <f t="shared" si="2493"/>
        <v>0</v>
      </c>
      <c r="M1724" s="29">
        <f t="shared" si="2493"/>
        <v>0</v>
      </c>
      <c r="N1724" s="29">
        <f t="shared" si="2493"/>
        <v>0</v>
      </c>
      <c r="O1724" s="29">
        <f t="shared" si="2493"/>
        <v>0</v>
      </c>
      <c r="P1724" s="51">
        <f t="shared" si="2495"/>
        <v>0</v>
      </c>
      <c r="Q1724" s="30">
        <f t="shared" si="2494"/>
        <v>0</v>
      </c>
    </row>
    <row r="1725" spans="1:17" x14ac:dyDescent="0.2">
      <c r="A1725" s="10"/>
      <c r="B1725" s="26"/>
      <c r="C1725" s="11">
        <v>1993</v>
      </c>
      <c r="D1725" s="31">
        <f>SPFI!$D$16</f>
        <v>0.18849099999999999</v>
      </c>
      <c r="E1725" s="31">
        <f>SPFI!$E$16</f>
        <v>2.787E-3</v>
      </c>
      <c r="F1725" s="31">
        <f>SPFI!$F$16</f>
        <v>2.7980999999999999E-2</v>
      </c>
      <c r="G1725" s="31">
        <f>SPFI!$G$16</f>
        <v>7.5845999999999997E-2</v>
      </c>
      <c r="H1725" s="31">
        <f>SPFI!$H$16</f>
        <v>2.2601E-2</v>
      </c>
      <c r="I1725" s="31">
        <f>SPFI!$I$16</f>
        <v>6.0609000000000003E-2</v>
      </c>
      <c r="J1725" s="28">
        <f t="shared" si="2493"/>
        <v>0</v>
      </c>
      <c r="K1725" s="29">
        <f t="shared" si="2493"/>
        <v>0</v>
      </c>
      <c r="L1725" s="29">
        <f t="shared" si="2493"/>
        <v>0</v>
      </c>
      <c r="M1725" s="29">
        <f t="shared" si="2493"/>
        <v>0</v>
      </c>
      <c r="N1725" s="29">
        <f t="shared" si="2493"/>
        <v>0</v>
      </c>
      <c r="O1725" s="29">
        <f t="shared" si="2493"/>
        <v>0</v>
      </c>
      <c r="P1725" s="51">
        <f t="shared" si="2495"/>
        <v>0</v>
      </c>
      <c r="Q1725" s="30">
        <f t="shared" si="2494"/>
        <v>0</v>
      </c>
    </row>
    <row r="1726" spans="1:17" x14ac:dyDescent="0.2">
      <c r="A1726" s="10"/>
      <c r="B1726" s="26"/>
      <c r="C1726" s="11">
        <v>1994</v>
      </c>
      <c r="D1726" s="31">
        <f>SPFI!$D$17</f>
        <v>0.16941600000000001</v>
      </c>
      <c r="E1726" s="31">
        <f>SPFI!$E$17</f>
        <v>4.0720000000000001E-3</v>
      </c>
      <c r="F1726" s="31">
        <f>SPFI!$F$17</f>
        <v>4.5950000000000001E-3</v>
      </c>
      <c r="G1726" s="31">
        <f>SPFI!$G$17</f>
        <v>6.8527000000000005E-2</v>
      </c>
      <c r="H1726" s="31">
        <f>SPFI!$H$17</f>
        <v>1.3501000000000001E-2</v>
      </c>
      <c r="I1726" s="31">
        <f>SPFI!$I$17</f>
        <v>3.1496000000000003E-2</v>
      </c>
      <c r="J1726" s="28">
        <f t="shared" si="2493"/>
        <v>0</v>
      </c>
      <c r="K1726" s="29">
        <f t="shared" si="2493"/>
        <v>0</v>
      </c>
      <c r="L1726" s="29">
        <f t="shared" si="2493"/>
        <v>0</v>
      </c>
      <c r="M1726" s="29">
        <f t="shared" si="2493"/>
        <v>0</v>
      </c>
      <c r="N1726" s="29">
        <f t="shared" si="2493"/>
        <v>0</v>
      </c>
      <c r="O1726" s="29">
        <f t="shared" si="2493"/>
        <v>0</v>
      </c>
      <c r="P1726" s="51">
        <f t="shared" si="2495"/>
        <v>0</v>
      </c>
      <c r="Q1726" s="30">
        <f t="shared" si="2494"/>
        <v>0</v>
      </c>
    </row>
    <row r="1727" spans="1:17" x14ac:dyDescent="0.2">
      <c r="A1727" s="10"/>
      <c r="B1727" s="26"/>
      <c r="C1727" s="11">
        <v>1995</v>
      </c>
      <c r="D1727" s="31">
        <f>SPFI!$D$18</f>
        <v>0.1074</v>
      </c>
      <c r="E1727" s="31">
        <f>SPFI!$E$18</f>
        <v>8.9449999999999998E-3</v>
      </c>
      <c r="F1727" s="31">
        <f>SPFI!$F$18</f>
        <v>1.967E-2</v>
      </c>
      <c r="G1727" s="31">
        <f>SPFI!$G$18</f>
        <v>8.9057999999999998E-2</v>
      </c>
      <c r="H1727" s="31">
        <f>SPFI!$H$18</f>
        <v>7.4056999999999998E-2</v>
      </c>
      <c r="I1727" s="31">
        <f>SPFI!$I$18</f>
        <v>3.0471000000000002E-2</v>
      </c>
      <c r="J1727" s="28">
        <f t="shared" ref="J1727:O1727" si="2496">D1727*J$55</f>
        <v>0</v>
      </c>
      <c r="K1727" s="29">
        <f t="shared" si="2496"/>
        <v>0</v>
      </c>
      <c r="L1727" s="29">
        <f t="shared" si="2496"/>
        <v>0</v>
      </c>
      <c r="M1727" s="29">
        <f t="shared" si="2496"/>
        <v>0</v>
      </c>
      <c r="N1727" s="29">
        <f t="shared" si="2496"/>
        <v>0</v>
      </c>
      <c r="O1727" s="29">
        <f t="shared" si="2496"/>
        <v>0</v>
      </c>
      <c r="P1727" s="51">
        <f>SUM(J1727:O1727)</f>
        <v>0</v>
      </c>
      <c r="Q1727" s="30">
        <f t="shared" si="2494"/>
        <v>0</v>
      </c>
    </row>
    <row r="1728" spans="1:17" x14ac:dyDescent="0.2">
      <c r="A1728" s="10"/>
      <c r="B1728" s="26"/>
      <c r="C1728" s="11">
        <v>1996</v>
      </c>
      <c r="D1728" s="31">
        <f>SPFI!$D$19</f>
        <v>0.12391099999999999</v>
      </c>
      <c r="E1728" s="31">
        <f>SPFI!$E$19</f>
        <v>1.0503E-2</v>
      </c>
      <c r="F1728" s="31">
        <f>SPFI!$F$19</f>
        <v>5.1318999999999997E-2</v>
      </c>
      <c r="G1728" s="31">
        <f>SPFI!$G$19</f>
        <v>8.0702999999999997E-2</v>
      </c>
      <c r="H1728" s="31">
        <f>SPFI!$H$19</f>
        <v>1.9806000000000001E-2</v>
      </c>
      <c r="I1728" s="31">
        <f>SPFI!$I$19</f>
        <v>1.3427E-2</v>
      </c>
      <c r="J1728" s="28">
        <f t="shared" ref="J1728:O1728" si="2497">D1728*J$55</f>
        <v>0</v>
      </c>
      <c r="K1728" s="29">
        <f t="shared" si="2497"/>
        <v>0</v>
      </c>
      <c r="L1728" s="29">
        <f t="shared" si="2497"/>
        <v>0</v>
      </c>
      <c r="M1728" s="29">
        <f t="shared" si="2497"/>
        <v>0</v>
      </c>
      <c r="N1728" s="29">
        <f t="shared" si="2497"/>
        <v>0</v>
      </c>
      <c r="O1728" s="29">
        <f t="shared" si="2497"/>
        <v>0</v>
      </c>
      <c r="P1728" s="51">
        <f>SUM(J1728:O1728)</f>
        <v>0</v>
      </c>
      <c r="Q1728" s="30">
        <f t="shared" si="2494"/>
        <v>0</v>
      </c>
    </row>
    <row r="1729" spans="1:17" x14ac:dyDescent="0.2">
      <c r="A1729" s="10"/>
      <c r="B1729" s="26"/>
      <c r="C1729" s="11">
        <v>1997</v>
      </c>
      <c r="D1729" s="31">
        <f>SPFI!$D$20</f>
        <v>0.139905</v>
      </c>
      <c r="E1729" s="31">
        <f>SPFI!$E$20</f>
        <v>1.8015E-2</v>
      </c>
      <c r="F1729" s="31">
        <f>SPFI!$F$20</f>
        <v>5.4254999999999998E-2</v>
      </c>
      <c r="G1729" s="31">
        <f>SPFI!$G$20</f>
        <v>0.12595799999999999</v>
      </c>
      <c r="H1729" s="31">
        <f>SPFI!$H$20</f>
        <v>1.9834000000000001E-2</v>
      </c>
      <c r="I1729" s="31">
        <f>SPFI!$I$20</f>
        <v>9.3779000000000001E-2</v>
      </c>
      <c r="J1729" s="28">
        <f t="shared" ref="J1729:O1729" si="2498">D1729*J$55</f>
        <v>0</v>
      </c>
      <c r="K1729" s="29">
        <f t="shared" si="2498"/>
        <v>0</v>
      </c>
      <c r="L1729" s="29">
        <f t="shared" si="2498"/>
        <v>0</v>
      </c>
      <c r="M1729" s="29">
        <f t="shared" si="2498"/>
        <v>0</v>
      </c>
      <c r="N1729" s="29">
        <f t="shared" si="2498"/>
        <v>0</v>
      </c>
      <c r="O1729" s="29">
        <f t="shared" si="2498"/>
        <v>0</v>
      </c>
      <c r="P1729" s="51">
        <f>SUM(J1729:O1729)</f>
        <v>0</v>
      </c>
      <c r="Q1729" s="30">
        <f t="shared" si="2494"/>
        <v>0</v>
      </c>
    </row>
    <row r="1730" spans="1:17" x14ac:dyDescent="0.2">
      <c r="A1730" s="10"/>
      <c r="B1730" s="26"/>
      <c r="C1730" s="11">
        <v>1998</v>
      </c>
      <c r="D1730" s="31">
        <f>SPFI!$D$21</f>
        <v>0.18479899999999999</v>
      </c>
      <c r="E1730" s="31">
        <f>SPFI!$E$21</f>
        <v>4.6179999999999997E-3</v>
      </c>
      <c r="F1730" s="31">
        <f>SPFI!$F$21</f>
        <v>1.8912999999999999E-2</v>
      </c>
      <c r="G1730" s="31">
        <f>SPFI!$G$21</f>
        <v>8.0436999999999995E-2</v>
      </c>
      <c r="H1730" s="31">
        <f>SPFI!$H$21</f>
        <v>3.6818999999999998E-2</v>
      </c>
      <c r="I1730" s="31">
        <f>SPFI!$I$21</f>
        <v>6.8002999999999994E-2</v>
      </c>
      <c r="J1730" s="28">
        <f t="shared" ref="J1730:O1730" si="2499">D1730*J$55</f>
        <v>0</v>
      </c>
      <c r="K1730" s="29">
        <f t="shared" si="2499"/>
        <v>0</v>
      </c>
      <c r="L1730" s="29">
        <f t="shared" si="2499"/>
        <v>0</v>
      </c>
      <c r="M1730" s="29">
        <f t="shared" si="2499"/>
        <v>0</v>
      </c>
      <c r="N1730" s="29">
        <f t="shared" si="2499"/>
        <v>0</v>
      </c>
      <c r="O1730" s="29">
        <f t="shared" si="2499"/>
        <v>0</v>
      </c>
      <c r="P1730" s="51">
        <f>SUM(J1730:O1730)</f>
        <v>0</v>
      </c>
      <c r="Q1730" s="30">
        <f t="shared" si="2494"/>
        <v>0</v>
      </c>
    </row>
    <row r="1731" spans="1:17" x14ac:dyDescent="0.2">
      <c r="A1731" s="10"/>
      <c r="B1731" s="26"/>
      <c r="C1731" s="11">
        <v>1999</v>
      </c>
      <c r="D1731" s="31">
        <f>SPFI!$D$22</f>
        <v>0.202208</v>
      </c>
      <c r="E1731" s="31">
        <f>SPFI!$E$22</f>
        <v>7.8810000000000009E-3</v>
      </c>
      <c r="F1731" s="31">
        <f>SPFI!$F$22</f>
        <v>2.5718000000000001E-2</v>
      </c>
      <c r="G1731" s="31">
        <f>SPFI!$G$22</f>
        <v>0.111688</v>
      </c>
      <c r="H1731" s="31">
        <f>SPFI!$H$22</f>
        <v>1.1299E-2</v>
      </c>
      <c r="I1731" s="31">
        <f>SPFI!$I$22</f>
        <v>3.8981000000000002E-2</v>
      </c>
      <c r="J1731" s="28">
        <f t="shared" ref="J1731:O1731" si="2500">D1731*J$55</f>
        <v>0</v>
      </c>
      <c r="K1731" s="29">
        <f t="shared" si="2500"/>
        <v>0</v>
      </c>
      <c r="L1731" s="29">
        <f t="shared" si="2500"/>
        <v>0</v>
      </c>
      <c r="M1731" s="29">
        <f t="shared" si="2500"/>
        <v>0</v>
      </c>
      <c r="N1731" s="29">
        <f t="shared" si="2500"/>
        <v>0</v>
      </c>
      <c r="O1731" s="29">
        <f t="shared" si="2500"/>
        <v>0</v>
      </c>
      <c r="P1731" s="51">
        <f>SUM(J1731:O1731)</f>
        <v>0</v>
      </c>
      <c r="Q1731" s="30">
        <f t="shared" ref="Q1731:Q1736" si="2501">IF(C$55&gt;0,P1731/C$55,0)</f>
        <v>0</v>
      </c>
    </row>
    <row r="1732" spans="1:17" x14ac:dyDescent="0.2">
      <c r="A1732" s="10"/>
      <c r="B1732" s="26"/>
      <c r="C1732" s="11">
        <v>2000</v>
      </c>
      <c r="D1732" s="31">
        <f>SPFI!$D$23</f>
        <v>0.25139099999999998</v>
      </c>
      <c r="E1732" s="31">
        <f>SPFI!$E$23</f>
        <v>1.0913000000000001E-2</v>
      </c>
      <c r="F1732" s="31">
        <f>SPFI!$F$23</f>
        <v>2.9843999999999999E-2</v>
      </c>
      <c r="G1732" s="31">
        <f>SPFI!$G$23</f>
        <v>9.4214999999999993E-2</v>
      </c>
      <c r="H1732" s="31">
        <f>SPFI!$H$23</f>
        <v>1.0571000000000001E-2</v>
      </c>
      <c r="I1732" s="31">
        <f>SPFI!$I$23</f>
        <v>0.114583</v>
      </c>
      <c r="J1732" s="28">
        <f t="shared" ref="J1732:O1732" si="2502">D1732*J$55</f>
        <v>0</v>
      </c>
      <c r="K1732" s="29">
        <f t="shared" si="2502"/>
        <v>0</v>
      </c>
      <c r="L1732" s="29">
        <f t="shared" si="2502"/>
        <v>0</v>
      </c>
      <c r="M1732" s="29">
        <f t="shared" si="2502"/>
        <v>0</v>
      </c>
      <c r="N1732" s="29">
        <f t="shared" si="2502"/>
        <v>0</v>
      </c>
      <c r="O1732" s="29">
        <f t="shared" si="2502"/>
        <v>0</v>
      </c>
      <c r="P1732" s="51">
        <f t="shared" ref="P1732:P1737" si="2503">SUM(J1732:O1732)</f>
        <v>0</v>
      </c>
      <c r="Q1732" s="30">
        <f t="shared" si="2501"/>
        <v>0</v>
      </c>
    </row>
    <row r="1733" spans="1:17" x14ac:dyDescent="0.2">
      <c r="A1733" s="10"/>
      <c r="B1733" s="26"/>
      <c r="C1733" s="11">
        <v>2001</v>
      </c>
      <c r="D1733" s="31">
        <f>SPFI!$D$24</f>
        <v>0.14458199999999999</v>
      </c>
      <c r="E1733" s="31">
        <f>SPFI!$E$24</f>
        <v>8.4779999999999994E-3</v>
      </c>
      <c r="F1733" s="31">
        <f>SPFI!$F$24</f>
        <v>1.4541E-2</v>
      </c>
      <c r="G1733" s="31">
        <f>SPFI!$G$24</f>
        <v>7.8841999999999995E-2</v>
      </c>
      <c r="H1733" s="31">
        <f>SPFI!$H$24</f>
        <v>4.7080000000000004E-3</v>
      </c>
      <c r="I1733" s="31">
        <f>SPFI!$I$24</f>
        <v>4.2908000000000002E-2</v>
      </c>
      <c r="J1733" s="28">
        <f t="shared" ref="J1733:O1733" si="2504">D1733*J$55</f>
        <v>0</v>
      </c>
      <c r="K1733" s="29">
        <f t="shared" si="2504"/>
        <v>0</v>
      </c>
      <c r="L1733" s="29">
        <f t="shared" si="2504"/>
        <v>0</v>
      </c>
      <c r="M1733" s="29">
        <f t="shared" si="2504"/>
        <v>0</v>
      </c>
      <c r="N1733" s="29">
        <f t="shared" si="2504"/>
        <v>0</v>
      </c>
      <c r="O1733" s="29">
        <f t="shared" si="2504"/>
        <v>0</v>
      </c>
      <c r="P1733" s="51">
        <f t="shared" si="2503"/>
        <v>0</v>
      </c>
      <c r="Q1733" s="30">
        <f t="shared" si="2501"/>
        <v>0</v>
      </c>
    </row>
    <row r="1734" spans="1:17" x14ac:dyDescent="0.2">
      <c r="A1734" s="10"/>
      <c r="B1734" s="26"/>
      <c r="C1734" s="11">
        <v>2002</v>
      </c>
      <c r="D1734" s="31">
        <f>SPFI!$D$25</f>
        <v>0.184368</v>
      </c>
      <c r="E1734" s="31">
        <f>SPFI!$E$25</f>
        <v>7.8729999999999998E-3</v>
      </c>
      <c r="F1734" s="31">
        <f>SPFI!$F$25</f>
        <v>1.2649000000000001E-2</v>
      </c>
      <c r="G1734" s="31">
        <f>SPFI!$G$25</f>
        <v>0.14607000000000001</v>
      </c>
      <c r="H1734" s="31">
        <f>SPFI!$H$25</f>
        <v>9.9139999999999992E-3</v>
      </c>
      <c r="I1734" s="31">
        <f>SPFI!$I$25</f>
        <v>6.8682999999999994E-2</v>
      </c>
      <c r="J1734" s="28">
        <f t="shared" ref="J1734:O1734" si="2505">D1734*J$55</f>
        <v>0</v>
      </c>
      <c r="K1734" s="29">
        <f t="shared" si="2505"/>
        <v>0</v>
      </c>
      <c r="L1734" s="29">
        <f t="shared" si="2505"/>
        <v>0</v>
      </c>
      <c r="M1734" s="29">
        <f t="shared" si="2505"/>
        <v>0</v>
      </c>
      <c r="N1734" s="29">
        <f t="shared" si="2505"/>
        <v>0</v>
      </c>
      <c r="O1734" s="29">
        <f t="shared" si="2505"/>
        <v>0</v>
      </c>
      <c r="P1734" s="51">
        <f t="shared" si="2503"/>
        <v>0</v>
      </c>
      <c r="Q1734" s="30">
        <f t="shared" si="2501"/>
        <v>0</v>
      </c>
    </row>
    <row r="1735" spans="1:17" x14ac:dyDescent="0.2">
      <c r="A1735" s="10"/>
      <c r="B1735" s="26"/>
      <c r="C1735" s="11">
        <v>2003</v>
      </c>
      <c r="D1735" s="31">
        <f>SPFI!$D$26</f>
        <v>0.28010200000000002</v>
      </c>
      <c r="E1735" s="31">
        <f>SPFI!$E$26</f>
        <v>9.3069999999999993E-3</v>
      </c>
      <c r="F1735" s="31">
        <f>SPFI!$F$26</f>
        <v>1.4441000000000001E-2</v>
      </c>
      <c r="G1735" s="31">
        <f>SPFI!$G$26</f>
        <v>0.110986</v>
      </c>
      <c r="H1735" s="31">
        <f>SPFI!$H$26</f>
        <v>2.7116000000000001E-2</v>
      </c>
      <c r="I1735" s="31">
        <f>SPFI!$I$26</f>
        <v>3.3252999999999998E-2</v>
      </c>
      <c r="J1735" s="28">
        <f t="shared" ref="J1735:O1735" si="2506">D1735*J$55</f>
        <v>0</v>
      </c>
      <c r="K1735" s="29">
        <f t="shared" si="2506"/>
        <v>0</v>
      </c>
      <c r="L1735" s="29">
        <f t="shared" si="2506"/>
        <v>0</v>
      </c>
      <c r="M1735" s="29">
        <f t="shared" si="2506"/>
        <v>0</v>
      </c>
      <c r="N1735" s="29">
        <f t="shared" si="2506"/>
        <v>0</v>
      </c>
      <c r="O1735" s="29">
        <f t="shared" si="2506"/>
        <v>0</v>
      </c>
      <c r="P1735" s="51">
        <f t="shared" si="2503"/>
        <v>0</v>
      </c>
      <c r="Q1735" s="30">
        <f t="shared" si="2501"/>
        <v>0</v>
      </c>
    </row>
    <row r="1736" spans="1:17" x14ac:dyDescent="0.2">
      <c r="A1736" s="10"/>
      <c r="B1736" s="26"/>
      <c r="C1736" s="11">
        <v>2004</v>
      </c>
      <c r="D1736" s="31">
        <f>SPFI!$D$27</f>
        <v>0.196329</v>
      </c>
      <c r="E1736" s="31">
        <f>SPFI!$E$27</f>
        <v>9.1809999999999999E-3</v>
      </c>
      <c r="F1736" s="31">
        <f>SPFI!$F$27</f>
        <v>1.5107000000000001E-2</v>
      </c>
      <c r="G1736" s="31">
        <f>SPFI!$G$27</f>
        <v>0.10867400000000001</v>
      </c>
      <c r="H1736" s="31">
        <f>SPFI!$H$27</f>
        <v>2.4570999999999999E-2</v>
      </c>
      <c r="I1736" s="31">
        <f>SPFI!$I$27</f>
        <v>3.8074999999999998E-2</v>
      </c>
      <c r="J1736" s="28">
        <f t="shared" ref="J1736:O1736" si="2507">D1736*J$55</f>
        <v>0</v>
      </c>
      <c r="K1736" s="29">
        <f t="shared" si="2507"/>
        <v>0</v>
      </c>
      <c r="L1736" s="29">
        <f t="shared" si="2507"/>
        <v>0</v>
      </c>
      <c r="M1736" s="29">
        <f t="shared" si="2507"/>
        <v>0</v>
      </c>
      <c r="N1736" s="29">
        <f t="shared" si="2507"/>
        <v>0</v>
      </c>
      <c r="O1736" s="29">
        <f t="shared" si="2507"/>
        <v>0</v>
      </c>
      <c r="P1736" s="51">
        <f t="shared" si="2503"/>
        <v>0</v>
      </c>
      <c r="Q1736" s="30">
        <f t="shared" si="2501"/>
        <v>0</v>
      </c>
    </row>
    <row r="1737" spans="1:17" x14ac:dyDescent="0.2">
      <c r="A1737" s="10"/>
      <c r="B1737" s="26"/>
      <c r="C1737" s="11">
        <v>2005</v>
      </c>
      <c r="D1737" s="31">
        <f>SPFI!$D$28</f>
        <v>0.17929100000000001</v>
      </c>
      <c r="E1737" s="31">
        <f>SPFI!$E$28</f>
        <v>1.5266E-2</v>
      </c>
      <c r="F1737" s="31">
        <f>SPFI!$F$28</f>
        <v>2.2440999999999999E-2</v>
      </c>
      <c r="G1737" s="31">
        <f>SPFI!$G$28</f>
        <v>9.4356999999999996E-2</v>
      </c>
      <c r="H1737" s="31">
        <f>SPFI!$H$28</f>
        <v>4.0315999999999998E-2</v>
      </c>
      <c r="I1737" s="31">
        <f>SPFI!$I$28</f>
        <v>8.3237000000000005E-2</v>
      </c>
      <c r="J1737" s="28">
        <f t="shared" ref="J1737:O1737" si="2508">D1737*J$55</f>
        <v>0</v>
      </c>
      <c r="K1737" s="29">
        <f t="shared" si="2508"/>
        <v>0</v>
      </c>
      <c r="L1737" s="29">
        <f t="shared" si="2508"/>
        <v>0</v>
      </c>
      <c r="M1737" s="29">
        <f t="shared" si="2508"/>
        <v>0</v>
      </c>
      <c r="N1737" s="29">
        <f t="shared" si="2508"/>
        <v>0</v>
      </c>
      <c r="O1737" s="29">
        <f t="shared" si="2508"/>
        <v>0</v>
      </c>
      <c r="P1737" s="51">
        <f t="shared" si="2503"/>
        <v>0</v>
      </c>
      <c r="Q1737" s="30">
        <f t="shared" ref="Q1737:Q1742" si="2509">IF(C$55&gt;0,P1737/C$55,0)</f>
        <v>0</v>
      </c>
    </row>
    <row r="1738" spans="1:17" x14ac:dyDescent="0.2">
      <c r="A1738" s="10"/>
      <c r="B1738" s="26"/>
      <c r="C1738" s="11">
        <v>2006</v>
      </c>
      <c r="D1738" s="31">
        <f>SPFI!$D$29</f>
        <v>0.30930099999999999</v>
      </c>
      <c r="E1738" s="31">
        <f>SPFI!$E$29</f>
        <v>1.4E-2</v>
      </c>
      <c r="F1738" s="31">
        <f>SPFI!$F$29</f>
        <v>6.5245999999999998E-2</v>
      </c>
      <c r="G1738" s="31">
        <f>SPFI!$G$29</f>
        <v>0.11090800000000001</v>
      </c>
      <c r="H1738" s="31">
        <f>SPFI!$H$29</f>
        <v>1.1063E-2</v>
      </c>
      <c r="I1738" s="31">
        <f>SPFI!$I$29</f>
        <v>8.2252000000000006E-2</v>
      </c>
      <c r="J1738" s="28">
        <f t="shared" ref="J1738:O1738" si="2510">D1738*J$55</f>
        <v>0</v>
      </c>
      <c r="K1738" s="29">
        <f t="shared" si="2510"/>
        <v>0</v>
      </c>
      <c r="L1738" s="29">
        <f t="shared" si="2510"/>
        <v>0</v>
      </c>
      <c r="M1738" s="29">
        <f t="shared" si="2510"/>
        <v>0</v>
      </c>
      <c r="N1738" s="29">
        <f t="shared" si="2510"/>
        <v>0</v>
      </c>
      <c r="O1738" s="29">
        <f t="shared" si="2510"/>
        <v>0</v>
      </c>
      <c r="P1738" s="51">
        <f t="shared" ref="P1738:P1745" si="2511">SUM(J1738:O1738)</f>
        <v>0</v>
      </c>
      <c r="Q1738" s="30">
        <f t="shared" si="2509"/>
        <v>0</v>
      </c>
    </row>
    <row r="1739" spans="1:17" x14ac:dyDescent="0.2">
      <c r="A1739" s="10"/>
      <c r="B1739" s="26"/>
      <c r="C1739" s="11">
        <v>2007</v>
      </c>
      <c r="D1739" s="31">
        <f>SPFI!$D$30</f>
        <v>0.2656</v>
      </c>
      <c r="E1739" s="31">
        <f>SPFI!$E$30</f>
        <v>1.6816000000000001E-2</v>
      </c>
      <c r="F1739" s="31">
        <f>SPFI!$F$30</f>
        <v>8.6600999999999997E-2</v>
      </c>
      <c r="G1739" s="31">
        <f>SPFI!$G$30</f>
        <v>0.15922600000000001</v>
      </c>
      <c r="H1739" s="31">
        <f>SPFI!$H$30</f>
        <v>1.9259999999999999E-2</v>
      </c>
      <c r="I1739" s="31">
        <f>SPFI!$I$30</f>
        <v>3.6982000000000001E-2</v>
      </c>
      <c r="J1739" s="28">
        <f t="shared" ref="J1739:O1739" si="2512">D1739*J$55</f>
        <v>0</v>
      </c>
      <c r="K1739" s="29">
        <f t="shared" si="2512"/>
        <v>0</v>
      </c>
      <c r="L1739" s="29">
        <f t="shared" si="2512"/>
        <v>0</v>
      </c>
      <c r="M1739" s="29">
        <f t="shared" si="2512"/>
        <v>0</v>
      </c>
      <c r="N1739" s="29">
        <f t="shared" si="2512"/>
        <v>0</v>
      </c>
      <c r="O1739" s="29">
        <f t="shared" si="2512"/>
        <v>0</v>
      </c>
      <c r="P1739" s="51">
        <f t="shared" si="2511"/>
        <v>0</v>
      </c>
      <c r="Q1739" s="30">
        <f t="shared" si="2509"/>
        <v>0</v>
      </c>
    </row>
    <row r="1740" spans="1:17" x14ac:dyDescent="0.2">
      <c r="A1740" s="10"/>
      <c r="B1740" s="26"/>
      <c r="C1740" s="11">
        <v>2008</v>
      </c>
      <c r="D1740" s="31">
        <f>SPFI!$D$31</f>
        <v>0.183032</v>
      </c>
      <c r="E1740" s="31">
        <f>SPFI!$E$31</f>
        <v>8.5109999999999995E-3</v>
      </c>
      <c r="F1740" s="31">
        <f>SPFI!$F$31</f>
        <v>7.0398000000000002E-2</v>
      </c>
      <c r="G1740" s="31">
        <f>SPFI!$G$31</f>
        <v>8.1613000000000005E-2</v>
      </c>
      <c r="H1740" s="31">
        <f>SPFI!$H$31</f>
        <v>4.9389999999999998E-3</v>
      </c>
      <c r="I1740" s="31">
        <f>SPFI!$I$31</f>
        <v>3.2719999999999999E-2</v>
      </c>
      <c r="J1740" s="28">
        <f t="shared" ref="J1740:O1740" si="2513">D1740*J$55</f>
        <v>0</v>
      </c>
      <c r="K1740" s="29">
        <f t="shared" si="2513"/>
        <v>0</v>
      </c>
      <c r="L1740" s="29">
        <f t="shared" si="2513"/>
        <v>0</v>
      </c>
      <c r="M1740" s="29">
        <f t="shared" si="2513"/>
        <v>0</v>
      </c>
      <c r="N1740" s="29">
        <f t="shared" si="2513"/>
        <v>0</v>
      </c>
      <c r="O1740" s="29">
        <f t="shared" si="2513"/>
        <v>0</v>
      </c>
      <c r="P1740" s="51">
        <f t="shared" si="2511"/>
        <v>0</v>
      </c>
      <c r="Q1740" s="30">
        <f t="shared" si="2509"/>
        <v>0</v>
      </c>
    </row>
    <row r="1741" spans="1:17" x14ac:dyDescent="0.2">
      <c r="A1741" s="10"/>
      <c r="B1741" s="26"/>
      <c r="C1741" s="11">
        <v>2009</v>
      </c>
      <c r="D1741" s="31">
        <f>SPFI!$D$32</f>
        <v>0.19037899999999999</v>
      </c>
      <c r="E1741" s="31">
        <f>SPFI!$E$32</f>
        <v>1.8001E-2</v>
      </c>
      <c r="F1741" s="31">
        <f>SPFI!$F$32</f>
        <v>3.3269E-2</v>
      </c>
      <c r="G1741" s="31">
        <f>SPFI!$G$32</f>
        <v>0.105879</v>
      </c>
      <c r="H1741" s="31">
        <f>SPFI!$H$32</f>
        <v>1.3272000000000001E-2</v>
      </c>
      <c r="I1741" s="31">
        <f>SPFI!$I$32</f>
        <v>5.2183E-2</v>
      </c>
      <c r="J1741" s="28">
        <f t="shared" ref="J1741" si="2514">D1741*J$55</f>
        <v>0</v>
      </c>
      <c r="K1741" s="29">
        <f t="shared" ref="K1741" si="2515">E1741*K$55</f>
        <v>0</v>
      </c>
      <c r="L1741" s="29">
        <f t="shared" ref="L1741" si="2516">F1741*L$55</f>
        <v>0</v>
      </c>
      <c r="M1741" s="29">
        <f t="shared" ref="M1741" si="2517">G1741*M$55</f>
        <v>0</v>
      </c>
      <c r="N1741" s="29">
        <f t="shared" ref="N1741" si="2518">H1741*N$55</f>
        <v>0</v>
      </c>
      <c r="O1741" s="29">
        <f t="shared" ref="O1741" si="2519">I1741*O$55</f>
        <v>0</v>
      </c>
      <c r="P1741" s="51">
        <f t="shared" si="2511"/>
        <v>0</v>
      </c>
      <c r="Q1741" s="30">
        <f t="shared" si="2509"/>
        <v>0</v>
      </c>
    </row>
    <row r="1742" spans="1:17" x14ac:dyDescent="0.2">
      <c r="A1742" s="10"/>
      <c r="B1742" s="26"/>
      <c r="C1742" s="11">
        <v>2010</v>
      </c>
      <c r="D1742" s="31">
        <f>SPFI!$D$33</f>
        <v>0.26694499999999999</v>
      </c>
      <c r="E1742" s="31">
        <f>SPFI!$E$33</f>
        <v>6.4790000000000004E-3</v>
      </c>
      <c r="F1742" s="31">
        <f>SPFI!$F$33</f>
        <v>2.8420000000000001E-2</v>
      </c>
      <c r="G1742" s="31">
        <f>SPFI!$G$33</f>
        <v>6.0941000000000002E-2</v>
      </c>
      <c r="H1742" s="31">
        <f>SPFI!$H$33</f>
        <v>1.0643E-2</v>
      </c>
      <c r="I1742" s="31">
        <f>SPFI!$I$33</f>
        <v>5.4633000000000001E-2</v>
      </c>
      <c r="J1742" s="28">
        <f t="shared" ref="J1742" si="2520">D1742*J$55</f>
        <v>0</v>
      </c>
      <c r="K1742" s="29">
        <f t="shared" ref="K1742" si="2521">E1742*K$55</f>
        <v>0</v>
      </c>
      <c r="L1742" s="29">
        <f t="shared" ref="L1742" si="2522">F1742*L$55</f>
        <v>0</v>
      </c>
      <c r="M1742" s="29">
        <f t="shared" ref="M1742" si="2523">G1742*M$55</f>
        <v>0</v>
      </c>
      <c r="N1742" s="29">
        <f t="shared" ref="N1742" si="2524">H1742*N$55</f>
        <v>0</v>
      </c>
      <c r="O1742" s="29">
        <f t="shared" ref="O1742" si="2525">I1742*O$55</f>
        <v>0</v>
      </c>
      <c r="P1742" s="51">
        <f t="shared" si="2511"/>
        <v>0</v>
      </c>
      <c r="Q1742" s="30">
        <f t="shared" si="2509"/>
        <v>0</v>
      </c>
    </row>
    <row r="1743" spans="1:17" x14ac:dyDescent="0.2">
      <c r="A1743" s="10"/>
      <c r="B1743" s="26"/>
      <c r="C1743" s="11">
        <v>2011</v>
      </c>
      <c r="D1743" s="31">
        <f>SPFI!$D$34</f>
        <v>0.24434600000000001</v>
      </c>
      <c r="E1743" s="31">
        <f>SPFI!$E$34</f>
        <v>5.8849999999999996E-3</v>
      </c>
      <c r="F1743" s="31">
        <f>SPFI!$F$34</f>
        <v>2.7050000000000001E-2</v>
      </c>
      <c r="G1743" s="31">
        <f>SPFI!$G$34</f>
        <v>0.105046</v>
      </c>
      <c r="H1743" s="31">
        <f>SPFI!$H$34</f>
        <v>1.6757999999999999E-2</v>
      </c>
      <c r="I1743" s="31">
        <f>SPFI!$I$34</f>
        <v>3.3152000000000001E-2</v>
      </c>
      <c r="J1743" s="28">
        <f t="shared" ref="J1743" si="2526">D1743*J$55</f>
        <v>0</v>
      </c>
      <c r="K1743" s="29">
        <f t="shared" ref="K1743" si="2527">E1743*K$55</f>
        <v>0</v>
      </c>
      <c r="L1743" s="29">
        <f t="shared" ref="L1743" si="2528">F1743*L$55</f>
        <v>0</v>
      </c>
      <c r="M1743" s="29">
        <f t="shared" ref="M1743" si="2529">G1743*M$55</f>
        <v>0</v>
      </c>
      <c r="N1743" s="29">
        <f t="shared" ref="N1743" si="2530">H1743*N$55</f>
        <v>0</v>
      </c>
      <c r="O1743" s="29">
        <f t="shared" ref="O1743" si="2531">I1743*O$55</f>
        <v>0</v>
      </c>
      <c r="P1743" s="51">
        <f t="shared" ref="P1743" si="2532">SUM(J1743:O1743)</f>
        <v>0</v>
      </c>
      <c r="Q1743" s="30">
        <f t="shared" ref="Q1743" si="2533">IF(C$55&gt;0,P1743/C$55,0)</f>
        <v>0</v>
      </c>
    </row>
    <row r="1744" spans="1:17" x14ac:dyDescent="0.2">
      <c r="A1744" s="10"/>
      <c r="B1744" s="26"/>
      <c r="C1744" s="11">
        <v>2012</v>
      </c>
      <c r="D1744" s="31">
        <f>SPFI!$D$35</f>
        <v>0.38431199999999999</v>
      </c>
      <c r="E1744" s="31">
        <f>SPFI!$E$35</f>
        <v>1.2619E-2</v>
      </c>
      <c r="F1744" s="31">
        <f>SPFI!$F$35</f>
        <v>2.1260999999999999E-2</v>
      </c>
      <c r="G1744" s="31">
        <f>SPFI!$G$35</f>
        <v>6.9430000000000006E-2</v>
      </c>
      <c r="H1744" s="31">
        <f>SPFI!$H$35</f>
        <v>9.1430000000000001E-3</v>
      </c>
      <c r="I1744" s="31">
        <f>SPFI!$I$35</f>
        <v>0.12909499999999999</v>
      </c>
      <c r="J1744" s="28">
        <f t="shared" ref="J1744" si="2534">D1744*J$55</f>
        <v>0</v>
      </c>
      <c r="K1744" s="29">
        <f t="shared" ref="K1744" si="2535">E1744*K$55</f>
        <v>0</v>
      </c>
      <c r="L1744" s="29">
        <f t="shared" ref="L1744" si="2536">F1744*L$55</f>
        <v>0</v>
      </c>
      <c r="M1744" s="29">
        <f t="shared" ref="M1744" si="2537">G1744*M$55</f>
        <v>0</v>
      </c>
      <c r="N1744" s="29">
        <f t="shared" ref="N1744" si="2538">H1744*N$55</f>
        <v>0</v>
      </c>
      <c r="O1744" s="29">
        <f t="shared" ref="O1744" si="2539">I1744*O$55</f>
        <v>0</v>
      </c>
      <c r="P1744" s="51">
        <f t="shared" ref="P1744" si="2540">SUM(J1744:O1744)</f>
        <v>0</v>
      </c>
      <c r="Q1744" s="30">
        <f t="shared" ref="Q1744" si="2541">IF(C$55&gt;0,P1744/C$55,0)</f>
        <v>0</v>
      </c>
    </row>
    <row r="1745" spans="1:17" x14ac:dyDescent="0.2">
      <c r="A1745" s="5" t="s">
        <v>19</v>
      </c>
      <c r="B1745" s="21">
        <v>2</v>
      </c>
      <c r="C1745" s="6">
        <v>1982</v>
      </c>
      <c r="D1745" s="27">
        <f>SPFI!$D$5</f>
        <v>0.257739</v>
      </c>
      <c r="E1745" s="27">
        <f>SPFI!$E$5</f>
        <v>0.11985</v>
      </c>
      <c r="F1745" s="27">
        <f>SPFI!$F$5</f>
        <v>0.115159</v>
      </c>
      <c r="G1745" s="27">
        <f>SPFI!$G$5</f>
        <v>0.10244200000000001</v>
      </c>
      <c r="H1745" s="27">
        <f>SPFI!$H$5</f>
        <v>8.3739999999999995E-2</v>
      </c>
      <c r="I1745" s="27">
        <f>SPFI!$I$5</f>
        <v>1.54E-4</v>
      </c>
      <c r="J1745" s="32">
        <f t="shared" ref="J1745:O1757" si="2542">D1745*J$56</f>
        <v>0</v>
      </c>
      <c r="K1745" s="27">
        <f t="shared" si="2542"/>
        <v>0</v>
      </c>
      <c r="L1745" s="27">
        <f t="shared" si="2542"/>
        <v>0</v>
      </c>
      <c r="M1745" s="27">
        <f t="shared" si="2542"/>
        <v>0</v>
      </c>
      <c r="N1745" s="27">
        <f t="shared" si="2542"/>
        <v>0</v>
      </c>
      <c r="O1745" s="27">
        <f t="shared" si="2542"/>
        <v>0</v>
      </c>
      <c r="P1745" s="52">
        <f t="shared" si="2511"/>
        <v>0</v>
      </c>
      <c r="Q1745" s="33">
        <f t="shared" ref="Q1745:Q1761" si="2543">IF(C$56&gt;0,P1745/C$56,0)</f>
        <v>0</v>
      </c>
    </row>
    <row r="1746" spans="1:17" x14ac:dyDescent="0.2">
      <c r="A1746" s="10"/>
      <c r="B1746" s="26"/>
      <c r="C1746" s="11">
        <v>1983</v>
      </c>
      <c r="D1746" s="31">
        <f>SPFI!$D$6</f>
        <v>0.26775500000000002</v>
      </c>
      <c r="E1746" s="31">
        <f>SPFI!$E$6</f>
        <v>8.4654999999999994E-2</v>
      </c>
      <c r="F1746" s="31">
        <f>SPFI!$F$6</f>
        <v>7.9467999999999997E-2</v>
      </c>
      <c r="G1746" s="31">
        <f>SPFI!$G$6</f>
        <v>0.144013</v>
      </c>
      <c r="H1746" s="31">
        <f>SPFI!$H$6</f>
        <v>9.0789999999999996E-2</v>
      </c>
      <c r="I1746" s="31">
        <f>SPFI!$I$6</f>
        <v>5.5454000000000003E-2</v>
      </c>
      <c r="J1746" s="28">
        <f t="shared" si="2542"/>
        <v>0</v>
      </c>
      <c r="K1746" s="29">
        <f t="shared" si="2542"/>
        <v>0</v>
      </c>
      <c r="L1746" s="29">
        <f t="shared" si="2542"/>
        <v>0</v>
      </c>
      <c r="M1746" s="29">
        <f t="shared" si="2542"/>
        <v>0</v>
      </c>
      <c r="N1746" s="29">
        <f t="shared" si="2542"/>
        <v>0</v>
      </c>
      <c r="O1746" s="29">
        <f t="shared" si="2542"/>
        <v>0</v>
      </c>
      <c r="P1746" s="51">
        <f t="shared" ref="P1746:P1757" si="2544">SUM(J1746:O1746)</f>
        <v>0</v>
      </c>
      <c r="Q1746" s="30">
        <f t="shared" si="2543"/>
        <v>0</v>
      </c>
    </row>
    <row r="1747" spans="1:17" x14ac:dyDescent="0.2">
      <c r="A1747" s="10"/>
      <c r="B1747" s="26"/>
      <c r="C1747" s="11">
        <v>1984</v>
      </c>
      <c r="D1747" s="31">
        <f>SPFI!$D$7</f>
        <v>0.100131</v>
      </c>
      <c r="E1747" s="31">
        <f>SPFI!$E$7</f>
        <v>0.13144800000000001</v>
      </c>
      <c r="F1747" s="31">
        <f>SPFI!$F$7</f>
        <v>0.11029600000000001</v>
      </c>
      <c r="G1747" s="31">
        <f>SPFI!$G$7</f>
        <v>8.8964000000000001E-2</v>
      </c>
      <c r="H1747" s="31">
        <f>SPFI!$H$7</f>
        <v>2.257E-2</v>
      </c>
      <c r="I1747" s="31">
        <f>SPFI!$I$7</f>
        <v>1.5640000000000001E-3</v>
      </c>
      <c r="J1747" s="28">
        <f t="shared" si="2542"/>
        <v>0</v>
      </c>
      <c r="K1747" s="29">
        <f t="shared" si="2542"/>
        <v>0</v>
      </c>
      <c r="L1747" s="29">
        <f t="shared" si="2542"/>
        <v>0</v>
      </c>
      <c r="M1747" s="29">
        <f t="shared" si="2542"/>
        <v>0</v>
      </c>
      <c r="N1747" s="29">
        <f t="shared" si="2542"/>
        <v>0</v>
      </c>
      <c r="O1747" s="29">
        <f t="shared" si="2542"/>
        <v>0</v>
      </c>
      <c r="P1747" s="51">
        <f t="shared" si="2544"/>
        <v>0</v>
      </c>
      <c r="Q1747" s="30">
        <f t="shared" si="2543"/>
        <v>0</v>
      </c>
    </row>
    <row r="1748" spans="1:17" x14ac:dyDescent="0.2">
      <c r="A1748" s="10"/>
      <c r="B1748" s="26"/>
      <c r="C1748" s="11">
        <v>1985</v>
      </c>
      <c r="D1748" s="31">
        <f>SPFI!$D$8</f>
        <v>0.111516</v>
      </c>
      <c r="E1748" s="31">
        <f>SPFI!$E$8</f>
        <v>7.9469999999999999E-2</v>
      </c>
      <c r="F1748" s="31">
        <f>SPFI!$F$8</f>
        <v>8.8090000000000002E-2</v>
      </c>
      <c r="G1748" s="31">
        <f>SPFI!$G$8</f>
        <v>0.118673</v>
      </c>
      <c r="H1748" s="31">
        <f>SPFI!$H$8</f>
        <v>6.4257999999999996E-2</v>
      </c>
      <c r="I1748" s="31">
        <f>SPFI!$I$8</f>
        <v>2.2135999999999999E-2</v>
      </c>
      <c r="J1748" s="28">
        <f t="shared" si="2542"/>
        <v>0</v>
      </c>
      <c r="K1748" s="29">
        <f t="shared" si="2542"/>
        <v>0</v>
      </c>
      <c r="L1748" s="29">
        <f t="shared" si="2542"/>
        <v>0</v>
      </c>
      <c r="M1748" s="29">
        <f t="shared" si="2542"/>
        <v>0</v>
      </c>
      <c r="N1748" s="29">
        <f t="shared" si="2542"/>
        <v>0</v>
      </c>
      <c r="O1748" s="29">
        <f t="shared" si="2542"/>
        <v>0</v>
      </c>
      <c r="P1748" s="51">
        <f t="shared" si="2544"/>
        <v>0</v>
      </c>
      <c r="Q1748" s="30">
        <f t="shared" si="2543"/>
        <v>0</v>
      </c>
    </row>
    <row r="1749" spans="1:17" x14ac:dyDescent="0.2">
      <c r="A1749" s="10"/>
      <c r="B1749" s="26"/>
      <c r="C1749" s="11">
        <v>1986</v>
      </c>
      <c r="D1749" s="31">
        <f>SPFI!$D$9</f>
        <v>0.111289</v>
      </c>
      <c r="E1749" s="31">
        <f>SPFI!$E$9</f>
        <v>2.1323999999999999E-2</v>
      </c>
      <c r="F1749" s="31">
        <f>SPFI!$F$9</f>
        <v>4.4747000000000002E-2</v>
      </c>
      <c r="G1749" s="31">
        <f>SPFI!$G$9</f>
        <v>0.116951</v>
      </c>
      <c r="H1749" s="31">
        <f>SPFI!$H$9</f>
        <v>5.1433E-2</v>
      </c>
      <c r="I1749" s="31">
        <f>SPFI!$I$9</f>
        <v>9.2929999999999999E-2</v>
      </c>
      <c r="J1749" s="28">
        <f t="shared" si="2542"/>
        <v>0</v>
      </c>
      <c r="K1749" s="29">
        <f t="shared" si="2542"/>
        <v>0</v>
      </c>
      <c r="L1749" s="29">
        <f t="shared" si="2542"/>
        <v>0</v>
      </c>
      <c r="M1749" s="29">
        <f t="shared" si="2542"/>
        <v>0</v>
      </c>
      <c r="N1749" s="29">
        <f t="shared" si="2542"/>
        <v>0</v>
      </c>
      <c r="O1749" s="29">
        <f t="shared" si="2542"/>
        <v>0</v>
      </c>
      <c r="P1749" s="51">
        <f t="shared" si="2544"/>
        <v>0</v>
      </c>
      <c r="Q1749" s="30">
        <f t="shared" si="2543"/>
        <v>0</v>
      </c>
    </row>
    <row r="1750" spans="1:17" x14ac:dyDescent="0.2">
      <c r="A1750" s="10"/>
      <c r="B1750" s="26"/>
      <c r="C1750" s="11">
        <v>1987</v>
      </c>
      <c r="D1750" s="31">
        <f>SPFI!$D$10</f>
        <v>0.15283099999999999</v>
      </c>
      <c r="E1750" s="31">
        <f>SPFI!$E$10</f>
        <v>2.3474999999999999E-2</v>
      </c>
      <c r="F1750" s="31">
        <f>SPFI!$F$10</f>
        <v>5.5024000000000003E-2</v>
      </c>
      <c r="G1750" s="31">
        <f>SPFI!$G$10</f>
        <v>0.10623100000000001</v>
      </c>
      <c r="H1750" s="31">
        <f>SPFI!$H$10</f>
        <v>0.10405</v>
      </c>
      <c r="I1750" s="31">
        <f>SPFI!$I$10</f>
        <v>0</v>
      </c>
      <c r="J1750" s="28">
        <f t="shared" si="2542"/>
        <v>0</v>
      </c>
      <c r="K1750" s="29">
        <f t="shared" si="2542"/>
        <v>0</v>
      </c>
      <c r="L1750" s="29">
        <f t="shared" si="2542"/>
        <v>0</v>
      </c>
      <c r="M1750" s="29">
        <f t="shared" si="2542"/>
        <v>0</v>
      </c>
      <c r="N1750" s="29">
        <f t="shared" si="2542"/>
        <v>0</v>
      </c>
      <c r="O1750" s="29">
        <f t="shared" si="2542"/>
        <v>0</v>
      </c>
      <c r="P1750" s="51">
        <f t="shared" si="2544"/>
        <v>0</v>
      </c>
      <c r="Q1750" s="30">
        <f t="shared" si="2543"/>
        <v>0</v>
      </c>
    </row>
    <row r="1751" spans="1:17" x14ac:dyDescent="0.2">
      <c r="A1751" s="10"/>
      <c r="B1751" s="26"/>
      <c r="C1751" s="11">
        <v>1988</v>
      </c>
      <c r="D1751" s="31">
        <f>SPFI!$D$11</f>
        <v>0.31682700000000003</v>
      </c>
      <c r="E1751" s="31">
        <f>SPFI!$E$11</f>
        <v>3.4299999999999999E-4</v>
      </c>
      <c r="F1751" s="31">
        <f>SPFI!$F$11</f>
        <v>1.4291999999999999E-2</v>
      </c>
      <c r="G1751" s="31">
        <f>SPFI!$G$11</f>
        <v>0.104014</v>
      </c>
      <c r="H1751" s="31">
        <f>SPFI!$H$11</f>
        <v>0.108775</v>
      </c>
      <c r="I1751" s="31">
        <f>SPFI!$I$11</f>
        <v>5.8999999999999998E-5</v>
      </c>
      <c r="J1751" s="28">
        <f t="shared" si="2542"/>
        <v>0</v>
      </c>
      <c r="K1751" s="29">
        <f t="shared" si="2542"/>
        <v>0</v>
      </c>
      <c r="L1751" s="29">
        <f t="shared" si="2542"/>
        <v>0</v>
      </c>
      <c r="M1751" s="29">
        <f t="shared" si="2542"/>
        <v>0</v>
      </c>
      <c r="N1751" s="29">
        <f t="shared" si="2542"/>
        <v>0</v>
      </c>
      <c r="O1751" s="29">
        <f t="shared" si="2542"/>
        <v>0</v>
      </c>
      <c r="P1751" s="51">
        <f t="shared" si="2544"/>
        <v>0</v>
      </c>
      <c r="Q1751" s="30">
        <f t="shared" si="2543"/>
        <v>0</v>
      </c>
    </row>
    <row r="1752" spans="1:17" x14ac:dyDescent="0.2">
      <c r="A1752" s="10"/>
      <c r="B1752" s="26"/>
      <c r="C1752" s="11">
        <v>1989</v>
      </c>
      <c r="D1752" s="31">
        <f>SPFI!$D$12</f>
        <v>0.204759</v>
      </c>
      <c r="E1752" s="31">
        <f>SPFI!$E$12</f>
        <v>2.5405E-2</v>
      </c>
      <c r="F1752" s="31">
        <f>SPFI!$F$12</f>
        <v>4.4401000000000003E-2</v>
      </c>
      <c r="G1752" s="31">
        <f>SPFI!$G$12</f>
        <v>8.2489999999999994E-2</v>
      </c>
      <c r="H1752" s="31">
        <f>SPFI!$H$12</f>
        <v>4.3700000000000003E-2</v>
      </c>
      <c r="I1752" s="31">
        <f>SPFI!$I$12</f>
        <v>1.2999999999999999E-5</v>
      </c>
      <c r="J1752" s="28">
        <f t="shared" si="2542"/>
        <v>0</v>
      </c>
      <c r="K1752" s="29">
        <f t="shared" si="2542"/>
        <v>0</v>
      </c>
      <c r="L1752" s="29">
        <f t="shared" si="2542"/>
        <v>0</v>
      </c>
      <c r="M1752" s="29">
        <f t="shared" si="2542"/>
        <v>0</v>
      </c>
      <c r="N1752" s="29">
        <f t="shared" si="2542"/>
        <v>0</v>
      </c>
      <c r="O1752" s="29">
        <f t="shared" si="2542"/>
        <v>0</v>
      </c>
      <c r="P1752" s="51">
        <f t="shared" si="2544"/>
        <v>0</v>
      </c>
      <c r="Q1752" s="30">
        <f t="shared" si="2543"/>
        <v>0</v>
      </c>
    </row>
    <row r="1753" spans="1:17" x14ac:dyDescent="0.2">
      <c r="A1753" s="10"/>
      <c r="B1753" s="26"/>
      <c r="C1753" s="11">
        <v>1990</v>
      </c>
      <c r="D1753" s="31">
        <f>SPFI!$D$13</f>
        <v>0.153252</v>
      </c>
      <c r="E1753" s="31">
        <f>SPFI!$E$13</f>
        <v>1.5129E-2</v>
      </c>
      <c r="F1753" s="31">
        <f>SPFI!$F$13</f>
        <v>9.6482999999999999E-2</v>
      </c>
      <c r="G1753" s="31">
        <f>SPFI!$G$13</f>
        <v>0.182979</v>
      </c>
      <c r="H1753" s="31">
        <f>SPFI!$H$13</f>
        <v>0.100645</v>
      </c>
      <c r="I1753" s="31">
        <f>SPFI!$I$13</f>
        <v>1.8266000000000001E-2</v>
      </c>
      <c r="J1753" s="28">
        <f t="shared" si="2542"/>
        <v>0</v>
      </c>
      <c r="K1753" s="29">
        <f t="shared" si="2542"/>
        <v>0</v>
      </c>
      <c r="L1753" s="29">
        <f t="shared" si="2542"/>
        <v>0</v>
      </c>
      <c r="M1753" s="29">
        <f t="shared" si="2542"/>
        <v>0</v>
      </c>
      <c r="N1753" s="29">
        <f t="shared" si="2542"/>
        <v>0</v>
      </c>
      <c r="O1753" s="29">
        <f t="shared" si="2542"/>
        <v>0</v>
      </c>
      <c r="P1753" s="51">
        <f t="shared" si="2544"/>
        <v>0</v>
      </c>
      <c r="Q1753" s="30">
        <f t="shared" si="2543"/>
        <v>0</v>
      </c>
    </row>
    <row r="1754" spans="1:17" x14ac:dyDescent="0.2">
      <c r="A1754" s="10"/>
      <c r="B1754" s="26"/>
      <c r="C1754" s="11">
        <v>1991</v>
      </c>
      <c r="D1754" s="31">
        <f>SPFI!$D$14</f>
        <v>0.324461</v>
      </c>
      <c r="E1754" s="31">
        <f>SPFI!$E$14</f>
        <v>2.8164000000000002E-2</v>
      </c>
      <c r="F1754" s="31">
        <f>SPFI!$F$14</f>
        <v>9.4672999999999993E-2</v>
      </c>
      <c r="G1754" s="31">
        <f>SPFI!$G$14</f>
        <v>0.124441</v>
      </c>
      <c r="H1754" s="31">
        <f>SPFI!$H$14</f>
        <v>4.8176999999999998E-2</v>
      </c>
      <c r="I1754" s="31">
        <f>SPFI!$I$14</f>
        <v>6.2000000000000003E-5</v>
      </c>
      <c r="J1754" s="28">
        <f t="shared" si="2542"/>
        <v>0</v>
      </c>
      <c r="K1754" s="29">
        <f t="shared" si="2542"/>
        <v>0</v>
      </c>
      <c r="L1754" s="29">
        <f t="shared" si="2542"/>
        <v>0</v>
      </c>
      <c r="M1754" s="29">
        <f t="shared" si="2542"/>
        <v>0</v>
      </c>
      <c r="N1754" s="29">
        <f t="shared" si="2542"/>
        <v>0</v>
      </c>
      <c r="O1754" s="29">
        <f t="shared" si="2542"/>
        <v>0</v>
      </c>
      <c r="P1754" s="51">
        <f t="shared" si="2544"/>
        <v>0</v>
      </c>
      <c r="Q1754" s="30">
        <f t="shared" si="2543"/>
        <v>0</v>
      </c>
    </row>
    <row r="1755" spans="1:17" x14ac:dyDescent="0.2">
      <c r="A1755" s="10"/>
      <c r="B1755" s="26"/>
      <c r="C1755" s="11">
        <v>1992</v>
      </c>
      <c r="D1755" s="31">
        <f>SPFI!$D$15</f>
        <v>0.26225300000000001</v>
      </c>
      <c r="E1755" s="31">
        <f>SPFI!$E$15</f>
        <v>8.5950000000000002E-3</v>
      </c>
      <c r="F1755" s="31">
        <f>SPFI!$F$15</f>
        <v>5.0046E-2</v>
      </c>
      <c r="G1755" s="31">
        <f>SPFI!$G$15</f>
        <v>5.5690000000000003E-2</v>
      </c>
      <c r="H1755" s="31">
        <f>SPFI!$H$15</f>
        <v>1.8223E-2</v>
      </c>
      <c r="I1755" s="31">
        <f>SPFI!$I$15</f>
        <v>6.2399999999999999E-3</v>
      </c>
      <c r="J1755" s="28">
        <f t="shared" si="2542"/>
        <v>0</v>
      </c>
      <c r="K1755" s="29">
        <f t="shared" si="2542"/>
        <v>0</v>
      </c>
      <c r="L1755" s="29">
        <f t="shared" si="2542"/>
        <v>0</v>
      </c>
      <c r="M1755" s="29">
        <f t="shared" si="2542"/>
        <v>0</v>
      </c>
      <c r="N1755" s="29">
        <f t="shared" si="2542"/>
        <v>0</v>
      </c>
      <c r="O1755" s="29">
        <f t="shared" si="2542"/>
        <v>0</v>
      </c>
      <c r="P1755" s="51">
        <f t="shared" si="2544"/>
        <v>0</v>
      </c>
      <c r="Q1755" s="30">
        <f t="shared" si="2543"/>
        <v>0</v>
      </c>
    </row>
    <row r="1756" spans="1:17" x14ac:dyDescent="0.2">
      <c r="A1756" s="10"/>
      <c r="B1756" s="26"/>
      <c r="C1756" s="11">
        <v>1993</v>
      </c>
      <c r="D1756" s="31">
        <f>SPFI!$D$16</f>
        <v>0.18849099999999999</v>
      </c>
      <c r="E1756" s="31">
        <f>SPFI!$E$16</f>
        <v>2.787E-3</v>
      </c>
      <c r="F1756" s="31">
        <f>SPFI!$F$16</f>
        <v>2.7980999999999999E-2</v>
      </c>
      <c r="G1756" s="31">
        <f>SPFI!$G$16</f>
        <v>7.5845999999999997E-2</v>
      </c>
      <c r="H1756" s="31">
        <f>SPFI!$H$16</f>
        <v>2.2601E-2</v>
      </c>
      <c r="I1756" s="31">
        <f>SPFI!$I$16</f>
        <v>6.0609000000000003E-2</v>
      </c>
      <c r="J1756" s="28">
        <f t="shared" si="2542"/>
        <v>0</v>
      </c>
      <c r="K1756" s="29">
        <f t="shared" si="2542"/>
        <v>0</v>
      </c>
      <c r="L1756" s="29">
        <f t="shared" si="2542"/>
        <v>0</v>
      </c>
      <c r="M1756" s="29">
        <f t="shared" si="2542"/>
        <v>0</v>
      </c>
      <c r="N1756" s="29">
        <f t="shared" si="2542"/>
        <v>0</v>
      </c>
      <c r="O1756" s="29">
        <f t="shared" si="2542"/>
        <v>0</v>
      </c>
      <c r="P1756" s="51">
        <f t="shared" si="2544"/>
        <v>0</v>
      </c>
      <c r="Q1756" s="30">
        <f t="shared" si="2543"/>
        <v>0</v>
      </c>
    </row>
    <row r="1757" spans="1:17" x14ac:dyDescent="0.2">
      <c r="A1757" s="10"/>
      <c r="B1757" s="26"/>
      <c r="C1757" s="11">
        <v>1994</v>
      </c>
      <c r="D1757" s="31">
        <f>SPFI!$D$17</f>
        <v>0.16941600000000001</v>
      </c>
      <c r="E1757" s="31">
        <f>SPFI!$E$17</f>
        <v>4.0720000000000001E-3</v>
      </c>
      <c r="F1757" s="31">
        <f>SPFI!$F$17</f>
        <v>4.5950000000000001E-3</v>
      </c>
      <c r="G1757" s="31">
        <f>SPFI!$G$17</f>
        <v>6.8527000000000005E-2</v>
      </c>
      <c r="H1757" s="31">
        <f>SPFI!$H$17</f>
        <v>1.3501000000000001E-2</v>
      </c>
      <c r="I1757" s="31">
        <f>SPFI!$I$17</f>
        <v>3.1496000000000003E-2</v>
      </c>
      <c r="J1757" s="28">
        <f t="shared" si="2542"/>
        <v>0</v>
      </c>
      <c r="K1757" s="29">
        <f t="shared" si="2542"/>
        <v>0</v>
      </c>
      <c r="L1757" s="29">
        <f t="shared" si="2542"/>
        <v>0</v>
      </c>
      <c r="M1757" s="29">
        <f t="shared" si="2542"/>
        <v>0</v>
      </c>
      <c r="N1757" s="29">
        <f t="shared" si="2542"/>
        <v>0</v>
      </c>
      <c r="O1757" s="29">
        <f t="shared" si="2542"/>
        <v>0</v>
      </c>
      <c r="P1757" s="51">
        <f t="shared" si="2544"/>
        <v>0</v>
      </c>
      <c r="Q1757" s="30">
        <f t="shared" si="2543"/>
        <v>0</v>
      </c>
    </row>
    <row r="1758" spans="1:17" x14ac:dyDescent="0.2">
      <c r="A1758" s="10"/>
      <c r="B1758" s="26"/>
      <c r="C1758" s="11">
        <v>1995</v>
      </c>
      <c r="D1758" s="31">
        <f>SPFI!$D$18</f>
        <v>0.1074</v>
      </c>
      <c r="E1758" s="31">
        <f>SPFI!$E$18</f>
        <v>8.9449999999999998E-3</v>
      </c>
      <c r="F1758" s="31">
        <f>SPFI!$F$18</f>
        <v>1.967E-2</v>
      </c>
      <c r="G1758" s="31">
        <f>SPFI!$G$18</f>
        <v>8.9057999999999998E-2</v>
      </c>
      <c r="H1758" s="31">
        <f>SPFI!$H$18</f>
        <v>7.4056999999999998E-2</v>
      </c>
      <c r="I1758" s="31">
        <f>SPFI!$I$18</f>
        <v>3.0471000000000002E-2</v>
      </c>
      <c r="J1758" s="28">
        <f t="shared" ref="J1758:O1758" si="2545">D1758*J$56</f>
        <v>0</v>
      </c>
      <c r="K1758" s="29">
        <f t="shared" si="2545"/>
        <v>0</v>
      </c>
      <c r="L1758" s="29">
        <f t="shared" si="2545"/>
        <v>0</v>
      </c>
      <c r="M1758" s="29">
        <f t="shared" si="2545"/>
        <v>0</v>
      </c>
      <c r="N1758" s="29">
        <f t="shared" si="2545"/>
        <v>0</v>
      </c>
      <c r="O1758" s="29">
        <f t="shared" si="2545"/>
        <v>0</v>
      </c>
      <c r="P1758" s="51">
        <f>SUM(J1758:O1758)</f>
        <v>0</v>
      </c>
      <c r="Q1758" s="30">
        <f t="shared" si="2543"/>
        <v>0</v>
      </c>
    </row>
    <row r="1759" spans="1:17" x14ac:dyDescent="0.2">
      <c r="A1759" s="10"/>
      <c r="B1759" s="26"/>
      <c r="C1759" s="11">
        <v>1996</v>
      </c>
      <c r="D1759" s="31">
        <f>SPFI!$D$19</f>
        <v>0.12391099999999999</v>
      </c>
      <c r="E1759" s="31">
        <f>SPFI!$E$19</f>
        <v>1.0503E-2</v>
      </c>
      <c r="F1759" s="31">
        <f>SPFI!$F$19</f>
        <v>5.1318999999999997E-2</v>
      </c>
      <c r="G1759" s="31">
        <f>SPFI!$G$19</f>
        <v>8.0702999999999997E-2</v>
      </c>
      <c r="H1759" s="31">
        <f>SPFI!$H$19</f>
        <v>1.9806000000000001E-2</v>
      </c>
      <c r="I1759" s="31">
        <f>SPFI!$I$19</f>
        <v>1.3427E-2</v>
      </c>
      <c r="J1759" s="28">
        <f t="shared" ref="J1759:O1759" si="2546">D1759*J$56</f>
        <v>0</v>
      </c>
      <c r="K1759" s="29">
        <f t="shared" si="2546"/>
        <v>0</v>
      </c>
      <c r="L1759" s="29">
        <f t="shared" si="2546"/>
        <v>0</v>
      </c>
      <c r="M1759" s="29">
        <f t="shared" si="2546"/>
        <v>0</v>
      </c>
      <c r="N1759" s="29">
        <f t="shared" si="2546"/>
        <v>0</v>
      </c>
      <c r="O1759" s="29">
        <f t="shared" si="2546"/>
        <v>0</v>
      </c>
      <c r="P1759" s="51">
        <f>SUM(J1759:O1759)</f>
        <v>0</v>
      </c>
      <c r="Q1759" s="30">
        <f t="shared" si="2543"/>
        <v>0</v>
      </c>
    </row>
    <row r="1760" spans="1:17" x14ac:dyDescent="0.2">
      <c r="A1760" s="10"/>
      <c r="B1760" s="26"/>
      <c r="C1760" s="11">
        <v>1997</v>
      </c>
      <c r="D1760" s="31">
        <f>SPFI!$D$20</f>
        <v>0.139905</v>
      </c>
      <c r="E1760" s="31">
        <f>SPFI!$E$20</f>
        <v>1.8015E-2</v>
      </c>
      <c r="F1760" s="31">
        <f>SPFI!$F$20</f>
        <v>5.4254999999999998E-2</v>
      </c>
      <c r="G1760" s="31">
        <f>SPFI!$G$20</f>
        <v>0.12595799999999999</v>
      </c>
      <c r="H1760" s="31">
        <f>SPFI!$H$20</f>
        <v>1.9834000000000001E-2</v>
      </c>
      <c r="I1760" s="31">
        <f>SPFI!$I$20</f>
        <v>9.3779000000000001E-2</v>
      </c>
      <c r="J1760" s="28">
        <f t="shared" ref="J1760:O1760" si="2547">D1760*J$56</f>
        <v>0</v>
      </c>
      <c r="K1760" s="29">
        <f t="shared" si="2547"/>
        <v>0</v>
      </c>
      <c r="L1760" s="29">
        <f t="shared" si="2547"/>
        <v>0</v>
      </c>
      <c r="M1760" s="29">
        <f t="shared" si="2547"/>
        <v>0</v>
      </c>
      <c r="N1760" s="29">
        <f t="shared" si="2547"/>
        <v>0</v>
      </c>
      <c r="O1760" s="29">
        <f t="shared" si="2547"/>
        <v>0</v>
      </c>
      <c r="P1760" s="51">
        <f>SUM(J1760:O1760)</f>
        <v>0</v>
      </c>
      <c r="Q1760" s="30">
        <f t="shared" si="2543"/>
        <v>0</v>
      </c>
    </row>
    <row r="1761" spans="1:17" x14ac:dyDescent="0.2">
      <c r="A1761" s="10"/>
      <c r="B1761" s="26"/>
      <c r="C1761" s="11">
        <v>1998</v>
      </c>
      <c r="D1761" s="31">
        <f>SPFI!$D$21</f>
        <v>0.18479899999999999</v>
      </c>
      <c r="E1761" s="31">
        <f>SPFI!$E$21</f>
        <v>4.6179999999999997E-3</v>
      </c>
      <c r="F1761" s="31">
        <f>SPFI!$F$21</f>
        <v>1.8912999999999999E-2</v>
      </c>
      <c r="G1761" s="31">
        <f>SPFI!$G$21</f>
        <v>8.0436999999999995E-2</v>
      </c>
      <c r="H1761" s="31">
        <f>SPFI!$H$21</f>
        <v>3.6818999999999998E-2</v>
      </c>
      <c r="I1761" s="31">
        <f>SPFI!$I$21</f>
        <v>6.8002999999999994E-2</v>
      </c>
      <c r="J1761" s="28">
        <f t="shared" ref="J1761:O1761" si="2548">D1761*J$56</f>
        <v>0</v>
      </c>
      <c r="K1761" s="29">
        <f t="shared" si="2548"/>
        <v>0</v>
      </c>
      <c r="L1761" s="29">
        <f t="shared" si="2548"/>
        <v>0</v>
      </c>
      <c r="M1761" s="29">
        <f t="shared" si="2548"/>
        <v>0</v>
      </c>
      <c r="N1761" s="29">
        <f t="shared" si="2548"/>
        <v>0</v>
      </c>
      <c r="O1761" s="29">
        <f t="shared" si="2548"/>
        <v>0</v>
      </c>
      <c r="P1761" s="51">
        <f>SUM(J1761:O1761)</f>
        <v>0</v>
      </c>
      <c r="Q1761" s="30">
        <f t="shared" si="2543"/>
        <v>0</v>
      </c>
    </row>
    <row r="1762" spans="1:17" x14ac:dyDescent="0.2">
      <c r="A1762" s="10"/>
      <c r="B1762" s="26"/>
      <c r="C1762" s="11">
        <v>1999</v>
      </c>
      <c r="D1762" s="31">
        <f>SPFI!$D$22</f>
        <v>0.202208</v>
      </c>
      <c r="E1762" s="31">
        <f>SPFI!$E$22</f>
        <v>7.8810000000000009E-3</v>
      </c>
      <c r="F1762" s="31">
        <f>SPFI!$F$22</f>
        <v>2.5718000000000001E-2</v>
      </c>
      <c r="G1762" s="31">
        <f>SPFI!$G$22</f>
        <v>0.111688</v>
      </c>
      <c r="H1762" s="31">
        <f>SPFI!$H$22</f>
        <v>1.1299E-2</v>
      </c>
      <c r="I1762" s="31">
        <f>SPFI!$I$22</f>
        <v>3.8981000000000002E-2</v>
      </c>
      <c r="J1762" s="28">
        <f t="shared" ref="J1762:O1762" si="2549">D1762*J$56</f>
        <v>0</v>
      </c>
      <c r="K1762" s="29">
        <f t="shared" si="2549"/>
        <v>0</v>
      </c>
      <c r="L1762" s="29">
        <f t="shared" si="2549"/>
        <v>0</v>
      </c>
      <c r="M1762" s="29">
        <f t="shared" si="2549"/>
        <v>0</v>
      </c>
      <c r="N1762" s="29">
        <f t="shared" si="2549"/>
        <v>0</v>
      </c>
      <c r="O1762" s="29">
        <f t="shared" si="2549"/>
        <v>0</v>
      </c>
      <c r="P1762" s="51">
        <f>SUM(J1762:O1762)</f>
        <v>0</v>
      </c>
      <c r="Q1762" s="30">
        <f t="shared" ref="Q1762:Q1767" si="2550">IF(C$56&gt;0,P1762/C$56,0)</f>
        <v>0</v>
      </c>
    </row>
    <row r="1763" spans="1:17" x14ac:dyDescent="0.2">
      <c r="A1763" s="10"/>
      <c r="B1763" s="26"/>
      <c r="C1763" s="11">
        <v>2000</v>
      </c>
      <c r="D1763" s="31">
        <f>SPFI!$D$23</f>
        <v>0.25139099999999998</v>
      </c>
      <c r="E1763" s="31">
        <f>SPFI!$E$23</f>
        <v>1.0913000000000001E-2</v>
      </c>
      <c r="F1763" s="31">
        <f>SPFI!$F$23</f>
        <v>2.9843999999999999E-2</v>
      </c>
      <c r="G1763" s="31">
        <f>SPFI!$G$23</f>
        <v>9.4214999999999993E-2</v>
      </c>
      <c r="H1763" s="31">
        <f>SPFI!$H$23</f>
        <v>1.0571000000000001E-2</v>
      </c>
      <c r="I1763" s="31">
        <f>SPFI!$I$23</f>
        <v>0.114583</v>
      </c>
      <c r="J1763" s="28">
        <f t="shared" ref="J1763:O1763" si="2551">D1763*J$56</f>
        <v>0</v>
      </c>
      <c r="K1763" s="29">
        <f t="shared" si="2551"/>
        <v>0</v>
      </c>
      <c r="L1763" s="29">
        <f t="shared" si="2551"/>
        <v>0</v>
      </c>
      <c r="M1763" s="29">
        <f t="shared" si="2551"/>
        <v>0</v>
      </c>
      <c r="N1763" s="29">
        <f t="shared" si="2551"/>
        <v>0</v>
      </c>
      <c r="O1763" s="29">
        <f t="shared" si="2551"/>
        <v>0</v>
      </c>
      <c r="P1763" s="51">
        <f t="shared" ref="P1763:P1768" si="2552">SUM(J1763:O1763)</f>
        <v>0</v>
      </c>
      <c r="Q1763" s="30">
        <f t="shared" si="2550"/>
        <v>0</v>
      </c>
    </row>
    <row r="1764" spans="1:17" x14ac:dyDescent="0.2">
      <c r="A1764" s="10"/>
      <c r="B1764" s="26"/>
      <c r="C1764" s="11">
        <v>2001</v>
      </c>
      <c r="D1764" s="31">
        <f>SPFI!$D$24</f>
        <v>0.14458199999999999</v>
      </c>
      <c r="E1764" s="31">
        <f>SPFI!$E$24</f>
        <v>8.4779999999999994E-3</v>
      </c>
      <c r="F1764" s="31">
        <f>SPFI!$F$24</f>
        <v>1.4541E-2</v>
      </c>
      <c r="G1764" s="31">
        <f>SPFI!$G$24</f>
        <v>7.8841999999999995E-2</v>
      </c>
      <c r="H1764" s="31">
        <f>SPFI!$H$24</f>
        <v>4.7080000000000004E-3</v>
      </c>
      <c r="I1764" s="31">
        <f>SPFI!$I$24</f>
        <v>4.2908000000000002E-2</v>
      </c>
      <c r="J1764" s="28">
        <f t="shared" ref="J1764:O1764" si="2553">D1764*J$56</f>
        <v>0</v>
      </c>
      <c r="K1764" s="29">
        <f t="shared" si="2553"/>
        <v>0</v>
      </c>
      <c r="L1764" s="29">
        <f t="shared" si="2553"/>
        <v>0</v>
      </c>
      <c r="M1764" s="29">
        <f t="shared" si="2553"/>
        <v>0</v>
      </c>
      <c r="N1764" s="29">
        <f t="shared" si="2553"/>
        <v>0</v>
      </c>
      <c r="O1764" s="29">
        <f t="shared" si="2553"/>
        <v>0</v>
      </c>
      <c r="P1764" s="51">
        <f t="shared" si="2552"/>
        <v>0</v>
      </c>
      <c r="Q1764" s="30">
        <f t="shared" si="2550"/>
        <v>0</v>
      </c>
    </row>
    <row r="1765" spans="1:17" x14ac:dyDescent="0.2">
      <c r="A1765" s="10"/>
      <c r="B1765" s="26"/>
      <c r="C1765" s="11">
        <v>2002</v>
      </c>
      <c r="D1765" s="31">
        <f>SPFI!$D$25</f>
        <v>0.184368</v>
      </c>
      <c r="E1765" s="31">
        <f>SPFI!$E$25</f>
        <v>7.8729999999999998E-3</v>
      </c>
      <c r="F1765" s="31">
        <f>SPFI!$F$25</f>
        <v>1.2649000000000001E-2</v>
      </c>
      <c r="G1765" s="31">
        <f>SPFI!$G$25</f>
        <v>0.14607000000000001</v>
      </c>
      <c r="H1765" s="31">
        <f>SPFI!$H$25</f>
        <v>9.9139999999999992E-3</v>
      </c>
      <c r="I1765" s="31">
        <f>SPFI!$I$25</f>
        <v>6.8682999999999994E-2</v>
      </c>
      <c r="J1765" s="28">
        <f t="shared" ref="J1765:O1765" si="2554">D1765*J$56</f>
        <v>0</v>
      </c>
      <c r="K1765" s="29">
        <f t="shared" si="2554"/>
        <v>0</v>
      </c>
      <c r="L1765" s="29">
        <f t="shared" si="2554"/>
        <v>0</v>
      </c>
      <c r="M1765" s="29">
        <f t="shared" si="2554"/>
        <v>0</v>
      </c>
      <c r="N1765" s="29">
        <f t="shared" si="2554"/>
        <v>0</v>
      </c>
      <c r="O1765" s="29">
        <f t="shared" si="2554"/>
        <v>0</v>
      </c>
      <c r="P1765" s="51">
        <f t="shared" si="2552"/>
        <v>0</v>
      </c>
      <c r="Q1765" s="30">
        <f t="shared" si="2550"/>
        <v>0</v>
      </c>
    </row>
    <row r="1766" spans="1:17" x14ac:dyDescent="0.2">
      <c r="A1766" s="10"/>
      <c r="B1766" s="26"/>
      <c r="C1766" s="11">
        <v>2003</v>
      </c>
      <c r="D1766" s="31">
        <f>SPFI!$D$26</f>
        <v>0.28010200000000002</v>
      </c>
      <c r="E1766" s="31">
        <f>SPFI!$E$26</f>
        <v>9.3069999999999993E-3</v>
      </c>
      <c r="F1766" s="31">
        <f>SPFI!$F$26</f>
        <v>1.4441000000000001E-2</v>
      </c>
      <c r="G1766" s="31">
        <f>SPFI!$G$26</f>
        <v>0.110986</v>
      </c>
      <c r="H1766" s="31">
        <f>SPFI!$H$26</f>
        <v>2.7116000000000001E-2</v>
      </c>
      <c r="I1766" s="31">
        <f>SPFI!$I$26</f>
        <v>3.3252999999999998E-2</v>
      </c>
      <c r="J1766" s="28">
        <f t="shared" ref="J1766:O1766" si="2555">D1766*J$56</f>
        <v>0</v>
      </c>
      <c r="K1766" s="29">
        <f t="shared" si="2555"/>
        <v>0</v>
      </c>
      <c r="L1766" s="29">
        <f t="shared" si="2555"/>
        <v>0</v>
      </c>
      <c r="M1766" s="29">
        <f t="shared" si="2555"/>
        <v>0</v>
      </c>
      <c r="N1766" s="29">
        <f t="shared" si="2555"/>
        <v>0</v>
      </c>
      <c r="O1766" s="29">
        <f t="shared" si="2555"/>
        <v>0</v>
      </c>
      <c r="P1766" s="51">
        <f t="shared" si="2552"/>
        <v>0</v>
      </c>
      <c r="Q1766" s="30">
        <f t="shared" si="2550"/>
        <v>0</v>
      </c>
    </row>
    <row r="1767" spans="1:17" x14ac:dyDescent="0.2">
      <c r="A1767" s="10"/>
      <c r="B1767" s="26"/>
      <c r="C1767" s="11">
        <v>2004</v>
      </c>
      <c r="D1767" s="31">
        <f>SPFI!$D$27</f>
        <v>0.196329</v>
      </c>
      <c r="E1767" s="31">
        <f>SPFI!$E$27</f>
        <v>9.1809999999999999E-3</v>
      </c>
      <c r="F1767" s="31">
        <f>SPFI!$F$27</f>
        <v>1.5107000000000001E-2</v>
      </c>
      <c r="G1767" s="31">
        <f>SPFI!$G$27</f>
        <v>0.10867400000000001</v>
      </c>
      <c r="H1767" s="31">
        <f>SPFI!$H$27</f>
        <v>2.4570999999999999E-2</v>
      </c>
      <c r="I1767" s="31">
        <f>SPFI!$I$27</f>
        <v>3.8074999999999998E-2</v>
      </c>
      <c r="J1767" s="28">
        <f t="shared" ref="J1767:O1767" si="2556">D1767*J$56</f>
        <v>0</v>
      </c>
      <c r="K1767" s="29">
        <f t="shared" si="2556"/>
        <v>0</v>
      </c>
      <c r="L1767" s="29">
        <f t="shared" si="2556"/>
        <v>0</v>
      </c>
      <c r="M1767" s="29">
        <f t="shared" si="2556"/>
        <v>0</v>
      </c>
      <c r="N1767" s="29">
        <f t="shared" si="2556"/>
        <v>0</v>
      </c>
      <c r="O1767" s="29">
        <f t="shared" si="2556"/>
        <v>0</v>
      </c>
      <c r="P1767" s="51">
        <f t="shared" si="2552"/>
        <v>0</v>
      </c>
      <c r="Q1767" s="30">
        <f t="shared" si="2550"/>
        <v>0</v>
      </c>
    </row>
    <row r="1768" spans="1:17" x14ac:dyDescent="0.2">
      <c r="A1768" s="10"/>
      <c r="B1768" s="26"/>
      <c r="C1768" s="11">
        <v>2005</v>
      </c>
      <c r="D1768" s="31">
        <f>SPFI!$D$28</f>
        <v>0.17929100000000001</v>
      </c>
      <c r="E1768" s="31">
        <f>SPFI!$E$28</f>
        <v>1.5266E-2</v>
      </c>
      <c r="F1768" s="31">
        <f>SPFI!$F$28</f>
        <v>2.2440999999999999E-2</v>
      </c>
      <c r="G1768" s="31">
        <f>SPFI!$G$28</f>
        <v>9.4356999999999996E-2</v>
      </c>
      <c r="H1768" s="31">
        <f>SPFI!$H$28</f>
        <v>4.0315999999999998E-2</v>
      </c>
      <c r="I1768" s="31">
        <f>SPFI!$I$28</f>
        <v>8.3237000000000005E-2</v>
      </c>
      <c r="J1768" s="28">
        <f t="shared" ref="J1768:O1768" si="2557">D1768*J$56</f>
        <v>0</v>
      </c>
      <c r="K1768" s="29">
        <f t="shared" si="2557"/>
        <v>0</v>
      </c>
      <c r="L1768" s="29">
        <f t="shared" si="2557"/>
        <v>0</v>
      </c>
      <c r="M1768" s="29">
        <f t="shared" si="2557"/>
        <v>0</v>
      </c>
      <c r="N1768" s="29">
        <f t="shared" si="2557"/>
        <v>0</v>
      </c>
      <c r="O1768" s="29">
        <f t="shared" si="2557"/>
        <v>0</v>
      </c>
      <c r="P1768" s="51">
        <f t="shared" si="2552"/>
        <v>0</v>
      </c>
      <c r="Q1768" s="30">
        <f t="shared" ref="Q1768:Q1773" si="2558">IF(C$56&gt;0,P1768/C$56,0)</f>
        <v>0</v>
      </c>
    </row>
    <row r="1769" spans="1:17" x14ac:dyDescent="0.2">
      <c r="A1769" s="10"/>
      <c r="B1769" s="26"/>
      <c r="C1769" s="11">
        <v>2006</v>
      </c>
      <c r="D1769" s="31">
        <f>SPFI!$D$29</f>
        <v>0.30930099999999999</v>
      </c>
      <c r="E1769" s="31">
        <f>SPFI!$E$29</f>
        <v>1.4E-2</v>
      </c>
      <c r="F1769" s="31">
        <f>SPFI!$F$29</f>
        <v>6.5245999999999998E-2</v>
      </c>
      <c r="G1769" s="31">
        <f>SPFI!$G$29</f>
        <v>0.11090800000000001</v>
      </c>
      <c r="H1769" s="31">
        <f>SPFI!$H$29</f>
        <v>1.1063E-2</v>
      </c>
      <c r="I1769" s="31">
        <f>SPFI!$I$29</f>
        <v>8.2252000000000006E-2</v>
      </c>
      <c r="J1769" s="28">
        <f t="shared" ref="J1769:O1769" si="2559">D1769*J$56</f>
        <v>0</v>
      </c>
      <c r="K1769" s="29">
        <f t="shared" si="2559"/>
        <v>0</v>
      </c>
      <c r="L1769" s="29">
        <f t="shared" si="2559"/>
        <v>0</v>
      </c>
      <c r="M1769" s="29">
        <f t="shared" si="2559"/>
        <v>0</v>
      </c>
      <c r="N1769" s="29">
        <f t="shared" si="2559"/>
        <v>0</v>
      </c>
      <c r="O1769" s="29">
        <f t="shared" si="2559"/>
        <v>0</v>
      </c>
      <c r="P1769" s="51">
        <f t="shared" ref="P1769:P1776" si="2560">SUM(J1769:O1769)</f>
        <v>0</v>
      </c>
      <c r="Q1769" s="30">
        <f t="shared" si="2558"/>
        <v>0</v>
      </c>
    </row>
    <row r="1770" spans="1:17" x14ac:dyDescent="0.2">
      <c r="A1770" s="10"/>
      <c r="B1770" s="26"/>
      <c r="C1770" s="11">
        <v>2007</v>
      </c>
      <c r="D1770" s="31">
        <f>SPFI!$D$30</f>
        <v>0.2656</v>
      </c>
      <c r="E1770" s="31">
        <f>SPFI!$E$30</f>
        <v>1.6816000000000001E-2</v>
      </c>
      <c r="F1770" s="31">
        <f>SPFI!$F$30</f>
        <v>8.6600999999999997E-2</v>
      </c>
      <c r="G1770" s="31">
        <f>SPFI!$G$30</f>
        <v>0.15922600000000001</v>
      </c>
      <c r="H1770" s="31">
        <f>SPFI!$H$30</f>
        <v>1.9259999999999999E-2</v>
      </c>
      <c r="I1770" s="31">
        <f>SPFI!$I$30</f>
        <v>3.6982000000000001E-2</v>
      </c>
      <c r="J1770" s="28">
        <f t="shared" ref="J1770:O1770" si="2561">D1770*J$56</f>
        <v>0</v>
      </c>
      <c r="K1770" s="29">
        <f t="shared" si="2561"/>
        <v>0</v>
      </c>
      <c r="L1770" s="29">
        <f t="shared" si="2561"/>
        <v>0</v>
      </c>
      <c r="M1770" s="29">
        <f t="shared" si="2561"/>
        <v>0</v>
      </c>
      <c r="N1770" s="29">
        <f t="shared" si="2561"/>
        <v>0</v>
      </c>
      <c r="O1770" s="29">
        <f t="shared" si="2561"/>
        <v>0</v>
      </c>
      <c r="P1770" s="51">
        <f t="shared" si="2560"/>
        <v>0</v>
      </c>
      <c r="Q1770" s="30">
        <f t="shared" si="2558"/>
        <v>0</v>
      </c>
    </row>
    <row r="1771" spans="1:17" x14ac:dyDescent="0.2">
      <c r="A1771" s="10"/>
      <c r="B1771" s="26"/>
      <c r="C1771" s="11">
        <v>2008</v>
      </c>
      <c r="D1771" s="31">
        <f>SPFI!$D$31</f>
        <v>0.183032</v>
      </c>
      <c r="E1771" s="31">
        <f>SPFI!$E$31</f>
        <v>8.5109999999999995E-3</v>
      </c>
      <c r="F1771" s="31">
        <f>SPFI!$F$31</f>
        <v>7.0398000000000002E-2</v>
      </c>
      <c r="G1771" s="31">
        <f>SPFI!$G$31</f>
        <v>8.1613000000000005E-2</v>
      </c>
      <c r="H1771" s="31">
        <f>SPFI!$H$31</f>
        <v>4.9389999999999998E-3</v>
      </c>
      <c r="I1771" s="31">
        <f>SPFI!$I$31</f>
        <v>3.2719999999999999E-2</v>
      </c>
      <c r="J1771" s="28">
        <f t="shared" ref="J1771:O1771" si="2562">D1771*J$56</f>
        <v>0</v>
      </c>
      <c r="K1771" s="29">
        <f t="shared" si="2562"/>
        <v>0</v>
      </c>
      <c r="L1771" s="29">
        <f t="shared" si="2562"/>
        <v>0</v>
      </c>
      <c r="M1771" s="29">
        <f t="shared" si="2562"/>
        <v>0</v>
      </c>
      <c r="N1771" s="29">
        <f t="shared" si="2562"/>
        <v>0</v>
      </c>
      <c r="O1771" s="29">
        <f t="shared" si="2562"/>
        <v>0</v>
      </c>
      <c r="P1771" s="51">
        <f t="shared" si="2560"/>
        <v>0</v>
      </c>
      <c r="Q1771" s="30">
        <f t="shared" si="2558"/>
        <v>0</v>
      </c>
    </row>
    <row r="1772" spans="1:17" x14ac:dyDescent="0.2">
      <c r="A1772" s="10"/>
      <c r="B1772" s="26"/>
      <c r="C1772" s="11">
        <v>2009</v>
      </c>
      <c r="D1772" s="31">
        <f>SPFI!$D$32</f>
        <v>0.19037899999999999</v>
      </c>
      <c r="E1772" s="31">
        <f>SPFI!$E$32</f>
        <v>1.8001E-2</v>
      </c>
      <c r="F1772" s="31">
        <f>SPFI!$F$32</f>
        <v>3.3269E-2</v>
      </c>
      <c r="G1772" s="31">
        <f>SPFI!$G$32</f>
        <v>0.105879</v>
      </c>
      <c r="H1772" s="31">
        <f>SPFI!$H$32</f>
        <v>1.3272000000000001E-2</v>
      </c>
      <c r="I1772" s="31">
        <f>SPFI!$I$32</f>
        <v>5.2183E-2</v>
      </c>
      <c r="J1772" s="28">
        <f t="shared" ref="J1772" si="2563">D1772*J$56</f>
        <v>0</v>
      </c>
      <c r="K1772" s="29">
        <f t="shared" ref="K1772" si="2564">E1772*K$56</f>
        <v>0</v>
      </c>
      <c r="L1772" s="29">
        <f t="shared" ref="L1772" si="2565">F1772*L$56</f>
        <v>0</v>
      </c>
      <c r="M1772" s="29">
        <f t="shared" ref="M1772" si="2566">G1772*M$56</f>
        <v>0</v>
      </c>
      <c r="N1772" s="29">
        <f t="shared" ref="N1772" si="2567">H1772*N$56</f>
        <v>0</v>
      </c>
      <c r="O1772" s="29">
        <f t="shared" ref="O1772" si="2568">I1772*O$56</f>
        <v>0</v>
      </c>
      <c r="P1772" s="51">
        <f t="shared" si="2560"/>
        <v>0</v>
      </c>
      <c r="Q1772" s="30">
        <f t="shared" si="2558"/>
        <v>0</v>
      </c>
    </row>
    <row r="1773" spans="1:17" x14ac:dyDescent="0.2">
      <c r="A1773" s="10"/>
      <c r="B1773" s="26"/>
      <c r="C1773" s="11">
        <v>2010</v>
      </c>
      <c r="D1773" s="31">
        <f>SPFI!$D$33</f>
        <v>0.26694499999999999</v>
      </c>
      <c r="E1773" s="31">
        <f>SPFI!$E$33</f>
        <v>6.4790000000000004E-3</v>
      </c>
      <c r="F1773" s="31">
        <f>SPFI!$F$33</f>
        <v>2.8420000000000001E-2</v>
      </c>
      <c r="G1773" s="31">
        <f>SPFI!$G$33</f>
        <v>6.0941000000000002E-2</v>
      </c>
      <c r="H1773" s="31">
        <f>SPFI!$H$33</f>
        <v>1.0643E-2</v>
      </c>
      <c r="I1773" s="31">
        <f>SPFI!$I$33</f>
        <v>5.4633000000000001E-2</v>
      </c>
      <c r="J1773" s="28">
        <f t="shared" ref="J1773" si="2569">D1773*J$56</f>
        <v>0</v>
      </c>
      <c r="K1773" s="29">
        <f t="shared" ref="K1773" si="2570">E1773*K$56</f>
        <v>0</v>
      </c>
      <c r="L1773" s="29">
        <f t="shared" ref="L1773" si="2571">F1773*L$56</f>
        <v>0</v>
      </c>
      <c r="M1773" s="29">
        <f t="shared" ref="M1773" si="2572">G1773*M$56</f>
        <v>0</v>
      </c>
      <c r="N1773" s="29">
        <f t="shared" ref="N1773" si="2573">H1773*N$56</f>
        <v>0</v>
      </c>
      <c r="O1773" s="29">
        <f t="shared" ref="O1773" si="2574">I1773*O$56</f>
        <v>0</v>
      </c>
      <c r="P1773" s="51">
        <f t="shared" si="2560"/>
        <v>0</v>
      </c>
      <c r="Q1773" s="30">
        <f t="shared" si="2558"/>
        <v>0</v>
      </c>
    </row>
    <row r="1774" spans="1:17" x14ac:dyDescent="0.2">
      <c r="A1774" s="10"/>
      <c r="B1774" s="26"/>
      <c r="C1774" s="11">
        <v>2011</v>
      </c>
      <c r="D1774" s="31">
        <f>SPFI!$D$34</f>
        <v>0.24434600000000001</v>
      </c>
      <c r="E1774" s="31">
        <f>SPFI!$E$34</f>
        <v>5.8849999999999996E-3</v>
      </c>
      <c r="F1774" s="31">
        <f>SPFI!$F$34</f>
        <v>2.7050000000000001E-2</v>
      </c>
      <c r="G1774" s="31">
        <f>SPFI!$G$34</f>
        <v>0.105046</v>
      </c>
      <c r="H1774" s="31">
        <f>SPFI!$H$34</f>
        <v>1.6757999999999999E-2</v>
      </c>
      <c r="I1774" s="31">
        <f>SPFI!$I$34</f>
        <v>3.3152000000000001E-2</v>
      </c>
      <c r="J1774" s="28">
        <f t="shared" ref="J1774" si="2575">D1774*J$56</f>
        <v>0</v>
      </c>
      <c r="K1774" s="29">
        <f t="shared" ref="K1774" si="2576">E1774*K$56</f>
        <v>0</v>
      </c>
      <c r="L1774" s="29">
        <f t="shared" ref="L1774" si="2577">F1774*L$56</f>
        <v>0</v>
      </c>
      <c r="M1774" s="29">
        <f t="shared" ref="M1774" si="2578">G1774*M$56</f>
        <v>0</v>
      </c>
      <c r="N1774" s="29">
        <f t="shared" ref="N1774" si="2579">H1774*N$56</f>
        <v>0</v>
      </c>
      <c r="O1774" s="29">
        <f t="shared" ref="O1774" si="2580">I1774*O$56</f>
        <v>0</v>
      </c>
      <c r="P1774" s="51">
        <f t="shared" ref="P1774" si="2581">SUM(J1774:O1774)</f>
        <v>0</v>
      </c>
      <c r="Q1774" s="30">
        <f t="shared" ref="Q1774" si="2582">IF(C$56&gt;0,P1774/C$56,0)</f>
        <v>0</v>
      </c>
    </row>
    <row r="1775" spans="1:17" x14ac:dyDescent="0.2">
      <c r="A1775" s="10"/>
      <c r="B1775" s="26"/>
      <c r="C1775" s="11">
        <v>2012</v>
      </c>
      <c r="D1775" s="31">
        <f>SPFI!$D$35</f>
        <v>0.38431199999999999</v>
      </c>
      <c r="E1775" s="31">
        <f>SPFI!$E$35</f>
        <v>1.2619E-2</v>
      </c>
      <c r="F1775" s="31">
        <f>SPFI!$F$35</f>
        <v>2.1260999999999999E-2</v>
      </c>
      <c r="G1775" s="31">
        <f>SPFI!$G$35</f>
        <v>6.9430000000000006E-2</v>
      </c>
      <c r="H1775" s="31">
        <f>SPFI!$H$35</f>
        <v>9.1430000000000001E-3</v>
      </c>
      <c r="I1775" s="31">
        <f>SPFI!$I$35</f>
        <v>0.12909499999999999</v>
      </c>
      <c r="J1775" s="28">
        <f t="shared" ref="J1775" si="2583">D1775*J$56</f>
        <v>0</v>
      </c>
      <c r="K1775" s="29">
        <f t="shared" ref="K1775" si="2584">E1775*K$56</f>
        <v>0</v>
      </c>
      <c r="L1775" s="29">
        <f t="shared" ref="L1775" si="2585">F1775*L$56</f>
        <v>0</v>
      </c>
      <c r="M1775" s="29">
        <f t="shared" ref="M1775" si="2586">G1775*M$56</f>
        <v>0</v>
      </c>
      <c r="N1775" s="29">
        <f t="shared" ref="N1775" si="2587">H1775*N$56</f>
        <v>0</v>
      </c>
      <c r="O1775" s="29">
        <f t="shared" ref="O1775" si="2588">I1775*O$56</f>
        <v>0</v>
      </c>
      <c r="P1775" s="51">
        <f t="shared" ref="P1775" si="2589">SUM(J1775:O1775)</f>
        <v>0</v>
      </c>
      <c r="Q1775" s="30">
        <f t="shared" ref="Q1775" si="2590">IF(C$56&gt;0,P1775/C$56,0)</f>
        <v>0</v>
      </c>
    </row>
    <row r="1776" spans="1:17" x14ac:dyDescent="0.2">
      <c r="A1776" s="5" t="s">
        <v>19</v>
      </c>
      <c r="B1776" s="21">
        <v>3</v>
      </c>
      <c r="C1776" s="6">
        <v>1982</v>
      </c>
      <c r="D1776" s="27">
        <f>SPFI!$D$5</f>
        <v>0.257739</v>
      </c>
      <c r="E1776" s="27">
        <f>SPFI!$E$5</f>
        <v>0.11985</v>
      </c>
      <c r="F1776" s="27">
        <f>SPFI!$F$5</f>
        <v>0.115159</v>
      </c>
      <c r="G1776" s="27">
        <f>SPFI!$G$5</f>
        <v>0.10244200000000001</v>
      </c>
      <c r="H1776" s="27">
        <f>SPFI!$H$5</f>
        <v>8.3739999999999995E-2</v>
      </c>
      <c r="I1776" s="27">
        <f>SPFI!$I$5</f>
        <v>1.54E-4</v>
      </c>
      <c r="J1776" s="32">
        <f t="shared" ref="J1776:O1788" si="2591">D1776*J$57</f>
        <v>0</v>
      </c>
      <c r="K1776" s="27">
        <f t="shared" si="2591"/>
        <v>0</v>
      </c>
      <c r="L1776" s="27">
        <f t="shared" si="2591"/>
        <v>0</v>
      </c>
      <c r="M1776" s="27">
        <f t="shared" si="2591"/>
        <v>0</v>
      </c>
      <c r="N1776" s="27">
        <f t="shared" si="2591"/>
        <v>0</v>
      </c>
      <c r="O1776" s="27">
        <f t="shared" si="2591"/>
        <v>0</v>
      </c>
      <c r="P1776" s="52">
        <f t="shared" si="2560"/>
        <v>0</v>
      </c>
      <c r="Q1776" s="33">
        <f t="shared" ref="Q1776:Q1792" si="2592">IF(C$57&gt;0,P1776/C$57,0)</f>
        <v>0</v>
      </c>
    </row>
    <row r="1777" spans="1:17" x14ac:dyDescent="0.2">
      <c r="A1777" s="10"/>
      <c r="B1777" s="26"/>
      <c r="C1777" s="11">
        <v>1983</v>
      </c>
      <c r="D1777" s="31">
        <f>SPFI!$D$6</f>
        <v>0.26775500000000002</v>
      </c>
      <c r="E1777" s="31">
        <f>SPFI!$E$6</f>
        <v>8.4654999999999994E-2</v>
      </c>
      <c r="F1777" s="31">
        <f>SPFI!$F$6</f>
        <v>7.9467999999999997E-2</v>
      </c>
      <c r="G1777" s="31">
        <f>SPFI!$G$6</f>
        <v>0.144013</v>
      </c>
      <c r="H1777" s="31">
        <f>SPFI!$H$6</f>
        <v>9.0789999999999996E-2</v>
      </c>
      <c r="I1777" s="31">
        <f>SPFI!$I$6</f>
        <v>5.5454000000000003E-2</v>
      </c>
      <c r="J1777" s="28">
        <f t="shared" si="2591"/>
        <v>0</v>
      </c>
      <c r="K1777" s="29">
        <f t="shared" si="2591"/>
        <v>0</v>
      </c>
      <c r="L1777" s="29">
        <f t="shared" si="2591"/>
        <v>0</v>
      </c>
      <c r="M1777" s="29">
        <f t="shared" si="2591"/>
        <v>0</v>
      </c>
      <c r="N1777" s="29">
        <f t="shared" si="2591"/>
        <v>0</v>
      </c>
      <c r="O1777" s="29">
        <f t="shared" si="2591"/>
        <v>0</v>
      </c>
      <c r="P1777" s="51">
        <f t="shared" ref="P1777:P1788" si="2593">SUM(J1777:O1777)</f>
        <v>0</v>
      </c>
      <c r="Q1777" s="30">
        <f t="shared" si="2592"/>
        <v>0</v>
      </c>
    </row>
    <row r="1778" spans="1:17" x14ac:dyDescent="0.2">
      <c r="A1778" s="10"/>
      <c r="B1778" s="26"/>
      <c r="C1778" s="11">
        <v>1984</v>
      </c>
      <c r="D1778" s="31">
        <f>SPFI!$D$7</f>
        <v>0.100131</v>
      </c>
      <c r="E1778" s="31">
        <f>SPFI!$E$7</f>
        <v>0.13144800000000001</v>
      </c>
      <c r="F1778" s="31">
        <f>SPFI!$F$7</f>
        <v>0.11029600000000001</v>
      </c>
      <c r="G1778" s="31">
        <f>SPFI!$G$7</f>
        <v>8.8964000000000001E-2</v>
      </c>
      <c r="H1778" s="31">
        <f>SPFI!$H$7</f>
        <v>2.257E-2</v>
      </c>
      <c r="I1778" s="31">
        <f>SPFI!$I$7</f>
        <v>1.5640000000000001E-3</v>
      </c>
      <c r="J1778" s="28">
        <f t="shared" si="2591"/>
        <v>0</v>
      </c>
      <c r="K1778" s="29">
        <f t="shared" si="2591"/>
        <v>0</v>
      </c>
      <c r="L1778" s="29">
        <f t="shared" si="2591"/>
        <v>0</v>
      </c>
      <c r="M1778" s="29">
        <f t="shared" si="2591"/>
        <v>0</v>
      </c>
      <c r="N1778" s="29">
        <f t="shared" si="2591"/>
        <v>0</v>
      </c>
      <c r="O1778" s="29">
        <f t="shared" si="2591"/>
        <v>0</v>
      </c>
      <c r="P1778" s="51">
        <f t="shared" si="2593"/>
        <v>0</v>
      </c>
      <c r="Q1778" s="30">
        <f t="shared" si="2592"/>
        <v>0</v>
      </c>
    </row>
    <row r="1779" spans="1:17" x14ac:dyDescent="0.2">
      <c r="A1779" s="10"/>
      <c r="B1779" s="26"/>
      <c r="C1779" s="11">
        <v>1985</v>
      </c>
      <c r="D1779" s="31">
        <f>SPFI!$D$8</f>
        <v>0.111516</v>
      </c>
      <c r="E1779" s="31">
        <f>SPFI!$E$8</f>
        <v>7.9469999999999999E-2</v>
      </c>
      <c r="F1779" s="31">
        <f>SPFI!$F$8</f>
        <v>8.8090000000000002E-2</v>
      </c>
      <c r="G1779" s="31">
        <f>SPFI!$G$8</f>
        <v>0.118673</v>
      </c>
      <c r="H1779" s="31">
        <f>SPFI!$H$8</f>
        <v>6.4257999999999996E-2</v>
      </c>
      <c r="I1779" s="31">
        <f>SPFI!$I$8</f>
        <v>2.2135999999999999E-2</v>
      </c>
      <c r="J1779" s="28">
        <f t="shared" si="2591"/>
        <v>0</v>
      </c>
      <c r="K1779" s="29">
        <f t="shared" si="2591"/>
        <v>0</v>
      </c>
      <c r="L1779" s="29">
        <f t="shared" si="2591"/>
        <v>0</v>
      </c>
      <c r="M1779" s="29">
        <f t="shared" si="2591"/>
        <v>0</v>
      </c>
      <c r="N1779" s="29">
        <f t="shared" si="2591"/>
        <v>0</v>
      </c>
      <c r="O1779" s="29">
        <f t="shared" si="2591"/>
        <v>0</v>
      </c>
      <c r="P1779" s="51">
        <f t="shared" si="2593"/>
        <v>0</v>
      </c>
      <c r="Q1779" s="30">
        <f t="shared" si="2592"/>
        <v>0</v>
      </c>
    </row>
    <row r="1780" spans="1:17" x14ac:dyDescent="0.2">
      <c r="A1780" s="10"/>
      <c r="B1780" s="26"/>
      <c r="C1780" s="11">
        <v>1986</v>
      </c>
      <c r="D1780" s="31">
        <f>SPFI!$D$9</f>
        <v>0.111289</v>
      </c>
      <c r="E1780" s="31">
        <f>SPFI!$E$9</f>
        <v>2.1323999999999999E-2</v>
      </c>
      <c r="F1780" s="31">
        <f>SPFI!$F$9</f>
        <v>4.4747000000000002E-2</v>
      </c>
      <c r="G1780" s="31">
        <f>SPFI!$G$9</f>
        <v>0.116951</v>
      </c>
      <c r="H1780" s="31">
        <f>SPFI!$H$9</f>
        <v>5.1433E-2</v>
      </c>
      <c r="I1780" s="31">
        <f>SPFI!$I$9</f>
        <v>9.2929999999999999E-2</v>
      </c>
      <c r="J1780" s="28">
        <f t="shared" si="2591"/>
        <v>0</v>
      </c>
      <c r="K1780" s="29">
        <f t="shared" si="2591"/>
        <v>0</v>
      </c>
      <c r="L1780" s="29">
        <f t="shared" si="2591"/>
        <v>0</v>
      </c>
      <c r="M1780" s="29">
        <f t="shared" si="2591"/>
        <v>0</v>
      </c>
      <c r="N1780" s="29">
        <f t="shared" si="2591"/>
        <v>0</v>
      </c>
      <c r="O1780" s="29">
        <f t="shared" si="2591"/>
        <v>0</v>
      </c>
      <c r="P1780" s="51">
        <f t="shared" si="2593"/>
        <v>0</v>
      </c>
      <c r="Q1780" s="30">
        <f t="shared" si="2592"/>
        <v>0</v>
      </c>
    </row>
    <row r="1781" spans="1:17" x14ac:dyDescent="0.2">
      <c r="A1781" s="10"/>
      <c r="B1781" s="26"/>
      <c r="C1781" s="11">
        <v>1987</v>
      </c>
      <c r="D1781" s="31">
        <f>SPFI!$D$10</f>
        <v>0.15283099999999999</v>
      </c>
      <c r="E1781" s="31">
        <f>SPFI!$E$10</f>
        <v>2.3474999999999999E-2</v>
      </c>
      <c r="F1781" s="31">
        <f>SPFI!$F$10</f>
        <v>5.5024000000000003E-2</v>
      </c>
      <c r="G1781" s="31">
        <f>SPFI!$G$10</f>
        <v>0.10623100000000001</v>
      </c>
      <c r="H1781" s="31">
        <f>SPFI!$H$10</f>
        <v>0.10405</v>
      </c>
      <c r="I1781" s="31">
        <f>SPFI!$I$10</f>
        <v>0</v>
      </c>
      <c r="J1781" s="28">
        <f t="shared" si="2591"/>
        <v>0</v>
      </c>
      <c r="K1781" s="29">
        <f t="shared" si="2591"/>
        <v>0</v>
      </c>
      <c r="L1781" s="29">
        <f t="shared" si="2591"/>
        <v>0</v>
      </c>
      <c r="M1781" s="29">
        <f t="shared" si="2591"/>
        <v>0</v>
      </c>
      <c r="N1781" s="29">
        <f t="shared" si="2591"/>
        <v>0</v>
      </c>
      <c r="O1781" s="29">
        <f t="shared" si="2591"/>
        <v>0</v>
      </c>
      <c r="P1781" s="51">
        <f t="shared" si="2593"/>
        <v>0</v>
      </c>
      <c r="Q1781" s="30">
        <f t="shared" si="2592"/>
        <v>0</v>
      </c>
    </row>
    <row r="1782" spans="1:17" x14ac:dyDescent="0.2">
      <c r="A1782" s="10"/>
      <c r="B1782" s="26"/>
      <c r="C1782" s="11">
        <v>1988</v>
      </c>
      <c r="D1782" s="31">
        <f>SPFI!$D$11</f>
        <v>0.31682700000000003</v>
      </c>
      <c r="E1782" s="31">
        <f>SPFI!$E$11</f>
        <v>3.4299999999999999E-4</v>
      </c>
      <c r="F1782" s="31">
        <f>SPFI!$F$11</f>
        <v>1.4291999999999999E-2</v>
      </c>
      <c r="G1782" s="31">
        <f>SPFI!$G$11</f>
        <v>0.104014</v>
      </c>
      <c r="H1782" s="31">
        <f>SPFI!$H$11</f>
        <v>0.108775</v>
      </c>
      <c r="I1782" s="31">
        <f>SPFI!$I$11</f>
        <v>5.8999999999999998E-5</v>
      </c>
      <c r="J1782" s="28">
        <f t="shared" si="2591"/>
        <v>0</v>
      </c>
      <c r="K1782" s="29">
        <f t="shared" si="2591"/>
        <v>0</v>
      </c>
      <c r="L1782" s="29">
        <f t="shared" si="2591"/>
        <v>0</v>
      </c>
      <c r="M1782" s="29">
        <f t="shared" si="2591"/>
        <v>0</v>
      </c>
      <c r="N1782" s="29">
        <f t="shared" si="2591"/>
        <v>0</v>
      </c>
      <c r="O1782" s="29">
        <f t="shared" si="2591"/>
        <v>0</v>
      </c>
      <c r="P1782" s="51">
        <f t="shared" si="2593"/>
        <v>0</v>
      </c>
      <c r="Q1782" s="30">
        <f t="shared" si="2592"/>
        <v>0</v>
      </c>
    </row>
    <row r="1783" spans="1:17" x14ac:dyDescent="0.2">
      <c r="A1783" s="10"/>
      <c r="B1783" s="26"/>
      <c r="C1783" s="11">
        <v>1989</v>
      </c>
      <c r="D1783" s="31">
        <f>SPFI!$D$12</f>
        <v>0.204759</v>
      </c>
      <c r="E1783" s="31">
        <f>SPFI!$E$12</f>
        <v>2.5405E-2</v>
      </c>
      <c r="F1783" s="31">
        <f>SPFI!$F$12</f>
        <v>4.4401000000000003E-2</v>
      </c>
      <c r="G1783" s="31">
        <f>SPFI!$G$12</f>
        <v>8.2489999999999994E-2</v>
      </c>
      <c r="H1783" s="31">
        <f>SPFI!$H$12</f>
        <v>4.3700000000000003E-2</v>
      </c>
      <c r="I1783" s="31">
        <f>SPFI!$I$12</f>
        <v>1.2999999999999999E-5</v>
      </c>
      <c r="J1783" s="28">
        <f t="shared" si="2591"/>
        <v>0</v>
      </c>
      <c r="K1783" s="29">
        <f t="shared" si="2591"/>
        <v>0</v>
      </c>
      <c r="L1783" s="29">
        <f t="shared" si="2591"/>
        <v>0</v>
      </c>
      <c r="M1783" s="29">
        <f t="shared" si="2591"/>
        <v>0</v>
      </c>
      <c r="N1783" s="29">
        <f t="shared" si="2591"/>
        <v>0</v>
      </c>
      <c r="O1783" s="29">
        <f t="shared" si="2591"/>
        <v>0</v>
      </c>
      <c r="P1783" s="51">
        <f t="shared" si="2593"/>
        <v>0</v>
      </c>
      <c r="Q1783" s="30">
        <f t="shared" si="2592"/>
        <v>0</v>
      </c>
    </row>
    <row r="1784" spans="1:17" x14ac:dyDescent="0.2">
      <c r="A1784" s="10"/>
      <c r="B1784" s="26"/>
      <c r="C1784" s="11">
        <v>1990</v>
      </c>
      <c r="D1784" s="31">
        <f>SPFI!$D$13</f>
        <v>0.153252</v>
      </c>
      <c r="E1784" s="31">
        <f>SPFI!$E$13</f>
        <v>1.5129E-2</v>
      </c>
      <c r="F1784" s="31">
        <f>SPFI!$F$13</f>
        <v>9.6482999999999999E-2</v>
      </c>
      <c r="G1784" s="31">
        <f>SPFI!$G$13</f>
        <v>0.182979</v>
      </c>
      <c r="H1784" s="31">
        <f>SPFI!$H$13</f>
        <v>0.100645</v>
      </c>
      <c r="I1784" s="31">
        <f>SPFI!$I$13</f>
        <v>1.8266000000000001E-2</v>
      </c>
      <c r="J1784" s="28">
        <f t="shared" si="2591"/>
        <v>0</v>
      </c>
      <c r="K1784" s="29">
        <f t="shared" si="2591"/>
        <v>0</v>
      </c>
      <c r="L1784" s="29">
        <f t="shared" si="2591"/>
        <v>0</v>
      </c>
      <c r="M1784" s="29">
        <f t="shared" si="2591"/>
        <v>0</v>
      </c>
      <c r="N1784" s="29">
        <f t="shared" si="2591"/>
        <v>0</v>
      </c>
      <c r="O1784" s="29">
        <f t="shared" si="2591"/>
        <v>0</v>
      </c>
      <c r="P1784" s="51">
        <f t="shared" si="2593"/>
        <v>0</v>
      </c>
      <c r="Q1784" s="30">
        <f t="shared" si="2592"/>
        <v>0</v>
      </c>
    </row>
    <row r="1785" spans="1:17" x14ac:dyDescent="0.2">
      <c r="A1785" s="10"/>
      <c r="B1785" s="26"/>
      <c r="C1785" s="11">
        <v>1991</v>
      </c>
      <c r="D1785" s="31">
        <f>SPFI!$D$14</f>
        <v>0.324461</v>
      </c>
      <c r="E1785" s="31">
        <f>SPFI!$E$14</f>
        <v>2.8164000000000002E-2</v>
      </c>
      <c r="F1785" s="31">
        <f>SPFI!$F$14</f>
        <v>9.4672999999999993E-2</v>
      </c>
      <c r="G1785" s="31">
        <f>SPFI!$G$14</f>
        <v>0.124441</v>
      </c>
      <c r="H1785" s="31">
        <f>SPFI!$H$14</f>
        <v>4.8176999999999998E-2</v>
      </c>
      <c r="I1785" s="31">
        <f>SPFI!$I$14</f>
        <v>6.2000000000000003E-5</v>
      </c>
      <c r="J1785" s="28">
        <f t="shared" si="2591"/>
        <v>0</v>
      </c>
      <c r="K1785" s="29">
        <f t="shared" si="2591"/>
        <v>0</v>
      </c>
      <c r="L1785" s="29">
        <f t="shared" si="2591"/>
        <v>0</v>
      </c>
      <c r="M1785" s="29">
        <f t="shared" si="2591"/>
        <v>0</v>
      </c>
      <c r="N1785" s="29">
        <f t="shared" si="2591"/>
        <v>0</v>
      </c>
      <c r="O1785" s="29">
        <f t="shared" si="2591"/>
        <v>0</v>
      </c>
      <c r="P1785" s="51">
        <f t="shared" si="2593"/>
        <v>0</v>
      </c>
      <c r="Q1785" s="30">
        <f t="shared" si="2592"/>
        <v>0</v>
      </c>
    </row>
    <row r="1786" spans="1:17" x14ac:dyDescent="0.2">
      <c r="A1786" s="10"/>
      <c r="B1786" s="26"/>
      <c r="C1786" s="11">
        <v>1992</v>
      </c>
      <c r="D1786" s="31">
        <f>SPFI!$D$15</f>
        <v>0.26225300000000001</v>
      </c>
      <c r="E1786" s="31">
        <f>SPFI!$E$15</f>
        <v>8.5950000000000002E-3</v>
      </c>
      <c r="F1786" s="31">
        <f>SPFI!$F$15</f>
        <v>5.0046E-2</v>
      </c>
      <c r="G1786" s="31">
        <f>SPFI!$G$15</f>
        <v>5.5690000000000003E-2</v>
      </c>
      <c r="H1786" s="31">
        <f>SPFI!$H$15</f>
        <v>1.8223E-2</v>
      </c>
      <c r="I1786" s="31">
        <f>SPFI!$I$15</f>
        <v>6.2399999999999999E-3</v>
      </c>
      <c r="J1786" s="28">
        <f t="shared" si="2591"/>
        <v>0</v>
      </c>
      <c r="K1786" s="29">
        <f t="shared" si="2591"/>
        <v>0</v>
      </c>
      <c r="L1786" s="29">
        <f t="shared" si="2591"/>
        <v>0</v>
      </c>
      <c r="M1786" s="29">
        <f t="shared" si="2591"/>
        <v>0</v>
      </c>
      <c r="N1786" s="29">
        <f t="shared" si="2591"/>
        <v>0</v>
      </c>
      <c r="O1786" s="29">
        <f t="shared" si="2591"/>
        <v>0</v>
      </c>
      <c r="P1786" s="51">
        <f t="shared" si="2593"/>
        <v>0</v>
      </c>
      <c r="Q1786" s="30">
        <f t="shared" si="2592"/>
        <v>0</v>
      </c>
    </row>
    <row r="1787" spans="1:17" x14ac:dyDescent="0.2">
      <c r="A1787" s="10"/>
      <c r="B1787" s="26"/>
      <c r="C1787" s="11">
        <v>1993</v>
      </c>
      <c r="D1787" s="31">
        <f>SPFI!$D$16</f>
        <v>0.18849099999999999</v>
      </c>
      <c r="E1787" s="31">
        <f>SPFI!$E$16</f>
        <v>2.787E-3</v>
      </c>
      <c r="F1787" s="31">
        <f>SPFI!$F$16</f>
        <v>2.7980999999999999E-2</v>
      </c>
      <c r="G1787" s="31">
        <f>SPFI!$G$16</f>
        <v>7.5845999999999997E-2</v>
      </c>
      <c r="H1787" s="31">
        <f>SPFI!$H$16</f>
        <v>2.2601E-2</v>
      </c>
      <c r="I1787" s="31">
        <f>SPFI!$I$16</f>
        <v>6.0609000000000003E-2</v>
      </c>
      <c r="J1787" s="28">
        <f t="shared" si="2591"/>
        <v>0</v>
      </c>
      <c r="K1787" s="29">
        <f t="shared" si="2591"/>
        <v>0</v>
      </c>
      <c r="L1787" s="29">
        <f t="shared" si="2591"/>
        <v>0</v>
      </c>
      <c r="M1787" s="29">
        <f t="shared" si="2591"/>
        <v>0</v>
      </c>
      <c r="N1787" s="29">
        <f t="shared" si="2591"/>
        <v>0</v>
      </c>
      <c r="O1787" s="29">
        <f t="shared" si="2591"/>
        <v>0</v>
      </c>
      <c r="P1787" s="51">
        <f t="shared" si="2593"/>
        <v>0</v>
      </c>
      <c r="Q1787" s="30">
        <f t="shared" si="2592"/>
        <v>0</v>
      </c>
    </row>
    <row r="1788" spans="1:17" x14ac:dyDescent="0.2">
      <c r="A1788" s="10"/>
      <c r="B1788" s="26"/>
      <c r="C1788" s="11">
        <v>1994</v>
      </c>
      <c r="D1788" s="31">
        <f>SPFI!$D$17</f>
        <v>0.16941600000000001</v>
      </c>
      <c r="E1788" s="31">
        <f>SPFI!$E$17</f>
        <v>4.0720000000000001E-3</v>
      </c>
      <c r="F1788" s="31">
        <f>SPFI!$F$17</f>
        <v>4.5950000000000001E-3</v>
      </c>
      <c r="G1788" s="31">
        <f>SPFI!$G$17</f>
        <v>6.8527000000000005E-2</v>
      </c>
      <c r="H1788" s="31">
        <f>SPFI!$H$17</f>
        <v>1.3501000000000001E-2</v>
      </c>
      <c r="I1788" s="31">
        <f>SPFI!$I$17</f>
        <v>3.1496000000000003E-2</v>
      </c>
      <c r="J1788" s="28">
        <f t="shared" si="2591"/>
        <v>0</v>
      </c>
      <c r="K1788" s="29">
        <f t="shared" si="2591"/>
        <v>0</v>
      </c>
      <c r="L1788" s="29">
        <f t="shared" si="2591"/>
        <v>0</v>
      </c>
      <c r="M1788" s="29">
        <f t="shared" si="2591"/>
        <v>0</v>
      </c>
      <c r="N1788" s="29">
        <f t="shared" si="2591"/>
        <v>0</v>
      </c>
      <c r="O1788" s="29">
        <f t="shared" si="2591"/>
        <v>0</v>
      </c>
      <c r="P1788" s="51">
        <f t="shared" si="2593"/>
        <v>0</v>
      </c>
      <c r="Q1788" s="30">
        <f t="shared" si="2592"/>
        <v>0</v>
      </c>
    </row>
    <row r="1789" spans="1:17" x14ac:dyDescent="0.2">
      <c r="A1789" s="10"/>
      <c r="B1789" s="26"/>
      <c r="C1789" s="11">
        <v>1995</v>
      </c>
      <c r="D1789" s="31">
        <f>SPFI!$D$18</f>
        <v>0.1074</v>
      </c>
      <c r="E1789" s="31">
        <f>SPFI!$E$18</f>
        <v>8.9449999999999998E-3</v>
      </c>
      <c r="F1789" s="31">
        <f>SPFI!$F$18</f>
        <v>1.967E-2</v>
      </c>
      <c r="G1789" s="31">
        <f>SPFI!$G$18</f>
        <v>8.9057999999999998E-2</v>
      </c>
      <c r="H1789" s="31">
        <f>SPFI!$H$18</f>
        <v>7.4056999999999998E-2</v>
      </c>
      <c r="I1789" s="31">
        <f>SPFI!$I$18</f>
        <v>3.0471000000000002E-2</v>
      </c>
      <c r="J1789" s="28">
        <f t="shared" ref="J1789:O1789" si="2594">D1789*J$57</f>
        <v>0</v>
      </c>
      <c r="K1789" s="29">
        <f t="shared" si="2594"/>
        <v>0</v>
      </c>
      <c r="L1789" s="29">
        <f t="shared" si="2594"/>
        <v>0</v>
      </c>
      <c r="M1789" s="29">
        <f t="shared" si="2594"/>
        <v>0</v>
      </c>
      <c r="N1789" s="29">
        <f t="shared" si="2594"/>
        <v>0</v>
      </c>
      <c r="O1789" s="29">
        <f t="shared" si="2594"/>
        <v>0</v>
      </c>
      <c r="P1789" s="51">
        <f>SUM(J1789:O1789)</f>
        <v>0</v>
      </c>
      <c r="Q1789" s="30">
        <f t="shared" si="2592"/>
        <v>0</v>
      </c>
    </row>
    <row r="1790" spans="1:17" x14ac:dyDescent="0.2">
      <c r="A1790" s="10"/>
      <c r="B1790" s="26"/>
      <c r="C1790" s="11">
        <v>1996</v>
      </c>
      <c r="D1790" s="31">
        <f>SPFI!$D$19</f>
        <v>0.12391099999999999</v>
      </c>
      <c r="E1790" s="31">
        <f>SPFI!$E$19</f>
        <v>1.0503E-2</v>
      </c>
      <c r="F1790" s="31">
        <f>SPFI!$F$19</f>
        <v>5.1318999999999997E-2</v>
      </c>
      <c r="G1790" s="31">
        <f>SPFI!$G$19</f>
        <v>8.0702999999999997E-2</v>
      </c>
      <c r="H1790" s="31">
        <f>SPFI!$H$19</f>
        <v>1.9806000000000001E-2</v>
      </c>
      <c r="I1790" s="31">
        <f>SPFI!$I$19</f>
        <v>1.3427E-2</v>
      </c>
      <c r="J1790" s="28">
        <f t="shared" ref="J1790:O1790" si="2595">D1790*J$57</f>
        <v>0</v>
      </c>
      <c r="K1790" s="29">
        <f t="shared" si="2595"/>
        <v>0</v>
      </c>
      <c r="L1790" s="29">
        <f t="shared" si="2595"/>
        <v>0</v>
      </c>
      <c r="M1790" s="29">
        <f t="shared" si="2595"/>
        <v>0</v>
      </c>
      <c r="N1790" s="29">
        <f t="shared" si="2595"/>
        <v>0</v>
      </c>
      <c r="O1790" s="29">
        <f t="shared" si="2595"/>
        <v>0</v>
      </c>
      <c r="P1790" s="51">
        <f>SUM(J1790:O1790)</f>
        <v>0</v>
      </c>
      <c r="Q1790" s="30">
        <f t="shared" si="2592"/>
        <v>0</v>
      </c>
    </row>
    <row r="1791" spans="1:17" x14ac:dyDescent="0.2">
      <c r="A1791" s="10"/>
      <c r="B1791" s="26"/>
      <c r="C1791" s="11">
        <v>1997</v>
      </c>
      <c r="D1791" s="31">
        <f>SPFI!$D$20</f>
        <v>0.139905</v>
      </c>
      <c r="E1791" s="31">
        <f>SPFI!$E$20</f>
        <v>1.8015E-2</v>
      </c>
      <c r="F1791" s="31">
        <f>SPFI!$F$20</f>
        <v>5.4254999999999998E-2</v>
      </c>
      <c r="G1791" s="31">
        <f>SPFI!$G$20</f>
        <v>0.12595799999999999</v>
      </c>
      <c r="H1791" s="31">
        <f>SPFI!$H$20</f>
        <v>1.9834000000000001E-2</v>
      </c>
      <c r="I1791" s="31">
        <f>SPFI!$I$20</f>
        <v>9.3779000000000001E-2</v>
      </c>
      <c r="J1791" s="28">
        <f t="shared" ref="J1791:O1791" si="2596">D1791*J$57</f>
        <v>0</v>
      </c>
      <c r="K1791" s="29">
        <f t="shared" si="2596"/>
        <v>0</v>
      </c>
      <c r="L1791" s="29">
        <f t="shared" si="2596"/>
        <v>0</v>
      </c>
      <c r="M1791" s="29">
        <f t="shared" si="2596"/>
        <v>0</v>
      </c>
      <c r="N1791" s="29">
        <f t="shared" si="2596"/>
        <v>0</v>
      </c>
      <c r="O1791" s="29">
        <f t="shared" si="2596"/>
        <v>0</v>
      </c>
      <c r="P1791" s="51">
        <f>SUM(J1791:O1791)</f>
        <v>0</v>
      </c>
      <c r="Q1791" s="30">
        <f t="shared" si="2592"/>
        <v>0</v>
      </c>
    </row>
    <row r="1792" spans="1:17" x14ac:dyDescent="0.2">
      <c r="A1792" s="10"/>
      <c r="B1792" s="26"/>
      <c r="C1792" s="11">
        <v>1998</v>
      </c>
      <c r="D1792" s="31">
        <f>SPFI!$D$21</f>
        <v>0.18479899999999999</v>
      </c>
      <c r="E1792" s="31">
        <f>SPFI!$E$21</f>
        <v>4.6179999999999997E-3</v>
      </c>
      <c r="F1792" s="31">
        <f>SPFI!$F$21</f>
        <v>1.8912999999999999E-2</v>
      </c>
      <c r="G1792" s="31">
        <f>SPFI!$G$21</f>
        <v>8.0436999999999995E-2</v>
      </c>
      <c r="H1792" s="31">
        <f>SPFI!$H$21</f>
        <v>3.6818999999999998E-2</v>
      </c>
      <c r="I1792" s="31">
        <f>SPFI!$I$21</f>
        <v>6.8002999999999994E-2</v>
      </c>
      <c r="J1792" s="28">
        <f t="shared" ref="J1792:O1792" si="2597">D1792*J$57</f>
        <v>0</v>
      </c>
      <c r="K1792" s="29">
        <f t="shared" si="2597"/>
        <v>0</v>
      </c>
      <c r="L1792" s="29">
        <f t="shared" si="2597"/>
        <v>0</v>
      </c>
      <c r="M1792" s="29">
        <f t="shared" si="2597"/>
        <v>0</v>
      </c>
      <c r="N1792" s="29">
        <f t="shared" si="2597"/>
        <v>0</v>
      </c>
      <c r="O1792" s="29">
        <f t="shared" si="2597"/>
        <v>0</v>
      </c>
      <c r="P1792" s="51">
        <f>SUM(J1792:O1792)</f>
        <v>0</v>
      </c>
      <c r="Q1792" s="30">
        <f t="shared" si="2592"/>
        <v>0</v>
      </c>
    </row>
    <row r="1793" spans="1:17" x14ac:dyDescent="0.2">
      <c r="A1793" s="10"/>
      <c r="B1793" s="26"/>
      <c r="C1793" s="11">
        <v>1999</v>
      </c>
      <c r="D1793" s="31">
        <f>SPFI!$D$22</f>
        <v>0.202208</v>
      </c>
      <c r="E1793" s="31">
        <f>SPFI!$E$22</f>
        <v>7.8810000000000009E-3</v>
      </c>
      <c r="F1793" s="31">
        <f>SPFI!$F$22</f>
        <v>2.5718000000000001E-2</v>
      </c>
      <c r="G1793" s="31">
        <f>SPFI!$G$22</f>
        <v>0.111688</v>
      </c>
      <c r="H1793" s="31">
        <f>SPFI!$H$22</f>
        <v>1.1299E-2</v>
      </c>
      <c r="I1793" s="31">
        <f>SPFI!$I$22</f>
        <v>3.8981000000000002E-2</v>
      </c>
      <c r="J1793" s="28">
        <f t="shared" ref="J1793:O1793" si="2598">D1793*J$57</f>
        <v>0</v>
      </c>
      <c r="K1793" s="29">
        <f t="shared" si="2598"/>
        <v>0</v>
      </c>
      <c r="L1793" s="29">
        <f t="shared" si="2598"/>
        <v>0</v>
      </c>
      <c r="M1793" s="29">
        <f t="shared" si="2598"/>
        <v>0</v>
      </c>
      <c r="N1793" s="29">
        <f t="shared" si="2598"/>
        <v>0</v>
      </c>
      <c r="O1793" s="29">
        <f t="shared" si="2598"/>
        <v>0</v>
      </c>
      <c r="P1793" s="51">
        <f>SUM(J1793:O1793)</f>
        <v>0</v>
      </c>
      <c r="Q1793" s="30">
        <f t="shared" ref="Q1793:Q1798" si="2599">IF(C$57&gt;0,P1793/C$57,0)</f>
        <v>0</v>
      </c>
    </row>
    <row r="1794" spans="1:17" x14ac:dyDescent="0.2">
      <c r="A1794" s="10"/>
      <c r="B1794" s="26"/>
      <c r="C1794" s="11">
        <v>2000</v>
      </c>
      <c r="D1794" s="31">
        <f>SPFI!$D$23</f>
        <v>0.25139099999999998</v>
      </c>
      <c r="E1794" s="31">
        <f>SPFI!$E$23</f>
        <v>1.0913000000000001E-2</v>
      </c>
      <c r="F1794" s="31">
        <f>SPFI!$F$23</f>
        <v>2.9843999999999999E-2</v>
      </c>
      <c r="G1794" s="31">
        <f>SPFI!$G$23</f>
        <v>9.4214999999999993E-2</v>
      </c>
      <c r="H1794" s="31">
        <f>SPFI!$H$23</f>
        <v>1.0571000000000001E-2</v>
      </c>
      <c r="I1794" s="31">
        <f>SPFI!$I$23</f>
        <v>0.114583</v>
      </c>
      <c r="J1794" s="28">
        <f t="shared" ref="J1794:O1794" si="2600">D1794*J$57</f>
        <v>0</v>
      </c>
      <c r="K1794" s="29">
        <f t="shared" si="2600"/>
        <v>0</v>
      </c>
      <c r="L1794" s="29">
        <f t="shared" si="2600"/>
        <v>0</v>
      </c>
      <c r="M1794" s="29">
        <f t="shared" si="2600"/>
        <v>0</v>
      </c>
      <c r="N1794" s="29">
        <f t="shared" si="2600"/>
        <v>0</v>
      </c>
      <c r="O1794" s="29">
        <f t="shared" si="2600"/>
        <v>0</v>
      </c>
      <c r="P1794" s="51">
        <f t="shared" ref="P1794:P1799" si="2601">SUM(J1794:O1794)</f>
        <v>0</v>
      </c>
      <c r="Q1794" s="30">
        <f t="shared" si="2599"/>
        <v>0</v>
      </c>
    </row>
    <row r="1795" spans="1:17" x14ac:dyDescent="0.2">
      <c r="A1795" s="10"/>
      <c r="B1795" s="26"/>
      <c r="C1795" s="11">
        <v>2001</v>
      </c>
      <c r="D1795" s="31">
        <f>SPFI!$D$24</f>
        <v>0.14458199999999999</v>
      </c>
      <c r="E1795" s="31">
        <f>SPFI!$E$24</f>
        <v>8.4779999999999994E-3</v>
      </c>
      <c r="F1795" s="31">
        <f>SPFI!$F$24</f>
        <v>1.4541E-2</v>
      </c>
      <c r="G1795" s="31">
        <f>SPFI!$G$24</f>
        <v>7.8841999999999995E-2</v>
      </c>
      <c r="H1795" s="31">
        <f>SPFI!$H$24</f>
        <v>4.7080000000000004E-3</v>
      </c>
      <c r="I1795" s="31">
        <f>SPFI!$I$24</f>
        <v>4.2908000000000002E-2</v>
      </c>
      <c r="J1795" s="28">
        <f t="shared" ref="J1795:O1795" si="2602">D1795*J$57</f>
        <v>0</v>
      </c>
      <c r="K1795" s="29">
        <f t="shared" si="2602"/>
        <v>0</v>
      </c>
      <c r="L1795" s="29">
        <f t="shared" si="2602"/>
        <v>0</v>
      </c>
      <c r="M1795" s="29">
        <f t="shared" si="2602"/>
        <v>0</v>
      </c>
      <c r="N1795" s="29">
        <f t="shared" si="2602"/>
        <v>0</v>
      </c>
      <c r="O1795" s="29">
        <f t="shared" si="2602"/>
        <v>0</v>
      </c>
      <c r="P1795" s="51">
        <f t="shared" si="2601"/>
        <v>0</v>
      </c>
      <c r="Q1795" s="30">
        <f t="shared" si="2599"/>
        <v>0</v>
      </c>
    </row>
    <row r="1796" spans="1:17" x14ac:dyDescent="0.2">
      <c r="A1796" s="10"/>
      <c r="B1796" s="26"/>
      <c r="C1796" s="11">
        <v>2002</v>
      </c>
      <c r="D1796" s="31">
        <f>SPFI!$D$25</f>
        <v>0.184368</v>
      </c>
      <c r="E1796" s="31">
        <f>SPFI!$E$25</f>
        <v>7.8729999999999998E-3</v>
      </c>
      <c r="F1796" s="31">
        <f>SPFI!$F$25</f>
        <v>1.2649000000000001E-2</v>
      </c>
      <c r="G1796" s="31">
        <f>SPFI!$G$25</f>
        <v>0.14607000000000001</v>
      </c>
      <c r="H1796" s="31">
        <f>SPFI!$H$25</f>
        <v>9.9139999999999992E-3</v>
      </c>
      <c r="I1796" s="31">
        <f>SPFI!$I$25</f>
        <v>6.8682999999999994E-2</v>
      </c>
      <c r="J1796" s="28">
        <f t="shared" ref="J1796:O1796" si="2603">D1796*J$57</f>
        <v>0</v>
      </c>
      <c r="K1796" s="29">
        <f t="shared" si="2603"/>
        <v>0</v>
      </c>
      <c r="L1796" s="29">
        <f t="shared" si="2603"/>
        <v>0</v>
      </c>
      <c r="M1796" s="29">
        <f t="shared" si="2603"/>
        <v>0</v>
      </c>
      <c r="N1796" s="29">
        <f t="shared" si="2603"/>
        <v>0</v>
      </c>
      <c r="O1796" s="29">
        <f t="shared" si="2603"/>
        <v>0</v>
      </c>
      <c r="P1796" s="51">
        <f t="shared" si="2601"/>
        <v>0</v>
      </c>
      <c r="Q1796" s="30">
        <f t="shared" si="2599"/>
        <v>0</v>
      </c>
    </row>
    <row r="1797" spans="1:17" x14ac:dyDescent="0.2">
      <c r="A1797" s="10"/>
      <c r="B1797" s="26"/>
      <c r="C1797" s="11">
        <v>2003</v>
      </c>
      <c r="D1797" s="31">
        <f>SPFI!$D$26</f>
        <v>0.28010200000000002</v>
      </c>
      <c r="E1797" s="31">
        <f>SPFI!$E$26</f>
        <v>9.3069999999999993E-3</v>
      </c>
      <c r="F1797" s="31">
        <f>SPFI!$F$26</f>
        <v>1.4441000000000001E-2</v>
      </c>
      <c r="G1797" s="31">
        <f>SPFI!$G$26</f>
        <v>0.110986</v>
      </c>
      <c r="H1797" s="31">
        <f>SPFI!$H$26</f>
        <v>2.7116000000000001E-2</v>
      </c>
      <c r="I1797" s="31">
        <f>SPFI!$I$26</f>
        <v>3.3252999999999998E-2</v>
      </c>
      <c r="J1797" s="28">
        <f t="shared" ref="J1797:O1797" si="2604">D1797*J$57</f>
        <v>0</v>
      </c>
      <c r="K1797" s="29">
        <f t="shared" si="2604"/>
        <v>0</v>
      </c>
      <c r="L1797" s="29">
        <f t="shared" si="2604"/>
        <v>0</v>
      </c>
      <c r="M1797" s="29">
        <f t="shared" si="2604"/>
        <v>0</v>
      </c>
      <c r="N1797" s="29">
        <f t="shared" si="2604"/>
        <v>0</v>
      </c>
      <c r="O1797" s="29">
        <f t="shared" si="2604"/>
        <v>0</v>
      </c>
      <c r="P1797" s="51">
        <f t="shared" si="2601"/>
        <v>0</v>
      </c>
      <c r="Q1797" s="30">
        <f t="shared" si="2599"/>
        <v>0</v>
      </c>
    </row>
    <row r="1798" spans="1:17" x14ac:dyDescent="0.2">
      <c r="A1798" s="10"/>
      <c r="B1798" s="26"/>
      <c r="C1798" s="11">
        <v>2004</v>
      </c>
      <c r="D1798" s="31">
        <f>SPFI!$D$27</f>
        <v>0.196329</v>
      </c>
      <c r="E1798" s="31">
        <f>SPFI!$E$27</f>
        <v>9.1809999999999999E-3</v>
      </c>
      <c r="F1798" s="31">
        <f>SPFI!$F$27</f>
        <v>1.5107000000000001E-2</v>
      </c>
      <c r="G1798" s="31">
        <f>SPFI!$G$27</f>
        <v>0.10867400000000001</v>
      </c>
      <c r="H1798" s="31">
        <f>SPFI!$H$27</f>
        <v>2.4570999999999999E-2</v>
      </c>
      <c r="I1798" s="31">
        <f>SPFI!$I$27</f>
        <v>3.8074999999999998E-2</v>
      </c>
      <c r="J1798" s="28">
        <f t="shared" ref="J1798:O1798" si="2605">D1798*J$57</f>
        <v>0</v>
      </c>
      <c r="K1798" s="29">
        <f t="shared" si="2605"/>
        <v>0</v>
      </c>
      <c r="L1798" s="29">
        <f t="shared" si="2605"/>
        <v>0</v>
      </c>
      <c r="M1798" s="29">
        <f t="shared" si="2605"/>
        <v>0</v>
      </c>
      <c r="N1798" s="29">
        <f t="shared" si="2605"/>
        <v>0</v>
      </c>
      <c r="O1798" s="29">
        <f t="shared" si="2605"/>
        <v>0</v>
      </c>
      <c r="P1798" s="51">
        <f t="shared" si="2601"/>
        <v>0</v>
      </c>
      <c r="Q1798" s="30">
        <f t="shared" si="2599"/>
        <v>0</v>
      </c>
    </row>
    <row r="1799" spans="1:17" x14ac:dyDescent="0.2">
      <c r="A1799" s="10"/>
      <c r="B1799" s="26"/>
      <c r="C1799" s="11">
        <v>2005</v>
      </c>
      <c r="D1799" s="31">
        <f>SPFI!$D$28</f>
        <v>0.17929100000000001</v>
      </c>
      <c r="E1799" s="31">
        <f>SPFI!$E$28</f>
        <v>1.5266E-2</v>
      </c>
      <c r="F1799" s="31">
        <f>SPFI!$F$28</f>
        <v>2.2440999999999999E-2</v>
      </c>
      <c r="G1799" s="31">
        <f>SPFI!$G$28</f>
        <v>9.4356999999999996E-2</v>
      </c>
      <c r="H1799" s="31">
        <f>SPFI!$H$28</f>
        <v>4.0315999999999998E-2</v>
      </c>
      <c r="I1799" s="31">
        <f>SPFI!$I$28</f>
        <v>8.3237000000000005E-2</v>
      </c>
      <c r="J1799" s="28">
        <f t="shared" ref="J1799:O1799" si="2606">D1799*J$57</f>
        <v>0</v>
      </c>
      <c r="K1799" s="29">
        <f t="shared" si="2606"/>
        <v>0</v>
      </c>
      <c r="L1799" s="29">
        <f t="shared" si="2606"/>
        <v>0</v>
      </c>
      <c r="M1799" s="29">
        <f t="shared" si="2606"/>
        <v>0</v>
      </c>
      <c r="N1799" s="29">
        <f t="shared" si="2606"/>
        <v>0</v>
      </c>
      <c r="O1799" s="29">
        <f t="shared" si="2606"/>
        <v>0</v>
      </c>
      <c r="P1799" s="51">
        <f t="shared" si="2601"/>
        <v>0</v>
      </c>
      <c r="Q1799" s="30">
        <f t="shared" ref="Q1799:Q1804" si="2607">IF(C$57&gt;0,P1799/C$57,0)</f>
        <v>0</v>
      </c>
    </row>
    <row r="1800" spans="1:17" x14ac:dyDescent="0.2">
      <c r="A1800" s="10"/>
      <c r="B1800" s="26"/>
      <c r="C1800" s="11">
        <v>2006</v>
      </c>
      <c r="D1800" s="31">
        <f>SPFI!$D$29</f>
        <v>0.30930099999999999</v>
      </c>
      <c r="E1800" s="31">
        <f>SPFI!$E$29</f>
        <v>1.4E-2</v>
      </c>
      <c r="F1800" s="31">
        <f>SPFI!$F$29</f>
        <v>6.5245999999999998E-2</v>
      </c>
      <c r="G1800" s="31">
        <f>SPFI!$G$29</f>
        <v>0.11090800000000001</v>
      </c>
      <c r="H1800" s="31">
        <f>SPFI!$H$29</f>
        <v>1.1063E-2</v>
      </c>
      <c r="I1800" s="31">
        <f>SPFI!$I$29</f>
        <v>8.2252000000000006E-2</v>
      </c>
      <c r="J1800" s="28">
        <f t="shared" ref="J1800:O1800" si="2608">D1800*J$57</f>
        <v>0</v>
      </c>
      <c r="K1800" s="29">
        <f t="shared" si="2608"/>
        <v>0</v>
      </c>
      <c r="L1800" s="29">
        <f t="shared" si="2608"/>
        <v>0</v>
      </c>
      <c r="M1800" s="29">
        <f t="shared" si="2608"/>
        <v>0</v>
      </c>
      <c r="N1800" s="29">
        <f t="shared" si="2608"/>
        <v>0</v>
      </c>
      <c r="O1800" s="29">
        <f t="shared" si="2608"/>
        <v>0</v>
      </c>
      <c r="P1800" s="51">
        <f t="shared" ref="P1800:P1807" si="2609">SUM(J1800:O1800)</f>
        <v>0</v>
      </c>
      <c r="Q1800" s="30">
        <f t="shared" si="2607"/>
        <v>0</v>
      </c>
    </row>
    <row r="1801" spans="1:17" x14ac:dyDescent="0.2">
      <c r="A1801" s="10"/>
      <c r="B1801" s="26"/>
      <c r="C1801" s="11">
        <v>2007</v>
      </c>
      <c r="D1801" s="31">
        <f>SPFI!$D$30</f>
        <v>0.2656</v>
      </c>
      <c r="E1801" s="31">
        <f>SPFI!$E$30</f>
        <v>1.6816000000000001E-2</v>
      </c>
      <c r="F1801" s="31">
        <f>SPFI!$F$30</f>
        <v>8.6600999999999997E-2</v>
      </c>
      <c r="G1801" s="31">
        <f>SPFI!$G$30</f>
        <v>0.15922600000000001</v>
      </c>
      <c r="H1801" s="31">
        <f>SPFI!$H$30</f>
        <v>1.9259999999999999E-2</v>
      </c>
      <c r="I1801" s="31">
        <f>SPFI!$I$30</f>
        <v>3.6982000000000001E-2</v>
      </c>
      <c r="J1801" s="28">
        <f t="shared" ref="J1801:O1801" si="2610">D1801*J$57</f>
        <v>0</v>
      </c>
      <c r="K1801" s="29">
        <f t="shared" si="2610"/>
        <v>0</v>
      </c>
      <c r="L1801" s="29">
        <f t="shared" si="2610"/>
        <v>0</v>
      </c>
      <c r="M1801" s="29">
        <f t="shared" si="2610"/>
        <v>0</v>
      </c>
      <c r="N1801" s="29">
        <f t="shared" si="2610"/>
        <v>0</v>
      </c>
      <c r="O1801" s="29">
        <f t="shared" si="2610"/>
        <v>0</v>
      </c>
      <c r="P1801" s="51">
        <f t="shared" si="2609"/>
        <v>0</v>
      </c>
      <c r="Q1801" s="30">
        <f t="shared" si="2607"/>
        <v>0</v>
      </c>
    </row>
    <row r="1802" spans="1:17" x14ac:dyDescent="0.2">
      <c r="A1802" s="10"/>
      <c r="B1802" s="26"/>
      <c r="C1802" s="11">
        <v>2008</v>
      </c>
      <c r="D1802" s="31">
        <f>SPFI!$D$31</f>
        <v>0.183032</v>
      </c>
      <c r="E1802" s="31">
        <f>SPFI!$E$31</f>
        <v>8.5109999999999995E-3</v>
      </c>
      <c r="F1802" s="31">
        <f>SPFI!$F$31</f>
        <v>7.0398000000000002E-2</v>
      </c>
      <c r="G1802" s="31">
        <f>SPFI!$G$31</f>
        <v>8.1613000000000005E-2</v>
      </c>
      <c r="H1802" s="31">
        <f>SPFI!$H$31</f>
        <v>4.9389999999999998E-3</v>
      </c>
      <c r="I1802" s="31">
        <f>SPFI!$I$31</f>
        <v>3.2719999999999999E-2</v>
      </c>
      <c r="J1802" s="28">
        <f t="shared" ref="J1802:O1802" si="2611">D1802*J$57</f>
        <v>0</v>
      </c>
      <c r="K1802" s="29">
        <f t="shared" si="2611"/>
        <v>0</v>
      </c>
      <c r="L1802" s="29">
        <f t="shared" si="2611"/>
        <v>0</v>
      </c>
      <c r="M1802" s="29">
        <f t="shared" si="2611"/>
        <v>0</v>
      </c>
      <c r="N1802" s="29">
        <f t="shared" si="2611"/>
        <v>0</v>
      </c>
      <c r="O1802" s="29">
        <f t="shared" si="2611"/>
        <v>0</v>
      </c>
      <c r="P1802" s="51">
        <f t="shared" si="2609"/>
        <v>0</v>
      </c>
      <c r="Q1802" s="30">
        <f t="shared" si="2607"/>
        <v>0</v>
      </c>
    </row>
    <row r="1803" spans="1:17" x14ac:dyDescent="0.2">
      <c r="A1803" s="10"/>
      <c r="B1803" s="26"/>
      <c r="C1803" s="11">
        <v>2009</v>
      </c>
      <c r="D1803" s="31">
        <f>SPFI!$D$32</f>
        <v>0.19037899999999999</v>
      </c>
      <c r="E1803" s="31">
        <f>SPFI!$E$32</f>
        <v>1.8001E-2</v>
      </c>
      <c r="F1803" s="31">
        <f>SPFI!$F$32</f>
        <v>3.3269E-2</v>
      </c>
      <c r="G1803" s="31">
        <f>SPFI!$G$32</f>
        <v>0.105879</v>
      </c>
      <c r="H1803" s="31">
        <f>SPFI!$H$32</f>
        <v>1.3272000000000001E-2</v>
      </c>
      <c r="I1803" s="31">
        <f>SPFI!$I$32</f>
        <v>5.2183E-2</v>
      </c>
      <c r="J1803" s="28">
        <f t="shared" ref="J1803" si="2612">D1803*J$57</f>
        <v>0</v>
      </c>
      <c r="K1803" s="29">
        <f t="shared" ref="K1803" si="2613">E1803*K$57</f>
        <v>0</v>
      </c>
      <c r="L1803" s="29">
        <f t="shared" ref="L1803" si="2614">F1803*L$57</f>
        <v>0</v>
      </c>
      <c r="M1803" s="29">
        <f t="shared" ref="M1803" si="2615">G1803*M$57</f>
        <v>0</v>
      </c>
      <c r="N1803" s="29">
        <f t="shared" ref="N1803" si="2616">H1803*N$57</f>
        <v>0</v>
      </c>
      <c r="O1803" s="29">
        <f t="shared" ref="O1803" si="2617">I1803*O$57</f>
        <v>0</v>
      </c>
      <c r="P1803" s="51">
        <f t="shared" si="2609"/>
        <v>0</v>
      </c>
      <c r="Q1803" s="30">
        <f t="shared" si="2607"/>
        <v>0</v>
      </c>
    </row>
    <row r="1804" spans="1:17" x14ac:dyDescent="0.2">
      <c r="A1804" s="10"/>
      <c r="B1804" s="26"/>
      <c r="C1804" s="11">
        <v>2010</v>
      </c>
      <c r="D1804" s="31">
        <f>SPFI!$D$33</f>
        <v>0.26694499999999999</v>
      </c>
      <c r="E1804" s="31">
        <f>SPFI!$E$33</f>
        <v>6.4790000000000004E-3</v>
      </c>
      <c r="F1804" s="31">
        <f>SPFI!$F$33</f>
        <v>2.8420000000000001E-2</v>
      </c>
      <c r="G1804" s="31">
        <f>SPFI!$G$33</f>
        <v>6.0941000000000002E-2</v>
      </c>
      <c r="H1804" s="31">
        <f>SPFI!$H$33</f>
        <v>1.0643E-2</v>
      </c>
      <c r="I1804" s="31">
        <f>SPFI!$I$33</f>
        <v>5.4633000000000001E-2</v>
      </c>
      <c r="J1804" s="28">
        <f t="shared" ref="J1804" si="2618">D1804*J$57</f>
        <v>0</v>
      </c>
      <c r="K1804" s="29">
        <f t="shared" ref="K1804" si="2619">E1804*K$57</f>
        <v>0</v>
      </c>
      <c r="L1804" s="29">
        <f t="shared" ref="L1804" si="2620">F1804*L$57</f>
        <v>0</v>
      </c>
      <c r="M1804" s="29">
        <f t="shared" ref="M1804" si="2621">G1804*M$57</f>
        <v>0</v>
      </c>
      <c r="N1804" s="29">
        <f t="shared" ref="N1804" si="2622">H1804*N$57</f>
        <v>0</v>
      </c>
      <c r="O1804" s="29">
        <f t="shared" ref="O1804" si="2623">I1804*O$57</f>
        <v>0</v>
      </c>
      <c r="P1804" s="51">
        <f t="shared" si="2609"/>
        <v>0</v>
      </c>
      <c r="Q1804" s="30">
        <f t="shared" si="2607"/>
        <v>0</v>
      </c>
    </row>
    <row r="1805" spans="1:17" x14ac:dyDescent="0.2">
      <c r="A1805" s="10"/>
      <c r="B1805" s="26"/>
      <c r="C1805" s="11">
        <v>2011</v>
      </c>
      <c r="D1805" s="31">
        <f>SPFI!$D$34</f>
        <v>0.24434600000000001</v>
      </c>
      <c r="E1805" s="31">
        <f>SPFI!$E$34</f>
        <v>5.8849999999999996E-3</v>
      </c>
      <c r="F1805" s="31">
        <f>SPFI!$F$34</f>
        <v>2.7050000000000001E-2</v>
      </c>
      <c r="G1805" s="31">
        <f>SPFI!$G$34</f>
        <v>0.105046</v>
      </c>
      <c r="H1805" s="31">
        <f>SPFI!$H$34</f>
        <v>1.6757999999999999E-2</v>
      </c>
      <c r="I1805" s="31">
        <f>SPFI!$I$34</f>
        <v>3.3152000000000001E-2</v>
      </c>
      <c r="J1805" s="28">
        <f t="shared" ref="J1805" si="2624">D1805*J$57</f>
        <v>0</v>
      </c>
      <c r="K1805" s="29">
        <f t="shared" ref="K1805" si="2625">E1805*K$57</f>
        <v>0</v>
      </c>
      <c r="L1805" s="29">
        <f t="shared" ref="L1805" si="2626">F1805*L$57</f>
        <v>0</v>
      </c>
      <c r="M1805" s="29">
        <f t="shared" ref="M1805" si="2627">G1805*M$57</f>
        <v>0</v>
      </c>
      <c r="N1805" s="29">
        <f t="shared" ref="N1805" si="2628">H1805*N$57</f>
        <v>0</v>
      </c>
      <c r="O1805" s="29">
        <f t="shared" ref="O1805" si="2629">I1805*O$57</f>
        <v>0</v>
      </c>
      <c r="P1805" s="51">
        <f t="shared" ref="P1805" si="2630">SUM(J1805:O1805)</f>
        <v>0</v>
      </c>
      <c r="Q1805" s="30">
        <f t="shared" ref="Q1805" si="2631">IF(C$57&gt;0,P1805/C$57,0)</f>
        <v>0</v>
      </c>
    </row>
    <row r="1806" spans="1:17" x14ac:dyDescent="0.2">
      <c r="A1806" s="10"/>
      <c r="B1806" s="26"/>
      <c r="C1806" s="11">
        <v>2012</v>
      </c>
      <c r="D1806" s="31">
        <f>SPFI!$D$35</f>
        <v>0.38431199999999999</v>
      </c>
      <c r="E1806" s="31">
        <f>SPFI!$E$35</f>
        <v>1.2619E-2</v>
      </c>
      <c r="F1806" s="31">
        <f>SPFI!$F$35</f>
        <v>2.1260999999999999E-2</v>
      </c>
      <c r="G1806" s="31">
        <f>SPFI!$G$35</f>
        <v>6.9430000000000006E-2</v>
      </c>
      <c r="H1806" s="31">
        <f>SPFI!$H$35</f>
        <v>9.1430000000000001E-3</v>
      </c>
      <c r="I1806" s="31">
        <f>SPFI!$I$35</f>
        <v>0.12909499999999999</v>
      </c>
      <c r="J1806" s="28">
        <f t="shared" ref="J1806" si="2632">D1806*J$57</f>
        <v>0</v>
      </c>
      <c r="K1806" s="29">
        <f t="shared" ref="K1806" si="2633">E1806*K$57</f>
        <v>0</v>
      </c>
      <c r="L1806" s="29">
        <f t="shared" ref="L1806" si="2634">F1806*L$57</f>
        <v>0</v>
      </c>
      <c r="M1806" s="29">
        <f t="shared" ref="M1806" si="2635">G1806*M$57</f>
        <v>0</v>
      </c>
      <c r="N1806" s="29">
        <f t="shared" ref="N1806" si="2636">H1806*N$57</f>
        <v>0</v>
      </c>
      <c r="O1806" s="29">
        <f t="shared" ref="O1806" si="2637">I1806*O$57</f>
        <v>0</v>
      </c>
      <c r="P1806" s="51">
        <f t="shared" ref="P1806" si="2638">SUM(J1806:O1806)</f>
        <v>0</v>
      </c>
      <c r="Q1806" s="30">
        <f t="shared" ref="Q1806" si="2639">IF(C$57&gt;0,P1806/C$57,0)</f>
        <v>0</v>
      </c>
    </row>
    <row r="1807" spans="1:17" x14ac:dyDescent="0.2">
      <c r="A1807" s="5" t="s">
        <v>19</v>
      </c>
      <c r="B1807" s="21">
        <v>4</v>
      </c>
      <c r="C1807" s="6">
        <v>1982</v>
      </c>
      <c r="D1807" s="27">
        <f>SPFI!$D$5</f>
        <v>0.257739</v>
      </c>
      <c r="E1807" s="27">
        <f>SPFI!$E$5</f>
        <v>0.11985</v>
      </c>
      <c r="F1807" s="27">
        <f>SPFI!$F$5</f>
        <v>0.115159</v>
      </c>
      <c r="G1807" s="27">
        <f>SPFI!$G$5</f>
        <v>0.10244200000000001</v>
      </c>
      <c r="H1807" s="27">
        <f>SPFI!$H$5</f>
        <v>8.3739999999999995E-2</v>
      </c>
      <c r="I1807" s="27">
        <f>SPFI!$I$5</f>
        <v>1.54E-4</v>
      </c>
      <c r="J1807" s="32">
        <f t="shared" ref="J1807:O1819" si="2640">D1807*J$58</f>
        <v>0</v>
      </c>
      <c r="K1807" s="27">
        <f t="shared" si="2640"/>
        <v>0</v>
      </c>
      <c r="L1807" s="27">
        <f t="shared" si="2640"/>
        <v>0</v>
      </c>
      <c r="M1807" s="27">
        <f t="shared" si="2640"/>
        <v>0</v>
      </c>
      <c r="N1807" s="27">
        <f t="shared" si="2640"/>
        <v>0</v>
      </c>
      <c r="O1807" s="27">
        <f t="shared" si="2640"/>
        <v>0</v>
      </c>
      <c r="P1807" s="52">
        <f t="shared" si="2609"/>
        <v>0</v>
      </c>
      <c r="Q1807" s="33">
        <f t="shared" ref="Q1807:Q1823" si="2641">IF(C$58&gt;0,P1807/C$58,0)</f>
        <v>0</v>
      </c>
    </row>
    <row r="1808" spans="1:17" x14ac:dyDescent="0.2">
      <c r="A1808" s="10"/>
      <c r="B1808" s="26"/>
      <c r="C1808" s="11">
        <v>1983</v>
      </c>
      <c r="D1808" s="31">
        <f>SPFI!$D$6</f>
        <v>0.26775500000000002</v>
      </c>
      <c r="E1808" s="31">
        <f>SPFI!$E$6</f>
        <v>8.4654999999999994E-2</v>
      </c>
      <c r="F1808" s="31">
        <f>SPFI!$F$6</f>
        <v>7.9467999999999997E-2</v>
      </c>
      <c r="G1808" s="31">
        <f>SPFI!$G$6</f>
        <v>0.144013</v>
      </c>
      <c r="H1808" s="31">
        <f>SPFI!$H$6</f>
        <v>9.0789999999999996E-2</v>
      </c>
      <c r="I1808" s="31">
        <f>SPFI!$I$6</f>
        <v>5.5454000000000003E-2</v>
      </c>
      <c r="J1808" s="28">
        <f t="shared" si="2640"/>
        <v>0</v>
      </c>
      <c r="K1808" s="29">
        <f t="shared" si="2640"/>
        <v>0</v>
      </c>
      <c r="L1808" s="29">
        <f t="shared" si="2640"/>
        <v>0</v>
      </c>
      <c r="M1808" s="29">
        <f t="shared" si="2640"/>
        <v>0</v>
      </c>
      <c r="N1808" s="29">
        <f t="shared" si="2640"/>
        <v>0</v>
      </c>
      <c r="O1808" s="29">
        <f t="shared" si="2640"/>
        <v>0</v>
      </c>
      <c r="P1808" s="51">
        <f t="shared" ref="P1808:P1819" si="2642">SUM(J1808:O1808)</f>
        <v>0</v>
      </c>
      <c r="Q1808" s="30">
        <f t="shared" si="2641"/>
        <v>0</v>
      </c>
    </row>
    <row r="1809" spans="1:17" x14ac:dyDescent="0.2">
      <c r="A1809" s="10"/>
      <c r="B1809" s="26"/>
      <c r="C1809" s="11">
        <v>1984</v>
      </c>
      <c r="D1809" s="31">
        <f>SPFI!$D$7</f>
        <v>0.100131</v>
      </c>
      <c r="E1809" s="31">
        <f>SPFI!$E$7</f>
        <v>0.13144800000000001</v>
      </c>
      <c r="F1809" s="31">
        <f>SPFI!$F$7</f>
        <v>0.11029600000000001</v>
      </c>
      <c r="G1809" s="31">
        <f>SPFI!$G$7</f>
        <v>8.8964000000000001E-2</v>
      </c>
      <c r="H1809" s="31">
        <f>SPFI!$H$7</f>
        <v>2.257E-2</v>
      </c>
      <c r="I1809" s="31">
        <f>SPFI!$I$7</f>
        <v>1.5640000000000001E-3</v>
      </c>
      <c r="J1809" s="28">
        <f t="shared" si="2640"/>
        <v>0</v>
      </c>
      <c r="K1809" s="29">
        <f t="shared" si="2640"/>
        <v>0</v>
      </c>
      <c r="L1809" s="29">
        <f t="shared" si="2640"/>
        <v>0</v>
      </c>
      <c r="M1809" s="29">
        <f t="shared" si="2640"/>
        <v>0</v>
      </c>
      <c r="N1809" s="29">
        <f t="shared" si="2640"/>
        <v>0</v>
      </c>
      <c r="O1809" s="29">
        <f t="shared" si="2640"/>
        <v>0</v>
      </c>
      <c r="P1809" s="51">
        <f t="shared" si="2642"/>
        <v>0</v>
      </c>
      <c r="Q1809" s="30">
        <f t="shared" si="2641"/>
        <v>0</v>
      </c>
    </row>
    <row r="1810" spans="1:17" x14ac:dyDescent="0.2">
      <c r="A1810" s="10"/>
      <c r="B1810" s="26"/>
      <c r="C1810" s="11">
        <v>1985</v>
      </c>
      <c r="D1810" s="31">
        <f>SPFI!$D$8</f>
        <v>0.111516</v>
      </c>
      <c r="E1810" s="31">
        <f>SPFI!$E$8</f>
        <v>7.9469999999999999E-2</v>
      </c>
      <c r="F1810" s="31">
        <f>SPFI!$F$8</f>
        <v>8.8090000000000002E-2</v>
      </c>
      <c r="G1810" s="31">
        <f>SPFI!$G$8</f>
        <v>0.118673</v>
      </c>
      <c r="H1810" s="31">
        <f>SPFI!$H$8</f>
        <v>6.4257999999999996E-2</v>
      </c>
      <c r="I1810" s="31">
        <f>SPFI!$I$8</f>
        <v>2.2135999999999999E-2</v>
      </c>
      <c r="J1810" s="28">
        <f t="shared" si="2640"/>
        <v>0</v>
      </c>
      <c r="K1810" s="29">
        <f t="shared" si="2640"/>
        <v>0</v>
      </c>
      <c r="L1810" s="29">
        <f t="shared" si="2640"/>
        <v>0</v>
      </c>
      <c r="M1810" s="29">
        <f t="shared" si="2640"/>
        <v>0</v>
      </c>
      <c r="N1810" s="29">
        <f t="shared" si="2640"/>
        <v>0</v>
      </c>
      <c r="O1810" s="29">
        <f t="shared" si="2640"/>
        <v>0</v>
      </c>
      <c r="P1810" s="51">
        <f t="shared" si="2642"/>
        <v>0</v>
      </c>
      <c r="Q1810" s="30">
        <f t="shared" si="2641"/>
        <v>0</v>
      </c>
    </row>
    <row r="1811" spans="1:17" x14ac:dyDescent="0.2">
      <c r="A1811" s="10"/>
      <c r="B1811" s="26"/>
      <c r="C1811" s="11">
        <v>1986</v>
      </c>
      <c r="D1811" s="31">
        <f>SPFI!$D$9</f>
        <v>0.111289</v>
      </c>
      <c r="E1811" s="31">
        <f>SPFI!$E$9</f>
        <v>2.1323999999999999E-2</v>
      </c>
      <c r="F1811" s="31">
        <f>SPFI!$F$9</f>
        <v>4.4747000000000002E-2</v>
      </c>
      <c r="G1811" s="31">
        <f>SPFI!$G$9</f>
        <v>0.116951</v>
      </c>
      <c r="H1811" s="31">
        <f>SPFI!$H$9</f>
        <v>5.1433E-2</v>
      </c>
      <c r="I1811" s="31">
        <f>SPFI!$I$9</f>
        <v>9.2929999999999999E-2</v>
      </c>
      <c r="J1811" s="28">
        <f t="shared" si="2640"/>
        <v>0</v>
      </c>
      <c r="K1811" s="29">
        <f t="shared" si="2640"/>
        <v>0</v>
      </c>
      <c r="L1811" s="29">
        <f t="shared" si="2640"/>
        <v>0</v>
      </c>
      <c r="M1811" s="29">
        <f t="shared" si="2640"/>
        <v>0</v>
      </c>
      <c r="N1811" s="29">
        <f t="shared" si="2640"/>
        <v>0</v>
      </c>
      <c r="O1811" s="29">
        <f t="shared" si="2640"/>
        <v>0</v>
      </c>
      <c r="P1811" s="51">
        <f t="shared" si="2642"/>
        <v>0</v>
      </c>
      <c r="Q1811" s="30">
        <f t="shared" si="2641"/>
        <v>0</v>
      </c>
    </row>
    <row r="1812" spans="1:17" x14ac:dyDescent="0.2">
      <c r="A1812" s="10"/>
      <c r="B1812" s="26"/>
      <c r="C1812" s="11">
        <v>1987</v>
      </c>
      <c r="D1812" s="31">
        <f>SPFI!$D$10</f>
        <v>0.15283099999999999</v>
      </c>
      <c r="E1812" s="31">
        <f>SPFI!$E$10</f>
        <v>2.3474999999999999E-2</v>
      </c>
      <c r="F1812" s="31">
        <f>SPFI!$F$10</f>
        <v>5.5024000000000003E-2</v>
      </c>
      <c r="G1812" s="31">
        <f>SPFI!$G$10</f>
        <v>0.10623100000000001</v>
      </c>
      <c r="H1812" s="31">
        <f>SPFI!$H$10</f>
        <v>0.10405</v>
      </c>
      <c r="I1812" s="31">
        <f>SPFI!$I$10</f>
        <v>0</v>
      </c>
      <c r="J1812" s="28">
        <f t="shared" si="2640"/>
        <v>0</v>
      </c>
      <c r="K1812" s="29">
        <f t="shared" si="2640"/>
        <v>0</v>
      </c>
      <c r="L1812" s="29">
        <f t="shared" si="2640"/>
        <v>0</v>
      </c>
      <c r="M1812" s="29">
        <f t="shared" si="2640"/>
        <v>0</v>
      </c>
      <c r="N1812" s="29">
        <f t="shared" si="2640"/>
        <v>0</v>
      </c>
      <c r="O1812" s="29">
        <f t="shared" si="2640"/>
        <v>0</v>
      </c>
      <c r="P1812" s="51">
        <f t="shared" si="2642"/>
        <v>0</v>
      </c>
      <c r="Q1812" s="30">
        <f t="shared" si="2641"/>
        <v>0</v>
      </c>
    </row>
    <row r="1813" spans="1:17" x14ac:dyDescent="0.2">
      <c r="A1813" s="10"/>
      <c r="B1813" s="26"/>
      <c r="C1813" s="11">
        <v>1988</v>
      </c>
      <c r="D1813" s="31">
        <f>SPFI!$D$11</f>
        <v>0.31682700000000003</v>
      </c>
      <c r="E1813" s="31">
        <f>SPFI!$E$11</f>
        <v>3.4299999999999999E-4</v>
      </c>
      <c r="F1813" s="31">
        <f>SPFI!$F$11</f>
        <v>1.4291999999999999E-2</v>
      </c>
      <c r="G1813" s="31">
        <f>SPFI!$G$11</f>
        <v>0.104014</v>
      </c>
      <c r="H1813" s="31">
        <f>SPFI!$H$11</f>
        <v>0.108775</v>
      </c>
      <c r="I1813" s="31">
        <f>SPFI!$I$11</f>
        <v>5.8999999999999998E-5</v>
      </c>
      <c r="J1813" s="28">
        <f t="shared" si="2640"/>
        <v>0</v>
      </c>
      <c r="K1813" s="29">
        <f t="shared" si="2640"/>
        <v>0</v>
      </c>
      <c r="L1813" s="29">
        <f t="shared" si="2640"/>
        <v>0</v>
      </c>
      <c r="M1813" s="29">
        <f t="shared" si="2640"/>
        <v>0</v>
      </c>
      <c r="N1813" s="29">
        <f t="shared" si="2640"/>
        <v>0</v>
      </c>
      <c r="O1813" s="29">
        <f t="shared" si="2640"/>
        <v>0</v>
      </c>
      <c r="P1813" s="51">
        <f t="shared" si="2642"/>
        <v>0</v>
      </c>
      <c r="Q1813" s="30">
        <f t="shared" si="2641"/>
        <v>0</v>
      </c>
    </row>
    <row r="1814" spans="1:17" x14ac:dyDescent="0.2">
      <c r="A1814" s="10"/>
      <c r="B1814" s="26"/>
      <c r="C1814" s="11">
        <v>1989</v>
      </c>
      <c r="D1814" s="31">
        <f>SPFI!$D$12</f>
        <v>0.204759</v>
      </c>
      <c r="E1814" s="31">
        <f>SPFI!$E$12</f>
        <v>2.5405E-2</v>
      </c>
      <c r="F1814" s="31">
        <f>SPFI!$F$12</f>
        <v>4.4401000000000003E-2</v>
      </c>
      <c r="G1814" s="31">
        <f>SPFI!$G$12</f>
        <v>8.2489999999999994E-2</v>
      </c>
      <c r="H1814" s="31">
        <f>SPFI!$H$12</f>
        <v>4.3700000000000003E-2</v>
      </c>
      <c r="I1814" s="31">
        <f>SPFI!$I$12</f>
        <v>1.2999999999999999E-5</v>
      </c>
      <c r="J1814" s="28">
        <f t="shared" si="2640"/>
        <v>0</v>
      </c>
      <c r="K1814" s="29">
        <f t="shared" si="2640"/>
        <v>0</v>
      </c>
      <c r="L1814" s="29">
        <f t="shared" si="2640"/>
        <v>0</v>
      </c>
      <c r="M1814" s="29">
        <f t="shared" si="2640"/>
        <v>0</v>
      </c>
      <c r="N1814" s="29">
        <f t="shared" si="2640"/>
        <v>0</v>
      </c>
      <c r="O1814" s="29">
        <f t="shared" si="2640"/>
        <v>0</v>
      </c>
      <c r="P1814" s="51">
        <f t="shared" si="2642"/>
        <v>0</v>
      </c>
      <c r="Q1814" s="30">
        <f t="shared" si="2641"/>
        <v>0</v>
      </c>
    </row>
    <row r="1815" spans="1:17" x14ac:dyDescent="0.2">
      <c r="A1815" s="10"/>
      <c r="B1815" s="26"/>
      <c r="C1815" s="11">
        <v>1990</v>
      </c>
      <c r="D1815" s="31">
        <f>SPFI!$D$13</f>
        <v>0.153252</v>
      </c>
      <c r="E1815" s="31">
        <f>SPFI!$E$13</f>
        <v>1.5129E-2</v>
      </c>
      <c r="F1815" s="31">
        <f>SPFI!$F$13</f>
        <v>9.6482999999999999E-2</v>
      </c>
      <c r="G1815" s="31">
        <f>SPFI!$G$13</f>
        <v>0.182979</v>
      </c>
      <c r="H1815" s="31">
        <f>SPFI!$H$13</f>
        <v>0.100645</v>
      </c>
      <c r="I1815" s="31">
        <f>SPFI!$I$13</f>
        <v>1.8266000000000001E-2</v>
      </c>
      <c r="J1815" s="28">
        <f t="shared" si="2640"/>
        <v>0</v>
      </c>
      <c r="K1815" s="29">
        <f t="shared" si="2640"/>
        <v>0</v>
      </c>
      <c r="L1815" s="29">
        <f t="shared" si="2640"/>
        <v>0</v>
      </c>
      <c r="M1815" s="29">
        <f t="shared" si="2640"/>
        <v>0</v>
      </c>
      <c r="N1815" s="29">
        <f t="shared" si="2640"/>
        <v>0</v>
      </c>
      <c r="O1815" s="29">
        <f t="shared" si="2640"/>
        <v>0</v>
      </c>
      <c r="P1815" s="51">
        <f t="shared" si="2642"/>
        <v>0</v>
      </c>
      <c r="Q1815" s="30">
        <f t="shared" si="2641"/>
        <v>0</v>
      </c>
    </row>
    <row r="1816" spans="1:17" x14ac:dyDescent="0.2">
      <c r="A1816" s="10"/>
      <c r="B1816" s="26"/>
      <c r="C1816" s="11">
        <v>1991</v>
      </c>
      <c r="D1816" s="31">
        <f>SPFI!$D$14</f>
        <v>0.324461</v>
      </c>
      <c r="E1816" s="31">
        <f>SPFI!$E$14</f>
        <v>2.8164000000000002E-2</v>
      </c>
      <c r="F1816" s="31">
        <f>SPFI!$F$14</f>
        <v>9.4672999999999993E-2</v>
      </c>
      <c r="G1816" s="31">
        <f>SPFI!$G$14</f>
        <v>0.124441</v>
      </c>
      <c r="H1816" s="31">
        <f>SPFI!$H$14</f>
        <v>4.8176999999999998E-2</v>
      </c>
      <c r="I1816" s="31">
        <f>SPFI!$I$14</f>
        <v>6.2000000000000003E-5</v>
      </c>
      <c r="J1816" s="28">
        <f t="shared" si="2640"/>
        <v>0</v>
      </c>
      <c r="K1816" s="29">
        <f t="shared" si="2640"/>
        <v>0</v>
      </c>
      <c r="L1816" s="29">
        <f t="shared" si="2640"/>
        <v>0</v>
      </c>
      <c r="M1816" s="29">
        <f t="shared" si="2640"/>
        <v>0</v>
      </c>
      <c r="N1816" s="29">
        <f t="shared" si="2640"/>
        <v>0</v>
      </c>
      <c r="O1816" s="29">
        <f t="shared" si="2640"/>
        <v>0</v>
      </c>
      <c r="P1816" s="51">
        <f t="shared" si="2642"/>
        <v>0</v>
      </c>
      <c r="Q1816" s="30">
        <f t="shared" si="2641"/>
        <v>0</v>
      </c>
    </row>
    <row r="1817" spans="1:17" x14ac:dyDescent="0.2">
      <c r="A1817" s="10"/>
      <c r="B1817" s="26"/>
      <c r="C1817" s="11">
        <v>1992</v>
      </c>
      <c r="D1817" s="31">
        <f>SPFI!$D$15</f>
        <v>0.26225300000000001</v>
      </c>
      <c r="E1817" s="31">
        <f>SPFI!$E$15</f>
        <v>8.5950000000000002E-3</v>
      </c>
      <c r="F1817" s="31">
        <f>SPFI!$F$15</f>
        <v>5.0046E-2</v>
      </c>
      <c r="G1817" s="31">
        <f>SPFI!$G$15</f>
        <v>5.5690000000000003E-2</v>
      </c>
      <c r="H1817" s="31">
        <f>SPFI!$H$15</f>
        <v>1.8223E-2</v>
      </c>
      <c r="I1817" s="31">
        <f>SPFI!$I$15</f>
        <v>6.2399999999999999E-3</v>
      </c>
      <c r="J1817" s="28">
        <f t="shared" si="2640"/>
        <v>0</v>
      </c>
      <c r="K1817" s="29">
        <f t="shared" si="2640"/>
        <v>0</v>
      </c>
      <c r="L1817" s="29">
        <f t="shared" si="2640"/>
        <v>0</v>
      </c>
      <c r="M1817" s="29">
        <f t="shared" si="2640"/>
        <v>0</v>
      </c>
      <c r="N1817" s="29">
        <f t="shared" si="2640"/>
        <v>0</v>
      </c>
      <c r="O1817" s="29">
        <f t="shared" si="2640"/>
        <v>0</v>
      </c>
      <c r="P1817" s="51">
        <f t="shared" si="2642"/>
        <v>0</v>
      </c>
      <c r="Q1817" s="30">
        <f t="shared" si="2641"/>
        <v>0</v>
      </c>
    </row>
    <row r="1818" spans="1:17" x14ac:dyDescent="0.2">
      <c r="A1818" s="10"/>
      <c r="B1818" s="26"/>
      <c r="C1818" s="11">
        <v>1993</v>
      </c>
      <c r="D1818" s="31">
        <f>SPFI!$D$16</f>
        <v>0.18849099999999999</v>
      </c>
      <c r="E1818" s="31">
        <f>SPFI!$E$16</f>
        <v>2.787E-3</v>
      </c>
      <c r="F1818" s="31">
        <f>SPFI!$F$16</f>
        <v>2.7980999999999999E-2</v>
      </c>
      <c r="G1818" s="31">
        <f>SPFI!$G$16</f>
        <v>7.5845999999999997E-2</v>
      </c>
      <c r="H1818" s="31">
        <f>SPFI!$H$16</f>
        <v>2.2601E-2</v>
      </c>
      <c r="I1818" s="31">
        <f>SPFI!$I$16</f>
        <v>6.0609000000000003E-2</v>
      </c>
      <c r="J1818" s="28">
        <f t="shared" si="2640"/>
        <v>0</v>
      </c>
      <c r="K1818" s="29">
        <f t="shared" si="2640"/>
        <v>0</v>
      </c>
      <c r="L1818" s="29">
        <f t="shared" si="2640"/>
        <v>0</v>
      </c>
      <c r="M1818" s="29">
        <f t="shared" si="2640"/>
        <v>0</v>
      </c>
      <c r="N1818" s="29">
        <f t="shared" si="2640"/>
        <v>0</v>
      </c>
      <c r="O1818" s="29">
        <f t="shared" si="2640"/>
        <v>0</v>
      </c>
      <c r="P1818" s="51">
        <f t="shared" si="2642"/>
        <v>0</v>
      </c>
      <c r="Q1818" s="30">
        <f t="shared" si="2641"/>
        <v>0</v>
      </c>
    </row>
    <row r="1819" spans="1:17" x14ac:dyDescent="0.2">
      <c r="A1819" s="10"/>
      <c r="B1819" s="26"/>
      <c r="C1819" s="11">
        <v>1994</v>
      </c>
      <c r="D1819" s="31">
        <f>SPFI!$D$17</f>
        <v>0.16941600000000001</v>
      </c>
      <c r="E1819" s="31">
        <f>SPFI!$E$17</f>
        <v>4.0720000000000001E-3</v>
      </c>
      <c r="F1819" s="31">
        <f>SPFI!$F$17</f>
        <v>4.5950000000000001E-3</v>
      </c>
      <c r="G1819" s="31">
        <f>SPFI!$G$17</f>
        <v>6.8527000000000005E-2</v>
      </c>
      <c r="H1819" s="31">
        <f>SPFI!$H$17</f>
        <v>1.3501000000000001E-2</v>
      </c>
      <c r="I1819" s="31">
        <f>SPFI!$I$17</f>
        <v>3.1496000000000003E-2</v>
      </c>
      <c r="J1819" s="28">
        <f t="shared" si="2640"/>
        <v>0</v>
      </c>
      <c r="K1819" s="29">
        <f t="shared" si="2640"/>
        <v>0</v>
      </c>
      <c r="L1819" s="29">
        <f t="shared" si="2640"/>
        <v>0</v>
      </c>
      <c r="M1819" s="29">
        <f t="shared" si="2640"/>
        <v>0</v>
      </c>
      <c r="N1819" s="29">
        <f t="shared" si="2640"/>
        <v>0</v>
      </c>
      <c r="O1819" s="29">
        <f t="shared" si="2640"/>
        <v>0</v>
      </c>
      <c r="P1819" s="51">
        <f t="shared" si="2642"/>
        <v>0</v>
      </c>
      <c r="Q1819" s="30">
        <f t="shared" si="2641"/>
        <v>0</v>
      </c>
    </row>
    <row r="1820" spans="1:17" x14ac:dyDescent="0.2">
      <c r="A1820" s="10"/>
      <c r="B1820" s="26"/>
      <c r="C1820" s="11">
        <v>1995</v>
      </c>
      <c r="D1820" s="31">
        <f>SPFI!$D$18</f>
        <v>0.1074</v>
      </c>
      <c r="E1820" s="31">
        <f>SPFI!$E$18</f>
        <v>8.9449999999999998E-3</v>
      </c>
      <c r="F1820" s="31">
        <f>SPFI!$F$18</f>
        <v>1.967E-2</v>
      </c>
      <c r="G1820" s="31">
        <f>SPFI!$G$18</f>
        <v>8.9057999999999998E-2</v>
      </c>
      <c r="H1820" s="31">
        <f>SPFI!$H$18</f>
        <v>7.4056999999999998E-2</v>
      </c>
      <c r="I1820" s="31">
        <f>SPFI!$I$18</f>
        <v>3.0471000000000002E-2</v>
      </c>
      <c r="J1820" s="28">
        <f t="shared" ref="J1820:O1820" si="2643">D1820*J$58</f>
        <v>0</v>
      </c>
      <c r="K1820" s="29">
        <f t="shared" si="2643"/>
        <v>0</v>
      </c>
      <c r="L1820" s="29">
        <f t="shared" si="2643"/>
        <v>0</v>
      </c>
      <c r="M1820" s="29">
        <f t="shared" si="2643"/>
        <v>0</v>
      </c>
      <c r="N1820" s="29">
        <f t="shared" si="2643"/>
        <v>0</v>
      </c>
      <c r="O1820" s="29">
        <f t="shared" si="2643"/>
        <v>0</v>
      </c>
      <c r="P1820" s="51">
        <f>SUM(J1820:O1820)</f>
        <v>0</v>
      </c>
      <c r="Q1820" s="30">
        <f t="shared" si="2641"/>
        <v>0</v>
      </c>
    </row>
    <row r="1821" spans="1:17" x14ac:dyDescent="0.2">
      <c r="A1821" s="10"/>
      <c r="B1821" s="26"/>
      <c r="C1821" s="11">
        <v>1996</v>
      </c>
      <c r="D1821" s="31">
        <f>SPFI!$D$19</f>
        <v>0.12391099999999999</v>
      </c>
      <c r="E1821" s="31">
        <f>SPFI!$E$19</f>
        <v>1.0503E-2</v>
      </c>
      <c r="F1821" s="31">
        <f>SPFI!$F$19</f>
        <v>5.1318999999999997E-2</v>
      </c>
      <c r="G1821" s="31">
        <f>SPFI!$G$19</f>
        <v>8.0702999999999997E-2</v>
      </c>
      <c r="H1821" s="31">
        <f>SPFI!$H$19</f>
        <v>1.9806000000000001E-2</v>
      </c>
      <c r="I1821" s="31">
        <f>SPFI!$I$19</f>
        <v>1.3427E-2</v>
      </c>
      <c r="J1821" s="28">
        <f t="shared" ref="J1821:O1821" si="2644">D1821*J$58</f>
        <v>0</v>
      </c>
      <c r="K1821" s="29">
        <f t="shared" si="2644"/>
        <v>0</v>
      </c>
      <c r="L1821" s="29">
        <f t="shared" si="2644"/>
        <v>0</v>
      </c>
      <c r="M1821" s="29">
        <f t="shared" si="2644"/>
        <v>0</v>
      </c>
      <c r="N1821" s="29">
        <f t="shared" si="2644"/>
        <v>0</v>
      </c>
      <c r="O1821" s="29">
        <f t="shared" si="2644"/>
        <v>0</v>
      </c>
      <c r="P1821" s="51">
        <f>SUM(J1821:O1821)</f>
        <v>0</v>
      </c>
      <c r="Q1821" s="30">
        <f t="shared" si="2641"/>
        <v>0</v>
      </c>
    </row>
    <row r="1822" spans="1:17" x14ac:dyDescent="0.2">
      <c r="A1822" s="10"/>
      <c r="B1822" s="26"/>
      <c r="C1822" s="11">
        <v>1997</v>
      </c>
      <c r="D1822" s="31">
        <f>SPFI!$D$20</f>
        <v>0.139905</v>
      </c>
      <c r="E1822" s="31">
        <f>SPFI!$E$20</f>
        <v>1.8015E-2</v>
      </c>
      <c r="F1822" s="31">
        <f>SPFI!$F$20</f>
        <v>5.4254999999999998E-2</v>
      </c>
      <c r="G1822" s="31">
        <f>SPFI!$G$20</f>
        <v>0.12595799999999999</v>
      </c>
      <c r="H1822" s="31">
        <f>SPFI!$H$20</f>
        <v>1.9834000000000001E-2</v>
      </c>
      <c r="I1822" s="31">
        <f>SPFI!$I$20</f>
        <v>9.3779000000000001E-2</v>
      </c>
      <c r="J1822" s="28">
        <f t="shared" ref="J1822:O1822" si="2645">D1822*J$58</f>
        <v>0</v>
      </c>
      <c r="K1822" s="29">
        <f t="shared" si="2645"/>
        <v>0</v>
      </c>
      <c r="L1822" s="29">
        <f t="shared" si="2645"/>
        <v>0</v>
      </c>
      <c r="M1822" s="29">
        <f t="shared" si="2645"/>
        <v>0</v>
      </c>
      <c r="N1822" s="29">
        <f t="shared" si="2645"/>
        <v>0</v>
      </c>
      <c r="O1822" s="29">
        <f t="shared" si="2645"/>
        <v>0</v>
      </c>
      <c r="P1822" s="51">
        <f>SUM(J1822:O1822)</f>
        <v>0</v>
      </c>
      <c r="Q1822" s="30">
        <f t="shared" si="2641"/>
        <v>0</v>
      </c>
    </row>
    <row r="1823" spans="1:17" x14ac:dyDescent="0.2">
      <c r="A1823" s="10"/>
      <c r="B1823" s="26"/>
      <c r="C1823" s="11">
        <v>1998</v>
      </c>
      <c r="D1823" s="31">
        <f>SPFI!$D$21</f>
        <v>0.18479899999999999</v>
      </c>
      <c r="E1823" s="31">
        <f>SPFI!$E$21</f>
        <v>4.6179999999999997E-3</v>
      </c>
      <c r="F1823" s="31">
        <f>SPFI!$F$21</f>
        <v>1.8912999999999999E-2</v>
      </c>
      <c r="G1823" s="31">
        <f>SPFI!$G$21</f>
        <v>8.0436999999999995E-2</v>
      </c>
      <c r="H1823" s="31">
        <f>SPFI!$H$21</f>
        <v>3.6818999999999998E-2</v>
      </c>
      <c r="I1823" s="31">
        <f>SPFI!$I$21</f>
        <v>6.8002999999999994E-2</v>
      </c>
      <c r="J1823" s="28">
        <f t="shared" ref="J1823:O1823" si="2646">D1823*J$58</f>
        <v>0</v>
      </c>
      <c r="K1823" s="29">
        <f t="shared" si="2646"/>
        <v>0</v>
      </c>
      <c r="L1823" s="29">
        <f t="shared" si="2646"/>
        <v>0</v>
      </c>
      <c r="M1823" s="29">
        <f t="shared" si="2646"/>
        <v>0</v>
      </c>
      <c r="N1823" s="29">
        <f t="shared" si="2646"/>
        <v>0</v>
      </c>
      <c r="O1823" s="29">
        <f t="shared" si="2646"/>
        <v>0</v>
      </c>
      <c r="P1823" s="51">
        <f>SUM(J1823:O1823)</f>
        <v>0</v>
      </c>
      <c r="Q1823" s="30">
        <f t="shared" si="2641"/>
        <v>0</v>
      </c>
    </row>
    <row r="1824" spans="1:17" x14ac:dyDescent="0.2">
      <c r="A1824" s="10"/>
      <c r="B1824" s="26"/>
      <c r="C1824" s="11">
        <v>1999</v>
      </c>
      <c r="D1824" s="31">
        <f>SPFI!$D$22</f>
        <v>0.202208</v>
      </c>
      <c r="E1824" s="31">
        <f>SPFI!$E$22</f>
        <v>7.8810000000000009E-3</v>
      </c>
      <c r="F1824" s="31">
        <f>SPFI!$F$22</f>
        <v>2.5718000000000001E-2</v>
      </c>
      <c r="G1824" s="31">
        <f>SPFI!$G$22</f>
        <v>0.111688</v>
      </c>
      <c r="H1824" s="31">
        <f>SPFI!$H$22</f>
        <v>1.1299E-2</v>
      </c>
      <c r="I1824" s="31">
        <f>SPFI!$I$22</f>
        <v>3.8981000000000002E-2</v>
      </c>
      <c r="J1824" s="28">
        <f t="shared" ref="J1824:O1824" si="2647">D1824*J$58</f>
        <v>0</v>
      </c>
      <c r="K1824" s="29">
        <f t="shared" si="2647"/>
        <v>0</v>
      </c>
      <c r="L1824" s="29">
        <f t="shared" si="2647"/>
        <v>0</v>
      </c>
      <c r="M1824" s="29">
        <f t="shared" si="2647"/>
        <v>0</v>
      </c>
      <c r="N1824" s="29">
        <f t="shared" si="2647"/>
        <v>0</v>
      </c>
      <c r="O1824" s="29">
        <f t="shared" si="2647"/>
        <v>0</v>
      </c>
      <c r="P1824" s="51">
        <f>SUM(J1824:O1824)</f>
        <v>0</v>
      </c>
      <c r="Q1824" s="30">
        <f t="shared" ref="Q1824:Q1829" si="2648">IF(C$58&gt;0,P1824/C$58,0)</f>
        <v>0</v>
      </c>
    </row>
    <row r="1825" spans="1:17" x14ac:dyDescent="0.2">
      <c r="A1825" s="10"/>
      <c r="B1825" s="26"/>
      <c r="C1825" s="11">
        <v>2000</v>
      </c>
      <c r="D1825" s="31">
        <f>SPFI!$D$23</f>
        <v>0.25139099999999998</v>
      </c>
      <c r="E1825" s="31">
        <f>SPFI!$E$23</f>
        <v>1.0913000000000001E-2</v>
      </c>
      <c r="F1825" s="31">
        <f>SPFI!$F$23</f>
        <v>2.9843999999999999E-2</v>
      </c>
      <c r="G1825" s="31">
        <f>SPFI!$G$23</f>
        <v>9.4214999999999993E-2</v>
      </c>
      <c r="H1825" s="31">
        <f>SPFI!$H$23</f>
        <v>1.0571000000000001E-2</v>
      </c>
      <c r="I1825" s="31">
        <f>SPFI!$I$23</f>
        <v>0.114583</v>
      </c>
      <c r="J1825" s="28">
        <f t="shared" ref="J1825:O1825" si="2649">D1825*J$58</f>
        <v>0</v>
      </c>
      <c r="K1825" s="29">
        <f t="shared" si="2649"/>
        <v>0</v>
      </c>
      <c r="L1825" s="29">
        <f t="shared" si="2649"/>
        <v>0</v>
      </c>
      <c r="M1825" s="29">
        <f t="shared" si="2649"/>
        <v>0</v>
      </c>
      <c r="N1825" s="29">
        <f t="shared" si="2649"/>
        <v>0</v>
      </c>
      <c r="O1825" s="29">
        <f t="shared" si="2649"/>
        <v>0</v>
      </c>
      <c r="P1825" s="51">
        <f t="shared" ref="P1825:P1830" si="2650">SUM(J1825:O1825)</f>
        <v>0</v>
      </c>
      <c r="Q1825" s="30">
        <f t="shared" si="2648"/>
        <v>0</v>
      </c>
    </row>
    <row r="1826" spans="1:17" x14ac:dyDescent="0.2">
      <c r="A1826" s="10"/>
      <c r="B1826" s="26"/>
      <c r="C1826" s="11">
        <v>2001</v>
      </c>
      <c r="D1826" s="31">
        <f>SPFI!$D$24</f>
        <v>0.14458199999999999</v>
      </c>
      <c r="E1826" s="31">
        <f>SPFI!$E$24</f>
        <v>8.4779999999999994E-3</v>
      </c>
      <c r="F1826" s="31">
        <f>SPFI!$F$24</f>
        <v>1.4541E-2</v>
      </c>
      <c r="G1826" s="31">
        <f>SPFI!$G$24</f>
        <v>7.8841999999999995E-2</v>
      </c>
      <c r="H1826" s="31">
        <f>SPFI!$H$24</f>
        <v>4.7080000000000004E-3</v>
      </c>
      <c r="I1826" s="31">
        <f>SPFI!$I$24</f>
        <v>4.2908000000000002E-2</v>
      </c>
      <c r="J1826" s="28">
        <f t="shared" ref="J1826:O1826" si="2651">D1826*J$58</f>
        <v>0</v>
      </c>
      <c r="K1826" s="29">
        <f t="shared" si="2651"/>
        <v>0</v>
      </c>
      <c r="L1826" s="29">
        <f t="shared" si="2651"/>
        <v>0</v>
      </c>
      <c r="M1826" s="29">
        <f t="shared" si="2651"/>
        <v>0</v>
      </c>
      <c r="N1826" s="29">
        <f t="shared" si="2651"/>
        <v>0</v>
      </c>
      <c r="O1826" s="29">
        <f t="shared" si="2651"/>
        <v>0</v>
      </c>
      <c r="P1826" s="51">
        <f t="shared" si="2650"/>
        <v>0</v>
      </c>
      <c r="Q1826" s="30">
        <f t="shared" si="2648"/>
        <v>0</v>
      </c>
    </row>
    <row r="1827" spans="1:17" x14ac:dyDescent="0.2">
      <c r="A1827" s="10"/>
      <c r="B1827" s="26"/>
      <c r="C1827" s="11">
        <v>2002</v>
      </c>
      <c r="D1827" s="31">
        <f>SPFI!$D$25</f>
        <v>0.184368</v>
      </c>
      <c r="E1827" s="31">
        <f>SPFI!$E$25</f>
        <v>7.8729999999999998E-3</v>
      </c>
      <c r="F1827" s="31">
        <f>SPFI!$F$25</f>
        <v>1.2649000000000001E-2</v>
      </c>
      <c r="G1827" s="31">
        <f>SPFI!$G$25</f>
        <v>0.14607000000000001</v>
      </c>
      <c r="H1827" s="31">
        <f>SPFI!$H$25</f>
        <v>9.9139999999999992E-3</v>
      </c>
      <c r="I1827" s="31">
        <f>SPFI!$I$25</f>
        <v>6.8682999999999994E-2</v>
      </c>
      <c r="J1827" s="28">
        <f t="shared" ref="J1827:O1827" si="2652">D1827*J$58</f>
        <v>0</v>
      </c>
      <c r="K1827" s="29">
        <f t="shared" si="2652"/>
        <v>0</v>
      </c>
      <c r="L1827" s="29">
        <f t="shared" si="2652"/>
        <v>0</v>
      </c>
      <c r="M1827" s="29">
        <f t="shared" si="2652"/>
        <v>0</v>
      </c>
      <c r="N1827" s="29">
        <f t="shared" si="2652"/>
        <v>0</v>
      </c>
      <c r="O1827" s="29">
        <f t="shared" si="2652"/>
        <v>0</v>
      </c>
      <c r="P1827" s="51">
        <f t="shared" si="2650"/>
        <v>0</v>
      </c>
      <c r="Q1827" s="30">
        <f t="shared" si="2648"/>
        <v>0</v>
      </c>
    </row>
    <row r="1828" spans="1:17" x14ac:dyDescent="0.2">
      <c r="A1828" s="10"/>
      <c r="B1828" s="26"/>
      <c r="C1828" s="11">
        <v>2003</v>
      </c>
      <c r="D1828" s="31">
        <f>SPFI!$D$26</f>
        <v>0.28010200000000002</v>
      </c>
      <c r="E1828" s="31">
        <f>SPFI!$E$26</f>
        <v>9.3069999999999993E-3</v>
      </c>
      <c r="F1828" s="31">
        <f>SPFI!$F$26</f>
        <v>1.4441000000000001E-2</v>
      </c>
      <c r="G1828" s="31">
        <f>SPFI!$G$26</f>
        <v>0.110986</v>
      </c>
      <c r="H1828" s="31">
        <f>SPFI!$H$26</f>
        <v>2.7116000000000001E-2</v>
      </c>
      <c r="I1828" s="31">
        <f>SPFI!$I$26</f>
        <v>3.3252999999999998E-2</v>
      </c>
      <c r="J1828" s="28">
        <f t="shared" ref="J1828:O1828" si="2653">D1828*J$58</f>
        <v>0</v>
      </c>
      <c r="K1828" s="29">
        <f t="shared" si="2653"/>
        <v>0</v>
      </c>
      <c r="L1828" s="29">
        <f t="shared" si="2653"/>
        <v>0</v>
      </c>
      <c r="M1828" s="29">
        <f t="shared" si="2653"/>
        <v>0</v>
      </c>
      <c r="N1828" s="29">
        <f t="shared" si="2653"/>
        <v>0</v>
      </c>
      <c r="O1828" s="29">
        <f t="shared" si="2653"/>
        <v>0</v>
      </c>
      <c r="P1828" s="51">
        <f t="shared" si="2650"/>
        <v>0</v>
      </c>
      <c r="Q1828" s="30">
        <f t="shared" si="2648"/>
        <v>0</v>
      </c>
    </row>
    <row r="1829" spans="1:17" x14ac:dyDescent="0.2">
      <c r="A1829" s="10"/>
      <c r="B1829" s="26"/>
      <c r="C1829" s="11">
        <v>2004</v>
      </c>
      <c r="D1829" s="31">
        <f>SPFI!$D$27</f>
        <v>0.196329</v>
      </c>
      <c r="E1829" s="31">
        <f>SPFI!$E$27</f>
        <v>9.1809999999999999E-3</v>
      </c>
      <c r="F1829" s="31">
        <f>SPFI!$F$27</f>
        <v>1.5107000000000001E-2</v>
      </c>
      <c r="G1829" s="31">
        <f>SPFI!$G$27</f>
        <v>0.10867400000000001</v>
      </c>
      <c r="H1829" s="31">
        <f>SPFI!$H$27</f>
        <v>2.4570999999999999E-2</v>
      </c>
      <c r="I1829" s="31">
        <f>SPFI!$I$27</f>
        <v>3.8074999999999998E-2</v>
      </c>
      <c r="J1829" s="28">
        <f t="shared" ref="J1829:O1829" si="2654">D1829*J$58</f>
        <v>0</v>
      </c>
      <c r="K1829" s="29">
        <f t="shared" si="2654"/>
        <v>0</v>
      </c>
      <c r="L1829" s="29">
        <f t="shared" si="2654"/>
        <v>0</v>
      </c>
      <c r="M1829" s="29">
        <f t="shared" si="2654"/>
        <v>0</v>
      </c>
      <c r="N1829" s="29">
        <f t="shared" si="2654"/>
        <v>0</v>
      </c>
      <c r="O1829" s="29">
        <f t="shared" si="2654"/>
        <v>0</v>
      </c>
      <c r="P1829" s="51">
        <f t="shared" si="2650"/>
        <v>0</v>
      </c>
      <c r="Q1829" s="30">
        <f t="shared" si="2648"/>
        <v>0</v>
      </c>
    </row>
    <row r="1830" spans="1:17" x14ac:dyDescent="0.2">
      <c r="A1830" s="10"/>
      <c r="B1830" s="26"/>
      <c r="C1830" s="11">
        <v>2005</v>
      </c>
      <c r="D1830" s="31">
        <f>SPFI!$D$28</f>
        <v>0.17929100000000001</v>
      </c>
      <c r="E1830" s="31">
        <f>SPFI!$E$28</f>
        <v>1.5266E-2</v>
      </c>
      <c r="F1830" s="31">
        <f>SPFI!$F$28</f>
        <v>2.2440999999999999E-2</v>
      </c>
      <c r="G1830" s="31">
        <f>SPFI!$G$28</f>
        <v>9.4356999999999996E-2</v>
      </c>
      <c r="H1830" s="31">
        <f>SPFI!$H$28</f>
        <v>4.0315999999999998E-2</v>
      </c>
      <c r="I1830" s="31">
        <f>SPFI!$I$28</f>
        <v>8.3237000000000005E-2</v>
      </c>
      <c r="J1830" s="28">
        <f t="shared" ref="J1830:O1830" si="2655">D1830*J$58</f>
        <v>0</v>
      </c>
      <c r="K1830" s="29">
        <f t="shared" si="2655"/>
        <v>0</v>
      </c>
      <c r="L1830" s="29">
        <f t="shared" si="2655"/>
        <v>0</v>
      </c>
      <c r="M1830" s="29">
        <f t="shared" si="2655"/>
        <v>0</v>
      </c>
      <c r="N1830" s="29">
        <f t="shared" si="2655"/>
        <v>0</v>
      </c>
      <c r="O1830" s="29">
        <f t="shared" si="2655"/>
        <v>0</v>
      </c>
      <c r="P1830" s="51">
        <f t="shared" si="2650"/>
        <v>0</v>
      </c>
      <c r="Q1830" s="30">
        <f t="shared" ref="Q1830:Q1835" si="2656">IF(C$58&gt;0,P1830/C$58,0)</f>
        <v>0</v>
      </c>
    </row>
    <row r="1831" spans="1:17" x14ac:dyDescent="0.2">
      <c r="A1831" s="10"/>
      <c r="B1831" s="26"/>
      <c r="C1831" s="11">
        <v>2006</v>
      </c>
      <c r="D1831" s="31">
        <f>SPFI!$D$29</f>
        <v>0.30930099999999999</v>
      </c>
      <c r="E1831" s="31">
        <f>SPFI!$E$29</f>
        <v>1.4E-2</v>
      </c>
      <c r="F1831" s="31">
        <f>SPFI!$F$29</f>
        <v>6.5245999999999998E-2</v>
      </c>
      <c r="G1831" s="31">
        <f>SPFI!$G$29</f>
        <v>0.11090800000000001</v>
      </c>
      <c r="H1831" s="31">
        <f>SPFI!$H$29</f>
        <v>1.1063E-2</v>
      </c>
      <c r="I1831" s="31">
        <f>SPFI!$I$29</f>
        <v>8.2252000000000006E-2</v>
      </c>
      <c r="J1831" s="28">
        <f t="shared" ref="J1831:O1831" si="2657">D1831*J$58</f>
        <v>0</v>
      </c>
      <c r="K1831" s="29">
        <f t="shared" si="2657"/>
        <v>0</v>
      </c>
      <c r="L1831" s="29">
        <f t="shared" si="2657"/>
        <v>0</v>
      </c>
      <c r="M1831" s="29">
        <f t="shared" si="2657"/>
        <v>0</v>
      </c>
      <c r="N1831" s="29">
        <f t="shared" si="2657"/>
        <v>0</v>
      </c>
      <c r="O1831" s="29">
        <f t="shared" si="2657"/>
        <v>0</v>
      </c>
      <c r="P1831" s="51">
        <f t="shared" ref="P1831:P1838" si="2658">SUM(J1831:O1831)</f>
        <v>0</v>
      </c>
      <c r="Q1831" s="30">
        <f t="shared" si="2656"/>
        <v>0</v>
      </c>
    </row>
    <row r="1832" spans="1:17" x14ac:dyDescent="0.2">
      <c r="A1832" s="10"/>
      <c r="B1832" s="26"/>
      <c r="C1832" s="11">
        <v>2007</v>
      </c>
      <c r="D1832" s="31">
        <f>SPFI!$D$30</f>
        <v>0.2656</v>
      </c>
      <c r="E1832" s="31">
        <f>SPFI!$E$30</f>
        <v>1.6816000000000001E-2</v>
      </c>
      <c r="F1832" s="31">
        <f>SPFI!$F$30</f>
        <v>8.6600999999999997E-2</v>
      </c>
      <c r="G1832" s="31">
        <f>SPFI!$G$30</f>
        <v>0.15922600000000001</v>
      </c>
      <c r="H1832" s="31">
        <f>SPFI!$H$30</f>
        <v>1.9259999999999999E-2</v>
      </c>
      <c r="I1832" s="31">
        <f>SPFI!$I$30</f>
        <v>3.6982000000000001E-2</v>
      </c>
      <c r="J1832" s="28">
        <f t="shared" ref="J1832:O1832" si="2659">D1832*J$58</f>
        <v>0</v>
      </c>
      <c r="K1832" s="29">
        <f t="shared" si="2659"/>
        <v>0</v>
      </c>
      <c r="L1832" s="29">
        <f t="shared" si="2659"/>
        <v>0</v>
      </c>
      <c r="M1832" s="29">
        <f t="shared" si="2659"/>
        <v>0</v>
      </c>
      <c r="N1832" s="29">
        <f t="shared" si="2659"/>
        <v>0</v>
      </c>
      <c r="O1832" s="29">
        <f t="shared" si="2659"/>
        <v>0</v>
      </c>
      <c r="P1832" s="51">
        <f t="shared" si="2658"/>
        <v>0</v>
      </c>
      <c r="Q1832" s="30">
        <f t="shared" si="2656"/>
        <v>0</v>
      </c>
    </row>
    <row r="1833" spans="1:17" x14ac:dyDescent="0.2">
      <c r="A1833" s="10"/>
      <c r="B1833" s="26"/>
      <c r="C1833" s="11">
        <v>2008</v>
      </c>
      <c r="D1833" s="31">
        <f>SPFI!$D$31</f>
        <v>0.183032</v>
      </c>
      <c r="E1833" s="31">
        <f>SPFI!$E$31</f>
        <v>8.5109999999999995E-3</v>
      </c>
      <c r="F1833" s="31">
        <f>SPFI!$F$31</f>
        <v>7.0398000000000002E-2</v>
      </c>
      <c r="G1833" s="31">
        <f>SPFI!$G$31</f>
        <v>8.1613000000000005E-2</v>
      </c>
      <c r="H1833" s="31">
        <f>SPFI!$H$31</f>
        <v>4.9389999999999998E-3</v>
      </c>
      <c r="I1833" s="31">
        <f>SPFI!$I$31</f>
        <v>3.2719999999999999E-2</v>
      </c>
      <c r="J1833" s="28">
        <f t="shared" ref="J1833:O1833" si="2660">D1833*J$58</f>
        <v>0</v>
      </c>
      <c r="K1833" s="29">
        <f t="shared" si="2660"/>
        <v>0</v>
      </c>
      <c r="L1833" s="29">
        <f t="shared" si="2660"/>
        <v>0</v>
      </c>
      <c r="M1833" s="29">
        <f t="shared" si="2660"/>
        <v>0</v>
      </c>
      <c r="N1833" s="29">
        <f t="shared" si="2660"/>
        <v>0</v>
      </c>
      <c r="O1833" s="29">
        <f t="shared" si="2660"/>
        <v>0</v>
      </c>
      <c r="P1833" s="51">
        <f t="shared" si="2658"/>
        <v>0</v>
      </c>
      <c r="Q1833" s="30">
        <f t="shared" si="2656"/>
        <v>0</v>
      </c>
    </row>
    <row r="1834" spans="1:17" x14ac:dyDescent="0.2">
      <c r="A1834" s="10"/>
      <c r="B1834" s="26"/>
      <c r="C1834" s="11">
        <v>2009</v>
      </c>
      <c r="D1834" s="31">
        <f>SPFI!$D$32</f>
        <v>0.19037899999999999</v>
      </c>
      <c r="E1834" s="31">
        <f>SPFI!$E$32</f>
        <v>1.8001E-2</v>
      </c>
      <c r="F1834" s="31">
        <f>SPFI!$F$32</f>
        <v>3.3269E-2</v>
      </c>
      <c r="G1834" s="31">
        <f>SPFI!$G$32</f>
        <v>0.105879</v>
      </c>
      <c r="H1834" s="31">
        <f>SPFI!$H$32</f>
        <v>1.3272000000000001E-2</v>
      </c>
      <c r="I1834" s="31">
        <f>SPFI!$I$32</f>
        <v>5.2183E-2</v>
      </c>
      <c r="J1834" s="28">
        <f t="shared" ref="J1834" si="2661">D1834*J$58</f>
        <v>0</v>
      </c>
      <c r="K1834" s="29">
        <f t="shared" ref="K1834" si="2662">E1834*K$58</f>
        <v>0</v>
      </c>
      <c r="L1834" s="29">
        <f t="shared" ref="L1834" si="2663">F1834*L$58</f>
        <v>0</v>
      </c>
      <c r="M1834" s="29">
        <f t="shared" ref="M1834" si="2664">G1834*M$58</f>
        <v>0</v>
      </c>
      <c r="N1834" s="29">
        <f t="shared" ref="N1834" si="2665">H1834*N$58</f>
        <v>0</v>
      </c>
      <c r="O1834" s="29">
        <f t="shared" ref="O1834" si="2666">I1834*O$58</f>
        <v>0</v>
      </c>
      <c r="P1834" s="51">
        <f t="shared" si="2658"/>
        <v>0</v>
      </c>
      <c r="Q1834" s="30">
        <f t="shared" si="2656"/>
        <v>0</v>
      </c>
    </row>
    <row r="1835" spans="1:17" x14ac:dyDescent="0.2">
      <c r="A1835" s="10"/>
      <c r="B1835" s="26"/>
      <c r="C1835" s="11">
        <v>2010</v>
      </c>
      <c r="D1835" s="31">
        <f>SPFI!$D$33</f>
        <v>0.26694499999999999</v>
      </c>
      <c r="E1835" s="31">
        <f>SPFI!$E$33</f>
        <v>6.4790000000000004E-3</v>
      </c>
      <c r="F1835" s="31">
        <f>SPFI!$F$33</f>
        <v>2.8420000000000001E-2</v>
      </c>
      <c r="G1835" s="31">
        <f>SPFI!$G$33</f>
        <v>6.0941000000000002E-2</v>
      </c>
      <c r="H1835" s="31">
        <f>SPFI!$H$33</f>
        <v>1.0643E-2</v>
      </c>
      <c r="I1835" s="31">
        <f>SPFI!$I$33</f>
        <v>5.4633000000000001E-2</v>
      </c>
      <c r="J1835" s="28">
        <f t="shared" ref="J1835" si="2667">D1835*J$58</f>
        <v>0</v>
      </c>
      <c r="K1835" s="29">
        <f t="shared" ref="K1835" si="2668">E1835*K$58</f>
        <v>0</v>
      </c>
      <c r="L1835" s="29">
        <f t="shared" ref="L1835" si="2669">F1835*L$58</f>
        <v>0</v>
      </c>
      <c r="M1835" s="29">
        <f t="shared" ref="M1835" si="2670">G1835*M$58</f>
        <v>0</v>
      </c>
      <c r="N1835" s="29">
        <f t="shared" ref="N1835" si="2671">H1835*N$58</f>
        <v>0</v>
      </c>
      <c r="O1835" s="29">
        <f t="shared" ref="O1835" si="2672">I1835*O$58</f>
        <v>0</v>
      </c>
      <c r="P1835" s="51">
        <f t="shared" si="2658"/>
        <v>0</v>
      </c>
      <c r="Q1835" s="30">
        <f t="shared" si="2656"/>
        <v>0</v>
      </c>
    </row>
    <row r="1836" spans="1:17" x14ac:dyDescent="0.2">
      <c r="A1836" s="10"/>
      <c r="B1836" s="26"/>
      <c r="C1836" s="11">
        <v>2011</v>
      </c>
      <c r="D1836" s="31">
        <f>SPFI!$D$34</f>
        <v>0.24434600000000001</v>
      </c>
      <c r="E1836" s="31">
        <f>SPFI!$E$34</f>
        <v>5.8849999999999996E-3</v>
      </c>
      <c r="F1836" s="31">
        <f>SPFI!$F$34</f>
        <v>2.7050000000000001E-2</v>
      </c>
      <c r="G1836" s="31">
        <f>SPFI!$G$34</f>
        <v>0.105046</v>
      </c>
      <c r="H1836" s="31">
        <f>SPFI!$H$34</f>
        <v>1.6757999999999999E-2</v>
      </c>
      <c r="I1836" s="31">
        <f>SPFI!$I$34</f>
        <v>3.3152000000000001E-2</v>
      </c>
      <c r="J1836" s="28">
        <f t="shared" ref="J1836" si="2673">D1836*J$58</f>
        <v>0</v>
      </c>
      <c r="K1836" s="29">
        <f t="shared" ref="K1836" si="2674">E1836*K$58</f>
        <v>0</v>
      </c>
      <c r="L1836" s="29">
        <f t="shared" ref="L1836" si="2675">F1836*L$58</f>
        <v>0</v>
      </c>
      <c r="M1836" s="29">
        <f t="shared" ref="M1836" si="2676">G1836*M$58</f>
        <v>0</v>
      </c>
      <c r="N1836" s="29">
        <f t="shared" ref="N1836" si="2677">H1836*N$58</f>
        <v>0</v>
      </c>
      <c r="O1836" s="29">
        <f t="shared" ref="O1836" si="2678">I1836*O$58</f>
        <v>0</v>
      </c>
      <c r="P1836" s="51">
        <f t="shared" ref="P1836" si="2679">SUM(J1836:O1836)</f>
        <v>0</v>
      </c>
      <c r="Q1836" s="30">
        <f t="shared" ref="Q1836" si="2680">IF(C$58&gt;0,P1836/C$58,0)</f>
        <v>0</v>
      </c>
    </row>
    <row r="1837" spans="1:17" x14ac:dyDescent="0.2">
      <c r="A1837" s="10"/>
      <c r="B1837" s="26"/>
      <c r="C1837" s="11">
        <v>2012</v>
      </c>
      <c r="D1837" s="31">
        <f>SPFI!$D$35</f>
        <v>0.38431199999999999</v>
      </c>
      <c r="E1837" s="31">
        <f>SPFI!$E$35</f>
        <v>1.2619E-2</v>
      </c>
      <c r="F1837" s="31">
        <f>SPFI!$F$35</f>
        <v>2.1260999999999999E-2</v>
      </c>
      <c r="G1837" s="31">
        <f>SPFI!$G$35</f>
        <v>6.9430000000000006E-2</v>
      </c>
      <c r="H1837" s="31">
        <f>SPFI!$H$35</f>
        <v>9.1430000000000001E-3</v>
      </c>
      <c r="I1837" s="31">
        <f>SPFI!$I$35</f>
        <v>0.12909499999999999</v>
      </c>
      <c r="J1837" s="28">
        <f t="shared" ref="J1837" si="2681">D1837*J$58</f>
        <v>0</v>
      </c>
      <c r="K1837" s="29">
        <f t="shared" ref="K1837" si="2682">E1837*K$58</f>
        <v>0</v>
      </c>
      <c r="L1837" s="29">
        <f t="shared" ref="L1837" si="2683">F1837*L$58</f>
        <v>0</v>
      </c>
      <c r="M1837" s="29">
        <f t="shared" ref="M1837" si="2684">G1837*M$58</f>
        <v>0</v>
      </c>
      <c r="N1837" s="29">
        <f t="shared" ref="N1837" si="2685">H1837*N$58</f>
        <v>0</v>
      </c>
      <c r="O1837" s="29">
        <f t="shared" ref="O1837" si="2686">I1837*O$58</f>
        <v>0</v>
      </c>
      <c r="P1837" s="51">
        <f t="shared" ref="P1837" si="2687">SUM(J1837:O1837)</f>
        <v>0</v>
      </c>
      <c r="Q1837" s="30">
        <f t="shared" ref="Q1837" si="2688">IF(C$58&gt;0,P1837/C$58,0)</f>
        <v>0</v>
      </c>
    </row>
    <row r="1838" spans="1:17" x14ac:dyDescent="0.2">
      <c r="A1838" s="5" t="s">
        <v>19</v>
      </c>
      <c r="B1838" s="21">
        <v>5</v>
      </c>
      <c r="C1838" s="6">
        <v>1982</v>
      </c>
      <c r="D1838" s="27">
        <f>SPFI!$D$5</f>
        <v>0.257739</v>
      </c>
      <c r="E1838" s="27">
        <f>SPFI!$E$5</f>
        <v>0.11985</v>
      </c>
      <c r="F1838" s="27">
        <f>SPFI!$F$5</f>
        <v>0.115159</v>
      </c>
      <c r="G1838" s="27">
        <f>SPFI!$G$5</f>
        <v>0.10244200000000001</v>
      </c>
      <c r="H1838" s="27">
        <f>SPFI!$H$5</f>
        <v>8.3739999999999995E-2</v>
      </c>
      <c r="I1838" s="27">
        <f>SPFI!$I$5</f>
        <v>1.54E-4</v>
      </c>
      <c r="J1838" s="32">
        <f t="shared" ref="J1838:O1850" si="2689">D1838*J$59</f>
        <v>0</v>
      </c>
      <c r="K1838" s="27">
        <f t="shared" si="2689"/>
        <v>0</v>
      </c>
      <c r="L1838" s="27">
        <f t="shared" si="2689"/>
        <v>0</v>
      </c>
      <c r="M1838" s="27">
        <f t="shared" si="2689"/>
        <v>0</v>
      </c>
      <c r="N1838" s="27">
        <f t="shared" si="2689"/>
        <v>0</v>
      </c>
      <c r="O1838" s="27">
        <f t="shared" si="2689"/>
        <v>0</v>
      </c>
      <c r="P1838" s="52">
        <f t="shared" si="2658"/>
        <v>0</v>
      </c>
      <c r="Q1838" s="33">
        <f t="shared" ref="Q1838:Q1854" si="2690">IF(C$59&gt;0,P1838/C$59,0)</f>
        <v>0</v>
      </c>
    </row>
    <row r="1839" spans="1:17" x14ac:dyDescent="0.2">
      <c r="A1839" s="10"/>
      <c r="B1839" s="26"/>
      <c r="C1839" s="11">
        <v>1983</v>
      </c>
      <c r="D1839" s="31">
        <f>SPFI!$D$6</f>
        <v>0.26775500000000002</v>
      </c>
      <c r="E1839" s="31">
        <f>SPFI!$E$6</f>
        <v>8.4654999999999994E-2</v>
      </c>
      <c r="F1839" s="31">
        <f>SPFI!$F$6</f>
        <v>7.9467999999999997E-2</v>
      </c>
      <c r="G1839" s="31">
        <f>SPFI!$G$6</f>
        <v>0.144013</v>
      </c>
      <c r="H1839" s="31">
        <f>SPFI!$H$6</f>
        <v>9.0789999999999996E-2</v>
      </c>
      <c r="I1839" s="31">
        <f>SPFI!$I$6</f>
        <v>5.5454000000000003E-2</v>
      </c>
      <c r="J1839" s="28">
        <f t="shared" si="2689"/>
        <v>0</v>
      </c>
      <c r="K1839" s="29">
        <f t="shared" si="2689"/>
        <v>0</v>
      </c>
      <c r="L1839" s="29">
        <f t="shared" si="2689"/>
        <v>0</v>
      </c>
      <c r="M1839" s="29">
        <f t="shared" si="2689"/>
        <v>0</v>
      </c>
      <c r="N1839" s="29">
        <f t="shared" si="2689"/>
        <v>0</v>
      </c>
      <c r="O1839" s="29">
        <f t="shared" si="2689"/>
        <v>0</v>
      </c>
      <c r="P1839" s="51">
        <f t="shared" ref="P1839:P1850" si="2691">SUM(J1839:O1839)</f>
        <v>0</v>
      </c>
      <c r="Q1839" s="30">
        <f t="shared" si="2690"/>
        <v>0</v>
      </c>
    </row>
    <row r="1840" spans="1:17" x14ac:dyDescent="0.2">
      <c r="A1840" s="10"/>
      <c r="B1840" s="26"/>
      <c r="C1840" s="11">
        <v>1984</v>
      </c>
      <c r="D1840" s="31">
        <f>SPFI!$D$7</f>
        <v>0.100131</v>
      </c>
      <c r="E1840" s="31">
        <f>SPFI!$E$7</f>
        <v>0.13144800000000001</v>
      </c>
      <c r="F1840" s="31">
        <f>SPFI!$F$7</f>
        <v>0.11029600000000001</v>
      </c>
      <c r="G1840" s="31">
        <f>SPFI!$G$7</f>
        <v>8.8964000000000001E-2</v>
      </c>
      <c r="H1840" s="31">
        <f>SPFI!$H$7</f>
        <v>2.257E-2</v>
      </c>
      <c r="I1840" s="31">
        <f>SPFI!$I$7</f>
        <v>1.5640000000000001E-3</v>
      </c>
      <c r="J1840" s="28">
        <f t="shared" si="2689"/>
        <v>0</v>
      </c>
      <c r="K1840" s="29">
        <f t="shared" si="2689"/>
        <v>0</v>
      </c>
      <c r="L1840" s="29">
        <f t="shared" si="2689"/>
        <v>0</v>
      </c>
      <c r="M1840" s="29">
        <f t="shared" si="2689"/>
        <v>0</v>
      </c>
      <c r="N1840" s="29">
        <f t="shared" si="2689"/>
        <v>0</v>
      </c>
      <c r="O1840" s="29">
        <f t="shared" si="2689"/>
        <v>0</v>
      </c>
      <c r="P1840" s="51">
        <f t="shared" si="2691"/>
        <v>0</v>
      </c>
      <c r="Q1840" s="30">
        <f t="shared" si="2690"/>
        <v>0</v>
      </c>
    </row>
    <row r="1841" spans="1:17" x14ac:dyDescent="0.2">
      <c r="A1841" s="10"/>
      <c r="B1841" s="26"/>
      <c r="C1841" s="11">
        <v>1985</v>
      </c>
      <c r="D1841" s="31">
        <f>SPFI!$D$8</f>
        <v>0.111516</v>
      </c>
      <c r="E1841" s="31">
        <f>SPFI!$E$8</f>
        <v>7.9469999999999999E-2</v>
      </c>
      <c r="F1841" s="31">
        <f>SPFI!$F$8</f>
        <v>8.8090000000000002E-2</v>
      </c>
      <c r="G1841" s="31">
        <f>SPFI!$G$8</f>
        <v>0.118673</v>
      </c>
      <c r="H1841" s="31">
        <f>SPFI!$H$8</f>
        <v>6.4257999999999996E-2</v>
      </c>
      <c r="I1841" s="31">
        <f>SPFI!$I$8</f>
        <v>2.2135999999999999E-2</v>
      </c>
      <c r="J1841" s="28">
        <f t="shared" si="2689"/>
        <v>0</v>
      </c>
      <c r="K1841" s="29">
        <f t="shared" si="2689"/>
        <v>0</v>
      </c>
      <c r="L1841" s="29">
        <f t="shared" si="2689"/>
        <v>0</v>
      </c>
      <c r="M1841" s="29">
        <f t="shared" si="2689"/>
        <v>0</v>
      </c>
      <c r="N1841" s="29">
        <f t="shared" si="2689"/>
        <v>0</v>
      </c>
      <c r="O1841" s="29">
        <f t="shared" si="2689"/>
        <v>0</v>
      </c>
      <c r="P1841" s="51">
        <f t="shared" si="2691"/>
        <v>0</v>
      </c>
      <c r="Q1841" s="30">
        <f t="shared" si="2690"/>
        <v>0</v>
      </c>
    </row>
    <row r="1842" spans="1:17" x14ac:dyDescent="0.2">
      <c r="A1842" s="10"/>
      <c r="B1842" s="26"/>
      <c r="C1842" s="11">
        <v>1986</v>
      </c>
      <c r="D1842" s="31">
        <f>SPFI!$D$9</f>
        <v>0.111289</v>
      </c>
      <c r="E1842" s="31">
        <f>SPFI!$E$9</f>
        <v>2.1323999999999999E-2</v>
      </c>
      <c r="F1842" s="31">
        <f>SPFI!$F$9</f>
        <v>4.4747000000000002E-2</v>
      </c>
      <c r="G1842" s="31">
        <f>SPFI!$G$9</f>
        <v>0.116951</v>
      </c>
      <c r="H1842" s="31">
        <f>SPFI!$H$9</f>
        <v>5.1433E-2</v>
      </c>
      <c r="I1842" s="31">
        <f>SPFI!$I$9</f>
        <v>9.2929999999999999E-2</v>
      </c>
      <c r="J1842" s="28">
        <f t="shared" si="2689"/>
        <v>0</v>
      </c>
      <c r="K1842" s="29">
        <f t="shared" si="2689"/>
        <v>0</v>
      </c>
      <c r="L1842" s="29">
        <f t="shared" si="2689"/>
        <v>0</v>
      </c>
      <c r="M1842" s="29">
        <f t="shared" si="2689"/>
        <v>0</v>
      </c>
      <c r="N1842" s="29">
        <f t="shared" si="2689"/>
        <v>0</v>
      </c>
      <c r="O1842" s="29">
        <f t="shared" si="2689"/>
        <v>0</v>
      </c>
      <c r="P1842" s="51">
        <f t="shared" si="2691"/>
        <v>0</v>
      </c>
      <c r="Q1842" s="30">
        <f t="shared" si="2690"/>
        <v>0</v>
      </c>
    </row>
    <row r="1843" spans="1:17" x14ac:dyDescent="0.2">
      <c r="A1843" s="10"/>
      <c r="B1843" s="26"/>
      <c r="C1843" s="11">
        <v>1987</v>
      </c>
      <c r="D1843" s="31">
        <f>SPFI!$D$10</f>
        <v>0.15283099999999999</v>
      </c>
      <c r="E1843" s="31">
        <f>SPFI!$E$10</f>
        <v>2.3474999999999999E-2</v>
      </c>
      <c r="F1843" s="31">
        <f>SPFI!$F$10</f>
        <v>5.5024000000000003E-2</v>
      </c>
      <c r="G1843" s="31">
        <f>SPFI!$G$10</f>
        <v>0.10623100000000001</v>
      </c>
      <c r="H1843" s="31">
        <f>SPFI!$H$10</f>
        <v>0.10405</v>
      </c>
      <c r="I1843" s="31">
        <f>SPFI!$I$10</f>
        <v>0</v>
      </c>
      <c r="J1843" s="28">
        <f t="shared" si="2689"/>
        <v>0</v>
      </c>
      <c r="K1843" s="29">
        <f t="shared" si="2689"/>
        <v>0</v>
      </c>
      <c r="L1843" s="29">
        <f t="shared" si="2689"/>
        <v>0</v>
      </c>
      <c r="M1843" s="29">
        <f t="shared" si="2689"/>
        <v>0</v>
      </c>
      <c r="N1843" s="29">
        <f t="shared" si="2689"/>
        <v>0</v>
      </c>
      <c r="O1843" s="29">
        <f t="shared" si="2689"/>
        <v>0</v>
      </c>
      <c r="P1843" s="51">
        <f t="shared" si="2691"/>
        <v>0</v>
      </c>
      <c r="Q1843" s="30">
        <f t="shared" si="2690"/>
        <v>0</v>
      </c>
    </row>
    <row r="1844" spans="1:17" x14ac:dyDescent="0.2">
      <c r="A1844" s="10"/>
      <c r="B1844" s="26"/>
      <c r="C1844" s="11">
        <v>1988</v>
      </c>
      <c r="D1844" s="31">
        <f>SPFI!$D$11</f>
        <v>0.31682700000000003</v>
      </c>
      <c r="E1844" s="31">
        <f>SPFI!$E$11</f>
        <v>3.4299999999999999E-4</v>
      </c>
      <c r="F1844" s="31">
        <f>SPFI!$F$11</f>
        <v>1.4291999999999999E-2</v>
      </c>
      <c r="G1844" s="31">
        <f>SPFI!$G$11</f>
        <v>0.104014</v>
      </c>
      <c r="H1844" s="31">
        <f>SPFI!$H$11</f>
        <v>0.108775</v>
      </c>
      <c r="I1844" s="31">
        <f>SPFI!$I$11</f>
        <v>5.8999999999999998E-5</v>
      </c>
      <c r="J1844" s="28">
        <f t="shared" si="2689"/>
        <v>0</v>
      </c>
      <c r="K1844" s="29">
        <f t="shared" si="2689"/>
        <v>0</v>
      </c>
      <c r="L1844" s="29">
        <f t="shared" si="2689"/>
        <v>0</v>
      </c>
      <c r="M1844" s="29">
        <f t="shared" si="2689"/>
        <v>0</v>
      </c>
      <c r="N1844" s="29">
        <f t="shared" si="2689"/>
        <v>0</v>
      </c>
      <c r="O1844" s="29">
        <f t="shared" si="2689"/>
        <v>0</v>
      </c>
      <c r="P1844" s="51">
        <f t="shared" si="2691"/>
        <v>0</v>
      </c>
      <c r="Q1844" s="30">
        <f t="shared" si="2690"/>
        <v>0</v>
      </c>
    </row>
    <row r="1845" spans="1:17" x14ac:dyDescent="0.2">
      <c r="A1845" s="10"/>
      <c r="B1845" s="26"/>
      <c r="C1845" s="11">
        <v>1989</v>
      </c>
      <c r="D1845" s="31">
        <f>SPFI!$D$12</f>
        <v>0.204759</v>
      </c>
      <c r="E1845" s="31">
        <f>SPFI!$E$12</f>
        <v>2.5405E-2</v>
      </c>
      <c r="F1845" s="31">
        <f>SPFI!$F$12</f>
        <v>4.4401000000000003E-2</v>
      </c>
      <c r="G1845" s="31">
        <f>SPFI!$G$12</f>
        <v>8.2489999999999994E-2</v>
      </c>
      <c r="H1845" s="31">
        <f>SPFI!$H$12</f>
        <v>4.3700000000000003E-2</v>
      </c>
      <c r="I1845" s="31">
        <f>SPFI!$I$12</f>
        <v>1.2999999999999999E-5</v>
      </c>
      <c r="J1845" s="28">
        <f t="shared" si="2689"/>
        <v>0</v>
      </c>
      <c r="K1845" s="29">
        <f t="shared" si="2689"/>
        <v>0</v>
      </c>
      <c r="L1845" s="29">
        <f t="shared" si="2689"/>
        <v>0</v>
      </c>
      <c r="M1845" s="29">
        <f t="shared" si="2689"/>
        <v>0</v>
      </c>
      <c r="N1845" s="29">
        <f t="shared" si="2689"/>
        <v>0</v>
      </c>
      <c r="O1845" s="29">
        <f t="shared" si="2689"/>
        <v>0</v>
      </c>
      <c r="P1845" s="51">
        <f t="shared" si="2691"/>
        <v>0</v>
      </c>
      <c r="Q1845" s="30">
        <f t="shared" si="2690"/>
        <v>0</v>
      </c>
    </row>
    <row r="1846" spans="1:17" x14ac:dyDescent="0.2">
      <c r="A1846" s="10"/>
      <c r="B1846" s="26"/>
      <c r="C1846" s="11">
        <v>1990</v>
      </c>
      <c r="D1846" s="31">
        <f>SPFI!$D$13</f>
        <v>0.153252</v>
      </c>
      <c r="E1846" s="31">
        <f>SPFI!$E$13</f>
        <v>1.5129E-2</v>
      </c>
      <c r="F1846" s="31">
        <f>SPFI!$F$13</f>
        <v>9.6482999999999999E-2</v>
      </c>
      <c r="G1846" s="31">
        <f>SPFI!$G$13</f>
        <v>0.182979</v>
      </c>
      <c r="H1846" s="31">
        <f>SPFI!$H$13</f>
        <v>0.100645</v>
      </c>
      <c r="I1846" s="31">
        <f>SPFI!$I$13</f>
        <v>1.8266000000000001E-2</v>
      </c>
      <c r="J1846" s="28">
        <f t="shared" si="2689"/>
        <v>0</v>
      </c>
      <c r="K1846" s="29">
        <f t="shared" si="2689"/>
        <v>0</v>
      </c>
      <c r="L1846" s="29">
        <f t="shared" si="2689"/>
        <v>0</v>
      </c>
      <c r="M1846" s="29">
        <f t="shared" si="2689"/>
        <v>0</v>
      </c>
      <c r="N1846" s="29">
        <f t="shared" si="2689"/>
        <v>0</v>
      </c>
      <c r="O1846" s="29">
        <f t="shared" si="2689"/>
        <v>0</v>
      </c>
      <c r="P1846" s="51">
        <f t="shared" si="2691"/>
        <v>0</v>
      </c>
      <c r="Q1846" s="30">
        <f t="shared" si="2690"/>
        <v>0</v>
      </c>
    </row>
    <row r="1847" spans="1:17" x14ac:dyDescent="0.2">
      <c r="A1847" s="10"/>
      <c r="B1847" s="26"/>
      <c r="C1847" s="11">
        <v>1991</v>
      </c>
      <c r="D1847" s="31">
        <f>SPFI!$D$14</f>
        <v>0.324461</v>
      </c>
      <c r="E1847" s="31">
        <f>SPFI!$E$14</f>
        <v>2.8164000000000002E-2</v>
      </c>
      <c r="F1847" s="31">
        <f>SPFI!$F$14</f>
        <v>9.4672999999999993E-2</v>
      </c>
      <c r="G1847" s="31">
        <f>SPFI!$G$14</f>
        <v>0.124441</v>
      </c>
      <c r="H1847" s="31">
        <f>SPFI!$H$14</f>
        <v>4.8176999999999998E-2</v>
      </c>
      <c r="I1847" s="31">
        <f>SPFI!$I$14</f>
        <v>6.2000000000000003E-5</v>
      </c>
      <c r="J1847" s="28">
        <f t="shared" si="2689"/>
        <v>0</v>
      </c>
      <c r="K1847" s="29">
        <f t="shared" si="2689"/>
        <v>0</v>
      </c>
      <c r="L1847" s="29">
        <f t="shared" si="2689"/>
        <v>0</v>
      </c>
      <c r="M1847" s="29">
        <f t="shared" si="2689"/>
        <v>0</v>
      </c>
      <c r="N1847" s="29">
        <f t="shared" si="2689"/>
        <v>0</v>
      </c>
      <c r="O1847" s="29">
        <f t="shared" si="2689"/>
        <v>0</v>
      </c>
      <c r="P1847" s="51">
        <f t="shared" si="2691"/>
        <v>0</v>
      </c>
      <c r="Q1847" s="30">
        <f t="shared" si="2690"/>
        <v>0</v>
      </c>
    </row>
    <row r="1848" spans="1:17" x14ac:dyDescent="0.2">
      <c r="A1848" s="10"/>
      <c r="B1848" s="26"/>
      <c r="C1848" s="11">
        <v>1992</v>
      </c>
      <c r="D1848" s="31">
        <f>SPFI!$D$15</f>
        <v>0.26225300000000001</v>
      </c>
      <c r="E1848" s="31">
        <f>SPFI!$E$15</f>
        <v>8.5950000000000002E-3</v>
      </c>
      <c r="F1848" s="31">
        <f>SPFI!$F$15</f>
        <v>5.0046E-2</v>
      </c>
      <c r="G1848" s="31">
        <f>SPFI!$G$15</f>
        <v>5.5690000000000003E-2</v>
      </c>
      <c r="H1848" s="31">
        <f>SPFI!$H$15</f>
        <v>1.8223E-2</v>
      </c>
      <c r="I1848" s="31">
        <f>SPFI!$I$15</f>
        <v>6.2399999999999999E-3</v>
      </c>
      <c r="J1848" s="28">
        <f t="shared" si="2689"/>
        <v>0</v>
      </c>
      <c r="K1848" s="29">
        <f t="shared" si="2689"/>
        <v>0</v>
      </c>
      <c r="L1848" s="29">
        <f t="shared" si="2689"/>
        <v>0</v>
      </c>
      <c r="M1848" s="29">
        <f t="shared" si="2689"/>
        <v>0</v>
      </c>
      <c r="N1848" s="29">
        <f t="shared" si="2689"/>
        <v>0</v>
      </c>
      <c r="O1848" s="29">
        <f t="shared" si="2689"/>
        <v>0</v>
      </c>
      <c r="P1848" s="51">
        <f t="shared" si="2691"/>
        <v>0</v>
      </c>
      <c r="Q1848" s="30">
        <f t="shared" si="2690"/>
        <v>0</v>
      </c>
    </row>
    <row r="1849" spans="1:17" x14ac:dyDescent="0.2">
      <c r="A1849" s="10"/>
      <c r="B1849" s="26"/>
      <c r="C1849" s="11">
        <v>1993</v>
      </c>
      <c r="D1849" s="31">
        <f>SPFI!$D$16</f>
        <v>0.18849099999999999</v>
      </c>
      <c r="E1849" s="31">
        <f>SPFI!$E$16</f>
        <v>2.787E-3</v>
      </c>
      <c r="F1849" s="31">
        <f>SPFI!$F$16</f>
        <v>2.7980999999999999E-2</v>
      </c>
      <c r="G1849" s="31">
        <f>SPFI!$G$16</f>
        <v>7.5845999999999997E-2</v>
      </c>
      <c r="H1849" s="31">
        <f>SPFI!$H$16</f>
        <v>2.2601E-2</v>
      </c>
      <c r="I1849" s="31">
        <f>SPFI!$I$16</f>
        <v>6.0609000000000003E-2</v>
      </c>
      <c r="J1849" s="28">
        <f t="shared" si="2689"/>
        <v>0</v>
      </c>
      <c r="K1849" s="29">
        <f t="shared" si="2689"/>
        <v>0</v>
      </c>
      <c r="L1849" s="29">
        <f t="shared" si="2689"/>
        <v>0</v>
      </c>
      <c r="M1849" s="29">
        <f t="shared" si="2689"/>
        <v>0</v>
      </c>
      <c r="N1849" s="29">
        <f t="shared" si="2689"/>
        <v>0</v>
      </c>
      <c r="O1849" s="29">
        <f t="shared" si="2689"/>
        <v>0</v>
      </c>
      <c r="P1849" s="51">
        <f t="shared" si="2691"/>
        <v>0</v>
      </c>
      <c r="Q1849" s="30">
        <f t="shared" si="2690"/>
        <v>0</v>
      </c>
    </row>
    <row r="1850" spans="1:17" x14ac:dyDescent="0.2">
      <c r="A1850" s="10"/>
      <c r="B1850" s="26" t="s">
        <v>48</v>
      </c>
      <c r="C1850" s="11">
        <v>1994</v>
      </c>
      <c r="D1850" s="31">
        <f>SPFI!$D$17</f>
        <v>0.16941600000000001</v>
      </c>
      <c r="E1850" s="31">
        <f>SPFI!$E$17</f>
        <v>4.0720000000000001E-3</v>
      </c>
      <c r="F1850" s="31">
        <f>SPFI!$F$17</f>
        <v>4.5950000000000001E-3</v>
      </c>
      <c r="G1850" s="31">
        <f>SPFI!$G$17</f>
        <v>6.8527000000000005E-2</v>
      </c>
      <c r="H1850" s="31">
        <f>SPFI!$H$17</f>
        <v>1.3501000000000001E-2</v>
      </c>
      <c r="I1850" s="31">
        <f>SPFI!$I$17</f>
        <v>3.1496000000000003E-2</v>
      </c>
      <c r="J1850" s="28">
        <f t="shared" si="2689"/>
        <v>0</v>
      </c>
      <c r="K1850" s="29">
        <f t="shared" si="2689"/>
        <v>0</v>
      </c>
      <c r="L1850" s="29">
        <f t="shared" si="2689"/>
        <v>0</v>
      </c>
      <c r="M1850" s="29">
        <f t="shared" si="2689"/>
        <v>0</v>
      </c>
      <c r="N1850" s="29">
        <f t="shared" si="2689"/>
        <v>0</v>
      </c>
      <c r="O1850" s="29">
        <f t="shared" si="2689"/>
        <v>0</v>
      </c>
      <c r="P1850" s="51">
        <f t="shared" si="2691"/>
        <v>0</v>
      </c>
      <c r="Q1850" s="30">
        <f t="shared" si="2690"/>
        <v>0</v>
      </c>
    </row>
    <row r="1851" spans="1:17" x14ac:dyDescent="0.2">
      <c r="A1851" s="10"/>
      <c r="B1851" s="26"/>
      <c r="C1851" s="11">
        <v>1995</v>
      </c>
      <c r="D1851" s="31">
        <f>SPFI!$D$18</f>
        <v>0.1074</v>
      </c>
      <c r="E1851" s="31">
        <f>SPFI!$E$18</f>
        <v>8.9449999999999998E-3</v>
      </c>
      <c r="F1851" s="31">
        <f>SPFI!$F$18</f>
        <v>1.967E-2</v>
      </c>
      <c r="G1851" s="31">
        <f>SPFI!$G$18</f>
        <v>8.9057999999999998E-2</v>
      </c>
      <c r="H1851" s="31">
        <f>SPFI!$H$18</f>
        <v>7.4056999999999998E-2</v>
      </c>
      <c r="I1851" s="31">
        <f>SPFI!$I$18</f>
        <v>3.0471000000000002E-2</v>
      </c>
      <c r="J1851" s="28">
        <f t="shared" ref="J1851:O1851" si="2692">D1851*J$59</f>
        <v>0</v>
      </c>
      <c r="K1851" s="29">
        <f t="shared" si="2692"/>
        <v>0</v>
      </c>
      <c r="L1851" s="29">
        <f t="shared" si="2692"/>
        <v>0</v>
      </c>
      <c r="M1851" s="29">
        <f t="shared" si="2692"/>
        <v>0</v>
      </c>
      <c r="N1851" s="29">
        <f t="shared" si="2692"/>
        <v>0</v>
      </c>
      <c r="O1851" s="29">
        <f t="shared" si="2692"/>
        <v>0</v>
      </c>
      <c r="P1851" s="51">
        <f>SUM(J1851:O1851)</f>
        <v>0</v>
      </c>
      <c r="Q1851" s="30">
        <f t="shared" si="2690"/>
        <v>0</v>
      </c>
    </row>
    <row r="1852" spans="1:17" x14ac:dyDescent="0.2">
      <c r="A1852" s="10"/>
      <c r="B1852" s="26"/>
      <c r="C1852" s="11">
        <v>1996</v>
      </c>
      <c r="D1852" s="31">
        <f>SPFI!$D$19</f>
        <v>0.12391099999999999</v>
      </c>
      <c r="E1852" s="31">
        <f>SPFI!$E$19</f>
        <v>1.0503E-2</v>
      </c>
      <c r="F1852" s="31">
        <f>SPFI!$F$19</f>
        <v>5.1318999999999997E-2</v>
      </c>
      <c r="G1852" s="31">
        <f>SPFI!$G$19</f>
        <v>8.0702999999999997E-2</v>
      </c>
      <c r="H1852" s="31">
        <f>SPFI!$H$19</f>
        <v>1.9806000000000001E-2</v>
      </c>
      <c r="I1852" s="31">
        <f>SPFI!$I$19</f>
        <v>1.3427E-2</v>
      </c>
      <c r="J1852" s="28">
        <f t="shared" ref="J1852:O1852" si="2693">D1852*J$59</f>
        <v>0</v>
      </c>
      <c r="K1852" s="29">
        <f t="shared" si="2693"/>
        <v>0</v>
      </c>
      <c r="L1852" s="29">
        <f t="shared" si="2693"/>
        <v>0</v>
      </c>
      <c r="M1852" s="29">
        <f t="shared" si="2693"/>
        <v>0</v>
      </c>
      <c r="N1852" s="29">
        <f t="shared" si="2693"/>
        <v>0</v>
      </c>
      <c r="O1852" s="29">
        <f t="shared" si="2693"/>
        <v>0</v>
      </c>
      <c r="P1852" s="51">
        <f>SUM(J1852:O1852)</f>
        <v>0</v>
      </c>
      <c r="Q1852" s="30">
        <f t="shared" si="2690"/>
        <v>0</v>
      </c>
    </row>
    <row r="1853" spans="1:17" x14ac:dyDescent="0.2">
      <c r="A1853" s="10"/>
      <c r="B1853" s="26"/>
      <c r="C1853" s="11">
        <v>1997</v>
      </c>
      <c r="D1853" s="31">
        <f>SPFI!$D$20</f>
        <v>0.139905</v>
      </c>
      <c r="E1853" s="31">
        <f>SPFI!$E$20</f>
        <v>1.8015E-2</v>
      </c>
      <c r="F1853" s="31">
        <f>SPFI!$F$20</f>
        <v>5.4254999999999998E-2</v>
      </c>
      <c r="G1853" s="31">
        <f>SPFI!$G$20</f>
        <v>0.12595799999999999</v>
      </c>
      <c r="H1853" s="31">
        <f>SPFI!$H$20</f>
        <v>1.9834000000000001E-2</v>
      </c>
      <c r="I1853" s="31">
        <f>SPFI!$I$20</f>
        <v>9.3779000000000001E-2</v>
      </c>
      <c r="J1853" s="28">
        <f t="shared" ref="J1853:O1853" si="2694">D1853*J$59</f>
        <v>0</v>
      </c>
      <c r="K1853" s="29">
        <f t="shared" si="2694"/>
        <v>0</v>
      </c>
      <c r="L1853" s="29">
        <f t="shared" si="2694"/>
        <v>0</v>
      </c>
      <c r="M1853" s="29">
        <f t="shared" si="2694"/>
        <v>0</v>
      </c>
      <c r="N1853" s="29">
        <f t="shared" si="2694"/>
        <v>0</v>
      </c>
      <c r="O1853" s="29">
        <f t="shared" si="2694"/>
        <v>0</v>
      </c>
      <c r="P1853" s="51">
        <f>SUM(J1853:O1853)</f>
        <v>0</v>
      </c>
      <c r="Q1853" s="30">
        <f t="shared" si="2690"/>
        <v>0</v>
      </c>
    </row>
    <row r="1854" spans="1:17" x14ac:dyDescent="0.2">
      <c r="A1854" s="10"/>
      <c r="B1854" s="26"/>
      <c r="C1854" s="11">
        <v>1998</v>
      </c>
      <c r="D1854" s="31">
        <f>SPFI!$D$21</f>
        <v>0.18479899999999999</v>
      </c>
      <c r="E1854" s="31">
        <f>SPFI!$E$21</f>
        <v>4.6179999999999997E-3</v>
      </c>
      <c r="F1854" s="31">
        <f>SPFI!$F$21</f>
        <v>1.8912999999999999E-2</v>
      </c>
      <c r="G1854" s="31">
        <f>SPFI!$G$21</f>
        <v>8.0436999999999995E-2</v>
      </c>
      <c r="H1854" s="31">
        <f>SPFI!$H$21</f>
        <v>3.6818999999999998E-2</v>
      </c>
      <c r="I1854" s="31">
        <f>SPFI!$I$21</f>
        <v>6.8002999999999994E-2</v>
      </c>
      <c r="J1854" s="28">
        <f t="shared" ref="J1854:O1854" si="2695">D1854*J$59</f>
        <v>0</v>
      </c>
      <c r="K1854" s="29">
        <f t="shared" si="2695"/>
        <v>0</v>
      </c>
      <c r="L1854" s="29">
        <f t="shared" si="2695"/>
        <v>0</v>
      </c>
      <c r="M1854" s="29">
        <f t="shared" si="2695"/>
        <v>0</v>
      </c>
      <c r="N1854" s="29">
        <f t="shared" si="2695"/>
        <v>0</v>
      </c>
      <c r="O1854" s="29">
        <f t="shared" si="2695"/>
        <v>0</v>
      </c>
      <c r="P1854" s="51">
        <f>SUM(J1854:O1854)</f>
        <v>0</v>
      </c>
      <c r="Q1854" s="30">
        <f t="shared" si="2690"/>
        <v>0</v>
      </c>
    </row>
    <row r="1855" spans="1:17" x14ac:dyDescent="0.2">
      <c r="A1855" s="10"/>
      <c r="B1855" s="26"/>
      <c r="C1855" s="11">
        <v>1999</v>
      </c>
      <c r="D1855" s="31">
        <f>SPFI!$D$22</f>
        <v>0.202208</v>
      </c>
      <c r="E1855" s="31">
        <f>SPFI!$E$22</f>
        <v>7.8810000000000009E-3</v>
      </c>
      <c r="F1855" s="31">
        <f>SPFI!$F$22</f>
        <v>2.5718000000000001E-2</v>
      </c>
      <c r="G1855" s="31">
        <f>SPFI!$G$22</f>
        <v>0.111688</v>
      </c>
      <c r="H1855" s="31">
        <f>SPFI!$H$22</f>
        <v>1.1299E-2</v>
      </c>
      <c r="I1855" s="31">
        <f>SPFI!$I$22</f>
        <v>3.8981000000000002E-2</v>
      </c>
      <c r="J1855" s="28">
        <f t="shared" ref="J1855:O1855" si="2696">D1855*J$59</f>
        <v>0</v>
      </c>
      <c r="K1855" s="29">
        <f t="shared" si="2696"/>
        <v>0</v>
      </c>
      <c r="L1855" s="29">
        <f t="shared" si="2696"/>
        <v>0</v>
      </c>
      <c r="M1855" s="29">
        <f t="shared" si="2696"/>
        <v>0</v>
      </c>
      <c r="N1855" s="29">
        <f t="shared" si="2696"/>
        <v>0</v>
      </c>
      <c r="O1855" s="29">
        <f t="shared" si="2696"/>
        <v>0</v>
      </c>
      <c r="P1855" s="51">
        <f>SUM(J1855:O1855)</f>
        <v>0</v>
      </c>
      <c r="Q1855" s="30">
        <f t="shared" ref="Q1855:Q1860" si="2697">IF(C$59&gt;0,P1855/C$59,0)</f>
        <v>0</v>
      </c>
    </row>
    <row r="1856" spans="1:17" x14ac:dyDescent="0.2">
      <c r="A1856" s="10"/>
      <c r="B1856" s="26"/>
      <c r="C1856" s="11">
        <v>2000</v>
      </c>
      <c r="D1856" s="31">
        <f>SPFI!$D$23</f>
        <v>0.25139099999999998</v>
      </c>
      <c r="E1856" s="31">
        <f>SPFI!$E$23</f>
        <v>1.0913000000000001E-2</v>
      </c>
      <c r="F1856" s="31">
        <f>SPFI!$F$23</f>
        <v>2.9843999999999999E-2</v>
      </c>
      <c r="G1856" s="31">
        <f>SPFI!$G$23</f>
        <v>9.4214999999999993E-2</v>
      </c>
      <c r="H1856" s="31">
        <f>SPFI!$H$23</f>
        <v>1.0571000000000001E-2</v>
      </c>
      <c r="I1856" s="31">
        <f>SPFI!$I$23</f>
        <v>0.114583</v>
      </c>
      <c r="J1856" s="28">
        <f t="shared" ref="J1856:O1856" si="2698">D1856*J$59</f>
        <v>0</v>
      </c>
      <c r="K1856" s="29">
        <f t="shared" si="2698"/>
        <v>0</v>
      </c>
      <c r="L1856" s="29">
        <f t="shared" si="2698"/>
        <v>0</v>
      </c>
      <c r="M1856" s="29">
        <f t="shared" si="2698"/>
        <v>0</v>
      </c>
      <c r="N1856" s="29">
        <f t="shared" si="2698"/>
        <v>0</v>
      </c>
      <c r="O1856" s="29">
        <f t="shared" si="2698"/>
        <v>0</v>
      </c>
      <c r="P1856" s="51">
        <f t="shared" ref="P1856:P1861" si="2699">SUM(J1856:O1856)</f>
        <v>0</v>
      </c>
      <c r="Q1856" s="30">
        <f t="shared" si="2697"/>
        <v>0</v>
      </c>
    </row>
    <row r="1857" spans="1:17" x14ac:dyDescent="0.2">
      <c r="A1857" s="10"/>
      <c r="B1857" s="26"/>
      <c r="C1857" s="11">
        <v>2001</v>
      </c>
      <c r="D1857" s="31">
        <f>SPFI!$D$24</f>
        <v>0.14458199999999999</v>
      </c>
      <c r="E1857" s="31">
        <f>SPFI!$E$24</f>
        <v>8.4779999999999994E-3</v>
      </c>
      <c r="F1857" s="31">
        <f>SPFI!$F$24</f>
        <v>1.4541E-2</v>
      </c>
      <c r="G1857" s="31">
        <f>SPFI!$G$24</f>
        <v>7.8841999999999995E-2</v>
      </c>
      <c r="H1857" s="31">
        <f>SPFI!$H$24</f>
        <v>4.7080000000000004E-3</v>
      </c>
      <c r="I1857" s="31">
        <f>SPFI!$I$24</f>
        <v>4.2908000000000002E-2</v>
      </c>
      <c r="J1857" s="28">
        <f t="shared" ref="J1857:O1857" si="2700">D1857*J$59</f>
        <v>0</v>
      </c>
      <c r="K1857" s="29">
        <f t="shared" si="2700"/>
        <v>0</v>
      </c>
      <c r="L1857" s="29">
        <f t="shared" si="2700"/>
        <v>0</v>
      </c>
      <c r="M1857" s="29">
        <f t="shared" si="2700"/>
        <v>0</v>
      </c>
      <c r="N1857" s="29">
        <f t="shared" si="2700"/>
        <v>0</v>
      </c>
      <c r="O1857" s="29">
        <f t="shared" si="2700"/>
        <v>0</v>
      </c>
      <c r="P1857" s="51">
        <f t="shared" si="2699"/>
        <v>0</v>
      </c>
      <c r="Q1857" s="30">
        <f t="shared" si="2697"/>
        <v>0</v>
      </c>
    </row>
    <row r="1858" spans="1:17" x14ac:dyDescent="0.2">
      <c r="A1858" s="10"/>
      <c r="B1858" s="26"/>
      <c r="C1858" s="11">
        <v>2002</v>
      </c>
      <c r="D1858" s="31">
        <f>SPFI!$D$25</f>
        <v>0.184368</v>
      </c>
      <c r="E1858" s="31">
        <f>SPFI!$E$25</f>
        <v>7.8729999999999998E-3</v>
      </c>
      <c r="F1858" s="31">
        <f>SPFI!$F$25</f>
        <v>1.2649000000000001E-2</v>
      </c>
      <c r="G1858" s="31">
        <f>SPFI!$G$25</f>
        <v>0.14607000000000001</v>
      </c>
      <c r="H1858" s="31">
        <f>SPFI!$H$25</f>
        <v>9.9139999999999992E-3</v>
      </c>
      <c r="I1858" s="31">
        <f>SPFI!$I$25</f>
        <v>6.8682999999999994E-2</v>
      </c>
      <c r="J1858" s="28">
        <f t="shared" ref="J1858:O1858" si="2701">D1858*J$59</f>
        <v>0</v>
      </c>
      <c r="K1858" s="29">
        <f t="shared" si="2701"/>
        <v>0</v>
      </c>
      <c r="L1858" s="29">
        <f t="shared" si="2701"/>
        <v>0</v>
      </c>
      <c r="M1858" s="29">
        <f t="shared" si="2701"/>
        <v>0</v>
      </c>
      <c r="N1858" s="29">
        <f t="shared" si="2701"/>
        <v>0</v>
      </c>
      <c r="O1858" s="29">
        <f t="shared" si="2701"/>
        <v>0</v>
      </c>
      <c r="P1858" s="51">
        <f t="shared" si="2699"/>
        <v>0</v>
      </c>
      <c r="Q1858" s="30">
        <f t="shared" si="2697"/>
        <v>0</v>
      </c>
    </row>
    <row r="1859" spans="1:17" x14ac:dyDescent="0.2">
      <c r="A1859" s="10"/>
      <c r="B1859" s="26"/>
      <c r="C1859" s="11">
        <v>2003</v>
      </c>
      <c r="D1859" s="31">
        <f>SPFI!$D$26</f>
        <v>0.28010200000000002</v>
      </c>
      <c r="E1859" s="31">
        <f>SPFI!$E$26</f>
        <v>9.3069999999999993E-3</v>
      </c>
      <c r="F1859" s="31">
        <f>SPFI!$F$26</f>
        <v>1.4441000000000001E-2</v>
      </c>
      <c r="G1859" s="31">
        <f>SPFI!$G$26</f>
        <v>0.110986</v>
      </c>
      <c r="H1859" s="31">
        <f>SPFI!$H$26</f>
        <v>2.7116000000000001E-2</v>
      </c>
      <c r="I1859" s="31">
        <f>SPFI!$I$26</f>
        <v>3.3252999999999998E-2</v>
      </c>
      <c r="J1859" s="28">
        <f t="shared" ref="J1859:O1859" si="2702">D1859*J$59</f>
        <v>0</v>
      </c>
      <c r="K1859" s="29">
        <f t="shared" si="2702"/>
        <v>0</v>
      </c>
      <c r="L1859" s="29">
        <f t="shared" si="2702"/>
        <v>0</v>
      </c>
      <c r="M1859" s="29">
        <f t="shared" si="2702"/>
        <v>0</v>
      </c>
      <c r="N1859" s="29">
        <f t="shared" si="2702"/>
        <v>0</v>
      </c>
      <c r="O1859" s="29">
        <f t="shared" si="2702"/>
        <v>0</v>
      </c>
      <c r="P1859" s="51">
        <f t="shared" si="2699"/>
        <v>0</v>
      </c>
      <c r="Q1859" s="30">
        <f t="shared" si="2697"/>
        <v>0</v>
      </c>
    </row>
    <row r="1860" spans="1:17" x14ac:dyDescent="0.2">
      <c r="A1860" s="10"/>
      <c r="B1860" s="26"/>
      <c r="C1860" s="11">
        <v>2004</v>
      </c>
      <c r="D1860" s="31">
        <f>SPFI!$D$27</f>
        <v>0.196329</v>
      </c>
      <c r="E1860" s="31">
        <f>SPFI!$E$27</f>
        <v>9.1809999999999999E-3</v>
      </c>
      <c r="F1860" s="31">
        <f>SPFI!$F$27</f>
        <v>1.5107000000000001E-2</v>
      </c>
      <c r="G1860" s="31">
        <f>SPFI!$G$27</f>
        <v>0.10867400000000001</v>
      </c>
      <c r="H1860" s="31">
        <f>SPFI!$H$27</f>
        <v>2.4570999999999999E-2</v>
      </c>
      <c r="I1860" s="31">
        <f>SPFI!$I$27</f>
        <v>3.8074999999999998E-2</v>
      </c>
      <c r="J1860" s="28">
        <f t="shared" ref="J1860:O1860" si="2703">D1860*J$59</f>
        <v>0</v>
      </c>
      <c r="K1860" s="29">
        <f t="shared" si="2703"/>
        <v>0</v>
      </c>
      <c r="L1860" s="29">
        <f t="shared" si="2703"/>
        <v>0</v>
      </c>
      <c r="M1860" s="29">
        <f t="shared" si="2703"/>
        <v>0</v>
      </c>
      <c r="N1860" s="29">
        <f t="shared" si="2703"/>
        <v>0</v>
      </c>
      <c r="O1860" s="29">
        <f t="shared" si="2703"/>
        <v>0</v>
      </c>
      <c r="P1860" s="51">
        <f t="shared" si="2699"/>
        <v>0</v>
      </c>
      <c r="Q1860" s="30">
        <f t="shared" si="2697"/>
        <v>0</v>
      </c>
    </row>
    <row r="1861" spans="1:17" x14ac:dyDescent="0.2">
      <c r="A1861" s="10"/>
      <c r="B1861" s="26"/>
      <c r="C1861" s="11">
        <v>2005</v>
      </c>
      <c r="D1861" s="31">
        <f>SPFI!$D$28</f>
        <v>0.17929100000000001</v>
      </c>
      <c r="E1861" s="31">
        <f>SPFI!$E$28</f>
        <v>1.5266E-2</v>
      </c>
      <c r="F1861" s="31">
        <f>SPFI!$F$28</f>
        <v>2.2440999999999999E-2</v>
      </c>
      <c r="G1861" s="31">
        <f>SPFI!$G$28</f>
        <v>9.4356999999999996E-2</v>
      </c>
      <c r="H1861" s="31">
        <f>SPFI!$H$28</f>
        <v>4.0315999999999998E-2</v>
      </c>
      <c r="I1861" s="31">
        <f>SPFI!$I$28</f>
        <v>8.3237000000000005E-2</v>
      </c>
      <c r="J1861" s="28">
        <f t="shared" ref="J1861:O1861" si="2704">D1861*J$59</f>
        <v>0</v>
      </c>
      <c r="K1861" s="29">
        <f t="shared" si="2704"/>
        <v>0</v>
      </c>
      <c r="L1861" s="29">
        <f t="shared" si="2704"/>
        <v>0</v>
      </c>
      <c r="M1861" s="29">
        <f t="shared" si="2704"/>
        <v>0</v>
      </c>
      <c r="N1861" s="29">
        <f t="shared" si="2704"/>
        <v>0</v>
      </c>
      <c r="O1861" s="29">
        <f t="shared" si="2704"/>
        <v>0</v>
      </c>
      <c r="P1861" s="51">
        <f t="shared" si="2699"/>
        <v>0</v>
      </c>
      <c r="Q1861" s="30">
        <f t="shared" ref="Q1861:Q1866" si="2705">IF(C$59&gt;0,P1861/C$59,0)</f>
        <v>0</v>
      </c>
    </row>
    <row r="1862" spans="1:17" x14ac:dyDescent="0.2">
      <c r="A1862" s="10"/>
      <c r="B1862" s="26"/>
      <c r="C1862" s="11">
        <v>2006</v>
      </c>
      <c r="D1862" s="31">
        <f>SPFI!$D$29</f>
        <v>0.30930099999999999</v>
      </c>
      <c r="E1862" s="31">
        <f>SPFI!$E$29</f>
        <v>1.4E-2</v>
      </c>
      <c r="F1862" s="31">
        <f>SPFI!$F$29</f>
        <v>6.5245999999999998E-2</v>
      </c>
      <c r="G1862" s="31">
        <f>SPFI!$G$29</f>
        <v>0.11090800000000001</v>
      </c>
      <c r="H1862" s="31">
        <f>SPFI!$H$29</f>
        <v>1.1063E-2</v>
      </c>
      <c r="I1862" s="31">
        <f>SPFI!$I$29</f>
        <v>8.2252000000000006E-2</v>
      </c>
      <c r="J1862" s="28">
        <f t="shared" ref="J1862:O1862" si="2706">D1862*J$59</f>
        <v>0</v>
      </c>
      <c r="K1862" s="29">
        <f t="shared" si="2706"/>
        <v>0</v>
      </c>
      <c r="L1862" s="29">
        <f t="shared" si="2706"/>
        <v>0</v>
      </c>
      <c r="M1862" s="29">
        <f t="shared" si="2706"/>
        <v>0</v>
      </c>
      <c r="N1862" s="29">
        <f t="shared" si="2706"/>
        <v>0</v>
      </c>
      <c r="O1862" s="29">
        <f t="shared" si="2706"/>
        <v>0</v>
      </c>
      <c r="P1862" s="51">
        <f t="shared" ref="P1862:P1869" si="2707">SUM(J1862:O1862)</f>
        <v>0</v>
      </c>
      <c r="Q1862" s="30">
        <f t="shared" si="2705"/>
        <v>0</v>
      </c>
    </row>
    <row r="1863" spans="1:17" x14ac:dyDescent="0.2">
      <c r="A1863" s="10"/>
      <c r="B1863" s="26"/>
      <c r="C1863" s="11">
        <v>2007</v>
      </c>
      <c r="D1863" s="31">
        <f>SPFI!$D$30</f>
        <v>0.2656</v>
      </c>
      <c r="E1863" s="31">
        <f>SPFI!$E$30</f>
        <v>1.6816000000000001E-2</v>
      </c>
      <c r="F1863" s="31">
        <f>SPFI!$F$30</f>
        <v>8.6600999999999997E-2</v>
      </c>
      <c r="G1863" s="31">
        <f>SPFI!$G$30</f>
        <v>0.15922600000000001</v>
      </c>
      <c r="H1863" s="31">
        <f>SPFI!$H$30</f>
        <v>1.9259999999999999E-2</v>
      </c>
      <c r="I1863" s="31">
        <f>SPFI!$I$30</f>
        <v>3.6982000000000001E-2</v>
      </c>
      <c r="J1863" s="28">
        <f t="shared" ref="J1863:O1863" si="2708">D1863*J$59</f>
        <v>0</v>
      </c>
      <c r="K1863" s="29">
        <f t="shared" si="2708"/>
        <v>0</v>
      </c>
      <c r="L1863" s="29">
        <f t="shared" si="2708"/>
        <v>0</v>
      </c>
      <c r="M1863" s="29">
        <f t="shared" si="2708"/>
        <v>0</v>
      </c>
      <c r="N1863" s="29">
        <f t="shared" si="2708"/>
        <v>0</v>
      </c>
      <c r="O1863" s="29">
        <f t="shared" si="2708"/>
        <v>0</v>
      </c>
      <c r="P1863" s="51">
        <f t="shared" si="2707"/>
        <v>0</v>
      </c>
      <c r="Q1863" s="30">
        <f t="shared" si="2705"/>
        <v>0</v>
      </c>
    </row>
    <row r="1864" spans="1:17" x14ac:dyDescent="0.2">
      <c r="A1864" s="10"/>
      <c r="B1864" s="26"/>
      <c r="C1864" s="11">
        <v>2008</v>
      </c>
      <c r="D1864" s="31">
        <f>SPFI!$D$31</f>
        <v>0.183032</v>
      </c>
      <c r="E1864" s="31">
        <f>SPFI!$E$31</f>
        <v>8.5109999999999995E-3</v>
      </c>
      <c r="F1864" s="31">
        <f>SPFI!$F$31</f>
        <v>7.0398000000000002E-2</v>
      </c>
      <c r="G1864" s="31">
        <f>SPFI!$G$31</f>
        <v>8.1613000000000005E-2</v>
      </c>
      <c r="H1864" s="31">
        <f>SPFI!$H$31</f>
        <v>4.9389999999999998E-3</v>
      </c>
      <c r="I1864" s="31">
        <f>SPFI!$I$31</f>
        <v>3.2719999999999999E-2</v>
      </c>
      <c r="J1864" s="28">
        <f t="shared" ref="J1864:O1864" si="2709">D1864*J$59</f>
        <v>0</v>
      </c>
      <c r="K1864" s="29">
        <f t="shared" si="2709"/>
        <v>0</v>
      </c>
      <c r="L1864" s="29">
        <f t="shared" si="2709"/>
        <v>0</v>
      </c>
      <c r="M1864" s="29">
        <f t="shared" si="2709"/>
        <v>0</v>
      </c>
      <c r="N1864" s="29">
        <f t="shared" si="2709"/>
        <v>0</v>
      </c>
      <c r="O1864" s="29">
        <f t="shared" si="2709"/>
        <v>0</v>
      </c>
      <c r="P1864" s="51">
        <f t="shared" si="2707"/>
        <v>0</v>
      </c>
      <c r="Q1864" s="30">
        <f t="shared" si="2705"/>
        <v>0</v>
      </c>
    </row>
    <row r="1865" spans="1:17" x14ac:dyDescent="0.2">
      <c r="A1865" s="10"/>
      <c r="B1865" s="26"/>
      <c r="C1865" s="11">
        <v>2009</v>
      </c>
      <c r="D1865" s="31">
        <f>SPFI!$D$32</f>
        <v>0.19037899999999999</v>
      </c>
      <c r="E1865" s="31">
        <f>SPFI!$E$32</f>
        <v>1.8001E-2</v>
      </c>
      <c r="F1865" s="31">
        <f>SPFI!$F$32</f>
        <v>3.3269E-2</v>
      </c>
      <c r="G1865" s="31">
        <f>SPFI!$G$32</f>
        <v>0.105879</v>
      </c>
      <c r="H1865" s="31">
        <f>SPFI!$H$32</f>
        <v>1.3272000000000001E-2</v>
      </c>
      <c r="I1865" s="31">
        <f>SPFI!$I$32</f>
        <v>5.2183E-2</v>
      </c>
      <c r="J1865" s="28">
        <f t="shared" ref="J1865" si="2710">D1865*J$59</f>
        <v>0</v>
      </c>
      <c r="K1865" s="29">
        <f t="shared" ref="K1865" si="2711">E1865*K$59</f>
        <v>0</v>
      </c>
      <c r="L1865" s="29">
        <f t="shared" ref="L1865" si="2712">F1865*L$59</f>
        <v>0</v>
      </c>
      <c r="M1865" s="29">
        <f t="shared" ref="M1865" si="2713">G1865*M$59</f>
        <v>0</v>
      </c>
      <c r="N1865" s="29">
        <f t="shared" ref="N1865" si="2714">H1865*N$59</f>
        <v>0</v>
      </c>
      <c r="O1865" s="29">
        <f t="shared" ref="O1865" si="2715">I1865*O$59</f>
        <v>0</v>
      </c>
      <c r="P1865" s="51">
        <f t="shared" si="2707"/>
        <v>0</v>
      </c>
      <c r="Q1865" s="30">
        <f t="shared" si="2705"/>
        <v>0</v>
      </c>
    </row>
    <row r="1866" spans="1:17" x14ac:dyDescent="0.2">
      <c r="A1866" s="10"/>
      <c r="B1866" s="26"/>
      <c r="C1866" s="11">
        <v>2010</v>
      </c>
      <c r="D1866" s="31">
        <f>SPFI!$D$33</f>
        <v>0.26694499999999999</v>
      </c>
      <c r="E1866" s="31">
        <f>SPFI!$E$33</f>
        <v>6.4790000000000004E-3</v>
      </c>
      <c r="F1866" s="31">
        <f>SPFI!$F$33</f>
        <v>2.8420000000000001E-2</v>
      </c>
      <c r="G1866" s="31">
        <f>SPFI!$G$33</f>
        <v>6.0941000000000002E-2</v>
      </c>
      <c r="H1866" s="31">
        <f>SPFI!$H$33</f>
        <v>1.0643E-2</v>
      </c>
      <c r="I1866" s="31">
        <f>SPFI!$I$33</f>
        <v>5.4633000000000001E-2</v>
      </c>
      <c r="J1866" s="28">
        <f t="shared" ref="J1866" si="2716">D1866*J$59</f>
        <v>0</v>
      </c>
      <c r="K1866" s="29">
        <f t="shared" ref="K1866" si="2717">E1866*K$59</f>
        <v>0</v>
      </c>
      <c r="L1866" s="29">
        <f t="shared" ref="L1866" si="2718">F1866*L$59</f>
        <v>0</v>
      </c>
      <c r="M1866" s="29">
        <f t="shared" ref="M1866" si="2719">G1866*M$59</f>
        <v>0</v>
      </c>
      <c r="N1866" s="29">
        <f t="shared" ref="N1866" si="2720">H1866*N$59</f>
        <v>0</v>
      </c>
      <c r="O1866" s="29">
        <f t="shared" ref="O1866" si="2721">I1866*O$59</f>
        <v>0</v>
      </c>
      <c r="P1866" s="51">
        <f t="shared" si="2707"/>
        <v>0</v>
      </c>
      <c r="Q1866" s="30">
        <f t="shared" si="2705"/>
        <v>0</v>
      </c>
    </row>
    <row r="1867" spans="1:17" x14ac:dyDescent="0.2">
      <c r="A1867" s="10"/>
      <c r="B1867" s="26"/>
      <c r="C1867" s="11">
        <v>2011</v>
      </c>
      <c r="D1867" s="31">
        <f>SPFI!$D$34</f>
        <v>0.24434600000000001</v>
      </c>
      <c r="E1867" s="31">
        <f>SPFI!$E$34</f>
        <v>5.8849999999999996E-3</v>
      </c>
      <c r="F1867" s="31">
        <f>SPFI!$F$34</f>
        <v>2.7050000000000001E-2</v>
      </c>
      <c r="G1867" s="31">
        <f>SPFI!$G$34</f>
        <v>0.105046</v>
      </c>
      <c r="H1867" s="31">
        <f>SPFI!$H$34</f>
        <v>1.6757999999999999E-2</v>
      </c>
      <c r="I1867" s="31">
        <f>SPFI!$I$34</f>
        <v>3.3152000000000001E-2</v>
      </c>
      <c r="J1867" s="28">
        <f t="shared" ref="J1867" si="2722">D1867*J$59</f>
        <v>0</v>
      </c>
      <c r="K1867" s="29">
        <f t="shared" ref="K1867" si="2723">E1867*K$59</f>
        <v>0</v>
      </c>
      <c r="L1867" s="29">
        <f t="shared" ref="L1867" si="2724">F1867*L$59</f>
        <v>0</v>
      </c>
      <c r="M1867" s="29">
        <f t="shared" ref="M1867" si="2725">G1867*M$59</f>
        <v>0</v>
      </c>
      <c r="N1867" s="29">
        <f t="shared" ref="N1867" si="2726">H1867*N$59</f>
        <v>0</v>
      </c>
      <c r="O1867" s="29">
        <f t="shared" ref="O1867" si="2727">I1867*O$59</f>
        <v>0</v>
      </c>
      <c r="P1867" s="51">
        <f t="shared" ref="P1867" si="2728">SUM(J1867:O1867)</f>
        <v>0</v>
      </c>
      <c r="Q1867" s="30">
        <f t="shared" ref="Q1867" si="2729">IF(C$59&gt;0,P1867/C$59,0)</f>
        <v>0</v>
      </c>
    </row>
    <row r="1868" spans="1:17" x14ac:dyDescent="0.2">
      <c r="A1868" s="10"/>
      <c r="B1868" s="26"/>
      <c r="C1868" s="11">
        <v>2012</v>
      </c>
      <c r="D1868" s="31">
        <f>SPFI!$D$35</f>
        <v>0.38431199999999999</v>
      </c>
      <c r="E1868" s="31">
        <f>SPFI!$E$35</f>
        <v>1.2619E-2</v>
      </c>
      <c r="F1868" s="31">
        <f>SPFI!$F$35</f>
        <v>2.1260999999999999E-2</v>
      </c>
      <c r="G1868" s="31">
        <f>SPFI!$G$35</f>
        <v>6.9430000000000006E-2</v>
      </c>
      <c r="H1868" s="31">
        <f>SPFI!$H$35</f>
        <v>9.1430000000000001E-3</v>
      </c>
      <c r="I1868" s="31">
        <f>SPFI!$I$35</f>
        <v>0.12909499999999999</v>
      </c>
      <c r="J1868" s="28">
        <f t="shared" ref="J1868" si="2730">D1868*J$59</f>
        <v>0</v>
      </c>
      <c r="K1868" s="29">
        <f t="shared" ref="K1868" si="2731">E1868*K$59</f>
        <v>0</v>
      </c>
      <c r="L1868" s="29">
        <f t="shared" ref="L1868" si="2732">F1868*L$59</f>
        <v>0</v>
      </c>
      <c r="M1868" s="29">
        <f t="shared" ref="M1868" si="2733">G1868*M$59</f>
        <v>0</v>
      </c>
      <c r="N1868" s="29">
        <f t="shared" ref="N1868" si="2734">H1868*N$59</f>
        <v>0</v>
      </c>
      <c r="O1868" s="29">
        <f t="shared" ref="O1868" si="2735">I1868*O$59</f>
        <v>0</v>
      </c>
      <c r="P1868" s="51">
        <f t="shared" ref="P1868" si="2736">SUM(J1868:O1868)</f>
        <v>0</v>
      </c>
      <c r="Q1868" s="30">
        <f t="shared" ref="Q1868" si="2737">IF(C$59&gt;0,P1868/C$59,0)</f>
        <v>0</v>
      </c>
    </row>
    <row r="1869" spans="1:17" x14ac:dyDescent="0.2">
      <c r="A1869" s="5" t="s">
        <v>20</v>
      </c>
      <c r="B1869" s="21">
        <v>2</v>
      </c>
      <c r="C1869" s="6">
        <v>1982</v>
      </c>
      <c r="D1869" s="27">
        <f>SPFI!$D$5</f>
        <v>0.257739</v>
      </c>
      <c r="E1869" s="27">
        <f>SPFI!$E$5</f>
        <v>0.11985</v>
      </c>
      <c r="F1869" s="27">
        <f>SPFI!$F$5</f>
        <v>0.115159</v>
      </c>
      <c r="G1869" s="27">
        <f>SPFI!$G$5</f>
        <v>0.10244200000000001</v>
      </c>
      <c r="H1869" s="27">
        <f>SPFI!$H$5</f>
        <v>8.3739999999999995E-2</v>
      </c>
      <c r="I1869" s="27">
        <f>SPFI!$I$5</f>
        <v>1.54E-4</v>
      </c>
      <c r="J1869" s="32">
        <f t="shared" ref="J1869:O1881" si="2738">D1869*J$60</f>
        <v>0</v>
      </c>
      <c r="K1869" s="27">
        <f t="shared" si="2738"/>
        <v>0</v>
      </c>
      <c r="L1869" s="27">
        <f t="shared" si="2738"/>
        <v>0</v>
      </c>
      <c r="M1869" s="27">
        <f t="shared" si="2738"/>
        <v>0</v>
      </c>
      <c r="N1869" s="27">
        <f t="shared" si="2738"/>
        <v>0</v>
      </c>
      <c r="O1869" s="27">
        <f t="shared" si="2738"/>
        <v>0</v>
      </c>
      <c r="P1869" s="52">
        <f t="shared" si="2707"/>
        <v>0</v>
      </c>
      <c r="Q1869" s="33">
        <f t="shared" ref="Q1869:Q1885" si="2739">IF(C$60&gt;0,P1869/C$60,0)</f>
        <v>0</v>
      </c>
    </row>
    <row r="1870" spans="1:17" x14ac:dyDescent="0.2">
      <c r="A1870" s="10"/>
      <c r="B1870" s="26"/>
      <c r="C1870" s="11">
        <v>1983</v>
      </c>
      <c r="D1870" s="31">
        <f>SPFI!$D$6</f>
        <v>0.26775500000000002</v>
      </c>
      <c r="E1870" s="31">
        <f>SPFI!$E$6</f>
        <v>8.4654999999999994E-2</v>
      </c>
      <c r="F1870" s="31">
        <f>SPFI!$F$6</f>
        <v>7.9467999999999997E-2</v>
      </c>
      <c r="G1870" s="31">
        <f>SPFI!$G$6</f>
        <v>0.144013</v>
      </c>
      <c r="H1870" s="31">
        <f>SPFI!$H$6</f>
        <v>9.0789999999999996E-2</v>
      </c>
      <c r="I1870" s="31">
        <f>SPFI!$I$6</f>
        <v>5.5454000000000003E-2</v>
      </c>
      <c r="J1870" s="28">
        <f t="shared" si="2738"/>
        <v>0</v>
      </c>
      <c r="K1870" s="29">
        <f t="shared" si="2738"/>
        <v>0</v>
      </c>
      <c r="L1870" s="29">
        <f t="shared" si="2738"/>
        <v>0</v>
      </c>
      <c r="M1870" s="29">
        <f t="shared" si="2738"/>
        <v>0</v>
      </c>
      <c r="N1870" s="29">
        <f t="shared" si="2738"/>
        <v>0</v>
      </c>
      <c r="O1870" s="29">
        <f t="shared" si="2738"/>
        <v>0</v>
      </c>
      <c r="P1870" s="51">
        <f t="shared" ref="P1870:P1881" si="2740">SUM(J1870:O1870)</f>
        <v>0</v>
      </c>
      <c r="Q1870" s="30">
        <f t="shared" si="2739"/>
        <v>0</v>
      </c>
    </row>
    <row r="1871" spans="1:17" x14ac:dyDescent="0.2">
      <c r="A1871" s="10"/>
      <c r="B1871" s="26"/>
      <c r="C1871" s="11">
        <v>1984</v>
      </c>
      <c r="D1871" s="31">
        <f>SPFI!$D$7</f>
        <v>0.100131</v>
      </c>
      <c r="E1871" s="31">
        <f>SPFI!$E$7</f>
        <v>0.13144800000000001</v>
      </c>
      <c r="F1871" s="31">
        <f>SPFI!$F$7</f>
        <v>0.11029600000000001</v>
      </c>
      <c r="G1871" s="31">
        <f>SPFI!$G$7</f>
        <v>8.8964000000000001E-2</v>
      </c>
      <c r="H1871" s="31">
        <f>SPFI!$H$7</f>
        <v>2.257E-2</v>
      </c>
      <c r="I1871" s="31">
        <f>SPFI!$I$7</f>
        <v>1.5640000000000001E-3</v>
      </c>
      <c r="J1871" s="28">
        <f t="shared" si="2738"/>
        <v>0</v>
      </c>
      <c r="K1871" s="29">
        <f t="shared" si="2738"/>
        <v>0</v>
      </c>
      <c r="L1871" s="29">
        <f t="shared" si="2738"/>
        <v>0</v>
      </c>
      <c r="M1871" s="29">
        <f t="shared" si="2738"/>
        <v>0</v>
      </c>
      <c r="N1871" s="29">
        <f t="shared" si="2738"/>
        <v>0</v>
      </c>
      <c r="O1871" s="29">
        <f t="shared" si="2738"/>
        <v>0</v>
      </c>
      <c r="P1871" s="51">
        <f t="shared" si="2740"/>
        <v>0</v>
      </c>
      <c r="Q1871" s="30">
        <f t="shared" si="2739"/>
        <v>0</v>
      </c>
    </row>
    <row r="1872" spans="1:17" x14ac:dyDescent="0.2">
      <c r="A1872" s="10"/>
      <c r="B1872" s="26"/>
      <c r="C1872" s="11">
        <v>1985</v>
      </c>
      <c r="D1872" s="31">
        <f>SPFI!$D$8</f>
        <v>0.111516</v>
      </c>
      <c r="E1872" s="31">
        <f>SPFI!$E$8</f>
        <v>7.9469999999999999E-2</v>
      </c>
      <c r="F1872" s="31">
        <f>SPFI!$F$8</f>
        <v>8.8090000000000002E-2</v>
      </c>
      <c r="G1872" s="31">
        <f>SPFI!$G$8</f>
        <v>0.118673</v>
      </c>
      <c r="H1872" s="31">
        <f>SPFI!$H$8</f>
        <v>6.4257999999999996E-2</v>
      </c>
      <c r="I1872" s="31">
        <f>SPFI!$I$8</f>
        <v>2.2135999999999999E-2</v>
      </c>
      <c r="J1872" s="28">
        <f t="shared" si="2738"/>
        <v>0</v>
      </c>
      <c r="K1872" s="29">
        <f t="shared" si="2738"/>
        <v>0</v>
      </c>
      <c r="L1872" s="29">
        <f t="shared" si="2738"/>
        <v>0</v>
      </c>
      <c r="M1872" s="29">
        <f t="shared" si="2738"/>
        <v>0</v>
      </c>
      <c r="N1872" s="29">
        <f t="shared" si="2738"/>
        <v>0</v>
      </c>
      <c r="O1872" s="29">
        <f t="shared" si="2738"/>
        <v>0</v>
      </c>
      <c r="P1872" s="51">
        <f t="shared" si="2740"/>
        <v>0</v>
      </c>
      <c r="Q1872" s="30">
        <f t="shared" si="2739"/>
        <v>0</v>
      </c>
    </row>
    <row r="1873" spans="1:17" x14ac:dyDescent="0.2">
      <c r="A1873" s="10"/>
      <c r="B1873" s="26"/>
      <c r="C1873" s="11">
        <v>1986</v>
      </c>
      <c r="D1873" s="31">
        <f>SPFI!$D$9</f>
        <v>0.111289</v>
      </c>
      <c r="E1873" s="31">
        <f>SPFI!$E$9</f>
        <v>2.1323999999999999E-2</v>
      </c>
      <c r="F1873" s="31">
        <f>SPFI!$F$9</f>
        <v>4.4747000000000002E-2</v>
      </c>
      <c r="G1873" s="31">
        <f>SPFI!$G$9</f>
        <v>0.116951</v>
      </c>
      <c r="H1873" s="31">
        <f>SPFI!$H$9</f>
        <v>5.1433E-2</v>
      </c>
      <c r="I1873" s="31">
        <f>SPFI!$I$9</f>
        <v>9.2929999999999999E-2</v>
      </c>
      <c r="J1873" s="28">
        <f t="shared" si="2738"/>
        <v>0</v>
      </c>
      <c r="K1873" s="29">
        <f t="shared" si="2738"/>
        <v>0</v>
      </c>
      <c r="L1873" s="29">
        <f t="shared" si="2738"/>
        <v>0</v>
      </c>
      <c r="M1873" s="29">
        <f t="shared" si="2738"/>
        <v>0</v>
      </c>
      <c r="N1873" s="29">
        <f t="shared" si="2738"/>
        <v>0</v>
      </c>
      <c r="O1873" s="29">
        <f t="shared" si="2738"/>
        <v>0</v>
      </c>
      <c r="P1873" s="51">
        <f t="shared" si="2740"/>
        <v>0</v>
      </c>
      <c r="Q1873" s="30">
        <f t="shared" si="2739"/>
        <v>0</v>
      </c>
    </row>
    <row r="1874" spans="1:17" x14ac:dyDescent="0.2">
      <c r="A1874" s="10"/>
      <c r="B1874" s="26"/>
      <c r="C1874" s="11">
        <v>1987</v>
      </c>
      <c r="D1874" s="31">
        <f>SPFI!$D$10</f>
        <v>0.15283099999999999</v>
      </c>
      <c r="E1874" s="31">
        <f>SPFI!$E$10</f>
        <v>2.3474999999999999E-2</v>
      </c>
      <c r="F1874" s="31">
        <f>SPFI!$F$10</f>
        <v>5.5024000000000003E-2</v>
      </c>
      <c r="G1874" s="31">
        <f>SPFI!$G$10</f>
        <v>0.10623100000000001</v>
      </c>
      <c r="H1874" s="31">
        <f>SPFI!$H$10</f>
        <v>0.10405</v>
      </c>
      <c r="I1874" s="31">
        <f>SPFI!$I$10</f>
        <v>0</v>
      </c>
      <c r="J1874" s="28">
        <f t="shared" si="2738"/>
        <v>0</v>
      </c>
      <c r="K1874" s="29">
        <f t="shared" si="2738"/>
        <v>0</v>
      </c>
      <c r="L1874" s="29">
        <f t="shared" si="2738"/>
        <v>0</v>
      </c>
      <c r="M1874" s="29">
        <f t="shared" si="2738"/>
        <v>0</v>
      </c>
      <c r="N1874" s="29">
        <f t="shared" si="2738"/>
        <v>0</v>
      </c>
      <c r="O1874" s="29">
        <f t="shared" si="2738"/>
        <v>0</v>
      </c>
      <c r="P1874" s="51">
        <f t="shared" si="2740"/>
        <v>0</v>
      </c>
      <c r="Q1874" s="30">
        <f t="shared" si="2739"/>
        <v>0</v>
      </c>
    </row>
    <row r="1875" spans="1:17" x14ac:dyDescent="0.2">
      <c r="A1875" s="10"/>
      <c r="B1875" s="26"/>
      <c r="C1875" s="11">
        <v>1988</v>
      </c>
      <c r="D1875" s="31">
        <f>SPFI!$D$11</f>
        <v>0.31682700000000003</v>
      </c>
      <c r="E1875" s="31">
        <f>SPFI!$E$11</f>
        <v>3.4299999999999999E-4</v>
      </c>
      <c r="F1875" s="31">
        <f>SPFI!$F$11</f>
        <v>1.4291999999999999E-2</v>
      </c>
      <c r="G1875" s="31">
        <f>SPFI!$G$11</f>
        <v>0.104014</v>
      </c>
      <c r="H1875" s="31">
        <f>SPFI!$H$11</f>
        <v>0.108775</v>
      </c>
      <c r="I1875" s="31">
        <f>SPFI!$I$11</f>
        <v>5.8999999999999998E-5</v>
      </c>
      <c r="J1875" s="28">
        <f t="shared" si="2738"/>
        <v>0</v>
      </c>
      <c r="K1875" s="29">
        <f t="shared" si="2738"/>
        <v>0</v>
      </c>
      <c r="L1875" s="29">
        <f t="shared" si="2738"/>
        <v>0</v>
      </c>
      <c r="M1875" s="29">
        <f t="shared" si="2738"/>
        <v>0</v>
      </c>
      <c r="N1875" s="29">
        <f t="shared" si="2738"/>
        <v>0</v>
      </c>
      <c r="O1875" s="29">
        <f t="shared" si="2738"/>
        <v>0</v>
      </c>
      <c r="P1875" s="51">
        <f t="shared" si="2740"/>
        <v>0</v>
      </c>
      <c r="Q1875" s="30">
        <f t="shared" si="2739"/>
        <v>0</v>
      </c>
    </row>
    <row r="1876" spans="1:17" x14ac:dyDescent="0.2">
      <c r="A1876" s="10"/>
      <c r="B1876" s="26"/>
      <c r="C1876" s="11">
        <v>1989</v>
      </c>
      <c r="D1876" s="31">
        <f>SPFI!$D$12</f>
        <v>0.204759</v>
      </c>
      <c r="E1876" s="31">
        <f>SPFI!$E$12</f>
        <v>2.5405E-2</v>
      </c>
      <c r="F1876" s="31">
        <f>SPFI!$F$12</f>
        <v>4.4401000000000003E-2</v>
      </c>
      <c r="G1876" s="31">
        <f>SPFI!$G$12</f>
        <v>8.2489999999999994E-2</v>
      </c>
      <c r="H1876" s="31">
        <f>SPFI!$H$12</f>
        <v>4.3700000000000003E-2</v>
      </c>
      <c r="I1876" s="31">
        <f>SPFI!$I$12</f>
        <v>1.2999999999999999E-5</v>
      </c>
      <c r="J1876" s="28">
        <f t="shared" si="2738"/>
        <v>0</v>
      </c>
      <c r="K1876" s="29">
        <f t="shared" si="2738"/>
        <v>0</v>
      </c>
      <c r="L1876" s="29">
        <f t="shared" si="2738"/>
        <v>0</v>
      </c>
      <c r="M1876" s="29">
        <f t="shared" si="2738"/>
        <v>0</v>
      </c>
      <c r="N1876" s="29">
        <f t="shared" si="2738"/>
        <v>0</v>
      </c>
      <c r="O1876" s="29">
        <f t="shared" si="2738"/>
        <v>0</v>
      </c>
      <c r="P1876" s="51">
        <f t="shared" si="2740"/>
        <v>0</v>
      </c>
      <c r="Q1876" s="30">
        <f t="shared" si="2739"/>
        <v>0</v>
      </c>
    </row>
    <row r="1877" spans="1:17" x14ac:dyDescent="0.2">
      <c r="A1877" s="10"/>
      <c r="B1877" s="26"/>
      <c r="C1877" s="11">
        <v>1990</v>
      </c>
      <c r="D1877" s="31">
        <f>SPFI!$D$13</f>
        <v>0.153252</v>
      </c>
      <c r="E1877" s="31">
        <f>SPFI!$E$13</f>
        <v>1.5129E-2</v>
      </c>
      <c r="F1877" s="31">
        <f>SPFI!$F$13</f>
        <v>9.6482999999999999E-2</v>
      </c>
      <c r="G1877" s="31">
        <f>SPFI!$G$13</f>
        <v>0.182979</v>
      </c>
      <c r="H1877" s="31">
        <f>SPFI!$H$13</f>
        <v>0.100645</v>
      </c>
      <c r="I1877" s="31">
        <f>SPFI!$I$13</f>
        <v>1.8266000000000001E-2</v>
      </c>
      <c r="J1877" s="28">
        <f t="shared" si="2738"/>
        <v>0</v>
      </c>
      <c r="K1877" s="29">
        <f t="shared" si="2738"/>
        <v>0</v>
      </c>
      <c r="L1877" s="29">
        <f t="shared" si="2738"/>
        <v>0</v>
      </c>
      <c r="M1877" s="29">
        <f t="shared" si="2738"/>
        <v>0</v>
      </c>
      <c r="N1877" s="29">
        <f t="shared" si="2738"/>
        <v>0</v>
      </c>
      <c r="O1877" s="29">
        <f t="shared" si="2738"/>
        <v>0</v>
      </c>
      <c r="P1877" s="51">
        <f t="shared" si="2740"/>
        <v>0</v>
      </c>
      <c r="Q1877" s="30">
        <f t="shared" si="2739"/>
        <v>0</v>
      </c>
    </row>
    <row r="1878" spans="1:17" x14ac:dyDescent="0.2">
      <c r="A1878" s="10"/>
      <c r="B1878" s="26"/>
      <c r="C1878" s="11">
        <v>1991</v>
      </c>
      <c r="D1878" s="31">
        <f>SPFI!$D$14</f>
        <v>0.324461</v>
      </c>
      <c r="E1878" s="31">
        <f>SPFI!$E$14</f>
        <v>2.8164000000000002E-2</v>
      </c>
      <c r="F1878" s="31">
        <f>SPFI!$F$14</f>
        <v>9.4672999999999993E-2</v>
      </c>
      <c r="G1878" s="31">
        <f>SPFI!$G$14</f>
        <v>0.124441</v>
      </c>
      <c r="H1878" s="31">
        <f>SPFI!$H$14</f>
        <v>4.8176999999999998E-2</v>
      </c>
      <c r="I1878" s="31">
        <f>SPFI!$I$14</f>
        <v>6.2000000000000003E-5</v>
      </c>
      <c r="J1878" s="28">
        <f t="shared" si="2738"/>
        <v>0</v>
      </c>
      <c r="K1878" s="29">
        <f t="shared" si="2738"/>
        <v>0</v>
      </c>
      <c r="L1878" s="29">
        <f t="shared" si="2738"/>
        <v>0</v>
      </c>
      <c r="M1878" s="29">
        <f t="shared" si="2738"/>
        <v>0</v>
      </c>
      <c r="N1878" s="29">
        <f t="shared" si="2738"/>
        <v>0</v>
      </c>
      <c r="O1878" s="29">
        <f t="shared" si="2738"/>
        <v>0</v>
      </c>
      <c r="P1878" s="51">
        <f t="shared" si="2740"/>
        <v>0</v>
      </c>
      <c r="Q1878" s="30">
        <f t="shared" si="2739"/>
        <v>0</v>
      </c>
    </row>
    <row r="1879" spans="1:17" x14ac:dyDescent="0.2">
      <c r="A1879" s="10"/>
      <c r="B1879" s="26"/>
      <c r="C1879" s="11">
        <v>1992</v>
      </c>
      <c r="D1879" s="31">
        <f>SPFI!$D$15</f>
        <v>0.26225300000000001</v>
      </c>
      <c r="E1879" s="31">
        <f>SPFI!$E$15</f>
        <v>8.5950000000000002E-3</v>
      </c>
      <c r="F1879" s="31">
        <f>SPFI!$F$15</f>
        <v>5.0046E-2</v>
      </c>
      <c r="G1879" s="31">
        <f>SPFI!$G$15</f>
        <v>5.5690000000000003E-2</v>
      </c>
      <c r="H1879" s="31">
        <f>SPFI!$H$15</f>
        <v>1.8223E-2</v>
      </c>
      <c r="I1879" s="31">
        <f>SPFI!$I$15</f>
        <v>6.2399999999999999E-3</v>
      </c>
      <c r="J1879" s="28">
        <f t="shared" si="2738"/>
        <v>0</v>
      </c>
      <c r="K1879" s="29">
        <f t="shared" si="2738"/>
        <v>0</v>
      </c>
      <c r="L1879" s="29">
        <f t="shared" si="2738"/>
        <v>0</v>
      </c>
      <c r="M1879" s="29">
        <f t="shared" si="2738"/>
        <v>0</v>
      </c>
      <c r="N1879" s="29">
        <f t="shared" si="2738"/>
        <v>0</v>
      </c>
      <c r="O1879" s="29">
        <f t="shared" si="2738"/>
        <v>0</v>
      </c>
      <c r="P1879" s="51">
        <f t="shared" si="2740"/>
        <v>0</v>
      </c>
      <c r="Q1879" s="30">
        <f t="shared" si="2739"/>
        <v>0</v>
      </c>
    </row>
    <row r="1880" spans="1:17" x14ac:dyDescent="0.2">
      <c r="A1880" s="10"/>
      <c r="B1880" s="26"/>
      <c r="C1880" s="11">
        <v>1993</v>
      </c>
      <c r="D1880" s="31">
        <f>SPFI!$D$16</f>
        <v>0.18849099999999999</v>
      </c>
      <c r="E1880" s="31">
        <f>SPFI!$E$16</f>
        <v>2.787E-3</v>
      </c>
      <c r="F1880" s="31">
        <f>SPFI!$F$16</f>
        <v>2.7980999999999999E-2</v>
      </c>
      <c r="G1880" s="31">
        <f>SPFI!$G$16</f>
        <v>7.5845999999999997E-2</v>
      </c>
      <c r="H1880" s="31">
        <f>SPFI!$H$16</f>
        <v>2.2601E-2</v>
      </c>
      <c r="I1880" s="31">
        <f>SPFI!$I$16</f>
        <v>6.0609000000000003E-2</v>
      </c>
      <c r="J1880" s="28">
        <f t="shared" si="2738"/>
        <v>0</v>
      </c>
      <c r="K1880" s="29">
        <f t="shared" si="2738"/>
        <v>0</v>
      </c>
      <c r="L1880" s="29">
        <f t="shared" si="2738"/>
        <v>0</v>
      </c>
      <c r="M1880" s="29">
        <f t="shared" si="2738"/>
        <v>0</v>
      </c>
      <c r="N1880" s="29">
        <f t="shared" si="2738"/>
        <v>0</v>
      </c>
      <c r="O1880" s="29">
        <f t="shared" si="2738"/>
        <v>0</v>
      </c>
      <c r="P1880" s="51">
        <f t="shared" si="2740"/>
        <v>0</v>
      </c>
      <c r="Q1880" s="30">
        <f t="shared" si="2739"/>
        <v>0</v>
      </c>
    </row>
    <row r="1881" spans="1:17" x14ac:dyDescent="0.2">
      <c r="A1881" s="10"/>
      <c r="B1881" s="26"/>
      <c r="C1881" s="11">
        <v>1994</v>
      </c>
      <c r="D1881" s="31">
        <f>SPFI!$D$17</f>
        <v>0.16941600000000001</v>
      </c>
      <c r="E1881" s="31">
        <f>SPFI!$E$17</f>
        <v>4.0720000000000001E-3</v>
      </c>
      <c r="F1881" s="31">
        <f>SPFI!$F$17</f>
        <v>4.5950000000000001E-3</v>
      </c>
      <c r="G1881" s="31">
        <f>SPFI!$G$17</f>
        <v>6.8527000000000005E-2</v>
      </c>
      <c r="H1881" s="31">
        <f>SPFI!$H$17</f>
        <v>1.3501000000000001E-2</v>
      </c>
      <c r="I1881" s="31">
        <f>SPFI!$I$17</f>
        <v>3.1496000000000003E-2</v>
      </c>
      <c r="J1881" s="28">
        <f t="shared" si="2738"/>
        <v>0</v>
      </c>
      <c r="K1881" s="29">
        <f t="shared" si="2738"/>
        <v>0</v>
      </c>
      <c r="L1881" s="29">
        <f t="shared" si="2738"/>
        <v>0</v>
      </c>
      <c r="M1881" s="29">
        <f t="shared" si="2738"/>
        <v>0</v>
      </c>
      <c r="N1881" s="29">
        <f t="shared" si="2738"/>
        <v>0</v>
      </c>
      <c r="O1881" s="29">
        <f t="shared" si="2738"/>
        <v>0</v>
      </c>
      <c r="P1881" s="51">
        <f t="shared" si="2740"/>
        <v>0</v>
      </c>
      <c r="Q1881" s="30">
        <f t="shared" si="2739"/>
        <v>0</v>
      </c>
    </row>
    <row r="1882" spans="1:17" x14ac:dyDescent="0.2">
      <c r="A1882" s="10"/>
      <c r="B1882" s="26"/>
      <c r="C1882" s="11">
        <v>1995</v>
      </c>
      <c r="D1882" s="31">
        <f>SPFI!$D$18</f>
        <v>0.1074</v>
      </c>
      <c r="E1882" s="31">
        <f>SPFI!$E$18</f>
        <v>8.9449999999999998E-3</v>
      </c>
      <c r="F1882" s="31">
        <f>SPFI!$F$18</f>
        <v>1.967E-2</v>
      </c>
      <c r="G1882" s="31">
        <f>SPFI!$G$18</f>
        <v>8.9057999999999998E-2</v>
      </c>
      <c r="H1882" s="31">
        <f>SPFI!$H$18</f>
        <v>7.4056999999999998E-2</v>
      </c>
      <c r="I1882" s="31">
        <f>SPFI!$I$18</f>
        <v>3.0471000000000002E-2</v>
      </c>
      <c r="J1882" s="28">
        <f t="shared" ref="J1882:O1882" si="2741">D1882*J$60</f>
        <v>0</v>
      </c>
      <c r="K1882" s="29">
        <f t="shared" si="2741"/>
        <v>0</v>
      </c>
      <c r="L1882" s="29">
        <f t="shared" si="2741"/>
        <v>0</v>
      </c>
      <c r="M1882" s="29">
        <f t="shared" si="2741"/>
        <v>0</v>
      </c>
      <c r="N1882" s="29">
        <f t="shared" si="2741"/>
        <v>0</v>
      </c>
      <c r="O1882" s="29">
        <f t="shared" si="2741"/>
        <v>0</v>
      </c>
      <c r="P1882" s="51">
        <f>SUM(J1882:O1882)</f>
        <v>0</v>
      </c>
      <c r="Q1882" s="30">
        <f t="shared" si="2739"/>
        <v>0</v>
      </c>
    </row>
    <row r="1883" spans="1:17" x14ac:dyDescent="0.2">
      <c r="A1883" s="10"/>
      <c r="B1883" s="26"/>
      <c r="C1883" s="11">
        <v>1996</v>
      </c>
      <c r="D1883" s="31">
        <f>SPFI!$D$19</f>
        <v>0.12391099999999999</v>
      </c>
      <c r="E1883" s="31">
        <f>SPFI!$E$19</f>
        <v>1.0503E-2</v>
      </c>
      <c r="F1883" s="31">
        <f>SPFI!$F$19</f>
        <v>5.1318999999999997E-2</v>
      </c>
      <c r="G1883" s="31">
        <f>SPFI!$G$19</f>
        <v>8.0702999999999997E-2</v>
      </c>
      <c r="H1883" s="31">
        <f>SPFI!$H$19</f>
        <v>1.9806000000000001E-2</v>
      </c>
      <c r="I1883" s="31">
        <f>SPFI!$I$19</f>
        <v>1.3427E-2</v>
      </c>
      <c r="J1883" s="28">
        <f t="shared" ref="J1883:O1883" si="2742">D1883*J$60</f>
        <v>0</v>
      </c>
      <c r="K1883" s="29">
        <f t="shared" si="2742"/>
        <v>0</v>
      </c>
      <c r="L1883" s="29">
        <f t="shared" si="2742"/>
        <v>0</v>
      </c>
      <c r="M1883" s="29">
        <f t="shared" si="2742"/>
        <v>0</v>
      </c>
      <c r="N1883" s="29">
        <f t="shared" si="2742"/>
        <v>0</v>
      </c>
      <c r="O1883" s="29">
        <f t="shared" si="2742"/>
        <v>0</v>
      </c>
      <c r="P1883" s="51">
        <f>SUM(J1883:O1883)</f>
        <v>0</v>
      </c>
      <c r="Q1883" s="30">
        <f t="shared" si="2739"/>
        <v>0</v>
      </c>
    </row>
    <row r="1884" spans="1:17" x14ac:dyDescent="0.2">
      <c r="A1884" s="10"/>
      <c r="B1884" s="26"/>
      <c r="C1884" s="11">
        <v>1997</v>
      </c>
      <c r="D1884" s="31">
        <f>SPFI!$D$20</f>
        <v>0.139905</v>
      </c>
      <c r="E1884" s="31">
        <f>SPFI!$E$20</f>
        <v>1.8015E-2</v>
      </c>
      <c r="F1884" s="31">
        <f>SPFI!$F$20</f>
        <v>5.4254999999999998E-2</v>
      </c>
      <c r="G1884" s="31">
        <f>SPFI!$G$20</f>
        <v>0.12595799999999999</v>
      </c>
      <c r="H1884" s="31">
        <f>SPFI!$H$20</f>
        <v>1.9834000000000001E-2</v>
      </c>
      <c r="I1884" s="31">
        <f>SPFI!$I$20</f>
        <v>9.3779000000000001E-2</v>
      </c>
      <c r="J1884" s="28">
        <f t="shared" ref="J1884:O1884" si="2743">D1884*J$60</f>
        <v>0</v>
      </c>
      <c r="K1884" s="29">
        <f t="shared" si="2743"/>
        <v>0</v>
      </c>
      <c r="L1884" s="29">
        <f t="shared" si="2743"/>
        <v>0</v>
      </c>
      <c r="M1884" s="29">
        <f t="shared" si="2743"/>
        <v>0</v>
      </c>
      <c r="N1884" s="29">
        <f t="shared" si="2743"/>
        <v>0</v>
      </c>
      <c r="O1884" s="29">
        <f t="shared" si="2743"/>
        <v>0</v>
      </c>
      <c r="P1884" s="51">
        <f>SUM(J1884:O1884)</f>
        <v>0</v>
      </c>
      <c r="Q1884" s="30">
        <f t="shared" si="2739"/>
        <v>0</v>
      </c>
    </row>
    <row r="1885" spans="1:17" x14ac:dyDescent="0.2">
      <c r="A1885" s="10"/>
      <c r="B1885" s="26"/>
      <c r="C1885" s="11">
        <v>1998</v>
      </c>
      <c r="D1885" s="31">
        <f>SPFI!$D$21</f>
        <v>0.18479899999999999</v>
      </c>
      <c r="E1885" s="31">
        <f>SPFI!$E$21</f>
        <v>4.6179999999999997E-3</v>
      </c>
      <c r="F1885" s="31">
        <f>SPFI!$F$21</f>
        <v>1.8912999999999999E-2</v>
      </c>
      <c r="G1885" s="31">
        <f>SPFI!$G$21</f>
        <v>8.0436999999999995E-2</v>
      </c>
      <c r="H1885" s="31">
        <f>SPFI!$H$21</f>
        <v>3.6818999999999998E-2</v>
      </c>
      <c r="I1885" s="31">
        <f>SPFI!$I$21</f>
        <v>6.8002999999999994E-2</v>
      </c>
      <c r="J1885" s="28">
        <f t="shared" ref="J1885:O1885" si="2744">D1885*J$60</f>
        <v>0</v>
      </c>
      <c r="K1885" s="29">
        <f t="shared" si="2744"/>
        <v>0</v>
      </c>
      <c r="L1885" s="29">
        <f t="shared" si="2744"/>
        <v>0</v>
      </c>
      <c r="M1885" s="29">
        <f t="shared" si="2744"/>
        <v>0</v>
      </c>
      <c r="N1885" s="29">
        <f t="shared" si="2744"/>
        <v>0</v>
      </c>
      <c r="O1885" s="29">
        <f t="shared" si="2744"/>
        <v>0</v>
      </c>
      <c r="P1885" s="51">
        <f>SUM(J1885:O1885)</f>
        <v>0</v>
      </c>
      <c r="Q1885" s="30">
        <f t="shared" si="2739"/>
        <v>0</v>
      </c>
    </row>
    <row r="1886" spans="1:17" x14ac:dyDescent="0.2">
      <c r="A1886" s="10"/>
      <c r="B1886" s="26"/>
      <c r="C1886" s="11">
        <v>1999</v>
      </c>
      <c r="D1886" s="31">
        <f>SPFI!$D$22</f>
        <v>0.202208</v>
      </c>
      <c r="E1886" s="31">
        <f>SPFI!$E$22</f>
        <v>7.8810000000000009E-3</v>
      </c>
      <c r="F1886" s="31">
        <f>SPFI!$F$22</f>
        <v>2.5718000000000001E-2</v>
      </c>
      <c r="G1886" s="31">
        <f>SPFI!$G$22</f>
        <v>0.111688</v>
      </c>
      <c r="H1886" s="31">
        <f>SPFI!$H$22</f>
        <v>1.1299E-2</v>
      </c>
      <c r="I1886" s="31">
        <f>SPFI!$I$22</f>
        <v>3.8981000000000002E-2</v>
      </c>
      <c r="J1886" s="28">
        <f t="shared" ref="J1886:O1886" si="2745">D1886*J$60</f>
        <v>0</v>
      </c>
      <c r="K1886" s="29">
        <f t="shared" si="2745"/>
        <v>0</v>
      </c>
      <c r="L1886" s="29">
        <f t="shared" si="2745"/>
        <v>0</v>
      </c>
      <c r="M1886" s="29">
        <f t="shared" si="2745"/>
        <v>0</v>
      </c>
      <c r="N1886" s="29">
        <f t="shared" si="2745"/>
        <v>0</v>
      </c>
      <c r="O1886" s="29">
        <f t="shared" si="2745"/>
        <v>0</v>
      </c>
      <c r="P1886" s="51">
        <f>SUM(J1886:O1886)</f>
        <v>0</v>
      </c>
      <c r="Q1886" s="30">
        <f t="shared" ref="Q1886:Q1891" si="2746">IF(C$60&gt;0,P1886/C$60,0)</f>
        <v>0</v>
      </c>
    </row>
    <row r="1887" spans="1:17" x14ac:dyDescent="0.2">
      <c r="A1887" s="10"/>
      <c r="B1887" s="26"/>
      <c r="C1887" s="11">
        <v>2000</v>
      </c>
      <c r="D1887" s="31">
        <f>SPFI!$D$23</f>
        <v>0.25139099999999998</v>
      </c>
      <c r="E1887" s="31">
        <f>SPFI!$E$23</f>
        <v>1.0913000000000001E-2</v>
      </c>
      <c r="F1887" s="31">
        <f>SPFI!$F$23</f>
        <v>2.9843999999999999E-2</v>
      </c>
      <c r="G1887" s="31">
        <f>SPFI!$G$23</f>
        <v>9.4214999999999993E-2</v>
      </c>
      <c r="H1887" s="31">
        <f>SPFI!$H$23</f>
        <v>1.0571000000000001E-2</v>
      </c>
      <c r="I1887" s="31">
        <f>SPFI!$I$23</f>
        <v>0.114583</v>
      </c>
      <c r="J1887" s="28">
        <f t="shared" ref="J1887:O1887" si="2747">D1887*J$60</f>
        <v>0</v>
      </c>
      <c r="K1887" s="29">
        <f t="shared" si="2747"/>
        <v>0</v>
      </c>
      <c r="L1887" s="29">
        <f t="shared" si="2747"/>
        <v>0</v>
      </c>
      <c r="M1887" s="29">
        <f t="shared" si="2747"/>
        <v>0</v>
      </c>
      <c r="N1887" s="29">
        <f t="shared" si="2747"/>
        <v>0</v>
      </c>
      <c r="O1887" s="29">
        <f t="shared" si="2747"/>
        <v>0</v>
      </c>
      <c r="P1887" s="51">
        <f t="shared" ref="P1887:P1892" si="2748">SUM(J1887:O1887)</f>
        <v>0</v>
      </c>
      <c r="Q1887" s="30">
        <f t="shared" si="2746"/>
        <v>0</v>
      </c>
    </row>
    <row r="1888" spans="1:17" x14ac:dyDescent="0.2">
      <c r="A1888" s="10"/>
      <c r="B1888" s="26"/>
      <c r="C1888" s="11">
        <v>2001</v>
      </c>
      <c r="D1888" s="31">
        <f>SPFI!$D$24</f>
        <v>0.14458199999999999</v>
      </c>
      <c r="E1888" s="31">
        <f>SPFI!$E$24</f>
        <v>8.4779999999999994E-3</v>
      </c>
      <c r="F1888" s="31">
        <f>SPFI!$F$24</f>
        <v>1.4541E-2</v>
      </c>
      <c r="G1888" s="31">
        <f>SPFI!$G$24</f>
        <v>7.8841999999999995E-2</v>
      </c>
      <c r="H1888" s="31">
        <f>SPFI!$H$24</f>
        <v>4.7080000000000004E-3</v>
      </c>
      <c r="I1888" s="31">
        <f>SPFI!$I$24</f>
        <v>4.2908000000000002E-2</v>
      </c>
      <c r="J1888" s="28">
        <f t="shared" ref="J1888:O1888" si="2749">D1888*J$60</f>
        <v>0</v>
      </c>
      <c r="K1888" s="29">
        <f t="shared" si="2749"/>
        <v>0</v>
      </c>
      <c r="L1888" s="29">
        <f t="shared" si="2749"/>
        <v>0</v>
      </c>
      <c r="M1888" s="29">
        <f t="shared" si="2749"/>
        <v>0</v>
      </c>
      <c r="N1888" s="29">
        <f t="shared" si="2749"/>
        <v>0</v>
      </c>
      <c r="O1888" s="29">
        <f t="shared" si="2749"/>
        <v>0</v>
      </c>
      <c r="P1888" s="51">
        <f t="shared" si="2748"/>
        <v>0</v>
      </c>
      <c r="Q1888" s="30">
        <f t="shared" si="2746"/>
        <v>0</v>
      </c>
    </row>
    <row r="1889" spans="1:17" x14ac:dyDescent="0.2">
      <c r="A1889" s="10"/>
      <c r="B1889" s="26"/>
      <c r="C1889" s="11">
        <v>2002</v>
      </c>
      <c r="D1889" s="31">
        <f>SPFI!$D$25</f>
        <v>0.184368</v>
      </c>
      <c r="E1889" s="31">
        <f>SPFI!$E$25</f>
        <v>7.8729999999999998E-3</v>
      </c>
      <c r="F1889" s="31">
        <f>SPFI!$F$25</f>
        <v>1.2649000000000001E-2</v>
      </c>
      <c r="G1889" s="31">
        <f>SPFI!$G$25</f>
        <v>0.14607000000000001</v>
      </c>
      <c r="H1889" s="31">
        <f>SPFI!$H$25</f>
        <v>9.9139999999999992E-3</v>
      </c>
      <c r="I1889" s="31">
        <f>SPFI!$I$25</f>
        <v>6.8682999999999994E-2</v>
      </c>
      <c r="J1889" s="28">
        <f t="shared" ref="J1889:O1889" si="2750">D1889*J$60</f>
        <v>0</v>
      </c>
      <c r="K1889" s="29">
        <f t="shared" si="2750"/>
        <v>0</v>
      </c>
      <c r="L1889" s="29">
        <f t="shared" si="2750"/>
        <v>0</v>
      </c>
      <c r="M1889" s="29">
        <f t="shared" si="2750"/>
        <v>0</v>
      </c>
      <c r="N1889" s="29">
        <f t="shared" si="2750"/>
        <v>0</v>
      </c>
      <c r="O1889" s="29">
        <f t="shared" si="2750"/>
        <v>0</v>
      </c>
      <c r="P1889" s="51">
        <f t="shared" si="2748"/>
        <v>0</v>
      </c>
      <c r="Q1889" s="30">
        <f t="shared" si="2746"/>
        <v>0</v>
      </c>
    </row>
    <row r="1890" spans="1:17" x14ac:dyDescent="0.2">
      <c r="A1890" s="10"/>
      <c r="B1890" s="26"/>
      <c r="C1890" s="11">
        <v>2003</v>
      </c>
      <c r="D1890" s="31">
        <f>SPFI!$D$26</f>
        <v>0.28010200000000002</v>
      </c>
      <c r="E1890" s="31">
        <f>SPFI!$E$26</f>
        <v>9.3069999999999993E-3</v>
      </c>
      <c r="F1890" s="31">
        <f>SPFI!$F$26</f>
        <v>1.4441000000000001E-2</v>
      </c>
      <c r="G1890" s="31">
        <f>SPFI!$G$26</f>
        <v>0.110986</v>
      </c>
      <c r="H1890" s="31">
        <f>SPFI!$H$26</f>
        <v>2.7116000000000001E-2</v>
      </c>
      <c r="I1890" s="31">
        <f>SPFI!$I$26</f>
        <v>3.3252999999999998E-2</v>
      </c>
      <c r="J1890" s="28">
        <f t="shared" ref="J1890:O1890" si="2751">D1890*J$60</f>
        <v>0</v>
      </c>
      <c r="K1890" s="29">
        <f t="shared" si="2751"/>
        <v>0</v>
      </c>
      <c r="L1890" s="29">
        <f t="shared" si="2751"/>
        <v>0</v>
      </c>
      <c r="M1890" s="29">
        <f t="shared" si="2751"/>
        <v>0</v>
      </c>
      <c r="N1890" s="29">
        <f t="shared" si="2751"/>
        <v>0</v>
      </c>
      <c r="O1890" s="29">
        <f t="shared" si="2751"/>
        <v>0</v>
      </c>
      <c r="P1890" s="51">
        <f t="shared" si="2748"/>
        <v>0</v>
      </c>
      <c r="Q1890" s="30">
        <f t="shared" si="2746"/>
        <v>0</v>
      </c>
    </row>
    <row r="1891" spans="1:17" x14ac:dyDescent="0.2">
      <c r="A1891" s="10"/>
      <c r="B1891" s="26"/>
      <c r="C1891" s="11">
        <v>2004</v>
      </c>
      <c r="D1891" s="31">
        <f>SPFI!$D$27</f>
        <v>0.196329</v>
      </c>
      <c r="E1891" s="31">
        <f>SPFI!$E$27</f>
        <v>9.1809999999999999E-3</v>
      </c>
      <c r="F1891" s="31">
        <f>SPFI!$F$27</f>
        <v>1.5107000000000001E-2</v>
      </c>
      <c r="G1891" s="31">
        <f>SPFI!$G$27</f>
        <v>0.10867400000000001</v>
      </c>
      <c r="H1891" s="31">
        <f>SPFI!$H$27</f>
        <v>2.4570999999999999E-2</v>
      </c>
      <c r="I1891" s="31">
        <f>SPFI!$I$27</f>
        <v>3.8074999999999998E-2</v>
      </c>
      <c r="J1891" s="28">
        <f t="shared" ref="J1891:O1891" si="2752">D1891*J$60</f>
        <v>0</v>
      </c>
      <c r="K1891" s="29">
        <f t="shared" si="2752"/>
        <v>0</v>
      </c>
      <c r="L1891" s="29">
        <f t="shared" si="2752"/>
        <v>0</v>
      </c>
      <c r="M1891" s="29">
        <f t="shared" si="2752"/>
        <v>0</v>
      </c>
      <c r="N1891" s="29">
        <f t="shared" si="2752"/>
        <v>0</v>
      </c>
      <c r="O1891" s="29">
        <f t="shared" si="2752"/>
        <v>0</v>
      </c>
      <c r="P1891" s="51">
        <f t="shared" si="2748"/>
        <v>0</v>
      </c>
      <c r="Q1891" s="30">
        <f t="shared" si="2746"/>
        <v>0</v>
      </c>
    </row>
    <row r="1892" spans="1:17" x14ac:dyDescent="0.2">
      <c r="A1892" s="10"/>
      <c r="B1892" s="26"/>
      <c r="C1892" s="11">
        <v>2005</v>
      </c>
      <c r="D1892" s="31">
        <f>SPFI!$D$28</f>
        <v>0.17929100000000001</v>
      </c>
      <c r="E1892" s="31">
        <f>SPFI!$E$28</f>
        <v>1.5266E-2</v>
      </c>
      <c r="F1892" s="31">
        <f>SPFI!$F$28</f>
        <v>2.2440999999999999E-2</v>
      </c>
      <c r="G1892" s="31">
        <f>SPFI!$G$28</f>
        <v>9.4356999999999996E-2</v>
      </c>
      <c r="H1892" s="31">
        <f>SPFI!$H$28</f>
        <v>4.0315999999999998E-2</v>
      </c>
      <c r="I1892" s="31">
        <f>SPFI!$I$28</f>
        <v>8.3237000000000005E-2</v>
      </c>
      <c r="J1892" s="28">
        <f t="shared" ref="J1892:O1892" si="2753">D1892*J$60</f>
        <v>0</v>
      </c>
      <c r="K1892" s="29">
        <f t="shared" si="2753"/>
        <v>0</v>
      </c>
      <c r="L1892" s="29">
        <f t="shared" si="2753"/>
        <v>0</v>
      </c>
      <c r="M1892" s="29">
        <f t="shared" si="2753"/>
        <v>0</v>
      </c>
      <c r="N1892" s="29">
        <f t="shared" si="2753"/>
        <v>0</v>
      </c>
      <c r="O1892" s="29">
        <f t="shared" si="2753"/>
        <v>0</v>
      </c>
      <c r="P1892" s="51">
        <f t="shared" si="2748"/>
        <v>0</v>
      </c>
      <c r="Q1892" s="30">
        <f t="shared" ref="Q1892:Q1897" si="2754">IF(C$60&gt;0,P1892/C$60,0)</f>
        <v>0</v>
      </c>
    </row>
    <row r="1893" spans="1:17" x14ac:dyDescent="0.2">
      <c r="A1893" s="10"/>
      <c r="B1893" s="26"/>
      <c r="C1893" s="11">
        <v>2006</v>
      </c>
      <c r="D1893" s="31">
        <f>SPFI!$D$29</f>
        <v>0.30930099999999999</v>
      </c>
      <c r="E1893" s="31">
        <f>SPFI!$E$29</f>
        <v>1.4E-2</v>
      </c>
      <c r="F1893" s="31">
        <f>SPFI!$F$29</f>
        <v>6.5245999999999998E-2</v>
      </c>
      <c r="G1893" s="31">
        <f>SPFI!$G$29</f>
        <v>0.11090800000000001</v>
      </c>
      <c r="H1893" s="31">
        <f>SPFI!$H$29</f>
        <v>1.1063E-2</v>
      </c>
      <c r="I1893" s="31">
        <f>SPFI!$I$29</f>
        <v>8.2252000000000006E-2</v>
      </c>
      <c r="J1893" s="28">
        <f t="shared" ref="J1893:O1893" si="2755">D1893*J$60</f>
        <v>0</v>
      </c>
      <c r="K1893" s="29">
        <f t="shared" si="2755"/>
        <v>0</v>
      </c>
      <c r="L1893" s="29">
        <f t="shared" si="2755"/>
        <v>0</v>
      </c>
      <c r="M1893" s="29">
        <f t="shared" si="2755"/>
        <v>0</v>
      </c>
      <c r="N1893" s="29">
        <f t="shared" si="2755"/>
        <v>0</v>
      </c>
      <c r="O1893" s="29">
        <f t="shared" si="2755"/>
        <v>0</v>
      </c>
      <c r="P1893" s="51">
        <f t="shared" ref="P1893:P1900" si="2756">SUM(J1893:O1893)</f>
        <v>0</v>
      </c>
      <c r="Q1893" s="30">
        <f t="shared" si="2754"/>
        <v>0</v>
      </c>
    </row>
    <row r="1894" spans="1:17" x14ac:dyDescent="0.2">
      <c r="A1894" s="10"/>
      <c r="B1894" s="26"/>
      <c r="C1894" s="11">
        <v>2007</v>
      </c>
      <c r="D1894" s="31">
        <f>SPFI!$D$30</f>
        <v>0.2656</v>
      </c>
      <c r="E1894" s="31">
        <f>SPFI!$E$30</f>
        <v>1.6816000000000001E-2</v>
      </c>
      <c r="F1894" s="31">
        <f>SPFI!$F$30</f>
        <v>8.6600999999999997E-2</v>
      </c>
      <c r="G1894" s="31">
        <f>SPFI!$G$30</f>
        <v>0.15922600000000001</v>
      </c>
      <c r="H1894" s="31">
        <f>SPFI!$H$30</f>
        <v>1.9259999999999999E-2</v>
      </c>
      <c r="I1894" s="31">
        <f>SPFI!$I$30</f>
        <v>3.6982000000000001E-2</v>
      </c>
      <c r="J1894" s="28">
        <f t="shared" ref="J1894:O1894" si="2757">D1894*J$60</f>
        <v>0</v>
      </c>
      <c r="K1894" s="29">
        <f t="shared" si="2757"/>
        <v>0</v>
      </c>
      <c r="L1894" s="29">
        <f t="shared" si="2757"/>
        <v>0</v>
      </c>
      <c r="M1894" s="29">
        <f t="shared" si="2757"/>
        <v>0</v>
      </c>
      <c r="N1894" s="29">
        <f t="shared" si="2757"/>
        <v>0</v>
      </c>
      <c r="O1894" s="29">
        <f t="shared" si="2757"/>
        <v>0</v>
      </c>
      <c r="P1894" s="51">
        <f t="shared" si="2756"/>
        <v>0</v>
      </c>
      <c r="Q1894" s="30">
        <f t="shared" si="2754"/>
        <v>0</v>
      </c>
    </row>
    <row r="1895" spans="1:17" x14ac:dyDescent="0.2">
      <c r="A1895" s="10"/>
      <c r="B1895" s="26"/>
      <c r="C1895" s="11">
        <v>2008</v>
      </c>
      <c r="D1895" s="31">
        <f>SPFI!$D$31</f>
        <v>0.183032</v>
      </c>
      <c r="E1895" s="31">
        <f>SPFI!$E$31</f>
        <v>8.5109999999999995E-3</v>
      </c>
      <c r="F1895" s="31">
        <f>SPFI!$F$31</f>
        <v>7.0398000000000002E-2</v>
      </c>
      <c r="G1895" s="31">
        <f>SPFI!$G$31</f>
        <v>8.1613000000000005E-2</v>
      </c>
      <c r="H1895" s="31">
        <f>SPFI!$H$31</f>
        <v>4.9389999999999998E-3</v>
      </c>
      <c r="I1895" s="31">
        <f>SPFI!$I$31</f>
        <v>3.2719999999999999E-2</v>
      </c>
      <c r="J1895" s="28">
        <f t="shared" ref="J1895:O1895" si="2758">D1895*J$60</f>
        <v>0</v>
      </c>
      <c r="K1895" s="29">
        <f t="shared" si="2758"/>
        <v>0</v>
      </c>
      <c r="L1895" s="29">
        <f t="shared" si="2758"/>
        <v>0</v>
      </c>
      <c r="M1895" s="29">
        <f t="shared" si="2758"/>
        <v>0</v>
      </c>
      <c r="N1895" s="29">
        <f t="shared" si="2758"/>
        <v>0</v>
      </c>
      <c r="O1895" s="29">
        <f t="shared" si="2758"/>
        <v>0</v>
      </c>
      <c r="P1895" s="51">
        <f t="shared" si="2756"/>
        <v>0</v>
      </c>
      <c r="Q1895" s="30">
        <f t="shared" si="2754"/>
        <v>0</v>
      </c>
    </row>
    <row r="1896" spans="1:17" x14ac:dyDescent="0.2">
      <c r="A1896" s="10"/>
      <c r="B1896" s="26"/>
      <c r="C1896" s="11">
        <v>2009</v>
      </c>
      <c r="D1896" s="31">
        <f>SPFI!$D$32</f>
        <v>0.19037899999999999</v>
      </c>
      <c r="E1896" s="31">
        <f>SPFI!$E$32</f>
        <v>1.8001E-2</v>
      </c>
      <c r="F1896" s="31">
        <f>SPFI!$F$32</f>
        <v>3.3269E-2</v>
      </c>
      <c r="G1896" s="31">
        <f>SPFI!$G$32</f>
        <v>0.105879</v>
      </c>
      <c r="H1896" s="31">
        <f>SPFI!$H$32</f>
        <v>1.3272000000000001E-2</v>
      </c>
      <c r="I1896" s="31">
        <f>SPFI!$I$32</f>
        <v>5.2183E-2</v>
      </c>
      <c r="J1896" s="28">
        <f t="shared" ref="J1896" si="2759">D1896*J$60</f>
        <v>0</v>
      </c>
      <c r="K1896" s="29">
        <f t="shared" ref="K1896" si="2760">E1896*K$60</f>
        <v>0</v>
      </c>
      <c r="L1896" s="29">
        <f t="shared" ref="L1896" si="2761">F1896*L$60</f>
        <v>0</v>
      </c>
      <c r="M1896" s="29">
        <f t="shared" ref="M1896" si="2762">G1896*M$60</f>
        <v>0</v>
      </c>
      <c r="N1896" s="29">
        <f t="shared" ref="N1896" si="2763">H1896*N$60</f>
        <v>0</v>
      </c>
      <c r="O1896" s="29">
        <f t="shared" ref="O1896" si="2764">I1896*O$60</f>
        <v>0</v>
      </c>
      <c r="P1896" s="51">
        <f t="shared" si="2756"/>
        <v>0</v>
      </c>
      <c r="Q1896" s="30">
        <f t="shared" si="2754"/>
        <v>0</v>
      </c>
    </row>
    <row r="1897" spans="1:17" x14ac:dyDescent="0.2">
      <c r="A1897" s="10"/>
      <c r="B1897" s="26"/>
      <c r="C1897" s="11">
        <v>2010</v>
      </c>
      <c r="D1897" s="31">
        <f>SPFI!$D$33</f>
        <v>0.26694499999999999</v>
      </c>
      <c r="E1897" s="31">
        <f>SPFI!$E$33</f>
        <v>6.4790000000000004E-3</v>
      </c>
      <c r="F1897" s="31">
        <f>SPFI!$F$33</f>
        <v>2.8420000000000001E-2</v>
      </c>
      <c r="G1897" s="31">
        <f>SPFI!$G$33</f>
        <v>6.0941000000000002E-2</v>
      </c>
      <c r="H1897" s="31">
        <f>SPFI!$H$33</f>
        <v>1.0643E-2</v>
      </c>
      <c r="I1897" s="31">
        <f>SPFI!$I$33</f>
        <v>5.4633000000000001E-2</v>
      </c>
      <c r="J1897" s="28">
        <f t="shared" ref="J1897" si="2765">D1897*J$60</f>
        <v>0</v>
      </c>
      <c r="K1897" s="29">
        <f t="shared" ref="K1897" si="2766">E1897*K$60</f>
        <v>0</v>
      </c>
      <c r="L1897" s="29">
        <f t="shared" ref="L1897" si="2767">F1897*L$60</f>
        <v>0</v>
      </c>
      <c r="M1897" s="29">
        <f t="shared" ref="M1897" si="2768">G1897*M$60</f>
        <v>0</v>
      </c>
      <c r="N1897" s="29">
        <f t="shared" ref="N1897" si="2769">H1897*N$60</f>
        <v>0</v>
      </c>
      <c r="O1897" s="29">
        <f t="shared" ref="O1897" si="2770">I1897*O$60</f>
        <v>0</v>
      </c>
      <c r="P1897" s="51">
        <f t="shared" si="2756"/>
        <v>0</v>
      </c>
      <c r="Q1897" s="30">
        <f t="shared" si="2754"/>
        <v>0</v>
      </c>
    </row>
    <row r="1898" spans="1:17" x14ac:dyDescent="0.2">
      <c r="A1898" s="10"/>
      <c r="B1898" s="26"/>
      <c r="C1898" s="11">
        <v>2011</v>
      </c>
      <c r="D1898" s="31">
        <f>SPFI!$D$34</f>
        <v>0.24434600000000001</v>
      </c>
      <c r="E1898" s="31">
        <f>SPFI!$E$34</f>
        <v>5.8849999999999996E-3</v>
      </c>
      <c r="F1898" s="31">
        <f>SPFI!$F$34</f>
        <v>2.7050000000000001E-2</v>
      </c>
      <c r="G1898" s="31">
        <f>SPFI!$G$34</f>
        <v>0.105046</v>
      </c>
      <c r="H1898" s="31">
        <f>SPFI!$H$34</f>
        <v>1.6757999999999999E-2</v>
      </c>
      <c r="I1898" s="31">
        <f>SPFI!$I$34</f>
        <v>3.3152000000000001E-2</v>
      </c>
      <c r="J1898" s="28">
        <f t="shared" ref="J1898" si="2771">D1898*J$60</f>
        <v>0</v>
      </c>
      <c r="K1898" s="29">
        <f t="shared" ref="K1898" si="2772">E1898*K$60</f>
        <v>0</v>
      </c>
      <c r="L1898" s="29">
        <f t="shared" ref="L1898" si="2773">F1898*L$60</f>
        <v>0</v>
      </c>
      <c r="M1898" s="29">
        <f t="shared" ref="M1898" si="2774">G1898*M$60</f>
        <v>0</v>
      </c>
      <c r="N1898" s="29">
        <f t="shared" ref="N1898" si="2775">H1898*N$60</f>
        <v>0</v>
      </c>
      <c r="O1898" s="29">
        <f t="shared" ref="O1898" si="2776">I1898*O$60</f>
        <v>0</v>
      </c>
      <c r="P1898" s="51">
        <f t="shared" ref="P1898" si="2777">SUM(J1898:O1898)</f>
        <v>0</v>
      </c>
      <c r="Q1898" s="30">
        <f t="shared" ref="Q1898" si="2778">IF(C$60&gt;0,P1898/C$60,0)</f>
        <v>0</v>
      </c>
    </row>
    <row r="1899" spans="1:17" x14ac:dyDescent="0.2">
      <c r="A1899" s="10"/>
      <c r="B1899" s="26"/>
      <c r="C1899" s="11">
        <v>2012</v>
      </c>
      <c r="D1899" s="31">
        <f>SPFI!$D$35</f>
        <v>0.38431199999999999</v>
      </c>
      <c r="E1899" s="31">
        <f>SPFI!$E$35</f>
        <v>1.2619E-2</v>
      </c>
      <c r="F1899" s="31">
        <f>SPFI!$F$35</f>
        <v>2.1260999999999999E-2</v>
      </c>
      <c r="G1899" s="31">
        <f>SPFI!$G$35</f>
        <v>6.9430000000000006E-2</v>
      </c>
      <c r="H1899" s="31">
        <f>SPFI!$H$35</f>
        <v>9.1430000000000001E-3</v>
      </c>
      <c r="I1899" s="31">
        <f>SPFI!$I$35</f>
        <v>0.12909499999999999</v>
      </c>
      <c r="J1899" s="28">
        <f t="shared" ref="J1899" si="2779">D1899*J$60</f>
        <v>0</v>
      </c>
      <c r="K1899" s="29">
        <f t="shared" ref="K1899" si="2780">E1899*K$60</f>
        <v>0</v>
      </c>
      <c r="L1899" s="29">
        <f t="shared" ref="L1899" si="2781">F1899*L$60</f>
        <v>0</v>
      </c>
      <c r="M1899" s="29">
        <f t="shared" ref="M1899" si="2782">G1899*M$60</f>
        <v>0</v>
      </c>
      <c r="N1899" s="29">
        <f t="shared" ref="N1899" si="2783">H1899*N$60</f>
        <v>0</v>
      </c>
      <c r="O1899" s="29">
        <f t="shared" ref="O1899" si="2784">I1899*O$60</f>
        <v>0</v>
      </c>
      <c r="P1899" s="51">
        <f t="shared" ref="P1899" si="2785">SUM(J1899:O1899)</f>
        <v>0</v>
      </c>
      <c r="Q1899" s="30">
        <f t="shared" ref="Q1899" si="2786">IF(C$60&gt;0,P1899/C$60,0)</f>
        <v>0</v>
      </c>
    </row>
    <row r="1900" spans="1:17" x14ac:dyDescent="0.2">
      <c r="A1900" s="5" t="s">
        <v>20</v>
      </c>
      <c r="B1900" s="21">
        <v>3</v>
      </c>
      <c r="C1900" s="6">
        <v>1982</v>
      </c>
      <c r="D1900" s="27">
        <f>SPFI!$D$5</f>
        <v>0.257739</v>
      </c>
      <c r="E1900" s="27">
        <f>SPFI!$E$5</f>
        <v>0.11985</v>
      </c>
      <c r="F1900" s="27">
        <f>SPFI!$F$5</f>
        <v>0.115159</v>
      </c>
      <c r="G1900" s="27">
        <f>SPFI!$G$5</f>
        <v>0.10244200000000001</v>
      </c>
      <c r="H1900" s="27">
        <f>SPFI!$H$5</f>
        <v>8.3739999999999995E-2</v>
      </c>
      <c r="I1900" s="27">
        <f>SPFI!$I$5</f>
        <v>1.54E-4</v>
      </c>
      <c r="J1900" s="32">
        <f t="shared" ref="J1900:O1912" si="2787">D1900*J$61</f>
        <v>0</v>
      </c>
      <c r="K1900" s="27">
        <f t="shared" si="2787"/>
        <v>0</v>
      </c>
      <c r="L1900" s="27">
        <f t="shared" si="2787"/>
        <v>0</v>
      </c>
      <c r="M1900" s="27">
        <f t="shared" si="2787"/>
        <v>0</v>
      </c>
      <c r="N1900" s="27">
        <f t="shared" si="2787"/>
        <v>0</v>
      </c>
      <c r="O1900" s="27">
        <f t="shared" si="2787"/>
        <v>0</v>
      </c>
      <c r="P1900" s="52">
        <f t="shared" si="2756"/>
        <v>0</v>
      </c>
      <c r="Q1900" s="33">
        <f t="shared" ref="Q1900:Q1916" si="2788">IF(C$61&gt;0,P1900/C$61,0)</f>
        <v>0</v>
      </c>
    </row>
    <row r="1901" spans="1:17" x14ac:dyDescent="0.2">
      <c r="A1901" s="10"/>
      <c r="B1901" s="26"/>
      <c r="C1901" s="11">
        <v>1983</v>
      </c>
      <c r="D1901" s="31">
        <f>SPFI!$D$6</f>
        <v>0.26775500000000002</v>
      </c>
      <c r="E1901" s="31">
        <f>SPFI!$E$6</f>
        <v>8.4654999999999994E-2</v>
      </c>
      <c r="F1901" s="31">
        <f>SPFI!$F$6</f>
        <v>7.9467999999999997E-2</v>
      </c>
      <c r="G1901" s="31">
        <f>SPFI!$G$6</f>
        <v>0.144013</v>
      </c>
      <c r="H1901" s="31">
        <f>SPFI!$H$6</f>
        <v>9.0789999999999996E-2</v>
      </c>
      <c r="I1901" s="31">
        <f>SPFI!$I$6</f>
        <v>5.5454000000000003E-2</v>
      </c>
      <c r="J1901" s="28">
        <f t="shared" si="2787"/>
        <v>0</v>
      </c>
      <c r="K1901" s="29">
        <f t="shared" si="2787"/>
        <v>0</v>
      </c>
      <c r="L1901" s="29">
        <f t="shared" si="2787"/>
        <v>0</v>
      </c>
      <c r="M1901" s="29">
        <f t="shared" si="2787"/>
        <v>0</v>
      </c>
      <c r="N1901" s="29">
        <f t="shared" si="2787"/>
        <v>0</v>
      </c>
      <c r="O1901" s="29">
        <f t="shared" si="2787"/>
        <v>0</v>
      </c>
      <c r="P1901" s="51">
        <f t="shared" ref="P1901:P1912" si="2789">SUM(J1901:O1901)</f>
        <v>0</v>
      </c>
      <c r="Q1901" s="30">
        <f t="shared" si="2788"/>
        <v>0</v>
      </c>
    </row>
    <row r="1902" spans="1:17" x14ac:dyDescent="0.2">
      <c r="A1902" s="10"/>
      <c r="B1902" s="26"/>
      <c r="C1902" s="11">
        <v>1984</v>
      </c>
      <c r="D1902" s="31">
        <f>SPFI!$D$7</f>
        <v>0.100131</v>
      </c>
      <c r="E1902" s="31">
        <f>SPFI!$E$7</f>
        <v>0.13144800000000001</v>
      </c>
      <c r="F1902" s="31">
        <f>SPFI!$F$7</f>
        <v>0.11029600000000001</v>
      </c>
      <c r="G1902" s="31">
        <f>SPFI!$G$7</f>
        <v>8.8964000000000001E-2</v>
      </c>
      <c r="H1902" s="31">
        <f>SPFI!$H$7</f>
        <v>2.257E-2</v>
      </c>
      <c r="I1902" s="31">
        <f>SPFI!$I$7</f>
        <v>1.5640000000000001E-3</v>
      </c>
      <c r="J1902" s="28">
        <f t="shared" si="2787"/>
        <v>0</v>
      </c>
      <c r="K1902" s="29">
        <f t="shared" si="2787"/>
        <v>0</v>
      </c>
      <c r="L1902" s="29">
        <f t="shared" si="2787"/>
        <v>0</v>
      </c>
      <c r="M1902" s="29">
        <f t="shared" si="2787"/>
        <v>0</v>
      </c>
      <c r="N1902" s="29">
        <f t="shared" si="2787"/>
        <v>0</v>
      </c>
      <c r="O1902" s="29">
        <f t="shared" si="2787"/>
        <v>0</v>
      </c>
      <c r="P1902" s="51">
        <f t="shared" si="2789"/>
        <v>0</v>
      </c>
      <c r="Q1902" s="30">
        <f t="shared" si="2788"/>
        <v>0</v>
      </c>
    </row>
    <row r="1903" spans="1:17" x14ac:dyDescent="0.2">
      <c r="A1903" s="10"/>
      <c r="B1903" s="26"/>
      <c r="C1903" s="11">
        <v>1985</v>
      </c>
      <c r="D1903" s="31">
        <f>SPFI!$D$8</f>
        <v>0.111516</v>
      </c>
      <c r="E1903" s="31">
        <f>SPFI!$E$8</f>
        <v>7.9469999999999999E-2</v>
      </c>
      <c r="F1903" s="31">
        <f>SPFI!$F$8</f>
        <v>8.8090000000000002E-2</v>
      </c>
      <c r="G1903" s="31">
        <f>SPFI!$G$8</f>
        <v>0.118673</v>
      </c>
      <c r="H1903" s="31">
        <f>SPFI!$H$8</f>
        <v>6.4257999999999996E-2</v>
      </c>
      <c r="I1903" s="31">
        <f>SPFI!$I$8</f>
        <v>2.2135999999999999E-2</v>
      </c>
      <c r="J1903" s="28">
        <f t="shared" si="2787"/>
        <v>0</v>
      </c>
      <c r="K1903" s="29">
        <f t="shared" si="2787"/>
        <v>0</v>
      </c>
      <c r="L1903" s="29">
        <f t="shared" si="2787"/>
        <v>0</v>
      </c>
      <c r="M1903" s="29">
        <f t="shared" si="2787"/>
        <v>0</v>
      </c>
      <c r="N1903" s="29">
        <f t="shared" si="2787"/>
        <v>0</v>
      </c>
      <c r="O1903" s="29">
        <f t="shared" si="2787"/>
        <v>0</v>
      </c>
      <c r="P1903" s="51">
        <f t="shared" si="2789"/>
        <v>0</v>
      </c>
      <c r="Q1903" s="30">
        <f t="shared" si="2788"/>
        <v>0</v>
      </c>
    </row>
    <row r="1904" spans="1:17" x14ac:dyDescent="0.2">
      <c r="A1904" s="10"/>
      <c r="B1904" s="26"/>
      <c r="C1904" s="11">
        <v>1986</v>
      </c>
      <c r="D1904" s="31">
        <f>SPFI!$D$9</f>
        <v>0.111289</v>
      </c>
      <c r="E1904" s="31">
        <f>SPFI!$E$9</f>
        <v>2.1323999999999999E-2</v>
      </c>
      <c r="F1904" s="31">
        <f>SPFI!$F$9</f>
        <v>4.4747000000000002E-2</v>
      </c>
      <c r="G1904" s="31">
        <f>SPFI!$G$9</f>
        <v>0.116951</v>
      </c>
      <c r="H1904" s="31">
        <f>SPFI!$H$9</f>
        <v>5.1433E-2</v>
      </c>
      <c r="I1904" s="31">
        <f>SPFI!$I$9</f>
        <v>9.2929999999999999E-2</v>
      </c>
      <c r="J1904" s="28">
        <f t="shared" si="2787"/>
        <v>0</v>
      </c>
      <c r="K1904" s="29">
        <f t="shared" si="2787"/>
        <v>0</v>
      </c>
      <c r="L1904" s="29">
        <f t="shared" si="2787"/>
        <v>0</v>
      </c>
      <c r="M1904" s="29">
        <f t="shared" si="2787"/>
        <v>0</v>
      </c>
      <c r="N1904" s="29">
        <f t="shared" si="2787"/>
        <v>0</v>
      </c>
      <c r="O1904" s="29">
        <f t="shared" si="2787"/>
        <v>0</v>
      </c>
      <c r="P1904" s="51">
        <f t="shared" si="2789"/>
        <v>0</v>
      </c>
      <c r="Q1904" s="30">
        <f t="shared" si="2788"/>
        <v>0</v>
      </c>
    </row>
    <row r="1905" spans="1:17" x14ac:dyDescent="0.2">
      <c r="A1905" s="10"/>
      <c r="B1905" s="26"/>
      <c r="C1905" s="11">
        <v>1987</v>
      </c>
      <c r="D1905" s="31">
        <f>SPFI!$D$10</f>
        <v>0.15283099999999999</v>
      </c>
      <c r="E1905" s="31">
        <f>SPFI!$E$10</f>
        <v>2.3474999999999999E-2</v>
      </c>
      <c r="F1905" s="31">
        <f>SPFI!$F$10</f>
        <v>5.5024000000000003E-2</v>
      </c>
      <c r="G1905" s="31">
        <f>SPFI!$G$10</f>
        <v>0.10623100000000001</v>
      </c>
      <c r="H1905" s="31">
        <f>SPFI!$H$10</f>
        <v>0.10405</v>
      </c>
      <c r="I1905" s="31">
        <f>SPFI!$I$10</f>
        <v>0</v>
      </c>
      <c r="J1905" s="28">
        <f t="shared" si="2787"/>
        <v>0</v>
      </c>
      <c r="K1905" s="29">
        <f t="shared" si="2787"/>
        <v>0</v>
      </c>
      <c r="L1905" s="29">
        <f t="shared" si="2787"/>
        <v>0</v>
      </c>
      <c r="M1905" s="29">
        <f t="shared" si="2787"/>
        <v>0</v>
      </c>
      <c r="N1905" s="29">
        <f t="shared" si="2787"/>
        <v>0</v>
      </c>
      <c r="O1905" s="29">
        <f t="shared" si="2787"/>
        <v>0</v>
      </c>
      <c r="P1905" s="51">
        <f t="shared" si="2789"/>
        <v>0</v>
      </c>
      <c r="Q1905" s="30">
        <f t="shared" si="2788"/>
        <v>0</v>
      </c>
    </row>
    <row r="1906" spans="1:17" x14ac:dyDescent="0.2">
      <c r="A1906" s="10"/>
      <c r="B1906" s="26"/>
      <c r="C1906" s="11">
        <v>1988</v>
      </c>
      <c r="D1906" s="31">
        <f>SPFI!$D$11</f>
        <v>0.31682700000000003</v>
      </c>
      <c r="E1906" s="31">
        <f>SPFI!$E$11</f>
        <v>3.4299999999999999E-4</v>
      </c>
      <c r="F1906" s="31">
        <f>SPFI!$F$11</f>
        <v>1.4291999999999999E-2</v>
      </c>
      <c r="G1906" s="31">
        <f>SPFI!$G$11</f>
        <v>0.104014</v>
      </c>
      <c r="H1906" s="31">
        <f>SPFI!$H$11</f>
        <v>0.108775</v>
      </c>
      <c r="I1906" s="31">
        <f>SPFI!$I$11</f>
        <v>5.8999999999999998E-5</v>
      </c>
      <c r="J1906" s="28">
        <f t="shared" si="2787"/>
        <v>0</v>
      </c>
      <c r="K1906" s="29">
        <f t="shared" si="2787"/>
        <v>0</v>
      </c>
      <c r="L1906" s="29">
        <f t="shared" si="2787"/>
        <v>0</v>
      </c>
      <c r="M1906" s="29">
        <f t="shared" si="2787"/>
        <v>0</v>
      </c>
      <c r="N1906" s="29">
        <f t="shared" si="2787"/>
        <v>0</v>
      </c>
      <c r="O1906" s="29">
        <f t="shared" si="2787"/>
        <v>0</v>
      </c>
      <c r="P1906" s="51">
        <f t="shared" si="2789"/>
        <v>0</v>
      </c>
      <c r="Q1906" s="30">
        <f t="shared" si="2788"/>
        <v>0</v>
      </c>
    </row>
    <row r="1907" spans="1:17" x14ac:dyDescent="0.2">
      <c r="A1907" s="10"/>
      <c r="B1907" s="26"/>
      <c r="C1907" s="11">
        <v>1989</v>
      </c>
      <c r="D1907" s="31">
        <f>SPFI!$D$12</f>
        <v>0.204759</v>
      </c>
      <c r="E1907" s="31">
        <f>SPFI!$E$12</f>
        <v>2.5405E-2</v>
      </c>
      <c r="F1907" s="31">
        <f>SPFI!$F$12</f>
        <v>4.4401000000000003E-2</v>
      </c>
      <c r="G1907" s="31">
        <f>SPFI!$G$12</f>
        <v>8.2489999999999994E-2</v>
      </c>
      <c r="H1907" s="31">
        <f>SPFI!$H$12</f>
        <v>4.3700000000000003E-2</v>
      </c>
      <c r="I1907" s="31">
        <f>SPFI!$I$12</f>
        <v>1.2999999999999999E-5</v>
      </c>
      <c r="J1907" s="28">
        <f t="shared" si="2787"/>
        <v>0</v>
      </c>
      <c r="K1907" s="29">
        <f t="shared" si="2787"/>
        <v>0</v>
      </c>
      <c r="L1907" s="29">
        <f t="shared" si="2787"/>
        <v>0</v>
      </c>
      <c r="M1907" s="29">
        <f t="shared" si="2787"/>
        <v>0</v>
      </c>
      <c r="N1907" s="29">
        <f t="shared" si="2787"/>
        <v>0</v>
      </c>
      <c r="O1907" s="29">
        <f t="shared" si="2787"/>
        <v>0</v>
      </c>
      <c r="P1907" s="51">
        <f t="shared" si="2789"/>
        <v>0</v>
      </c>
      <c r="Q1907" s="30">
        <f t="shared" si="2788"/>
        <v>0</v>
      </c>
    </row>
    <row r="1908" spans="1:17" x14ac:dyDescent="0.2">
      <c r="A1908" s="10"/>
      <c r="B1908" s="26"/>
      <c r="C1908" s="11">
        <v>1990</v>
      </c>
      <c r="D1908" s="31">
        <f>SPFI!$D$13</f>
        <v>0.153252</v>
      </c>
      <c r="E1908" s="31">
        <f>SPFI!$E$13</f>
        <v>1.5129E-2</v>
      </c>
      <c r="F1908" s="31">
        <f>SPFI!$F$13</f>
        <v>9.6482999999999999E-2</v>
      </c>
      <c r="G1908" s="31">
        <f>SPFI!$G$13</f>
        <v>0.182979</v>
      </c>
      <c r="H1908" s="31">
        <f>SPFI!$H$13</f>
        <v>0.100645</v>
      </c>
      <c r="I1908" s="31">
        <f>SPFI!$I$13</f>
        <v>1.8266000000000001E-2</v>
      </c>
      <c r="J1908" s="28">
        <f t="shared" si="2787"/>
        <v>0</v>
      </c>
      <c r="K1908" s="29">
        <f t="shared" si="2787"/>
        <v>0</v>
      </c>
      <c r="L1908" s="29">
        <f t="shared" si="2787"/>
        <v>0</v>
      </c>
      <c r="M1908" s="29">
        <f t="shared" si="2787"/>
        <v>0</v>
      </c>
      <c r="N1908" s="29">
        <f t="shared" si="2787"/>
        <v>0</v>
      </c>
      <c r="O1908" s="29">
        <f t="shared" si="2787"/>
        <v>0</v>
      </c>
      <c r="P1908" s="51">
        <f t="shared" si="2789"/>
        <v>0</v>
      </c>
      <c r="Q1908" s="30">
        <f t="shared" si="2788"/>
        <v>0</v>
      </c>
    </row>
    <row r="1909" spans="1:17" x14ac:dyDescent="0.2">
      <c r="A1909" s="10"/>
      <c r="B1909" s="26"/>
      <c r="C1909" s="11">
        <v>1991</v>
      </c>
      <c r="D1909" s="31">
        <f>SPFI!$D$14</f>
        <v>0.324461</v>
      </c>
      <c r="E1909" s="31">
        <f>SPFI!$E$14</f>
        <v>2.8164000000000002E-2</v>
      </c>
      <c r="F1909" s="31">
        <f>SPFI!$F$14</f>
        <v>9.4672999999999993E-2</v>
      </c>
      <c r="G1909" s="31">
        <f>SPFI!$G$14</f>
        <v>0.124441</v>
      </c>
      <c r="H1909" s="31">
        <f>SPFI!$H$14</f>
        <v>4.8176999999999998E-2</v>
      </c>
      <c r="I1909" s="31">
        <f>SPFI!$I$14</f>
        <v>6.2000000000000003E-5</v>
      </c>
      <c r="J1909" s="28">
        <f t="shared" si="2787"/>
        <v>0</v>
      </c>
      <c r="K1909" s="29">
        <f t="shared" si="2787"/>
        <v>0</v>
      </c>
      <c r="L1909" s="29">
        <f t="shared" si="2787"/>
        <v>0</v>
      </c>
      <c r="M1909" s="29">
        <f t="shared" si="2787"/>
        <v>0</v>
      </c>
      <c r="N1909" s="29">
        <f t="shared" si="2787"/>
        <v>0</v>
      </c>
      <c r="O1909" s="29">
        <f t="shared" si="2787"/>
        <v>0</v>
      </c>
      <c r="P1909" s="51">
        <f t="shared" si="2789"/>
        <v>0</v>
      </c>
      <c r="Q1909" s="30">
        <f t="shared" si="2788"/>
        <v>0</v>
      </c>
    </row>
    <row r="1910" spans="1:17" x14ac:dyDescent="0.2">
      <c r="A1910" s="10"/>
      <c r="B1910" s="26"/>
      <c r="C1910" s="11">
        <v>1992</v>
      </c>
      <c r="D1910" s="31">
        <f>SPFI!$D$15</f>
        <v>0.26225300000000001</v>
      </c>
      <c r="E1910" s="31">
        <f>SPFI!$E$15</f>
        <v>8.5950000000000002E-3</v>
      </c>
      <c r="F1910" s="31">
        <f>SPFI!$F$15</f>
        <v>5.0046E-2</v>
      </c>
      <c r="G1910" s="31">
        <f>SPFI!$G$15</f>
        <v>5.5690000000000003E-2</v>
      </c>
      <c r="H1910" s="31">
        <f>SPFI!$H$15</f>
        <v>1.8223E-2</v>
      </c>
      <c r="I1910" s="31">
        <f>SPFI!$I$15</f>
        <v>6.2399999999999999E-3</v>
      </c>
      <c r="J1910" s="28">
        <f t="shared" si="2787"/>
        <v>0</v>
      </c>
      <c r="K1910" s="29">
        <f t="shared" si="2787"/>
        <v>0</v>
      </c>
      <c r="L1910" s="29">
        <f t="shared" si="2787"/>
        <v>0</v>
      </c>
      <c r="M1910" s="29">
        <f t="shared" si="2787"/>
        <v>0</v>
      </c>
      <c r="N1910" s="29">
        <f t="shared" si="2787"/>
        <v>0</v>
      </c>
      <c r="O1910" s="29">
        <f t="shared" si="2787"/>
        <v>0</v>
      </c>
      <c r="P1910" s="51">
        <f t="shared" si="2789"/>
        <v>0</v>
      </c>
      <c r="Q1910" s="30">
        <f t="shared" si="2788"/>
        <v>0</v>
      </c>
    </row>
    <row r="1911" spans="1:17" x14ac:dyDescent="0.2">
      <c r="A1911" s="10"/>
      <c r="B1911" s="26"/>
      <c r="C1911" s="11">
        <v>1993</v>
      </c>
      <c r="D1911" s="31">
        <f>SPFI!$D$16</f>
        <v>0.18849099999999999</v>
      </c>
      <c r="E1911" s="31">
        <f>SPFI!$E$16</f>
        <v>2.787E-3</v>
      </c>
      <c r="F1911" s="31">
        <f>SPFI!$F$16</f>
        <v>2.7980999999999999E-2</v>
      </c>
      <c r="G1911" s="31">
        <f>SPFI!$G$16</f>
        <v>7.5845999999999997E-2</v>
      </c>
      <c r="H1911" s="31">
        <f>SPFI!$H$16</f>
        <v>2.2601E-2</v>
      </c>
      <c r="I1911" s="31">
        <f>SPFI!$I$16</f>
        <v>6.0609000000000003E-2</v>
      </c>
      <c r="J1911" s="28">
        <f t="shared" si="2787"/>
        <v>0</v>
      </c>
      <c r="K1911" s="29">
        <f t="shared" si="2787"/>
        <v>0</v>
      </c>
      <c r="L1911" s="29">
        <f t="shared" si="2787"/>
        <v>0</v>
      </c>
      <c r="M1911" s="29">
        <f t="shared" si="2787"/>
        <v>0</v>
      </c>
      <c r="N1911" s="29">
        <f t="shared" si="2787"/>
        <v>0</v>
      </c>
      <c r="O1911" s="29">
        <f t="shared" si="2787"/>
        <v>0</v>
      </c>
      <c r="P1911" s="51">
        <f t="shared" si="2789"/>
        <v>0</v>
      </c>
      <c r="Q1911" s="30">
        <f t="shared" si="2788"/>
        <v>0</v>
      </c>
    </row>
    <row r="1912" spans="1:17" x14ac:dyDescent="0.2">
      <c r="A1912" s="10"/>
      <c r="B1912" s="26"/>
      <c r="C1912" s="11">
        <v>1994</v>
      </c>
      <c r="D1912" s="31">
        <f>SPFI!$D$17</f>
        <v>0.16941600000000001</v>
      </c>
      <c r="E1912" s="31">
        <f>SPFI!$E$17</f>
        <v>4.0720000000000001E-3</v>
      </c>
      <c r="F1912" s="31">
        <f>SPFI!$F$17</f>
        <v>4.5950000000000001E-3</v>
      </c>
      <c r="G1912" s="31">
        <f>SPFI!$G$17</f>
        <v>6.8527000000000005E-2</v>
      </c>
      <c r="H1912" s="31">
        <f>SPFI!$H$17</f>
        <v>1.3501000000000001E-2</v>
      </c>
      <c r="I1912" s="31">
        <f>SPFI!$I$17</f>
        <v>3.1496000000000003E-2</v>
      </c>
      <c r="J1912" s="28">
        <f t="shared" si="2787"/>
        <v>0</v>
      </c>
      <c r="K1912" s="29">
        <f t="shared" si="2787"/>
        <v>0</v>
      </c>
      <c r="L1912" s="29">
        <f t="shared" si="2787"/>
        <v>0</v>
      </c>
      <c r="M1912" s="29">
        <f t="shared" si="2787"/>
        <v>0</v>
      </c>
      <c r="N1912" s="29">
        <f t="shared" si="2787"/>
        <v>0</v>
      </c>
      <c r="O1912" s="29">
        <f t="shared" si="2787"/>
        <v>0</v>
      </c>
      <c r="P1912" s="51">
        <f t="shared" si="2789"/>
        <v>0</v>
      </c>
      <c r="Q1912" s="30">
        <f t="shared" si="2788"/>
        <v>0</v>
      </c>
    </row>
    <row r="1913" spans="1:17" x14ac:dyDescent="0.2">
      <c r="A1913" s="10"/>
      <c r="B1913" s="26"/>
      <c r="C1913" s="11">
        <v>1995</v>
      </c>
      <c r="D1913" s="31">
        <f>SPFI!$D$18</f>
        <v>0.1074</v>
      </c>
      <c r="E1913" s="31">
        <f>SPFI!$E$18</f>
        <v>8.9449999999999998E-3</v>
      </c>
      <c r="F1913" s="31">
        <f>SPFI!$F$18</f>
        <v>1.967E-2</v>
      </c>
      <c r="G1913" s="31">
        <f>SPFI!$G$18</f>
        <v>8.9057999999999998E-2</v>
      </c>
      <c r="H1913" s="31">
        <f>SPFI!$H$18</f>
        <v>7.4056999999999998E-2</v>
      </c>
      <c r="I1913" s="31">
        <f>SPFI!$I$18</f>
        <v>3.0471000000000002E-2</v>
      </c>
      <c r="J1913" s="28">
        <f t="shared" ref="J1913:O1913" si="2790">D1913*J$61</f>
        <v>0</v>
      </c>
      <c r="K1913" s="29">
        <f t="shared" si="2790"/>
        <v>0</v>
      </c>
      <c r="L1913" s="29">
        <f t="shared" si="2790"/>
        <v>0</v>
      </c>
      <c r="M1913" s="29">
        <f t="shared" si="2790"/>
        <v>0</v>
      </c>
      <c r="N1913" s="29">
        <f t="shared" si="2790"/>
        <v>0</v>
      </c>
      <c r="O1913" s="29">
        <f t="shared" si="2790"/>
        <v>0</v>
      </c>
      <c r="P1913" s="51">
        <f>SUM(J1913:O1913)</f>
        <v>0</v>
      </c>
      <c r="Q1913" s="30">
        <f t="shared" si="2788"/>
        <v>0</v>
      </c>
    </row>
    <row r="1914" spans="1:17" x14ac:dyDescent="0.2">
      <c r="A1914" s="10"/>
      <c r="B1914" s="26"/>
      <c r="C1914" s="11">
        <v>1996</v>
      </c>
      <c r="D1914" s="31">
        <f>SPFI!$D$19</f>
        <v>0.12391099999999999</v>
      </c>
      <c r="E1914" s="31">
        <f>SPFI!$E$19</f>
        <v>1.0503E-2</v>
      </c>
      <c r="F1914" s="31">
        <f>SPFI!$F$19</f>
        <v>5.1318999999999997E-2</v>
      </c>
      <c r="G1914" s="31">
        <f>SPFI!$G$19</f>
        <v>8.0702999999999997E-2</v>
      </c>
      <c r="H1914" s="31">
        <f>SPFI!$H$19</f>
        <v>1.9806000000000001E-2</v>
      </c>
      <c r="I1914" s="31">
        <f>SPFI!$I$19</f>
        <v>1.3427E-2</v>
      </c>
      <c r="J1914" s="28">
        <f t="shared" ref="J1914:O1914" si="2791">D1914*J$61</f>
        <v>0</v>
      </c>
      <c r="K1914" s="29">
        <f t="shared" si="2791"/>
        <v>0</v>
      </c>
      <c r="L1914" s="29">
        <f t="shared" si="2791"/>
        <v>0</v>
      </c>
      <c r="M1914" s="29">
        <f t="shared" si="2791"/>
        <v>0</v>
      </c>
      <c r="N1914" s="29">
        <f t="shared" si="2791"/>
        <v>0</v>
      </c>
      <c r="O1914" s="29">
        <f t="shared" si="2791"/>
        <v>0</v>
      </c>
      <c r="P1914" s="51">
        <f>SUM(J1914:O1914)</f>
        <v>0</v>
      </c>
      <c r="Q1914" s="30">
        <f t="shared" si="2788"/>
        <v>0</v>
      </c>
    </row>
    <row r="1915" spans="1:17" x14ac:dyDescent="0.2">
      <c r="A1915" s="10"/>
      <c r="B1915" s="26"/>
      <c r="C1915" s="11">
        <v>1997</v>
      </c>
      <c r="D1915" s="31">
        <f>SPFI!$D$20</f>
        <v>0.139905</v>
      </c>
      <c r="E1915" s="31">
        <f>SPFI!$E$20</f>
        <v>1.8015E-2</v>
      </c>
      <c r="F1915" s="31">
        <f>SPFI!$F$20</f>
        <v>5.4254999999999998E-2</v>
      </c>
      <c r="G1915" s="31">
        <f>SPFI!$G$20</f>
        <v>0.12595799999999999</v>
      </c>
      <c r="H1915" s="31">
        <f>SPFI!$H$20</f>
        <v>1.9834000000000001E-2</v>
      </c>
      <c r="I1915" s="31">
        <f>SPFI!$I$20</f>
        <v>9.3779000000000001E-2</v>
      </c>
      <c r="J1915" s="28">
        <f t="shared" ref="J1915:O1915" si="2792">D1915*J$61</f>
        <v>0</v>
      </c>
      <c r="K1915" s="29">
        <f t="shared" si="2792"/>
        <v>0</v>
      </c>
      <c r="L1915" s="29">
        <f t="shared" si="2792"/>
        <v>0</v>
      </c>
      <c r="M1915" s="29">
        <f t="shared" si="2792"/>
        <v>0</v>
      </c>
      <c r="N1915" s="29">
        <f t="shared" si="2792"/>
        <v>0</v>
      </c>
      <c r="O1915" s="29">
        <f t="shared" si="2792"/>
        <v>0</v>
      </c>
      <c r="P1915" s="51">
        <f>SUM(J1915:O1915)</f>
        <v>0</v>
      </c>
      <c r="Q1915" s="30">
        <f t="shared" si="2788"/>
        <v>0</v>
      </c>
    </row>
    <row r="1916" spans="1:17" x14ac:dyDescent="0.2">
      <c r="A1916" s="10"/>
      <c r="B1916" s="26"/>
      <c r="C1916" s="11">
        <v>1998</v>
      </c>
      <c r="D1916" s="31">
        <f>SPFI!$D$21</f>
        <v>0.18479899999999999</v>
      </c>
      <c r="E1916" s="31">
        <f>SPFI!$E$21</f>
        <v>4.6179999999999997E-3</v>
      </c>
      <c r="F1916" s="31">
        <f>SPFI!$F$21</f>
        <v>1.8912999999999999E-2</v>
      </c>
      <c r="G1916" s="31">
        <f>SPFI!$G$21</f>
        <v>8.0436999999999995E-2</v>
      </c>
      <c r="H1916" s="31">
        <f>SPFI!$H$21</f>
        <v>3.6818999999999998E-2</v>
      </c>
      <c r="I1916" s="31">
        <f>SPFI!$I$21</f>
        <v>6.8002999999999994E-2</v>
      </c>
      <c r="J1916" s="28">
        <f t="shared" ref="J1916:O1916" si="2793">D1916*J$61</f>
        <v>0</v>
      </c>
      <c r="K1916" s="29">
        <f t="shared" si="2793"/>
        <v>0</v>
      </c>
      <c r="L1916" s="29">
        <f t="shared" si="2793"/>
        <v>0</v>
      </c>
      <c r="M1916" s="29">
        <f t="shared" si="2793"/>
        <v>0</v>
      </c>
      <c r="N1916" s="29">
        <f t="shared" si="2793"/>
        <v>0</v>
      </c>
      <c r="O1916" s="29">
        <f t="shared" si="2793"/>
        <v>0</v>
      </c>
      <c r="P1916" s="51">
        <f>SUM(J1916:O1916)</f>
        <v>0</v>
      </c>
      <c r="Q1916" s="30">
        <f t="shared" si="2788"/>
        <v>0</v>
      </c>
    </row>
    <row r="1917" spans="1:17" x14ac:dyDescent="0.2">
      <c r="A1917" s="10"/>
      <c r="B1917" s="26"/>
      <c r="C1917" s="11">
        <v>1999</v>
      </c>
      <c r="D1917" s="31">
        <f>SPFI!$D$22</f>
        <v>0.202208</v>
      </c>
      <c r="E1917" s="31">
        <f>SPFI!$E$22</f>
        <v>7.8810000000000009E-3</v>
      </c>
      <c r="F1917" s="31">
        <f>SPFI!$F$22</f>
        <v>2.5718000000000001E-2</v>
      </c>
      <c r="G1917" s="31">
        <f>SPFI!$G$22</f>
        <v>0.111688</v>
      </c>
      <c r="H1917" s="31">
        <f>SPFI!$H$22</f>
        <v>1.1299E-2</v>
      </c>
      <c r="I1917" s="31">
        <f>SPFI!$I$22</f>
        <v>3.8981000000000002E-2</v>
      </c>
      <c r="J1917" s="28">
        <f t="shared" ref="J1917:O1917" si="2794">D1917*J$61</f>
        <v>0</v>
      </c>
      <c r="K1917" s="29">
        <f t="shared" si="2794"/>
        <v>0</v>
      </c>
      <c r="L1917" s="29">
        <f t="shared" si="2794"/>
        <v>0</v>
      </c>
      <c r="M1917" s="29">
        <f t="shared" si="2794"/>
        <v>0</v>
      </c>
      <c r="N1917" s="29">
        <f t="shared" si="2794"/>
        <v>0</v>
      </c>
      <c r="O1917" s="29">
        <f t="shared" si="2794"/>
        <v>0</v>
      </c>
      <c r="P1917" s="51">
        <f>SUM(J1917:O1917)</f>
        <v>0</v>
      </c>
      <c r="Q1917" s="30">
        <f t="shared" ref="Q1917:Q1922" si="2795">IF(C$61&gt;0,P1917/C$61,0)</f>
        <v>0</v>
      </c>
    </row>
    <row r="1918" spans="1:17" x14ac:dyDescent="0.2">
      <c r="A1918" s="10"/>
      <c r="B1918" s="26"/>
      <c r="C1918" s="11">
        <v>2000</v>
      </c>
      <c r="D1918" s="31">
        <f>SPFI!$D$23</f>
        <v>0.25139099999999998</v>
      </c>
      <c r="E1918" s="31">
        <f>SPFI!$E$23</f>
        <v>1.0913000000000001E-2</v>
      </c>
      <c r="F1918" s="31">
        <f>SPFI!$F$23</f>
        <v>2.9843999999999999E-2</v>
      </c>
      <c r="G1918" s="31">
        <f>SPFI!$G$23</f>
        <v>9.4214999999999993E-2</v>
      </c>
      <c r="H1918" s="31">
        <f>SPFI!$H$23</f>
        <v>1.0571000000000001E-2</v>
      </c>
      <c r="I1918" s="31">
        <f>SPFI!$I$23</f>
        <v>0.114583</v>
      </c>
      <c r="J1918" s="28">
        <f t="shared" ref="J1918:O1918" si="2796">D1918*J$61</f>
        <v>0</v>
      </c>
      <c r="K1918" s="29">
        <f t="shared" si="2796"/>
        <v>0</v>
      </c>
      <c r="L1918" s="29">
        <f t="shared" si="2796"/>
        <v>0</v>
      </c>
      <c r="M1918" s="29">
        <f t="shared" si="2796"/>
        <v>0</v>
      </c>
      <c r="N1918" s="29">
        <f t="shared" si="2796"/>
        <v>0</v>
      </c>
      <c r="O1918" s="29">
        <f t="shared" si="2796"/>
        <v>0</v>
      </c>
      <c r="P1918" s="51">
        <f t="shared" ref="P1918:P1923" si="2797">SUM(J1918:O1918)</f>
        <v>0</v>
      </c>
      <c r="Q1918" s="30">
        <f t="shared" si="2795"/>
        <v>0</v>
      </c>
    </row>
    <row r="1919" spans="1:17" x14ac:dyDescent="0.2">
      <c r="A1919" s="10"/>
      <c r="B1919" s="26"/>
      <c r="C1919" s="11">
        <v>2001</v>
      </c>
      <c r="D1919" s="31">
        <f>SPFI!$D$24</f>
        <v>0.14458199999999999</v>
      </c>
      <c r="E1919" s="31">
        <f>SPFI!$E$24</f>
        <v>8.4779999999999994E-3</v>
      </c>
      <c r="F1919" s="31">
        <f>SPFI!$F$24</f>
        <v>1.4541E-2</v>
      </c>
      <c r="G1919" s="31">
        <f>SPFI!$G$24</f>
        <v>7.8841999999999995E-2</v>
      </c>
      <c r="H1919" s="31">
        <f>SPFI!$H$24</f>
        <v>4.7080000000000004E-3</v>
      </c>
      <c r="I1919" s="31">
        <f>SPFI!$I$24</f>
        <v>4.2908000000000002E-2</v>
      </c>
      <c r="J1919" s="28">
        <f t="shared" ref="J1919:O1919" si="2798">D1919*J$61</f>
        <v>0</v>
      </c>
      <c r="K1919" s="29">
        <f t="shared" si="2798"/>
        <v>0</v>
      </c>
      <c r="L1919" s="29">
        <f t="shared" si="2798"/>
        <v>0</v>
      </c>
      <c r="M1919" s="29">
        <f t="shared" si="2798"/>
        <v>0</v>
      </c>
      <c r="N1919" s="29">
        <f t="shared" si="2798"/>
        <v>0</v>
      </c>
      <c r="O1919" s="29">
        <f t="shared" si="2798"/>
        <v>0</v>
      </c>
      <c r="P1919" s="51">
        <f t="shared" si="2797"/>
        <v>0</v>
      </c>
      <c r="Q1919" s="30">
        <f t="shared" si="2795"/>
        <v>0</v>
      </c>
    </row>
    <row r="1920" spans="1:17" x14ac:dyDescent="0.2">
      <c r="A1920" s="10"/>
      <c r="B1920" s="26"/>
      <c r="C1920" s="11">
        <v>2002</v>
      </c>
      <c r="D1920" s="31">
        <f>SPFI!$D$25</f>
        <v>0.184368</v>
      </c>
      <c r="E1920" s="31">
        <f>SPFI!$E$25</f>
        <v>7.8729999999999998E-3</v>
      </c>
      <c r="F1920" s="31">
        <f>SPFI!$F$25</f>
        <v>1.2649000000000001E-2</v>
      </c>
      <c r="G1920" s="31">
        <f>SPFI!$G$25</f>
        <v>0.14607000000000001</v>
      </c>
      <c r="H1920" s="31">
        <f>SPFI!$H$25</f>
        <v>9.9139999999999992E-3</v>
      </c>
      <c r="I1920" s="31">
        <f>SPFI!$I$25</f>
        <v>6.8682999999999994E-2</v>
      </c>
      <c r="J1920" s="28">
        <f t="shared" ref="J1920:O1920" si="2799">D1920*J$61</f>
        <v>0</v>
      </c>
      <c r="K1920" s="29">
        <f t="shared" si="2799"/>
        <v>0</v>
      </c>
      <c r="L1920" s="29">
        <f t="shared" si="2799"/>
        <v>0</v>
      </c>
      <c r="M1920" s="29">
        <f t="shared" si="2799"/>
        <v>0</v>
      </c>
      <c r="N1920" s="29">
        <f t="shared" si="2799"/>
        <v>0</v>
      </c>
      <c r="O1920" s="29">
        <f t="shared" si="2799"/>
        <v>0</v>
      </c>
      <c r="P1920" s="51">
        <f t="shared" si="2797"/>
        <v>0</v>
      </c>
      <c r="Q1920" s="30">
        <f t="shared" si="2795"/>
        <v>0</v>
      </c>
    </row>
    <row r="1921" spans="1:17" x14ac:dyDescent="0.2">
      <c r="A1921" s="10"/>
      <c r="B1921" s="26"/>
      <c r="C1921" s="11">
        <v>2003</v>
      </c>
      <c r="D1921" s="31">
        <f>SPFI!$D$26</f>
        <v>0.28010200000000002</v>
      </c>
      <c r="E1921" s="31">
        <f>SPFI!$E$26</f>
        <v>9.3069999999999993E-3</v>
      </c>
      <c r="F1921" s="31">
        <f>SPFI!$F$26</f>
        <v>1.4441000000000001E-2</v>
      </c>
      <c r="G1921" s="31">
        <f>SPFI!$G$26</f>
        <v>0.110986</v>
      </c>
      <c r="H1921" s="31">
        <f>SPFI!$H$26</f>
        <v>2.7116000000000001E-2</v>
      </c>
      <c r="I1921" s="31">
        <f>SPFI!$I$26</f>
        <v>3.3252999999999998E-2</v>
      </c>
      <c r="J1921" s="28">
        <f t="shared" ref="J1921:O1921" si="2800">D1921*J$61</f>
        <v>0</v>
      </c>
      <c r="K1921" s="29">
        <f t="shared" si="2800"/>
        <v>0</v>
      </c>
      <c r="L1921" s="29">
        <f t="shared" si="2800"/>
        <v>0</v>
      </c>
      <c r="M1921" s="29">
        <f t="shared" si="2800"/>
        <v>0</v>
      </c>
      <c r="N1921" s="29">
        <f t="shared" si="2800"/>
        <v>0</v>
      </c>
      <c r="O1921" s="29">
        <f t="shared" si="2800"/>
        <v>0</v>
      </c>
      <c r="P1921" s="51">
        <f t="shared" si="2797"/>
        <v>0</v>
      </c>
      <c r="Q1921" s="30">
        <f t="shared" si="2795"/>
        <v>0</v>
      </c>
    </row>
    <row r="1922" spans="1:17" x14ac:dyDescent="0.2">
      <c r="A1922" s="10"/>
      <c r="B1922" s="26"/>
      <c r="C1922" s="11">
        <v>2004</v>
      </c>
      <c r="D1922" s="31">
        <f>SPFI!$D$27</f>
        <v>0.196329</v>
      </c>
      <c r="E1922" s="31">
        <f>SPFI!$E$27</f>
        <v>9.1809999999999999E-3</v>
      </c>
      <c r="F1922" s="31">
        <f>SPFI!$F$27</f>
        <v>1.5107000000000001E-2</v>
      </c>
      <c r="G1922" s="31">
        <f>SPFI!$G$27</f>
        <v>0.10867400000000001</v>
      </c>
      <c r="H1922" s="31">
        <f>SPFI!$H$27</f>
        <v>2.4570999999999999E-2</v>
      </c>
      <c r="I1922" s="31">
        <f>SPFI!$I$27</f>
        <v>3.8074999999999998E-2</v>
      </c>
      <c r="J1922" s="28">
        <f t="shared" ref="J1922:O1922" si="2801">D1922*J$61</f>
        <v>0</v>
      </c>
      <c r="K1922" s="29">
        <f t="shared" si="2801"/>
        <v>0</v>
      </c>
      <c r="L1922" s="29">
        <f t="shared" si="2801"/>
        <v>0</v>
      </c>
      <c r="M1922" s="29">
        <f t="shared" si="2801"/>
        <v>0</v>
      </c>
      <c r="N1922" s="29">
        <f t="shared" si="2801"/>
        <v>0</v>
      </c>
      <c r="O1922" s="29">
        <f t="shared" si="2801"/>
        <v>0</v>
      </c>
      <c r="P1922" s="51">
        <f t="shared" si="2797"/>
        <v>0</v>
      </c>
      <c r="Q1922" s="30">
        <f t="shared" si="2795"/>
        <v>0</v>
      </c>
    </row>
    <row r="1923" spans="1:17" x14ac:dyDescent="0.2">
      <c r="A1923" s="10"/>
      <c r="B1923" s="26"/>
      <c r="C1923" s="11">
        <v>2005</v>
      </c>
      <c r="D1923" s="31">
        <f>SPFI!$D$28</f>
        <v>0.17929100000000001</v>
      </c>
      <c r="E1923" s="31">
        <f>SPFI!$E$28</f>
        <v>1.5266E-2</v>
      </c>
      <c r="F1923" s="31">
        <f>SPFI!$F$28</f>
        <v>2.2440999999999999E-2</v>
      </c>
      <c r="G1923" s="31">
        <f>SPFI!$G$28</f>
        <v>9.4356999999999996E-2</v>
      </c>
      <c r="H1923" s="31">
        <f>SPFI!$H$28</f>
        <v>4.0315999999999998E-2</v>
      </c>
      <c r="I1923" s="31">
        <f>SPFI!$I$28</f>
        <v>8.3237000000000005E-2</v>
      </c>
      <c r="J1923" s="28">
        <f t="shared" ref="J1923:O1923" si="2802">D1923*J$61</f>
        <v>0</v>
      </c>
      <c r="K1923" s="29">
        <f t="shared" si="2802"/>
        <v>0</v>
      </c>
      <c r="L1923" s="29">
        <f t="shared" si="2802"/>
        <v>0</v>
      </c>
      <c r="M1923" s="29">
        <f t="shared" si="2802"/>
        <v>0</v>
      </c>
      <c r="N1923" s="29">
        <f t="shared" si="2802"/>
        <v>0</v>
      </c>
      <c r="O1923" s="29">
        <f t="shared" si="2802"/>
        <v>0</v>
      </c>
      <c r="P1923" s="51">
        <f t="shared" si="2797"/>
        <v>0</v>
      </c>
      <c r="Q1923" s="30">
        <f t="shared" ref="Q1923:Q1928" si="2803">IF(C$61&gt;0,P1923/C$61,0)</f>
        <v>0</v>
      </c>
    </row>
    <row r="1924" spans="1:17" x14ac:dyDescent="0.2">
      <c r="A1924" s="10"/>
      <c r="B1924" s="26"/>
      <c r="C1924" s="11">
        <v>2006</v>
      </c>
      <c r="D1924" s="31">
        <f>SPFI!$D$29</f>
        <v>0.30930099999999999</v>
      </c>
      <c r="E1924" s="31">
        <f>SPFI!$E$29</f>
        <v>1.4E-2</v>
      </c>
      <c r="F1924" s="31">
        <f>SPFI!$F$29</f>
        <v>6.5245999999999998E-2</v>
      </c>
      <c r="G1924" s="31">
        <f>SPFI!$G$29</f>
        <v>0.11090800000000001</v>
      </c>
      <c r="H1924" s="31">
        <f>SPFI!$H$29</f>
        <v>1.1063E-2</v>
      </c>
      <c r="I1924" s="31">
        <f>SPFI!$I$29</f>
        <v>8.2252000000000006E-2</v>
      </c>
      <c r="J1924" s="28">
        <f t="shared" ref="J1924:O1924" si="2804">D1924*J$61</f>
        <v>0</v>
      </c>
      <c r="K1924" s="29">
        <f t="shared" si="2804"/>
        <v>0</v>
      </c>
      <c r="L1924" s="29">
        <f t="shared" si="2804"/>
        <v>0</v>
      </c>
      <c r="M1924" s="29">
        <f t="shared" si="2804"/>
        <v>0</v>
      </c>
      <c r="N1924" s="29">
        <f t="shared" si="2804"/>
        <v>0</v>
      </c>
      <c r="O1924" s="29">
        <f t="shared" si="2804"/>
        <v>0</v>
      </c>
      <c r="P1924" s="51">
        <f t="shared" ref="P1924:P1931" si="2805">SUM(J1924:O1924)</f>
        <v>0</v>
      </c>
      <c r="Q1924" s="30">
        <f t="shared" si="2803"/>
        <v>0</v>
      </c>
    </row>
    <row r="1925" spans="1:17" x14ac:dyDescent="0.2">
      <c r="A1925" s="10"/>
      <c r="B1925" s="26"/>
      <c r="C1925" s="11">
        <v>2007</v>
      </c>
      <c r="D1925" s="31">
        <f>SPFI!$D$30</f>
        <v>0.2656</v>
      </c>
      <c r="E1925" s="31">
        <f>SPFI!$E$30</f>
        <v>1.6816000000000001E-2</v>
      </c>
      <c r="F1925" s="31">
        <f>SPFI!$F$30</f>
        <v>8.6600999999999997E-2</v>
      </c>
      <c r="G1925" s="31">
        <f>SPFI!$G$30</f>
        <v>0.15922600000000001</v>
      </c>
      <c r="H1925" s="31">
        <f>SPFI!$H$30</f>
        <v>1.9259999999999999E-2</v>
      </c>
      <c r="I1925" s="31">
        <f>SPFI!$I$30</f>
        <v>3.6982000000000001E-2</v>
      </c>
      <c r="J1925" s="28">
        <f t="shared" ref="J1925:O1925" si="2806">D1925*J$61</f>
        <v>0</v>
      </c>
      <c r="K1925" s="29">
        <f t="shared" si="2806"/>
        <v>0</v>
      </c>
      <c r="L1925" s="29">
        <f t="shared" si="2806"/>
        <v>0</v>
      </c>
      <c r="M1925" s="29">
        <f t="shared" si="2806"/>
        <v>0</v>
      </c>
      <c r="N1925" s="29">
        <f t="shared" si="2806"/>
        <v>0</v>
      </c>
      <c r="O1925" s="29">
        <f t="shared" si="2806"/>
        <v>0</v>
      </c>
      <c r="P1925" s="51">
        <f t="shared" si="2805"/>
        <v>0</v>
      </c>
      <c r="Q1925" s="30">
        <f t="shared" si="2803"/>
        <v>0</v>
      </c>
    </row>
    <row r="1926" spans="1:17" x14ac:dyDescent="0.2">
      <c r="A1926" s="10"/>
      <c r="B1926" s="26"/>
      <c r="C1926" s="11">
        <v>2008</v>
      </c>
      <c r="D1926" s="31">
        <f>SPFI!$D$31</f>
        <v>0.183032</v>
      </c>
      <c r="E1926" s="31">
        <f>SPFI!$E$31</f>
        <v>8.5109999999999995E-3</v>
      </c>
      <c r="F1926" s="31">
        <f>SPFI!$F$31</f>
        <v>7.0398000000000002E-2</v>
      </c>
      <c r="G1926" s="31">
        <f>SPFI!$G$31</f>
        <v>8.1613000000000005E-2</v>
      </c>
      <c r="H1926" s="31">
        <f>SPFI!$H$31</f>
        <v>4.9389999999999998E-3</v>
      </c>
      <c r="I1926" s="31">
        <f>SPFI!$I$31</f>
        <v>3.2719999999999999E-2</v>
      </c>
      <c r="J1926" s="28">
        <f t="shared" ref="J1926:O1926" si="2807">D1926*J$61</f>
        <v>0</v>
      </c>
      <c r="K1926" s="29">
        <f t="shared" si="2807"/>
        <v>0</v>
      </c>
      <c r="L1926" s="29">
        <f t="shared" si="2807"/>
        <v>0</v>
      </c>
      <c r="M1926" s="29">
        <f t="shared" si="2807"/>
        <v>0</v>
      </c>
      <c r="N1926" s="29">
        <f t="shared" si="2807"/>
        <v>0</v>
      </c>
      <c r="O1926" s="29">
        <f t="shared" si="2807"/>
        <v>0</v>
      </c>
      <c r="P1926" s="51">
        <f t="shared" si="2805"/>
        <v>0</v>
      </c>
      <c r="Q1926" s="30">
        <f t="shared" si="2803"/>
        <v>0</v>
      </c>
    </row>
    <row r="1927" spans="1:17" x14ac:dyDescent="0.2">
      <c r="A1927" s="10"/>
      <c r="B1927" s="26"/>
      <c r="C1927" s="11">
        <v>2009</v>
      </c>
      <c r="D1927" s="31">
        <f>SPFI!$D$32</f>
        <v>0.19037899999999999</v>
      </c>
      <c r="E1927" s="31">
        <f>SPFI!$E$32</f>
        <v>1.8001E-2</v>
      </c>
      <c r="F1927" s="31">
        <f>SPFI!$F$32</f>
        <v>3.3269E-2</v>
      </c>
      <c r="G1927" s="31">
        <f>SPFI!$G$32</f>
        <v>0.105879</v>
      </c>
      <c r="H1927" s="31">
        <f>SPFI!$H$32</f>
        <v>1.3272000000000001E-2</v>
      </c>
      <c r="I1927" s="31">
        <f>SPFI!$I$32</f>
        <v>5.2183E-2</v>
      </c>
      <c r="J1927" s="28">
        <f t="shared" ref="J1927" si="2808">D1927*J$61</f>
        <v>0</v>
      </c>
      <c r="K1927" s="29">
        <f t="shared" ref="K1927" si="2809">E1927*K$61</f>
        <v>0</v>
      </c>
      <c r="L1927" s="29">
        <f t="shared" ref="L1927" si="2810">F1927*L$61</f>
        <v>0</v>
      </c>
      <c r="M1927" s="29">
        <f t="shared" ref="M1927" si="2811">G1927*M$61</f>
        <v>0</v>
      </c>
      <c r="N1927" s="29">
        <f t="shared" ref="N1927" si="2812">H1927*N$61</f>
        <v>0</v>
      </c>
      <c r="O1927" s="29">
        <f t="shared" ref="O1927" si="2813">I1927*O$61</f>
        <v>0</v>
      </c>
      <c r="P1927" s="51">
        <f t="shared" si="2805"/>
        <v>0</v>
      </c>
      <c r="Q1927" s="30">
        <f t="shared" si="2803"/>
        <v>0</v>
      </c>
    </row>
    <row r="1928" spans="1:17" x14ac:dyDescent="0.2">
      <c r="A1928" s="10"/>
      <c r="B1928" s="26"/>
      <c r="C1928" s="11">
        <v>2010</v>
      </c>
      <c r="D1928" s="31">
        <f>SPFI!$D$33</f>
        <v>0.26694499999999999</v>
      </c>
      <c r="E1928" s="31">
        <f>SPFI!$E$33</f>
        <v>6.4790000000000004E-3</v>
      </c>
      <c r="F1928" s="31">
        <f>SPFI!$F$33</f>
        <v>2.8420000000000001E-2</v>
      </c>
      <c r="G1928" s="31">
        <f>SPFI!$G$33</f>
        <v>6.0941000000000002E-2</v>
      </c>
      <c r="H1928" s="31">
        <f>SPFI!$H$33</f>
        <v>1.0643E-2</v>
      </c>
      <c r="I1928" s="31">
        <f>SPFI!$I$33</f>
        <v>5.4633000000000001E-2</v>
      </c>
      <c r="J1928" s="28">
        <f t="shared" ref="J1928" si="2814">D1928*J$61</f>
        <v>0</v>
      </c>
      <c r="K1928" s="29">
        <f t="shared" ref="K1928" si="2815">E1928*K$61</f>
        <v>0</v>
      </c>
      <c r="L1928" s="29">
        <f t="shared" ref="L1928" si="2816">F1928*L$61</f>
        <v>0</v>
      </c>
      <c r="M1928" s="29">
        <f t="shared" ref="M1928" si="2817">G1928*M$61</f>
        <v>0</v>
      </c>
      <c r="N1928" s="29">
        <f t="shared" ref="N1928" si="2818">H1928*N$61</f>
        <v>0</v>
      </c>
      <c r="O1928" s="29">
        <f t="shared" ref="O1928" si="2819">I1928*O$61</f>
        <v>0</v>
      </c>
      <c r="P1928" s="51">
        <f t="shared" si="2805"/>
        <v>0</v>
      </c>
      <c r="Q1928" s="30">
        <f t="shared" si="2803"/>
        <v>0</v>
      </c>
    </row>
    <row r="1929" spans="1:17" x14ac:dyDescent="0.2">
      <c r="A1929" s="10"/>
      <c r="B1929" s="26"/>
      <c r="C1929" s="11">
        <v>2011</v>
      </c>
      <c r="D1929" s="31">
        <f>SPFI!$D$34</f>
        <v>0.24434600000000001</v>
      </c>
      <c r="E1929" s="31">
        <f>SPFI!$E$34</f>
        <v>5.8849999999999996E-3</v>
      </c>
      <c r="F1929" s="31">
        <f>SPFI!$F$34</f>
        <v>2.7050000000000001E-2</v>
      </c>
      <c r="G1929" s="31">
        <f>SPFI!$G$34</f>
        <v>0.105046</v>
      </c>
      <c r="H1929" s="31">
        <f>SPFI!$H$34</f>
        <v>1.6757999999999999E-2</v>
      </c>
      <c r="I1929" s="31">
        <f>SPFI!$I$34</f>
        <v>3.3152000000000001E-2</v>
      </c>
      <c r="J1929" s="28">
        <f t="shared" ref="J1929" si="2820">D1929*J$61</f>
        <v>0</v>
      </c>
      <c r="K1929" s="29">
        <f t="shared" ref="K1929" si="2821">E1929*K$61</f>
        <v>0</v>
      </c>
      <c r="L1929" s="29">
        <f t="shared" ref="L1929" si="2822">F1929*L$61</f>
        <v>0</v>
      </c>
      <c r="M1929" s="29">
        <f t="shared" ref="M1929" si="2823">G1929*M$61</f>
        <v>0</v>
      </c>
      <c r="N1929" s="29">
        <f t="shared" ref="N1929" si="2824">H1929*N$61</f>
        <v>0</v>
      </c>
      <c r="O1929" s="29">
        <f t="shared" ref="O1929" si="2825">I1929*O$61</f>
        <v>0</v>
      </c>
      <c r="P1929" s="51">
        <f t="shared" ref="P1929" si="2826">SUM(J1929:O1929)</f>
        <v>0</v>
      </c>
      <c r="Q1929" s="30">
        <f t="shared" ref="Q1929" si="2827">IF(C$61&gt;0,P1929/C$61,0)</f>
        <v>0</v>
      </c>
    </row>
    <row r="1930" spans="1:17" x14ac:dyDescent="0.2">
      <c r="A1930" s="10"/>
      <c r="B1930" s="26"/>
      <c r="C1930" s="11">
        <v>2012</v>
      </c>
      <c r="D1930" s="31">
        <f>SPFI!$D$35</f>
        <v>0.38431199999999999</v>
      </c>
      <c r="E1930" s="31">
        <f>SPFI!$E$35</f>
        <v>1.2619E-2</v>
      </c>
      <c r="F1930" s="31">
        <f>SPFI!$F$35</f>
        <v>2.1260999999999999E-2</v>
      </c>
      <c r="G1930" s="31">
        <f>SPFI!$G$35</f>
        <v>6.9430000000000006E-2</v>
      </c>
      <c r="H1930" s="31">
        <f>SPFI!$H$35</f>
        <v>9.1430000000000001E-3</v>
      </c>
      <c r="I1930" s="31">
        <f>SPFI!$I$35</f>
        <v>0.12909499999999999</v>
      </c>
      <c r="J1930" s="28">
        <f t="shared" ref="J1930" si="2828">D1930*J$61</f>
        <v>0</v>
      </c>
      <c r="K1930" s="29">
        <f t="shared" ref="K1930" si="2829">E1930*K$61</f>
        <v>0</v>
      </c>
      <c r="L1930" s="29">
        <f t="shared" ref="L1930" si="2830">F1930*L$61</f>
        <v>0</v>
      </c>
      <c r="M1930" s="29">
        <f t="shared" ref="M1930" si="2831">G1930*M$61</f>
        <v>0</v>
      </c>
      <c r="N1930" s="29">
        <f t="shared" ref="N1930" si="2832">H1930*N$61</f>
        <v>0</v>
      </c>
      <c r="O1930" s="29">
        <f t="shared" ref="O1930" si="2833">I1930*O$61</f>
        <v>0</v>
      </c>
      <c r="P1930" s="51">
        <f t="shared" ref="P1930" si="2834">SUM(J1930:O1930)</f>
        <v>0</v>
      </c>
      <c r="Q1930" s="30">
        <f t="shared" ref="Q1930" si="2835">IF(C$61&gt;0,P1930/C$61,0)</f>
        <v>0</v>
      </c>
    </row>
    <row r="1931" spans="1:17" x14ac:dyDescent="0.2">
      <c r="A1931" s="5" t="s">
        <v>20</v>
      </c>
      <c r="B1931" s="21">
        <v>4</v>
      </c>
      <c r="C1931" s="6">
        <v>1982</v>
      </c>
      <c r="D1931" s="27">
        <f>SPFI!$D$5</f>
        <v>0.257739</v>
      </c>
      <c r="E1931" s="27">
        <f>SPFI!$E$5</f>
        <v>0.11985</v>
      </c>
      <c r="F1931" s="27">
        <f>SPFI!$F$5</f>
        <v>0.115159</v>
      </c>
      <c r="G1931" s="27">
        <f>SPFI!$G$5</f>
        <v>0.10244200000000001</v>
      </c>
      <c r="H1931" s="27">
        <f>SPFI!$H$5</f>
        <v>8.3739999999999995E-2</v>
      </c>
      <c r="I1931" s="27">
        <f>SPFI!$I$5</f>
        <v>1.54E-4</v>
      </c>
      <c r="J1931" s="32">
        <f t="shared" ref="J1931:O1943" si="2836">D1931*J$62</f>
        <v>0</v>
      </c>
      <c r="K1931" s="27">
        <f t="shared" si="2836"/>
        <v>0</v>
      </c>
      <c r="L1931" s="27">
        <f t="shared" si="2836"/>
        <v>0</v>
      </c>
      <c r="M1931" s="27">
        <f t="shared" si="2836"/>
        <v>0</v>
      </c>
      <c r="N1931" s="27">
        <f t="shared" si="2836"/>
        <v>0</v>
      </c>
      <c r="O1931" s="27">
        <f t="shared" si="2836"/>
        <v>0</v>
      </c>
      <c r="P1931" s="52">
        <f t="shared" si="2805"/>
        <v>0</v>
      </c>
      <c r="Q1931" s="33">
        <f t="shared" ref="Q1931:Q1947" si="2837">IF(C$62&gt;0,P1931/C$62,0)</f>
        <v>0</v>
      </c>
    </row>
    <row r="1932" spans="1:17" x14ac:dyDescent="0.2">
      <c r="A1932" s="10"/>
      <c r="B1932" s="26"/>
      <c r="C1932" s="11">
        <v>1983</v>
      </c>
      <c r="D1932" s="31">
        <f>SPFI!$D$6</f>
        <v>0.26775500000000002</v>
      </c>
      <c r="E1932" s="31">
        <f>SPFI!$E$6</f>
        <v>8.4654999999999994E-2</v>
      </c>
      <c r="F1932" s="31">
        <f>SPFI!$F$6</f>
        <v>7.9467999999999997E-2</v>
      </c>
      <c r="G1932" s="31">
        <f>SPFI!$G$6</f>
        <v>0.144013</v>
      </c>
      <c r="H1932" s="31">
        <f>SPFI!$H$6</f>
        <v>9.0789999999999996E-2</v>
      </c>
      <c r="I1932" s="31">
        <f>SPFI!$I$6</f>
        <v>5.5454000000000003E-2</v>
      </c>
      <c r="J1932" s="28">
        <f t="shared" si="2836"/>
        <v>0</v>
      </c>
      <c r="K1932" s="29">
        <f t="shared" si="2836"/>
        <v>0</v>
      </c>
      <c r="L1932" s="29">
        <f t="shared" si="2836"/>
        <v>0</v>
      </c>
      <c r="M1932" s="29">
        <f t="shared" si="2836"/>
        <v>0</v>
      </c>
      <c r="N1932" s="29">
        <f t="shared" si="2836"/>
        <v>0</v>
      </c>
      <c r="O1932" s="29">
        <f t="shared" si="2836"/>
        <v>0</v>
      </c>
      <c r="P1932" s="51">
        <f t="shared" ref="P1932:P1943" si="2838">SUM(J1932:O1932)</f>
        <v>0</v>
      </c>
      <c r="Q1932" s="30">
        <f t="shared" si="2837"/>
        <v>0</v>
      </c>
    </row>
    <row r="1933" spans="1:17" x14ac:dyDescent="0.2">
      <c r="A1933" s="10"/>
      <c r="B1933" s="26"/>
      <c r="C1933" s="11">
        <v>1984</v>
      </c>
      <c r="D1933" s="31">
        <f>SPFI!$D$7</f>
        <v>0.100131</v>
      </c>
      <c r="E1933" s="31">
        <f>SPFI!$E$7</f>
        <v>0.13144800000000001</v>
      </c>
      <c r="F1933" s="31">
        <f>SPFI!$F$7</f>
        <v>0.11029600000000001</v>
      </c>
      <c r="G1933" s="31">
        <f>SPFI!$G$7</f>
        <v>8.8964000000000001E-2</v>
      </c>
      <c r="H1933" s="31">
        <f>SPFI!$H$7</f>
        <v>2.257E-2</v>
      </c>
      <c r="I1933" s="31">
        <f>SPFI!$I$7</f>
        <v>1.5640000000000001E-3</v>
      </c>
      <c r="J1933" s="28">
        <f t="shared" si="2836"/>
        <v>0</v>
      </c>
      <c r="K1933" s="29">
        <f t="shared" si="2836"/>
        <v>0</v>
      </c>
      <c r="L1933" s="29">
        <f t="shared" si="2836"/>
        <v>0</v>
      </c>
      <c r="M1933" s="29">
        <f t="shared" si="2836"/>
        <v>0</v>
      </c>
      <c r="N1933" s="29">
        <f t="shared" si="2836"/>
        <v>0</v>
      </c>
      <c r="O1933" s="29">
        <f t="shared" si="2836"/>
        <v>0</v>
      </c>
      <c r="P1933" s="51">
        <f t="shared" si="2838"/>
        <v>0</v>
      </c>
      <c r="Q1933" s="30">
        <f t="shared" si="2837"/>
        <v>0</v>
      </c>
    </row>
    <row r="1934" spans="1:17" x14ac:dyDescent="0.2">
      <c r="A1934" s="10"/>
      <c r="B1934" s="26"/>
      <c r="C1934" s="11">
        <v>1985</v>
      </c>
      <c r="D1934" s="31">
        <f>SPFI!$D$8</f>
        <v>0.111516</v>
      </c>
      <c r="E1934" s="31">
        <f>SPFI!$E$8</f>
        <v>7.9469999999999999E-2</v>
      </c>
      <c r="F1934" s="31">
        <f>SPFI!$F$8</f>
        <v>8.8090000000000002E-2</v>
      </c>
      <c r="G1934" s="31">
        <f>SPFI!$G$8</f>
        <v>0.118673</v>
      </c>
      <c r="H1934" s="31">
        <f>SPFI!$H$8</f>
        <v>6.4257999999999996E-2</v>
      </c>
      <c r="I1934" s="31">
        <f>SPFI!$I$8</f>
        <v>2.2135999999999999E-2</v>
      </c>
      <c r="J1934" s="28">
        <f t="shared" si="2836"/>
        <v>0</v>
      </c>
      <c r="K1934" s="29">
        <f t="shared" si="2836"/>
        <v>0</v>
      </c>
      <c r="L1934" s="29">
        <f t="shared" si="2836"/>
        <v>0</v>
      </c>
      <c r="M1934" s="29">
        <f t="shared" si="2836"/>
        <v>0</v>
      </c>
      <c r="N1934" s="29">
        <f t="shared" si="2836"/>
        <v>0</v>
      </c>
      <c r="O1934" s="29">
        <f t="shared" si="2836"/>
        <v>0</v>
      </c>
      <c r="P1934" s="51">
        <f t="shared" si="2838"/>
        <v>0</v>
      </c>
      <c r="Q1934" s="30">
        <f t="shared" si="2837"/>
        <v>0</v>
      </c>
    </row>
    <row r="1935" spans="1:17" x14ac:dyDescent="0.2">
      <c r="A1935" s="10"/>
      <c r="B1935" s="26"/>
      <c r="C1935" s="11">
        <v>1986</v>
      </c>
      <c r="D1935" s="31">
        <f>SPFI!$D$9</f>
        <v>0.111289</v>
      </c>
      <c r="E1935" s="31">
        <f>SPFI!$E$9</f>
        <v>2.1323999999999999E-2</v>
      </c>
      <c r="F1935" s="31">
        <f>SPFI!$F$9</f>
        <v>4.4747000000000002E-2</v>
      </c>
      <c r="G1935" s="31">
        <f>SPFI!$G$9</f>
        <v>0.116951</v>
      </c>
      <c r="H1935" s="31">
        <f>SPFI!$H$9</f>
        <v>5.1433E-2</v>
      </c>
      <c r="I1935" s="31">
        <f>SPFI!$I$9</f>
        <v>9.2929999999999999E-2</v>
      </c>
      <c r="J1935" s="28">
        <f t="shared" si="2836"/>
        <v>0</v>
      </c>
      <c r="K1935" s="29">
        <f t="shared" si="2836"/>
        <v>0</v>
      </c>
      <c r="L1935" s="29">
        <f t="shared" si="2836"/>
        <v>0</v>
      </c>
      <c r="M1935" s="29">
        <f t="shared" si="2836"/>
        <v>0</v>
      </c>
      <c r="N1935" s="29">
        <f t="shared" si="2836"/>
        <v>0</v>
      </c>
      <c r="O1935" s="29">
        <f t="shared" si="2836"/>
        <v>0</v>
      </c>
      <c r="P1935" s="51">
        <f t="shared" si="2838"/>
        <v>0</v>
      </c>
      <c r="Q1935" s="30">
        <f t="shared" si="2837"/>
        <v>0</v>
      </c>
    </row>
    <row r="1936" spans="1:17" x14ac:dyDescent="0.2">
      <c r="A1936" s="10"/>
      <c r="B1936" s="26"/>
      <c r="C1936" s="11">
        <v>1987</v>
      </c>
      <c r="D1936" s="31">
        <f>SPFI!$D$10</f>
        <v>0.15283099999999999</v>
      </c>
      <c r="E1936" s="31">
        <f>SPFI!$E$10</f>
        <v>2.3474999999999999E-2</v>
      </c>
      <c r="F1936" s="31">
        <f>SPFI!$F$10</f>
        <v>5.5024000000000003E-2</v>
      </c>
      <c r="G1936" s="31">
        <f>SPFI!$G$10</f>
        <v>0.10623100000000001</v>
      </c>
      <c r="H1936" s="31">
        <f>SPFI!$H$10</f>
        <v>0.10405</v>
      </c>
      <c r="I1936" s="31">
        <f>SPFI!$I$10</f>
        <v>0</v>
      </c>
      <c r="J1936" s="28">
        <f t="shared" si="2836"/>
        <v>0</v>
      </c>
      <c r="K1936" s="29">
        <f t="shared" si="2836"/>
        <v>0</v>
      </c>
      <c r="L1936" s="29">
        <f t="shared" si="2836"/>
        <v>0</v>
      </c>
      <c r="M1936" s="29">
        <f t="shared" si="2836"/>
        <v>0</v>
      </c>
      <c r="N1936" s="29">
        <f t="shared" si="2836"/>
        <v>0</v>
      </c>
      <c r="O1936" s="29">
        <f t="shared" si="2836"/>
        <v>0</v>
      </c>
      <c r="P1936" s="51">
        <f t="shared" si="2838"/>
        <v>0</v>
      </c>
      <c r="Q1936" s="30">
        <f t="shared" si="2837"/>
        <v>0</v>
      </c>
    </row>
    <row r="1937" spans="1:17" x14ac:dyDescent="0.2">
      <c r="A1937" s="10"/>
      <c r="B1937" s="26"/>
      <c r="C1937" s="11">
        <v>1988</v>
      </c>
      <c r="D1937" s="31">
        <f>SPFI!$D$11</f>
        <v>0.31682700000000003</v>
      </c>
      <c r="E1937" s="31">
        <f>SPFI!$E$11</f>
        <v>3.4299999999999999E-4</v>
      </c>
      <c r="F1937" s="31">
        <f>SPFI!$F$11</f>
        <v>1.4291999999999999E-2</v>
      </c>
      <c r="G1937" s="31">
        <f>SPFI!$G$11</f>
        <v>0.104014</v>
      </c>
      <c r="H1937" s="31">
        <f>SPFI!$H$11</f>
        <v>0.108775</v>
      </c>
      <c r="I1937" s="31">
        <f>SPFI!$I$11</f>
        <v>5.8999999999999998E-5</v>
      </c>
      <c r="J1937" s="28">
        <f t="shared" si="2836"/>
        <v>0</v>
      </c>
      <c r="K1937" s="29">
        <f t="shared" si="2836"/>
        <v>0</v>
      </c>
      <c r="L1937" s="29">
        <f t="shared" si="2836"/>
        <v>0</v>
      </c>
      <c r="M1937" s="29">
        <f t="shared" si="2836"/>
        <v>0</v>
      </c>
      <c r="N1937" s="29">
        <f t="shared" si="2836"/>
        <v>0</v>
      </c>
      <c r="O1937" s="29">
        <f t="shared" si="2836"/>
        <v>0</v>
      </c>
      <c r="P1937" s="51">
        <f t="shared" si="2838"/>
        <v>0</v>
      </c>
      <c r="Q1937" s="30">
        <f t="shared" si="2837"/>
        <v>0</v>
      </c>
    </row>
    <row r="1938" spans="1:17" x14ac:dyDescent="0.2">
      <c r="A1938" s="10"/>
      <c r="B1938" s="26"/>
      <c r="C1938" s="11">
        <v>1989</v>
      </c>
      <c r="D1938" s="31">
        <f>SPFI!$D$12</f>
        <v>0.204759</v>
      </c>
      <c r="E1938" s="31">
        <f>SPFI!$E$12</f>
        <v>2.5405E-2</v>
      </c>
      <c r="F1938" s="31">
        <f>SPFI!$F$12</f>
        <v>4.4401000000000003E-2</v>
      </c>
      <c r="G1938" s="31">
        <f>SPFI!$G$12</f>
        <v>8.2489999999999994E-2</v>
      </c>
      <c r="H1938" s="31">
        <f>SPFI!$H$12</f>
        <v>4.3700000000000003E-2</v>
      </c>
      <c r="I1938" s="31">
        <f>SPFI!$I$12</f>
        <v>1.2999999999999999E-5</v>
      </c>
      <c r="J1938" s="28">
        <f t="shared" si="2836"/>
        <v>0</v>
      </c>
      <c r="K1938" s="29">
        <f t="shared" si="2836"/>
        <v>0</v>
      </c>
      <c r="L1938" s="29">
        <f t="shared" si="2836"/>
        <v>0</v>
      </c>
      <c r="M1938" s="29">
        <f t="shared" si="2836"/>
        <v>0</v>
      </c>
      <c r="N1938" s="29">
        <f t="shared" si="2836"/>
        <v>0</v>
      </c>
      <c r="O1938" s="29">
        <f t="shared" si="2836"/>
        <v>0</v>
      </c>
      <c r="P1938" s="51">
        <f t="shared" si="2838"/>
        <v>0</v>
      </c>
      <c r="Q1938" s="30">
        <f t="shared" si="2837"/>
        <v>0</v>
      </c>
    </row>
    <row r="1939" spans="1:17" x14ac:dyDescent="0.2">
      <c r="A1939" s="10"/>
      <c r="B1939" s="26"/>
      <c r="C1939" s="11">
        <v>1990</v>
      </c>
      <c r="D1939" s="31">
        <f>SPFI!$D$13</f>
        <v>0.153252</v>
      </c>
      <c r="E1939" s="31">
        <f>SPFI!$E$13</f>
        <v>1.5129E-2</v>
      </c>
      <c r="F1939" s="31">
        <f>SPFI!$F$13</f>
        <v>9.6482999999999999E-2</v>
      </c>
      <c r="G1939" s="31">
        <f>SPFI!$G$13</f>
        <v>0.182979</v>
      </c>
      <c r="H1939" s="31">
        <f>SPFI!$H$13</f>
        <v>0.100645</v>
      </c>
      <c r="I1939" s="31">
        <f>SPFI!$I$13</f>
        <v>1.8266000000000001E-2</v>
      </c>
      <c r="J1939" s="28">
        <f t="shared" si="2836"/>
        <v>0</v>
      </c>
      <c r="K1939" s="29">
        <f t="shared" si="2836"/>
        <v>0</v>
      </c>
      <c r="L1939" s="29">
        <f t="shared" si="2836"/>
        <v>0</v>
      </c>
      <c r="M1939" s="29">
        <f t="shared" si="2836"/>
        <v>0</v>
      </c>
      <c r="N1939" s="29">
        <f t="shared" si="2836"/>
        <v>0</v>
      </c>
      <c r="O1939" s="29">
        <f t="shared" si="2836"/>
        <v>0</v>
      </c>
      <c r="P1939" s="51">
        <f t="shared" si="2838"/>
        <v>0</v>
      </c>
      <c r="Q1939" s="30">
        <f t="shared" si="2837"/>
        <v>0</v>
      </c>
    </row>
    <row r="1940" spans="1:17" x14ac:dyDescent="0.2">
      <c r="A1940" s="10"/>
      <c r="B1940" s="26"/>
      <c r="C1940" s="11">
        <v>1991</v>
      </c>
      <c r="D1940" s="31">
        <f>SPFI!$D$14</f>
        <v>0.324461</v>
      </c>
      <c r="E1940" s="31">
        <f>SPFI!$E$14</f>
        <v>2.8164000000000002E-2</v>
      </c>
      <c r="F1940" s="31">
        <f>SPFI!$F$14</f>
        <v>9.4672999999999993E-2</v>
      </c>
      <c r="G1940" s="31">
        <f>SPFI!$G$14</f>
        <v>0.124441</v>
      </c>
      <c r="H1940" s="31">
        <f>SPFI!$H$14</f>
        <v>4.8176999999999998E-2</v>
      </c>
      <c r="I1940" s="31">
        <f>SPFI!$I$14</f>
        <v>6.2000000000000003E-5</v>
      </c>
      <c r="J1940" s="28">
        <f t="shared" si="2836"/>
        <v>0</v>
      </c>
      <c r="K1940" s="29">
        <f t="shared" si="2836"/>
        <v>0</v>
      </c>
      <c r="L1940" s="29">
        <f t="shared" si="2836"/>
        <v>0</v>
      </c>
      <c r="M1940" s="29">
        <f t="shared" si="2836"/>
        <v>0</v>
      </c>
      <c r="N1940" s="29">
        <f t="shared" si="2836"/>
        <v>0</v>
      </c>
      <c r="O1940" s="29">
        <f t="shared" si="2836"/>
        <v>0</v>
      </c>
      <c r="P1940" s="51">
        <f t="shared" si="2838"/>
        <v>0</v>
      </c>
      <c r="Q1940" s="30">
        <f t="shared" si="2837"/>
        <v>0</v>
      </c>
    </row>
    <row r="1941" spans="1:17" x14ac:dyDescent="0.2">
      <c r="A1941" s="10"/>
      <c r="B1941" s="26"/>
      <c r="C1941" s="11">
        <v>1992</v>
      </c>
      <c r="D1941" s="31">
        <f>SPFI!$D$15</f>
        <v>0.26225300000000001</v>
      </c>
      <c r="E1941" s="31">
        <f>SPFI!$E$15</f>
        <v>8.5950000000000002E-3</v>
      </c>
      <c r="F1941" s="31">
        <f>SPFI!$F$15</f>
        <v>5.0046E-2</v>
      </c>
      <c r="G1941" s="31">
        <f>SPFI!$G$15</f>
        <v>5.5690000000000003E-2</v>
      </c>
      <c r="H1941" s="31">
        <f>SPFI!$H$15</f>
        <v>1.8223E-2</v>
      </c>
      <c r="I1941" s="31">
        <f>SPFI!$I$15</f>
        <v>6.2399999999999999E-3</v>
      </c>
      <c r="J1941" s="28">
        <f t="shared" si="2836"/>
        <v>0</v>
      </c>
      <c r="K1941" s="29">
        <f t="shared" si="2836"/>
        <v>0</v>
      </c>
      <c r="L1941" s="29">
        <f t="shared" si="2836"/>
        <v>0</v>
      </c>
      <c r="M1941" s="29">
        <f t="shared" si="2836"/>
        <v>0</v>
      </c>
      <c r="N1941" s="29">
        <f t="shared" si="2836"/>
        <v>0</v>
      </c>
      <c r="O1941" s="29">
        <f t="shared" si="2836"/>
        <v>0</v>
      </c>
      <c r="P1941" s="51">
        <f t="shared" si="2838"/>
        <v>0</v>
      </c>
      <c r="Q1941" s="30">
        <f t="shared" si="2837"/>
        <v>0</v>
      </c>
    </row>
    <row r="1942" spans="1:17" x14ac:dyDescent="0.2">
      <c r="A1942" s="10"/>
      <c r="B1942" s="26"/>
      <c r="C1942" s="11">
        <v>1993</v>
      </c>
      <c r="D1942" s="31">
        <f>SPFI!$D$16</f>
        <v>0.18849099999999999</v>
      </c>
      <c r="E1942" s="31">
        <f>SPFI!$E$16</f>
        <v>2.787E-3</v>
      </c>
      <c r="F1942" s="31">
        <f>SPFI!$F$16</f>
        <v>2.7980999999999999E-2</v>
      </c>
      <c r="G1942" s="31">
        <f>SPFI!$G$16</f>
        <v>7.5845999999999997E-2</v>
      </c>
      <c r="H1942" s="31">
        <f>SPFI!$H$16</f>
        <v>2.2601E-2</v>
      </c>
      <c r="I1942" s="31">
        <f>SPFI!$I$16</f>
        <v>6.0609000000000003E-2</v>
      </c>
      <c r="J1942" s="28">
        <f t="shared" si="2836"/>
        <v>0</v>
      </c>
      <c r="K1942" s="29">
        <f t="shared" si="2836"/>
        <v>0</v>
      </c>
      <c r="L1942" s="29">
        <f t="shared" si="2836"/>
        <v>0</v>
      </c>
      <c r="M1942" s="29">
        <f t="shared" si="2836"/>
        <v>0</v>
      </c>
      <c r="N1942" s="29">
        <f t="shared" si="2836"/>
        <v>0</v>
      </c>
      <c r="O1942" s="29">
        <f t="shared" si="2836"/>
        <v>0</v>
      </c>
      <c r="P1942" s="51">
        <f t="shared" si="2838"/>
        <v>0</v>
      </c>
      <c r="Q1942" s="30">
        <f t="shared" si="2837"/>
        <v>0</v>
      </c>
    </row>
    <row r="1943" spans="1:17" x14ac:dyDescent="0.2">
      <c r="A1943" s="10"/>
      <c r="B1943" s="26"/>
      <c r="C1943" s="11">
        <v>1994</v>
      </c>
      <c r="D1943" s="31">
        <f>SPFI!$D$17</f>
        <v>0.16941600000000001</v>
      </c>
      <c r="E1943" s="31">
        <f>SPFI!$E$17</f>
        <v>4.0720000000000001E-3</v>
      </c>
      <c r="F1943" s="31">
        <f>SPFI!$F$17</f>
        <v>4.5950000000000001E-3</v>
      </c>
      <c r="G1943" s="31">
        <f>SPFI!$G$17</f>
        <v>6.8527000000000005E-2</v>
      </c>
      <c r="H1943" s="31">
        <f>SPFI!$H$17</f>
        <v>1.3501000000000001E-2</v>
      </c>
      <c r="I1943" s="31">
        <f>SPFI!$I$17</f>
        <v>3.1496000000000003E-2</v>
      </c>
      <c r="J1943" s="28">
        <f t="shared" si="2836"/>
        <v>0</v>
      </c>
      <c r="K1943" s="29">
        <f t="shared" si="2836"/>
        <v>0</v>
      </c>
      <c r="L1943" s="29">
        <f t="shared" si="2836"/>
        <v>0</v>
      </c>
      <c r="M1943" s="29">
        <f t="shared" si="2836"/>
        <v>0</v>
      </c>
      <c r="N1943" s="29">
        <f t="shared" si="2836"/>
        <v>0</v>
      </c>
      <c r="O1943" s="29">
        <f t="shared" si="2836"/>
        <v>0</v>
      </c>
      <c r="P1943" s="51">
        <f t="shared" si="2838"/>
        <v>0</v>
      </c>
      <c r="Q1943" s="30">
        <f t="shared" si="2837"/>
        <v>0</v>
      </c>
    </row>
    <row r="1944" spans="1:17" x14ac:dyDescent="0.2">
      <c r="A1944" s="10"/>
      <c r="B1944" s="26"/>
      <c r="C1944" s="11">
        <v>1995</v>
      </c>
      <c r="D1944" s="31">
        <f>SPFI!$D$18</f>
        <v>0.1074</v>
      </c>
      <c r="E1944" s="31">
        <f>SPFI!$E$18</f>
        <v>8.9449999999999998E-3</v>
      </c>
      <c r="F1944" s="31">
        <f>SPFI!$F$18</f>
        <v>1.967E-2</v>
      </c>
      <c r="G1944" s="31">
        <f>SPFI!$G$18</f>
        <v>8.9057999999999998E-2</v>
      </c>
      <c r="H1944" s="31">
        <f>SPFI!$H$18</f>
        <v>7.4056999999999998E-2</v>
      </c>
      <c r="I1944" s="31">
        <f>SPFI!$I$18</f>
        <v>3.0471000000000002E-2</v>
      </c>
      <c r="J1944" s="28">
        <f t="shared" ref="J1944:O1944" si="2839">D1944*J$62</f>
        <v>0</v>
      </c>
      <c r="K1944" s="29">
        <f t="shared" si="2839"/>
        <v>0</v>
      </c>
      <c r="L1944" s="29">
        <f t="shared" si="2839"/>
        <v>0</v>
      </c>
      <c r="M1944" s="29">
        <f t="shared" si="2839"/>
        <v>0</v>
      </c>
      <c r="N1944" s="29">
        <f t="shared" si="2839"/>
        <v>0</v>
      </c>
      <c r="O1944" s="29">
        <f t="shared" si="2839"/>
        <v>0</v>
      </c>
      <c r="P1944" s="51">
        <f>SUM(J1944:O1944)</f>
        <v>0</v>
      </c>
      <c r="Q1944" s="30">
        <f t="shared" si="2837"/>
        <v>0</v>
      </c>
    </row>
    <row r="1945" spans="1:17" x14ac:dyDescent="0.2">
      <c r="A1945" s="10"/>
      <c r="B1945" s="26"/>
      <c r="C1945" s="11">
        <v>1996</v>
      </c>
      <c r="D1945" s="31">
        <f>SPFI!$D$19</f>
        <v>0.12391099999999999</v>
      </c>
      <c r="E1945" s="31">
        <f>SPFI!$E$19</f>
        <v>1.0503E-2</v>
      </c>
      <c r="F1945" s="31">
        <f>SPFI!$F$19</f>
        <v>5.1318999999999997E-2</v>
      </c>
      <c r="G1945" s="31">
        <f>SPFI!$G$19</f>
        <v>8.0702999999999997E-2</v>
      </c>
      <c r="H1945" s="31">
        <f>SPFI!$H$19</f>
        <v>1.9806000000000001E-2</v>
      </c>
      <c r="I1945" s="31">
        <f>SPFI!$I$19</f>
        <v>1.3427E-2</v>
      </c>
      <c r="J1945" s="28">
        <f t="shared" ref="J1945:O1945" si="2840">D1945*J$62</f>
        <v>0</v>
      </c>
      <c r="K1945" s="29">
        <f t="shared" si="2840"/>
        <v>0</v>
      </c>
      <c r="L1945" s="29">
        <f t="shared" si="2840"/>
        <v>0</v>
      </c>
      <c r="M1945" s="29">
        <f t="shared" si="2840"/>
        <v>0</v>
      </c>
      <c r="N1945" s="29">
        <f t="shared" si="2840"/>
        <v>0</v>
      </c>
      <c r="O1945" s="29">
        <f t="shared" si="2840"/>
        <v>0</v>
      </c>
      <c r="P1945" s="51">
        <f>SUM(J1945:O1945)</f>
        <v>0</v>
      </c>
      <c r="Q1945" s="30">
        <f t="shared" si="2837"/>
        <v>0</v>
      </c>
    </row>
    <row r="1946" spans="1:17" x14ac:dyDescent="0.2">
      <c r="A1946" s="10"/>
      <c r="B1946" s="26"/>
      <c r="C1946" s="11">
        <v>1997</v>
      </c>
      <c r="D1946" s="31">
        <f>SPFI!$D$20</f>
        <v>0.139905</v>
      </c>
      <c r="E1946" s="31">
        <f>SPFI!$E$20</f>
        <v>1.8015E-2</v>
      </c>
      <c r="F1946" s="31">
        <f>SPFI!$F$20</f>
        <v>5.4254999999999998E-2</v>
      </c>
      <c r="G1946" s="31">
        <f>SPFI!$G$20</f>
        <v>0.12595799999999999</v>
      </c>
      <c r="H1946" s="31">
        <f>SPFI!$H$20</f>
        <v>1.9834000000000001E-2</v>
      </c>
      <c r="I1946" s="31">
        <f>SPFI!$I$20</f>
        <v>9.3779000000000001E-2</v>
      </c>
      <c r="J1946" s="28">
        <f t="shared" ref="J1946:O1946" si="2841">D1946*J$62</f>
        <v>0</v>
      </c>
      <c r="K1946" s="29">
        <f t="shared" si="2841"/>
        <v>0</v>
      </c>
      <c r="L1946" s="29">
        <f t="shared" si="2841"/>
        <v>0</v>
      </c>
      <c r="M1946" s="29">
        <f t="shared" si="2841"/>
        <v>0</v>
      </c>
      <c r="N1946" s="29">
        <f t="shared" si="2841"/>
        <v>0</v>
      </c>
      <c r="O1946" s="29">
        <f t="shared" si="2841"/>
        <v>0</v>
      </c>
      <c r="P1946" s="51">
        <f>SUM(J1946:O1946)</f>
        <v>0</v>
      </c>
      <c r="Q1946" s="30">
        <f t="shared" si="2837"/>
        <v>0</v>
      </c>
    </row>
    <row r="1947" spans="1:17" x14ac:dyDescent="0.2">
      <c r="A1947" s="10"/>
      <c r="B1947" s="26"/>
      <c r="C1947" s="11">
        <v>1998</v>
      </c>
      <c r="D1947" s="31">
        <f>SPFI!$D$21</f>
        <v>0.18479899999999999</v>
      </c>
      <c r="E1947" s="31">
        <f>SPFI!$E$21</f>
        <v>4.6179999999999997E-3</v>
      </c>
      <c r="F1947" s="31">
        <f>SPFI!$F$21</f>
        <v>1.8912999999999999E-2</v>
      </c>
      <c r="G1947" s="31">
        <f>SPFI!$G$21</f>
        <v>8.0436999999999995E-2</v>
      </c>
      <c r="H1947" s="31">
        <f>SPFI!$H$21</f>
        <v>3.6818999999999998E-2</v>
      </c>
      <c r="I1947" s="31">
        <f>SPFI!$I$21</f>
        <v>6.8002999999999994E-2</v>
      </c>
      <c r="J1947" s="28">
        <f t="shared" ref="J1947:O1947" si="2842">D1947*J$62</f>
        <v>0</v>
      </c>
      <c r="K1947" s="29">
        <f t="shared" si="2842"/>
        <v>0</v>
      </c>
      <c r="L1947" s="29">
        <f t="shared" si="2842"/>
        <v>0</v>
      </c>
      <c r="M1947" s="29">
        <f t="shared" si="2842"/>
        <v>0</v>
      </c>
      <c r="N1947" s="29">
        <f t="shared" si="2842"/>
        <v>0</v>
      </c>
      <c r="O1947" s="29">
        <f t="shared" si="2842"/>
        <v>0</v>
      </c>
      <c r="P1947" s="51">
        <f>SUM(J1947:O1947)</f>
        <v>0</v>
      </c>
      <c r="Q1947" s="30">
        <f t="shared" si="2837"/>
        <v>0</v>
      </c>
    </row>
    <row r="1948" spans="1:17" x14ac:dyDescent="0.2">
      <c r="A1948" s="10"/>
      <c r="B1948" s="26"/>
      <c r="C1948" s="11">
        <v>1999</v>
      </c>
      <c r="D1948" s="31">
        <f>SPFI!$D$22</f>
        <v>0.202208</v>
      </c>
      <c r="E1948" s="31">
        <f>SPFI!$E$22</f>
        <v>7.8810000000000009E-3</v>
      </c>
      <c r="F1948" s="31">
        <f>SPFI!$F$22</f>
        <v>2.5718000000000001E-2</v>
      </c>
      <c r="G1948" s="31">
        <f>SPFI!$G$22</f>
        <v>0.111688</v>
      </c>
      <c r="H1948" s="31">
        <f>SPFI!$H$22</f>
        <v>1.1299E-2</v>
      </c>
      <c r="I1948" s="31">
        <f>SPFI!$I$22</f>
        <v>3.8981000000000002E-2</v>
      </c>
      <c r="J1948" s="28">
        <f t="shared" ref="J1948:O1948" si="2843">D1948*J$62</f>
        <v>0</v>
      </c>
      <c r="K1948" s="29">
        <f t="shared" si="2843"/>
        <v>0</v>
      </c>
      <c r="L1948" s="29">
        <f t="shared" si="2843"/>
        <v>0</v>
      </c>
      <c r="M1948" s="29">
        <f t="shared" si="2843"/>
        <v>0</v>
      </c>
      <c r="N1948" s="29">
        <f t="shared" si="2843"/>
        <v>0</v>
      </c>
      <c r="O1948" s="29">
        <f t="shared" si="2843"/>
        <v>0</v>
      </c>
      <c r="P1948" s="51">
        <f>SUM(J1948:O1948)</f>
        <v>0</v>
      </c>
      <c r="Q1948" s="30">
        <f t="shared" ref="Q1948:Q1953" si="2844">IF(C$62&gt;0,P1948/C$62,0)</f>
        <v>0</v>
      </c>
    </row>
    <row r="1949" spans="1:17" x14ac:dyDescent="0.2">
      <c r="A1949" s="10"/>
      <c r="B1949" s="26"/>
      <c r="C1949" s="11">
        <v>2000</v>
      </c>
      <c r="D1949" s="31">
        <f>SPFI!$D$23</f>
        <v>0.25139099999999998</v>
      </c>
      <c r="E1949" s="31">
        <f>SPFI!$E$23</f>
        <v>1.0913000000000001E-2</v>
      </c>
      <c r="F1949" s="31">
        <f>SPFI!$F$23</f>
        <v>2.9843999999999999E-2</v>
      </c>
      <c r="G1949" s="31">
        <f>SPFI!$G$23</f>
        <v>9.4214999999999993E-2</v>
      </c>
      <c r="H1949" s="31">
        <f>SPFI!$H$23</f>
        <v>1.0571000000000001E-2</v>
      </c>
      <c r="I1949" s="31">
        <f>SPFI!$I$23</f>
        <v>0.114583</v>
      </c>
      <c r="J1949" s="28">
        <f t="shared" ref="J1949:O1949" si="2845">D1949*J$62</f>
        <v>0</v>
      </c>
      <c r="K1949" s="29">
        <f t="shared" si="2845"/>
        <v>0</v>
      </c>
      <c r="L1949" s="29">
        <f t="shared" si="2845"/>
        <v>0</v>
      </c>
      <c r="M1949" s="29">
        <f t="shared" si="2845"/>
        <v>0</v>
      </c>
      <c r="N1949" s="29">
        <f t="shared" si="2845"/>
        <v>0</v>
      </c>
      <c r="O1949" s="29">
        <f t="shared" si="2845"/>
        <v>0</v>
      </c>
      <c r="P1949" s="51">
        <f t="shared" ref="P1949:P1954" si="2846">SUM(J1949:O1949)</f>
        <v>0</v>
      </c>
      <c r="Q1949" s="30">
        <f t="shared" si="2844"/>
        <v>0</v>
      </c>
    </row>
    <row r="1950" spans="1:17" x14ac:dyDescent="0.2">
      <c r="A1950" s="10"/>
      <c r="B1950" s="26"/>
      <c r="C1950" s="11">
        <v>2001</v>
      </c>
      <c r="D1950" s="31">
        <f>SPFI!$D$24</f>
        <v>0.14458199999999999</v>
      </c>
      <c r="E1950" s="31">
        <f>SPFI!$E$24</f>
        <v>8.4779999999999994E-3</v>
      </c>
      <c r="F1950" s="31">
        <f>SPFI!$F$24</f>
        <v>1.4541E-2</v>
      </c>
      <c r="G1950" s="31">
        <f>SPFI!$G$24</f>
        <v>7.8841999999999995E-2</v>
      </c>
      <c r="H1950" s="31">
        <f>SPFI!$H$24</f>
        <v>4.7080000000000004E-3</v>
      </c>
      <c r="I1950" s="31">
        <f>SPFI!$I$24</f>
        <v>4.2908000000000002E-2</v>
      </c>
      <c r="J1950" s="28">
        <f t="shared" ref="J1950:O1950" si="2847">D1950*J$62</f>
        <v>0</v>
      </c>
      <c r="K1950" s="29">
        <f t="shared" si="2847"/>
        <v>0</v>
      </c>
      <c r="L1950" s="29">
        <f t="shared" si="2847"/>
        <v>0</v>
      </c>
      <c r="M1950" s="29">
        <f t="shared" si="2847"/>
        <v>0</v>
      </c>
      <c r="N1950" s="29">
        <f t="shared" si="2847"/>
        <v>0</v>
      </c>
      <c r="O1950" s="29">
        <f t="shared" si="2847"/>
        <v>0</v>
      </c>
      <c r="P1950" s="51">
        <f t="shared" si="2846"/>
        <v>0</v>
      </c>
      <c r="Q1950" s="30">
        <f t="shared" si="2844"/>
        <v>0</v>
      </c>
    </row>
    <row r="1951" spans="1:17" x14ac:dyDescent="0.2">
      <c r="A1951" s="10"/>
      <c r="B1951" s="26"/>
      <c r="C1951" s="11">
        <v>2002</v>
      </c>
      <c r="D1951" s="31">
        <f>SPFI!$D$25</f>
        <v>0.184368</v>
      </c>
      <c r="E1951" s="31">
        <f>SPFI!$E$25</f>
        <v>7.8729999999999998E-3</v>
      </c>
      <c r="F1951" s="31">
        <f>SPFI!$F$25</f>
        <v>1.2649000000000001E-2</v>
      </c>
      <c r="G1951" s="31">
        <f>SPFI!$G$25</f>
        <v>0.14607000000000001</v>
      </c>
      <c r="H1951" s="31">
        <f>SPFI!$H$25</f>
        <v>9.9139999999999992E-3</v>
      </c>
      <c r="I1951" s="31">
        <f>SPFI!$I$25</f>
        <v>6.8682999999999994E-2</v>
      </c>
      <c r="J1951" s="28">
        <f t="shared" ref="J1951:O1951" si="2848">D1951*J$62</f>
        <v>0</v>
      </c>
      <c r="K1951" s="29">
        <f t="shared" si="2848"/>
        <v>0</v>
      </c>
      <c r="L1951" s="29">
        <f t="shared" si="2848"/>
        <v>0</v>
      </c>
      <c r="M1951" s="29">
        <f t="shared" si="2848"/>
        <v>0</v>
      </c>
      <c r="N1951" s="29">
        <f t="shared" si="2848"/>
        <v>0</v>
      </c>
      <c r="O1951" s="29">
        <f t="shared" si="2848"/>
        <v>0</v>
      </c>
      <c r="P1951" s="51">
        <f t="shared" si="2846"/>
        <v>0</v>
      </c>
      <c r="Q1951" s="30">
        <f t="shared" si="2844"/>
        <v>0</v>
      </c>
    </row>
    <row r="1952" spans="1:17" x14ac:dyDescent="0.2">
      <c r="A1952" s="10"/>
      <c r="B1952" s="26"/>
      <c r="C1952" s="11">
        <v>2003</v>
      </c>
      <c r="D1952" s="31">
        <f>SPFI!$D$26</f>
        <v>0.28010200000000002</v>
      </c>
      <c r="E1952" s="31">
        <f>SPFI!$E$26</f>
        <v>9.3069999999999993E-3</v>
      </c>
      <c r="F1952" s="31">
        <f>SPFI!$F$26</f>
        <v>1.4441000000000001E-2</v>
      </c>
      <c r="G1952" s="31">
        <f>SPFI!$G$26</f>
        <v>0.110986</v>
      </c>
      <c r="H1952" s="31">
        <f>SPFI!$H$26</f>
        <v>2.7116000000000001E-2</v>
      </c>
      <c r="I1952" s="31">
        <f>SPFI!$I$26</f>
        <v>3.3252999999999998E-2</v>
      </c>
      <c r="J1952" s="28">
        <f t="shared" ref="J1952:O1952" si="2849">D1952*J$62</f>
        <v>0</v>
      </c>
      <c r="K1952" s="29">
        <f t="shared" si="2849"/>
        <v>0</v>
      </c>
      <c r="L1952" s="29">
        <f t="shared" si="2849"/>
        <v>0</v>
      </c>
      <c r="M1952" s="29">
        <f t="shared" si="2849"/>
        <v>0</v>
      </c>
      <c r="N1952" s="29">
        <f t="shared" si="2849"/>
        <v>0</v>
      </c>
      <c r="O1952" s="29">
        <f t="shared" si="2849"/>
        <v>0</v>
      </c>
      <c r="P1952" s="51">
        <f t="shared" si="2846"/>
        <v>0</v>
      </c>
      <c r="Q1952" s="30">
        <f t="shared" si="2844"/>
        <v>0</v>
      </c>
    </row>
    <row r="1953" spans="1:17" x14ac:dyDescent="0.2">
      <c r="A1953" s="10"/>
      <c r="B1953" s="26"/>
      <c r="C1953" s="11">
        <v>2004</v>
      </c>
      <c r="D1953" s="31">
        <f>SPFI!$D$27</f>
        <v>0.196329</v>
      </c>
      <c r="E1953" s="31">
        <f>SPFI!$E$27</f>
        <v>9.1809999999999999E-3</v>
      </c>
      <c r="F1953" s="31">
        <f>SPFI!$F$27</f>
        <v>1.5107000000000001E-2</v>
      </c>
      <c r="G1953" s="31">
        <f>SPFI!$G$27</f>
        <v>0.10867400000000001</v>
      </c>
      <c r="H1953" s="31">
        <f>SPFI!$H$27</f>
        <v>2.4570999999999999E-2</v>
      </c>
      <c r="I1953" s="31">
        <f>SPFI!$I$27</f>
        <v>3.8074999999999998E-2</v>
      </c>
      <c r="J1953" s="28">
        <f t="shared" ref="J1953:O1953" si="2850">D1953*J$62</f>
        <v>0</v>
      </c>
      <c r="K1953" s="29">
        <f t="shared" si="2850"/>
        <v>0</v>
      </c>
      <c r="L1953" s="29">
        <f t="shared" si="2850"/>
        <v>0</v>
      </c>
      <c r="M1953" s="29">
        <f t="shared" si="2850"/>
        <v>0</v>
      </c>
      <c r="N1953" s="29">
        <f t="shared" si="2850"/>
        <v>0</v>
      </c>
      <c r="O1953" s="29">
        <f t="shared" si="2850"/>
        <v>0</v>
      </c>
      <c r="P1953" s="51">
        <f t="shared" si="2846"/>
        <v>0</v>
      </c>
      <c r="Q1953" s="30">
        <f t="shared" si="2844"/>
        <v>0</v>
      </c>
    </row>
    <row r="1954" spans="1:17" x14ac:dyDescent="0.2">
      <c r="A1954" s="10"/>
      <c r="B1954" s="26"/>
      <c r="C1954" s="11">
        <v>2005</v>
      </c>
      <c r="D1954" s="31">
        <f>SPFI!$D$28</f>
        <v>0.17929100000000001</v>
      </c>
      <c r="E1954" s="31">
        <f>SPFI!$E$28</f>
        <v>1.5266E-2</v>
      </c>
      <c r="F1954" s="31">
        <f>SPFI!$F$28</f>
        <v>2.2440999999999999E-2</v>
      </c>
      <c r="G1954" s="31">
        <f>SPFI!$G$28</f>
        <v>9.4356999999999996E-2</v>
      </c>
      <c r="H1954" s="31">
        <f>SPFI!$H$28</f>
        <v>4.0315999999999998E-2</v>
      </c>
      <c r="I1954" s="31">
        <f>SPFI!$I$28</f>
        <v>8.3237000000000005E-2</v>
      </c>
      <c r="J1954" s="28">
        <f t="shared" ref="J1954:O1954" si="2851">D1954*J$62</f>
        <v>0</v>
      </c>
      <c r="K1954" s="29">
        <f t="shared" si="2851"/>
        <v>0</v>
      </c>
      <c r="L1954" s="29">
        <f t="shared" si="2851"/>
        <v>0</v>
      </c>
      <c r="M1954" s="29">
        <f t="shared" si="2851"/>
        <v>0</v>
      </c>
      <c r="N1954" s="29">
        <f t="shared" si="2851"/>
        <v>0</v>
      </c>
      <c r="O1954" s="29">
        <f t="shared" si="2851"/>
        <v>0</v>
      </c>
      <c r="P1954" s="51">
        <f t="shared" si="2846"/>
        <v>0</v>
      </c>
      <c r="Q1954" s="30">
        <f t="shared" ref="Q1954:Q1959" si="2852">IF(C$62&gt;0,P1954/C$62,0)</f>
        <v>0</v>
      </c>
    </row>
    <row r="1955" spans="1:17" x14ac:dyDescent="0.2">
      <c r="A1955" s="10"/>
      <c r="B1955" s="26"/>
      <c r="C1955" s="11">
        <v>2006</v>
      </c>
      <c r="D1955" s="31">
        <f>SPFI!$D$29</f>
        <v>0.30930099999999999</v>
      </c>
      <c r="E1955" s="31">
        <f>SPFI!$E$29</f>
        <v>1.4E-2</v>
      </c>
      <c r="F1955" s="31">
        <f>SPFI!$F$29</f>
        <v>6.5245999999999998E-2</v>
      </c>
      <c r="G1955" s="31">
        <f>SPFI!$G$29</f>
        <v>0.11090800000000001</v>
      </c>
      <c r="H1955" s="31">
        <f>SPFI!$H$29</f>
        <v>1.1063E-2</v>
      </c>
      <c r="I1955" s="31">
        <f>SPFI!$I$29</f>
        <v>8.2252000000000006E-2</v>
      </c>
      <c r="J1955" s="28">
        <f t="shared" ref="J1955:O1955" si="2853">D1955*J$62</f>
        <v>0</v>
      </c>
      <c r="K1955" s="29">
        <f t="shared" si="2853"/>
        <v>0</v>
      </c>
      <c r="L1955" s="29">
        <f t="shared" si="2853"/>
        <v>0</v>
      </c>
      <c r="M1955" s="29">
        <f t="shared" si="2853"/>
        <v>0</v>
      </c>
      <c r="N1955" s="29">
        <f t="shared" si="2853"/>
        <v>0</v>
      </c>
      <c r="O1955" s="29">
        <f t="shared" si="2853"/>
        <v>0</v>
      </c>
      <c r="P1955" s="51">
        <f t="shared" ref="P1955:P1962" si="2854">SUM(J1955:O1955)</f>
        <v>0</v>
      </c>
      <c r="Q1955" s="30">
        <f t="shared" si="2852"/>
        <v>0</v>
      </c>
    </row>
    <row r="1956" spans="1:17" x14ac:dyDescent="0.2">
      <c r="A1956" s="10"/>
      <c r="B1956" s="26"/>
      <c r="C1956" s="11">
        <v>2007</v>
      </c>
      <c r="D1956" s="31">
        <f>SPFI!$D$30</f>
        <v>0.2656</v>
      </c>
      <c r="E1956" s="31">
        <f>SPFI!$E$30</f>
        <v>1.6816000000000001E-2</v>
      </c>
      <c r="F1956" s="31">
        <f>SPFI!$F$30</f>
        <v>8.6600999999999997E-2</v>
      </c>
      <c r="G1956" s="31">
        <f>SPFI!$G$30</f>
        <v>0.15922600000000001</v>
      </c>
      <c r="H1956" s="31">
        <f>SPFI!$H$30</f>
        <v>1.9259999999999999E-2</v>
      </c>
      <c r="I1956" s="31">
        <f>SPFI!$I$30</f>
        <v>3.6982000000000001E-2</v>
      </c>
      <c r="J1956" s="28">
        <f t="shared" ref="J1956:O1956" si="2855">D1956*J$62</f>
        <v>0</v>
      </c>
      <c r="K1956" s="29">
        <f t="shared" si="2855"/>
        <v>0</v>
      </c>
      <c r="L1956" s="29">
        <f t="shared" si="2855"/>
        <v>0</v>
      </c>
      <c r="M1956" s="29">
        <f t="shared" si="2855"/>
        <v>0</v>
      </c>
      <c r="N1956" s="29">
        <f t="shared" si="2855"/>
        <v>0</v>
      </c>
      <c r="O1956" s="29">
        <f t="shared" si="2855"/>
        <v>0</v>
      </c>
      <c r="P1956" s="51">
        <f t="shared" si="2854"/>
        <v>0</v>
      </c>
      <c r="Q1956" s="30">
        <f t="shared" si="2852"/>
        <v>0</v>
      </c>
    </row>
    <row r="1957" spans="1:17" x14ac:dyDescent="0.2">
      <c r="A1957" s="10"/>
      <c r="B1957" s="26"/>
      <c r="C1957" s="11">
        <v>2008</v>
      </c>
      <c r="D1957" s="31">
        <f>SPFI!$D$31</f>
        <v>0.183032</v>
      </c>
      <c r="E1957" s="31">
        <f>SPFI!$E$31</f>
        <v>8.5109999999999995E-3</v>
      </c>
      <c r="F1957" s="31">
        <f>SPFI!$F$31</f>
        <v>7.0398000000000002E-2</v>
      </c>
      <c r="G1957" s="31">
        <f>SPFI!$G$31</f>
        <v>8.1613000000000005E-2</v>
      </c>
      <c r="H1957" s="31">
        <f>SPFI!$H$31</f>
        <v>4.9389999999999998E-3</v>
      </c>
      <c r="I1957" s="31">
        <f>SPFI!$I$31</f>
        <v>3.2719999999999999E-2</v>
      </c>
      <c r="J1957" s="28">
        <f t="shared" ref="J1957:O1957" si="2856">D1957*J$62</f>
        <v>0</v>
      </c>
      <c r="K1957" s="29">
        <f t="shared" si="2856"/>
        <v>0</v>
      </c>
      <c r="L1957" s="29">
        <f t="shared" si="2856"/>
        <v>0</v>
      </c>
      <c r="M1957" s="29">
        <f t="shared" si="2856"/>
        <v>0</v>
      </c>
      <c r="N1957" s="29">
        <f t="shared" si="2856"/>
        <v>0</v>
      </c>
      <c r="O1957" s="29">
        <f t="shared" si="2856"/>
        <v>0</v>
      </c>
      <c r="P1957" s="51">
        <f t="shared" si="2854"/>
        <v>0</v>
      </c>
      <c r="Q1957" s="30">
        <f t="shared" si="2852"/>
        <v>0</v>
      </c>
    </row>
    <row r="1958" spans="1:17" x14ac:dyDescent="0.2">
      <c r="A1958" s="10"/>
      <c r="B1958" s="26"/>
      <c r="C1958" s="11">
        <v>2009</v>
      </c>
      <c r="D1958" s="31">
        <f>SPFI!$D$32</f>
        <v>0.19037899999999999</v>
      </c>
      <c r="E1958" s="31">
        <f>SPFI!$E$32</f>
        <v>1.8001E-2</v>
      </c>
      <c r="F1958" s="31">
        <f>SPFI!$F$32</f>
        <v>3.3269E-2</v>
      </c>
      <c r="G1958" s="31">
        <f>SPFI!$G$32</f>
        <v>0.105879</v>
      </c>
      <c r="H1958" s="31">
        <f>SPFI!$H$32</f>
        <v>1.3272000000000001E-2</v>
      </c>
      <c r="I1958" s="31">
        <f>SPFI!$I$32</f>
        <v>5.2183E-2</v>
      </c>
      <c r="J1958" s="28">
        <f t="shared" ref="J1958" si="2857">D1958*J$62</f>
        <v>0</v>
      </c>
      <c r="K1958" s="29">
        <f t="shared" ref="K1958" si="2858">E1958*K$62</f>
        <v>0</v>
      </c>
      <c r="L1958" s="29">
        <f t="shared" ref="L1958" si="2859">F1958*L$62</f>
        <v>0</v>
      </c>
      <c r="M1958" s="29">
        <f t="shared" ref="M1958" si="2860">G1958*M$62</f>
        <v>0</v>
      </c>
      <c r="N1958" s="29">
        <f t="shared" ref="N1958" si="2861">H1958*N$62</f>
        <v>0</v>
      </c>
      <c r="O1958" s="29">
        <f t="shared" ref="O1958" si="2862">I1958*O$62</f>
        <v>0</v>
      </c>
      <c r="P1958" s="51">
        <f t="shared" si="2854"/>
        <v>0</v>
      </c>
      <c r="Q1958" s="30">
        <f t="shared" si="2852"/>
        <v>0</v>
      </c>
    </row>
    <row r="1959" spans="1:17" x14ac:dyDescent="0.2">
      <c r="A1959" s="10"/>
      <c r="B1959" s="26"/>
      <c r="C1959" s="11">
        <v>2010</v>
      </c>
      <c r="D1959" s="31">
        <f>SPFI!$D$33</f>
        <v>0.26694499999999999</v>
      </c>
      <c r="E1959" s="31">
        <f>SPFI!$E$33</f>
        <v>6.4790000000000004E-3</v>
      </c>
      <c r="F1959" s="31">
        <f>SPFI!$F$33</f>
        <v>2.8420000000000001E-2</v>
      </c>
      <c r="G1959" s="31">
        <f>SPFI!$G$33</f>
        <v>6.0941000000000002E-2</v>
      </c>
      <c r="H1959" s="31">
        <f>SPFI!$H$33</f>
        <v>1.0643E-2</v>
      </c>
      <c r="I1959" s="31">
        <f>SPFI!$I$33</f>
        <v>5.4633000000000001E-2</v>
      </c>
      <c r="J1959" s="28">
        <f t="shared" ref="J1959" si="2863">D1959*J$62</f>
        <v>0</v>
      </c>
      <c r="K1959" s="29">
        <f t="shared" ref="K1959" si="2864">E1959*K$62</f>
        <v>0</v>
      </c>
      <c r="L1959" s="29">
        <f t="shared" ref="L1959" si="2865">F1959*L$62</f>
        <v>0</v>
      </c>
      <c r="M1959" s="29">
        <f t="shared" ref="M1959" si="2866">G1959*M$62</f>
        <v>0</v>
      </c>
      <c r="N1959" s="29">
        <f t="shared" ref="N1959" si="2867">H1959*N$62</f>
        <v>0</v>
      </c>
      <c r="O1959" s="29">
        <f t="shared" ref="O1959" si="2868">I1959*O$62</f>
        <v>0</v>
      </c>
      <c r="P1959" s="51">
        <f t="shared" si="2854"/>
        <v>0</v>
      </c>
      <c r="Q1959" s="30">
        <f t="shared" si="2852"/>
        <v>0</v>
      </c>
    </row>
    <row r="1960" spans="1:17" x14ac:dyDescent="0.2">
      <c r="A1960" s="10"/>
      <c r="B1960" s="26"/>
      <c r="C1960" s="11">
        <v>2011</v>
      </c>
      <c r="D1960" s="31">
        <f>SPFI!$D$34</f>
        <v>0.24434600000000001</v>
      </c>
      <c r="E1960" s="31">
        <f>SPFI!$E$34</f>
        <v>5.8849999999999996E-3</v>
      </c>
      <c r="F1960" s="31">
        <f>SPFI!$F$34</f>
        <v>2.7050000000000001E-2</v>
      </c>
      <c r="G1960" s="31">
        <f>SPFI!$G$34</f>
        <v>0.105046</v>
      </c>
      <c r="H1960" s="31">
        <f>SPFI!$H$34</f>
        <v>1.6757999999999999E-2</v>
      </c>
      <c r="I1960" s="31">
        <f>SPFI!$I$34</f>
        <v>3.3152000000000001E-2</v>
      </c>
      <c r="J1960" s="28">
        <f t="shared" ref="J1960" si="2869">D1960*J$62</f>
        <v>0</v>
      </c>
      <c r="K1960" s="29">
        <f t="shared" ref="K1960" si="2870">E1960*K$62</f>
        <v>0</v>
      </c>
      <c r="L1960" s="29">
        <f t="shared" ref="L1960" si="2871">F1960*L$62</f>
        <v>0</v>
      </c>
      <c r="M1960" s="29">
        <f t="shared" ref="M1960" si="2872">G1960*M$62</f>
        <v>0</v>
      </c>
      <c r="N1960" s="29">
        <f t="shared" ref="N1960" si="2873">H1960*N$62</f>
        <v>0</v>
      </c>
      <c r="O1960" s="29">
        <f t="shared" ref="O1960" si="2874">I1960*O$62</f>
        <v>0</v>
      </c>
      <c r="P1960" s="51">
        <f t="shared" ref="P1960" si="2875">SUM(J1960:O1960)</f>
        <v>0</v>
      </c>
      <c r="Q1960" s="30">
        <f t="shared" ref="Q1960" si="2876">IF(C$62&gt;0,P1960/C$62,0)</f>
        <v>0</v>
      </c>
    </row>
    <row r="1961" spans="1:17" x14ac:dyDescent="0.2">
      <c r="A1961" s="10"/>
      <c r="B1961" s="26"/>
      <c r="C1961" s="11">
        <v>2012</v>
      </c>
      <c r="D1961" s="31">
        <f>SPFI!$D$35</f>
        <v>0.38431199999999999</v>
      </c>
      <c r="E1961" s="31">
        <f>SPFI!$E$35</f>
        <v>1.2619E-2</v>
      </c>
      <c r="F1961" s="31">
        <f>SPFI!$F$35</f>
        <v>2.1260999999999999E-2</v>
      </c>
      <c r="G1961" s="31">
        <f>SPFI!$G$35</f>
        <v>6.9430000000000006E-2</v>
      </c>
      <c r="H1961" s="31">
        <f>SPFI!$H$35</f>
        <v>9.1430000000000001E-3</v>
      </c>
      <c r="I1961" s="31">
        <f>SPFI!$I$35</f>
        <v>0.12909499999999999</v>
      </c>
      <c r="J1961" s="28">
        <f t="shared" ref="J1961" si="2877">D1961*J$62</f>
        <v>0</v>
      </c>
      <c r="K1961" s="29">
        <f t="shared" ref="K1961" si="2878">E1961*K$62</f>
        <v>0</v>
      </c>
      <c r="L1961" s="29">
        <f t="shared" ref="L1961" si="2879">F1961*L$62</f>
        <v>0</v>
      </c>
      <c r="M1961" s="29">
        <f t="shared" ref="M1961" si="2880">G1961*M$62</f>
        <v>0</v>
      </c>
      <c r="N1961" s="29">
        <f t="shared" ref="N1961" si="2881">H1961*N$62</f>
        <v>0</v>
      </c>
      <c r="O1961" s="29">
        <f t="shared" ref="O1961" si="2882">I1961*O$62</f>
        <v>0</v>
      </c>
      <c r="P1961" s="51">
        <f t="shared" ref="P1961" si="2883">SUM(J1961:O1961)</f>
        <v>0</v>
      </c>
      <c r="Q1961" s="30">
        <f t="shared" ref="Q1961" si="2884">IF(C$62&gt;0,P1961/C$62,0)</f>
        <v>0</v>
      </c>
    </row>
    <row r="1962" spans="1:17" x14ac:dyDescent="0.2">
      <c r="A1962" s="5" t="s">
        <v>20</v>
      </c>
      <c r="B1962" s="21">
        <v>5</v>
      </c>
      <c r="C1962" s="6">
        <v>1982</v>
      </c>
      <c r="D1962" s="27">
        <f>SPFI!$D$5</f>
        <v>0.257739</v>
      </c>
      <c r="E1962" s="27">
        <f>SPFI!$E$5</f>
        <v>0.11985</v>
      </c>
      <c r="F1962" s="27">
        <f>SPFI!$F$5</f>
        <v>0.115159</v>
      </c>
      <c r="G1962" s="27">
        <f>SPFI!$G$5</f>
        <v>0.10244200000000001</v>
      </c>
      <c r="H1962" s="27">
        <f>SPFI!$H$5</f>
        <v>8.3739999999999995E-2</v>
      </c>
      <c r="I1962" s="27">
        <f>SPFI!$I$5</f>
        <v>1.54E-4</v>
      </c>
      <c r="J1962" s="32">
        <f t="shared" ref="J1962:O1974" si="2885">D1962*J$63</f>
        <v>0</v>
      </c>
      <c r="K1962" s="27">
        <f t="shared" si="2885"/>
        <v>0</v>
      </c>
      <c r="L1962" s="27">
        <f t="shared" si="2885"/>
        <v>0</v>
      </c>
      <c r="M1962" s="27">
        <f t="shared" si="2885"/>
        <v>0</v>
      </c>
      <c r="N1962" s="27">
        <f t="shared" si="2885"/>
        <v>0</v>
      </c>
      <c r="O1962" s="27">
        <f t="shared" si="2885"/>
        <v>0</v>
      </c>
      <c r="P1962" s="52">
        <f t="shared" si="2854"/>
        <v>0</v>
      </c>
      <c r="Q1962" s="33">
        <f t="shared" ref="Q1962:Q1978" si="2886">IF(C$63&gt;0,P1962/C$63,0)</f>
        <v>0</v>
      </c>
    </row>
    <row r="1963" spans="1:17" x14ac:dyDescent="0.2">
      <c r="A1963" s="10"/>
      <c r="B1963" s="26"/>
      <c r="C1963" s="11">
        <v>1983</v>
      </c>
      <c r="D1963" s="31">
        <f>SPFI!$D$6</f>
        <v>0.26775500000000002</v>
      </c>
      <c r="E1963" s="31">
        <f>SPFI!$E$6</f>
        <v>8.4654999999999994E-2</v>
      </c>
      <c r="F1963" s="31">
        <f>SPFI!$F$6</f>
        <v>7.9467999999999997E-2</v>
      </c>
      <c r="G1963" s="31">
        <f>SPFI!$G$6</f>
        <v>0.144013</v>
      </c>
      <c r="H1963" s="31">
        <f>SPFI!$H$6</f>
        <v>9.0789999999999996E-2</v>
      </c>
      <c r="I1963" s="31">
        <f>SPFI!$I$6</f>
        <v>5.5454000000000003E-2</v>
      </c>
      <c r="J1963" s="28">
        <f t="shared" si="2885"/>
        <v>0</v>
      </c>
      <c r="K1963" s="29">
        <f t="shared" si="2885"/>
        <v>0</v>
      </c>
      <c r="L1963" s="29">
        <f t="shared" si="2885"/>
        <v>0</v>
      </c>
      <c r="M1963" s="29">
        <f t="shared" si="2885"/>
        <v>0</v>
      </c>
      <c r="N1963" s="29">
        <f t="shared" si="2885"/>
        <v>0</v>
      </c>
      <c r="O1963" s="29">
        <f t="shared" si="2885"/>
        <v>0</v>
      </c>
      <c r="P1963" s="51">
        <f t="shared" ref="P1963:P1974" si="2887">SUM(J1963:O1963)</f>
        <v>0</v>
      </c>
      <c r="Q1963" s="30">
        <f t="shared" si="2886"/>
        <v>0</v>
      </c>
    </row>
    <row r="1964" spans="1:17" x14ac:dyDescent="0.2">
      <c r="A1964" s="10"/>
      <c r="B1964" s="26"/>
      <c r="C1964" s="11">
        <v>1984</v>
      </c>
      <c r="D1964" s="31">
        <f>SPFI!$D$7</f>
        <v>0.100131</v>
      </c>
      <c r="E1964" s="31">
        <f>SPFI!$E$7</f>
        <v>0.13144800000000001</v>
      </c>
      <c r="F1964" s="31">
        <f>SPFI!$F$7</f>
        <v>0.11029600000000001</v>
      </c>
      <c r="G1964" s="31">
        <f>SPFI!$G$7</f>
        <v>8.8964000000000001E-2</v>
      </c>
      <c r="H1964" s="31">
        <f>SPFI!$H$7</f>
        <v>2.257E-2</v>
      </c>
      <c r="I1964" s="31">
        <f>SPFI!$I$7</f>
        <v>1.5640000000000001E-3</v>
      </c>
      <c r="J1964" s="28">
        <f t="shared" si="2885"/>
        <v>0</v>
      </c>
      <c r="K1964" s="29">
        <f t="shared" si="2885"/>
        <v>0</v>
      </c>
      <c r="L1964" s="29">
        <f t="shared" si="2885"/>
        <v>0</v>
      </c>
      <c r="M1964" s="29">
        <f t="shared" si="2885"/>
        <v>0</v>
      </c>
      <c r="N1964" s="29">
        <f t="shared" si="2885"/>
        <v>0</v>
      </c>
      <c r="O1964" s="29">
        <f t="shared" si="2885"/>
        <v>0</v>
      </c>
      <c r="P1964" s="51">
        <f t="shared" si="2887"/>
        <v>0</v>
      </c>
      <c r="Q1964" s="30">
        <f t="shared" si="2886"/>
        <v>0</v>
      </c>
    </row>
    <row r="1965" spans="1:17" x14ac:dyDescent="0.2">
      <c r="A1965" s="10"/>
      <c r="B1965" s="26"/>
      <c r="C1965" s="11">
        <v>1985</v>
      </c>
      <c r="D1965" s="31">
        <f>SPFI!$D$8</f>
        <v>0.111516</v>
      </c>
      <c r="E1965" s="31">
        <f>SPFI!$E$8</f>
        <v>7.9469999999999999E-2</v>
      </c>
      <c r="F1965" s="31">
        <f>SPFI!$F$8</f>
        <v>8.8090000000000002E-2</v>
      </c>
      <c r="G1965" s="31">
        <f>SPFI!$G$8</f>
        <v>0.118673</v>
      </c>
      <c r="H1965" s="31">
        <f>SPFI!$H$8</f>
        <v>6.4257999999999996E-2</v>
      </c>
      <c r="I1965" s="31">
        <f>SPFI!$I$8</f>
        <v>2.2135999999999999E-2</v>
      </c>
      <c r="J1965" s="28">
        <f t="shared" si="2885"/>
        <v>0</v>
      </c>
      <c r="K1965" s="29">
        <f t="shared" si="2885"/>
        <v>0</v>
      </c>
      <c r="L1965" s="29">
        <f t="shared" si="2885"/>
        <v>0</v>
      </c>
      <c r="M1965" s="29">
        <f t="shared" si="2885"/>
        <v>0</v>
      </c>
      <c r="N1965" s="29">
        <f t="shared" si="2885"/>
        <v>0</v>
      </c>
      <c r="O1965" s="29">
        <f t="shared" si="2885"/>
        <v>0</v>
      </c>
      <c r="P1965" s="51">
        <f t="shared" si="2887"/>
        <v>0</v>
      </c>
      <c r="Q1965" s="30">
        <f t="shared" si="2886"/>
        <v>0</v>
      </c>
    </row>
    <row r="1966" spans="1:17" x14ac:dyDescent="0.2">
      <c r="A1966" s="10"/>
      <c r="B1966" s="26"/>
      <c r="C1966" s="11">
        <v>1986</v>
      </c>
      <c r="D1966" s="31">
        <f>SPFI!$D$9</f>
        <v>0.111289</v>
      </c>
      <c r="E1966" s="31">
        <f>SPFI!$E$9</f>
        <v>2.1323999999999999E-2</v>
      </c>
      <c r="F1966" s="31">
        <f>SPFI!$F$9</f>
        <v>4.4747000000000002E-2</v>
      </c>
      <c r="G1966" s="31">
        <f>SPFI!$G$9</f>
        <v>0.116951</v>
      </c>
      <c r="H1966" s="31">
        <f>SPFI!$H$9</f>
        <v>5.1433E-2</v>
      </c>
      <c r="I1966" s="31">
        <f>SPFI!$I$9</f>
        <v>9.2929999999999999E-2</v>
      </c>
      <c r="J1966" s="28">
        <f t="shared" si="2885"/>
        <v>0</v>
      </c>
      <c r="K1966" s="29">
        <f t="shared" si="2885"/>
        <v>0</v>
      </c>
      <c r="L1966" s="29">
        <f t="shared" si="2885"/>
        <v>0</v>
      </c>
      <c r="M1966" s="29">
        <f t="shared" si="2885"/>
        <v>0</v>
      </c>
      <c r="N1966" s="29">
        <f t="shared" si="2885"/>
        <v>0</v>
      </c>
      <c r="O1966" s="29">
        <f t="shared" si="2885"/>
        <v>0</v>
      </c>
      <c r="P1966" s="51">
        <f t="shared" si="2887"/>
        <v>0</v>
      </c>
      <c r="Q1966" s="30">
        <f t="shared" si="2886"/>
        <v>0</v>
      </c>
    </row>
    <row r="1967" spans="1:17" x14ac:dyDescent="0.2">
      <c r="A1967" s="10"/>
      <c r="B1967" s="26"/>
      <c r="C1967" s="11">
        <v>1987</v>
      </c>
      <c r="D1967" s="31">
        <f>SPFI!$D$10</f>
        <v>0.15283099999999999</v>
      </c>
      <c r="E1967" s="31">
        <f>SPFI!$E$10</f>
        <v>2.3474999999999999E-2</v>
      </c>
      <c r="F1967" s="31">
        <f>SPFI!$F$10</f>
        <v>5.5024000000000003E-2</v>
      </c>
      <c r="G1967" s="31">
        <f>SPFI!$G$10</f>
        <v>0.10623100000000001</v>
      </c>
      <c r="H1967" s="31">
        <f>SPFI!$H$10</f>
        <v>0.10405</v>
      </c>
      <c r="I1967" s="31">
        <f>SPFI!$I$10</f>
        <v>0</v>
      </c>
      <c r="J1967" s="28">
        <f t="shared" si="2885"/>
        <v>0</v>
      </c>
      <c r="K1967" s="29">
        <f t="shared" si="2885"/>
        <v>0</v>
      </c>
      <c r="L1967" s="29">
        <f t="shared" si="2885"/>
        <v>0</v>
      </c>
      <c r="M1967" s="29">
        <f t="shared" si="2885"/>
        <v>0</v>
      </c>
      <c r="N1967" s="29">
        <f t="shared" si="2885"/>
        <v>0</v>
      </c>
      <c r="O1967" s="29">
        <f t="shared" si="2885"/>
        <v>0</v>
      </c>
      <c r="P1967" s="51">
        <f t="shared" si="2887"/>
        <v>0</v>
      </c>
      <c r="Q1967" s="30">
        <f t="shared" si="2886"/>
        <v>0</v>
      </c>
    </row>
    <row r="1968" spans="1:17" x14ac:dyDescent="0.2">
      <c r="A1968" s="10"/>
      <c r="B1968" s="26"/>
      <c r="C1968" s="11">
        <v>1988</v>
      </c>
      <c r="D1968" s="31">
        <f>SPFI!$D$11</f>
        <v>0.31682700000000003</v>
      </c>
      <c r="E1968" s="31">
        <f>SPFI!$E$11</f>
        <v>3.4299999999999999E-4</v>
      </c>
      <c r="F1968" s="31">
        <f>SPFI!$F$11</f>
        <v>1.4291999999999999E-2</v>
      </c>
      <c r="G1968" s="31">
        <f>SPFI!$G$11</f>
        <v>0.104014</v>
      </c>
      <c r="H1968" s="31">
        <f>SPFI!$H$11</f>
        <v>0.108775</v>
      </c>
      <c r="I1968" s="31">
        <f>SPFI!$I$11</f>
        <v>5.8999999999999998E-5</v>
      </c>
      <c r="J1968" s="28">
        <f t="shared" si="2885"/>
        <v>0</v>
      </c>
      <c r="K1968" s="29">
        <f t="shared" si="2885"/>
        <v>0</v>
      </c>
      <c r="L1968" s="29">
        <f t="shared" si="2885"/>
        <v>0</v>
      </c>
      <c r="M1968" s="29">
        <f t="shared" si="2885"/>
        <v>0</v>
      </c>
      <c r="N1968" s="29">
        <f t="shared" si="2885"/>
        <v>0</v>
      </c>
      <c r="O1968" s="29">
        <f t="shared" si="2885"/>
        <v>0</v>
      </c>
      <c r="P1968" s="51">
        <f t="shared" si="2887"/>
        <v>0</v>
      </c>
      <c r="Q1968" s="30">
        <f t="shared" si="2886"/>
        <v>0</v>
      </c>
    </row>
    <row r="1969" spans="1:17" x14ac:dyDescent="0.2">
      <c r="A1969" s="10"/>
      <c r="B1969" s="26"/>
      <c r="C1969" s="11">
        <v>1989</v>
      </c>
      <c r="D1969" s="31">
        <f>SPFI!$D$12</f>
        <v>0.204759</v>
      </c>
      <c r="E1969" s="31">
        <f>SPFI!$E$12</f>
        <v>2.5405E-2</v>
      </c>
      <c r="F1969" s="31">
        <f>SPFI!$F$12</f>
        <v>4.4401000000000003E-2</v>
      </c>
      <c r="G1969" s="31">
        <f>SPFI!$G$12</f>
        <v>8.2489999999999994E-2</v>
      </c>
      <c r="H1969" s="31">
        <f>SPFI!$H$12</f>
        <v>4.3700000000000003E-2</v>
      </c>
      <c r="I1969" s="31">
        <f>SPFI!$I$12</f>
        <v>1.2999999999999999E-5</v>
      </c>
      <c r="J1969" s="28">
        <f t="shared" si="2885"/>
        <v>0</v>
      </c>
      <c r="K1969" s="29">
        <f t="shared" si="2885"/>
        <v>0</v>
      </c>
      <c r="L1969" s="29">
        <f t="shared" si="2885"/>
        <v>0</v>
      </c>
      <c r="M1969" s="29">
        <f t="shared" si="2885"/>
        <v>0</v>
      </c>
      <c r="N1969" s="29">
        <f t="shared" si="2885"/>
        <v>0</v>
      </c>
      <c r="O1969" s="29">
        <f t="shared" si="2885"/>
        <v>0</v>
      </c>
      <c r="P1969" s="51">
        <f t="shared" si="2887"/>
        <v>0</v>
      </c>
      <c r="Q1969" s="30">
        <f t="shared" si="2886"/>
        <v>0</v>
      </c>
    </row>
    <row r="1970" spans="1:17" x14ac:dyDescent="0.2">
      <c r="A1970" s="10"/>
      <c r="B1970" s="26"/>
      <c r="C1970" s="11">
        <v>1990</v>
      </c>
      <c r="D1970" s="31">
        <f>SPFI!$D$13</f>
        <v>0.153252</v>
      </c>
      <c r="E1970" s="31">
        <f>SPFI!$E$13</f>
        <v>1.5129E-2</v>
      </c>
      <c r="F1970" s="31">
        <f>SPFI!$F$13</f>
        <v>9.6482999999999999E-2</v>
      </c>
      <c r="G1970" s="31">
        <f>SPFI!$G$13</f>
        <v>0.182979</v>
      </c>
      <c r="H1970" s="31">
        <f>SPFI!$H$13</f>
        <v>0.100645</v>
      </c>
      <c r="I1970" s="31">
        <f>SPFI!$I$13</f>
        <v>1.8266000000000001E-2</v>
      </c>
      <c r="J1970" s="28">
        <f t="shared" si="2885"/>
        <v>0</v>
      </c>
      <c r="K1970" s="29">
        <f t="shared" si="2885"/>
        <v>0</v>
      </c>
      <c r="L1970" s="29">
        <f t="shared" si="2885"/>
        <v>0</v>
      </c>
      <c r="M1970" s="29">
        <f t="shared" si="2885"/>
        <v>0</v>
      </c>
      <c r="N1970" s="29">
        <f t="shared" si="2885"/>
        <v>0</v>
      </c>
      <c r="O1970" s="29">
        <f t="shared" si="2885"/>
        <v>0</v>
      </c>
      <c r="P1970" s="51">
        <f t="shared" si="2887"/>
        <v>0</v>
      </c>
      <c r="Q1970" s="30">
        <f t="shared" si="2886"/>
        <v>0</v>
      </c>
    </row>
    <row r="1971" spans="1:17" x14ac:dyDescent="0.2">
      <c r="A1971" s="10"/>
      <c r="B1971" s="26"/>
      <c r="C1971" s="11">
        <v>1991</v>
      </c>
      <c r="D1971" s="31">
        <f>SPFI!$D$14</f>
        <v>0.324461</v>
      </c>
      <c r="E1971" s="31">
        <f>SPFI!$E$14</f>
        <v>2.8164000000000002E-2</v>
      </c>
      <c r="F1971" s="31">
        <f>SPFI!$F$14</f>
        <v>9.4672999999999993E-2</v>
      </c>
      <c r="G1971" s="31">
        <f>SPFI!$G$14</f>
        <v>0.124441</v>
      </c>
      <c r="H1971" s="31">
        <f>SPFI!$H$14</f>
        <v>4.8176999999999998E-2</v>
      </c>
      <c r="I1971" s="31">
        <f>SPFI!$I$14</f>
        <v>6.2000000000000003E-5</v>
      </c>
      <c r="J1971" s="28">
        <f t="shared" si="2885"/>
        <v>0</v>
      </c>
      <c r="K1971" s="29">
        <f t="shared" si="2885"/>
        <v>0</v>
      </c>
      <c r="L1971" s="29">
        <f t="shared" si="2885"/>
        <v>0</v>
      </c>
      <c r="M1971" s="29">
        <f t="shared" si="2885"/>
        <v>0</v>
      </c>
      <c r="N1971" s="29">
        <f t="shared" si="2885"/>
        <v>0</v>
      </c>
      <c r="O1971" s="29">
        <f t="shared" si="2885"/>
        <v>0</v>
      </c>
      <c r="P1971" s="51">
        <f t="shared" si="2887"/>
        <v>0</v>
      </c>
      <c r="Q1971" s="30">
        <f t="shared" si="2886"/>
        <v>0</v>
      </c>
    </row>
    <row r="1972" spans="1:17" x14ac:dyDescent="0.2">
      <c r="A1972" s="10"/>
      <c r="B1972" s="26"/>
      <c r="C1972" s="11">
        <v>1992</v>
      </c>
      <c r="D1972" s="31">
        <f>SPFI!$D$15</f>
        <v>0.26225300000000001</v>
      </c>
      <c r="E1972" s="31">
        <f>SPFI!$E$15</f>
        <v>8.5950000000000002E-3</v>
      </c>
      <c r="F1972" s="31">
        <f>SPFI!$F$15</f>
        <v>5.0046E-2</v>
      </c>
      <c r="G1972" s="31">
        <f>SPFI!$G$15</f>
        <v>5.5690000000000003E-2</v>
      </c>
      <c r="H1972" s="31">
        <f>SPFI!$H$15</f>
        <v>1.8223E-2</v>
      </c>
      <c r="I1972" s="31">
        <f>SPFI!$I$15</f>
        <v>6.2399999999999999E-3</v>
      </c>
      <c r="J1972" s="28">
        <f t="shared" si="2885"/>
        <v>0</v>
      </c>
      <c r="K1972" s="29">
        <f t="shared" si="2885"/>
        <v>0</v>
      </c>
      <c r="L1972" s="29">
        <f t="shared" si="2885"/>
        <v>0</v>
      </c>
      <c r="M1972" s="29">
        <f t="shared" si="2885"/>
        <v>0</v>
      </c>
      <c r="N1972" s="29">
        <f t="shared" si="2885"/>
        <v>0</v>
      </c>
      <c r="O1972" s="29">
        <f t="shared" si="2885"/>
        <v>0</v>
      </c>
      <c r="P1972" s="51">
        <f t="shared" si="2887"/>
        <v>0</v>
      </c>
      <c r="Q1972" s="30">
        <f t="shared" si="2886"/>
        <v>0</v>
      </c>
    </row>
    <row r="1973" spans="1:17" x14ac:dyDescent="0.2">
      <c r="A1973" s="10"/>
      <c r="B1973" s="26"/>
      <c r="C1973" s="11">
        <v>1993</v>
      </c>
      <c r="D1973" s="31">
        <f>SPFI!$D$16</f>
        <v>0.18849099999999999</v>
      </c>
      <c r="E1973" s="31">
        <f>SPFI!$E$16</f>
        <v>2.787E-3</v>
      </c>
      <c r="F1973" s="31">
        <f>SPFI!$F$16</f>
        <v>2.7980999999999999E-2</v>
      </c>
      <c r="G1973" s="31">
        <f>SPFI!$G$16</f>
        <v>7.5845999999999997E-2</v>
      </c>
      <c r="H1973" s="31">
        <f>SPFI!$H$16</f>
        <v>2.2601E-2</v>
      </c>
      <c r="I1973" s="31">
        <f>SPFI!$I$16</f>
        <v>6.0609000000000003E-2</v>
      </c>
      <c r="J1973" s="28">
        <f t="shared" si="2885"/>
        <v>0</v>
      </c>
      <c r="K1973" s="29">
        <f t="shared" si="2885"/>
        <v>0</v>
      </c>
      <c r="L1973" s="29">
        <f t="shared" si="2885"/>
        <v>0</v>
      </c>
      <c r="M1973" s="29">
        <f t="shared" si="2885"/>
        <v>0</v>
      </c>
      <c r="N1973" s="29">
        <f t="shared" si="2885"/>
        <v>0</v>
      </c>
      <c r="O1973" s="29">
        <f t="shared" si="2885"/>
        <v>0</v>
      </c>
      <c r="P1973" s="51">
        <f t="shared" si="2887"/>
        <v>0</v>
      </c>
      <c r="Q1973" s="30">
        <f t="shared" si="2886"/>
        <v>0</v>
      </c>
    </row>
    <row r="1974" spans="1:17" x14ac:dyDescent="0.2">
      <c r="A1974" s="10"/>
      <c r="B1974" s="26" t="s">
        <v>48</v>
      </c>
      <c r="C1974" s="11">
        <v>1994</v>
      </c>
      <c r="D1974" s="31">
        <f>SPFI!$D$17</f>
        <v>0.16941600000000001</v>
      </c>
      <c r="E1974" s="31">
        <f>SPFI!$E$17</f>
        <v>4.0720000000000001E-3</v>
      </c>
      <c r="F1974" s="31">
        <f>SPFI!$F$17</f>
        <v>4.5950000000000001E-3</v>
      </c>
      <c r="G1974" s="31">
        <f>SPFI!$G$17</f>
        <v>6.8527000000000005E-2</v>
      </c>
      <c r="H1974" s="31">
        <f>SPFI!$H$17</f>
        <v>1.3501000000000001E-2</v>
      </c>
      <c r="I1974" s="31">
        <f>SPFI!$I$17</f>
        <v>3.1496000000000003E-2</v>
      </c>
      <c r="J1974" s="28">
        <f t="shared" si="2885"/>
        <v>0</v>
      </c>
      <c r="K1974" s="29">
        <f t="shared" si="2885"/>
        <v>0</v>
      </c>
      <c r="L1974" s="29">
        <f t="shared" si="2885"/>
        <v>0</v>
      </c>
      <c r="M1974" s="29">
        <f t="shared" si="2885"/>
        <v>0</v>
      </c>
      <c r="N1974" s="29">
        <f t="shared" si="2885"/>
        <v>0</v>
      </c>
      <c r="O1974" s="29">
        <f t="shared" si="2885"/>
        <v>0</v>
      </c>
      <c r="P1974" s="51">
        <f t="shared" si="2887"/>
        <v>0</v>
      </c>
      <c r="Q1974" s="30">
        <f t="shared" si="2886"/>
        <v>0</v>
      </c>
    </row>
    <row r="1975" spans="1:17" x14ac:dyDescent="0.2">
      <c r="A1975" s="10"/>
      <c r="B1975" s="26"/>
      <c r="C1975" s="11">
        <v>1995</v>
      </c>
      <c r="D1975" s="31">
        <f>SPFI!$D$18</f>
        <v>0.1074</v>
      </c>
      <c r="E1975" s="31">
        <f>SPFI!$E$18</f>
        <v>8.9449999999999998E-3</v>
      </c>
      <c r="F1975" s="31">
        <f>SPFI!$F$18</f>
        <v>1.967E-2</v>
      </c>
      <c r="G1975" s="31">
        <f>SPFI!$G$18</f>
        <v>8.9057999999999998E-2</v>
      </c>
      <c r="H1975" s="31">
        <f>SPFI!$H$18</f>
        <v>7.4056999999999998E-2</v>
      </c>
      <c r="I1975" s="31">
        <f>SPFI!$I$18</f>
        <v>3.0471000000000002E-2</v>
      </c>
      <c r="J1975" s="28">
        <f t="shared" ref="J1975:O1975" si="2888">D1975*J$63</f>
        <v>0</v>
      </c>
      <c r="K1975" s="29">
        <f t="shared" si="2888"/>
        <v>0</v>
      </c>
      <c r="L1975" s="29">
        <f t="shared" si="2888"/>
        <v>0</v>
      </c>
      <c r="M1975" s="29">
        <f t="shared" si="2888"/>
        <v>0</v>
      </c>
      <c r="N1975" s="29">
        <f t="shared" si="2888"/>
        <v>0</v>
      </c>
      <c r="O1975" s="29">
        <f t="shared" si="2888"/>
        <v>0</v>
      </c>
      <c r="P1975" s="51">
        <f>SUM(J1975:O1975)</f>
        <v>0</v>
      </c>
      <c r="Q1975" s="30">
        <f t="shared" si="2886"/>
        <v>0</v>
      </c>
    </row>
    <row r="1976" spans="1:17" x14ac:dyDescent="0.2">
      <c r="A1976" s="10"/>
      <c r="B1976" s="26"/>
      <c r="C1976" s="11">
        <v>1996</v>
      </c>
      <c r="D1976" s="31">
        <f>SPFI!$D$19</f>
        <v>0.12391099999999999</v>
      </c>
      <c r="E1976" s="31">
        <f>SPFI!$E$19</f>
        <v>1.0503E-2</v>
      </c>
      <c r="F1976" s="31">
        <f>SPFI!$F$19</f>
        <v>5.1318999999999997E-2</v>
      </c>
      <c r="G1976" s="31">
        <f>SPFI!$G$19</f>
        <v>8.0702999999999997E-2</v>
      </c>
      <c r="H1976" s="31">
        <f>SPFI!$H$19</f>
        <v>1.9806000000000001E-2</v>
      </c>
      <c r="I1976" s="31">
        <f>SPFI!$I$19</f>
        <v>1.3427E-2</v>
      </c>
      <c r="J1976" s="28">
        <f t="shared" ref="J1976:O1976" si="2889">D1976*J$63</f>
        <v>0</v>
      </c>
      <c r="K1976" s="29">
        <f t="shared" si="2889"/>
        <v>0</v>
      </c>
      <c r="L1976" s="29">
        <f t="shared" si="2889"/>
        <v>0</v>
      </c>
      <c r="M1976" s="29">
        <f t="shared" si="2889"/>
        <v>0</v>
      </c>
      <c r="N1976" s="29">
        <f t="shared" si="2889"/>
        <v>0</v>
      </c>
      <c r="O1976" s="29">
        <f t="shared" si="2889"/>
        <v>0</v>
      </c>
      <c r="P1976" s="51">
        <f>SUM(J1976:O1976)</f>
        <v>0</v>
      </c>
      <c r="Q1976" s="30">
        <f t="shared" si="2886"/>
        <v>0</v>
      </c>
    </row>
    <row r="1977" spans="1:17" x14ac:dyDescent="0.2">
      <c r="A1977" s="10"/>
      <c r="B1977" s="26"/>
      <c r="C1977" s="11">
        <v>1997</v>
      </c>
      <c r="D1977" s="31">
        <f>SPFI!$D$20</f>
        <v>0.139905</v>
      </c>
      <c r="E1977" s="31">
        <f>SPFI!$E$20</f>
        <v>1.8015E-2</v>
      </c>
      <c r="F1977" s="31">
        <f>SPFI!$F$20</f>
        <v>5.4254999999999998E-2</v>
      </c>
      <c r="G1977" s="31">
        <f>SPFI!$G$20</f>
        <v>0.12595799999999999</v>
      </c>
      <c r="H1977" s="31">
        <f>SPFI!$H$20</f>
        <v>1.9834000000000001E-2</v>
      </c>
      <c r="I1977" s="31">
        <f>SPFI!$I$20</f>
        <v>9.3779000000000001E-2</v>
      </c>
      <c r="J1977" s="28">
        <f t="shared" ref="J1977:O1977" si="2890">D1977*J$63</f>
        <v>0</v>
      </c>
      <c r="K1977" s="29">
        <f t="shared" si="2890"/>
        <v>0</v>
      </c>
      <c r="L1977" s="29">
        <f t="shared" si="2890"/>
        <v>0</v>
      </c>
      <c r="M1977" s="29">
        <f t="shared" si="2890"/>
        <v>0</v>
      </c>
      <c r="N1977" s="29">
        <f t="shared" si="2890"/>
        <v>0</v>
      </c>
      <c r="O1977" s="29">
        <f t="shared" si="2890"/>
        <v>0</v>
      </c>
      <c r="P1977" s="51">
        <f>SUM(J1977:O1977)</f>
        <v>0</v>
      </c>
      <c r="Q1977" s="30">
        <f t="shared" si="2886"/>
        <v>0</v>
      </c>
    </row>
    <row r="1978" spans="1:17" x14ac:dyDescent="0.2">
      <c r="A1978" s="10"/>
      <c r="B1978" s="26"/>
      <c r="C1978" s="11">
        <v>1998</v>
      </c>
      <c r="D1978" s="31">
        <f>SPFI!$D$21</f>
        <v>0.18479899999999999</v>
      </c>
      <c r="E1978" s="31">
        <f>SPFI!$E$21</f>
        <v>4.6179999999999997E-3</v>
      </c>
      <c r="F1978" s="31">
        <f>SPFI!$F$21</f>
        <v>1.8912999999999999E-2</v>
      </c>
      <c r="G1978" s="31">
        <f>SPFI!$G$21</f>
        <v>8.0436999999999995E-2</v>
      </c>
      <c r="H1978" s="31">
        <f>SPFI!$H$21</f>
        <v>3.6818999999999998E-2</v>
      </c>
      <c r="I1978" s="31">
        <f>SPFI!$I$21</f>
        <v>6.8002999999999994E-2</v>
      </c>
      <c r="J1978" s="28">
        <f t="shared" ref="J1978:O1978" si="2891">D1978*J$63</f>
        <v>0</v>
      </c>
      <c r="K1978" s="29">
        <f t="shared" si="2891"/>
        <v>0</v>
      </c>
      <c r="L1978" s="29">
        <f t="shared" si="2891"/>
        <v>0</v>
      </c>
      <c r="M1978" s="29">
        <f t="shared" si="2891"/>
        <v>0</v>
      </c>
      <c r="N1978" s="29">
        <f t="shared" si="2891"/>
        <v>0</v>
      </c>
      <c r="O1978" s="29">
        <f t="shared" si="2891"/>
        <v>0</v>
      </c>
      <c r="P1978" s="51">
        <f>SUM(J1978:O1978)</f>
        <v>0</v>
      </c>
      <c r="Q1978" s="30">
        <f t="shared" si="2886"/>
        <v>0</v>
      </c>
    </row>
    <row r="1979" spans="1:17" x14ac:dyDescent="0.2">
      <c r="A1979" s="10"/>
      <c r="B1979" s="26"/>
      <c r="C1979" s="11">
        <v>1999</v>
      </c>
      <c r="D1979" s="31">
        <f>SPFI!$D$22</f>
        <v>0.202208</v>
      </c>
      <c r="E1979" s="31">
        <f>SPFI!$E$22</f>
        <v>7.8810000000000009E-3</v>
      </c>
      <c r="F1979" s="31">
        <f>SPFI!$F$22</f>
        <v>2.5718000000000001E-2</v>
      </c>
      <c r="G1979" s="31">
        <f>SPFI!$G$22</f>
        <v>0.111688</v>
      </c>
      <c r="H1979" s="31">
        <f>SPFI!$H$22</f>
        <v>1.1299E-2</v>
      </c>
      <c r="I1979" s="31">
        <f>SPFI!$I$22</f>
        <v>3.8981000000000002E-2</v>
      </c>
      <c r="J1979" s="28">
        <f t="shared" ref="J1979:O1979" si="2892">D1979*J$63</f>
        <v>0</v>
      </c>
      <c r="K1979" s="29">
        <f t="shared" si="2892"/>
        <v>0</v>
      </c>
      <c r="L1979" s="29">
        <f t="shared" si="2892"/>
        <v>0</v>
      </c>
      <c r="M1979" s="29">
        <f t="shared" si="2892"/>
        <v>0</v>
      </c>
      <c r="N1979" s="29">
        <f t="shared" si="2892"/>
        <v>0</v>
      </c>
      <c r="O1979" s="29">
        <f t="shared" si="2892"/>
        <v>0</v>
      </c>
      <c r="P1979" s="51">
        <f>SUM(J1979:O1979)</f>
        <v>0</v>
      </c>
      <c r="Q1979" s="30">
        <f t="shared" ref="Q1979:Q1984" si="2893">IF(C$63&gt;0,P1979/C$63,0)</f>
        <v>0</v>
      </c>
    </row>
    <row r="1980" spans="1:17" x14ac:dyDescent="0.2">
      <c r="A1980" s="10"/>
      <c r="B1980" s="26"/>
      <c r="C1980" s="11">
        <v>2000</v>
      </c>
      <c r="D1980" s="31">
        <f>SPFI!$D$23</f>
        <v>0.25139099999999998</v>
      </c>
      <c r="E1980" s="31">
        <f>SPFI!$E$23</f>
        <v>1.0913000000000001E-2</v>
      </c>
      <c r="F1980" s="31">
        <f>SPFI!$F$23</f>
        <v>2.9843999999999999E-2</v>
      </c>
      <c r="G1980" s="31">
        <f>SPFI!$G$23</f>
        <v>9.4214999999999993E-2</v>
      </c>
      <c r="H1980" s="31">
        <f>SPFI!$H$23</f>
        <v>1.0571000000000001E-2</v>
      </c>
      <c r="I1980" s="31">
        <f>SPFI!$I$23</f>
        <v>0.114583</v>
      </c>
      <c r="J1980" s="28">
        <f t="shared" ref="J1980:O1980" si="2894">D1980*J$63</f>
        <v>0</v>
      </c>
      <c r="K1980" s="29">
        <f t="shared" si="2894"/>
        <v>0</v>
      </c>
      <c r="L1980" s="29">
        <f t="shared" si="2894"/>
        <v>0</v>
      </c>
      <c r="M1980" s="29">
        <f t="shared" si="2894"/>
        <v>0</v>
      </c>
      <c r="N1980" s="29">
        <f t="shared" si="2894"/>
        <v>0</v>
      </c>
      <c r="O1980" s="29">
        <f t="shared" si="2894"/>
        <v>0</v>
      </c>
      <c r="P1980" s="51">
        <f t="shared" ref="P1980:P1985" si="2895">SUM(J1980:O1980)</f>
        <v>0</v>
      </c>
      <c r="Q1980" s="30">
        <f t="shared" si="2893"/>
        <v>0</v>
      </c>
    </row>
    <row r="1981" spans="1:17" x14ac:dyDescent="0.2">
      <c r="A1981" s="10"/>
      <c r="B1981" s="26"/>
      <c r="C1981" s="11">
        <v>2001</v>
      </c>
      <c r="D1981" s="31">
        <f>SPFI!$D$24</f>
        <v>0.14458199999999999</v>
      </c>
      <c r="E1981" s="31">
        <f>SPFI!$E$24</f>
        <v>8.4779999999999994E-3</v>
      </c>
      <c r="F1981" s="31">
        <f>SPFI!$F$24</f>
        <v>1.4541E-2</v>
      </c>
      <c r="G1981" s="31">
        <f>SPFI!$G$24</f>
        <v>7.8841999999999995E-2</v>
      </c>
      <c r="H1981" s="31">
        <f>SPFI!$H$24</f>
        <v>4.7080000000000004E-3</v>
      </c>
      <c r="I1981" s="31">
        <f>SPFI!$I$24</f>
        <v>4.2908000000000002E-2</v>
      </c>
      <c r="J1981" s="28">
        <f t="shared" ref="J1981:O1981" si="2896">D1981*J$63</f>
        <v>0</v>
      </c>
      <c r="K1981" s="29">
        <f t="shared" si="2896"/>
        <v>0</v>
      </c>
      <c r="L1981" s="29">
        <f t="shared" si="2896"/>
        <v>0</v>
      </c>
      <c r="M1981" s="29">
        <f t="shared" si="2896"/>
        <v>0</v>
      </c>
      <c r="N1981" s="29">
        <f t="shared" si="2896"/>
        <v>0</v>
      </c>
      <c r="O1981" s="29">
        <f t="shared" si="2896"/>
        <v>0</v>
      </c>
      <c r="P1981" s="51">
        <f t="shared" si="2895"/>
        <v>0</v>
      </c>
      <c r="Q1981" s="30">
        <f t="shared" si="2893"/>
        <v>0</v>
      </c>
    </row>
    <row r="1982" spans="1:17" x14ac:dyDescent="0.2">
      <c r="A1982" s="10"/>
      <c r="B1982" s="26"/>
      <c r="C1982" s="11">
        <v>2002</v>
      </c>
      <c r="D1982" s="31">
        <f>SPFI!$D$25</f>
        <v>0.184368</v>
      </c>
      <c r="E1982" s="31">
        <f>SPFI!$E$25</f>
        <v>7.8729999999999998E-3</v>
      </c>
      <c r="F1982" s="31">
        <f>SPFI!$F$25</f>
        <v>1.2649000000000001E-2</v>
      </c>
      <c r="G1982" s="31">
        <f>SPFI!$G$25</f>
        <v>0.14607000000000001</v>
      </c>
      <c r="H1982" s="31">
        <f>SPFI!$H$25</f>
        <v>9.9139999999999992E-3</v>
      </c>
      <c r="I1982" s="31">
        <f>SPFI!$I$25</f>
        <v>6.8682999999999994E-2</v>
      </c>
      <c r="J1982" s="28">
        <f t="shared" ref="J1982:O1982" si="2897">D1982*J$63</f>
        <v>0</v>
      </c>
      <c r="K1982" s="29">
        <f t="shared" si="2897"/>
        <v>0</v>
      </c>
      <c r="L1982" s="29">
        <f t="shared" si="2897"/>
        <v>0</v>
      </c>
      <c r="M1982" s="29">
        <f t="shared" si="2897"/>
        <v>0</v>
      </c>
      <c r="N1982" s="29">
        <f t="shared" si="2897"/>
        <v>0</v>
      </c>
      <c r="O1982" s="29">
        <f t="shared" si="2897"/>
        <v>0</v>
      </c>
      <c r="P1982" s="51">
        <f t="shared" si="2895"/>
        <v>0</v>
      </c>
      <c r="Q1982" s="30">
        <f t="shared" si="2893"/>
        <v>0</v>
      </c>
    </row>
    <row r="1983" spans="1:17" x14ac:dyDescent="0.2">
      <c r="A1983" s="10"/>
      <c r="B1983" s="26"/>
      <c r="C1983" s="11">
        <v>2003</v>
      </c>
      <c r="D1983" s="31">
        <f>SPFI!$D$26</f>
        <v>0.28010200000000002</v>
      </c>
      <c r="E1983" s="31">
        <f>SPFI!$E$26</f>
        <v>9.3069999999999993E-3</v>
      </c>
      <c r="F1983" s="31">
        <f>SPFI!$F$26</f>
        <v>1.4441000000000001E-2</v>
      </c>
      <c r="G1983" s="31">
        <f>SPFI!$G$26</f>
        <v>0.110986</v>
      </c>
      <c r="H1983" s="31">
        <f>SPFI!$H$26</f>
        <v>2.7116000000000001E-2</v>
      </c>
      <c r="I1983" s="31">
        <f>SPFI!$I$26</f>
        <v>3.3252999999999998E-2</v>
      </c>
      <c r="J1983" s="28">
        <f t="shared" ref="J1983:O1983" si="2898">D1983*J$63</f>
        <v>0</v>
      </c>
      <c r="K1983" s="29">
        <f t="shared" si="2898"/>
        <v>0</v>
      </c>
      <c r="L1983" s="29">
        <f t="shared" si="2898"/>
        <v>0</v>
      </c>
      <c r="M1983" s="29">
        <f t="shared" si="2898"/>
        <v>0</v>
      </c>
      <c r="N1983" s="29">
        <f t="shared" si="2898"/>
        <v>0</v>
      </c>
      <c r="O1983" s="29">
        <f t="shared" si="2898"/>
        <v>0</v>
      </c>
      <c r="P1983" s="51">
        <f t="shared" si="2895"/>
        <v>0</v>
      </c>
      <c r="Q1983" s="30">
        <f t="shared" si="2893"/>
        <v>0</v>
      </c>
    </row>
    <row r="1984" spans="1:17" x14ac:dyDescent="0.2">
      <c r="A1984" s="10"/>
      <c r="B1984" s="26"/>
      <c r="C1984" s="11">
        <v>2004</v>
      </c>
      <c r="D1984" s="31">
        <f>SPFI!$D$27</f>
        <v>0.196329</v>
      </c>
      <c r="E1984" s="31">
        <f>SPFI!$E$27</f>
        <v>9.1809999999999999E-3</v>
      </c>
      <c r="F1984" s="31">
        <f>SPFI!$F$27</f>
        <v>1.5107000000000001E-2</v>
      </c>
      <c r="G1984" s="31">
        <f>SPFI!$G$27</f>
        <v>0.10867400000000001</v>
      </c>
      <c r="H1984" s="31">
        <f>SPFI!$H$27</f>
        <v>2.4570999999999999E-2</v>
      </c>
      <c r="I1984" s="31">
        <f>SPFI!$I$27</f>
        <v>3.8074999999999998E-2</v>
      </c>
      <c r="J1984" s="28">
        <f t="shared" ref="J1984:O1984" si="2899">D1984*J$63</f>
        <v>0</v>
      </c>
      <c r="K1984" s="29">
        <f t="shared" si="2899"/>
        <v>0</v>
      </c>
      <c r="L1984" s="29">
        <f t="shared" si="2899"/>
        <v>0</v>
      </c>
      <c r="M1984" s="29">
        <f t="shared" si="2899"/>
        <v>0</v>
      </c>
      <c r="N1984" s="29">
        <f t="shared" si="2899"/>
        <v>0</v>
      </c>
      <c r="O1984" s="29">
        <f t="shared" si="2899"/>
        <v>0</v>
      </c>
      <c r="P1984" s="51">
        <f t="shared" si="2895"/>
        <v>0</v>
      </c>
      <c r="Q1984" s="30">
        <f t="shared" si="2893"/>
        <v>0</v>
      </c>
    </row>
    <row r="1985" spans="1:17" x14ac:dyDescent="0.2">
      <c r="A1985" s="10"/>
      <c r="B1985" s="26"/>
      <c r="C1985" s="11">
        <v>2005</v>
      </c>
      <c r="D1985" s="31">
        <f>SPFI!$D$28</f>
        <v>0.17929100000000001</v>
      </c>
      <c r="E1985" s="31">
        <f>SPFI!$E$28</f>
        <v>1.5266E-2</v>
      </c>
      <c r="F1985" s="31">
        <f>SPFI!$F$28</f>
        <v>2.2440999999999999E-2</v>
      </c>
      <c r="G1985" s="31">
        <f>SPFI!$G$28</f>
        <v>9.4356999999999996E-2</v>
      </c>
      <c r="H1985" s="31">
        <f>SPFI!$H$28</f>
        <v>4.0315999999999998E-2</v>
      </c>
      <c r="I1985" s="31">
        <f>SPFI!$I$28</f>
        <v>8.3237000000000005E-2</v>
      </c>
      <c r="J1985" s="28">
        <f t="shared" ref="J1985:O1985" si="2900">D1985*J$63</f>
        <v>0</v>
      </c>
      <c r="K1985" s="29">
        <f t="shared" si="2900"/>
        <v>0</v>
      </c>
      <c r="L1985" s="29">
        <f t="shared" si="2900"/>
        <v>0</v>
      </c>
      <c r="M1985" s="29">
        <f t="shared" si="2900"/>
        <v>0</v>
      </c>
      <c r="N1985" s="29">
        <f t="shared" si="2900"/>
        <v>0</v>
      </c>
      <c r="O1985" s="29">
        <f t="shared" si="2900"/>
        <v>0</v>
      </c>
      <c r="P1985" s="51">
        <f t="shared" si="2895"/>
        <v>0</v>
      </c>
      <c r="Q1985" s="30">
        <f t="shared" ref="Q1985:Q1990" si="2901">IF(C$63&gt;0,P1985/C$63,0)</f>
        <v>0</v>
      </c>
    </row>
    <row r="1986" spans="1:17" x14ac:dyDescent="0.2">
      <c r="A1986" s="10"/>
      <c r="B1986" s="26"/>
      <c r="C1986" s="11">
        <v>2006</v>
      </c>
      <c r="D1986" s="31">
        <f>SPFI!$D$29</f>
        <v>0.30930099999999999</v>
      </c>
      <c r="E1986" s="31">
        <f>SPFI!$E$29</f>
        <v>1.4E-2</v>
      </c>
      <c r="F1986" s="31">
        <f>SPFI!$F$29</f>
        <v>6.5245999999999998E-2</v>
      </c>
      <c r="G1986" s="31">
        <f>SPFI!$G$29</f>
        <v>0.11090800000000001</v>
      </c>
      <c r="H1986" s="31">
        <f>SPFI!$H$29</f>
        <v>1.1063E-2</v>
      </c>
      <c r="I1986" s="31">
        <f>SPFI!$I$29</f>
        <v>8.2252000000000006E-2</v>
      </c>
      <c r="J1986" s="28">
        <f t="shared" ref="J1986:O1986" si="2902">D1986*J$63</f>
        <v>0</v>
      </c>
      <c r="K1986" s="29">
        <f t="shared" si="2902"/>
        <v>0</v>
      </c>
      <c r="L1986" s="29">
        <f t="shared" si="2902"/>
        <v>0</v>
      </c>
      <c r="M1986" s="29">
        <f t="shared" si="2902"/>
        <v>0</v>
      </c>
      <c r="N1986" s="29">
        <f t="shared" si="2902"/>
        <v>0</v>
      </c>
      <c r="O1986" s="29">
        <f t="shared" si="2902"/>
        <v>0</v>
      </c>
      <c r="P1986" s="51">
        <f t="shared" ref="P1986:P1993" si="2903">SUM(J1986:O1986)</f>
        <v>0</v>
      </c>
      <c r="Q1986" s="30">
        <f t="shared" si="2901"/>
        <v>0</v>
      </c>
    </row>
    <row r="1987" spans="1:17" x14ac:dyDescent="0.2">
      <c r="A1987" s="10"/>
      <c r="B1987" s="26"/>
      <c r="C1987" s="11">
        <v>2007</v>
      </c>
      <c r="D1987" s="31">
        <f>SPFI!$D$30</f>
        <v>0.2656</v>
      </c>
      <c r="E1987" s="31">
        <f>SPFI!$E$30</f>
        <v>1.6816000000000001E-2</v>
      </c>
      <c r="F1987" s="31">
        <f>SPFI!$F$30</f>
        <v>8.6600999999999997E-2</v>
      </c>
      <c r="G1987" s="31">
        <f>SPFI!$G$30</f>
        <v>0.15922600000000001</v>
      </c>
      <c r="H1987" s="31">
        <f>SPFI!$H$30</f>
        <v>1.9259999999999999E-2</v>
      </c>
      <c r="I1987" s="31">
        <f>SPFI!$I$30</f>
        <v>3.6982000000000001E-2</v>
      </c>
      <c r="J1987" s="28">
        <f t="shared" ref="J1987:O1987" si="2904">D1987*J$63</f>
        <v>0</v>
      </c>
      <c r="K1987" s="29">
        <f t="shared" si="2904"/>
        <v>0</v>
      </c>
      <c r="L1987" s="29">
        <f t="shared" si="2904"/>
        <v>0</v>
      </c>
      <c r="M1987" s="29">
        <f t="shared" si="2904"/>
        <v>0</v>
      </c>
      <c r="N1987" s="29">
        <f t="shared" si="2904"/>
        <v>0</v>
      </c>
      <c r="O1987" s="29">
        <f t="shared" si="2904"/>
        <v>0</v>
      </c>
      <c r="P1987" s="51">
        <f t="shared" si="2903"/>
        <v>0</v>
      </c>
      <c r="Q1987" s="30">
        <f t="shared" si="2901"/>
        <v>0</v>
      </c>
    </row>
    <row r="1988" spans="1:17" x14ac:dyDescent="0.2">
      <c r="A1988" s="10"/>
      <c r="B1988" s="26"/>
      <c r="C1988" s="11">
        <v>2008</v>
      </c>
      <c r="D1988" s="31">
        <f>SPFI!$D$31</f>
        <v>0.183032</v>
      </c>
      <c r="E1988" s="31">
        <f>SPFI!$E$31</f>
        <v>8.5109999999999995E-3</v>
      </c>
      <c r="F1988" s="31">
        <f>SPFI!$F$31</f>
        <v>7.0398000000000002E-2</v>
      </c>
      <c r="G1988" s="31">
        <f>SPFI!$G$31</f>
        <v>8.1613000000000005E-2</v>
      </c>
      <c r="H1988" s="31">
        <f>SPFI!$H$31</f>
        <v>4.9389999999999998E-3</v>
      </c>
      <c r="I1988" s="31">
        <f>SPFI!$I$31</f>
        <v>3.2719999999999999E-2</v>
      </c>
      <c r="J1988" s="28">
        <f t="shared" ref="J1988:O1988" si="2905">D1988*J$63</f>
        <v>0</v>
      </c>
      <c r="K1988" s="29">
        <f t="shared" si="2905"/>
        <v>0</v>
      </c>
      <c r="L1988" s="29">
        <f t="shared" si="2905"/>
        <v>0</v>
      </c>
      <c r="M1988" s="29">
        <f t="shared" si="2905"/>
        <v>0</v>
      </c>
      <c r="N1988" s="29">
        <f t="shared" si="2905"/>
        <v>0</v>
      </c>
      <c r="O1988" s="29">
        <f t="shared" si="2905"/>
        <v>0</v>
      </c>
      <c r="P1988" s="51">
        <f t="shared" si="2903"/>
        <v>0</v>
      </c>
      <c r="Q1988" s="30">
        <f t="shared" si="2901"/>
        <v>0</v>
      </c>
    </row>
    <row r="1989" spans="1:17" x14ac:dyDescent="0.2">
      <c r="A1989" s="10"/>
      <c r="B1989" s="26"/>
      <c r="C1989" s="11">
        <v>2009</v>
      </c>
      <c r="D1989" s="31">
        <f>SPFI!$D$32</f>
        <v>0.19037899999999999</v>
      </c>
      <c r="E1989" s="31">
        <f>SPFI!$E$32</f>
        <v>1.8001E-2</v>
      </c>
      <c r="F1989" s="31">
        <f>SPFI!$F$32</f>
        <v>3.3269E-2</v>
      </c>
      <c r="G1989" s="31">
        <f>SPFI!$G$32</f>
        <v>0.105879</v>
      </c>
      <c r="H1989" s="31">
        <f>SPFI!$H$32</f>
        <v>1.3272000000000001E-2</v>
      </c>
      <c r="I1989" s="31">
        <f>SPFI!$I$32</f>
        <v>5.2183E-2</v>
      </c>
      <c r="J1989" s="28">
        <f t="shared" ref="J1989" si="2906">D1989*J$63</f>
        <v>0</v>
      </c>
      <c r="K1989" s="29">
        <f t="shared" ref="K1989" si="2907">E1989*K$63</f>
        <v>0</v>
      </c>
      <c r="L1989" s="29">
        <f t="shared" ref="L1989" si="2908">F1989*L$63</f>
        <v>0</v>
      </c>
      <c r="M1989" s="29">
        <f t="shared" ref="M1989" si="2909">G1989*M$63</f>
        <v>0</v>
      </c>
      <c r="N1989" s="29">
        <f t="shared" ref="N1989" si="2910">H1989*N$63</f>
        <v>0</v>
      </c>
      <c r="O1989" s="29">
        <f t="shared" ref="O1989" si="2911">I1989*O$63</f>
        <v>0</v>
      </c>
      <c r="P1989" s="51">
        <f t="shared" si="2903"/>
        <v>0</v>
      </c>
      <c r="Q1989" s="30">
        <f t="shared" si="2901"/>
        <v>0</v>
      </c>
    </row>
    <row r="1990" spans="1:17" x14ac:dyDescent="0.2">
      <c r="A1990" s="10"/>
      <c r="B1990" s="26"/>
      <c r="C1990" s="11">
        <v>2010</v>
      </c>
      <c r="D1990" s="31">
        <f>SPFI!$D$33</f>
        <v>0.26694499999999999</v>
      </c>
      <c r="E1990" s="31">
        <f>SPFI!$E$33</f>
        <v>6.4790000000000004E-3</v>
      </c>
      <c r="F1990" s="31">
        <f>SPFI!$F$33</f>
        <v>2.8420000000000001E-2</v>
      </c>
      <c r="G1990" s="31">
        <f>SPFI!$G$33</f>
        <v>6.0941000000000002E-2</v>
      </c>
      <c r="H1990" s="31">
        <f>SPFI!$H$33</f>
        <v>1.0643E-2</v>
      </c>
      <c r="I1990" s="31">
        <f>SPFI!$I$33</f>
        <v>5.4633000000000001E-2</v>
      </c>
      <c r="J1990" s="28">
        <f t="shared" ref="J1990" si="2912">D1990*J$63</f>
        <v>0</v>
      </c>
      <c r="K1990" s="29">
        <f t="shared" ref="K1990" si="2913">E1990*K$63</f>
        <v>0</v>
      </c>
      <c r="L1990" s="29">
        <f t="shared" ref="L1990" si="2914">F1990*L$63</f>
        <v>0</v>
      </c>
      <c r="M1990" s="29">
        <f t="shared" ref="M1990" si="2915">G1990*M$63</f>
        <v>0</v>
      </c>
      <c r="N1990" s="29">
        <f t="shared" ref="N1990" si="2916">H1990*N$63</f>
        <v>0</v>
      </c>
      <c r="O1990" s="29">
        <f t="shared" ref="O1990" si="2917">I1990*O$63</f>
        <v>0</v>
      </c>
      <c r="P1990" s="51">
        <f t="shared" si="2903"/>
        <v>0</v>
      </c>
      <c r="Q1990" s="30">
        <f t="shared" si="2901"/>
        <v>0</v>
      </c>
    </row>
    <row r="1991" spans="1:17" x14ac:dyDescent="0.2">
      <c r="A1991" s="10"/>
      <c r="B1991" s="26"/>
      <c r="C1991" s="11">
        <v>2011</v>
      </c>
      <c r="D1991" s="31">
        <f>SPFI!$D$34</f>
        <v>0.24434600000000001</v>
      </c>
      <c r="E1991" s="31">
        <f>SPFI!$E$34</f>
        <v>5.8849999999999996E-3</v>
      </c>
      <c r="F1991" s="31">
        <f>SPFI!$F$34</f>
        <v>2.7050000000000001E-2</v>
      </c>
      <c r="G1991" s="31">
        <f>SPFI!$G$34</f>
        <v>0.105046</v>
      </c>
      <c r="H1991" s="31">
        <f>SPFI!$H$34</f>
        <v>1.6757999999999999E-2</v>
      </c>
      <c r="I1991" s="31">
        <f>SPFI!$I$34</f>
        <v>3.3152000000000001E-2</v>
      </c>
      <c r="J1991" s="28">
        <f t="shared" ref="J1991" si="2918">D1991*J$63</f>
        <v>0</v>
      </c>
      <c r="K1991" s="29">
        <f t="shared" ref="K1991" si="2919">E1991*K$63</f>
        <v>0</v>
      </c>
      <c r="L1991" s="29">
        <f t="shared" ref="L1991" si="2920">F1991*L$63</f>
        <v>0</v>
      </c>
      <c r="M1991" s="29">
        <f t="shared" ref="M1991" si="2921">G1991*M$63</f>
        <v>0</v>
      </c>
      <c r="N1991" s="29">
        <f t="shared" ref="N1991" si="2922">H1991*N$63</f>
        <v>0</v>
      </c>
      <c r="O1991" s="29">
        <f t="shared" ref="O1991" si="2923">I1991*O$63</f>
        <v>0</v>
      </c>
      <c r="P1991" s="51">
        <f t="shared" ref="P1991" si="2924">SUM(J1991:O1991)</f>
        <v>0</v>
      </c>
      <c r="Q1991" s="30">
        <f t="shared" ref="Q1991" si="2925">IF(C$63&gt;0,P1991/C$63,0)</f>
        <v>0</v>
      </c>
    </row>
    <row r="1992" spans="1:17" x14ac:dyDescent="0.2">
      <c r="A1992" s="10"/>
      <c r="B1992" s="26"/>
      <c r="C1992" s="11">
        <v>2012</v>
      </c>
      <c r="D1992" s="31">
        <f>SPFI!$D$35</f>
        <v>0.38431199999999999</v>
      </c>
      <c r="E1992" s="31">
        <f>SPFI!$E$35</f>
        <v>1.2619E-2</v>
      </c>
      <c r="F1992" s="31">
        <f>SPFI!$F$35</f>
        <v>2.1260999999999999E-2</v>
      </c>
      <c r="G1992" s="31">
        <f>SPFI!$G$35</f>
        <v>6.9430000000000006E-2</v>
      </c>
      <c r="H1992" s="31">
        <f>SPFI!$H$35</f>
        <v>9.1430000000000001E-3</v>
      </c>
      <c r="I1992" s="31">
        <f>SPFI!$I$35</f>
        <v>0.12909499999999999</v>
      </c>
      <c r="J1992" s="28">
        <f t="shared" ref="J1992" si="2926">D1992*J$63</f>
        <v>0</v>
      </c>
      <c r="K1992" s="29">
        <f t="shared" ref="K1992" si="2927">E1992*K$63</f>
        <v>0</v>
      </c>
      <c r="L1992" s="29">
        <f t="shared" ref="L1992" si="2928">F1992*L$63</f>
        <v>0</v>
      </c>
      <c r="M1992" s="29">
        <f t="shared" ref="M1992" si="2929">G1992*M$63</f>
        <v>0</v>
      </c>
      <c r="N1992" s="29">
        <f t="shared" ref="N1992" si="2930">H1992*N$63</f>
        <v>0</v>
      </c>
      <c r="O1992" s="29">
        <f t="shared" ref="O1992" si="2931">I1992*O$63</f>
        <v>0</v>
      </c>
      <c r="P1992" s="51">
        <f t="shared" ref="P1992" si="2932">SUM(J1992:O1992)</f>
        <v>0</v>
      </c>
      <c r="Q1992" s="30">
        <f t="shared" ref="Q1992" si="2933">IF(C$63&gt;0,P1992/C$63,0)</f>
        <v>0</v>
      </c>
    </row>
    <row r="1993" spans="1:17" x14ac:dyDescent="0.2">
      <c r="A1993" s="5" t="s">
        <v>21</v>
      </c>
      <c r="B1993" s="21">
        <v>2</v>
      </c>
      <c r="C1993" s="6">
        <v>1982</v>
      </c>
      <c r="D1993" s="27">
        <f>SPFI!$D$5</f>
        <v>0.257739</v>
      </c>
      <c r="E1993" s="27">
        <f>SPFI!$E$5</f>
        <v>0.11985</v>
      </c>
      <c r="F1993" s="27">
        <f>SPFI!$F$5</f>
        <v>0.115159</v>
      </c>
      <c r="G1993" s="27">
        <f>SPFI!$G$5</f>
        <v>0.10244200000000001</v>
      </c>
      <c r="H1993" s="27">
        <f>SPFI!$H$5</f>
        <v>8.3739999999999995E-2</v>
      </c>
      <c r="I1993" s="27">
        <f>SPFI!$I$5</f>
        <v>1.54E-4</v>
      </c>
      <c r="J1993" s="32">
        <f t="shared" ref="J1993:O2005" si="2934">D1993*J$64</f>
        <v>0</v>
      </c>
      <c r="K1993" s="27">
        <f t="shared" si="2934"/>
        <v>0</v>
      </c>
      <c r="L1993" s="27">
        <f t="shared" si="2934"/>
        <v>0</v>
      </c>
      <c r="M1993" s="27">
        <f t="shared" si="2934"/>
        <v>0</v>
      </c>
      <c r="N1993" s="27">
        <f t="shared" si="2934"/>
        <v>0</v>
      </c>
      <c r="O1993" s="27">
        <f t="shared" si="2934"/>
        <v>0</v>
      </c>
      <c r="P1993" s="52">
        <f t="shared" si="2903"/>
        <v>0</v>
      </c>
      <c r="Q1993" s="33">
        <f t="shared" ref="Q1993:Q2009" si="2935">IF(C$64&gt;0,P1993/C$64,0)</f>
        <v>0</v>
      </c>
    </row>
    <row r="1994" spans="1:17" x14ac:dyDescent="0.2">
      <c r="A1994" s="10"/>
      <c r="B1994" s="26"/>
      <c r="C1994" s="11">
        <v>1983</v>
      </c>
      <c r="D1994" s="31">
        <f>SPFI!$D$6</f>
        <v>0.26775500000000002</v>
      </c>
      <c r="E1994" s="31">
        <f>SPFI!$E$6</f>
        <v>8.4654999999999994E-2</v>
      </c>
      <c r="F1994" s="31">
        <f>SPFI!$F$6</f>
        <v>7.9467999999999997E-2</v>
      </c>
      <c r="G1994" s="31">
        <f>SPFI!$G$6</f>
        <v>0.144013</v>
      </c>
      <c r="H1994" s="31">
        <f>SPFI!$H$6</f>
        <v>9.0789999999999996E-2</v>
      </c>
      <c r="I1994" s="31">
        <f>SPFI!$I$6</f>
        <v>5.5454000000000003E-2</v>
      </c>
      <c r="J1994" s="28">
        <f t="shared" si="2934"/>
        <v>0</v>
      </c>
      <c r="K1994" s="29">
        <f t="shared" si="2934"/>
        <v>0</v>
      </c>
      <c r="L1994" s="29">
        <f t="shared" si="2934"/>
        <v>0</v>
      </c>
      <c r="M1994" s="29">
        <f t="shared" si="2934"/>
        <v>0</v>
      </c>
      <c r="N1994" s="29">
        <f t="shared" si="2934"/>
        <v>0</v>
      </c>
      <c r="O1994" s="29">
        <f t="shared" si="2934"/>
        <v>0</v>
      </c>
      <c r="P1994" s="51">
        <f t="shared" ref="P1994:P2005" si="2936">SUM(J1994:O1994)</f>
        <v>0</v>
      </c>
      <c r="Q1994" s="30">
        <f t="shared" si="2935"/>
        <v>0</v>
      </c>
    </row>
    <row r="1995" spans="1:17" x14ac:dyDescent="0.2">
      <c r="A1995" s="10"/>
      <c r="B1995" s="26"/>
      <c r="C1995" s="11">
        <v>1984</v>
      </c>
      <c r="D1995" s="31">
        <f>SPFI!$D$7</f>
        <v>0.100131</v>
      </c>
      <c r="E1995" s="31">
        <f>SPFI!$E$7</f>
        <v>0.13144800000000001</v>
      </c>
      <c r="F1995" s="31">
        <f>SPFI!$F$7</f>
        <v>0.11029600000000001</v>
      </c>
      <c r="G1995" s="31">
        <f>SPFI!$G$7</f>
        <v>8.8964000000000001E-2</v>
      </c>
      <c r="H1995" s="31">
        <f>SPFI!$H$7</f>
        <v>2.257E-2</v>
      </c>
      <c r="I1995" s="31">
        <f>SPFI!$I$7</f>
        <v>1.5640000000000001E-3</v>
      </c>
      <c r="J1995" s="28">
        <f t="shared" si="2934"/>
        <v>0</v>
      </c>
      <c r="K1995" s="29">
        <f t="shared" si="2934"/>
        <v>0</v>
      </c>
      <c r="L1995" s="29">
        <f t="shared" si="2934"/>
        <v>0</v>
      </c>
      <c r="M1995" s="29">
        <f t="shared" si="2934"/>
        <v>0</v>
      </c>
      <c r="N1995" s="29">
        <f t="shared" si="2934"/>
        <v>0</v>
      </c>
      <c r="O1995" s="29">
        <f t="shared" si="2934"/>
        <v>0</v>
      </c>
      <c r="P1995" s="51">
        <f t="shared" si="2936"/>
        <v>0</v>
      </c>
      <c r="Q1995" s="30">
        <f t="shared" si="2935"/>
        <v>0</v>
      </c>
    </row>
    <row r="1996" spans="1:17" x14ac:dyDescent="0.2">
      <c r="A1996" s="10"/>
      <c r="B1996" s="26"/>
      <c r="C1996" s="11">
        <v>1985</v>
      </c>
      <c r="D1996" s="31">
        <f>SPFI!$D$8</f>
        <v>0.111516</v>
      </c>
      <c r="E1996" s="31">
        <f>SPFI!$E$8</f>
        <v>7.9469999999999999E-2</v>
      </c>
      <c r="F1996" s="31">
        <f>SPFI!$F$8</f>
        <v>8.8090000000000002E-2</v>
      </c>
      <c r="G1996" s="31">
        <f>SPFI!$G$8</f>
        <v>0.118673</v>
      </c>
      <c r="H1996" s="31">
        <f>SPFI!$H$8</f>
        <v>6.4257999999999996E-2</v>
      </c>
      <c r="I1996" s="31">
        <f>SPFI!$I$8</f>
        <v>2.2135999999999999E-2</v>
      </c>
      <c r="J1996" s="28">
        <f t="shared" si="2934"/>
        <v>0</v>
      </c>
      <c r="K1996" s="29">
        <f t="shared" si="2934"/>
        <v>0</v>
      </c>
      <c r="L1996" s="29">
        <f t="shared" si="2934"/>
        <v>0</v>
      </c>
      <c r="M1996" s="29">
        <f t="shared" si="2934"/>
        <v>0</v>
      </c>
      <c r="N1996" s="29">
        <f t="shared" si="2934"/>
        <v>0</v>
      </c>
      <c r="O1996" s="29">
        <f t="shared" si="2934"/>
        <v>0</v>
      </c>
      <c r="P1996" s="51">
        <f t="shared" si="2936"/>
        <v>0</v>
      </c>
      <c r="Q1996" s="30">
        <f t="shared" si="2935"/>
        <v>0</v>
      </c>
    </row>
    <row r="1997" spans="1:17" x14ac:dyDescent="0.2">
      <c r="A1997" s="10"/>
      <c r="B1997" s="26"/>
      <c r="C1997" s="11">
        <v>1986</v>
      </c>
      <c r="D1997" s="31">
        <f>SPFI!$D$9</f>
        <v>0.111289</v>
      </c>
      <c r="E1997" s="31">
        <f>SPFI!$E$9</f>
        <v>2.1323999999999999E-2</v>
      </c>
      <c r="F1997" s="31">
        <f>SPFI!$F$9</f>
        <v>4.4747000000000002E-2</v>
      </c>
      <c r="G1997" s="31">
        <f>SPFI!$G$9</f>
        <v>0.116951</v>
      </c>
      <c r="H1997" s="31">
        <f>SPFI!$H$9</f>
        <v>5.1433E-2</v>
      </c>
      <c r="I1997" s="31">
        <f>SPFI!$I$9</f>
        <v>9.2929999999999999E-2</v>
      </c>
      <c r="J1997" s="28">
        <f t="shared" si="2934"/>
        <v>0</v>
      </c>
      <c r="K1997" s="29">
        <f t="shared" si="2934"/>
        <v>0</v>
      </c>
      <c r="L1997" s="29">
        <f t="shared" si="2934"/>
        <v>0</v>
      </c>
      <c r="M1997" s="29">
        <f t="shared" si="2934"/>
        <v>0</v>
      </c>
      <c r="N1997" s="29">
        <f t="shared" si="2934"/>
        <v>0</v>
      </c>
      <c r="O1997" s="29">
        <f t="shared" si="2934"/>
        <v>0</v>
      </c>
      <c r="P1997" s="51">
        <f t="shared" si="2936"/>
        <v>0</v>
      </c>
      <c r="Q1997" s="30">
        <f t="shared" si="2935"/>
        <v>0</v>
      </c>
    </row>
    <row r="1998" spans="1:17" x14ac:dyDescent="0.2">
      <c r="A1998" s="10"/>
      <c r="B1998" s="26"/>
      <c r="C1998" s="11">
        <v>1987</v>
      </c>
      <c r="D1998" s="31">
        <f>SPFI!$D$10</f>
        <v>0.15283099999999999</v>
      </c>
      <c r="E1998" s="31">
        <f>SPFI!$E$10</f>
        <v>2.3474999999999999E-2</v>
      </c>
      <c r="F1998" s="31">
        <f>SPFI!$F$10</f>
        <v>5.5024000000000003E-2</v>
      </c>
      <c r="G1998" s="31">
        <f>SPFI!$G$10</f>
        <v>0.10623100000000001</v>
      </c>
      <c r="H1998" s="31">
        <f>SPFI!$H$10</f>
        <v>0.10405</v>
      </c>
      <c r="I1998" s="31">
        <f>SPFI!$I$10</f>
        <v>0</v>
      </c>
      <c r="J1998" s="28">
        <f t="shared" si="2934"/>
        <v>0</v>
      </c>
      <c r="K1998" s="29">
        <f t="shared" si="2934"/>
        <v>0</v>
      </c>
      <c r="L1998" s="29">
        <f t="shared" si="2934"/>
        <v>0</v>
      </c>
      <c r="M1998" s="29">
        <f t="shared" si="2934"/>
        <v>0</v>
      </c>
      <c r="N1998" s="29">
        <f t="shared" si="2934"/>
        <v>0</v>
      </c>
      <c r="O1998" s="29">
        <f t="shared" si="2934"/>
        <v>0</v>
      </c>
      <c r="P1998" s="51">
        <f t="shared" si="2936"/>
        <v>0</v>
      </c>
      <c r="Q1998" s="30">
        <f t="shared" si="2935"/>
        <v>0</v>
      </c>
    </row>
    <row r="1999" spans="1:17" x14ac:dyDescent="0.2">
      <c r="A1999" s="10"/>
      <c r="B1999" s="26"/>
      <c r="C1999" s="11">
        <v>1988</v>
      </c>
      <c r="D1999" s="31">
        <f>SPFI!$D$11</f>
        <v>0.31682700000000003</v>
      </c>
      <c r="E1999" s="31">
        <f>SPFI!$E$11</f>
        <v>3.4299999999999999E-4</v>
      </c>
      <c r="F1999" s="31">
        <f>SPFI!$F$11</f>
        <v>1.4291999999999999E-2</v>
      </c>
      <c r="G1999" s="31">
        <f>SPFI!$G$11</f>
        <v>0.104014</v>
      </c>
      <c r="H1999" s="31">
        <f>SPFI!$H$11</f>
        <v>0.108775</v>
      </c>
      <c r="I1999" s="31">
        <f>SPFI!$I$11</f>
        <v>5.8999999999999998E-5</v>
      </c>
      <c r="J1999" s="28">
        <f t="shared" si="2934"/>
        <v>0</v>
      </c>
      <c r="K1999" s="29">
        <f t="shared" si="2934"/>
        <v>0</v>
      </c>
      <c r="L1999" s="29">
        <f t="shared" si="2934"/>
        <v>0</v>
      </c>
      <c r="M1999" s="29">
        <f t="shared" si="2934"/>
        <v>0</v>
      </c>
      <c r="N1999" s="29">
        <f t="shared" si="2934"/>
        <v>0</v>
      </c>
      <c r="O1999" s="29">
        <f t="shared" si="2934"/>
        <v>0</v>
      </c>
      <c r="P1999" s="51">
        <f t="shared" si="2936"/>
        <v>0</v>
      </c>
      <c r="Q1999" s="30">
        <f t="shared" si="2935"/>
        <v>0</v>
      </c>
    </row>
    <row r="2000" spans="1:17" x14ac:dyDescent="0.2">
      <c r="A2000" s="10"/>
      <c r="B2000" s="26"/>
      <c r="C2000" s="11">
        <v>1989</v>
      </c>
      <c r="D2000" s="31">
        <f>SPFI!$D$12</f>
        <v>0.204759</v>
      </c>
      <c r="E2000" s="31">
        <f>SPFI!$E$12</f>
        <v>2.5405E-2</v>
      </c>
      <c r="F2000" s="31">
        <f>SPFI!$F$12</f>
        <v>4.4401000000000003E-2</v>
      </c>
      <c r="G2000" s="31">
        <f>SPFI!$G$12</f>
        <v>8.2489999999999994E-2</v>
      </c>
      <c r="H2000" s="31">
        <f>SPFI!$H$12</f>
        <v>4.3700000000000003E-2</v>
      </c>
      <c r="I2000" s="31">
        <f>SPFI!$I$12</f>
        <v>1.2999999999999999E-5</v>
      </c>
      <c r="J2000" s="28">
        <f t="shared" si="2934"/>
        <v>0</v>
      </c>
      <c r="K2000" s="29">
        <f t="shared" si="2934"/>
        <v>0</v>
      </c>
      <c r="L2000" s="29">
        <f t="shared" si="2934"/>
        <v>0</v>
      </c>
      <c r="M2000" s="29">
        <f t="shared" si="2934"/>
        <v>0</v>
      </c>
      <c r="N2000" s="29">
        <f t="shared" si="2934"/>
        <v>0</v>
      </c>
      <c r="O2000" s="29">
        <f t="shared" si="2934"/>
        <v>0</v>
      </c>
      <c r="P2000" s="51">
        <f t="shared" si="2936"/>
        <v>0</v>
      </c>
      <c r="Q2000" s="30">
        <f t="shared" si="2935"/>
        <v>0</v>
      </c>
    </row>
    <row r="2001" spans="1:17" x14ac:dyDescent="0.2">
      <c r="A2001" s="10"/>
      <c r="B2001" s="26"/>
      <c r="C2001" s="11">
        <v>1990</v>
      </c>
      <c r="D2001" s="31">
        <f>SPFI!$D$13</f>
        <v>0.153252</v>
      </c>
      <c r="E2001" s="31">
        <f>SPFI!$E$13</f>
        <v>1.5129E-2</v>
      </c>
      <c r="F2001" s="31">
        <f>SPFI!$F$13</f>
        <v>9.6482999999999999E-2</v>
      </c>
      <c r="G2001" s="31">
        <f>SPFI!$G$13</f>
        <v>0.182979</v>
      </c>
      <c r="H2001" s="31">
        <f>SPFI!$H$13</f>
        <v>0.100645</v>
      </c>
      <c r="I2001" s="31">
        <f>SPFI!$I$13</f>
        <v>1.8266000000000001E-2</v>
      </c>
      <c r="J2001" s="28">
        <f t="shared" si="2934"/>
        <v>0</v>
      </c>
      <c r="K2001" s="29">
        <f t="shared" si="2934"/>
        <v>0</v>
      </c>
      <c r="L2001" s="29">
        <f t="shared" si="2934"/>
        <v>0</v>
      </c>
      <c r="M2001" s="29">
        <f t="shared" si="2934"/>
        <v>0</v>
      </c>
      <c r="N2001" s="29">
        <f t="shared" si="2934"/>
        <v>0</v>
      </c>
      <c r="O2001" s="29">
        <f t="shared" si="2934"/>
        <v>0</v>
      </c>
      <c r="P2001" s="51">
        <f t="shared" si="2936"/>
        <v>0</v>
      </c>
      <c r="Q2001" s="30">
        <f t="shared" si="2935"/>
        <v>0</v>
      </c>
    </row>
    <row r="2002" spans="1:17" x14ac:dyDescent="0.2">
      <c r="A2002" s="10"/>
      <c r="B2002" s="26"/>
      <c r="C2002" s="11">
        <v>1991</v>
      </c>
      <c r="D2002" s="31">
        <f>SPFI!$D$14</f>
        <v>0.324461</v>
      </c>
      <c r="E2002" s="31">
        <f>SPFI!$E$14</f>
        <v>2.8164000000000002E-2</v>
      </c>
      <c r="F2002" s="31">
        <f>SPFI!$F$14</f>
        <v>9.4672999999999993E-2</v>
      </c>
      <c r="G2002" s="31">
        <f>SPFI!$G$14</f>
        <v>0.124441</v>
      </c>
      <c r="H2002" s="31">
        <f>SPFI!$H$14</f>
        <v>4.8176999999999998E-2</v>
      </c>
      <c r="I2002" s="31">
        <f>SPFI!$I$14</f>
        <v>6.2000000000000003E-5</v>
      </c>
      <c r="J2002" s="28">
        <f t="shared" si="2934"/>
        <v>0</v>
      </c>
      <c r="K2002" s="29">
        <f t="shared" si="2934"/>
        <v>0</v>
      </c>
      <c r="L2002" s="29">
        <f t="shared" si="2934"/>
        <v>0</v>
      </c>
      <c r="M2002" s="29">
        <f t="shared" si="2934"/>
        <v>0</v>
      </c>
      <c r="N2002" s="29">
        <f t="shared" si="2934"/>
        <v>0</v>
      </c>
      <c r="O2002" s="29">
        <f t="shared" si="2934"/>
        <v>0</v>
      </c>
      <c r="P2002" s="51">
        <f t="shared" si="2936"/>
        <v>0</v>
      </c>
      <c r="Q2002" s="30">
        <f t="shared" si="2935"/>
        <v>0</v>
      </c>
    </row>
    <row r="2003" spans="1:17" x14ac:dyDescent="0.2">
      <c r="A2003" s="10"/>
      <c r="B2003" s="26"/>
      <c r="C2003" s="11">
        <v>1992</v>
      </c>
      <c r="D2003" s="31">
        <f>SPFI!$D$15</f>
        <v>0.26225300000000001</v>
      </c>
      <c r="E2003" s="31">
        <f>SPFI!$E$15</f>
        <v>8.5950000000000002E-3</v>
      </c>
      <c r="F2003" s="31">
        <f>SPFI!$F$15</f>
        <v>5.0046E-2</v>
      </c>
      <c r="G2003" s="31">
        <f>SPFI!$G$15</f>
        <v>5.5690000000000003E-2</v>
      </c>
      <c r="H2003" s="31">
        <f>SPFI!$H$15</f>
        <v>1.8223E-2</v>
      </c>
      <c r="I2003" s="31">
        <f>SPFI!$I$15</f>
        <v>6.2399999999999999E-3</v>
      </c>
      <c r="J2003" s="28">
        <f t="shared" si="2934"/>
        <v>0</v>
      </c>
      <c r="K2003" s="29">
        <f t="shared" si="2934"/>
        <v>0</v>
      </c>
      <c r="L2003" s="29">
        <f t="shared" si="2934"/>
        <v>0</v>
      </c>
      <c r="M2003" s="29">
        <f t="shared" si="2934"/>
        <v>0</v>
      </c>
      <c r="N2003" s="29">
        <f t="shared" si="2934"/>
        <v>0</v>
      </c>
      <c r="O2003" s="29">
        <f t="shared" si="2934"/>
        <v>0</v>
      </c>
      <c r="P2003" s="51">
        <f t="shared" si="2936"/>
        <v>0</v>
      </c>
      <c r="Q2003" s="30">
        <f t="shared" si="2935"/>
        <v>0</v>
      </c>
    </row>
    <row r="2004" spans="1:17" x14ac:dyDescent="0.2">
      <c r="A2004" s="10"/>
      <c r="B2004" s="26"/>
      <c r="C2004" s="11">
        <v>1993</v>
      </c>
      <c r="D2004" s="31">
        <f>SPFI!$D$16</f>
        <v>0.18849099999999999</v>
      </c>
      <c r="E2004" s="31">
        <f>SPFI!$E$16</f>
        <v>2.787E-3</v>
      </c>
      <c r="F2004" s="31">
        <f>SPFI!$F$16</f>
        <v>2.7980999999999999E-2</v>
      </c>
      <c r="G2004" s="31">
        <f>SPFI!$G$16</f>
        <v>7.5845999999999997E-2</v>
      </c>
      <c r="H2004" s="31">
        <f>SPFI!$H$16</f>
        <v>2.2601E-2</v>
      </c>
      <c r="I2004" s="31">
        <f>SPFI!$I$16</f>
        <v>6.0609000000000003E-2</v>
      </c>
      <c r="J2004" s="28">
        <f t="shared" si="2934"/>
        <v>0</v>
      </c>
      <c r="K2004" s="29">
        <f t="shared" si="2934"/>
        <v>0</v>
      </c>
      <c r="L2004" s="29">
        <f t="shared" si="2934"/>
        <v>0</v>
      </c>
      <c r="M2004" s="29">
        <f t="shared" si="2934"/>
        <v>0</v>
      </c>
      <c r="N2004" s="29">
        <f t="shared" si="2934"/>
        <v>0</v>
      </c>
      <c r="O2004" s="29">
        <f t="shared" si="2934"/>
        <v>0</v>
      </c>
      <c r="P2004" s="51">
        <f t="shared" si="2936"/>
        <v>0</v>
      </c>
      <c r="Q2004" s="30">
        <f t="shared" si="2935"/>
        <v>0</v>
      </c>
    </row>
    <row r="2005" spans="1:17" x14ac:dyDescent="0.2">
      <c r="A2005" s="10"/>
      <c r="B2005" s="26"/>
      <c r="C2005" s="11">
        <v>1994</v>
      </c>
      <c r="D2005" s="31">
        <f>SPFI!$D$17</f>
        <v>0.16941600000000001</v>
      </c>
      <c r="E2005" s="31">
        <f>SPFI!$E$17</f>
        <v>4.0720000000000001E-3</v>
      </c>
      <c r="F2005" s="31">
        <f>SPFI!$F$17</f>
        <v>4.5950000000000001E-3</v>
      </c>
      <c r="G2005" s="31">
        <f>SPFI!$G$17</f>
        <v>6.8527000000000005E-2</v>
      </c>
      <c r="H2005" s="31">
        <f>SPFI!$H$17</f>
        <v>1.3501000000000001E-2</v>
      </c>
      <c r="I2005" s="31">
        <f>SPFI!$I$17</f>
        <v>3.1496000000000003E-2</v>
      </c>
      <c r="J2005" s="28">
        <f t="shared" si="2934"/>
        <v>0</v>
      </c>
      <c r="K2005" s="29">
        <f t="shared" si="2934"/>
        <v>0</v>
      </c>
      <c r="L2005" s="29">
        <f t="shared" si="2934"/>
        <v>0</v>
      </c>
      <c r="M2005" s="29">
        <f t="shared" si="2934"/>
        <v>0</v>
      </c>
      <c r="N2005" s="29">
        <f t="shared" si="2934"/>
        <v>0</v>
      </c>
      <c r="O2005" s="29">
        <f t="shared" si="2934"/>
        <v>0</v>
      </c>
      <c r="P2005" s="51">
        <f t="shared" si="2936"/>
        <v>0</v>
      </c>
      <c r="Q2005" s="30">
        <f t="shared" si="2935"/>
        <v>0</v>
      </c>
    </row>
    <row r="2006" spans="1:17" x14ac:dyDescent="0.2">
      <c r="A2006" s="10"/>
      <c r="B2006" s="26"/>
      <c r="C2006" s="11">
        <v>1995</v>
      </c>
      <c r="D2006" s="31">
        <f>SPFI!$D$18</f>
        <v>0.1074</v>
      </c>
      <c r="E2006" s="31">
        <f>SPFI!$E$18</f>
        <v>8.9449999999999998E-3</v>
      </c>
      <c r="F2006" s="31">
        <f>SPFI!$F$18</f>
        <v>1.967E-2</v>
      </c>
      <c r="G2006" s="31">
        <f>SPFI!$G$18</f>
        <v>8.9057999999999998E-2</v>
      </c>
      <c r="H2006" s="31">
        <f>SPFI!$H$18</f>
        <v>7.4056999999999998E-2</v>
      </c>
      <c r="I2006" s="31">
        <f>SPFI!$I$18</f>
        <v>3.0471000000000002E-2</v>
      </c>
      <c r="J2006" s="28">
        <f t="shared" ref="J2006:O2006" si="2937">D2006*J$64</f>
        <v>0</v>
      </c>
      <c r="K2006" s="29">
        <f t="shared" si="2937"/>
        <v>0</v>
      </c>
      <c r="L2006" s="29">
        <f t="shared" si="2937"/>
        <v>0</v>
      </c>
      <c r="M2006" s="29">
        <f t="shared" si="2937"/>
        <v>0</v>
      </c>
      <c r="N2006" s="29">
        <f t="shared" si="2937"/>
        <v>0</v>
      </c>
      <c r="O2006" s="29">
        <f t="shared" si="2937"/>
        <v>0</v>
      </c>
      <c r="P2006" s="51">
        <f>SUM(J2006:O2006)</f>
        <v>0</v>
      </c>
      <c r="Q2006" s="30">
        <f t="shared" si="2935"/>
        <v>0</v>
      </c>
    </row>
    <row r="2007" spans="1:17" x14ac:dyDescent="0.2">
      <c r="A2007" s="10"/>
      <c r="B2007" s="26"/>
      <c r="C2007" s="11">
        <v>1996</v>
      </c>
      <c r="D2007" s="31">
        <f>SPFI!$D$19</f>
        <v>0.12391099999999999</v>
      </c>
      <c r="E2007" s="31">
        <f>SPFI!$E$19</f>
        <v>1.0503E-2</v>
      </c>
      <c r="F2007" s="31">
        <f>SPFI!$F$19</f>
        <v>5.1318999999999997E-2</v>
      </c>
      <c r="G2007" s="31">
        <f>SPFI!$G$19</f>
        <v>8.0702999999999997E-2</v>
      </c>
      <c r="H2007" s="31">
        <f>SPFI!$H$19</f>
        <v>1.9806000000000001E-2</v>
      </c>
      <c r="I2007" s="31">
        <f>SPFI!$I$19</f>
        <v>1.3427E-2</v>
      </c>
      <c r="J2007" s="28">
        <f t="shared" ref="J2007:O2007" si="2938">D2007*J$64</f>
        <v>0</v>
      </c>
      <c r="K2007" s="29">
        <f t="shared" si="2938"/>
        <v>0</v>
      </c>
      <c r="L2007" s="29">
        <f t="shared" si="2938"/>
        <v>0</v>
      </c>
      <c r="M2007" s="29">
        <f t="shared" si="2938"/>
        <v>0</v>
      </c>
      <c r="N2007" s="29">
        <f t="shared" si="2938"/>
        <v>0</v>
      </c>
      <c r="O2007" s="29">
        <f t="shared" si="2938"/>
        <v>0</v>
      </c>
      <c r="P2007" s="51">
        <f>SUM(J2007:O2007)</f>
        <v>0</v>
      </c>
      <c r="Q2007" s="30">
        <f t="shared" si="2935"/>
        <v>0</v>
      </c>
    </row>
    <row r="2008" spans="1:17" x14ac:dyDescent="0.2">
      <c r="A2008" s="10"/>
      <c r="B2008" s="26"/>
      <c r="C2008" s="11">
        <v>1997</v>
      </c>
      <c r="D2008" s="31">
        <f>SPFI!$D$20</f>
        <v>0.139905</v>
      </c>
      <c r="E2008" s="31">
        <f>SPFI!$E$20</f>
        <v>1.8015E-2</v>
      </c>
      <c r="F2008" s="31">
        <f>SPFI!$F$20</f>
        <v>5.4254999999999998E-2</v>
      </c>
      <c r="G2008" s="31">
        <f>SPFI!$G$20</f>
        <v>0.12595799999999999</v>
      </c>
      <c r="H2008" s="31">
        <f>SPFI!$H$20</f>
        <v>1.9834000000000001E-2</v>
      </c>
      <c r="I2008" s="31">
        <f>SPFI!$I$20</f>
        <v>9.3779000000000001E-2</v>
      </c>
      <c r="J2008" s="28">
        <f t="shared" ref="J2008:O2008" si="2939">D2008*J$64</f>
        <v>0</v>
      </c>
      <c r="K2008" s="29">
        <f t="shared" si="2939"/>
        <v>0</v>
      </c>
      <c r="L2008" s="29">
        <f t="shared" si="2939"/>
        <v>0</v>
      </c>
      <c r="M2008" s="29">
        <f t="shared" si="2939"/>
        <v>0</v>
      </c>
      <c r="N2008" s="29">
        <f t="shared" si="2939"/>
        <v>0</v>
      </c>
      <c r="O2008" s="29">
        <f t="shared" si="2939"/>
        <v>0</v>
      </c>
      <c r="P2008" s="51">
        <f>SUM(J2008:O2008)</f>
        <v>0</v>
      </c>
      <c r="Q2008" s="30">
        <f t="shared" si="2935"/>
        <v>0</v>
      </c>
    </row>
    <row r="2009" spans="1:17" x14ac:dyDescent="0.2">
      <c r="A2009" s="10"/>
      <c r="B2009" s="26"/>
      <c r="C2009" s="11">
        <v>1998</v>
      </c>
      <c r="D2009" s="31">
        <f>SPFI!$D$21</f>
        <v>0.18479899999999999</v>
      </c>
      <c r="E2009" s="31">
        <f>SPFI!$E$21</f>
        <v>4.6179999999999997E-3</v>
      </c>
      <c r="F2009" s="31">
        <f>SPFI!$F$21</f>
        <v>1.8912999999999999E-2</v>
      </c>
      <c r="G2009" s="31">
        <f>SPFI!$G$21</f>
        <v>8.0436999999999995E-2</v>
      </c>
      <c r="H2009" s="31">
        <f>SPFI!$H$21</f>
        <v>3.6818999999999998E-2</v>
      </c>
      <c r="I2009" s="31">
        <f>SPFI!$I$21</f>
        <v>6.8002999999999994E-2</v>
      </c>
      <c r="J2009" s="28">
        <f t="shared" ref="J2009:O2009" si="2940">D2009*J$64</f>
        <v>0</v>
      </c>
      <c r="K2009" s="29">
        <f t="shared" si="2940"/>
        <v>0</v>
      </c>
      <c r="L2009" s="29">
        <f t="shared" si="2940"/>
        <v>0</v>
      </c>
      <c r="M2009" s="29">
        <f t="shared" si="2940"/>
        <v>0</v>
      </c>
      <c r="N2009" s="29">
        <f t="shared" si="2940"/>
        <v>0</v>
      </c>
      <c r="O2009" s="29">
        <f t="shared" si="2940"/>
        <v>0</v>
      </c>
      <c r="P2009" s="51">
        <f>SUM(J2009:O2009)</f>
        <v>0</v>
      </c>
      <c r="Q2009" s="30">
        <f t="shared" si="2935"/>
        <v>0</v>
      </c>
    </row>
    <row r="2010" spans="1:17" x14ac:dyDescent="0.2">
      <c r="A2010" s="10"/>
      <c r="B2010" s="26"/>
      <c r="C2010" s="11">
        <v>1999</v>
      </c>
      <c r="D2010" s="31">
        <f>SPFI!$D$22</f>
        <v>0.202208</v>
      </c>
      <c r="E2010" s="31">
        <f>SPFI!$E$22</f>
        <v>7.8810000000000009E-3</v>
      </c>
      <c r="F2010" s="31">
        <f>SPFI!$F$22</f>
        <v>2.5718000000000001E-2</v>
      </c>
      <c r="G2010" s="31">
        <f>SPFI!$G$22</f>
        <v>0.111688</v>
      </c>
      <c r="H2010" s="31">
        <f>SPFI!$H$22</f>
        <v>1.1299E-2</v>
      </c>
      <c r="I2010" s="31">
        <f>SPFI!$I$22</f>
        <v>3.8981000000000002E-2</v>
      </c>
      <c r="J2010" s="28">
        <f t="shared" ref="J2010:O2010" si="2941">D2010*J$64</f>
        <v>0</v>
      </c>
      <c r="K2010" s="29">
        <f t="shared" si="2941"/>
        <v>0</v>
      </c>
      <c r="L2010" s="29">
        <f t="shared" si="2941"/>
        <v>0</v>
      </c>
      <c r="M2010" s="29">
        <f t="shared" si="2941"/>
        <v>0</v>
      </c>
      <c r="N2010" s="29">
        <f t="shared" si="2941"/>
        <v>0</v>
      </c>
      <c r="O2010" s="29">
        <f t="shared" si="2941"/>
        <v>0</v>
      </c>
      <c r="P2010" s="51">
        <f>SUM(J2010:O2010)</f>
        <v>0</v>
      </c>
      <c r="Q2010" s="30">
        <f t="shared" ref="Q2010:Q2015" si="2942">IF(C$64&gt;0,P2010/C$64,0)</f>
        <v>0</v>
      </c>
    </row>
    <row r="2011" spans="1:17" x14ac:dyDescent="0.2">
      <c r="A2011" s="10"/>
      <c r="B2011" s="26"/>
      <c r="C2011" s="11">
        <v>2000</v>
      </c>
      <c r="D2011" s="31">
        <f>SPFI!$D$23</f>
        <v>0.25139099999999998</v>
      </c>
      <c r="E2011" s="31">
        <f>SPFI!$E$23</f>
        <v>1.0913000000000001E-2</v>
      </c>
      <c r="F2011" s="31">
        <f>SPFI!$F$23</f>
        <v>2.9843999999999999E-2</v>
      </c>
      <c r="G2011" s="31">
        <f>SPFI!$G$23</f>
        <v>9.4214999999999993E-2</v>
      </c>
      <c r="H2011" s="31">
        <f>SPFI!$H$23</f>
        <v>1.0571000000000001E-2</v>
      </c>
      <c r="I2011" s="31">
        <f>SPFI!$I$23</f>
        <v>0.114583</v>
      </c>
      <c r="J2011" s="28">
        <f t="shared" ref="J2011:O2011" si="2943">D2011*J$64</f>
        <v>0</v>
      </c>
      <c r="K2011" s="29">
        <f t="shared" si="2943"/>
        <v>0</v>
      </c>
      <c r="L2011" s="29">
        <f t="shared" si="2943"/>
        <v>0</v>
      </c>
      <c r="M2011" s="29">
        <f t="shared" si="2943"/>
        <v>0</v>
      </c>
      <c r="N2011" s="29">
        <f t="shared" si="2943"/>
        <v>0</v>
      </c>
      <c r="O2011" s="29">
        <f t="shared" si="2943"/>
        <v>0</v>
      </c>
      <c r="P2011" s="51">
        <f t="shared" ref="P2011:P2016" si="2944">SUM(J2011:O2011)</f>
        <v>0</v>
      </c>
      <c r="Q2011" s="30">
        <f t="shared" si="2942"/>
        <v>0</v>
      </c>
    </row>
    <row r="2012" spans="1:17" x14ac:dyDescent="0.2">
      <c r="A2012" s="10"/>
      <c r="B2012" s="26"/>
      <c r="C2012" s="11">
        <v>2001</v>
      </c>
      <c r="D2012" s="31">
        <f>SPFI!$D$24</f>
        <v>0.14458199999999999</v>
      </c>
      <c r="E2012" s="31">
        <f>SPFI!$E$24</f>
        <v>8.4779999999999994E-3</v>
      </c>
      <c r="F2012" s="31">
        <f>SPFI!$F$24</f>
        <v>1.4541E-2</v>
      </c>
      <c r="G2012" s="31">
        <f>SPFI!$G$24</f>
        <v>7.8841999999999995E-2</v>
      </c>
      <c r="H2012" s="31">
        <f>SPFI!$H$24</f>
        <v>4.7080000000000004E-3</v>
      </c>
      <c r="I2012" s="31">
        <f>SPFI!$I$24</f>
        <v>4.2908000000000002E-2</v>
      </c>
      <c r="J2012" s="28">
        <f t="shared" ref="J2012:O2012" si="2945">D2012*J$64</f>
        <v>0</v>
      </c>
      <c r="K2012" s="29">
        <f t="shared" si="2945"/>
        <v>0</v>
      </c>
      <c r="L2012" s="29">
        <f t="shared" si="2945"/>
        <v>0</v>
      </c>
      <c r="M2012" s="29">
        <f t="shared" si="2945"/>
        <v>0</v>
      </c>
      <c r="N2012" s="29">
        <f t="shared" si="2945"/>
        <v>0</v>
      </c>
      <c r="O2012" s="29">
        <f t="shared" si="2945"/>
        <v>0</v>
      </c>
      <c r="P2012" s="51">
        <f t="shared" si="2944"/>
        <v>0</v>
      </c>
      <c r="Q2012" s="30">
        <f t="shared" si="2942"/>
        <v>0</v>
      </c>
    </row>
    <row r="2013" spans="1:17" x14ac:dyDescent="0.2">
      <c r="A2013" s="10"/>
      <c r="B2013" s="26"/>
      <c r="C2013" s="11">
        <v>2002</v>
      </c>
      <c r="D2013" s="31">
        <f>SPFI!$D$25</f>
        <v>0.184368</v>
      </c>
      <c r="E2013" s="31">
        <f>SPFI!$E$25</f>
        <v>7.8729999999999998E-3</v>
      </c>
      <c r="F2013" s="31">
        <f>SPFI!$F$25</f>
        <v>1.2649000000000001E-2</v>
      </c>
      <c r="G2013" s="31">
        <f>SPFI!$G$25</f>
        <v>0.14607000000000001</v>
      </c>
      <c r="H2013" s="31">
        <f>SPFI!$H$25</f>
        <v>9.9139999999999992E-3</v>
      </c>
      <c r="I2013" s="31">
        <f>SPFI!$I$25</f>
        <v>6.8682999999999994E-2</v>
      </c>
      <c r="J2013" s="28">
        <f t="shared" ref="J2013:O2013" si="2946">D2013*J$64</f>
        <v>0</v>
      </c>
      <c r="K2013" s="29">
        <f t="shared" si="2946"/>
        <v>0</v>
      </c>
      <c r="L2013" s="29">
        <f t="shared" si="2946"/>
        <v>0</v>
      </c>
      <c r="M2013" s="29">
        <f t="shared" si="2946"/>
        <v>0</v>
      </c>
      <c r="N2013" s="29">
        <f t="shared" si="2946"/>
        <v>0</v>
      </c>
      <c r="O2013" s="29">
        <f t="shared" si="2946"/>
        <v>0</v>
      </c>
      <c r="P2013" s="51">
        <f t="shared" si="2944"/>
        <v>0</v>
      </c>
      <c r="Q2013" s="30">
        <f t="shared" si="2942"/>
        <v>0</v>
      </c>
    </row>
    <row r="2014" spans="1:17" x14ac:dyDescent="0.2">
      <c r="A2014" s="10"/>
      <c r="B2014" s="26"/>
      <c r="C2014" s="11">
        <v>2003</v>
      </c>
      <c r="D2014" s="31">
        <f>SPFI!$D$26</f>
        <v>0.28010200000000002</v>
      </c>
      <c r="E2014" s="31">
        <f>SPFI!$E$26</f>
        <v>9.3069999999999993E-3</v>
      </c>
      <c r="F2014" s="31">
        <f>SPFI!$F$26</f>
        <v>1.4441000000000001E-2</v>
      </c>
      <c r="G2014" s="31">
        <f>SPFI!$G$26</f>
        <v>0.110986</v>
      </c>
      <c r="H2014" s="31">
        <f>SPFI!$H$26</f>
        <v>2.7116000000000001E-2</v>
      </c>
      <c r="I2014" s="31">
        <f>SPFI!$I$26</f>
        <v>3.3252999999999998E-2</v>
      </c>
      <c r="J2014" s="28">
        <f t="shared" ref="J2014:O2014" si="2947">D2014*J$64</f>
        <v>0</v>
      </c>
      <c r="K2014" s="29">
        <f t="shared" si="2947"/>
        <v>0</v>
      </c>
      <c r="L2014" s="29">
        <f t="shared" si="2947"/>
        <v>0</v>
      </c>
      <c r="M2014" s="29">
        <f t="shared" si="2947"/>
        <v>0</v>
      </c>
      <c r="N2014" s="29">
        <f t="shared" si="2947"/>
        <v>0</v>
      </c>
      <c r="O2014" s="29">
        <f t="shared" si="2947"/>
        <v>0</v>
      </c>
      <c r="P2014" s="51">
        <f t="shared" si="2944"/>
        <v>0</v>
      </c>
      <c r="Q2014" s="30">
        <f t="shared" si="2942"/>
        <v>0</v>
      </c>
    </row>
    <row r="2015" spans="1:17" x14ac:dyDescent="0.2">
      <c r="A2015" s="10"/>
      <c r="B2015" s="26"/>
      <c r="C2015" s="11">
        <v>2004</v>
      </c>
      <c r="D2015" s="31">
        <f>SPFI!$D$27</f>
        <v>0.196329</v>
      </c>
      <c r="E2015" s="31">
        <f>SPFI!$E$27</f>
        <v>9.1809999999999999E-3</v>
      </c>
      <c r="F2015" s="31">
        <f>SPFI!$F$27</f>
        <v>1.5107000000000001E-2</v>
      </c>
      <c r="G2015" s="31">
        <f>SPFI!$G$27</f>
        <v>0.10867400000000001</v>
      </c>
      <c r="H2015" s="31">
        <f>SPFI!$H$27</f>
        <v>2.4570999999999999E-2</v>
      </c>
      <c r="I2015" s="31">
        <f>SPFI!$I$27</f>
        <v>3.8074999999999998E-2</v>
      </c>
      <c r="J2015" s="28">
        <f t="shared" ref="J2015:O2015" si="2948">D2015*J$64</f>
        <v>0</v>
      </c>
      <c r="K2015" s="29">
        <f t="shared" si="2948"/>
        <v>0</v>
      </c>
      <c r="L2015" s="29">
        <f t="shared" si="2948"/>
        <v>0</v>
      </c>
      <c r="M2015" s="29">
        <f t="shared" si="2948"/>
        <v>0</v>
      </c>
      <c r="N2015" s="29">
        <f t="shared" si="2948"/>
        <v>0</v>
      </c>
      <c r="O2015" s="29">
        <f t="shared" si="2948"/>
        <v>0</v>
      </c>
      <c r="P2015" s="51">
        <f t="shared" si="2944"/>
        <v>0</v>
      </c>
      <c r="Q2015" s="30">
        <f t="shared" si="2942"/>
        <v>0</v>
      </c>
    </row>
    <row r="2016" spans="1:17" x14ac:dyDescent="0.2">
      <c r="A2016" s="10"/>
      <c r="B2016" s="26"/>
      <c r="C2016" s="11">
        <v>2005</v>
      </c>
      <c r="D2016" s="31">
        <f>SPFI!$D$28</f>
        <v>0.17929100000000001</v>
      </c>
      <c r="E2016" s="31">
        <f>SPFI!$E$28</f>
        <v>1.5266E-2</v>
      </c>
      <c r="F2016" s="31">
        <f>SPFI!$F$28</f>
        <v>2.2440999999999999E-2</v>
      </c>
      <c r="G2016" s="31">
        <f>SPFI!$G$28</f>
        <v>9.4356999999999996E-2</v>
      </c>
      <c r="H2016" s="31">
        <f>SPFI!$H$28</f>
        <v>4.0315999999999998E-2</v>
      </c>
      <c r="I2016" s="31">
        <f>SPFI!$I$28</f>
        <v>8.3237000000000005E-2</v>
      </c>
      <c r="J2016" s="28">
        <f t="shared" ref="J2016:O2016" si="2949">D2016*J$64</f>
        <v>0</v>
      </c>
      <c r="K2016" s="29">
        <f t="shared" si="2949"/>
        <v>0</v>
      </c>
      <c r="L2016" s="29">
        <f t="shared" si="2949"/>
        <v>0</v>
      </c>
      <c r="M2016" s="29">
        <f t="shared" si="2949"/>
        <v>0</v>
      </c>
      <c r="N2016" s="29">
        <f t="shared" si="2949"/>
        <v>0</v>
      </c>
      <c r="O2016" s="29">
        <f t="shared" si="2949"/>
        <v>0</v>
      </c>
      <c r="P2016" s="51">
        <f t="shared" si="2944"/>
        <v>0</v>
      </c>
      <c r="Q2016" s="30">
        <f t="shared" ref="Q2016:Q2021" si="2950">IF(C$64&gt;0,P2016/C$64,0)</f>
        <v>0</v>
      </c>
    </row>
    <row r="2017" spans="1:17" x14ac:dyDescent="0.2">
      <c r="A2017" s="10"/>
      <c r="B2017" s="26"/>
      <c r="C2017" s="11">
        <v>2006</v>
      </c>
      <c r="D2017" s="31">
        <f>SPFI!$D$29</f>
        <v>0.30930099999999999</v>
      </c>
      <c r="E2017" s="31">
        <f>SPFI!$E$29</f>
        <v>1.4E-2</v>
      </c>
      <c r="F2017" s="31">
        <f>SPFI!$F$29</f>
        <v>6.5245999999999998E-2</v>
      </c>
      <c r="G2017" s="31">
        <f>SPFI!$G$29</f>
        <v>0.11090800000000001</v>
      </c>
      <c r="H2017" s="31">
        <f>SPFI!$H$29</f>
        <v>1.1063E-2</v>
      </c>
      <c r="I2017" s="31">
        <f>SPFI!$I$29</f>
        <v>8.2252000000000006E-2</v>
      </c>
      <c r="J2017" s="28">
        <f t="shared" ref="J2017:O2017" si="2951">D2017*J$64</f>
        <v>0</v>
      </c>
      <c r="K2017" s="29">
        <f t="shared" si="2951"/>
        <v>0</v>
      </c>
      <c r="L2017" s="29">
        <f t="shared" si="2951"/>
        <v>0</v>
      </c>
      <c r="M2017" s="29">
        <f t="shared" si="2951"/>
        <v>0</v>
      </c>
      <c r="N2017" s="29">
        <f t="shared" si="2951"/>
        <v>0</v>
      </c>
      <c r="O2017" s="29">
        <f t="shared" si="2951"/>
        <v>0</v>
      </c>
      <c r="P2017" s="51">
        <f t="shared" ref="P2017:P2024" si="2952">SUM(J2017:O2017)</f>
        <v>0</v>
      </c>
      <c r="Q2017" s="30">
        <f t="shared" si="2950"/>
        <v>0</v>
      </c>
    </row>
    <row r="2018" spans="1:17" x14ac:dyDescent="0.2">
      <c r="A2018" s="10"/>
      <c r="B2018" s="26"/>
      <c r="C2018" s="11">
        <v>2007</v>
      </c>
      <c r="D2018" s="31">
        <f>SPFI!$D$30</f>
        <v>0.2656</v>
      </c>
      <c r="E2018" s="31">
        <f>SPFI!$E$30</f>
        <v>1.6816000000000001E-2</v>
      </c>
      <c r="F2018" s="31">
        <f>SPFI!$F$30</f>
        <v>8.6600999999999997E-2</v>
      </c>
      <c r="G2018" s="31">
        <f>SPFI!$G$30</f>
        <v>0.15922600000000001</v>
      </c>
      <c r="H2018" s="31">
        <f>SPFI!$H$30</f>
        <v>1.9259999999999999E-2</v>
      </c>
      <c r="I2018" s="31">
        <f>SPFI!$I$30</f>
        <v>3.6982000000000001E-2</v>
      </c>
      <c r="J2018" s="28">
        <f t="shared" ref="J2018:O2018" si="2953">D2018*J$64</f>
        <v>0</v>
      </c>
      <c r="K2018" s="29">
        <f t="shared" si="2953"/>
        <v>0</v>
      </c>
      <c r="L2018" s="29">
        <f t="shared" si="2953"/>
        <v>0</v>
      </c>
      <c r="M2018" s="29">
        <f t="shared" si="2953"/>
        <v>0</v>
      </c>
      <c r="N2018" s="29">
        <f t="shared" si="2953"/>
        <v>0</v>
      </c>
      <c r="O2018" s="29">
        <f t="shared" si="2953"/>
        <v>0</v>
      </c>
      <c r="P2018" s="51">
        <f t="shared" si="2952"/>
        <v>0</v>
      </c>
      <c r="Q2018" s="30">
        <f t="shared" si="2950"/>
        <v>0</v>
      </c>
    </row>
    <row r="2019" spans="1:17" x14ac:dyDescent="0.2">
      <c r="A2019" s="10"/>
      <c r="B2019" s="26"/>
      <c r="C2019" s="11">
        <v>2008</v>
      </c>
      <c r="D2019" s="31">
        <f>SPFI!$D$31</f>
        <v>0.183032</v>
      </c>
      <c r="E2019" s="31">
        <f>SPFI!$E$31</f>
        <v>8.5109999999999995E-3</v>
      </c>
      <c r="F2019" s="31">
        <f>SPFI!$F$31</f>
        <v>7.0398000000000002E-2</v>
      </c>
      <c r="G2019" s="31">
        <f>SPFI!$G$31</f>
        <v>8.1613000000000005E-2</v>
      </c>
      <c r="H2019" s="31">
        <f>SPFI!$H$31</f>
        <v>4.9389999999999998E-3</v>
      </c>
      <c r="I2019" s="31">
        <f>SPFI!$I$31</f>
        <v>3.2719999999999999E-2</v>
      </c>
      <c r="J2019" s="28">
        <f t="shared" ref="J2019:O2019" si="2954">D2019*J$64</f>
        <v>0</v>
      </c>
      <c r="K2019" s="29">
        <f t="shared" si="2954"/>
        <v>0</v>
      </c>
      <c r="L2019" s="29">
        <f t="shared" si="2954"/>
        <v>0</v>
      </c>
      <c r="M2019" s="29">
        <f t="shared" si="2954"/>
        <v>0</v>
      </c>
      <c r="N2019" s="29">
        <f t="shared" si="2954"/>
        <v>0</v>
      </c>
      <c r="O2019" s="29">
        <f t="shared" si="2954"/>
        <v>0</v>
      </c>
      <c r="P2019" s="51">
        <f t="shared" si="2952"/>
        <v>0</v>
      </c>
      <c r="Q2019" s="30">
        <f t="shared" si="2950"/>
        <v>0</v>
      </c>
    </row>
    <row r="2020" spans="1:17" x14ac:dyDescent="0.2">
      <c r="A2020" s="10"/>
      <c r="B2020" s="26"/>
      <c r="C2020" s="11">
        <v>2009</v>
      </c>
      <c r="D2020" s="31">
        <f>SPFI!$D$32</f>
        <v>0.19037899999999999</v>
      </c>
      <c r="E2020" s="31">
        <f>SPFI!$E$32</f>
        <v>1.8001E-2</v>
      </c>
      <c r="F2020" s="31">
        <f>SPFI!$F$32</f>
        <v>3.3269E-2</v>
      </c>
      <c r="G2020" s="31">
        <f>SPFI!$G$32</f>
        <v>0.105879</v>
      </c>
      <c r="H2020" s="31">
        <f>SPFI!$H$32</f>
        <v>1.3272000000000001E-2</v>
      </c>
      <c r="I2020" s="31">
        <f>SPFI!$I$32</f>
        <v>5.2183E-2</v>
      </c>
      <c r="J2020" s="28">
        <f t="shared" ref="J2020" si="2955">D2020*J$64</f>
        <v>0</v>
      </c>
      <c r="K2020" s="29">
        <f t="shared" ref="K2020" si="2956">E2020*K$64</f>
        <v>0</v>
      </c>
      <c r="L2020" s="29">
        <f t="shared" ref="L2020" si="2957">F2020*L$64</f>
        <v>0</v>
      </c>
      <c r="M2020" s="29">
        <f t="shared" ref="M2020" si="2958">G2020*M$64</f>
        <v>0</v>
      </c>
      <c r="N2020" s="29">
        <f t="shared" ref="N2020" si="2959">H2020*N$64</f>
        <v>0</v>
      </c>
      <c r="O2020" s="29">
        <f t="shared" ref="O2020" si="2960">I2020*O$64</f>
        <v>0</v>
      </c>
      <c r="P2020" s="51">
        <f t="shared" si="2952"/>
        <v>0</v>
      </c>
      <c r="Q2020" s="30">
        <f t="shared" si="2950"/>
        <v>0</v>
      </c>
    </row>
    <row r="2021" spans="1:17" x14ac:dyDescent="0.2">
      <c r="A2021" s="10"/>
      <c r="B2021" s="26"/>
      <c r="C2021" s="11">
        <v>2010</v>
      </c>
      <c r="D2021" s="31">
        <f>SPFI!$D$33</f>
        <v>0.26694499999999999</v>
      </c>
      <c r="E2021" s="31">
        <f>SPFI!$E$33</f>
        <v>6.4790000000000004E-3</v>
      </c>
      <c r="F2021" s="31">
        <f>SPFI!$F$33</f>
        <v>2.8420000000000001E-2</v>
      </c>
      <c r="G2021" s="31">
        <f>SPFI!$G$33</f>
        <v>6.0941000000000002E-2</v>
      </c>
      <c r="H2021" s="31">
        <f>SPFI!$H$33</f>
        <v>1.0643E-2</v>
      </c>
      <c r="I2021" s="31">
        <f>SPFI!$I$33</f>
        <v>5.4633000000000001E-2</v>
      </c>
      <c r="J2021" s="28">
        <f t="shared" ref="J2021" si="2961">D2021*J$64</f>
        <v>0</v>
      </c>
      <c r="K2021" s="29">
        <f t="shared" ref="K2021" si="2962">E2021*K$64</f>
        <v>0</v>
      </c>
      <c r="L2021" s="29">
        <f t="shared" ref="L2021" si="2963">F2021*L$64</f>
        <v>0</v>
      </c>
      <c r="M2021" s="29">
        <f t="shared" ref="M2021" si="2964">G2021*M$64</f>
        <v>0</v>
      </c>
      <c r="N2021" s="29">
        <f t="shared" ref="N2021" si="2965">H2021*N$64</f>
        <v>0</v>
      </c>
      <c r="O2021" s="29">
        <f t="shared" ref="O2021" si="2966">I2021*O$64</f>
        <v>0</v>
      </c>
      <c r="P2021" s="51">
        <f t="shared" si="2952"/>
        <v>0</v>
      </c>
      <c r="Q2021" s="30">
        <f t="shared" si="2950"/>
        <v>0</v>
      </c>
    </row>
    <row r="2022" spans="1:17" x14ac:dyDescent="0.2">
      <c r="A2022" s="10"/>
      <c r="B2022" s="26"/>
      <c r="C2022" s="11">
        <v>2011</v>
      </c>
      <c r="D2022" s="31">
        <f>SPFI!$D$34</f>
        <v>0.24434600000000001</v>
      </c>
      <c r="E2022" s="31">
        <f>SPFI!$E$34</f>
        <v>5.8849999999999996E-3</v>
      </c>
      <c r="F2022" s="31">
        <f>SPFI!$F$34</f>
        <v>2.7050000000000001E-2</v>
      </c>
      <c r="G2022" s="31">
        <f>SPFI!$G$34</f>
        <v>0.105046</v>
      </c>
      <c r="H2022" s="31">
        <f>SPFI!$H$34</f>
        <v>1.6757999999999999E-2</v>
      </c>
      <c r="I2022" s="31">
        <f>SPFI!$I$34</f>
        <v>3.3152000000000001E-2</v>
      </c>
      <c r="J2022" s="28">
        <f t="shared" ref="J2022" si="2967">D2022*J$64</f>
        <v>0</v>
      </c>
      <c r="K2022" s="29">
        <f t="shared" ref="K2022" si="2968">E2022*K$64</f>
        <v>0</v>
      </c>
      <c r="L2022" s="29">
        <f t="shared" ref="L2022" si="2969">F2022*L$64</f>
        <v>0</v>
      </c>
      <c r="M2022" s="29">
        <f t="shared" ref="M2022" si="2970">G2022*M$64</f>
        <v>0</v>
      </c>
      <c r="N2022" s="29">
        <f t="shared" ref="N2022" si="2971">H2022*N$64</f>
        <v>0</v>
      </c>
      <c r="O2022" s="29">
        <f t="shared" ref="O2022" si="2972">I2022*O$64</f>
        <v>0</v>
      </c>
      <c r="P2022" s="51">
        <f t="shared" ref="P2022" si="2973">SUM(J2022:O2022)</f>
        <v>0</v>
      </c>
      <c r="Q2022" s="30">
        <f t="shared" ref="Q2022" si="2974">IF(C$64&gt;0,P2022/C$64,0)</f>
        <v>0</v>
      </c>
    </row>
    <row r="2023" spans="1:17" x14ac:dyDescent="0.2">
      <c r="A2023" s="10"/>
      <c r="B2023" s="26"/>
      <c r="C2023" s="11">
        <v>2012</v>
      </c>
      <c r="D2023" s="31">
        <f>SPFI!$D$35</f>
        <v>0.38431199999999999</v>
      </c>
      <c r="E2023" s="31">
        <f>SPFI!$E$35</f>
        <v>1.2619E-2</v>
      </c>
      <c r="F2023" s="31">
        <f>SPFI!$F$35</f>
        <v>2.1260999999999999E-2</v>
      </c>
      <c r="G2023" s="31">
        <f>SPFI!$G$35</f>
        <v>6.9430000000000006E-2</v>
      </c>
      <c r="H2023" s="31">
        <f>SPFI!$H$35</f>
        <v>9.1430000000000001E-3</v>
      </c>
      <c r="I2023" s="31">
        <f>SPFI!$I$35</f>
        <v>0.12909499999999999</v>
      </c>
      <c r="J2023" s="28">
        <f t="shared" ref="J2023" si="2975">D2023*J$64</f>
        <v>0</v>
      </c>
      <c r="K2023" s="29">
        <f t="shared" ref="K2023" si="2976">E2023*K$64</f>
        <v>0</v>
      </c>
      <c r="L2023" s="29">
        <f t="shared" ref="L2023" si="2977">F2023*L$64</f>
        <v>0</v>
      </c>
      <c r="M2023" s="29">
        <f t="shared" ref="M2023" si="2978">G2023*M$64</f>
        <v>0</v>
      </c>
      <c r="N2023" s="29">
        <f t="shared" ref="N2023" si="2979">H2023*N$64</f>
        <v>0</v>
      </c>
      <c r="O2023" s="29">
        <f t="shared" ref="O2023" si="2980">I2023*O$64</f>
        <v>0</v>
      </c>
      <c r="P2023" s="51">
        <f t="shared" ref="P2023" si="2981">SUM(J2023:O2023)</f>
        <v>0</v>
      </c>
      <c r="Q2023" s="30">
        <f t="shared" ref="Q2023" si="2982">IF(C$64&gt;0,P2023/C$64,0)</f>
        <v>0</v>
      </c>
    </row>
    <row r="2024" spans="1:17" x14ac:dyDescent="0.2">
      <c r="A2024" s="5" t="s">
        <v>21</v>
      </c>
      <c r="B2024" s="21">
        <v>3</v>
      </c>
      <c r="C2024" s="6">
        <v>1982</v>
      </c>
      <c r="D2024" s="27">
        <f>SPFI!$D$5</f>
        <v>0.257739</v>
      </c>
      <c r="E2024" s="27">
        <f>SPFI!$E$5</f>
        <v>0.11985</v>
      </c>
      <c r="F2024" s="27">
        <f>SPFI!$F$5</f>
        <v>0.115159</v>
      </c>
      <c r="G2024" s="27">
        <f>SPFI!$G$5</f>
        <v>0.10244200000000001</v>
      </c>
      <c r="H2024" s="27">
        <f>SPFI!$H$5</f>
        <v>8.3739999999999995E-2</v>
      </c>
      <c r="I2024" s="27">
        <f>SPFI!$I$5</f>
        <v>1.54E-4</v>
      </c>
      <c r="J2024" s="32">
        <f t="shared" ref="J2024:O2036" si="2983">D2024*J$65</f>
        <v>0</v>
      </c>
      <c r="K2024" s="27">
        <f t="shared" si="2983"/>
        <v>0</v>
      </c>
      <c r="L2024" s="27">
        <f t="shared" si="2983"/>
        <v>0</v>
      </c>
      <c r="M2024" s="27">
        <f t="shared" si="2983"/>
        <v>0</v>
      </c>
      <c r="N2024" s="27">
        <f t="shared" si="2983"/>
        <v>0</v>
      </c>
      <c r="O2024" s="27">
        <f t="shared" si="2983"/>
        <v>0</v>
      </c>
      <c r="P2024" s="52">
        <f t="shared" si="2952"/>
        <v>0</v>
      </c>
      <c r="Q2024" s="33">
        <f t="shared" ref="Q2024:Q2040" si="2984">IF(C$65&gt;0,P2024/C$65,0)</f>
        <v>0</v>
      </c>
    </row>
    <row r="2025" spans="1:17" x14ac:dyDescent="0.2">
      <c r="A2025" s="10"/>
      <c r="B2025" s="26"/>
      <c r="C2025" s="11">
        <v>1983</v>
      </c>
      <c r="D2025" s="31">
        <f>SPFI!$D$6</f>
        <v>0.26775500000000002</v>
      </c>
      <c r="E2025" s="31">
        <f>SPFI!$E$6</f>
        <v>8.4654999999999994E-2</v>
      </c>
      <c r="F2025" s="31">
        <f>SPFI!$F$6</f>
        <v>7.9467999999999997E-2</v>
      </c>
      <c r="G2025" s="31">
        <f>SPFI!$G$6</f>
        <v>0.144013</v>
      </c>
      <c r="H2025" s="31">
        <f>SPFI!$H$6</f>
        <v>9.0789999999999996E-2</v>
      </c>
      <c r="I2025" s="31">
        <f>SPFI!$I$6</f>
        <v>5.5454000000000003E-2</v>
      </c>
      <c r="J2025" s="28">
        <f t="shared" si="2983"/>
        <v>0</v>
      </c>
      <c r="K2025" s="29">
        <f t="shared" si="2983"/>
        <v>0</v>
      </c>
      <c r="L2025" s="29">
        <f t="shared" si="2983"/>
        <v>0</v>
      </c>
      <c r="M2025" s="29">
        <f t="shared" si="2983"/>
        <v>0</v>
      </c>
      <c r="N2025" s="29">
        <f t="shared" si="2983"/>
        <v>0</v>
      </c>
      <c r="O2025" s="29">
        <f t="shared" si="2983"/>
        <v>0</v>
      </c>
      <c r="P2025" s="51">
        <f t="shared" ref="P2025:P2036" si="2985">SUM(J2025:O2025)</f>
        <v>0</v>
      </c>
      <c r="Q2025" s="30">
        <f t="shared" si="2984"/>
        <v>0</v>
      </c>
    </row>
    <row r="2026" spans="1:17" x14ac:dyDescent="0.2">
      <c r="A2026" s="10"/>
      <c r="B2026" s="26"/>
      <c r="C2026" s="11">
        <v>1984</v>
      </c>
      <c r="D2026" s="31">
        <f>SPFI!$D$7</f>
        <v>0.100131</v>
      </c>
      <c r="E2026" s="31">
        <f>SPFI!$E$7</f>
        <v>0.13144800000000001</v>
      </c>
      <c r="F2026" s="31">
        <f>SPFI!$F$7</f>
        <v>0.11029600000000001</v>
      </c>
      <c r="G2026" s="31">
        <f>SPFI!$G$7</f>
        <v>8.8964000000000001E-2</v>
      </c>
      <c r="H2026" s="31">
        <f>SPFI!$H$7</f>
        <v>2.257E-2</v>
      </c>
      <c r="I2026" s="31">
        <f>SPFI!$I$7</f>
        <v>1.5640000000000001E-3</v>
      </c>
      <c r="J2026" s="28">
        <f t="shared" si="2983"/>
        <v>0</v>
      </c>
      <c r="K2026" s="29">
        <f t="shared" si="2983"/>
        <v>0</v>
      </c>
      <c r="L2026" s="29">
        <f t="shared" si="2983"/>
        <v>0</v>
      </c>
      <c r="M2026" s="29">
        <f t="shared" si="2983"/>
        <v>0</v>
      </c>
      <c r="N2026" s="29">
        <f t="shared" si="2983"/>
        <v>0</v>
      </c>
      <c r="O2026" s="29">
        <f t="shared" si="2983"/>
        <v>0</v>
      </c>
      <c r="P2026" s="51">
        <f t="shared" si="2985"/>
        <v>0</v>
      </c>
      <c r="Q2026" s="30">
        <f t="shared" si="2984"/>
        <v>0</v>
      </c>
    </row>
    <row r="2027" spans="1:17" x14ac:dyDescent="0.2">
      <c r="A2027" s="10"/>
      <c r="B2027" s="26"/>
      <c r="C2027" s="11">
        <v>1985</v>
      </c>
      <c r="D2027" s="31">
        <f>SPFI!$D$8</f>
        <v>0.111516</v>
      </c>
      <c r="E2027" s="31">
        <f>SPFI!$E$8</f>
        <v>7.9469999999999999E-2</v>
      </c>
      <c r="F2027" s="31">
        <f>SPFI!$F$8</f>
        <v>8.8090000000000002E-2</v>
      </c>
      <c r="G2027" s="31">
        <f>SPFI!$G$8</f>
        <v>0.118673</v>
      </c>
      <c r="H2027" s="31">
        <f>SPFI!$H$8</f>
        <v>6.4257999999999996E-2</v>
      </c>
      <c r="I2027" s="31">
        <f>SPFI!$I$8</f>
        <v>2.2135999999999999E-2</v>
      </c>
      <c r="J2027" s="28">
        <f t="shared" si="2983"/>
        <v>0</v>
      </c>
      <c r="K2027" s="29">
        <f t="shared" si="2983"/>
        <v>0</v>
      </c>
      <c r="L2027" s="29">
        <f t="shared" si="2983"/>
        <v>0</v>
      </c>
      <c r="M2027" s="29">
        <f t="shared" si="2983"/>
        <v>0</v>
      </c>
      <c r="N2027" s="29">
        <f t="shared" si="2983"/>
        <v>0</v>
      </c>
      <c r="O2027" s="29">
        <f t="shared" si="2983"/>
        <v>0</v>
      </c>
      <c r="P2027" s="51">
        <f t="shared" si="2985"/>
        <v>0</v>
      </c>
      <c r="Q2027" s="30">
        <f t="shared" si="2984"/>
        <v>0</v>
      </c>
    </row>
    <row r="2028" spans="1:17" x14ac:dyDescent="0.2">
      <c r="A2028" s="10"/>
      <c r="B2028" s="26"/>
      <c r="C2028" s="11">
        <v>1986</v>
      </c>
      <c r="D2028" s="31">
        <f>SPFI!$D$9</f>
        <v>0.111289</v>
      </c>
      <c r="E2028" s="31">
        <f>SPFI!$E$9</f>
        <v>2.1323999999999999E-2</v>
      </c>
      <c r="F2028" s="31">
        <f>SPFI!$F$9</f>
        <v>4.4747000000000002E-2</v>
      </c>
      <c r="G2028" s="31">
        <f>SPFI!$G$9</f>
        <v>0.116951</v>
      </c>
      <c r="H2028" s="31">
        <f>SPFI!$H$9</f>
        <v>5.1433E-2</v>
      </c>
      <c r="I2028" s="31">
        <f>SPFI!$I$9</f>
        <v>9.2929999999999999E-2</v>
      </c>
      <c r="J2028" s="28">
        <f t="shared" si="2983"/>
        <v>0</v>
      </c>
      <c r="K2028" s="29">
        <f t="shared" si="2983"/>
        <v>0</v>
      </c>
      <c r="L2028" s="29">
        <f t="shared" si="2983"/>
        <v>0</v>
      </c>
      <c r="M2028" s="29">
        <f t="shared" si="2983"/>
        <v>0</v>
      </c>
      <c r="N2028" s="29">
        <f t="shared" si="2983"/>
        <v>0</v>
      </c>
      <c r="O2028" s="29">
        <f t="shared" si="2983"/>
        <v>0</v>
      </c>
      <c r="P2028" s="51">
        <f t="shared" si="2985"/>
        <v>0</v>
      </c>
      <c r="Q2028" s="30">
        <f t="shared" si="2984"/>
        <v>0</v>
      </c>
    </row>
    <row r="2029" spans="1:17" x14ac:dyDescent="0.2">
      <c r="A2029" s="10"/>
      <c r="B2029" s="26"/>
      <c r="C2029" s="11">
        <v>1987</v>
      </c>
      <c r="D2029" s="31">
        <f>SPFI!$D$10</f>
        <v>0.15283099999999999</v>
      </c>
      <c r="E2029" s="31">
        <f>SPFI!$E$10</f>
        <v>2.3474999999999999E-2</v>
      </c>
      <c r="F2029" s="31">
        <f>SPFI!$F$10</f>
        <v>5.5024000000000003E-2</v>
      </c>
      <c r="G2029" s="31">
        <f>SPFI!$G$10</f>
        <v>0.10623100000000001</v>
      </c>
      <c r="H2029" s="31">
        <f>SPFI!$H$10</f>
        <v>0.10405</v>
      </c>
      <c r="I2029" s="31">
        <f>SPFI!$I$10</f>
        <v>0</v>
      </c>
      <c r="J2029" s="28">
        <f t="shared" si="2983"/>
        <v>0</v>
      </c>
      <c r="K2029" s="29">
        <f t="shared" si="2983"/>
        <v>0</v>
      </c>
      <c r="L2029" s="29">
        <f t="shared" si="2983"/>
        <v>0</v>
      </c>
      <c r="M2029" s="29">
        <f t="shared" si="2983"/>
        <v>0</v>
      </c>
      <c r="N2029" s="29">
        <f t="shared" si="2983"/>
        <v>0</v>
      </c>
      <c r="O2029" s="29">
        <f t="shared" si="2983"/>
        <v>0</v>
      </c>
      <c r="P2029" s="51">
        <f t="shared" si="2985"/>
        <v>0</v>
      </c>
      <c r="Q2029" s="30">
        <f t="shared" si="2984"/>
        <v>0</v>
      </c>
    </row>
    <row r="2030" spans="1:17" x14ac:dyDescent="0.2">
      <c r="A2030" s="10"/>
      <c r="B2030" s="26"/>
      <c r="C2030" s="11">
        <v>1988</v>
      </c>
      <c r="D2030" s="31">
        <f>SPFI!$D$11</f>
        <v>0.31682700000000003</v>
      </c>
      <c r="E2030" s="31">
        <f>SPFI!$E$11</f>
        <v>3.4299999999999999E-4</v>
      </c>
      <c r="F2030" s="31">
        <f>SPFI!$F$11</f>
        <v>1.4291999999999999E-2</v>
      </c>
      <c r="G2030" s="31">
        <f>SPFI!$G$11</f>
        <v>0.104014</v>
      </c>
      <c r="H2030" s="31">
        <f>SPFI!$H$11</f>
        <v>0.108775</v>
      </c>
      <c r="I2030" s="31">
        <f>SPFI!$I$11</f>
        <v>5.8999999999999998E-5</v>
      </c>
      <c r="J2030" s="28">
        <f t="shared" si="2983"/>
        <v>0</v>
      </c>
      <c r="K2030" s="29">
        <f t="shared" si="2983"/>
        <v>0</v>
      </c>
      <c r="L2030" s="29">
        <f t="shared" si="2983"/>
        <v>0</v>
      </c>
      <c r="M2030" s="29">
        <f t="shared" si="2983"/>
        <v>0</v>
      </c>
      <c r="N2030" s="29">
        <f t="shared" si="2983"/>
        <v>0</v>
      </c>
      <c r="O2030" s="29">
        <f t="shared" si="2983"/>
        <v>0</v>
      </c>
      <c r="P2030" s="51">
        <f t="shared" si="2985"/>
        <v>0</v>
      </c>
      <c r="Q2030" s="30">
        <f t="shared" si="2984"/>
        <v>0</v>
      </c>
    </row>
    <row r="2031" spans="1:17" x14ac:dyDescent="0.2">
      <c r="A2031" s="10"/>
      <c r="B2031" s="26"/>
      <c r="C2031" s="11">
        <v>1989</v>
      </c>
      <c r="D2031" s="31">
        <f>SPFI!$D$12</f>
        <v>0.204759</v>
      </c>
      <c r="E2031" s="31">
        <f>SPFI!$E$12</f>
        <v>2.5405E-2</v>
      </c>
      <c r="F2031" s="31">
        <f>SPFI!$F$12</f>
        <v>4.4401000000000003E-2</v>
      </c>
      <c r="G2031" s="31">
        <f>SPFI!$G$12</f>
        <v>8.2489999999999994E-2</v>
      </c>
      <c r="H2031" s="31">
        <f>SPFI!$H$12</f>
        <v>4.3700000000000003E-2</v>
      </c>
      <c r="I2031" s="31">
        <f>SPFI!$I$12</f>
        <v>1.2999999999999999E-5</v>
      </c>
      <c r="J2031" s="28">
        <f t="shared" si="2983"/>
        <v>0</v>
      </c>
      <c r="K2031" s="29">
        <f t="shared" si="2983"/>
        <v>0</v>
      </c>
      <c r="L2031" s="29">
        <f t="shared" si="2983"/>
        <v>0</v>
      </c>
      <c r="M2031" s="29">
        <f t="shared" si="2983"/>
        <v>0</v>
      </c>
      <c r="N2031" s="29">
        <f t="shared" si="2983"/>
        <v>0</v>
      </c>
      <c r="O2031" s="29">
        <f t="shared" si="2983"/>
        <v>0</v>
      </c>
      <c r="P2031" s="51">
        <f t="shared" si="2985"/>
        <v>0</v>
      </c>
      <c r="Q2031" s="30">
        <f t="shared" si="2984"/>
        <v>0</v>
      </c>
    </row>
    <row r="2032" spans="1:17" x14ac:dyDescent="0.2">
      <c r="A2032" s="10"/>
      <c r="B2032" s="26"/>
      <c r="C2032" s="11">
        <v>1990</v>
      </c>
      <c r="D2032" s="31">
        <f>SPFI!$D$13</f>
        <v>0.153252</v>
      </c>
      <c r="E2032" s="31">
        <f>SPFI!$E$13</f>
        <v>1.5129E-2</v>
      </c>
      <c r="F2032" s="31">
        <f>SPFI!$F$13</f>
        <v>9.6482999999999999E-2</v>
      </c>
      <c r="G2032" s="31">
        <f>SPFI!$G$13</f>
        <v>0.182979</v>
      </c>
      <c r="H2032" s="31">
        <f>SPFI!$H$13</f>
        <v>0.100645</v>
      </c>
      <c r="I2032" s="31">
        <f>SPFI!$I$13</f>
        <v>1.8266000000000001E-2</v>
      </c>
      <c r="J2032" s="28">
        <f t="shared" si="2983"/>
        <v>0</v>
      </c>
      <c r="K2032" s="29">
        <f t="shared" si="2983"/>
        <v>0</v>
      </c>
      <c r="L2032" s="29">
        <f t="shared" si="2983"/>
        <v>0</v>
      </c>
      <c r="M2032" s="29">
        <f t="shared" si="2983"/>
        <v>0</v>
      </c>
      <c r="N2032" s="29">
        <f t="shared" si="2983"/>
        <v>0</v>
      </c>
      <c r="O2032" s="29">
        <f t="shared" si="2983"/>
        <v>0</v>
      </c>
      <c r="P2032" s="51">
        <f t="shared" si="2985"/>
        <v>0</v>
      </c>
      <c r="Q2032" s="30">
        <f t="shared" si="2984"/>
        <v>0</v>
      </c>
    </row>
    <row r="2033" spans="1:17" x14ac:dyDescent="0.2">
      <c r="A2033" s="10"/>
      <c r="B2033" s="26"/>
      <c r="C2033" s="11">
        <v>1991</v>
      </c>
      <c r="D2033" s="31">
        <f>SPFI!$D$14</f>
        <v>0.324461</v>
      </c>
      <c r="E2033" s="31">
        <f>SPFI!$E$14</f>
        <v>2.8164000000000002E-2</v>
      </c>
      <c r="F2033" s="31">
        <f>SPFI!$F$14</f>
        <v>9.4672999999999993E-2</v>
      </c>
      <c r="G2033" s="31">
        <f>SPFI!$G$14</f>
        <v>0.124441</v>
      </c>
      <c r="H2033" s="31">
        <f>SPFI!$H$14</f>
        <v>4.8176999999999998E-2</v>
      </c>
      <c r="I2033" s="31">
        <f>SPFI!$I$14</f>
        <v>6.2000000000000003E-5</v>
      </c>
      <c r="J2033" s="28">
        <f t="shared" si="2983"/>
        <v>0</v>
      </c>
      <c r="K2033" s="29">
        <f t="shared" si="2983"/>
        <v>0</v>
      </c>
      <c r="L2033" s="29">
        <f t="shared" si="2983"/>
        <v>0</v>
      </c>
      <c r="M2033" s="29">
        <f t="shared" si="2983"/>
        <v>0</v>
      </c>
      <c r="N2033" s="29">
        <f t="shared" si="2983"/>
        <v>0</v>
      </c>
      <c r="O2033" s="29">
        <f t="shared" si="2983"/>
        <v>0</v>
      </c>
      <c r="P2033" s="51">
        <f t="shared" si="2985"/>
        <v>0</v>
      </c>
      <c r="Q2033" s="30">
        <f t="shared" si="2984"/>
        <v>0</v>
      </c>
    </row>
    <row r="2034" spans="1:17" x14ac:dyDescent="0.2">
      <c r="A2034" s="10"/>
      <c r="B2034" s="26"/>
      <c r="C2034" s="11">
        <v>1992</v>
      </c>
      <c r="D2034" s="31">
        <f>SPFI!$D$15</f>
        <v>0.26225300000000001</v>
      </c>
      <c r="E2034" s="31">
        <f>SPFI!$E$15</f>
        <v>8.5950000000000002E-3</v>
      </c>
      <c r="F2034" s="31">
        <f>SPFI!$F$15</f>
        <v>5.0046E-2</v>
      </c>
      <c r="G2034" s="31">
        <f>SPFI!$G$15</f>
        <v>5.5690000000000003E-2</v>
      </c>
      <c r="H2034" s="31">
        <f>SPFI!$H$15</f>
        <v>1.8223E-2</v>
      </c>
      <c r="I2034" s="31">
        <f>SPFI!$I$15</f>
        <v>6.2399999999999999E-3</v>
      </c>
      <c r="J2034" s="28">
        <f t="shared" si="2983"/>
        <v>0</v>
      </c>
      <c r="K2034" s="29">
        <f t="shared" si="2983"/>
        <v>0</v>
      </c>
      <c r="L2034" s="29">
        <f t="shared" si="2983"/>
        <v>0</v>
      </c>
      <c r="M2034" s="29">
        <f t="shared" si="2983"/>
        <v>0</v>
      </c>
      <c r="N2034" s="29">
        <f t="shared" si="2983"/>
        <v>0</v>
      </c>
      <c r="O2034" s="29">
        <f t="shared" si="2983"/>
        <v>0</v>
      </c>
      <c r="P2034" s="51">
        <f t="shared" si="2985"/>
        <v>0</v>
      </c>
      <c r="Q2034" s="30">
        <f t="shared" si="2984"/>
        <v>0</v>
      </c>
    </row>
    <row r="2035" spans="1:17" x14ac:dyDescent="0.2">
      <c r="A2035" s="10"/>
      <c r="B2035" s="26"/>
      <c r="C2035" s="11">
        <v>1993</v>
      </c>
      <c r="D2035" s="31">
        <f>SPFI!$D$16</f>
        <v>0.18849099999999999</v>
      </c>
      <c r="E2035" s="31">
        <f>SPFI!$E$16</f>
        <v>2.787E-3</v>
      </c>
      <c r="F2035" s="31">
        <f>SPFI!$F$16</f>
        <v>2.7980999999999999E-2</v>
      </c>
      <c r="G2035" s="31">
        <f>SPFI!$G$16</f>
        <v>7.5845999999999997E-2</v>
      </c>
      <c r="H2035" s="31">
        <f>SPFI!$H$16</f>
        <v>2.2601E-2</v>
      </c>
      <c r="I2035" s="31">
        <f>SPFI!$I$16</f>
        <v>6.0609000000000003E-2</v>
      </c>
      <c r="J2035" s="28">
        <f t="shared" si="2983"/>
        <v>0</v>
      </c>
      <c r="K2035" s="29">
        <f t="shared" si="2983"/>
        <v>0</v>
      </c>
      <c r="L2035" s="29">
        <f t="shared" si="2983"/>
        <v>0</v>
      </c>
      <c r="M2035" s="29">
        <f t="shared" si="2983"/>
        <v>0</v>
      </c>
      <c r="N2035" s="29">
        <f t="shared" si="2983"/>
        <v>0</v>
      </c>
      <c r="O2035" s="29">
        <f t="shared" si="2983"/>
        <v>0</v>
      </c>
      <c r="P2035" s="51">
        <f t="shared" si="2985"/>
        <v>0</v>
      </c>
      <c r="Q2035" s="30">
        <f t="shared" si="2984"/>
        <v>0</v>
      </c>
    </row>
    <row r="2036" spans="1:17" x14ac:dyDescent="0.2">
      <c r="A2036" s="10"/>
      <c r="B2036" s="26"/>
      <c r="C2036" s="11">
        <v>1994</v>
      </c>
      <c r="D2036" s="31">
        <f>SPFI!$D$17</f>
        <v>0.16941600000000001</v>
      </c>
      <c r="E2036" s="31">
        <f>SPFI!$E$17</f>
        <v>4.0720000000000001E-3</v>
      </c>
      <c r="F2036" s="31">
        <f>SPFI!$F$17</f>
        <v>4.5950000000000001E-3</v>
      </c>
      <c r="G2036" s="31">
        <f>SPFI!$G$17</f>
        <v>6.8527000000000005E-2</v>
      </c>
      <c r="H2036" s="31">
        <f>SPFI!$H$17</f>
        <v>1.3501000000000001E-2</v>
      </c>
      <c r="I2036" s="31">
        <f>SPFI!$I$17</f>
        <v>3.1496000000000003E-2</v>
      </c>
      <c r="J2036" s="28">
        <f t="shared" si="2983"/>
        <v>0</v>
      </c>
      <c r="K2036" s="29">
        <f t="shared" si="2983"/>
        <v>0</v>
      </c>
      <c r="L2036" s="29">
        <f t="shared" si="2983"/>
        <v>0</v>
      </c>
      <c r="M2036" s="29">
        <f t="shared" si="2983"/>
        <v>0</v>
      </c>
      <c r="N2036" s="29">
        <f t="shared" si="2983"/>
        <v>0</v>
      </c>
      <c r="O2036" s="29">
        <f t="shared" si="2983"/>
        <v>0</v>
      </c>
      <c r="P2036" s="51">
        <f t="shared" si="2985"/>
        <v>0</v>
      </c>
      <c r="Q2036" s="30">
        <f t="shared" si="2984"/>
        <v>0</v>
      </c>
    </row>
    <row r="2037" spans="1:17" x14ac:dyDescent="0.2">
      <c r="A2037" s="10"/>
      <c r="B2037" s="26"/>
      <c r="C2037" s="11">
        <v>1995</v>
      </c>
      <c r="D2037" s="31">
        <f>SPFI!$D$18</f>
        <v>0.1074</v>
      </c>
      <c r="E2037" s="31">
        <f>SPFI!$E$18</f>
        <v>8.9449999999999998E-3</v>
      </c>
      <c r="F2037" s="31">
        <f>SPFI!$F$18</f>
        <v>1.967E-2</v>
      </c>
      <c r="G2037" s="31">
        <f>SPFI!$G$18</f>
        <v>8.9057999999999998E-2</v>
      </c>
      <c r="H2037" s="31">
        <f>SPFI!$H$18</f>
        <v>7.4056999999999998E-2</v>
      </c>
      <c r="I2037" s="31">
        <f>SPFI!$I$18</f>
        <v>3.0471000000000002E-2</v>
      </c>
      <c r="J2037" s="28">
        <f t="shared" ref="J2037:O2037" si="2986">D2037*J$65</f>
        <v>0</v>
      </c>
      <c r="K2037" s="29">
        <f t="shared" si="2986"/>
        <v>0</v>
      </c>
      <c r="L2037" s="29">
        <f t="shared" si="2986"/>
        <v>0</v>
      </c>
      <c r="M2037" s="29">
        <f t="shared" si="2986"/>
        <v>0</v>
      </c>
      <c r="N2037" s="29">
        <f t="shared" si="2986"/>
        <v>0</v>
      </c>
      <c r="O2037" s="29">
        <f t="shared" si="2986"/>
        <v>0</v>
      </c>
      <c r="P2037" s="51">
        <f>SUM(J2037:O2037)</f>
        <v>0</v>
      </c>
      <c r="Q2037" s="30">
        <f t="shared" si="2984"/>
        <v>0</v>
      </c>
    </row>
    <row r="2038" spans="1:17" x14ac:dyDescent="0.2">
      <c r="A2038" s="10"/>
      <c r="B2038" s="26"/>
      <c r="C2038" s="11">
        <v>1996</v>
      </c>
      <c r="D2038" s="31">
        <f>SPFI!$D$19</f>
        <v>0.12391099999999999</v>
      </c>
      <c r="E2038" s="31">
        <f>SPFI!$E$19</f>
        <v>1.0503E-2</v>
      </c>
      <c r="F2038" s="31">
        <f>SPFI!$F$19</f>
        <v>5.1318999999999997E-2</v>
      </c>
      <c r="G2038" s="31">
        <f>SPFI!$G$19</f>
        <v>8.0702999999999997E-2</v>
      </c>
      <c r="H2038" s="31">
        <f>SPFI!$H$19</f>
        <v>1.9806000000000001E-2</v>
      </c>
      <c r="I2038" s="31">
        <f>SPFI!$I$19</f>
        <v>1.3427E-2</v>
      </c>
      <c r="J2038" s="28">
        <f t="shared" ref="J2038:O2038" si="2987">D2038*J$65</f>
        <v>0</v>
      </c>
      <c r="K2038" s="29">
        <f t="shared" si="2987"/>
        <v>0</v>
      </c>
      <c r="L2038" s="29">
        <f t="shared" si="2987"/>
        <v>0</v>
      </c>
      <c r="M2038" s="29">
        <f t="shared" si="2987"/>
        <v>0</v>
      </c>
      <c r="N2038" s="29">
        <f t="shared" si="2987"/>
        <v>0</v>
      </c>
      <c r="O2038" s="29">
        <f t="shared" si="2987"/>
        <v>0</v>
      </c>
      <c r="P2038" s="51">
        <f>SUM(J2038:O2038)</f>
        <v>0</v>
      </c>
      <c r="Q2038" s="30">
        <f t="shared" si="2984"/>
        <v>0</v>
      </c>
    </row>
    <row r="2039" spans="1:17" x14ac:dyDescent="0.2">
      <c r="A2039" s="10"/>
      <c r="B2039" s="26"/>
      <c r="C2039" s="11">
        <v>1997</v>
      </c>
      <c r="D2039" s="31">
        <f>SPFI!$D$20</f>
        <v>0.139905</v>
      </c>
      <c r="E2039" s="31">
        <f>SPFI!$E$20</f>
        <v>1.8015E-2</v>
      </c>
      <c r="F2039" s="31">
        <f>SPFI!$F$20</f>
        <v>5.4254999999999998E-2</v>
      </c>
      <c r="G2039" s="31">
        <f>SPFI!$G$20</f>
        <v>0.12595799999999999</v>
      </c>
      <c r="H2039" s="31">
        <f>SPFI!$H$20</f>
        <v>1.9834000000000001E-2</v>
      </c>
      <c r="I2039" s="31">
        <f>SPFI!$I$20</f>
        <v>9.3779000000000001E-2</v>
      </c>
      <c r="J2039" s="28">
        <f t="shared" ref="J2039:O2039" si="2988">D2039*J$65</f>
        <v>0</v>
      </c>
      <c r="K2039" s="29">
        <f t="shared" si="2988"/>
        <v>0</v>
      </c>
      <c r="L2039" s="29">
        <f t="shared" si="2988"/>
        <v>0</v>
      </c>
      <c r="M2039" s="29">
        <f t="shared" si="2988"/>
        <v>0</v>
      </c>
      <c r="N2039" s="29">
        <f t="shared" si="2988"/>
        <v>0</v>
      </c>
      <c r="O2039" s="29">
        <f t="shared" si="2988"/>
        <v>0</v>
      </c>
      <c r="P2039" s="51">
        <f>SUM(J2039:O2039)</f>
        <v>0</v>
      </c>
      <c r="Q2039" s="30">
        <f t="shared" si="2984"/>
        <v>0</v>
      </c>
    </row>
    <row r="2040" spans="1:17" x14ac:dyDescent="0.2">
      <c r="A2040" s="10"/>
      <c r="B2040" s="26"/>
      <c r="C2040" s="11">
        <v>1998</v>
      </c>
      <c r="D2040" s="31">
        <f>SPFI!$D$21</f>
        <v>0.18479899999999999</v>
      </c>
      <c r="E2040" s="31">
        <f>SPFI!$E$21</f>
        <v>4.6179999999999997E-3</v>
      </c>
      <c r="F2040" s="31">
        <f>SPFI!$F$21</f>
        <v>1.8912999999999999E-2</v>
      </c>
      <c r="G2040" s="31">
        <f>SPFI!$G$21</f>
        <v>8.0436999999999995E-2</v>
      </c>
      <c r="H2040" s="31">
        <f>SPFI!$H$21</f>
        <v>3.6818999999999998E-2</v>
      </c>
      <c r="I2040" s="31">
        <f>SPFI!$I$21</f>
        <v>6.8002999999999994E-2</v>
      </c>
      <c r="J2040" s="28">
        <f t="shared" ref="J2040:O2040" si="2989">D2040*J$65</f>
        <v>0</v>
      </c>
      <c r="K2040" s="29">
        <f t="shared" si="2989"/>
        <v>0</v>
      </c>
      <c r="L2040" s="29">
        <f t="shared" si="2989"/>
        <v>0</v>
      </c>
      <c r="M2040" s="29">
        <f t="shared" si="2989"/>
        <v>0</v>
      </c>
      <c r="N2040" s="29">
        <f t="shared" si="2989"/>
        <v>0</v>
      </c>
      <c r="O2040" s="29">
        <f t="shared" si="2989"/>
        <v>0</v>
      </c>
      <c r="P2040" s="51">
        <f>SUM(J2040:O2040)</f>
        <v>0</v>
      </c>
      <c r="Q2040" s="30">
        <f t="shared" si="2984"/>
        <v>0</v>
      </c>
    </row>
    <row r="2041" spans="1:17" x14ac:dyDescent="0.2">
      <c r="A2041" s="10"/>
      <c r="B2041" s="26"/>
      <c r="C2041" s="11">
        <v>1999</v>
      </c>
      <c r="D2041" s="31">
        <f>SPFI!$D$22</f>
        <v>0.202208</v>
      </c>
      <c r="E2041" s="31">
        <f>SPFI!$E$22</f>
        <v>7.8810000000000009E-3</v>
      </c>
      <c r="F2041" s="31">
        <f>SPFI!$F$22</f>
        <v>2.5718000000000001E-2</v>
      </c>
      <c r="G2041" s="31">
        <f>SPFI!$G$22</f>
        <v>0.111688</v>
      </c>
      <c r="H2041" s="31">
        <f>SPFI!$H$22</f>
        <v>1.1299E-2</v>
      </c>
      <c r="I2041" s="31">
        <f>SPFI!$I$22</f>
        <v>3.8981000000000002E-2</v>
      </c>
      <c r="J2041" s="28">
        <f t="shared" ref="J2041:O2041" si="2990">D2041*J$65</f>
        <v>0</v>
      </c>
      <c r="K2041" s="29">
        <f t="shared" si="2990"/>
        <v>0</v>
      </c>
      <c r="L2041" s="29">
        <f t="shared" si="2990"/>
        <v>0</v>
      </c>
      <c r="M2041" s="29">
        <f t="shared" si="2990"/>
        <v>0</v>
      </c>
      <c r="N2041" s="29">
        <f t="shared" si="2990"/>
        <v>0</v>
      </c>
      <c r="O2041" s="29">
        <f t="shared" si="2990"/>
        <v>0</v>
      </c>
      <c r="P2041" s="51">
        <f>SUM(J2041:O2041)</f>
        <v>0</v>
      </c>
      <c r="Q2041" s="30">
        <f t="shared" ref="Q2041:Q2046" si="2991">IF(C$65&gt;0,P2041/C$65,0)</f>
        <v>0</v>
      </c>
    </row>
    <row r="2042" spans="1:17" x14ac:dyDescent="0.2">
      <c r="A2042" s="10"/>
      <c r="B2042" s="26"/>
      <c r="C2042" s="11">
        <v>2000</v>
      </c>
      <c r="D2042" s="31">
        <f>SPFI!$D$23</f>
        <v>0.25139099999999998</v>
      </c>
      <c r="E2042" s="31">
        <f>SPFI!$E$23</f>
        <v>1.0913000000000001E-2</v>
      </c>
      <c r="F2042" s="31">
        <f>SPFI!$F$23</f>
        <v>2.9843999999999999E-2</v>
      </c>
      <c r="G2042" s="31">
        <f>SPFI!$G$23</f>
        <v>9.4214999999999993E-2</v>
      </c>
      <c r="H2042" s="31">
        <f>SPFI!$H$23</f>
        <v>1.0571000000000001E-2</v>
      </c>
      <c r="I2042" s="31">
        <f>SPFI!$I$23</f>
        <v>0.114583</v>
      </c>
      <c r="J2042" s="28">
        <f t="shared" ref="J2042:O2042" si="2992">D2042*J$65</f>
        <v>0</v>
      </c>
      <c r="K2042" s="29">
        <f t="shared" si="2992"/>
        <v>0</v>
      </c>
      <c r="L2042" s="29">
        <f t="shared" si="2992"/>
        <v>0</v>
      </c>
      <c r="M2042" s="29">
        <f t="shared" si="2992"/>
        <v>0</v>
      </c>
      <c r="N2042" s="29">
        <f t="shared" si="2992"/>
        <v>0</v>
      </c>
      <c r="O2042" s="29">
        <f t="shared" si="2992"/>
        <v>0</v>
      </c>
      <c r="P2042" s="51">
        <f t="shared" ref="P2042:P2047" si="2993">SUM(J2042:O2042)</f>
        <v>0</v>
      </c>
      <c r="Q2042" s="30">
        <f t="shared" si="2991"/>
        <v>0</v>
      </c>
    </row>
    <row r="2043" spans="1:17" x14ac:dyDescent="0.2">
      <c r="A2043" s="10"/>
      <c r="B2043" s="26"/>
      <c r="C2043" s="11">
        <v>2001</v>
      </c>
      <c r="D2043" s="31">
        <f>SPFI!$D$24</f>
        <v>0.14458199999999999</v>
      </c>
      <c r="E2043" s="31">
        <f>SPFI!$E$24</f>
        <v>8.4779999999999994E-3</v>
      </c>
      <c r="F2043" s="31">
        <f>SPFI!$F$24</f>
        <v>1.4541E-2</v>
      </c>
      <c r="G2043" s="31">
        <f>SPFI!$G$24</f>
        <v>7.8841999999999995E-2</v>
      </c>
      <c r="H2043" s="31">
        <f>SPFI!$H$24</f>
        <v>4.7080000000000004E-3</v>
      </c>
      <c r="I2043" s="31">
        <f>SPFI!$I$24</f>
        <v>4.2908000000000002E-2</v>
      </c>
      <c r="J2043" s="28">
        <f t="shared" ref="J2043:O2043" si="2994">D2043*J$65</f>
        <v>0</v>
      </c>
      <c r="K2043" s="29">
        <f t="shared" si="2994"/>
        <v>0</v>
      </c>
      <c r="L2043" s="29">
        <f t="shared" si="2994"/>
        <v>0</v>
      </c>
      <c r="M2043" s="29">
        <f t="shared" si="2994"/>
        <v>0</v>
      </c>
      <c r="N2043" s="29">
        <f t="shared" si="2994"/>
        <v>0</v>
      </c>
      <c r="O2043" s="29">
        <f t="shared" si="2994"/>
        <v>0</v>
      </c>
      <c r="P2043" s="51">
        <f t="shared" si="2993"/>
        <v>0</v>
      </c>
      <c r="Q2043" s="30">
        <f t="shared" si="2991"/>
        <v>0</v>
      </c>
    </row>
    <row r="2044" spans="1:17" x14ac:dyDescent="0.2">
      <c r="A2044" s="10"/>
      <c r="B2044" s="26"/>
      <c r="C2044" s="11">
        <v>2002</v>
      </c>
      <c r="D2044" s="31">
        <f>SPFI!$D$25</f>
        <v>0.184368</v>
      </c>
      <c r="E2044" s="31">
        <f>SPFI!$E$25</f>
        <v>7.8729999999999998E-3</v>
      </c>
      <c r="F2044" s="31">
        <f>SPFI!$F$25</f>
        <v>1.2649000000000001E-2</v>
      </c>
      <c r="G2044" s="31">
        <f>SPFI!$G$25</f>
        <v>0.14607000000000001</v>
      </c>
      <c r="H2044" s="31">
        <f>SPFI!$H$25</f>
        <v>9.9139999999999992E-3</v>
      </c>
      <c r="I2044" s="31">
        <f>SPFI!$I$25</f>
        <v>6.8682999999999994E-2</v>
      </c>
      <c r="J2044" s="28">
        <f t="shared" ref="J2044:O2044" si="2995">D2044*J$65</f>
        <v>0</v>
      </c>
      <c r="K2044" s="29">
        <f t="shared" si="2995"/>
        <v>0</v>
      </c>
      <c r="L2044" s="29">
        <f t="shared" si="2995"/>
        <v>0</v>
      </c>
      <c r="M2044" s="29">
        <f t="shared" si="2995"/>
        <v>0</v>
      </c>
      <c r="N2044" s="29">
        <f t="shared" si="2995"/>
        <v>0</v>
      </c>
      <c r="O2044" s="29">
        <f t="shared" si="2995"/>
        <v>0</v>
      </c>
      <c r="P2044" s="51">
        <f t="shared" si="2993"/>
        <v>0</v>
      </c>
      <c r="Q2044" s="30">
        <f t="shared" si="2991"/>
        <v>0</v>
      </c>
    </row>
    <row r="2045" spans="1:17" x14ac:dyDescent="0.2">
      <c r="A2045" s="10"/>
      <c r="B2045" s="26"/>
      <c r="C2045" s="11">
        <v>2003</v>
      </c>
      <c r="D2045" s="31">
        <f>SPFI!$D$26</f>
        <v>0.28010200000000002</v>
      </c>
      <c r="E2045" s="31">
        <f>SPFI!$E$26</f>
        <v>9.3069999999999993E-3</v>
      </c>
      <c r="F2045" s="31">
        <f>SPFI!$F$26</f>
        <v>1.4441000000000001E-2</v>
      </c>
      <c r="G2045" s="31">
        <f>SPFI!$G$26</f>
        <v>0.110986</v>
      </c>
      <c r="H2045" s="31">
        <f>SPFI!$H$26</f>
        <v>2.7116000000000001E-2</v>
      </c>
      <c r="I2045" s="31">
        <f>SPFI!$I$26</f>
        <v>3.3252999999999998E-2</v>
      </c>
      <c r="J2045" s="28">
        <f t="shared" ref="J2045:O2045" si="2996">D2045*J$65</f>
        <v>0</v>
      </c>
      <c r="K2045" s="29">
        <f t="shared" si="2996"/>
        <v>0</v>
      </c>
      <c r="L2045" s="29">
        <f t="shared" si="2996"/>
        <v>0</v>
      </c>
      <c r="M2045" s="29">
        <f t="shared" si="2996"/>
        <v>0</v>
      </c>
      <c r="N2045" s="29">
        <f t="shared" si="2996"/>
        <v>0</v>
      </c>
      <c r="O2045" s="29">
        <f t="shared" si="2996"/>
        <v>0</v>
      </c>
      <c r="P2045" s="51">
        <f t="shared" si="2993"/>
        <v>0</v>
      </c>
      <c r="Q2045" s="30">
        <f t="shared" si="2991"/>
        <v>0</v>
      </c>
    </row>
    <row r="2046" spans="1:17" x14ac:dyDescent="0.2">
      <c r="A2046" s="10"/>
      <c r="B2046" s="26"/>
      <c r="C2046" s="11">
        <v>2004</v>
      </c>
      <c r="D2046" s="31">
        <f>SPFI!$D$27</f>
        <v>0.196329</v>
      </c>
      <c r="E2046" s="31">
        <f>SPFI!$E$27</f>
        <v>9.1809999999999999E-3</v>
      </c>
      <c r="F2046" s="31">
        <f>SPFI!$F$27</f>
        <v>1.5107000000000001E-2</v>
      </c>
      <c r="G2046" s="31">
        <f>SPFI!$G$27</f>
        <v>0.10867400000000001</v>
      </c>
      <c r="H2046" s="31">
        <f>SPFI!$H$27</f>
        <v>2.4570999999999999E-2</v>
      </c>
      <c r="I2046" s="31">
        <f>SPFI!$I$27</f>
        <v>3.8074999999999998E-2</v>
      </c>
      <c r="J2046" s="28">
        <f t="shared" ref="J2046:O2046" si="2997">D2046*J$65</f>
        <v>0</v>
      </c>
      <c r="K2046" s="29">
        <f t="shared" si="2997"/>
        <v>0</v>
      </c>
      <c r="L2046" s="29">
        <f t="shared" si="2997"/>
        <v>0</v>
      </c>
      <c r="M2046" s="29">
        <f t="shared" si="2997"/>
        <v>0</v>
      </c>
      <c r="N2046" s="29">
        <f t="shared" si="2997"/>
        <v>0</v>
      </c>
      <c r="O2046" s="29">
        <f t="shared" si="2997"/>
        <v>0</v>
      </c>
      <c r="P2046" s="51">
        <f t="shared" si="2993"/>
        <v>0</v>
      </c>
      <c r="Q2046" s="30">
        <f t="shared" si="2991"/>
        <v>0</v>
      </c>
    </row>
    <row r="2047" spans="1:17" x14ac:dyDescent="0.2">
      <c r="A2047" s="10"/>
      <c r="B2047" s="26"/>
      <c r="C2047" s="11">
        <v>2005</v>
      </c>
      <c r="D2047" s="31">
        <f>SPFI!$D$28</f>
        <v>0.17929100000000001</v>
      </c>
      <c r="E2047" s="31">
        <f>SPFI!$E$28</f>
        <v>1.5266E-2</v>
      </c>
      <c r="F2047" s="31">
        <f>SPFI!$F$28</f>
        <v>2.2440999999999999E-2</v>
      </c>
      <c r="G2047" s="31">
        <f>SPFI!$G$28</f>
        <v>9.4356999999999996E-2</v>
      </c>
      <c r="H2047" s="31">
        <f>SPFI!$H$28</f>
        <v>4.0315999999999998E-2</v>
      </c>
      <c r="I2047" s="31">
        <f>SPFI!$I$28</f>
        <v>8.3237000000000005E-2</v>
      </c>
      <c r="J2047" s="28">
        <f t="shared" ref="J2047:O2047" si="2998">D2047*J$65</f>
        <v>0</v>
      </c>
      <c r="K2047" s="29">
        <f t="shared" si="2998"/>
        <v>0</v>
      </c>
      <c r="L2047" s="29">
        <f t="shared" si="2998"/>
        <v>0</v>
      </c>
      <c r="M2047" s="29">
        <f t="shared" si="2998"/>
        <v>0</v>
      </c>
      <c r="N2047" s="29">
        <f t="shared" si="2998"/>
        <v>0</v>
      </c>
      <c r="O2047" s="29">
        <f t="shared" si="2998"/>
        <v>0</v>
      </c>
      <c r="P2047" s="51">
        <f t="shared" si="2993"/>
        <v>0</v>
      </c>
      <c r="Q2047" s="30">
        <f t="shared" ref="Q2047:Q2052" si="2999">IF(C$65&gt;0,P2047/C$65,0)</f>
        <v>0</v>
      </c>
    </row>
    <row r="2048" spans="1:17" x14ac:dyDescent="0.2">
      <c r="A2048" s="10"/>
      <c r="B2048" s="26"/>
      <c r="C2048" s="11">
        <v>2006</v>
      </c>
      <c r="D2048" s="31">
        <f>SPFI!$D$29</f>
        <v>0.30930099999999999</v>
      </c>
      <c r="E2048" s="31">
        <f>SPFI!$E$29</f>
        <v>1.4E-2</v>
      </c>
      <c r="F2048" s="31">
        <f>SPFI!$F$29</f>
        <v>6.5245999999999998E-2</v>
      </c>
      <c r="G2048" s="31">
        <f>SPFI!$G$29</f>
        <v>0.11090800000000001</v>
      </c>
      <c r="H2048" s="31">
        <f>SPFI!$H$29</f>
        <v>1.1063E-2</v>
      </c>
      <c r="I2048" s="31">
        <f>SPFI!$I$29</f>
        <v>8.2252000000000006E-2</v>
      </c>
      <c r="J2048" s="28">
        <f t="shared" ref="J2048:O2048" si="3000">D2048*J$65</f>
        <v>0</v>
      </c>
      <c r="K2048" s="29">
        <f t="shared" si="3000"/>
        <v>0</v>
      </c>
      <c r="L2048" s="29">
        <f t="shared" si="3000"/>
        <v>0</v>
      </c>
      <c r="M2048" s="29">
        <f t="shared" si="3000"/>
        <v>0</v>
      </c>
      <c r="N2048" s="29">
        <f t="shared" si="3000"/>
        <v>0</v>
      </c>
      <c r="O2048" s="29">
        <f t="shared" si="3000"/>
        <v>0</v>
      </c>
      <c r="P2048" s="51">
        <f t="shared" ref="P2048:P2055" si="3001">SUM(J2048:O2048)</f>
        <v>0</v>
      </c>
      <c r="Q2048" s="30">
        <f t="shared" si="2999"/>
        <v>0</v>
      </c>
    </row>
    <row r="2049" spans="1:17" x14ac:dyDescent="0.2">
      <c r="A2049" s="10"/>
      <c r="B2049" s="26"/>
      <c r="C2049" s="11">
        <v>2007</v>
      </c>
      <c r="D2049" s="31">
        <f>SPFI!$D$30</f>
        <v>0.2656</v>
      </c>
      <c r="E2049" s="31">
        <f>SPFI!$E$30</f>
        <v>1.6816000000000001E-2</v>
      </c>
      <c r="F2049" s="31">
        <f>SPFI!$F$30</f>
        <v>8.6600999999999997E-2</v>
      </c>
      <c r="G2049" s="31">
        <f>SPFI!$G$30</f>
        <v>0.15922600000000001</v>
      </c>
      <c r="H2049" s="31">
        <f>SPFI!$H$30</f>
        <v>1.9259999999999999E-2</v>
      </c>
      <c r="I2049" s="31">
        <f>SPFI!$I$30</f>
        <v>3.6982000000000001E-2</v>
      </c>
      <c r="J2049" s="28">
        <f t="shared" ref="J2049:O2049" si="3002">D2049*J$65</f>
        <v>0</v>
      </c>
      <c r="K2049" s="29">
        <f t="shared" si="3002"/>
        <v>0</v>
      </c>
      <c r="L2049" s="29">
        <f t="shared" si="3002"/>
        <v>0</v>
      </c>
      <c r="M2049" s="29">
        <f t="shared" si="3002"/>
        <v>0</v>
      </c>
      <c r="N2049" s="29">
        <f t="shared" si="3002"/>
        <v>0</v>
      </c>
      <c r="O2049" s="29">
        <f t="shared" si="3002"/>
        <v>0</v>
      </c>
      <c r="P2049" s="51">
        <f t="shared" si="3001"/>
        <v>0</v>
      </c>
      <c r="Q2049" s="30">
        <f t="shared" si="2999"/>
        <v>0</v>
      </c>
    </row>
    <row r="2050" spans="1:17" x14ac:dyDescent="0.2">
      <c r="A2050" s="10"/>
      <c r="B2050" s="26"/>
      <c r="C2050" s="11">
        <v>2008</v>
      </c>
      <c r="D2050" s="31">
        <f>SPFI!$D$31</f>
        <v>0.183032</v>
      </c>
      <c r="E2050" s="31">
        <f>SPFI!$E$31</f>
        <v>8.5109999999999995E-3</v>
      </c>
      <c r="F2050" s="31">
        <f>SPFI!$F$31</f>
        <v>7.0398000000000002E-2</v>
      </c>
      <c r="G2050" s="31">
        <f>SPFI!$G$31</f>
        <v>8.1613000000000005E-2</v>
      </c>
      <c r="H2050" s="31">
        <f>SPFI!$H$31</f>
        <v>4.9389999999999998E-3</v>
      </c>
      <c r="I2050" s="31">
        <f>SPFI!$I$31</f>
        <v>3.2719999999999999E-2</v>
      </c>
      <c r="J2050" s="28">
        <f t="shared" ref="J2050:O2050" si="3003">D2050*J$65</f>
        <v>0</v>
      </c>
      <c r="K2050" s="29">
        <f t="shared" si="3003"/>
        <v>0</v>
      </c>
      <c r="L2050" s="29">
        <f t="shared" si="3003"/>
        <v>0</v>
      </c>
      <c r="M2050" s="29">
        <f t="shared" si="3003"/>
        <v>0</v>
      </c>
      <c r="N2050" s="29">
        <f t="shared" si="3003"/>
        <v>0</v>
      </c>
      <c r="O2050" s="29">
        <f t="shared" si="3003"/>
        <v>0</v>
      </c>
      <c r="P2050" s="51">
        <f t="shared" si="3001"/>
        <v>0</v>
      </c>
      <c r="Q2050" s="30">
        <f t="shared" si="2999"/>
        <v>0</v>
      </c>
    </row>
    <row r="2051" spans="1:17" x14ac:dyDescent="0.2">
      <c r="A2051" s="10"/>
      <c r="B2051" s="26"/>
      <c r="C2051" s="11">
        <v>2009</v>
      </c>
      <c r="D2051" s="31">
        <f>SPFI!$D$32</f>
        <v>0.19037899999999999</v>
      </c>
      <c r="E2051" s="31">
        <f>SPFI!$E$32</f>
        <v>1.8001E-2</v>
      </c>
      <c r="F2051" s="31">
        <f>SPFI!$F$32</f>
        <v>3.3269E-2</v>
      </c>
      <c r="G2051" s="31">
        <f>SPFI!$G$32</f>
        <v>0.105879</v>
      </c>
      <c r="H2051" s="31">
        <f>SPFI!$H$32</f>
        <v>1.3272000000000001E-2</v>
      </c>
      <c r="I2051" s="31">
        <f>SPFI!$I$32</f>
        <v>5.2183E-2</v>
      </c>
      <c r="J2051" s="28">
        <f t="shared" ref="J2051" si="3004">D2051*J$65</f>
        <v>0</v>
      </c>
      <c r="K2051" s="29">
        <f t="shared" ref="K2051" si="3005">E2051*K$65</f>
        <v>0</v>
      </c>
      <c r="L2051" s="29">
        <f t="shared" ref="L2051" si="3006">F2051*L$65</f>
        <v>0</v>
      </c>
      <c r="M2051" s="29">
        <f t="shared" ref="M2051" si="3007">G2051*M$65</f>
        <v>0</v>
      </c>
      <c r="N2051" s="29">
        <f t="shared" ref="N2051" si="3008">H2051*N$65</f>
        <v>0</v>
      </c>
      <c r="O2051" s="29">
        <f t="shared" ref="O2051" si="3009">I2051*O$65</f>
        <v>0</v>
      </c>
      <c r="P2051" s="51">
        <f t="shared" si="3001"/>
        <v>0</v>
      </c>
      <c r="Q2051" s="30">
        <f t="shared" si="2999"/>
        <v>0</v>
      </c>
    </row>
    <row r="2052" spans="1:17" x14ac:dyDescent="0.2">
      <c r="A2052" s="10"/>
      <c r="B2052" s="26"/>
      <c r="C2052" s="11">
        <v>2010</v>
      </c>
      <c r="D2052" s="31">
        <f>SPFI!$D$33</f>
        <v>0.26694499999999999</v>
      </c>
      <c r="E2052" s="31">
        <f>SPFI!$E$33</f>
        <v>6.4790000000000004E-3</v>
      </c>
      <c r="F2052" s="31">
        <f>SPFI!$F$33</f>
        <v>2.8420000000000001E-2</v>
      </c>
      <c r="G2052" s="31">
        <f>SPFI!$G$33</f>
        <v>6.0941000000000002E-2</v>
      </c>
      <c r="H2052" s="31">
        <f>SPFI!$H$33</f>
        <v>1.0643E-2</v>
      </c>
      <c r="I2052" s="31">
        <f>SPFI!$I$33</f>
        <v>5.4633000000000001E-2</v>
      </c>
      <c r="J2052" s="28">
        <f t="shared" ref="J2052" si="3010">D2052*J$65</f>
        <v>0</v>
      </c>
      <c r="K2052" s="29">
        <f t="shared" ref="K2052" si="3011">E2052*K$65</f>
        <v>0</v>
      </c>
      <c r="L2052" s="29">
        <f t="shared" ref="L2052" si="3012">F2052*L$65</f>
        <v>0</v>
      </c>
      <c r="M2052" s="29">
        <f t="shared" ref="M2052" si="3013">G2052*M$65</f>
        <v>0</v>
      </c>
      <c r="N2052" s="29">
        <f t="shared" ref="N2052" si="3014">H2052*N$65</f>
        <v>0</v>
      </c>
      <c r="O2052" s="29">
        <f t="shared" ref="O2052" si="3015">I2052*O$65</f>
        <v>0</v>
      </c>
      <c r="P2052" s="51">
        <f t="shared" si="3001"/>
        <v>0</v>
      </c>
      <c r="Q2052" s="30">
        <f t="shared" si="2999"/>
        <v>0</v>
      </c>
    </row>
    <row r="2053" spans="1:17" x14ac:dyDescent="0.2">
      <c r="A2053" s="10"/>
      <c r="B2053" s="26"/>
      <c r="C2053" s="11">
        <v>2011</v>
      </c>
      <c r="D2053" s="31">
        <f>SPFI!$D$34</f>
        <v>0.24434600000000001</v>
      </c>
      <c r="E2053" s="31">
        <f>SPFI!$E$34</f>
        <v>5.8849999999999996E-3</v>
      </c>
      <c r="F2053" s="31">
        <f>SPFI!$F$34</f>
        <v>2.7050000000000001E-2</v>
      </c>
      <c r="G2053" s="31">
        <f>SPFI!$G$34</f>
        <v>0.105046</v>
      </c>
      <c r="H2053" s="31">
        <f>SPFI!$H$34</f>
        <v>1.6757999999999999E-2</v>
      </c>
      <c r="I2053" s="31">
        <f>SPFI!$I$34</f>
        <v>3.3152000000000001E-2</v>
      </c>
      <c r="J2053" s="28">
        <f t="shared" ref="J2053" si="3016">D2053*J$65</f>
        <v>0</v>
      </c>
      <c r="K2053" s="29">
        <f t="shared" ref="K2053" si="3017">E2053*K$65</f>
        <v>0</v>
      </c>
      <c r="L2053" s="29">
        <f t="shared" ref="L2053" si="3018">F2053*L$65</f>
        <v>0</v>
      </c>
      <c r="M2053" s="29">
        <f t="shared" ref="M2053" si="3019">G2053*M$65</f>
        <v>0</v>
      </c>
      <c r="N2053" s="29">
        <f t="shared" ref="N2053" si="3020">H2053*N$65</f>
        <v>0</v>
      </c>
      <c r="O2053" s="29">
        <f t="shared" ref="O2053" si="3021">I2053*O$65</f>
        <v>0</v>
      </c>
      <c r="P2053" s="51">
        <f t="shared" ref="P2053" si="3022">SUM(J2053:O2053)</f>
        <v>0</v>
      </c>
      <c r="Q2053" s="30">
        <f t="shared" ref="Q2053" si="3023">IF(C$65&gt;0,P2053/C$65,0)</f>
        <v>0</v>
      </c>
    </row>
    <row r="2054" spans="1:17" x14ac:dyDescent="0.2">
      <c r="A2054" s="10"/>
      <c r="B2054" s="26"/>
      <c r="C2054" s="11">
        <v>2012</v>
      </c>
      <c r="D2054" s="31">
        <f>SPFI!$D$35</f>
        <v>0.38431199999999999</v>
      </c>
      <c r="E2054" s="31">
        <f>SPFI!$E$35</f>
        <v>1.2619E-2</v>
      </c>
      <c r="F2054" s="31">
        <f>SPFI!$F$35</f>
        <v>2.1260999999999999E-2</v>
      </c>
      <c r="G2054" s="31">
        <f>SPFI!$G$35</f>
        <v>6.9430000000000006E-2</v>
      </c>
      <c r="H2054" s="31">
        <f>SPFI!$H$35</f>
        <v>9.1430000000000001E-3</v>
      </c>
      <c r="I2054" s="31">
        <f>SPFI!$I$35</f>
        <v>0.12909499999999999</v>
      </c>
      <c r="J2054" s="28">
        <f t="shared" ref="J2054" si="3024">D2054*J$65</f>
        <v>0</v>
      </c>
      <c r="K2054" s="29">
        <f t="shared" ref="K2054" si="3025">E2054*K$65</f>
        <v>0</v>
      </c>
      <c r="L2054" s="29">
        <f t="shared" ref="L2054" si="3026">F2054*L$65</f>
        <v>0</v>
      </c>
      <c r="M2054" s="29">
        <f t="shared" ref="M2054" si="3027">G2054*M$65</f>
        <v>0</v>
      </c>
      <c r="N2054" s="29">
        <f t="shared" ref="N2054" si="3028">H2054*N$65</f>
        <v>0</v>
      </c>
      <c r="O2054" s="29">
        <f t="shared" ref="O2054" si="3029">I2054*O$65</f>
        <v>0</v>
      </c>
      <c r="P2054" s="51">
        <f t="shared" ref="P2054" si="3030">SUM(J2054:O2054)</f>
        <v>0</v>
      </c>
      <c r="Q2054" s="30">
        <f t="shared" ref="Q2054" si="3031">IF(C$65&gt;0,P2054/C$65,0)</f>
        <v>0</v>
      </c>
    </row>
    <row r="2055" spans="1:17" x14ac:dyDescent="0.2">
      <c r="A2055" s="5" t="s">
        <v>21</v>
      </c>
      <c r="B2055" s="21">
        <v>4</v>
      </c>
      <c r="C2055" s="6">
        <v>1982</v>
      </c>
      <c r="D2055" s="27">
        <f>SPFI!$D$5</f>
        <v>0.257739</v>
      </c>
      <c r="E2055" s="27">
        <f>SPFI!$E$5</f>
        <v>0.11985</v>
      </c>
      <c r="F2055" s="27">
        <f>SPFI!$F$5</f>
        <v>0.115159</v>
      </c>
      <c r="G2055" s="27">
        <f>SPFI!$G$5</f>
        <v>0.10244200000000001</v>
      </c>
      <c r="H2055" s="27">
        <f>SPFI!$H$5</f>
        <v>8.3739999999999995E-2</v>
      </c>
      <c r="I2055" s="27">
        <f>SPFI!$I$5</f>
        <v>1.54E-4</v>
      </c>
      <c r="J2055" s="32">
        <f t="shared" ref="J2055:O2067" si="3032">D2055*J$66</f>
        <v>0</v>
      </c>
      <c r="K2055" s="27">
        <f t="shared" si="3032"/>
        <v>0</v>
      </c>
      <c r="L2055" s="27">
        <f t="shared" si="3032"/>
        <v>0</v>
      </c>
      <c r="M2055" s="27">
        <f t="shared" si="3032"/>
        <v>0</v>
      </c>
      <c r="N2055" s="27">
        <f t="shared" si="3032"/>
        <v>0</v>
      </c>
      <c r="O2055" s="27">
        <f t="shared" si="3032"/>
        <v>0</v>
      </c>
      <c r="P2055" s="52">
        <f t="shared" si="3001"/>
        <v>0</v>
      </c>
      <c r="Q2055" s="33">
        <f t="shared" ref="Q2055:Q2071" si="3033">IF(C$66&gt;0,P2055/C$66,0)</f>
        <v>0</v>
      </c>
    </row>
    <row r="2056" spans="1:17" x14ac:dyDescent="0.2">
      <c r="A2056" s="10"/>
      <c r="B2056" s="26"/>
      <c r="C2056" s="11">
        <v>1983</v>
      </c>
      <c r="D2056" s="31">
        <f>SPFI!$D$6</f>
        <v>0.26775500000000002</v>
      </c>
      <c r="E2056" s="31">
        <f>SPFI!$E$6</f>
        <v>8.4654999999999994E-2</v>
      </c>
      <c r="F2056" s="31">
        <f>SPFI!$F$6</f>
        <v>7.9467999999999997E-2</v>
      </c>
      <c r="G2056" s="31">
        <f>SPFI!$G$6</f>
        <v>0.144013</v>
      </c>
      <c r="H2056" s="31">
        <f>SPFI!$H$6</f>
        <v>9.0789999999999996E-2</v>
      </c>
      <c r="I2056" s="31">
        <f>SPFI!$I$6</f>
        <v>5.5454000000000003E-2</v>
      </c>
      <c r="J2056" s="28">
        <f t="shared" si="3032"/>
        <v>0</v>
      </c>
      <c r="K2056" s="29">
        <f t="shared" si="3032"/>
        <v>0</v>
      </c>
      <c r="L2056" s="29">
        <f t="shared" si="3032"/>
        <v>0</v>
      </c>
      <c r="M2056" s="29">
        <f t="shared" si="3032"/>
        <v>0</v>
      </c>
      <c r="N2056" s="29">
        <f t="shared" si="3032"/>
        <v>0</v>
      </c>
      <c r="O2056" s="29">
        <f t="shared" si="3032"/>
        <v>0</v>
      </c>
      <c r="P2056" s="51">
        <f t="shared" ref="P2056:P2067" si="3034">SUM(J2056:O2056)</f>
        <v>0</v>
      </c>
      <c r="Q2056" s="30">
        <f t="shared" si="3033"/>
        <v>0</v>
      </c>
    </row>
    <row r="2057" spans="1:17" x14ac:dyDescent="0.2">
      <c r="A2057" s="10"/>
      <c r="B2057" s="26"/>
      <c r="C2057" s="11">
        <v>1984</v>
      </c>
      <c r="D2057" s="31">
        <f>SPFI!$D$7</f>
        <v>0.100131</v>
      </c>
      <c r="E2057" s="31">
        <f>SPFI!$E$7</f>
        <v>0.13144800000000001</v>
      </c>
      <c r="F2057" s="31">
        <f>SPFI!$F$7</f>
        <v>0.11029600000000001</v>
      </c>
      <c r="G2057" s="31">
        <f>SPFI!$G$7</f>
        <v>8.8964000000000001E-2</v>
      </c>
      <c r="H2057" s="31">
        <f>SPFI!$H$7</f>
        <v>2.257E-2</v>
      </c>
      <c r="I2057" s="31">
        <f>SPFI!$I$7</f>
        <v>1.5640000000000001E-3</v>
      </c>
      <c r="J2057" s="28">
        <f t="shared" si="3032"/>
        <v>0</v>
      </c>
      <c r="K2057" s="29">
        <f t="shared" si="3032"/>
        <v>0</v>
      </c>
      <c r="L2057" s="29">
        <f t="shared" si="3032"/>
        <v>0</v>
      </c>
      <c r="M2057" s="29">
        <f t="shared" si="3032"/>
        <v>0</v>
      </c>
      <c r="N2057" s="29">
        <f t="shared" si="3032"/>
        <v>0</v>
      </c>
      <c r="O2057" s="29">
        <f t="shared" si="3032"/>
        <v>0</v>
      </c>
      <c r="P2057" s="51">
        <f t="shared" si="3034"/>
        <v>0</v>
      </c>
      <c r="Q2057" s="30">
        <f t="shared" si="3033"/>
        <v>0</v>
      </c>
    </row>
    <row r="2058" spans="1:17" x14ac:dyDescent="0.2">
      <c r="A2058" s="10"/>
      <c r="B2058" s="26"/>
      <c r="C2058" s="11">
        <v>1985</v>
      </c>
      <c r="D2058" s="31">
        <f>SPFI!$D$8</f>
        <v>0.111516</v>
      </c>
      <c r="E2058" s="31">
        <f>SPFI!$E$8</f>
        <v>7.9469999999999999E-2</v>
      </c>
      <c r="F2058" s="31">
        <f>SPFI!$F$8</f>
        <v>8.8090000000000002E-2</v>
      </c>
      <c r="G2058" s="31">
        <f>SPFI!$G$8</f>
        <v>0.118673</v>
      </c>
      <c r="H2058" s="31">
        <f>SPFI!$H$8</f>
        <v>6.4257999999999996E-2</v>
      </c>
      <c r="I2058" s="31">
        <f>SPFI!$I$8</f>
        <v>2.2135999999999999E-2</v>
      </c>
      <c r="J2058" s="28">
        <f t="shared" si="3032"/>
        <v>0</v>
      </c>
      <c r="K2058" s="29">
        <f t="shared" si="3032"/>
        <v>0</v>
      </c>
      <c r="L2058" s="29">
        <f t="shared" si="3032"/>
        <v>0</v>
      </c>
      <c r="M2058" s="29">
        <f t="shared" si="3032"/>
        <v>0</v>
      </c>
      <c r="N2058" s="29">
        <f t="shared" si="3032"/>
        <v>0</v>
      </c>
      <c r="O2058" s="29">
        <f t="shared" si="3032"/>
        <v>0</v>
      </c>
      <c r="P2058" s="51">
        <f t="shared" si="3034"/>
        <v>0</v>
      </c>
      <c r="Q2058" s="30">
        <f t="shared" si="3033"/>
        <v>0</v>
      </c>
    </row>
    <row r="2059" spans="1:17" x14ac:dyDescent="0.2">
      <c r="A2059" s="10"/>
      <c r="B2059" s="26"/>
      <c r="C2059" s="11">
        <v>1986</v>
      </c>
      <c r="D2059" s="31">
        <f>SPFI!$D$9</f>
        <v>0.111289</v>
      </c>
      <c r="E2059" s="31">
        <f>SPFI!$E$9</f>
        <v>2.1323999999999999E-2</v>
      </c>
      <c r="F2059" s="31">
        <f>SPFI!$F$9</f>
        <v>4.4747000000000002E-2</v>
      </c>
      <c r="G2059" s="31">
        <f>SPFI!$G$9</f>
        <v>0.116951</v>
      </c>
      <c r="H2059" s="31">
        <f>SPFI!$H$9</f>
        <v>5.1433E-2</v>
      </c>
      <c r="I2059" s="31">
        <f>SPFI!$I$9</f>
        <v>9.2929999999999999E-2</v>
      </c>
      <c r="J2059" s="28">
        <f t="shared" si="3032"/>
        <v>0</v>
      </c>
      <c r="K2059" s="29">
        <f t="shared" si="3032"/>
        <v>0</v>
      </c>
      <c r="L2059" s="29">
        <f t="shared" si="3032"/>
        <v>0</v>
      </c>
      <c r="M2059" s="29">
        <f t="shared" si="3032"/>
        <v>0</v>
      </c>
      <c r="N2059" s="29">
        <f t="shared" si="3032"/>
        <v>0</v>
      </c>
      <c r="O2059" s="29">
        <f t="shared" si="3032"/>
        <v>0</v>
      </c>
      <c r="P2059" s="51">
        <f t="shared" si="3034"/>
        <v>0</v>
      </c>
      <c r="Q2059" s="30">
        <f t="shared" si="3033"/>
        <v>0</v>
      </c>
    </row>
    <row r="2060" spans="1:17" x14ac:dyDescent="0.2">
      <c r="A2060" s="10"/>
      <c r="B2060" s="26"/>
      <c r="C2060" s="11">
        <v>1987</v>
      </c>
      <c r="D2060" s="31">
        <f>SPFI!$D$10</f>
        <v>0.15283099999999999</v>
      </c>
      <c r="E2060" s="31">
        <f>SPFI!$E$10</f>
        <v>2.3474999999999999E-2</v>
      </c>
      <c r="F2060" s="31">
        <f>SPFI!$F$10</f>
        <v>5.5024000000000003E-2</v>
      </c>
      <c r="G2060" s="31">
        <f>SPFI!$G$10</f>
        <v>0.10623100000000001</v>
      </c>
      <c r="H2060" s="31">
        <f>SPFI!$H$10</f>
        <v>0.10405</v>
      </c>
      <c r="I2060" s="31">
        <f>SPFI!$I$10</f>
        <v>0</v>
      </c>
      <c r="J2060" s="28">
        <f t="shared" si="3032"/>
        <v>0</v>
      </c>
      <c r="K2060" s="29">
        <f t="shared" si="3032"/>
        <v>0</v>
      </c>
      <c r="L2060" s="29">
        <f t="shared" si="3032"/>
        <v>0</v>
      </c>
      <c r="M2060" s="29">
        <f t="shared" si="3032"/>
        <v>0</v>
      </c>
      <c r="N2060" s="29">
        <f t="shared" si="3032"/>
        <v>0</v>
      </c>
      <c r="O2060" s="29">
        <f t="shared" si="3032"/>
        <v>0</v>
      </c>
      <c r="P2060" s="51">
        <f t="shared" si="3034"/>
        <v>0</v>
      </c>
      <c r="Q2060" s="30">
        <f t="shared" si="3033"/>
        <v>0</v>
      </c>
    </row>
    <row r="2061" spans="1:17" x14ac:dyDescent="0.2">
      <c r="A2061" s="10"/>
      <c r="B2061" s="26"/>
      <c r="C2061" s="11">
        <v>1988</v>
      </c>
      <c r="D2061" s="31">
        <f>SPFI!$D$11</f>
        <v>0.31682700000000003</v>
      </c>
      <c r="E2061" s="31">
        <f>SPFI!$E$11</f>
        <v>3.4299999999999999E-4</v>
      </c>
      <c r="F2061" s="31">
        <f>SPFI!$F$11</f>
        <v>1.4291999999999999E-2</v>
      </c>
      <c r="G2061" s="31">
        <f>SPFI!$G$11</f>
        <v>0.104014</v>
      </c>
      <c r="H2061" s="31">
        <f>SPFI!$H$11</f>
        <v>0.108775</v>
      </c>
      <c r="I2061" s="31">
        <f>SPFI!$I$11</f>
        <v>5.8999999999999998E-5</v>
      </c>
      <c r="J2061" s="28">
        <f t="shared" si="3032"/>
        <v>0</v>
      </c>
      <c r="K2061" s="29">
        <f t="shared" si="3032"/>
        <v>0</v>
      </c>
      <c r="L2061" s="29">
        <f t="shared" si="3032"/>
        <v>0</v>
      </c>
      <c r="M2061" s="29">
        <f t="shared" si="3032"/>
        <v>0</v>
      </c>
      <c r="N2061" s="29">
        <f t="shared" si="3032"/>
        <v>0</v>
      </c>
      <c r="O2061" s="29">
        <f t="shared" si="3032"/>
        <v>0</v>
      </c>
      <c r="P2061" s="51">
        <f t="shared" si="3034"/>
        <v>0</v>
      </c>
      <c r="Q2061" s="30">
        <f t="shared" si="3033"/>
        <v>0</v>
      </c>
    </row>
    <row r="2062" spans="1:17" x14ac:dyDescent="0.2">
      <c r="A2062" s="10"/>
      <c r="B2062" s="26"/>
      <c r="C2062" s="11">
        <v>1989</v>
      </c>
      <c r="D2062" s="31">
        <f>SPFI!$D$12</f>
        <v>0.204759</v>
      </c>
      <c r="E2062" s="31">
        <f>SPFI!$E$12</f>
        <v>2.5405E-2</v>
      </c>
      <c r="F2062" s="31">
        <f>SPFI!$F$12</f>
        <v>4.4401000000000003E-2</v>
      </c>
      <c r="G2062" s="31">
        <f>SPFI!$G$12</f>
        <v>8.2489999999999994E-2</v>
      </c>
      <c r="H2062" s="31">
        <f>SPFI!$H$12</f>
        <v>4.3700000000000003E-2</v>
      </c>
      <c r="I2062" s="31">
        <f>SPFI!$I$12</f>
        <v>1.2999999999999999E-5</v>
      </c>
      <c r="J2062" s="28">
        <f t="shared" si="3032"/>
        <v>0</v>
      </c>
      <c r="K2062" s="29">
        <f t="shared" si="3032"/>
        <v>0</v>
      </c>
      <c r="L2062" s="29">
        <f t="shared" si="3032"/>
        <v>0</v>
      </c>
      <c r="M2062" s="29">
        <f t="shared" si="3032"/>
        <v>0</v>
      </c>
      <c r="N2062" s="29">
        <f t="shared" si="3032"/>
        <v>0</v>
      </c>
      <c r="O2062" s="29">
        <f t="shared" si="3032"/>
        <v>0</v>
      </c>
      <c r="P2062" s="51">
        <f t="shared" si="3034"/>
        <v>0</v>
      </c>
      <c r="Q2062" s="30">
        <f t="shared" si="3033"/>
        <v>0</v>
      </c>
    </row>
    <row r="2063" spans="1:17" x14ac:dyDescent="0.2">
      <c r="A2063" s="10"/>
      <c r="B2063" s="26"/>
      <c r="C2063" s="11">
        <v>1990</v>
      </c>
      <c r="D2063" s="31">
        <f>SPFI!$D$13</f>
        <v>0.153252</v>
      </c>
      <c r="E2063" s="31">
        <f>SPFI!$E$13</f>
        <v>1.5129E-2</v>
      </c>
      <c r="F2063" s="31">
        <f>SPFI!$F$13</f>
        <v>9.6482999999999999E-2</v>
      </c>
      <c r="G2063" s="31">
        <f>SPFI!$G$13</f>
        <v>0.182979</v>
      </c>
      <c r="H2063" s="31">
        <f>SPFI!$H$13</f>
        <v>0.100645</v>
      </c>
      <c r="I2063" s="31">
        <f>SPFI!$I$13</f>
        <v>1.8266000000000001E-2</v>
      </c>
      <c r="J2063" s="28">
        <f t="shared" si="3032"/>
        <v>0</v>
      </c>
      <c r="K2063" s="29">
        <f t="shared" si="3032"/>
        <v>0</v>
      </c>
      <c r="L2063" s="29">
        <f t="shared" si="3032"/>
        <v>0</v>
      </c>
      <c r="M2063" s="29">
        <f t="shared" si="3032"/>
        <v>0</v>
      </c>
      <c r="N2063" s="29">
        <f t="shared" si="3032"/>
        <v>0</v>
      </c>
      <c r="O2063" s="29">
        <f t="shared" si="3032"/>
        <v>0</v>
      </c>
      <c r="P2063" s="51">
        <f t="shared" si="3034"/>
        <v>0</v>
      </c>
      <c r="Q2063" s="30">
        <f t="shared" si="3033"/>
        <v>0</v>
      </c>
    </row>
    <row r="2064" spans="1:17" x14ac:dyDescent="0.2">
      <c r="A2064" s="10"/>
      <c r="B2064" s="26"/>
      <c r="C2064" s="11">
        <v>1991</v>
      </c>
      <c r="D2064" s="31">
        <f>SPFI!$D$14</f>
        <v>0.324461</v>
      </c>
      <c r="E2064" s="31">
        <f>SPFI!$E$14</f>
        <v>2.8164000000000002E-2</v>
      </c>
      <c r="F2064" s="31">
        <f>SPFI!$F$14</f>
        <v>9.4672999999999993E-2</v>
      </c>
      <c r="G2064" s="31">
        <f>SPFI!$G$14</f>
        <v>0.124441</v>
      </c>
      <c r="H2064" s="31">
        <f>SPFI!$H$14</f>
        <v>4.8176999999999998E-2</v>
      </c>
      <c r="I2064" s="31">
        <f>SPFI!$I$14</f>
        <v>6.2000000000000003E-5</v>
      </c>
      <c r="J2064" s="28">
        <f t="shared" si="3032"/>
        <v>0</v>
      </c>
      <c r="K2064" s="29">
        <f t="shared" si="3032"/>
        <v>0</v>
      </c>
      <c r="L2064" s="29">
        <f t="shared" si="3032"/>
        <v>0</v>
      </c>
      <c r="M2064" s="29">
        <f t="shared" si="3032"/>
        <v>0</v>
      </c>
      <c r="N2064" s="29">
        <f t="shared" si="3032"/>
        <v>0</v>
      </c>
      <c r="O2064" s="29">
        <f t="shared" si="3032"/>
        <v>0</v>
      </c>
      <c r="P2064" s="51">
        <f t="shared" si="3034"/>
        <v>0</v>
      </c>
      <c r="Q2064" s="30">
        <f t="shared" si="3033"/>
        <v>0</v>
      </c>
    </row>
    <row r="2065" spans="1:17" x14ac:dyDescent="0.2">
      <c r="A2065" s="10"/>
      <c r="B2065" s="26"/>
      <c r="C2065" s="11">
        <v>1992</v>
      </c>
      <c r="D2065" s="31">
        <f>SPFI!$D$15</f>
        <v>0.26225300000000001</v>
      </c>
      <c r="E2065" s="31">
        <f>SPFI!$E$15</f>
        <v>8.5950000000000002E-3</v>
      </c>
      <c r="F2065" s="31">
        <f>SPFI!$F$15</f>
        <v>5.0046E-2</v>
      </c>
      <c r="G2065" s="31">
        <f>SPFI!$G$15</f>
        <v>5.5690000000000003E-2</v>
      </c>
      <c r="H2065" s="31">
        <f>SPFI!$H$15</f>
        <v>1.8223E-2</v>
      </c>
      <c r="I2065" s="31">
        <f>SPFI!$I$15</f>
        <v>6.2399999999999999E-3</v>
      </c>
      <c r="J2065" s="28">
        <f t="shared" si="3032"/>
        <v>0</v>
      </c>
      <c r="K2065" s="29">
        <f t="shared" si="3032"/>
        <v>0</v>
      </c>
      <c r="L2065" s="29">
        <f t="shared" si="3032"/>
        <v>0</v>
      </c>
      <c r="M2065" s="29">
        <f t="shared" si="3032"/>
        <v>0</v>
      </c>
      <c r="N2065" s="29">
        <f t="shared" si="3032"/>
        <v>0</v>
      </c>
      <c r="O2065" s="29">
        <f t="shared" si="3032"/>
        <v>0</v>
      </c>
      <c r="P2065" s="51">
        <f t="shared" si="3034"/>
        <v>0</v>
      </c>
      <c r="Q2065" s="30">
        <f t="shared" si="3033"/>
        <v>0</v>
      </c>
    </row>
    <row r="2066" spans="1:17" x14ac:dyDescent="0.2">
      <c r="A2066" s="10"/>
      <c r="B2066" s="26"/>
      <c r="C2066" s="11">
        <v>1993</v>
      </c>
      <c r="D2066" s="31">
        <f>SPFI!$D$16</f>
        <v>0.18849099999999999</v>
      </c>
      <c r="E2066" s="31">
        <f>SPFI!$E$16</f>
        <v>2.787E-3</v>
      </c>
      <c r="F2066" s="31">
        <f>SPFI!$F$16</f>
        <v>2.7980999999999999E-2</v>
      </c>
      <c r="G2066" s="31">
        <f>SPFI!$G$16</f>
        <v>7.5845999999999997E-2</v>
      </c>
      <c r="H2066" s="31">
        <f>SPFI!$H$16</f>
        <v>2.2601E-2</v>
      </c>
      <c r="I2066" s="31">
        <f>SPFI!$I$16</f>
        <v>6.0609000000000003E-2</v>
      </c>
      <c r="J2066" s="28">
        <f t="shared" si="3032"/>
        <v>0</v>
      </c>
      <c r="K2066" s="29">
        <f t="shared" si="3032"/>
        <v>0</v>
      </c>
      <c r="L2066" s="29">
        <f t="shared" si="3032"/>
        <v>0</v>
      </c>
      <c r="M2066" s="29">
        <f t="shared" si="3032"/>
        <v>0</v>
      </c>
      <c r="N2066" s="29">
        <f t="shared" si="3032"/>
        <v>0</v>
      </c>
      <c r="O2066" s="29">
        <f t="shared" si="3032"/>
        <v>0</v>
      </c>
      <c r="P2066" s="51">
        <f t="shared" si="3034"/>
        <v>0</v>
      </c>
      <c r="Q2066" s="30">
        <f t="shared" si="3033"/>
        <v>0</v>
      </c>
    </row>
    <row r="2067" spans="1:17" x14ac:dyDescent="0.2">
      <c r="A2067" s="10"/>
      <c r="B2067" s="26"/>
      <c r="C2067" s="11">
        <v>1994</v>
      </c>
      <c r="D2067" s="31">
        <f>SPFI!$D$17</f>
        <v>0.16941600000000001</v>
      </c>
      <c r="E2067" s="31">
        <f>SPFI!$E$17</f>
        <v>4.0720000000000001E-3</v>
      </c>
      <c r="F2067" s="31">
        <f>SPFI!$F$17</f>
        <v>4.5950000000000001E-3</v>
      </c>
      <c r="G2067" s="31">
        <f>SPFI!$G$17</f>
        <v>6.8527000000000005E-2</v>
      </c>
      <c r="H2067" s="31">
        <f>SPFI!$H$17</f>
        <v>1.3501000000000001E-2</v>
      </c>
      <c r="I2067" s="31">
        <f>SPFI!$I$17</f>
        <v>3.1496000000000003E-2</v>
      </c>
      <c r="J2067" s="28">
        <f t="shared" si="3032"/>
        <v>0</v>
      </c>
      <c r="K2067" s="29">
        <f t="shared" si="3032"/>
        <v>0</v>
      </c>
      <c r="L2067" s="29">
        <f t="shared" si="3032"/>
        <v>0</v>
      </c>
      <c r="M2067" s="29">
        <f t="shared" si="3032"/>
        <v>0</v>
      </c>
      <c r="N2067" s="29">
        <f t="shared" si="3032"/>
        <v>0</v>
      </c>
      <c r="O2067" s="29">
        <f t="shared" si="3032"/>
        <v>0</v>
      </c>
      <c r="P2067" s="51">
        <f t="shared" si="3034"/>
        <v>0</v>
      </c>
      <c r="Q2067" s="30">
        <f t="shared" si="3033"/>
        <v>0</v>
      </c>
    </row>
    <row r="2068" spans="1:17" x14ac:dyDescent="0.2">
      <c r="A2068" s="10"/>
      <c r="B2068" s="26"/>
      <c r="C2068" s="11">
        <v>1995</v>
      </c>
      <c r="D2068" s="31">
        <f>SPFI!$D$18</f>
        <v>0.1074</v>
      </c>
      <c r="E2068" s="31">
        <f>SPFI!$E$18</f>
        <v>8.9449999999999998E-3</v>
      </c>
      <c r="F2068" s="31">
        <f>SPFI!$F$18</f>
        <v>1.967E-2</v>
      </c>
      <c r="G2068" s="31">
        <f>SPFI!$G$18</f>
        <v>8.9057999999999998E-2</v>
      </c>
      <c r="H2068" s="31">
        <f>SPFI!$H$18</f>
        <v>7.4056999999999998E-2</v>
      </c>
      <c r="I2068" s="31">
        <f>SPFI!$I$18</f>
        <v>3.0471000000000002E-2</v>
      </c>
      <c r="J2068" s="28">
        <f t="shared" ref="J2068:O2068" si="3035">D2068*J$66</f>
        <v>0</v>
      </c>
      <c r="K2068" s="29">
        <f t="shared" si="3035"/>
        <v>0</v>
      </c>
      <c r="L2068" s="29">
        <f t="shared" si="3035"/>
        <v>0</v>
      </c>
      <c r="M2068" s="29">
        <f t="shared" si="3035"/>
        <v>0</v>
      </c>
      <c r="N2068" s="29">
        <f t="shared" si="3035"/>
        <v>0</v>
      </c>
      <c r="O2068" s="29">
        <f t="shared" si="3035"/>
        <v>0</v>
      </c>
      <c r="P2068" s="51">
        <f>SUM(J2068:O2068)</f>
        <v>0</v>
      </c>
      <c r="Q2068" s="30">
        <f t="shared" si="3033"/>
        <v>0</v>
      </c>
    </row>
    <row r="2069" spans="1:17" x14ac:dyDescent="0.2">
      <c r="A2069" s="10"/>
      <c r="B2069" s="26"/>
      <c r="C2069" s="11">
        <v>1996</v>
      </c>
      <c r="D2069" s="31">
        <f>SPFI!$D$19</f>
        <v>0.12391099999999999</v>
      </c>
      <c r="E2069" s="31">
        <f>SPFI!$E$19</f>
        <v>1.0503E-2</v>
      </c>
      <c r="F2069" s="31">
        <f>SPFI!$F$19</f>
        <v>5.1318999999999997E-2</v>
      </c>
      <c r="G2069" s="31">
        <f>SPFI!$G$19</f>
        <v>8.0702999999999997E-2</v>
      </c>
      <c r="H2069" s="31">
        <f>SPFI!$H$19</f>
        <v>1.9806000000000001E-2</v>
      </c>
      <c r="I2069" s="31">
        <f>SPFI!$I$19</f>
        <v>1.3427E-2</v>
      </c>
      <c r="J2069" s="28">
        <f t="shared" ref="J2069:O2069" si="3036">D2069*J$66</f>
        <v>0</v>
      </c>
      <c r="K2069" s="29">
        <f t="shared" si="3036"/>
        <v>0</v>
      </c>
      <c r="L2069" s="29">
        <f t="shared" si="3036"/>
        <v>0</v>
      </c>
      <c r="M2069" s="29">
        <f t="shared" si="3036"/>
        <v>0</v>
      </c>
      <c r="N2069" s="29">
        <f t="shared" si="3036"/>
        <v>0</v>
      </c>
      <c r="O2069" s="29">
        <f t="shared" si="3036"/>
        <v>0</v>
      </c>
      <c r="P2069" s="51">
        <f>SUM(J2069:O2069)</f>
        <v>0</v>
      </c>
      <c r="Q2069" s="30">
        <f t="shared" si="3033"/>
        <v>0</v>
      </c>
    </row>
    <row r="2070" spans="1:17" x14ac:dyDescent="0.2">
      <c r="A2070" s="10"/>
      <c r="B2070" s="26"/>
      <c r="C2070" s="11">
        <v>1997</v>
      </c>
      <c r="D2070" s="31">
        <f>SPFI!$D$20</f>
        <v>0.139905</v>
      </c>
      <c r="E2070" s="31">
        <f>SPFI!$E$20</f>
        <v>1.8015E-2</v>
      </c>
      <c r="F2070" s="31">
        <f>SPFI!$F$20</f>
        <v>5.4254999999999998E-2</v>
      </c>
      <c r="G2070" s="31">
        <f>SPFI!$G$20</f>
        <v>0.12595799999999999</v>
      </c>
      <c r="H2070" s="31">
        <f>SPFI!$H$20</f>
        <v>1.9834000000000001E-2</v>
      </c>
      <c r="I2070" s="31">
        <f>SPFI!$I$20</f>
        <v>9.3779000000000001E-2</v>
      </c>
      <c r="J2070" s="28">
        <f t="shared" ref="J2070:O2070" si="3037">D2070*J$66</f>
        <v>0</v>
      </c>
      <c r="K2070" s="29">
        <f t="shared" si="3037"/>
        <v>0</v>
      </c>
      <c r="L2070" s="29">
        <f t="shared" si="3037"/>
        <v>0</v>
      </c>
      <c r="M2070" s="29">
        <f t="shared" si="3037"/>
        <v>0</v>
      </c>
      <c r="N2070" s="29">
        <f t="shared" si="3037"/>
        <v>0</v>
      </c>
      <c r="O2070" s="29">
        <f t="shared" si="3037"/>
        <v>0</v>
      </c>
      <c r="P2070" s="51">
        <f>SUM(J2070:O2070)</f>
        <v>0</v>
      </c>
      <c r="Q2070" s="30">
        <f t="shared" si="3033"/>
        <v>0</v>
      </c>
    </row>
    <row r="2071" spans="1:17" x14ac:dyDescent="0.2">
      <c r="A2071" s="10"/>
      <c r="B2071" s="26"/>
      <c r="C2071" s="11">
        <v>1998</v>
      </c>
      <c r="D2071" s="31">
        <f>SPFI!$D$21</f>
        <v>0.18479899999999999</v>
      </c>
      <c r="E2071" s="31">
        <f>SPFI!$E$21</f>
        <v>4.6179999999999997E-3</v>
      </c>
      <c r="F2071" s="31">
        <f>SPFI!$F$21</f>
        <v>1.8912999999999999E-2</v>
      </c>
      <c r="G2071" s="31">
        <f>SPFI!$G$21</f>
        <v>8.0436999999999995E-2</v>
      </c>
      <c r="H2071" s="31">
        <f>SPFI!$H$21</f>
        <v>3.6818999999999998E-2</v>
      </c>
      <c r="I2071" s="31">
        <f>SPFI!$I$21</f>
        <v>6.8002999999999994E-2</v>
      </c>
      <c r="J2071" s="28">
        <f t="shared" ref="J2071:O2071" si="3038">D2071*J$66</f>
        <v>0</v>
      </c>
      <c r="K2071" s="29">
        <f t="shared" si="3038"/>
        <v>0</v>
      </c>
      <c r="L2071" s="29">
        <f t="shared" si="3038"/>
        <v>0</v>
      </c>
      <c r="M2071" s="29">
        <f t="shared" si="3038"/>
        <v>0</v>
      </c>
      <c r="N2071" s="29">
        <f t="shared" si="3038"/>
        <v>0</v>
      </c>
      <c r="O2071" s="29">
        <f t="shared" si="3038"/>
        <v>0</v>
      </c>
      <c r="P2071" s="51">
        <f>SUM(J2071:O2071)</f>
        <v>0</v>
      </c>
      <c r="Q2071" s="30">
        <f t="shared" si="3033"/>
        <v>0</v>
      </c>
    </row>
    <row r="2072" spans="1:17" x14ac:dyDescent="0.2">
      <c r="A2072" s="10"/>
      <c r="B2072" s="26"/>
      <c r="C2072" s="11">
        <v>1999</v>
      </c>
      <c r="D2072" s="31">
        <f>SPFI!$D$22</f>
        <v>0.202208</v>
      </c>
      <c r="E2072" s="31">
        <f>SPFI!$E$22</f>
        <v>7.8810000000000009E-3</v>
      </c>
      <c r="F2072" s="31">
        <f>SPFI!$F$22</f>
        <v>2.5718000000000001E-2</v>
      </c>
      <c r="G2072" s="31">
        <f>SPFI!$G$22</f>
        <v>0.111688</v>
      </c>
      <c r="H2072" s="31">
        <f>SPFI!$H$22</f>
        <v>1.1299E-2</v>
      </c>
      <c r="I2072" s="31">
        <f>SPFI!$I$22</f>
        <v>3.8981000000000002E-2</v>
      </c>
      <c r="J2072" s="28">
        <f t="shared" ref="J2072:O2072" si="3039">D2072*J$66</f>
        <v>0</v>
      </c>
      <c r="K2072" s="29">
        <f t="shared" si="3039"/>
        <v>0</v>
      </c>
      <c r="L2072" s="29">
        <f t="shared" si="3039"/>
        <v>0</v>
      </c>
      <c r="M2072" s="29">
        <f t="shared" si="3039"/>
        <v>0</v>
      </c>
      <c r="N2072" s="29">
        <f t="shared" si="3039"/>
        <v>0</v>
      </c>
      <c r="O2072" s="29">
        <f t="shared" si="3039"/>
        <v>0</v>
      </c>
      <c r="P2072" s="51">
        <f>SUM(J2072:O2072)</f>
        <v>0</v>
      </c>
      <c r="Q2072" s="30">
        <f t="shared" ref="Q2072:Q2077" si="3040">IF(C$66&gt;0,P2072/C$66,0)</f>
        <v>0</v>
      </c>
    </row>
    <row r="2073" spans="1:17" x14ac:dyDescent="0.2">
      <c r="A2073" s="10"/>
      <c r="B2073" s="26"/>
      <c r="C2073" s="11">
        <v>2000</v>
      </c>
      <c r="D2073" s="31">
        <f>SPFI!$D$23</f>
        <v>0.25139099999999998</v>
      </c>
      <c r="E2073" s="31">
        <f>SPFI!$E$23</f>
        <v>1.0913000000000001E-2</v>
      </c>
      <c r="F2073" s="31">
        <f>SPFI!$F$23</f>
        <v>2.9843999999999999E-2</v>
      </c>
      <c r="G2073" s="31">
        <f>SPFI!$G$23</f>
        <v>9.4214999999999993E-2</v>
      </c>
      <c r="H2073" s="31">
        <f>SPFI!$H$23</f>
        <v>1.0571000000000001E-2</v>
      </c>
      <c r="I2073" s="31">
        <f>SPFI!$I$23</f>
        <v>0.114583</v>
      </c>
      <c r="J2073" s="28">
        <f t="shared" ref="J2073:O2073" si="3041">D2073*J$66</f>
        <v>0</v>
      </c>
      <c r="K2073" s="29">
        <f t="shared" si="3041"/>
        <v>0</v>
      </c>
      <c r="L2073" s="29">
        <f t="shared" si="3041"/>
        <v>0</v>
      </c>
      <c r="M2073" s="29">
        <f t="shared" si="3041"/>
        <v>0</v>
      </c>
      <c r="N2073" s="29">
        <f t="shared" si="3041"/>
        <v>0</v>
      </c>
      <c r="O2073" s="29">
        <f t="shared" si="3041"/>
        <v>0</v>
      </c>
      <c r="P2073" s="51">
        <f t="shared" ref="P2073:P2078" si="3042">SUM(J2073:O2073)</f>
        <v>0</v>
      </c>
      <c r="Q2073" s="30">
        <f t="shared" si="3040"/>
        <v>0</v>
      </c>
    </row>
    <row r="2074" spans="1:17" x14ac:dyDescent="0.2">
      <c r="A2074" s="10"/>
      <c r="B2074" s="26"/>
      <c r="C2074" s="11">
        <v>2001</v>
      </c>
      <c r="D2074" s="31">
        <f>SPFI!$D$24</f>
        <v>0.14458199999999999</v>
      </c>
      <c r="E2074" s="31">
        <f>SPFI!$E$24</f>
        <v>8.4779999999999994E-3</v>
      </c>
      <c r="F2074" s="31">
        <f>SPFI!$F$24</f>
        <v>1.4541E-2</v>
      </c>
      <c r="G2074" s="31">
        <f>SPFI!$G$24</f>
        <v>7.8841999999999995E-2</v>
      </c>
      <c r="H2074" s="31">
        <f>SPFI!$H$24</f>
        <v>4.7080000000000004E-3</v>
      </c>
      <c r="I2074" s="31">
        <f>SPFI!$I$24</f>
        <v>4.2908000000000002E-2</v>
      </c>
      <c r="J2074" s="28">
        <f t="shared" ref="J2074:O2074" si="3043">D2074*J$66</f>
        <v>0</v>
      </c>
      <c r="K2074" s="29">
        <f t="shared" si="3043"/>
        <v>0</v>
      </c>
      <c r="L2074" s="29">
        <f t="shared" si="3043"/>
        <v>0</v>
      </c>
      <c r="M2074" s="29">
        <f t="shared" si="3043"/>
        <v>0</v>
      </c>
      <c r="N2074" s="29">
        <f t="shared" si="3043"/>
        <v>0</v>
      </c>
      <c r="O2074" s="29">
        <f t="shared" si="3043"/>
        <v>0</v>
      </c>
      <c r="P2074" s="51">
        <f t="shared" si="3042"/>
        <v>0</v>
      </c>
      <c r="Q2074" s="30">
        <f t="shared" si="3040"/>
        <v>0</v>
      </c>
    </row>
    <row r="2075" spans="1:17" x14ac:dyDescent="0.2">
      <c r="A2075" s="10"/>
      <c r="B2075" s="26"/>
      <c r="C2075" s="11">
        <v>2002</v>
      </c>
      <c r="D2075" s="31">
        <f>SPFI!$D$25</f>
        <v>0.184368</v>
      </c>
      <c r="E2075" s="31">
        <f>SPFI!$E$25</f>
        <v>7.8729999999999998E-3</v>
      </c>
      <c r="F2075" s="31">
        <f>SPFI!$F$25</f>
        <v>1.2649000000000001E-2</v>
      </c>
      <c r="G2075" s="31">
        <f>SPFI!$G$25</f>
        <v>0.14607000000000001</v>
      </c>
      <c r="H2075" s="31">
        <f>SPFI!$H$25</f>
        <v>9.9139999999999992E-3</v>
      </c>
      <c r="I2075" s="31">
        <f>SPFI!$I$25</f>
        <v>6.8682999999999994E-2</v>
      </c>
      <c r="J2075" s="28">
        <f t="shared" ref="J2075:O2075" si="3044">D2075*J$66</f>
        <v>0</v>
      </c>
      <c r="K2075" s="29">
        <f t="shared" si="3044"/>
        <v>0</v>
      </c>
      <c r="L2075" s="29">
        <f t="shared" si="3044"/>
        <v>0</v>
      </c>
      <c r="M2075" s="29">
        <f t="shared" si="3044"/>
        <v>0</v>
      </c>
      <c r="N2075" s="29">
        <f t="shared" si="3044"/>
        <v>0</v>
      </c>
      <c r="O2075" s="29">
        <f t="shared" si="3044"/>
        <v>0</v>
      </c>
      <c r="P2075" s="51">
        <f t="shared" si="3042"/>
        <v>0</v>
      </c>
      <c r="Q2075" s="30">
        <f t="shared" si="3040"/>
        <v>0</v>
      </c>
    </row>
    <row r="2076" spans="1:17" x14ac:dyDescent="0.2">
      <c r="A2076" s="10"/>
      <c r="B2076" s="26"/>
      <c r="C2076" s="11">
        <v>2003</v>
      </c>
      <c r="D2076" s="31">
        <f>SPFI!$D$26</f>
        <v>0.28010200000000002</v>
      </c>
      <c r="E2076" s="31">
        <f>SPFI!$E$26</f>
        <v>9.3069999999999993E-3</v>
      </c>
      <c r="F2076" s="31">
        <f>SPFI!$F$26</f>
        <v>1.4441000000000001E-2</v>
      </c>
      <c r="G2076" s="31">
        <f>SPFI!$G$26</f>
        <v>0.110986</v>
      </c>
      <c r="H2076" s="31">
        <f>SPFI!$H$26</f>
        <v>2.7116000000000001E-2</v>
      </c>
      <c r="I2076" s="31">
        <f>SPFI!$I$26</f>
        <v>3.3252999999999998E-2</v>
      </c>
      <c r="J2076" s="28">
        <f t="shared" ref="J2076:O2076" si="3045">D2076*J$66</f>
        <v>0</v>
      </c>
      <c r="K2076" s="29">
        <f t="shared" si="3045"/>
        <v>0</v>
      </c>
      <c r="L2076" s="29">
        <f t="shared" si="3045"/>
        <v>0</v>
      </c>
      <c r="M2076" s="29">
        <f t="shared" si="3045"/>
        <v>0</v>
      </c>
      <c r="N2076" s="29">
        <f t="shared" si="3045"/>
        <v>0</v>
      </c>
      <c r="O2076" s="29">
        <f t="shared" si="3045"/>
        <v>0</v>
      </c>
      <c r="P2076" s="51">
        <f t="shared" si="3042"/>
        <v>0</v>
      </c>
      <c r="Q2076" s="30">
        <f t="shared" si="3040"/>
        <v>0</v>
      </c>
    </row>
    <row r="2077" spans="1:17" x14ac:dyDescent="0.2">
      <c r="A2077" s="10"/>
      <c r="B2077" s="26"/>
      <c r="C2077" s="11">
        <v>2004</v>
      </c>
      <c r="D2077" s="31">
        <f>SPFI!$D$27</f>
        <v>0.196329</v>
      </c>
      <c r="E2077" s="31">
        <f>SPFI!$E$27</f>
        <v>9.1809999999999999E-3</v>
      </c>
      <c r="F2077" s="31">
        <f>SPFI!$F$27</f>
        <v>1.5107000000000001E-2</v>
      </c>
      <c r="G2077" s="31">
        <f>SPFI!$G$27</f>
        <v>0.10867400000000001</v>
      </c>
      <c r="H2077" s="31">
        <f>SPFI!$H$27</f>
        <v>2.4570999999999999E-2</v>
      </c>
      <c r="I2077" s="31">
        <f>SPFI!$I$27</f>
        <v>3.8074999999999998E-2</v>
      </c>
      <c r="J2077" s="28">
        <f t="shared" ref="J2077:O2077" si="3046">D2077*J$66</f>
        <v>0</v>
      </c>
      <c r="K2077" s="29">
        <f t="shared" si="3046"/>
        <v>0</v>
      </c>
      <c r="L2077" s="29">
        <f t="shared" si="3046"/>
        <v>0</v>
      </c>
      <c r="M2077" s="29">
        <f t="shared" si="3046"/>
        <v>0</v>
      </c>
      <c r="N2077" s="29">
        <f t="shared" si="3046"/>
        <v>0</v>
      </c>
      <c r="O2077" s="29">
        <f t="shared" si="3046"/>
        <v>0</v>
      </c>
      <c r="P2077" s="51">
        <f t="shared" si="3042"/>
        <v>0</v>
      </c>
      <c r="Q2077" s="30">
        <f t="shared" si="3040"/>
        <v>0</v>
      </c>
    </row>
    <row r="2078" spans="1:17" x14ac:dyDescent="0.2">
      <c r="A2078" s="10"/>
      <c r="B2078" s="26"/>
      <c r="C2078" s="11">
        <v>2005</v>
      </c>
      <c r="D2078" s="31">
        <f>SPFI!$D$28</f>
        <v>0.17929100000000001</v>
      </c>
      <c r="E2078" s="31">
        <f>SPFI!$E$28</f>
        <v>1.5266E-2</v>
      </c>
      <c r="F2078" s="31">
        <f>SPFI!$F$28</f>
        <v>2.2440999999999999E-2</v>
      </c>
      <c r="G2078" s="31">
        <f>SPFI!$G$28</f>
        <v>9.4356999999999996E-2</v>
      </c>
      <c r="H2078" s="31">
        <f>SPFI!$H$28</f>
        <v>4.0315999999999998E-2</v>
      </c>
      <c r="I2078" s="31">
        <f>SPFI!$I$28</f>
        <v>8.3237000000000005E-2</v>
      </c>
      <c r="J2078" s="28">
        <f t="shared" ref="J2078:O2078" si="3047">D2078*J$66</f>
        <v>0</v>
      </c>
      <c r="K2078" s="29">
        <f t="shared" si="3047"/>
        <v>0</v>
      </c>
      <c r="L2078" s="29">
        <f t="shared" si="3047"/>
        <v>0</v>
      </c>
      <c r="M2078" s="29">
        <f t="shared" si="3047"/>
        <v>0</v>
      </c>
      <c r="N2078" s="29">
        <f t="shared" si="3047"/>
        <v>0</v>
      </c>
      <c r="O2078" s="29">
        <f t="shared" si="3047"/>
        <v>0</v>
      </c>
      <c r="P2078" s="51">
        <f t="shared" si="3042"/>
        <v>0</v>
      </c>
      <c r="Q2078" s="30">
        <f t="shared" ref="Q2078:Q2083" si="3048">IF(C$66&gt;0,P2078/C$66,0)</f>
        <v>0</v>
      </c>
    </row>
    <row r="2079" spans="1:17" x14ac:dyDescent="0.2">
      <c r="A2079" s="10"/>
      <c r="B2079" s="26"/>
      <c r="C2079" s="11">
        <v>2006</v>
      </c>
      <c r="D2079" s="31">
        <f>SPFI!$D$29</f>
        <v>0.30930099999999999</v>
      </c>
      <c r="E2079" s="31">
        <f>SPFI!$E$29</f>
        <v>1.4E-2</v>
      </c>
      <c r="F2079" s="31">
        <f>SPFI!$F$29</f>
        <v>6.5245999999999998E-2</v>
      </c>
      <c r="G2079" s="31">
        <f>SPFI!$G$29</f>
        <v>0.11090800000000001</v>
      </c>
      <c r="H2079" s="31">
        <f>SPFI!$H$29</f>
        <v>1.1063E-2</v>
      </c>
      <c r="I2079" s="31">
        <f>SPFI!$I$29</f>
        <v>8.2252000000000006E-2</v>
      </c>
      <c r="J2079" s="28">
        <f t="shared" ref="J2079:O2079" si="3049">D2079*J$66</f>
        <v>0</v>
      </c>
      <c r="K2079" s="29">
        <f t="shared" si="3049"/>
        <v>0</v>
      </c>
      <c r="L2079" s="29">
        <f t="shared" si="3049"/>
        <v>0</v>
      </c>
      <c r="M2079" s="29">
        <f t="shared" si="3049"/>
        <v>0</v>
      </c>
      <c r="N2079" s="29">
        <f t="shared" si="3049"/>
        <v>0</v>
      </c>
      <c r="O2079" s="29">
        <f t="shared" si="3049"/>
        <v>0</v>
      </c>
      <c r="P2079" s="51">
        <f t="shared" ref="P2079:P2086" si="3050">SUM(J2079:O2079)</f>
        <v>0</v>
      </c>
      <c r="Q2079" s="30">
        <f t="shared" si="3048"/>
        <v>0</v>
      </c>
    </row>
    <row r="2080" spans="1:17" x14ac:dyDescent="0.2">
      <c r="A2080" s="10"/>
      <c r="B2080" s="26"/>
      <c r="C2080" s="11">
        <v>2007</v>
      </c>
      <c r="D2080" s="31">
        <f>SPFI!$D$30</f>
        <v>0.2656</v>
      </c>
      <c r="E2080" s="31">
        <f>SPFI!$E$30</f>
        <v>1.6816000000000001E-2</v>
      </c>
      <c r="F2080" s="31">
        <f>SPFI!$F$30</f>
        <v>8.6600999999999997E-2</v>
      </c>
      <c r="G2080" s="31">
        <f>SPFI!$G$30</f>
        <v>0.15922600000000001</v>
      </c>
      <c r="H2080" s="31">
        <f>SPFI!$H$30</f>
        <v>1.9259999999999999E-2</v>
      </c>
      <c r="I2080" s="31">
        <f>SPFI!$I$30</f>
        <v>3.6982000000000001E-2</v>
      </c>
      <c r="J2080" s="28">
        <f t="shared" ref="J2080:O2080" si="3051">D2080*J$66</f>
        <v>0</v>
      </c>
      <c r="K2080" s="29">
        <f t="shared" si="3051"/>
        <v>0</v>
      </c>
      <c r="L2080" s="29">
        <f t="shared" si="3051"/>
        <v>0</v>
      </c>
      <c r="M2080" s="29">
        <f t="shared" si="3051"/>
        <v>0</v>
      </c>
      <c r="N2080" s="29">
        <f t="shared" si="3051"/>
        <v>0</v>
      </c>
      <c r="O2080" s="29">
        <f t="shared" si="3051"/>
        <v>0</v>
      </c>
      <c r="P2080" s="51">
        <f t="shared" si="3050"/>
        <v>0</v>
      </c>
      <c r="Q2080" s="30">
        <f t="shared" si="3048"/>
        <v>0</v>
      </c>
    </row>
    <row r="2081" spans="1:17" x14ac:dyDescent="0.2">
      <c r="A2081" s="10"/>
      <c r="B2081" s="26"/>
      <c r="C2081" s="11">
        <v>2008</v>
      </c>
      <c r="D2081" s="31">
        <f>SPFI!$D$31</f>
        <v>0.183032</v>
      </c>
      <c r="E2081" s="31">
        <f>SPFI!$E$31</f>
        <v>8.5109999999999995E-3</v>
      </c>
      <c r="F2081" s="31">
        <f>SPFI!$F$31</f>
        <v>7.0398000000000002E-2</v>
      </c>
      <c r="G2081" s="31">
        <f>SPFI!$G$31</f>
        <v>8.1613000000000005E-2</v>
      </c>
      <c r="H2081" s="31">
        <f>SPFI!$H$31</f>
        <v>4.9389999999999998E-3</v>
      </c>
      <c r="I2081" s="31">
        <f>SPFI!$I$31</f>
        <v>3.2719999999999999E-2</v>
      </c>
      <c r="J2081" s="28">
        <f t="shared" ref="J2081:O2081" si="3052">D2081*J$66</f>
        <v>0</v>
      </c>
      <c r="K2081" s="29">
        <f t="shared" si="3052"/>
        <v>0</v>
      </c>
      <c r="L2081" s="29">
        <f t="shared" si="3052"/>
        <v>0</v>
      </c>
      <c r="M2081" s="29">
        <f t="shared" si="3052"/>
        <v>0</v>
      </c>
      <c r="N2081" s="29">
        <f t="shared" si="3052"/>
        <v>0</v>
      </c>
      <c r="O2081" s="29">
        <f t="shared" si="3052"/>
        <v>0</v>
      </c>
      <c r="P2081" s="51">
        <f t="shared" si="3050"/>
        <v>0</v>
      </c>
      <c r="Q2081" s="30">
        <f t="shared" si="3048"/>
        <v>0</v>
      </c>
    </row>
    <row r="2082" spans="1:17" x14ac:dyDescent="0.2">
      <c r="A2082" s="10"/>
      <c r="B2082" s="26"/>
      <c r="C2082" s="11">
        <v>2009</v>
      </c>
      <c r="D2082" s="31">
        <f>SPFI!$D$32</f>
        <v>0.19037899999999999</v>
      </c>
      <c r="E2082" s="31">
        <f>SPFI!$E$32</f>
        <v>1.8001E-2</v>
      </c>
      <c r="F2082" s="31">
        <f>SPFI!$F$32</f>
        <v>3.3269E-2</v>
      </c>
      <c r="G2082" s="31">
        <f>SPFI!$G$32</f>
        <v>0.105879</v>
      </c>
      <c r="H2082" s="31">
        <f>SPFI!$H$32</f>
        <v>1.3272000000000001E-2</v>
      </c>
      <c r="I2082" s="31">
        <f>SPFI!$I$32</f>
        <v>5.2183E-2</v>
      </c>
      <c r="J2082" s="28">
        <f t="shared" ref="J2082" si="3053">D2082*J$66</f>
        <v>0</v>
      </c>
      <c r="K2082" s="29">
        <f t="shared" ref="K2082" si="3054">E2082*K$66</f>
        <v>0</v>
      </c>
      <c r="L2082" s="29">
        <f t="shared" ref="L2082" si="3055">F2082*L$66</f>
        <v>0</v>
      </c>
      <c r="M2082" s="29">
        <f t="shared" ref="M2082" si="3056">G2082*M$66</f>
        <v>0</v>
      </c>
      <c r="N2082" s="29">
        <f t="shared" ref="N2082" si="3057">H2082*N$66</f>
        <v>0</v>
      </c>
      <c r="O2082" s="29">
        <f t="shared" ref="O2082" si="3058">I2082*O$66</f>
        <v>0</v>
      </c>
      <c r="P2082" s="51">
        <f t="shared" si="3050"/>
        <v>0</v>
      </c>
      <c r="Q2082" s="30">
        <f t="shared" si="3048"/>
        <v>0</v>
      </c>
    </row>
    <row r="2083" spans="1:17" x14ac:dyDescent="0.2">
      <c r="A2083" s="10"/>
      <c r="B2083" s="26"/>
      <c r="C2083" s="11">
        <v>2010</v>
      </c>
      <c r="D2083" s="31">
        <f>SPFI!$D$33</f>
        <v>0.26694499999999999</v>
      </c>
      <c r="E2083" s="31">
        <f>SPFI!$E$33</f>
        <v>6.4790000000000004E-3</v>
      </c>
      <c r="F2083" s="31">
        <f>SPFI!$F$33</f>
        <v>2.8420000000000001E-2</v>
      </c>
      <c r="G2083" s="31">
        <f>SPFI!$G$33</f>
        <v>6.0941000000000002E-2</v>
      </c>
      <c r="H2083" s="31">
        <f>SPFI!$H$33</f>
        <v>1.0643E-2</v>
      </c>
      <c r="I2083" s="31">
        <f>SPFI!$I$33</f>
        <v>5.4633000000000001E-2</v>
      </c>
      <c r="J2083" s="28">
        <f t="shared" ref="J2083" si="3059">D2083*J$66</f>
        <v>0</v>
      </c>
      <c r="K2083" s="29">
        <f t="shared" ref="K2083" si="3060">E2083*K$66</f>
        <v>0</v>
      </c>
      <c r="L2083" s="29">
        <f t="shared" ref="L2083" si="3061">F2083*L$66</f>
        <v>0</v>
      </c>
      <c r="M2083" s="29">
        <f t="shared" ref="M2083" si="3062">G2083*M$66</f>
        <v>0</v>
      </c>
      <c r="N2083" s="29">
        <f t="shared" ref="N2083" si="3063">H2083*N$66</f>
        <v>0</v>
      </c>
      <c r="O2083" s="29">
        <f t="shared" ref="O2083" si="3064">I2083*O$66</f>
        <v>0</v>
      </c>
      <c r="P2083" s="51">
        <f t="shared" si="3050"/>
        <v>0</v>
      </c>
      <c r="Q2083" s="30">
        <f t="shared" si="3048"/>
        <v>0</v>
      </c>
    </row>
    <row r="2084" spans="1:17" x14ac:dyDescent="0.2">
      <c r="A2084" s="10"/>
      <c r="B2084" s="26"/>
      <c r="C2084" s="11">
        <v>2011</v>
      </c>
      <c r="D2084" s="31">
        <f>SPFI!$D$34</f>
        <v>0.24434600000000001</v>
      </c>
      <c r="E2084" s="31">
        <f>SPFI!$E$34</f>
        <v>5.8849999999999996E-3</v>
      </c>
      <c r="F2084" s="31">
        <f>SPFI!$F$34</f>
        <v>2.7050000000000001E-2</v>
      </c>
      <c r="G2084" s="31">
        <f>SPFI!$G$34</f>
        <v>0.105046</v>
      </c>
      <c r="H2084" s="31">
        <f>SPFI!$H$34</f>
        <v>1.6757999999999999E-2</v>
      </c>
      <c r="I2084" s="31">
        <f>SPFI!$I$34</f>
        <v>3.3152000000000001E-2</v>
      </c>
      <c r="J2084" s="28">
        <f t="shared" ref="J2084" si="3065">D2084*J$66</f>
        <v>0</v>
      </c>
      <c r="K2084" s="29">
        <f t="shared" ref="K2084" si="3066">E2084*K$66</f>
        <v>0</v>
      </c>
      <c r="L2084" s="29">
        <f t="shared" ref="L2084" si="3067">F2084*L$66</f>
        <v>0</v>
      </c>
      <c r="M2084" s="29">
        <f t="shared" ref="M2084" si="3068">G2084*M$66</f>
        <v>0</v>
      </c>
      <c r="N2084" s="29">
        <f t="shared" ref="N2084" si="3069">H2084*N$66</f>
        <v>0</v>
      </c>
      <c r="O2084" s="29">
        <f t="shared" ref="O2084" si="3070">I2084*O$66</f>
        <v>0</v>
      </c>
      <c r="P2084" s="51">
        <f t="shared" ref="P2084" si="3071">SUM(J2084:O2084)</f>
        <v>0</v>
      </c>
      <c r="Q2084" s="30">
        <f t="shared" ref="Q2084" si="3072">IF(C$66&gt;0,P2084/C$66,0)</f>
        <v>0</v>
      </c>
    </row>
    <row r="2085" spans="1:17" x14ac:dyDescent="0.2">
      <c r="A2085" s="10"/>
      <c r="B2085" s="26"/>
      <c r="C2085" s="11">
        <v>2012</v>
      </c>
      <c r="D2085" s="31">
        <f>SPFI!$D$35</f>
        <v>0.38431199999999999</v>
      </c>
      <c r="E2085" s="31">
        <f>SPFI!$E$35</f>
        <v>1.2619E-2</v>
      </c>
      <c r="F2085" s="31">
        <f>SPFI!$F$35</f>
        <v>2.1260999999999999E-2</v>
      </c>
      <c r="G2085" s="31">
        <f>SPFI!$G$35</f>
        <v>6.9430000000000006E-2</v>
      </c>
      <c r="H2085" s="31">
        <f>SPFI!$H$35</f>
        <v>9.1430000000000001E-3</v>
      </c>
      <c r="I2085" s="31">
        <f>SPFI!$I$35</f>
        <v>0.12909499999999999</v>
      </c>
      <c r="J2085" s="28">
        <f t="shared" ref="J2085" si="3073">D2085*J$66</f>
        <v>0</v>
      </c>
      <c r="K2085" s="29">
        <f t="shared" ref="K2085" si="3074">E2085*K$66</f>
        <v>0</v>
      </c>
      <c r="L2085" s="29">
        <f t="shared" ref="L2085" si="3075">F2085*L$66</f>
        <v>0</v>
      </c>
      <c r="M2085" s="29">
        <f t="shared" ref="M2085" si="3076">G2085*M$66</f>
        <v>0</v>
      </c>
      <c r="N2085" s="29">
        <f t="shared" ref="N2085" si="3077">H2085*N$66</f>
        <v>0</v>
      </c>
      <c r="O2085" s="29">
        <f t="shared" ref="O2085" si="3078">I2085*O$66</f>
        <v>0</v>
      </c>
      <c r="P2085" s="51">
        <f t="shared" ref="P2085" si="3079">SUM(J2085:O2085)</f>
        <v>0</v>
      </c>
      <c r="Q2085" s="30">
        <f t="shared" ref="Q2085" si="3080">IF(C$66&gt;0,P2085/C$66,0)</f>
        <v>0</v>
      </c>
    </row>
    <row r="2086" spans="1:17" x14ac:dyDescent="0.2">
      <c r="A2086" s="5" t="s">
        <v>21</v>
      </c>
      <c r="B2086" s="21">
        <v>5</v>
      </c>
      <c r="C2086" s="6">
        <v>1982</v>
      </c>
      <c r="D2086" s="27">
        <f>SPFI!$D$5</f>
        <v>0.257739</v>
      </c>
      <c r="E2086" s="27">
        <f>SPFI!$E$5</f>
        <v>0.11985</v>
      </c>
      <c r="F2086" s="27">
        <f>SPFI!$F$5</f>
        <v>0.115159</v>
      </c>
      <c r="G2086" s="27">
        <f>SPFI!$G$5</f>
        <v>0.10244200000000001</v>
      </c>
      <c r="H2086" s="27">
        <f>SPFI!$H$5</f>
        <v>8.3739999999999995E-2</v>
      </c>
      <c r="I2086" s="27">
        <f>SPFI!$I$5</f>
        <v>1.54E-4</v>
      </c>
      <c r="J2086" s="32">
        <f t="shared" ref="J2086:O2098" si="3081">D2086*J$67</f>
        <v>0</v>
      </c>
      <c r="K2086" s="27">
        <f t="shared" si="3081"/>
        <v>0</v>
      </c>
      <c r="L2086" s="27">
        <f t="shared" si="3081"/>
        <v>0</v>
      </c>
      <c r="M2086" s="27">
        <f t="shared" si="3081"/>
        <v>0</v>
      </c>
      <c r="N2086" s="27">
        <f t="shared" si="3081"/>
        <v>0</v>
      </c>
      <c r="O2086" s="27">
        <f t="shared" si="3081"/>
        <v>0</v>
      </c>
      <c r="P2086" s="52">
        <f t="shared" si="3050"/>
        <v>0</v>
      </c>
      <c r="Q2086" s="33">
        <f t="shared" ref="Q2086:Q2102" si="3082">IF(C$67&gt;0,P2086/C$67,0)</f>
        <v>0</v>
      </c>
    </row>
    <row r="2087" spans="1:17" x14ac:dyDescent="0.2">
      <c r="A2087" s="10"/>
      <c r="B2087" s="26"/>
      <c r="C2087" s="11">
        <v>1983</v>
      </c>
      <c r="D2087" s="31">
        <f>SPFI!$D$6</f>
        <v>0.26775500000000002</v>
      </c>
      <c r="E2087" s="31">
        <f>SPFI!$E$6</f>
        <v>8.4654999999999994E-2</v>
      </c>
      <c r="F2087" s="31">
        <f>SPFI!$F$6</f>
        <v>7.9467999999999997E-2</v>
      </c>
      <c r="G2087" s="31">
        <f>SPFI!$G$6</f>
        <v>0.144013</v>
      </c>
      <c r="H2087" s="31">
        <f>SPFI!$H$6</f>
        <v>9.0789999999999996E-2</v>
      </c>
      <c r="I2087" s="31">
        <f>SPFI!$I$6</f>
        <v>5.5454000000000003E-2</v>
      </c>
      <c r="J2087" s="28">
        <f t="shared" si="3081"/>
        <v>0</v>
      </c>
      <c r="K2087" s="29">
        <f t="shared" si="3081"/>
        <v>0</v>
      </c>
      <c r="L2087" s="29">
        <f t="shared" si="3081"/>
        <v>0</v>
      </c>
      <c r="M2087" s="29">
        <f t="shared" si="3081"/>
        <v>0</v>
      </c>
      <c r="N2087" s="29">
        <f t="shared" si="3081"/>
        <v>0</v>
      </c>
      <c r="O2087" s="29">
        <f t="shared" si="3081"/>
        <v>0</v>
      </c>
      <c r="P2087" s="51">
        <f t="shared" ref="P2087:P2098" si="3083">SUM(J2087:O2087)</f>
        <v>0</v>
      </c>
      <c r="Q2087" s="30">
        <f t="shared" si="3082"/>
        <v>0</v>
      </c>
    </row>
    <row r="2088" spans="1:17" x14ac:dyDescent="0.2">
      <c r="A2088" s="10"/>
      <c r="B2088" s="26"/>
      <c r="C2088" s="11">
        <v>1984</v>
      </c>
      <c r="D2088" s="31">
        <f>SPFI!$D$7</f>
        <v>0.100131</v>
      </c>
      <c r="E2088" s="31">
        <f>SPFI!$E$7</f>
        <v>0.13144800000000001</v>
      </c>
      <c r="F2088" s="31">
        <f>SPFI!$F$7</f>
        <v>0.11029600000000001</v>
      </c>
      <c r="G2088" s="31">
        <f>SPFI!$G$7</f>
        <v>8.8964000000000001E-2</v>
      </c>
      <c r="H2088" s="31">
        <f>SPFI!$H$7</f>
        <v>2.257E-2</v>
      </c>
      <c r="I2088" s="31">
        <f>SPFI!$I$7</f>
        <v>1.5640000000000001E-3</v>
      </c>
      <c r="J2088" s="28">
        <f t="shared" si="3081"/>
        <v>0</v>
      </c>
      <c r="K2088" s="29">
        <f t="shared" si="3081"/>
        <v>0</v>
      </c>
      <c r="L2088" s="29">
        <f t="shared" si="3081"/>
        <v>0</v>
      </c>
      <c r="M2088" s="29">
        <f t="shared" si="3081"/>
        <v>0</v>
      </c>
      <c r="N2088" s="29">
        <f t="shared" si="3081"/>
        <v>0</v>
      </c>
      <c r="O2088" s="29">
        <f t="shared" si="3081"/>
        <v>0</v>
      </c>
      <c r="P2088" s="51">
        <f t="shared" si="3083"/>
        <v>0</v>
      </c>
      <c r="Q2088" s="30">
        <f t="shared" si="3082"/>
        <v>0</v>
      </c>
    </row>
    <row r="2089" spans="1:17" x14ac:dyDescent="0.2">
      <c r="A2089" s="10"/>
      <c r="B2089" s="26"/>
      <c r="C2089" s="11">
        <v>1985</v>
      </c>
      <c r="D2089" s="31">
        <f>SPFI!$D$8</f>
        <v>0.111516</v>
      </c>
      <c r="E2089" s="31">
        <f>SPFI!$E$8</f>
        <v>7.9469999999999999E-2</v>
      </c>
      <c r="F2089" s="31">
        <f>SPFI!$F$8</f>
        <v>8.8090000000000002E-2</v>
      </c>
      <c r="G2089" s="31">
        <f>SPFI!$G$8</f>
        <v>0.118673</v>
      </c>
      <c r="H2089" s="31">
        <f>SPFI!$H$8</f>
        <v>6.4257999999999996E-2</v>
      </c>
      <c r="I2089" s="31">
        <f>SPFI!$I$8</f>
        <v>2.2135999999999999E-2</v>
      </c>
      <c r="J2089" s="28">
        <f t="shared" si="3081"/>
        <v>0</v>
      </c>
      <c r="K2089" s="29">
        <f t="shared" si="3081"/>
        <v>0</v>
      </c>
      <c r="L2089" s="29">
        <f t="shared" si="3081"/>
        <v>0</v>
      </c>
      <c r="M2089" s="29">
        <f t="shared" si="3081"/>
        <v>0</v>
      </c>
      <c r="N2089" s="29">
        <f t="shared" si="3081"/>
        <v>0</v>
      </c>
      <c r="O2089" s="29">
        <f t="shared" si="3081"/>
        <v>0</v>
      </c>
      <c r="P2089" s="51">
        <f t="shared" si="3083"/>
        <v>0</v>
      </c>
      <c r="Q2089" s="30">
        <f t="shared" si="3082"/>
        <v>0</v>
      </c>
    </row>
    <row r="2090" spans="1:17" x14ac:dyDescent="0.2">
      <c r="A2090" s="10"/>
      <c r="B2090" s="26"/>
      <c r="C2090" s="11">
        <v>1986</v>
      </c>
      <c r="D2090" s="31">
        <f>SPFI!$D$9</f>
        <v>0.111289</v>
      </c>
      <c r="E2090" s="31">
        <f>SPFI!$E$9</f>
        <v>2.1323999999999999E-2</v>
      </c>
      <c r="F2090" s="31">
        <f>SPFI!$F$9</f>
        <v>4.4747000000000002E-2</v>
      </c>
      <c r="G2090" s="31">
        <f>SPFI!$G$9</f>
        <v>0.116951</v>
      </c>
      <c r="H2090" s="31">
        <f>SPFI!$H$9</f>
        <v>5.1433E-2</v>
      </c>
      <c r="I2090" s="31">
        <f>SPFI!$I$9</f>
        <v>9.2929999999999999E-2</v>
      </c>
      <c r="J2090" s="28">
        <f t="shared" si="3081"/>
        <v>0</v>
      </c>
      <c r="K2090" s="29">
        <f t="shared" si="3081"/>
        <v>0</v>
      </c>
      <c r="L2090" s="29">
        <f t="shared" si="3081"/>
        <v>0</v>
      </c>
      <c r="M2090" s="29">
        <f t="shared" si="3081"/>
        <v>0</v>
      </c>
      <c r="N2090" s="29">
        <f t="shared" si="3081"/>
        <v>0</v>
      </c>
      <c r="O2090" s="29">
        <f t="shared" si="3081"/>
        <v>0</v>
      </c>
      <c r="P2090" s="51">
        <f t="shared" si="3083"/>
        <v>0</v>
      </c>
      <c r="Q2090" s="30">
        <f t="shared" si="3082"/>
        <v>0</v>
      </c>
    </row>
    <row r="2091" spans="1:17" x14ac:dyDescent="0.2">
      <c r="A2091" s="10"/>
      <c r="B2091" s="26"/>
      <c r="C2091" s="11">
        <v>1987</v>
      </c>
      <c r="D2091" s="31">
        <f>SPFI!$D$10</f>
        <v>0.15283099999999999</v>
      </c>
      <c r="E2091" s="31">
        <f>SPFI!$E$10</f>
        <v>2.3474999999999999E-2</v>
      </c>
      <c r="F2091" s="31">
        <f>SPFI!$F$10</f>
        <v>5.5024000000000003E-2</v>
      </c>
      <c r="G2091" s="31">
        <f>SPFI!$G$10</f>
        <v>0.10623100000000001</v>
      </c>
      <c r="H2091" s="31">
        <f>SPFI!$H$10</f>
        <v>0.10405</v>
      </c>
      <c r="I2091" s="31">
        <f>SPFI!$I$10</f>
        <v>0</v>
      </c>
      <c r="J2091" s="28">
        <f t="shared" si="3081"/>
        <v>0</v>
      </c>
      <c r="K2091" s="29">
        <f t="shared" si="3081"/>
        <v>0</v>
      </c>
      <c r="L2091" s="29">
        <f t="shared" si="3081"/>
        <v>0</v>
      </c>
      <c r="M2091" s="29">
        <f t="shared" si="3081"/>
        <v>0</v>
      </c>
      <c r="N2091" s="29">
        <f t="shared" si="3081"/>
        <v>0</v>
      </c>
      <c r="O2091" s="29">
        <f t="shared" si="3081"/>
        <v>0</v>
      </c>
      <c r="P2091" s="51">
        <f t="shared" si="3083"/>
        <v>0</v>
      </c>
      <c r="Q2091" s="30">
        <f t="shared" si="3082"/>
        <v>0</v>
      </c>
    </row>
    <row r="2092" spans="1:17" x14ac:dyDescent="0.2">
      <c r="A2092" s="10"/>
      <c r="B2092" s="26"/>
      <c r="C2092" s="11">
        <v>1988</v>
      </c>
      <c r="D2092" s="31">
        <f>SPFI!$D$11</f>
        <v>0.31682700000000003</v>
      </c>
      <c r="E2092" s="31">
        <f>SPFI!$E$11</f>
        <v>3.4299999999999999E-4</v>
      </c>
      <c r="F2092" s="31">
        <f>SPFI!$F$11</f>
        <v>1.4291999999999999E-2</v>
      </c>
      <c r="G2092" s="31">
        <f>SPFI!$G$11</f>
        <v>0.104014</v>
      </c>
      <c r="H2092" s="31">
        <f>SPFI!$H$11</f>
        <v>0.108775</v>
      </c>
      <c r="I2092" s="31">
        <f>SPFI!$I$11</f>
        <v>5.8999999999999998E-5</v>
      </c>
      <c r="J2092" s="28">
        <f t="shared" si="3081"/>
        <v>0</v>
      </c>
      <c r="K2092" s="29">
        <f t="shared" si="3081"/>
        <v>0</v>
      </c>
      <c r="L2092" s="29">
        <f t="shared" si="3081"/>
        <v>0</v>
      </c>
      <c r="M2092" s="29">
        <f t="shared" si="3081"/>
        <v>0</v>
      </c>
      <c r="N2092" s="29">
        <f t="shared" si="3081"/>
        <v>0</v>
      </c>
      <c r="O2092" s="29">
        <f t="shared" si="3081"/>
        <v>0</v>
      </c>
      <c r="P2092" s="51">
        <f t="shared" si="3083"/>
        <v>0</v>
      </c>
      <c r="Q2092" s="30">
        <f t="shared" si="3082"/>
        <v>0</v>
      </c>
    </row>
    <row r="2093" spans="1:17" x14ac:dyDescent="0.2">
      <c r="A2093" s="10"/>
      <c r="B2093" s="26"/>
      <c r="C2093" s="11">
        <v>1989</v>
      </c>
      <c r="D2093" s="31">
        <f>SPFI!$D$12</f>
        <v>0.204759</v>
      </c>
      <c r="E2093" s="31">
        <f>SPFI!$E$12</f>
        <v>2.5405E-2</v>
      </c>
      <c r="F2093" s="31">
        <f>SPFI!$F$12</f>
        <v>4.4401000000000003E-2</v>
      </c>
      <c r="G2093" s="31">
        <f>SPFI!$G$12</f>
        <v>8.2489999999999994E-2</v>
      </c>
      <c r="H2093" s="31">
        <f>SPFI!$H$12</f>
        <v>4.3700000000000003E-2</v>
      </c>
      <c r="I2093" s="31">
        <f>SPFI!$I$12</f>
        <v>1.2999999999999999E-5</v>
      </c>
      <c r="J2093" s="28">
        <f t="shared" si="3081"/>
        <v>0</v>
      </c>
      <c r="K2093" s="29">
        <f t="shared" si="3081"/>
        <v>0</v>
      </c>
      <c r="L2093" s="29">
        <f t="shared" si="3081"/>
        <v>0</v>
      </c>
      <c r="M2093" s="29">
        <f t="shared" si="3081"/>
        <v>0</v>
      </c>
      <c r="N2093" s="29">
        <f t="shared" si="3081"/>
        <v>0</v>
      </c>
      <c r="O2093" s="29">
        <f t="shared" si="3081"/>
        <v>0</v>
      </c>
      <c r="P2093" s="51">
        <f t="shared" si="3083"/>
        <v>0</v>
      </c>
      <c r="Q2093" s="30">
        <f t="shared" si="3082"/>
        <v>0</v>
      </c>
    </row>
    <row r="2094" spans="1:17" x14ac:dyDescent="0.2">
      <c r="A2094" s="10"/>
      <c r="B2094" s="26"/>
      <c r="C2094" s="11">
        <v>1990</v>
      </c>
      <c r="D2094" s="31">
        <f>SPFI!$D$13</f>
        <v>0.153252</v>
      </c>
      <c r="E2094" s="31">
        <f>SPFI!$E$13</f>
        <v>1.5129E-2</v>
      </c>
      <c r="F2094" s="31">
        <f>SPFI!$F$13</f>
        <v>9.6482999999999999E-2</v>
      </c>
      <c r="G2094" s="31">
        <f>SPFI!$G$13</f>
        <v>0.182979</v>
      </c>
      <c r="H2094" s="31">
        <f>SPFI!$H$13</f>
        <v>0.100645</v>
      </c>
      <c r="I2094" s="31">
        <f>SPFI!$I$13</f>
        <v>1.8266000000000001E-2</v>
      </c>
      <c r="J2094" s="28">
        <f t="shared" si="3081"/>
        <v>0</v>
      </c>
      <c r="K2094" s="29">
        <f t="shared" si="3081"/>
        <v>0</v>
      </c>
      <c r="L2094" s="29">
        <f t="shared" si="3081"/>
        <v>0</v>
      </c>
      <c r="M2094" s="29">
        <f t="shared" si="3081"/>
        <v>0</v>
      </c>
      <c r="N2094" s="29">
        <f t="shared" si="3081"/>
        <v>0</v>
      </c>
      <c r="O2094" s="29">
        <f t="shared" si="3081"/>
        <v>0</v>
      </c>
      <c r="P2094" s="51">
        <f t="shared" si="3083"/>
        <v>0</v>
      </c>
      <c r="Q2094" s="30">
        <f t="shared" si="3082"/>
        <v>0</v>
      </c>
    </row>
    <row r="2095" spans="1:17" x14ac:dyDescent="0.2">
      <c r="A2095" s="10"/>
      <c r="B2095" s="26"/>
      <c r="C2095" s="11">
        <v>1991</v>
      </c>
      <c r="D2095" s="31">
        <f>SPFI!$D$14</f>
        <v>0.324461</v>
      </c>
      <c r="E2095" s="31">
        <f>SPFI!$E$14</f>
        <v>2.8164000000000002E-2</v>
      </c>
      <c r="F2095" s="31">
        <f>SPFI!$F$14</f>
        <v>9.4672999999999993E-2</v>
      </c>
      <c r="G2095" s="31">
        <f>SPFI!$G$14</f>
        <v>0.124441</v>
      </c>
      <c r="H2095" s="31">
        <f>SPFI!$H$14</f>
        <v>4.8176999999999998E-2</v>
      </c>
      <c r="I2095" s="31">
        <f>SPFI!$I$14</f>
        <v>6.2000000000000003E-5</v>
      </c>
      <c r="J2095" s="28">
        <f t="shared" si="3081"/>
        <v>0</v>
      </c>
      <c r="K2095" s="29">
        <f t="shared" si="3081"/>
        <v>0</v>
      </c>
      <c r="L2095" s="29">
        <f t="shared" si="3081"/>
        <v>0</v>
      </c>
      <c r="M2095" s="29">
        <f t="shared" si="3081"/>
        <v>0</v>
      </c>
      <c r="N2095" s="29">
        <f t="shared" si="3081"/>
        <v>0</v>
      </c>
      <c r="O2095" s="29">
        <f t="shared" si="3081"/>
        <v>0</v>
      </c>
      <c r="P2095" s="51">
        <f t="shared" si="3083"/>
        <v>0</v>
      </c>
      <c r="Q2095" s="30">
        <f t="shared" si="3082"/>
        <v>0</v>
      </c>
    </row>
    <row r="2096" spans="1:17" x14ac:dyDescent="0.2">
      <c r="A2096" s="10"/>
      <c r="B2096" s="26"/>
      <c r="C2096" s="11">
        <v>1992</v>
      </c>
      <c r="D2096" s="31">
        <f>SPFI!$D$15</f>
        <v>0.26225300000000001</v>
      </c>
      <c r="E2096" s="31">
        <f>SPFI!$E$15</f>
        <v>8.5950000000000002E-3</v>
      </c>
      <c r="F2096" s="31">
        <f>SPFI!$F$15</f>
        <v>5.0046E-2</v>
      </c>
      <c r="G2096" s="31">
        <f>SPFI!$G$15</f>
        <v>5.5690000000000003E-2</v>
      </c>
      <c r="H2096" s="31">
        <f>SPFI!$H$15</f>
        <v>1.8223E-2</v>
      </c>
      <c r="I2096" s="31">
        <f>SPFI!$I$15</f>
        <v>6.2399999999999999E-3</v>
      </c>
      <c r="J2096" s="28">
        <f t="shared" si="3081"/>
        <v>0</v>
      </c>
      <c r="K2096" s="29">
        <f t="shared" si="3081"/>
        <v>0</v>
      </c>
      <c r="L2096" s="29">
        <f t="shared" si="3081"/>
        <v>0</v>
      </c>
      <c r="M2096" s="29">
        <f t="shared" si="3081"/>
        <v>0</v>
      </c>
      <c r="N2096" s="29">
        <f t="shared" si="3081"/>
        <v>0</v>
      </c>
      <c r="O2096" s="29">
        <f t="shared" si="3081"/>
        <v>0</v>
      </c>
      <c r="P2096" s="51">
        <f t="shared" si="3083"/>
        <v>0</v>
      </c>
      <c r="Q2096" s="30">
        <f t="shared" si="3082"/>
        <v>0</v>
      </c>
    </row>
    <row r="2097" spans="1:17" x14ac:dyDescent="0.2">
      <c r="A2097" s="10"/>
      <c r="B2097" s="26"/>
      <c r="C2097" s="11">
        <v>1993</v>
      </c>
      <c r="D2097" s="31">
        <f>SPFI!$D$16</f>
        <v>0.18849099999999999</v>
      </c>
      <c r="E2097" s="31">
        <f>SPFI!$E$16</f>
        <v>2.787E-3</v>
      </c>
      <c r="F2097" s="31">
        <f>SPFI!$F$16</f>
        <v>2.7980999999999999E-2</v>
      </c>
      <c r="G2097" s="31">
        <f>SPFI!$G$16</f>
        <v>7.5845999999999997E-2</v>
      </c>
      <c r="H2097" s="31">
        <f>SPFI!$H$16</f>
        <v>2.2601E-2</v>
      </c>
      <c r="I2097" s="31">
        <f>SPFI!$I$16</f>
        <v>6.0609000000000003E-2</v>
      </c>
      <c r="J2097" s="28">
        <f t="shared" si="3081"/>
        <v>0</v>
      </c>
      <c r="K2097" s="29">
        <f t="shared" si="3081"/>
        <v>0</v>
      </c>
      <c r="L2097" s="29">
        <f t="shared" si="3081"/>
        <v>0</v>
      </c>
      <c r="M2097" s="29">
        <f t="shared" si="3081"/>
        <v>0</v>
      </c>
      <c r="N2097" s="29">
        <f t="shared" si="3081"/>
        <v>0</v>
      </c>
      <c r="O2097" s="29">
        <f t="shared" si="3081"/>
        <v>0</v>
      </c>
      <c r="P2097" s="51">
        <f t="shared" si="3083"/>
        <v>0</v>
      </c>
      <c r="Q2097" s="30">
        <f t="shared" si="3082"/>
        <v>0</v>
      </c>
    </row>
    <row r="2098" spans="1:17" x14ac:dyDescent="0.2">
      <c r="A2098" s="10"/>
      <c r="B2098" s="26" t="s">
        <v>48</v>
      </c>
      <c r="C2098" s="11">
        <v>1994</v>
      </c>
      <c r="D2098" s="31">
        <f>SPFI!$D$17</f>
        <v>0.16941600000000001</v>
      </c>
      <c r="E2098" s="31">
        <f>SPFI!$E$17</f>
        <v>4.0720000000000001E-3</v>
      </c>
      <c r="F2098" s="31">
        <f>SPFI!$F$17</f>
        <v>4.5950000000000001E-3</v>
      </c>
      <c r="G2098" s="31">
        <f>SPFI!$G$17</f>
        <v>6.8527000000000005E-2</v>
      </c>
      <c r="H2098" s="31">
        <f>SPFI!$H$17</f>
        <v>1.3501000000000001E-2</v>
      </c>
      <c r="I2098" s="31">
        <f>SPFI!$I$17</f>
        <v>3.1496000000000003E-2</v>
      </c>
      <c r="J2098" s="28">
        <f t="shared" si="3081"/>
        <v>0</v>
      </c>
      <c r="K2098" s="29">
        <f t="shared" si="3081"/>
        <v>0</v>
      </c>
      <c r="L2098" s="29">
        <f t="shared" si="3081"/>
        <v>0</v>
      </c>
      <c r="M2098" s="29">
        <f t="shared" si="3081"/>
        <v>0</v>
      </c>
      <c r="N2098" s="29">
        <f t="shared" si="3081"/>
        <v>0</v>
      </c>
      <c r="O2098" s="29">
        <f t="shared" si="3081"/>
        <v>0</v>
      </c>
      <c r="P2098" s="51">
        <f t="shared" si="3083"/>
        <v>0</v>
      </c>
      <c r="Q2098" s="30">
        <f t="shared" si="3082"/>
        <v>0</v>
      </c>
    </row>
    <row r="2099" spans="1:17" x14ac:dyDescent="0.2">
      <c r="A2099" s="10"/>
      <c r="B2099" s="26"/>
      <c r="C2099" s="11">
        <v>1995</v>
      </c>
      <c r="D2099" s="31">
        <f>SPFI!$D$18</f>
        <v>0.1074</v>
      </c>
      <c r="E2099" s="31">
        <f>SPFI!$E$18</f>
        <v>8.9449999999999998E-3</v>
      </c>
      <c r="F2099" s="31">
        <f>SPFI!$F$18</f>
        <v>1.967E-2</v>
      </c>
      <c r="G2099" s="31">
        <f>SPFI!$G$18</f>
        <v>8.9057999999999998E-2</v>
      </c>
      <c r="H2099" s="31">
        <f>SPFI!$H$18</f>
        <v>7.4056999999999998E-2</v>
      </c>
      <c r="I2099" s="31">
        <f>SPFI!$I$18</f>
        <v>3.0471000000000002E-2</v>
      </c>
      <c r="J2099" s="28">
        <f t="shared" ref="J2099:O2099" si="3084">D2099*J$67</f>
        <v>0</v>
      </c>
      <c r="K2099" s="29">
        <f t="shared" si="3084"/>
        <v>0</v>
      </c>
      <c r="L2099" s="29">
        <f t="shared" si="3084"/>
        <v>0</v>
      </c>
      <c r="M2099" s="29">
        <f t="shared" si="3084"/>
        <v>0</v>
      </c>
      <c r="N2099" s="29">
        <f t="shared" si="3084"/>
        <v>0</v>
      </c>
      <c r="O2099" s="29">
        <f t="shared" si="3084"/>
        <v>0</v>
      </c>
      <c r="P2099" s="51">
        <f>SUM(J2099:O2099)</f>
        <v>0</v>
      </c>
      <c r="Q2099" s="30">
        <f t="shared" si="3082"/>
        <v>0</v>
      </c>
    </row>
    <row r="2100" spans="1:17" x14ac:dyDescent="0.2">
      <c r="A2100" s="10"/>
      <c r="B2100" s="26"/>
      <c r="C2100" s="11">
        <v>1996</v>
      </c>
      <c r="D2100" s="31">
        <f>SPFI!$D$19</f>
        <v>0.12391099999999999</v>
      </c>
      <c r="E2100" s="31">
        <f>SPFI!$E$19</f>
        <v>1.0503E-2</v>
      </c>
      <c r="F2100" s="31">
        <f>SPFI!$F$19</f>
        <v>5.1318999999999997E-2</v>
      </c>
      <c r="G2100" s="31">
        <f>SPFI!$G$19</f>
        <v>8.0702999999999997E-2</v>
      </c>
      <c r="H2100" s="31">
        <f>SPFI!$H$19</f>
        <v>1.9806000000000001E-2</v>
      </c>
      <c r="I2100" s="31">
        <f>SPFI!$I$19</f>
        <v>1.3427E-2</v>
      </c>
      <c r="J2100" s="28">
        <f t="shared" ref="J2100:O2100" si="3085">D2100*J$67</f>
        <v>0</v>
      </c>
      <c r="K2100" s="29">
        <f t="shared" si="3085"/>
        <v>0</v>
      </c>
      <c r="L2100" s="29">
        <f t="shared" si="3085"/>
        <v>0</v>
      </c>
      <c r="M2100" s="29">
        <f t="shared" si="3085"/>
        <v>0</v>
      </c>
      <c r="N2100" s="29">
        <f t="shared" si="3085"/>
        <v>0</v>
      </c>
      <c r="O2100" s="29">
        <f t="shared" si="3085"/>
        <v>0</v>
      </c>
      <c r="P2100" s="51">
        <f>SUM(J2100:O2100)</f>
        <v>0</v>
      </c>
      <c r="Q2100" s="30">
        <f t="shared" si="3082"/>
        <v>0</v>
      </c>
    </row>
    <row r="2101" spans="1:17" x14ac:dyDescent="0.2">
      <c r="A2101" s="10"/>
      <c r="B2101" s="26"/>
      <c r="C2101" s="11">
        <v>1997</v>
      </c>
      <c r="D2101" s="31">
        <f>SPFI!$D$20</f>
        <v>0.139905</v>
      </c>
      <c r="E2101" s="31">
        <f>SPFI!$E$20</f>
        <v>1.8015E-2</v>
      </c>
      <c r="F2101" s="31">
        <f>SPFI!$F$20</f>
        <v>5.4254999999999998E-2</v>
      </c>
      <c r="G2101" s="31">
        <f>SPFI!$G$20</f>
        <v>0.12595799999999999</v>
      </c>
      <c r="H2101" s="31">
        <f>SPFI!$H$20</f>
        <v>1.9834000000000001E-2</v>
      </c>
      <c r="I2101" s="31">
        <f>SPFI!$I$20</f>
        <v>9.3779000000000001E-2</v>
      </c>
      <c r="J2101" s="28">
        <f t="shared" ref="J2101:O2101" si="3086">D2101*J$67</f>
        <v>0</v>
      </c>
      <c r="K2101" s="29">
        <f t="shared" si="3086"/>
        <v>0</v>
      </c>
      <c r="L2101" s="29">
        <f t="shared" si="3086"/>
        <v>0</v>
      </c>
      <c r="M2101" s="29">
        <f t="shared" si="3086"/>
        <v>0</v>
      </c>
      <c r="N2101" s="29">
        <f t="shared" si="3086"/>
        <v>0</v>
      </c>
      <c r="O2101" s="29">
        <f t="shared" si="3086"/>
        <v>0</v>
      </c>
      <c r="P2101" s="51">
        <f>SUM(J2101:O2101)</f>
        <v>0</v>
      </c>
      <c r="Q2101" s="30">
        <f t="shared" si="3082"/>
        <v>0</v>
      </c>
    </row>
    <row r="2102" spans="1:17" x14ac:dyDescent="0.2">
      <c r="A2102" s="10"/>
      <c r="B2102" s="26"/>
      <c r="C2102" s="11">
        <v>1998</v>
      </c>
      <c r="D2102" s="31">
        <f>SPFI!$D$21</f>
        <v>0.18479899999999999</v>
      </c>
      <c r="E2102" s="31">
        <f>SPFI!$E$21</f>
        <v>4.6179999999999997E-3</v>
      </c>
      <c r="F2102" s="31">
        <f>SPFI!$F$21</f>
        <v>1.8912999999999999E-2</v>
      </c>
      <c r="G2102" s="31">
        <f>SPFI!$G$21</f>
        <v>8.0436999999999995E-2</v>
      </c>
      <c r="H2102" s="31">
        <f>SPFI!$H$21</f>
        <v>3.6818999999999998E-2</v>
      </c>
      <c r="I2102" s="31">
        <f>SPFI!$I$21</f>
        <v>6.8002999999999994E-2</v>
      </c>
      <c r="J2102" s="28">
        <f t="shared" ref="J2102:O2102" si="3087">D2102*J$67</f>
        <v>0</v>
      </c>
      <c r="K2102" s="29">
        <f t="shared" si="3087"/>
        <v>0</v>
      </c>
      <c r="L2102" s="29">
        <f t="shared" si="3087"/>
        <v>0</v>
      </c>
      <c r="M2102" s="29">
        <f t="shared" si="3087"/>
        <v>0</v>
      </c>
      <c r="N2102" s="29">
        <f t="shared" si="3087"/>
        <v>0</v>
      </c>
      <c r="O2102" s="29">
        <f t="shared" si="3087"/>
        <v>0</v>
      </c>
      <c r="P2102" s="51">
        <f>SUM(J2102:O2102)</f>
        <v>0</v>
      </c>
      <c r="Q2102" s="30">
        <f t="shared" si="3082"/>
        <v>0</v>
      </c>
    </row>
    <row r="2103" spans="1:17" x14ac:dyDescent="0.2">
      <c r="A2103" s="10"/>
      <c r="B2103" s="26"/>
      <c r="C2103" s="11">
        <v>1999</v>
      </c>
      <c r="D2103" s="31">
        <f>SPFI!$D$22</f>
        <v>0.202208</v>
      </c>
      <c r="E2103" s="31">
        <f>SPFI!$E$22</f>
        <v>7.8810000000000009E-3</v>
      </c>
      <c r="F2103" s="31">
        <f>SPFI!$F$22</f>
        <v>2.5718000000000001E-2</v>
      </c>
      <c r="G2103" s="31">
        <f>SPFI!$G$22</f>
        <v>0.111688</v>
      </c>
      <c r="H2103" s="31">
        <f>SPFI!$H$22</f>
        <v>1.1299E-2</v>
      </c>
      <c r="I2103" s="31">
        <f>SPFI!$I$22</f>
        <v>3.8981000000000002E-2</v>
      </c>
      <c r="J2103" s="28">
        <f t="shared" ref="J2103:O2103" si="3088">D2103*J$67</f>
        <v>0</v>
      </c>
      <c r="K2103" s="29">
        <f t="shared" si="3088"/>
        <v>0</v>
      </c>
      <c r="L2103" s="29">
        <f t="shared" si="3088"/>
        <v>0</v>
      </c>
      <c r="M2103" s="29">
        <f t="shared" si="3088"/>
        <v>0</v>
      </c>
      <c r="N2103" s="29">
        <f t="shared" si="3088"/>
        <v>0</v>
      </c>
      <c r="O2103" s="29">
        <f t="shared" si="3088"/>
        <v>0</v>
      </c>
      <c r="P2103" s="51">
        <f>SUM(J2103:O2103)</f>
        <v>0</v>
      </c>
      <c r="Q2103" s="30">
        <f t="shared" ref="Q2103:Q2108" si="3089">IF(C$67&gt;0,P2103/C$67,0)</f>
        <v>0</v>
      </c>
    </row>
    <row r="2104" spans="1:17" x14ac:dyDescent="0.2">
      <c r="A2104" s="10"/>
      <c r="B2104" s="26"/>
      <c r="C2104" s="11">
        <v>2000</v>
      </c>
      <c r="D2104" s="31">
        <f>SPFI!$D$23</f>
        <v>0.25139099999999998</v>
      </c>
      <c r="E2104" s="31">
        <f>SPFI!$E$23</f>
        <v>1.0913000000000001E-2</v>
      </c>
      <c r="F2104" s="31">
        <f>SPFI!$F$23</f>
        <v>2.9843999999999999E-2</v>
      </c>
      <c r="G2104" s="31">
        <f>SPFI!$G$23</f>
        <v>9.4214999999999993E-2</v>
      </c>
      <c r="H2104" s="31">
        <f>SPFI!$H$23</f>
        <v>1.0571000000000001E-2</v>
      </c>
      <c r="I2104" s="31">
        <f>SPFI!$I$23</f>
        <v>0.114583</v>
      </c>
      <c r="J2104" s="28">
        <f t="shared" ref="J2104:O2104" si="3090">D2104*J$67</f>
        <v>0</v>
      </c>
      <c r="K2104" s="29">
        <f t="shared" si="3090"/>
        <v>0</v>
      </c>
      <c r="L2104" s="29">
        <f t="shared" si="3090"/>
        <v>0</v>
      </c>
      <c r="M2104" s="29">
        <f t="shared" si="3090"/>
        <v>0</v>
      </c>
      <c r="N2104" s="29">
        <f t="shared" si="3090"/>
        <v>0</v>
      </c>
      <c r="O2104" s="29">
        <f t="shared" si="3090"/>
        <v>0</v>
      </c>
      <c r="P2104" s="51">
        <f t="shared" ref="P2104:P2109" si="3091">SUM(J2104:O2104)</f>
        <v>0</v>
      </c>
      <c r="Q2104" s="30">
        <f t="shared" si="3089"/>
        <v>0</v>
      </c>
    </row>
    <row r="2105" spans="1:17" x14ac:dyDescent="0.2">
      <c r="A2105" s="10"/>
      <c r="B2105" s="26"/>
      <c r="C2105" s="11">
        <v>2001</v>
      </c>
      <c r="D2105" s="31">
        <f>SPFI!$D$24</f>
        <v>0.14458199999999999</v>
      </c>
      <c r="E2105" s="31">
        <f>SPFI!$E$24</f>
        <v>8.4779999999999994E-3</v>
      </c>
      <c r="F2105" s="31">
        <f>SPFI!$F$24</f>
        <v>1.4541E-2</v>
      </c>
      <c r="G2105" s="31">
        <f>SPFI!$G$24</f>
        <v>7.8841999999999995E-2</v>
      </c>
      <c r="H2105" s="31">
        <f>SPFI!$H$24</f>
        <v>4.7080000000000004E-3</v>
      </c>
      <c r="I2105" s="31">
        <f>SPFI!$I$24</f>
        <v>4.2908000000000002E-2</v>
      </c>
      <c r="J2105" s="28">
        <f t="shared" ref="J2105:O2105" si="3092">D2105*J$67</f>
        <v>0</v>
      </c>
      <c r="K2105" s="29">
        <f t="shared" si="3092"/>
        <v>0</v>
      </c>
      <c r="L2105" s="29">
        <f t="shared" si="3092"/>
        <v>0</v>
      </c>
      <c r="M2105" s="29">
        <f t="shared" si="3092"/>
        <v>0</v>
      </c>
      <c r="N2105" s="29">
        <f t="shared" si="3092"/>
        <v>0</v>
      </c>
      <c r="O2105" s="29">
        <f t="shared" si="3092"/>
        <v>0</v>
      </c>
      <c r="P2105" s="51">
        <f t="shared" si="3091"/>
        <v>0</v>
      </c>
      <c r="Q2105" s="30">
        <f t="shared" si="3089"/>
        <v>0</v>
      </c>
    </row>
    <row r="2106" spans="1:17" x14ac:dyDescent="0.2">
      <c r="A2106" s="10"/>
      <c r="B2106" s="26"/>
      <c r="C2106" s="11">
        <v>2002</v>
      </c>
      <c r="D2106" s="31">
        <f>SPFI!$D$25</f>
        <v>0.184368</v>
      </c>
      <c r="E2106" s="31">
        <f>SPFI!$E$25</f>
        <v>7.8729999999999998E-3</v>
      </c>
      <c r="F2106" s="31">
        <f>SPFI!$F$25</f>
        <v>1.2649000000000001E-2</v>
      </c>
      <c r="G2106" s="31">
        <f>SPFI!$G$25</f>
        <v>0.14607000000000001</v>
      </c>
      <c r="H2106" s="31">
        <f>SPFI!$H$25</f>
        <v>9.9139999999999992E-3</v>
      </c>
      <c r="I2106" s="31">
        <f>SPFI!$I$25</f>
        <v>6.8682999999999994E-2</v>
      </c>
      <c r="J2106" s="28">
        <f t="shared" ref="J2106:O2106" si="3093">D2106*J$67</f>
        <v>0</v>
      </c>
      <c r="K2106" s="29">
        <f t="shared" si="3093"/>
        <v>0</v>
      </c>
      <c r="L2106" s="29">
        <f t="shared" si="3093"/>
        <v>0</v>
      </c>
      <c r="M2106" s="29">
        <f t="shared" si="3093"/>
        <v>0</v>
      </c>
      <c r="N2106" s="29">
        <f t="shared" si="3093"/>
        <v>0</v>
      </c>
      <c r="O2106" s="29">
        <f t="shared" si="3093"/>
        <v>0</v>
      </c>
      <c r="P2106" s="51">
        <f t="shared" si="3091"/>
        <v>0</v>
      </c>
      <c r="Q2106" s="30">
        <f t="shared" si="3089"/>
        <v>0</v>
      </c>
    </row>
    <row r="2107" spans="1:17" x14ac:dyDescent="0.2">
      <c r="A2107" s="10"/>
      <c r="B2107" s="26"/>
      <c r="C2107" s="11">
        <v>2003</v>
      </c>
      <c r="D2107" s="31">
        <f>SPFI!$D$26</f>
        <v>0.28010200000000002</v>
      </c>
      <c r="E2107" s="31">
        <f>SPFI!$E$26</f>
        <v>9.3069999999999993E-3</v>
      </c>
      <c r="F2107" s="31">
        <f>SPFI!$F$26</f>
        <v>1.4441000000000001E-2</v>
      </c>
      <c r="G2107" s="31">
        <f>SPFI!$G$26</f>
        <v>0.110986</v>
      </c>
      <c r="H2107" s="31">
        <f>SPFI!$H$26</f>
        <v>2.7116000000000001E-2</v>
      </c>
      <c r="I2107" s="31">
        <f>SPFI!$I$26</f>
        <v>3.3252999999999998E-2</v>
      </c>
      <c r="J2107" s="28">
        <f t="shared" ref="J2107:O2107" si="3094">D2107*J$67</f>
        <v>0</v>
      </c>
      <c r="K2107" s="29">
        <f t="shared" si="3094"/>
        <v>0</v>
      </c>
      <c r="L2107" s="29">
        <f t="shared" si="3094"/>
        <v>0</v>
      </c>
      <c r="M2107" s="29">
        <f t="shared" si="3094"/>
        <v>0</v>
      </c>
      <c r="N2107" s="29">
        <f t="shared" si="3094"/>
        <v>0</v>
      </c>
      <c r="O2107" s="29">
        <f t="shared" si="3094"/>
        <v>0</v>
      </c>
      <c r="P2107" s="51">
        <f t="shared" si="3091"/>
        <v>0</v>
      </c>
      <c r="Q2107" s="30">
        <f t="shared" si="3089"/>
        <v>0</v>
      </c>
    </row>
    <row r="2108" spans="1:17" x14ac:dyDescent="0.2">
      <c r="A2108" s="10"/>
      <c r="B2108" s="26"/>
      <c r="C2108" s="11">
        <v>2004</v>
      </c>
      <c r="D2108" s="31">
        <f>SPFI!$D$27</f>
        <v>0.196329</v>
      </c>
      <c r="E2108" s="31">
        <f>SPFI!$E$27</f>
        <v>9.1809999999999999E-3</v>
      </c>
      <c r="F2108" s="31">
        <f>SPFI!$F$27</f>
        <v>1.5107000000000001E-2</v>
      </c>
      <c r="G2108" s="31">
        <f>SPFI!$G$27</f>
        <v>0.10867400000000001</v>
      </c>
      <c r="H2108" s="31">
        <f>SPFI!$H$27</f>
        <v>2.4570999999999999E-2</v>
      </c>
      <c r="I2108" s="31">
        <f>SPFI!$I$27</f>
        <v>3.8074999999999998E-2</v>
      </c>
      <c r="J2108" s="28">
        <f t="shared" ref="J2108:O2108" si="3095">D2108*J$67</f>
        <v>0</v>
      </c>
      <c r="K2108" s="29">
        <f t="shared" si="3095"/>
        <v>0</v>
      </c>
      <c r="L2108" s="29">
        <f t="shared" si="3095"/>
        <v>0</v>
      </c>
      <c r="M2108" s="29">
        <f t="shared" si="3095"/>
        <v>0</v>
      </c>
      <c r="N2108" s="29">
        <f t="shared" si="3095"/>
        <v>0</v>
      </c>
      <c r="O2108" s="29">
        <f t="shared" si="3095"/>
        <v>0</v>
      </c>
      <c r="P2108" s="51">
        <f t="shared" si="3091"/>
        <v>0</v>
      </c>
      <c r="Q2108" s="30">
        <f t="shared" si="3089"/>
        <v>0</v>
      </c>
    </row>
    <row r="2109" spans="1:17" x14ac:dyDescent="0.2">
      <c r="A2109" s="10"/>
      <c r="B2109" s="26"/>
      <c r="C2109" s="11">
        <v>2005</v>
      </c>
      <c r="D2109" s="31">
        <f>SPFI!$D$28</f>
        <v>0.17929100000000001</v>
      </c>
      <c r="E2109" s="31">
        <f>SPFI!$E$28</f>
        <v>1.5266E-2</v>
      </c>
      <c r="F2109" s="31">
        <f>SPFI!$F$28</f>
        <v>2.2440999999999999E-2</v>
      </c>
      <c r="G2109" s="31">
        <f>SPFI!$G$28</f>
        <v>9.4356999999999996E-2</v>
      </c>
      <c r="H2109" s="31">
        <f>SPFI!$H$28</f>
        <v>4.0315999999999998E-2</v>
      </c>
      <c r="I2109" s="31">
        <f>SPFI!$I$28</f>
        <v>8.3237000000000005E-2</v>
      </c>
      <c r="J2109" s="28">
        <f t="shared" ref="J2109:O2109" si="3096">D2109*J$67</f>
        <v>0</v>
      </c>
      <c r="K2109" s="29">
        <f t="shared" si="3096"/>
        <v>0</v>
      </c>
      <c r="L2109" s="29">
        <f t="shared" si="3096"/>
        <v>0</v>
      </c>
      <c r="M2109" s="29">
        <f t="shared" si="3096"/>
        <v>0</v>
      </c>
      <c r="N2109" s="29">
        <f t="shared" si="3096"/>
        <v>0</v>
      </c>
      <c r="O2109" s="29">
        <f t="shared" si="3096"/>
        <v>0</v>
      </c>
      <c r="P2109" s="51">
        <f t="shared" si="3091"/>
        <v>0</v>
      </c>
      <c r="Q2109" s="30">
        <f t="shared" ref="Q2109:Q2114" si="3097">IF(C$67&gt;0,P2109/C$67,0)</f>
        <v>0</v>
      </c>
    </row>
    <row r="2110" spans="1:17" x14ac:dyDescent="0.2">
      <c r="A2110" s="10"/>
      <c r="B2110" s="26"/>
      <c r="C2110" s="11">
        <v>2006</v>
      </c>
      <c r="D2110" s="31">
        <f>SPFI!$D$29</f>
        <v>0.30930099999999999</v>
      </c>
      <c r="E2110" s="31">
        <f>SPFI!$E$29</f>
        <v>1.4E-2</v>
      </c>
      <c r="F2110" s="31">
        <f>SPFI!$F$29</f>
        <v>6.5245999999999998E-2</v>
      </c>
      <c r="G2110" s="31">
        <f>SPFI!$G$29</f>
        <v>0.11090800000000001</v>
      </c>
      <c r="H2110" s="31">
        <f>SPFI!$H$29</f>
        <v>1.1063E-2</v>
      </c>
      <c r="I2110" s="31">
        <f>SPFI!$I$29</f>
        <v>8.2252000000000006E-2</v>
      </c>
      <c r="J2110" s="28">
        <f t="shared" ref="J2110:O2110" si="3098">D2110*J$67</f>
        <v>0</v>
      </c>
      <c r="K2110" s="29">
        <f t="shared" si="3098"/>
        <v>0</v>
      </c>
      <c r="L2110" s="29">
        <f t="shared" si="3098"/>
        <v>0</v>
      </c>
      <c r="M2110" s="29">
        <f t="shared" si="3098"/>
        <v>0</v>
      </c>
      <c r="N2110" s="29">
        <f t="shared" si="3098"/>
        <v>0</v>
      </c>
      <c r="O2110" s="29">
        <f t="shared" si="3098"/>
        <v>0</v>
      </c>
      <c r="P2110" s="51">
        <f t="shared" ref="P2110:P2117" si="3099">SUM(J2110:O2110)</f>
        <v>0</v>
      </c>
      <c r="Q2110" s="30">
        <f t="shared" si="3097"/>
        <v>0</v>
      </c>
    </row>
    <row r="2111" spans="1:17" x14ac:dyDescent="0.2">
      <c r="A2111" s="10"/>
      <c r="B2111" s="26"/>
      <c r="C2111" s="11">
        <v>2007</v>
      </c>
      <c r="D2111" s="31">
        <f>SPFI!$D$30</f>
        <v>0.2656</v>
      </c>
      <c r="E2111" s="31">
        <f>SPFI!$E$30</f>
        <v>1.6816000000000001E-2</v>
      </c>
      <c r="F2111" s="31">
        <f>SPFI!$F$30</f>
        <v>8.6600999999999997E-2</v>
      </c>
      <c r="G2111" s="31">
        <f>SPFI!$G$30</f>
        <v>0.15922600000000001</v>
      </c>
      <c r="H2111" s="31">
        <f>SPFI!$H$30</f>
        <v>1.9259999999999999E-2</v>
      </c>
      <c r="I2111" s="31">
        <f>SPFI!$I$30</f>
        <v>3.6982000000000001E-2</v>
      </c>
      <c r="J2111" s="28">
        <f t="shared" ref="J2111:O2111" si="3100">D2111*J$67</f>
        <v>0</v>
      </c>
      <c r="K2111" s="29">
        <f t="shared" si="3100"/>
        <v>0</v>
      </c>
      <c r="L2111" s="29">
        <f t="shared" si="3100"/>
        <v>0</v>
      </c>
      <c r="M2111" s="29">
        <f t="shared" si="3100"/>
        <v>0</v>
      </c>
      <c r="N2111" s="29">
        <f t="shared" si="3100"/>
        <v>0</v>
      </c>
      <c r="O2111" s="29">
        <f t="shared" si="3100"/>
        <v>0</v>
      </c>
      <c r="P2111" s="51">
        <f t="shared" si="3099"/>
        <v>0</v>
      </c>
      <c r="Q2111" s="30">
        <f t="shared" si="3097"/>
        <v>0</v>
      </c>
    </row>
    <row r="2112" spans="1:17" x14ac:dyDescent="0.2">
      <c r="A2112" s="10"/>
      <c r="B2112" s="26"/>
      <c r="C2112" s="11">
        <v>2008</v>
      </c>
      <c r="D2112" s="31">
        <f>SPFI!$D$31</f>
        <v>0.183032</v>
      </c>
      <c r="E2112" s="31">
        <f>SPFI!$E$31</f>
        <v>8.5109999999999995E-3</v>
      </c>
      <c r="F2112" s="31">
        <f>SPFI!$F$31</f>
        <v>7.0398000000000002E-2</v>
      </c>
      <c r="G2112" s="31">
        <f>SPFI!$G$31</f>
        <v>8.1613000000000005E-2</v>
      </c>
      <c r="H2112" s="31">
        <f>SPFI!$H$31</f>
        <v>4.9389999999999998E-3</v>
      </c>
      <c r="I2112" s="31">
        <f>SPFI!$I$31</f>
        <v>3.2719999999999999E-2</v>
      </c>
      <c r="J2112" s="28">
        <f t="shared" ref="J2112:O2112" si="3101">D2112*J$67</f>
        <v>0</v>
      </c>
      <c r="K2112" s="29">
        <f t="shared" si="3101"/>
        <v>0</v>
      </c>
      <c r="L2112" s="29">
        <f t="shared" si="3101"/>
        <v>0</v>
      </c>
      <c r="M2112" s="29">
        <f t="shared" si="3101"/>
        <v>0</v>
      </c>
      <c r="N2112" s="29">
        <f t="shared" si="3101"/>
        <v>0</v>
      </c>
      <c r="O2112" s="29">
        <f t="shared" si="3101"/>
        <v>0</v>
      </c>
      <c r="P2112" s="51">
        <f t="shared" si="3099"/>
        <v>0</v>
      </c>
      <c r="Q2112" s="30">
        <f t="shared" si="3097"/>
        <v>0</v>
      </c>
    </row>
    <row r="2113" spans="1:17" x14ac:dyDescent="0.2">
      <c r="A2113" s="10"/>
      <c r="B2113" s="26"/>
      <c r="C2113" s="11">
        <v>2009</v>
      </c>
      <c r="D2113" s="31">
        <f>SPFI!$D$32</f>
        <v>0.19037899999999999</v>
      </c>
      <c r="E2113" s="31">
        <f>SPFI!$E$32</f>
        <v>1.8001E-2</v>
      </c>
      <c r="F2113" s="31">
        <f>SPFI!$F$32</f>
        <v>3.3269E-2</v>
      </c>
      <c r="G2113" s="31">
        <f>SPFI!$G$32</f>
        <v>0.105879</v>
      </c>
      <c r="H2113" s="31">
        <f>SPFI!$H$32</f>
        <v>1.3272000000000001E-2</v>
      </c>
      <c r="I2113" s="31">
        <f>SPFI!$I$32</f>
        <v>5.2183E-2</v>
      </c>
      <c r="J2113" s="28">
        <f t="shared" ref="J2113" si="3102">D2113*J$67</f>
        <v>0</v>
      </c>
      <c r="K2113" s="29">
        <f t="shared" ref="K2113" si="3103">E2113*K$67</f>
        <v>0</v>
      </c>
      <c r="L2113" s="29">
        <f t="shared" ref="L2113" si="3104">F2113*L$67</f>
        <v>0</v>
      </c>
      <c r="M2113" s="29">
        <f t="shared" ref="M2113" si="3105">G2113*M$67</f>
        <v>0</v>
      </c>
      <c r="N2113" s="29">
        <f t="shared" ref="N2113" si="3106">H2113*N$67</f>
        <v>0</v>
      </c>
      <c r="O2113" s="29">
        <f t="shared" ref="O2113" si="3107">I2113*O$67</f>
        <v>0</v>
      </c>
      <c r="P2113" s="51">
        <f t="shared" si="3099"/>
        <v>0</v>
      </c>
      <c r="Q2113" s="30">
        <f t="shared" si="3097"/>
        <v>0</v>
      </c>
    </row>
    <row r="2114" spans="1:17" x14ac:dyDescent="0.2">
      <c r="A2114" s="10"/>
      <c r="B2114" s="26"/>
      <c r="C2114" s="11">
        <v>2010</v>
      </c>
      <c r="D2114" s="31">
        <f>SPFI!$D$33</f>
        <v>0.26694499999999999</v>
      </c>
      <c r="E2114" s="31">
        <f>SPFI!$E$33</f>
        <v>6.4790000000000004E-3</v>
      </c>
      <c r="F2114" s="31">
        <f>SPFI!$F$33</f>
        <v>2.8420000000000001E-2</v>
      </c>
      <c r="G2114" s="31">
        <f>SPFI!$G$33</f>
        <v>6.0941000000000002E-2</v>
      </c>
      <c r="H2114" s="31">
        <f>SPFI!$H$33</f>
        <v>1.0643E-2</v>
      </c>
      <c r="I2114" s="31">
        <f>SPFI!$I$33</f>
        <v>5.4633000000000001E-2</v>
      </c>
      <c r="J2114" s="28">
        <f t="shared" ref="J2114" si="3108">D2114*J$67</f>
        <v>0</v>
      </c>
      <c r="K2114" s="29">
        <f t="shared" ref="K2114" si="3109">E2114*K$67</f>
        <v>0</v>
      </c>
      <c r="L2114" s="29">
        <f t="shared" ref="L2114" si="3110">F2114*L$67</f>
        <v>0</v>
      </c>
      <c r="M2114" s="29">
        <f t="shared" ref="M2114" si="3111">G2114*M$67</f>
        <v>0</v>
      </c>
      <c r="N2114" s="29">
        <f t="shared" ref="N2114" si="3112">H2114*N$67</f>
        <v>0</v>
      </c>
      <c r="O2114" s="29">
        <f t="shared" ref="O2114" si="3113">I2114*O$67</f>
        <v>0</v>
      </c>
      <c r="P2114" s="51">
        <f t="shared" si="3099"/>
        <v>0</v>
      </c>
      <c r="Q2114" s="30">
        <f t="shared" si="3097"/>
        <v>0</v>
      </c>
    </row>
    <row r="2115" spans="1:17" x14ac:dyDescent="0.2">
      <c r="A2115" s="10"/>
      <c r="B2115" s="26"/>
      <c r="C2115" s="11">
        <v>2011</v>
      </c>
      <c r="D2115" s="31">
        <f>SPFI!$D$34</f>
        <v>0.24434600000000001</v>
      </c>
      <c r="E2115" s="31">
        <f>SPFI!$E$34</f>
        <v>5.8849999999999996E-3</v>
      </c>
      <c r="F2115" s="31">
        <f>SPFI!$F$34</f>
        <v>2.7050000000000001E-2</v>
      </c>
      <c r="G2115" s="31">
        <f>SPFI!$G$34</f>
        <v>0.105046</v>
      </c>
      <c r="H2115" s="31">
        <f>SPFI!$H$34</f>
        <v>1.6757999999999999E-2</v>
      </c>
      <c r="I2115" s="31">
        <f>SPFI!$I$34</f>
        <v>3.3152000000000001E-2</v>
      </c>
      <c r="J2115" s="28">
        <f t="shared" ref="J2115" si="3114">D2115*J$67</f>
        <v>0</v>
      </c>
      <c r="K2115" s="29">
        <f t="shared" ref="K2115" si="3115">E2115*K$67</f>
        <v>0</v>
      </c>
      <c r="L2115" s="29">
        <f t="shared" ref="L2115" si="3116">F2115*L$67</f>
        <v>0</v>
      </c>
      <c r="M2115" s="29">
        <f t="shared" ref="M2115" si="3117">G2115*M$67</f>
        <v>0</v>
      </c>
      <c r="N2115" s="29">
        <f t="shared" ref="N2115" si="3118">H2115*N$67</f>
        <v>0</v>
      </c>
      <c r="O2115" s="29">
        <f t="shared" ref="O2115" si="3119">I2115*O$67</f>
        <v>0</v>
      </c>
      <c r="P2115" s="51">
        <f t="shared" ref="P2115" si="3120">SUM(J2115:O2115)</f>
        <v>0</v>
      </c>
      <c r="Q2115" s="30">
        <f t="shared" ref="Q2115" si="3121">IF(C$67&gt;0,P2115/C$67,0)</f>
        <v>0</v>
      </c>
    </row>
    <row r="2116" spans="1:17" x14ac:dyDescent="0.2">
      <c r="A2116" s="10"/>
      <c r="B2116" s="26"/>
      <c r="C2116" s="11">
        <v>2012</v>
      </c>
      <c r="D2116" s="31">
        <f>SPFI!$D$35</f>
        <v>0.38431199999999999</v>
      </c>
      <c r="E2116" s="31">
        <f>SPFI!$E$35</f>
        <v>1.2619E-2</v>
      </c>
      <c r="F2116" s="31">
        <f>SPFI!$F$35</f>
        <v>2.1260999999999999E-2</v>
      </c>
      <c r="G2116" s="31">
        <f>SPFI!$G$35</f>
        <v>6.9430000000000006E-2</v>
      </c>
      <c r="H2116" s="31">
        <f>SPFI!$H$35</f>
        <v>9.1430000000000001E-3</v>
      </c>
      <c r="I2116" s="31">
        <f>SPFI!$I$35</f>
        <v>0.12909499999999999</v>
      </c>
      <c r="J2116" s="28">
        <f t="shared" ref="J2116" si="3122">D2116*J$67</f>
        <v>0</v>
      </c>
      <c r="K2116" s="29">
        <f t="shared" ref="K2116" si="3123">E2116*K$67</f>
        <v>0</v>
      </c>
      <c r="L2116" s="29">
        <f t="shared" ref="L2116" si="3124">F2116*L$67</f>
        <v>0</v>
      </c>
      <c r="M2116" s="29">
        <f t="shared" ref="M2116" si="3125">G2116*M$67</f>
        <v>0</v>
      </c>
      <c r="N2116" s="29">
        <f t="shared" ref="N2116" si="3126">H2116*N$67</f>
        <v>0</v>
      </c>
      <c r="O2116" s="29">
        <f t="shared" ref="O2116" si="3127">I2116*O$67</f>
        <v>0</v>
      </c>
      <c r="P2116" s="51">
        <f t="shared" ref="P2116" si="3128">SUM(J2116:O2116)</f>
        <v>0</v>
      </c>
      <c r="Q2116" s="30">
        <f t="shared" ref="Q2116" si="3129">IF(C$67&gt;0,P2116/C$67,0)</f>
        <v>0</v>
      </c>
    </row>
    <row r="2117" spans="1:17" x14ac:dyDescent="0.2">
      <c r="A2117" s="5" t="s">
        <v>22</v>
      </c>
      <c r="B2117" s="21">
        <v>2</v>
      </c>
      <c r="C2117" s="6">
        <v>1982</v>
      </c>
      <c r="D2117" s="27">
        <f>SPFI!$D$5</f>
        <v>0.257739</v>
      </c>
      <c r="E2117" s="27">
        <f>SPFI!$E$5</f>
        <v>0.11985</v>
      </c>
      <c r="F2117" s="27">
        <f>SPFI!$F$5</f>
        <v>0.115159</v>
      </c>
      <c r="G2117" s="27">
        <f>SPFI!$G$5</f>
        <v>0.10244200000000001</v>
      </c>
      <c r="H2117" s="27">
        <f>SPFI!$H$5</f>
        <v>8.3739999999999995E-2</v>
      </c>
      <c r="I2117" s="27">
        <f>SPFI!$I$5</f>
        <v>1.54E-4</v>
      </c>
      <c r="J2117" s="32">
        <f t="shared" ref="J2117:O2129" si="3130">D2117*J$68</f>
        <v>0</v>
      </c>
      <c r="K2117" s="27">
        <f t="shared" si="3130"/>
        <v>0</v>
      </c>
      <c r="L2117" s="27">
        <f t="shared" si="3130"/>
        <v>0</v>
      </c>
      <c r="M2117" s="27">
        <f t="shared" si="3130"/>
        <v>0</v>
      </c>
      <c r="N2117" s="27">
        <f t="shared" si="3130"/>
        <v>0</v>
      </c>
      <c r="O2117" s="27">
        <f t="shared" si="3130"/>
        <v>0</v>
      </c>
      <c r="P2117" s="52">
        <f t="shared" si="3099"/>
        <v>0</v>
      </c>
      <c r="Q2117" s="33">
        <f t="shared" ref="Q2117:Q2133" si="3131">IF(C$68&gt;0,P2117/C$68,0)</f>
        <v>0</v>
      </c>
    </row>
    <row r="2118" spans="1:17" x14ac:dyDescent="0.2">
      <c r="A2118" s="10"/>
      <c r="B2118" s="26"/>
      <c r="C2118" s="11">
        <v>1983</v>
      </c>
      <c r="D2118" s="31">
        <f>SPFI!$D$6</f>
        <v>0.26775500000000002</v>
      </c>
      <c r="E2118" s="31">
        <f>SPFI!$E$6</f>
        <v>8.4654999999999994E-2</v>
      </c>
      <c r="F2118" s="31">
        <f>SPFI!$F$6</f>
        <v>7.9467999999999997E-2</v>
      </c>
      <c r="G2118" s="31">
        <f>SPFI!$G$6</f>
        <v>0.144013</v>
      </c>
      <c r="H2118" s="31">
        <f>SPFI!$H$6</f>
        <v>9.0789999999999996E-2</v>
      </c>
      <c r="I2118" s="31">
        <f>SPFI!$I$6</f>
        <v>5.5454000000000003E-2</v>
      </c>
      <c r="J2118" s="28">
        <f t="shared" si="3130"/>
        <v>0</v>
      </c>
      <c r="K2118" s="29">
        <f t="shared" si="3130"/>
        <v>0</v>
      </c>
      <c r="L2118" s="29">
        <f t="shared" si="3130"/>
        <v>0</v>
      </c>
      <c r="M2118" s="29">
        <f t="shared" si="3130"/>
        <v>0</v>
      </c>
      <c r="N2118" s="29">
        <f t="shared" si="3130"/>
        <v>0</v>
      </c>
      <c r="O2118" s="29">
        <f t="shared" si="3130"/>
        <v>0</v>
      </c>
      <c r="P2118" s="51">
        <f t="shared" ref="P2118:P2129" si="3132">SUM(J2118:O2118)</f>
        <v>0</v>
      </c>
      <c r="Q2118" s="30">
        <f t="shared" si="3131"/>
        <v>0</v>
      </c>
    </row>
    <row r="2119" spans="1:17" x14ac:dyDescent="0.2">
      <c r="A2119" s="10"/>
      <c r="B2119" s="26"/>
      <c r="C2119" s="11">
        <v>1984</v>
      </c>
      <c r="D2119" s="31">
        <f>SPFI!$D$7</f>
        <v>0.100131</v>
      </c>
      <c r="E2119" s="31">
        <f>SPFI!$E$7</f>
        <v>0.13144800000000001</v>
      </c>
      <c r="F2119" s="31">
        <f>SPFI!$F$7</f>
        <v>0.11029600000000001</v>
      </c>
      <c r="G2119" s="31">
        <f>SPFI!$G$7</f>
        <v>8.8964000000000001E-2</v>
      </c>
      <c r="H2119" s="31">
        <f>SPFI!$H$7</f>
        <v>2.257E-2</v>
      </c>
      <c r="I2119" s="31">
        <f>SPFI!$I$7</f>
        <v>1.5640000000000001E-3</v>
      </c>
      <c r="J2119" s="28">
        <f t="shared" si="3130"/>
        <v>0</v>
      </c>
      <c r="K2119" s="29">
        <f t="shared" si="3130"/>
        <v>0</v>
      </c>
      <c r="L2119" s="29">
        <f t="shared" si="3130"/>
        <v>0</v>
      </c>
      <c r="M2119" s="29">
        <f t="shared" si="3130"/>
        <v>0</v>
      </c>
      <c r="N2119" s="29">
        <f t="shared" si="3130"/>
        <v>0</v>
      </c>
      <c r="O2119" s="29">
        <f t="shared" si="3130"/>
        <v>0</v>
      </c>
      <c r="P2119" s="51">
        <f t="shared" si="3132"/>
        <v>0</v>
      </c>
      <c r="Q2119" s="30">
        <f t="shared" si="3131"/>
        <v>0</v>
      </c>
    </row>
    <row r="2120" spans="1:17" x14ac:dyDescent="0.2">
      <c r="A2120" s="10"/>
      <c r="B2120" s="26"/>
      <c r="C2120" s="11">
        <v>1985</v>
      </c>
      <c r="D2120" s="31">
        <f>SPFI!$D$8</f>
        <v>0.111516</v>
      </c>
      <c r="E2120" s="31">
        <f>SPFI!$E$8</f>
        <v>7.9469999999999999E-2</v>
      </c>
      <c r="F2120" s="31">
        <f>SPFI!$F$8</f>
        <v>8.8090000000000002E-2</v>
      </c>
      <c r="G2120" s="31">
        <f>SPFI!$G$8</f>
        <v>0.118673</v>
      </c>
      <c r="H2120" s="31">
        <f>SPFI!$H$8</f>
        <v>6.4257999999999996E-2</v>
      </c>
      <c r="I2120" s="31">
        <f>SPFI!$I$8</f>
        <v>2.2135999999999999E-2</v>
      </c>
      <c r="J2120" s="28">
        <f t="shared" si="3130"/>
        <v>0</v>
      </c>
      <c r="K2120" s="29">
        <f t="shared" si="3130"/>
        <v>0</v>
      </c>
      <c r="L2120" s="29">
        <f t="shared" si="3130"/>
        <v>0</v>
      </c>
      <c r="M2120" s="29">
        <f t="shared" si="3130"/>
        <v>0</v>
      </c>
      <c r="N2120" s="29">
        <f t="shared" si="3130"/>
        <v>0</v>
      </c>
      <c r="O2120" s="29">
        <f t="shared" si="3130"/>
        <v>0</v>
      </c>
      <c r="P2120" s="51">
        <f t="shared" si="3132"/>
        <v>0</v>
      </c>
      <c r="Q2120" s="30">
        <f t="shared" si="3131"/>
        <v>0</v>
      </c>
    </row>
    <row r="2121" spans="1:17" x14ac:dyDescent="0.2">
      <c r="A2121" s="10"/>
      <c r="B2121" s="26"/>
      <c r="C2121" s="11">
        <v>1986</v>
      </c>
      <c r="D2121" s="31">
        <f>SPFI!$D$9</f>
        <v>0.111289</v>
      </c>
      <c r="E2121" s="31">
        <f>SPFI!$E$9</f>
        <v>2.1323999999999999E-2</v>
      </c>
      <c r="F2121" s="31">
        <f>SPFI!$F$9</f>
        <v>4.4747000000000002E-2</v>
      </c>
      <c r="G2121" s="31">
        <f>SPFI!$G$9</f>
        <v>0.116951</v>
      </c>
      <c r="H2121" s="31">
        <f>SPFI!$H$9</f>
        <v>5.1433E-2</v>
      </c>
      <c r="I2121" s="31">
        <f>SPFI!$I$9</f>
        <v>9.2929999999999999E-2</v>
      </c>
      <c r="J2121" s="28">
        <f t="shared" si="3130"/>
        <v>0</v>
      </c>
      <c r="K2121" s="29">
        <f t="shared" si="3130"/>
        <v>0</v>
      </c>
      <c r="L2121" s="29">
        <f t="shared" si="3130"/>
        <v>0</v>
      </c>
      <c r="M2121" s="29">
        <f t="shared" si="3130"/>
        <v>0</v>
      </c>
      <c r="N2121" s="29">
        <f t="shared" si="3130"/>
        <v>0</v>
      </c>
      <c r="O2121" s="29">
        <f t="shared" si="3130"/>
        <v>0</v>
      </c>
      <c r="P2121" s="51">
        <f t="shared" si="3132"/>
        <v>0</v>
      </c>
      <c r="Q2121" s="30">
        <f t="shared" si="3131"/>
        <v>0</v>
      </c>
    </row>
    <row r="2122" spans="1:17" x14ac:dyDescent="0.2">
      <c r="A2122" s="10"/>
      <c r="B2122" s="26"/>
      <c r="C2122" s="11">
        <v>1987</v>
      </c>
      <c r="D2122" s="31">
        <f>SPFI!$D$10</f>
        <v>0.15283099999999999</v>
      </c>
      <c r="E2122" s="31">
        <f>SPFI!$E$10</f>
        <v>2.3474999999999999E-2</v>
      </c>
      <c r="F2122" s="31">
        <f>SPFI!$F$10</f>
        <v>5.5024000000000003E-2</v>
      </c>
      <c r="G2122" s="31">
        <f>SPFI!$G$10</f>
        <v>0.10623100000000001</v>
      </c>
      <c r="H2122" s="31">
        <f>SPFI!$H$10</f>
        <v>0.10405</v>
      </c>
      <c r="I2122" s="31">
        <f>SPFI!$I$10</f>
        <v>0</v>
      </c>
      <c r="J2122" s="28">
        <f t="shared" si="3130"/>
        <v>0</v>
      </c>
      <c r="K2122" s="29">
        <f t="shared" si="3130"/>
        <v>0</v>
      </c>
      <c r="L2122" s="29">
        <f t="shared" si="3130"/>
        <v>0</v>
      </c>
      <c r="M2122" s="29">
        <f t="shared" si="3130"/>
        <v>0</v>
      </c>
      <c r="N2122" s="29">
        <f t="shared" si="3130"/>
        <v>0</v>
      </c>
      <c r="O2122" s="29">
        <f t="shared" si="3130"/>
        <v>0</v>
      </c>
      <c r="P2122" s="51">
        <f t="shared" si="3132"/>
        <v>0</v>
      </c>
      <c r="Q2122" s="30">
        <f t="shared" si="3131"/>
        <v>0</v>
      </c>
    </row>
    <row r="2123" spans="1:17" x14ac:dyDescent="0.2">
      <c r="A2123" s="10"/>
      <c r="B2123" s="26"/>
      <c r="C2123" s="11">
        <v>1988</v>
      </c>
      <c r="D2123" s="31">
        <f>SPFI!$D$11</f>
        <v>0.31682700000000003</v>
      </c>
      <c r="E2123" s="31">
        <f>SPFI!$E$11</f>
        <v>3.4299999999999999E-4</v>
      </c>
      <c r="F2123" s="31">
        <f>SPFI!$F$11</f>
        <v>1.4291999999999999E-2</v>
      </c>
      <c r="G2123" s="31">
        <f>SPFI!$G$11</f>
        <v>0.104014</v>
      </c>
      <c r="H2123" s="31">
        <f>SPFI!$H$11</f>
        <v>0.108775</v>
      </c>
      <c r="I2123" s="31">
        <f>SPFI!$I$11</f>
        <v>5.8999999999999998E-5</v>
      </c>
      <c r="J2123" s="28">
        <f t="shared" si="3130"/>
        <v>0</v>
      </c>
      <c r="K2123" s="29">
        <f t="shared" si="3130"/>
        <v>0</v>
      </c>
      <c r="L2123" s="29">
        <f t="shared" si="3130"/>
        <v>0</v>
      </c>
      <c r="M2123" s="29">
        <f t="shared" si="3130"/>
        <v>0</v>
      </c>
      <c r="N2123" s="29">
        <f t="shared" si="3130"/>
        <v>0</v>
      </c>
      <c r="O2123" s="29">
        <f t="shared" si="3130"/>
        <v>0</v>
      </c>
      <c r="P2123" s="51">
        <f t="shared" si="3132"/>
        <v>0</v>
      </c>
      <c r="Q2123" s="30">
        <f t="shared" si="3131"/>
        <v>0</v>
      </c>
    </row>
    <row r="2124" spans="1:17" x14ac:dyDescent="0.2">
      <c r="A2124" s="10"/>
      <c r="B2124" s="26"/>
      <c r="C2124" s="11">
        <v>1989</v>
      </c>
      <c r="D2124" s="31">
        <f>SPFI!$D$12</f>
        <v>0.204759</v>
      </c>
      <c r="E2124" s="31">
        <f>SPFI!$E$12</f>
        <v>2.5405E-2</v>
      </c>
      <c r="F2124" s="31">
        <f>SPFI!$F$12</f>
        <v>4.4401000000000003E-2</v>
      </c>
      <c r="G2124" s="31">
        <f>SPFI!$G$12</f>
        <v>8.2489999999999994E-2</v>
      </c>
      <c r="H2124" s="31">
        <f>SPFI!$H$12</f>
        <v>4.3700000000000003E-2</v>
      </c>
      <c r="I2124" s="31">
        <f>SPFI!$I$12</f>
        <v>1.2999999999999999E-5</v>
      </c>
      <c r="J2124" s="28">
        <f t="shared" si="3130"/>
        <v>0</v>
      </c>
      <c r="K2124" s="29">
        <f t="shared" si="3130"/>
        <v>0</v>
      </c>
      <c r="L2124" s="29">
        <f t="shared" si="3130"/>
        <v>0</v>
      </c>
      <c r="M2124" s="29">
        <f t="shared" si="3130"/>
        <v>0</v>
      </c>
      <c r="N2124" s="29">
        <f t="shared" si="3130"/>
        <v>0</v>
      </c>
      <c r="O2124" s="29">
        <f t="shared" si="3130"/>
        <v>0</v>
      </c>
      <c r="P2124" s="51">
        <f t="shared" si="3132"/>
        <v>0</v>
      </c>
      <c r="Q2124" s="30">
        <f t="shared" si="3131"/>
        <v>0</v>
      </c>
    </row>
    <row r="2125" spans="1:17" x14ac:dyDescent="0.2">
      <c r="A2125" s="10"/>
      <c r="B2125" s="26"/>
      <c r="C2125" s="11">
        <v>1990</v>
      </c>
      <c r="D2125" s="31">
        <f>SPFI!$D$13</f>
        <v>0.153252</v>
      </c>
      <c r="E2125" s="31">
        <f>SPFI!$E$13</f>
        <v>1.5129E-2</v>
      </c>
      <c r="F2125" s="31">
        <f>SPFI!$F$13</f>
        <v>9.6482999999999999E-2</v>
      </c>
      <c r="G2125" s="31">
        <f>SPFI!$G$13</f>
        <v>0.182979</v>
      </c>
      <c r="H2125" s="31">
        <f>SPFI!$H$13</f>
        <v>0.100645</v>
      </c>
      <c r="I2125" s="31">
        <f>SPFI!$I$13</f>
        <v>1.8266000000000001E-2</v>
      </c>
      <c r="J2125" s="28">
        <f t="shared" si="3130"/>
        <v>0</v>
      </c>
      <c r="K2125" s="29">
        <f t="shared" si="3130"/>
        <v>0</v>
      </c>
      <c r="L2125" s="29">
        <f t="shared" si="3130"/>
        <v>0</v>
      </c>
      <c r="M2125" s="29">
        <f t="shared" si="3130"/>
        <v>0</v>
      </c>
      <c r="N2125" s="29">
        <f t="shared" si="3130"/>
        <v>0</v>
      </c>
      <c r="O2125" s="29">
        <f t="shared" si="3130"/>
        <v>0</v>
      </c>
      <c r="P2125" s="51">
        <f t="shared" si="3132"/>
        <v>0</v>
      </c>
      <c r="Q2125" s="30">
        <f t="shared" si="3131"/>
        <v>0</v>
      </c>
    </row>
    <row r="2126" spans="1:17" x14ac:dyDescent="0.2">
      <c r="A2126" s="10"/>
      <c r="B2126" s="26"/>
      <c r="C2126" s="11">
        <v>1991</v>
      </c>
      <c r="D2126" s="31">
        <f>SPFI!$D$14</f>
        <v>0.324461</v>
      </c>
      <c r="E2126" s="31">
        <f>SPFI!$E$14</f>
        <v>2.8164000000000002E-2</v>
      </c>
      <c r="F2126" s="31">
        <f>SPFI!$F$14</f>
        <v>9.4672999999999993E-2</v>
      </c>
      <c r="G2126" s="31">
        <f>SPFI!$G$14</f>
        <v>0.124441</v>
      </c>
      <c r="H2126" s="31">
        <f>SPFI!$H$14</f>
        <v>4.8176999999999998E-2</v>
      </c>
      <c r="I2126" s="31">
        <f>SPFI!$I$14</f>
        <v>6.2000000000000003E-5</v>
      </c>
      <c r="J2126" s="28">
        <f t="shared" si="3130"/>
        <v>0</v>
      </c>
      <c r="K2126" s="29">
        <f t="shared" si="3130"/>
        <v>0</v>
      </c>
      <c r="L2126" s="29">
        <f t="shared" si="3130"/>
        <v>0</v>
      </c>
      <c r="M2126" s="29">
        <f t="shared" si="3130"/>
        <v>0</v>
      </c>
      <c r="N2126" s="29">
        <f t="shared" si="3130"/>
        <v>0</v>
      </c>
      <c r="O2126" s="29">
        <f t="shared" si="3130"/>
        <v>0</v>
      </c>
      <c r="P2126" s="51">
        <f t="shared" si="3132"/>
        <v>0</v>
      </c>
      <c r="Q2126" s="30">
        <f t="shared" si="3131"/>
        <v>0</v>
      </c>
    </row>
    <row r="2127" spans="1:17" x14ac:dyDescent="0.2">
      <c r="A2127" s="10"/>
      <c r="B2127" s="26"/>
      <c r="C2127" s="11">
        <v>1992</v>
      </c>
      <c r="D2127" s="31">
        <f>SPFI!$D$15</f>
        <v>0.26225300000000001</v>
      </c>
      <c r="E2127" s="31">
        <f>SPFI!$E$15</f>
        <v>8.5950000000000002E-3</v>
      </c>
      <c r="F2127" s="31">
        <f>SPFI!$F$15</f>
        <v>5.0046E-2</v>
      </c>
      <c r="G2127" s="31">
        <f>SPFI!$G$15</f>
        <v>5.5690000000000003E-2</v>
      </c>
      <c r="H2127" s="31">
        <f>SPFI!$H$15</f>
        <v>1.8223E-2</v>
      </c>
      <c r="I2127" s="31">
        <f>SPFI!$I$15</f>
        <v>6.2399999999999999E-3</v>
      </c>
      <c r="J2127" s="28">
        <f t="shared" si="3130"/>
        <v>0</v>
      </c>
      <c r="K2127" s="29">
        <f t="shared" si="3130"/>
        <v>0</v>
      </c>
      <c r="L2127" s="29">
        <f t="shared" si="3130"/>
        <v>0</v>
      </c>
      <c r="M2127" s="29">
        <f t="shared" si="3130"/>
        <v>0</v>
      </c>
      <c r="N2127" s="29">
        <f t="shared" si="3130"/>
        <v>0</v>
      </c>
      <c r="O2127" s="29">
        <f t="shared" si="3130"/>
        <v>0</v>
      </c>
      <c r="P2127" s="51">
        <f t="shared" si="3132"/>
        <v>0</v>
      </c>
      <c r="Q2127" s="30">
        <f t="shared" si="3131"/>
        <v>0</v>
      </c>
    </row>
    <row r="2128" spans="1:17" x14ac:dyDescent="0.2">
      <c r="A2128" s="10"/>
      <c r="B2128" s="26"/>
      <c r="C2128" s="11">
        <v>1993</v>
      </c>
      <c r="D2128" s="31">
        <f>SPFI!$D$16</f>
        <v>0.18849099999999999</v>
      </c>
      <c r="E2128" s="31">
        <f>SPFI!$E$16</f>
        <v>2.787E-3</v>
      </c>
      <c r="F2128" s="31">
        <f>SPFI!$F$16</f>
        <v>2.7980999999999999E-2</v>
      </c>
      <c r="G2128" s="31">
        <f>SPFI!$G$16</f>
        <v>7.5845999999999997E-2</v>
      </c>
      <c r="H2128" s="31">
        <f>SPFI!$H$16</f>
        <v>2.2601E-2</v>
      </c>
      <c r="I2128" s="31">
        <f>SPFI!$I$16</f>
        <v>6.0609000000000003E-2</v>
      </c>
      <c r="J2128" s="28">
        <f t="shared" si="3130"/>
        <v>0</v>
      </c>
      <c r="K2128" s="29">
        <f t="shared" si="3130"/>
        <v>0</v>
      </c>
      <c r="L2128" s="29">
        <f t="shared" si="3130"/>
        <v>0</v>
      </c>
      <c r="M2128" s="29">
        <f t="shared" si="3130"/>
        <v>0</v>
      </c>
      <c r="N2128" s="29">
        <f t="shared" si="3130"/>
        <v>0</v>
      </c>
      <c r="O2128" s="29">
        <f t="shared" si="3130"/>
        <v>0</v>
      </c>
      <c r="P2128" s="51">
        <f t="shared" si="3132"/>
        <v>0</v>
      </c>
      <c r="Q2128" s="30">
        <f t="shared" si="3131"/>
        <v>0</v>
      </c>
    </row>
    <row r="2129" spans="1:17" x14ac:dyDescent="0.2">
      <c r="A2129" s="10"/>
      <c r="B2129" s="26"/>
      <c r="C2129" s="11">
        <v>1994</v>
      </c>
      <c r="D2129" s="31">
        <f>SPFI!$D$17</f>
        <v>0.16941600000000001</v>
      </c>
      <c r="E2129" s="31">
        <f>SPFI!$E$17</f>
        <v>4.0720000000000001E-3</v>
      </c>
      <c r="F2129" s="31">
        <f>SPFI!$F$17</f>
        <v>4.5950000000000001E-3</v>
      </c>
      <c r="G2129" s="31">
        <f>SPFI!$G$17</f>
        <v>6.8527000000000005E-2</v>
      </c>
      <c r="H2129" s="31">
        <f>SPFI!$H$17</f>
        <v>1.3501000000000001E-2</v>
      </c>
      <c r="I2129" s="31">
        <f>SPFI!$I$17</f>
        <v>3.1496000000000003E-2</v>
      </c>
      <c r="J2129" s="28">
        <f t="shared" si="3130"/>
        <v>0</v>
      </c>
      <c r="K2129" s="29">
        <f t="shared" si="3130"/>
        <v>0</v>
      </c>
      <c r="L2129" s="29">
        <f t="shared" si="3130"/>
        <v>0</v>
      </c>
      <c r="M2129" s="29">
        <f t="shared" si="3130"/>
        <v>0</v>
      </c>
      <c r="N2129" s="29">
        <f t="shared" si="3130"/>
        <v>0</v>
      </c>
      <c r="O2129" s="29">
        <f t="shared" si="3130"/>
        <v>0</v>
      </c>
      <c r="P2129" s="51">
        <f t="shared" si="3132"/>
        <v>0</v>
      </c>
      <c r="Q2129" s="30">
        <f t="shared" si="3131"/>
        <v>0</v>
      </c>
    </row>
    <row r="2130" spans="1:17" x14ac:dyDescent="0.2">
      <c r="A2130" s="10"/>
      <c r="B2130" s="26"/>
      <c r="C2130" s="11">
        <v>1995</v>
      </c>
      <c r="D2130" s="31">
        <f>SPFI!$D$18</f>
        <v>0.1074</v>
      </c>
      <c r="E2130" s="31">
        <f>SPFI!$E$18</f>
        <v>8.9449999999999998E-3</v>
      </c>
      <c r="F2130" s="31">
        <f>SPFI!$F$18</f>
        <v>1.967E-2</v>
      </c>
      <c r="G2130" s="31">
        <f>SPFI!$G$18</f>
        <v>8.9057999999999998E-2</v>
      </c>
      <c r="H2130" s="31">
        <f>SPFI!$H$18</f>
        <v>7.4056999999999998E-2</v>
      </c>
      <c r="I2130" s="31">
        <f>SPFI!$I$18</f>
        <v>3.0471000000000002E-2</v>
      </c>
      <c r="J2130" s="28">
        <f t="shared" ref="J2130:O2130" si="3133">D2130*J$68</f>
        <v>0</v>
      </c>
      <c r="K2130" s="29">
        <f t="shared" si="3133"/>
        <v>0</v>
      </c>
      <c r="L2130" s="29">
        <f t="shared" si="3133"/>
        <v>0</v>
      </c>
      <c r="M2130" s="29">
        <f t="shared" si="3133"/>
        <v>0</v>
      </c>
      <c r="N2130" s="29">
        <f t="shared" si="3133"/>
        <v>0</v>
      </c>
      <c r="O2130" s="29">
        <f t="shared" si="3133"/>
        <v>0</v>
      </c>
      <c r="P2130" s="51">
        <f>SUM(J2130:O2130)</f>
        <v>0</v>
      </c>
      <c r="Q2130" s="30">
        <f t="shared" si="3131"/>
        <v>0</v>
      </c>
    </row>
    <row r="2131" spans="1:17" x14ac:dyDescent="0.2">
      <c r="A2131" s="10"/>
      <c r="B2131" s="26"/>
      <c r="C2131" s="11">
        <v>1996</v>
      </c>
      <c r="D2131" s="31">
        <f>SPFI!$D$19</f>
        <v>0.12391099999999999</v>
      </c>
      <c r="E2131" s="31">
        <f>SPFI!$E$19</f>
        <v>1.0503E-2</v>
      </c>
      <c r="F2131" s="31">
        <f>SPFI!$F$19</f>
        <v>5.1318999999999997E-2</v>
      </c>
      <c r="G2131" s="31">
        <f>SPFI!$G$19</f>
        <v>8.0702999999999997E-2</v>
      </c>
      <c r="H2131" s="31">
        <f>SPFI!$H$19</f>
        <v>1.9806000000000001E-2</v>
      </c>
      <c r="I2131" s="31">
        <f>SPFI!$I$19</f>
        <v>1.3427E-2</v>
      </c>
      <c r="J2131" s="28">
        <f t="shared" ref="J2131:O2131" si="3134">D2131*J$68</f>
        <v>0</v>
      </c>
      <c r="K2131" s="29">
        <f t="shared" si="3134"/>
        <v>0</v>
      </c>
      <c r="L2131" s="29">
        <f t="shared" si="3134"/>
        <v>0</v>
      </c>
      <c r="M2131" s="29">
        <f t="shared" si="3134"/>
        <v>0</v>
      </c>
      <c r="N2131" s="29">
        <f t="shared" si="3134"/>
        <v>0</v>
      </c>
      <c r="O2131" s="29">
        <f t="shared" si="3134"/>
        <v>0</v>
      </c>
      <c r="P2131" s="51">
        <f>SUM(J2131:O2131)</f>
        <v>0</v>
      </c>
      <c r="Q2131" s="30">
        <f t="shared" si="3131"/>
        <v>0</v>
      </c>
    </row>
    <row r="2132" spans="1:17" x14ac:dyDescent="0.2">
      <c r="A2132" s="10"/>
      <c r="B2132" s="26"/>
      <c r="C2132" s="11">
        <v>1997</v>
      </c>
      <c r="D2132" s="31">
        <f>SPFI!$D$20</f>
        <v>0.139905</v>
      </c>
      <c r="E2132" s="31">
        <f>SPFI!$E$20</f>
        <v>1.8015E-2</v>
      </c>
      <c r="F2132" s="31">
        <f>SPFI!$F$20</f>
        <v>5.4254999999999998E-2</v>
      </c>
      <c r="G2132" s="31">
        <f>SPFI!$G$20</f>
        <v>0.12595799999999999</v>
      </c>
      <c r="H2132" s="31">
        <f>SPFI!$H$20</f>
        <v>1.9834000000000001E-2</v>
      </c>
      <c r="I2132" s="31">
        <f>SPFI!$I$20</f>
        <v>9.3779000000000001E-2</v>
      </c>
      <c r="J2132" s="28">
        <f t="shared" ref="J2132:O2132" si="3135">D2132*J$68</f>
        <v>0</v>
      </c>
      <c r="K2132" s="29">
        <f t="shared" si="3135"/>
        <v>0</v>
      </c>
      <c r="L2132" s="29">
        <f t="shared" si="3135"/>
        <v>0</v>
      </c>
      <c r="M2132" s="29">
        <f t="shared" si="3135"/>
        <v>0</v>
      </c>
      <c r="N2132" s="29">
        <f t="shared" si="3135"/>
        <v>0</v>
      </c>
      <c r="O2132" s="29">
        <f t="shared" si="3135"/>
        <v>0</v>
      </c>
      <c r="P2132" s="51">
        <f>SUM(J2132:O2132)</f>
        <v>0</v>
      </c>
      <c r="Q2132" s="30">
        <f t="shared" si="3131"/>
        <v>0</v>
      </c>
    </row>
    <row r="2133" spans="1:17" x14ac:dyDescent="0.2">
      <c r="A2133" s="10"/>
      <c r="B2133" s="26"/>
      <c r="C2133" s="11">
        <v>1998</v>
      </c>
      <c r="D2133" s="31">
        <f>SPFI!$D$21</f>
        <v>0.18479899999999999</v>
      </c>
      <c r="E2133" s="31">
        <f>SPFI!$E$21</f>
        <v>4.6179999999999997E-3</v>
      </c>
      <c r="F2133" s="31">
        <f>SPFI!$F$21</f>
        <v>1.8912999999999999E-2</v>
      </c>
      <c r="G2133" s="31">
        <f>SPFI!$G$21</f>
        <v>8.0436999999999995E-2</v>
      </c>
      <c r="H2133" s="31">
        <f>SPFI!$H$21</f>
        <v>3.6818999999999998E-2</v>
      </c>
      <c r="I2133" s="31">
        <f>SPFI!$I$21</f>
        <v>6.8002999999999994E-2</v>
      </c>
      <c r="J2133" s="28">
        <f t="shared" ref="J2133:O2133" si="3136">D2133*J$68</f>
        <v>0</v>
      </c>
      <c r="K2133" s="29">
        <f t="shared" si="3136"/>
        <v>0</v>
      </c>
      <c r="L2133" s="29">
        <f t="shared" si="3136"/>
        <v>0</v>
      </c>
      <c r="M2133" s="29">
        <f t="shared" si="3136"/>
        <v>0</v>
      </c>
      <c r="N2133" s="29">
        <f t="shared" si="3136"/>
        <v>0</v>
      </c>
      <c r="O2133" s="29">
        <f t="shared" si="3136"/>
        <v>0</v>
      </c>
      <c r="P2133" s="51">
        <f>SUM(J2133:O2133)</f>
        <v>0</v>
      </c>
      <c r="Q2133" s="30">
        <f t="shared" si="3131"/>
        <v>0</v>
      </c>
    </row>
    <row r="2134" spans="1:17" x14ac:dyDescent="0.2">
      <c r="A2134" s="10"/>
      <c r="B2134" s="26"/>
      <c r="C2134" s="11">
        <v>1999</v>
      </c>
      <c r="D2134" s="31">
        <f>SPFI!$D$22</f>
        <v>0.202208</v>
      </c>
      <c r="E2134" s="31">
        <f>SPFI!$E$22</f>
        <v>7.8810000000000009E-3</v>
      </c>
      <c r="F2134" s="31">
        <f>SPFI!$F$22</f>
        <v>2.5718000000000001E-2</v>
      </c>
      <c r="G2134" s="31">
        <f>SPFI!$G$22</f>
        <v>0.111688</v>
      </c>
      <c r="H2134" s="31">
        <f>SPFI!$H$22</f>
        <v>1.1299E-2</v>
      </c>
      <c r="I2134" s="31">
        <f>SPFI!$I$22</f>
        <v>3.8981000000000002E-2</v>
      </c>
      <c r="J2134" s="28">
        <f t="shared" ref="J2134:O2134" si="3137">D2134*J$68</f>
        <v>0</v>
      </c>
      <c r="K2134" s="29">
        <f t="shared" si="3137"/>
        <v>0</v>
      </c>
      <c r="L2134" s="29">
        <f t="shared" si="3137"/>
        <v>0</v>
      </c>
      <c r="M2134" s="29">
        <f t="shared" si="3137"/>
        <v>0</v>
      </c>
      <c r="N2134" s="29">
        <f t="shared" si="3137"/>
        <v>0</v>
      </c>
      <c r="O2134" s="29">
        <f t="shared" si="3137"/>
        <v>0</v>
      </c>
      <c r="P2134" s="51">
        <f>SUM(J2134:O2134)</f>
        <v>0</v>
      </c>
      <c r="Q2134" s="30">
        <f t="shared" ref="Q2134:Q2139" si="3138">IF(C$68&gt;0,P2134/C$68,0)</f>
        <v>0</v>
      </c>
    </row>
    <row r="2135" spans="1:17" x14ac:dyDescent="0.2">
      <c r="A2135" s="10"/>
      <c r="B2135" s="26"/>
      <c r="C2135" s="11">
        <v>2000</v>
      </c>
      <c r="D2135" s="31">
        <f>SPFI!$D$23</f>
        <v>0.25139099999999998</v>
      </c>
      <c r="E2135" s="31">
        <f>SPFI!$E$23</f>
        <v>1.0913000000000001E-2</v>
      </c>
      <c r="F2135" s="31">
        <f>SPFI!$F$23</f>
        <v>2.9843999999999999E-2</v>
      </c>
      <c r="G2135" s="31">
        <f>SPFI!$G$23</f>
        <v>9.4214999999999993E-2</v>
      </c>
      <c r="H2135" s="31">
        <f>SPFI!$H$23</f>
        <v>1.0571000000000001E-2</v>
      </c>
      <c r="I2135" s="31">
        <f>SPFI!$I$23</f>
        <v>0.114583</v>
      </c>
      <c r="J2135" s="28">
        <f t="shared" ref="J2135:O2135" si="3139">D2135*J$68</f>
        <v>0</v>
      </c>
      <c r="K2135" s="29">
        <f t="shared" si="3139"/>
        <v>0</v>
      </c>
      <c r="L2135" s="29">
        <f t="shared" si="3139"/>
        <v>0</v>
      </c>
      <c r="M2135" s="29">
        <f t="shared" si="3139"/>
        <v>0</v>
      </c>
      <c r="N2135" s="29">
        <f t="shared" si="3139"/>
        <v>0</v>
      </c>
      <c r="O2135" s="29">
        <f t="shared" si="3139"/>
        <v>0</v>
      </c>
      <c r="P2135" s="51">
        <f t="shared" ref="P2135:P2140" si="3140">SUM(J2135:O2135)</f>
        <v>0</v>
      </c>
      <c r="Q2135" s="30">
        <f t="shared" si="3138"/>
        <v>0</v>
      </c>
    </row>
    <row r="2136" spans="1:17" x14ac:dyDescent="0.2">
      <c r="A2136" s="10"/>
      <c r="B2136" s="26"/>
      <c r="C2136" s="11">
        <v>2001</v>
      </c>
      <c r="D2136" s="31">
        <f>SPFI!$D$24</f>
        <v>0.14458199999999999</v>
      </c>
      <c r="E2136" s="31">
        <f>SPFI!$E$24</f>
        <v>8.4779999999999994E-3</v>
      </c>
      <c r="F2136" s="31">
        <f>SPFI!$F$24</f>
        <v>1.4541E-2</v>
      </c>
      <c r="G2136" s="31">
        <f>SPFI!$G$24</f>
        <v>7.8841999999999995E-2</v>
      </c>
      <c r="H2136" s="31">
        <f>SPFI!$H$24</f>
        <v>4.7080000000000004E-3</v>
      </c>
      <c r="I2136" s="31">
        <f>SPFI!$I$24</f>
        <v>4.2908000000000002E-2</v>
      </c>
      <c r="J2136" s="28">
        <f t="shared" ref="J2136:O2136" si="3141">D2136*J$68</f>
        <v>0</v>
      </c>
      <c r="K2136" s="29">
        <f t="shared" si="3141"/>
        <v>0</v>
      </c>
      <c r="L2136" s="29">
        <f t="shared" si="3141"/>
        <v>0</v>
      </c>
      <c r="M2136" s="29">
        <f t="shared" si="3141"/>
        <v>0</v>
      </c>
      <c r="N2136" s="29">
        <f t="shared" si="3141"/>
        <v>0</v>
      </c>
      <c r="O2136" s="29">
        <f t="shared" si="3141"/>
        <v>0</v>
      </c>
      <c r="P2136" s="51">
        <f t="shared" si="3140"/>
        <v>0</v>
      </c>
      <c r="Q2136" s="30">
        <f t="shared" si="3138"/>
        <v>0</v>
      </c>
    </row>
    <row r="2137" spans="1:17" x14ac:dyDescent="0.2">
      <c r="A2137" s="10"/>
      <c r="B2137" s="26"/>
      <c r="C2137" s="11">
        <v>2002</v>
      </c>
      <c r="D2137" s="31">
        <f>SPFI!$D$25</f>
        <v>0.184368</v>
      </c>
      <c r="E2137" s="31">
        <f>SPFI!$E$25</f>
        <v>7.8729999999999998E-3</v>
      </c>
      <c r="F2137" s="31">
        <f>SPFI!$F$25</f>
        <v>1.2649000000000001E-2</v>
      </c>
      <c r="G2137" s="31">
        <f>SPFI!$G$25</f>
        <v>0.14607000000000001</v>
      </c>
      <c r="H2137" s="31">
        <f>SPFI!$H$25</f>
        <v>9.9139999999999992E-3</v>
      </c>
      <c r="I2137" s="31">
        <f>SPFI!$I$25</f>
        <v>6.8682999999999994E-2</v>
      </c>
      <c r="J2137" s="28">
        <f t="shared" ref="J2137:O2137" si="3142">D2137*J$68</f>
        <v>0</v>
      </c>
      <c r="K2137" s="29">
        <f t="shared" si="3142"/>
        <v>0</v>
      </c>
      <c r="L2137" s="29">
        <f t="shared" si="3142"/>
        <v>0</v>
      </c>
      <c r="M2137" s="29">
        <f t="shared" si="3142"/>
        <v>0</v>
      </c>
      <c r="N2137" s="29">
        <f t="shared" si="3142"/>
        <v>0</v>
      </c>
      <c r="O2137" s="29">
        <f t="shared" si="3142"/>
        <v>0</v>
      </c>
      <c r="P2137" s="51">
        <f t="shared" si="3140"/>
        <v>0</v>
      </c>
      <c r="Q2137" s="30">
        <f t="shared" si="3138"/>
        <v>0</v>
      </c>
    </row>
    <row r="2138" spans="1:17" x14ac:dyDescent="0.2">
      <c r="A2138" s="10"/>
      <c r="B2138" s="26"/>
      <c r="C2138" s="11">
        <v>2003</v>
      </c>
      <c r="D2138" s="31">
        <f>SPFI!$D$26</f>
        <v>0.28010200000000002</v>
      </c>
      <c r="E2138" s="31">
        <f>SPFI!$E$26</f>
        <v>9.3069999999999993E-3</v>
      </c>
      <c r="F2138" s="31">
        <f>SPFI!$F$26</f>
        <v>1.4441000000000001E-2</v>
      </c>
      <c r="G2138" s="31">
        <f>SPFI!$G$26</f>
        <v>0.110986</v>
      </c>
      <c r="H2138" s="31">
        <f>SPFI!$H$26</f>
        <v>2.7116000000000001E-2</v>
      </c>
      <c r="I2138" s="31">
        <f>SPFI!$I$26</f>
        <v>3.3252999999999998E-2</v>
      </c>
      <c r="J2138" s="28">
        <f t="shared" ref="J2138:O2138" si="3143">D2138*J$68</f>
        <v>0</v>
      </c>
      <c r="K2138" s="29">
        <f t="shared" si="3143"/>
        <v>0</v>
      </c>
      <c r="L2138" s="29">
        <f t="shared" si="3143"/>
        <v>0</v>
      </c>
      <c r="M2138" s="29">
        <f t="shared" si="3143"/>
        <v>0</v>
      </c>
      <c r="N2138" s="29">
        <f t="shared" si="3143"/>
        <v>0</v>
      </c>
      <c r="O2138" s="29">
        <f t="shared" si="3143"/>
        <v>0</v>
      </c>
      <c r="P2138" s="51">
        <f t="shared" si="3140"/>
        <v>0</v>
      </c>
      <c r="Q2138" s="30">
        <f t="shared" si="3138"/>
        <v>0</v>
      </c>
    </row>
    <row r="2139" spans="1:17" x14ac:dyDescent="0.2">
      <c r="A2139" s="10"/>
      <c r="B2139" s="26"/>
      <c r="C2139" s="11">
        <v>2004</v>
      </c>
      <c r="D2139" s="31">
        <f>SPFI!$D$27</f>
        <v>0.196329</v>
      </c>
      <c r="E2139" s="31">
        <f>SPFI!$E$27</f>
        <v>9.1809999999999999E-3</v>
      </c>
      <c r="F2139" s="31">
        <f>SPFI!$F$27</f>
        <v>1.5107000000000001E-2</v>
      </c>
      <c r="G2139" s="31">
        <f>SPFI!$G$27</f>
        <v>0.10867400000000001</v>
      </c>
      <c r="H2139" s="31">
        <f>SPFI!$H$27</f>
        <v>2.4570999999999999E-2</v>
      </c>
      <c r="I2139" s="31">
        <f>SPFI!$I$27</f>
        <v>3.8074999999999998E-2</v>
      </c>
      <c r="J2139" s="28">
        <f t="shared" ref="J2139:O2139" si="3144">D2139*J$68</f>
        <v>0</v>
      </c>
      <c r="K2139" s="29">
        <f t="shared" si="3144"/>
        <v>0</v>
      </c>
      <c r="L2139" s="29">
        <f t="shared" si="3144"/>
        <v>0</v>
      </c>
      <c r="M2139" s="29">
        <f t="shared" si="3144"/>
        <v>0</v>
      </c>
      <c r="N2139" s="29">
        <f t="shared" si="3144"/>
        <v>0</v>
      </c>
      <c r="O2139" s="29">
        <f t="shared" si="3144"/>
        <v>0</v>
      </c>
      <c r="P2139" s="51">
        <f t="shared" si="3140"/>
        <v>0</v>
      </c>
      <c r="Q2139" s="30">
        <f t="shared" si="3138"/>
        <v>0</v>
      </c>
    </row>
    <row r="2140" spans="1:17" x14ac:dyDescent="0.2">
      <c r="A2140" s="10"/>
      <c r="B2140" s="26"/>
      <c r="C2140" s="11">
        <v>2005</v>
      </c>
      <c r="D2140" s="31">
        <f>SPFI!$D$28</f>
        <v>0.17929100000000001</v>
      </c>
      <c r="E2140" s="31">
        <f>SPFI!$E$28</f>
        <v>1.5266E-2</v>
      </c>
      <c r="F2140" s="31">
        <f>SPFI!$F$28</f>
        <v>2.2440999999999999E-2</v>
      </c>
      <c r="G2140" s="31">
        <f>SPFI!$G$28</f>
        <v>9.4356999999999996E-2</v>
      </c>
      <c r="H2140" s="31">
        <f>SPFI!$H$28</f>
        <v>4.0315999999999998E-2</v>
      </c>
      <c r="I2140" s="31">
        <f>SPFI!$I$28</f>
        <v>8.3237000000000005E-2</v>
      </c>
      <c r="J2140" s="28">
        <f t="shared" ref="J2140:O2140" si="3145">D2140*J$68</f>
        <v>0</v>
      </c>
      <c r="K2140" s="29">
        <f t="shared" si="3145"/>
        <v>0</v>
      </c>
      <c r="L2140" s="29">
        <f t="shared" si="3145"/>
        <v>0</v>
      </c>
      <c r="M2140" s="29">
        <f t="shared" si="3145"/>
        <v>0</v>
      </c>
      <c r="N2140" s="29">
        <f t="shared" si="3145"/>
        <v>0</v>
      </c>
      <c r="O2140" s="29">
        <f t="shared" si="3145"/>
        <v>0</v>
      </c>
      <c r="P2140" s="51">
        <f t="shared" si="3140"/>
        <v>0</v>
      </c>
      <c r="Q2140" s="30">
        <f t="shared" ref="Q2140:Q2145" si="3146">IF(C$68&gt;0,P2140/C$68,0)</f>
        <v>0</v>
      </c>
    </row>
    <row r="2141" spans="1:17" x14ac:dyDescent="0.2">
      <c r="A2141" s="10"/>
      <c r="B2141" s="26"/>
      <c r="C2141" s="11">
        <v>2006</v>
      </c>
      <c r="D2141" s="31">
        <f>SPFI!$D$29</f>
        <v>0.30930099999999999</v>
      </c>
      <c r="E2141" s="31">
        <f>SPFI!$E$29</f>
        <v>1.4E-2</v>
      </c>
      <c r="F2141" s="31">
        <f>SPFI!$F$29</f>
        <v>6.5245999999999998E-2</v>
      </c>
      <c r="G2141" s="31">
        <f>SPFI!$G$29</f>
        <v>0.11090800000000001</v>
      </c>
      <c r="H2141" s="31">
        <f>SPFI!$H$29</f>
        <v>1.1063E-2</v>
      </c>
      <c r="I2141" s="31">
        <f>SPFI!$I$29</f>
        <v>8.2252000000000006E-2</v>
      </c>
      <c r="J2141" s="28">
        <f t="shared" ref="J2141:O2141" si="3147">D2141*J$68</f>
        <v>0</v>
      </c>
      <c r="K2141" s="29">
        <f t="shared" si="3147"/>
        <v>0</v>
      </c>
      <c r="L2141" s="29">
        <f t="shared" si="3147"/>
        <v>0</v>
      </c>
      <c r="M2141" s="29">
        <f t="shared" si="3147"/>
        <v>0</v>
      </c>
      <c r="N2141" s="29">
        <f t="shared" si="3147"/>
        <v>0</v>
      </c>
      <c r="O2141" s="29">
        <f t="shared" si="3147"/>
        <v>0</v>
      </c>
      <c r="P2141" s="51">
        <f t="shared" ref="P2141:P2148" si="3148">SUM(J2141:O2141)</f>
        <v>0</v>
      </c>
      <c r="Q2141" s="30">
        <f t="shared" si="3146"/>
        <v>0</v>
      </c>
    </row>
    <row r="2142" spans="1:17" x14ac:dyDescent="0.2">
      <c r="A2142" s="10"/>
      <c r="B2142" s="26"/>
      <c r="C2142" s="11">
        <v>2007</v>
      </c>
      <c r="D2142" s="31">
        <f>SPFI!$D$30</f>
        <v>0.2656</v>
      </c>
      <c r="E2142" s="31">
        <f>SPFI!$E$30</f>
        <v>1.6816000000000001E-2</v>
      </c>
      <c r="F2142" s="31">
        <f>SPFI!$F$30</f>
        <v>8.6600999999999997E-2</v>
      </c>
      <c r="G2142" s="31">
        <f>SPFI!$G$30</f>
        <v>0.15922600000000001</v>
      </c>
      <c r="H2142" s="31">
        <f>SPFI!$H$30</f>
        <v>1.9259999999999999E-2</v>
      </c>
      <c r="I2142" s="31">
        <f>SPFI!$I$30</f>
        <v>3.6982000000000001E-2</v>
      </c>
      <c r="J2142" s="28">
        <f t="shared" ref="J2142:O2142" si="3149">D2142*J$68</f>
        <v>0</v>
      </c>
      <c r="K2142" s="29">
        <f t="shared" si="3149"/>
        <v>0</v>
      </c>
      <c r="L2142" s="29">
        <f t="shared" si="3149"/>
        <v>0</v>
      </c>
      <c r="M2142" s="29">
        <f t="shared" si="3149"/>
        <v>0</v>
      </c>
      <c r="N2142" s="29">
        <f t="shared" si="3149"/>
        <v>0</v>
      </c>
      <c r="O2142" s="29">
        <f t="shared" si="3149"/>
        <v>0</v>
      </c>
      <c r="P2142" s="51">
        <f t="shared" si="3148"/>
        <v>0</v>
      </c>
      <c r="Q2142" s="30">
        <f t="shared" si="3146"/>
        <v>0</v>
      </c>
    </row>
    <row r="2143" spans="1:17" x14ac:dyDescent="0.2">
      <c r="A2143" s="10"/>
      <c r="B2143" s="26"/>
      <c r="C2143" s="11">
        <v>2008</v>
      </c>
      <c r="D2143" s="31">
        <f>SPFI!$D$31</f>
        <v>0.183032</v>
      </c>
      <c r="E2143" s="31">
        <f>SPFI!$E$31</f>
        <v>8.5109999999999995E-3</v>
      </c>
      <c r="F2143" s="31">
        <f>SPFI!$F$31</f>
        <v>7.0398000000000002E-2</v>
      </c>
      <c r="G2143" s="31">
        <f>SPFI!$G$31</f>
        <v>8.1613000000000005E-2</v>
      </c>
      <c r="H2143" s="31">
        <f>SPFI!$H$31</f>
        <v>4.9389999999999998E-3</v>
      </c>
      <c r="I2143" s="31">
        <f>SPFI!$I$31</f>
        <v>3.2719999999999999E-2</v>
      </c>
      <c r="J2143" s="28">
        <f t="shared" ref="J2143:O2143" si="3150">D2143*J$68</f>
        <v>0</v>
      </c>
      <c r="K2143" s="29">
        <f t="shared" si="3150"/>
        <v>0</v>
      </c>
      <c r="L2143" s="29">
        <f t="shared" si="3150"/>
        <v>0</v>
      </c>
      <c r="M2143" s="29">
        <f t="shared" si="3150"/>
        <v>0</v>
      </c>
      <c r="N2143" s="29">
        <f t="shared" si="3150"/>
        <v>0</v>
      </c>
      <c r="O2143" s="29">
        <f t="shared" si="3150"/>
        <v>0</v>
      </c>
      <c r="P2143" s="51">
        <f t="shared" si="3148"/>
        <v>0</v>
      </c>
      <c r="Q2143" s="30">
        <f t="shared" si="3146"/>
        <v>0</v>
      </c>
    </row>
    <row r="2144" spans="1:17" x14ac:dyDescent="0.2">
      <c r="A2144" s="10"/>
      <c r="B2144" s="26"/>
      <c r="C2144" s="11">
        <v>2009</v>
      </c>
      <c r="D2144" s="31">
        <f>SPFI!$D$32</f>
        <v>0.19037899999999999</v>
      </c>
      <c r="E2144" s="31">
        <f>SPFI!$E$32</f>
        <v>1.8001E-2</v>
      </c>
      <c r="F2144" s="31">
        <f>SPFI!$F$32</f>
        <v>3.3269E-2</v>
      </c>
      <c r="G2144" s="31">
        <f>SPFI!$G$32</f>
        <v>0.105879</v>
      </c>
      <c r="H2144" s="31">
        <f>SPFI!$H$32</f>
        <v>1.3272000000000001E-2</v>
      </c>
      <c r="I2144" s="31">
        <f>SPFI!$I$32</f>
        <v>5.2183E-2</v>
      </c>
      <c r="J2144" s="28">
        <f t="shared" ref="J2144" si="3151">D2144*J$68</f>
        <v>0</v>
      </c>
      <c r="K2144" s="29">
        <f t="shared" ref="K2144" si="3152">E2144*K$68</f>
        <v>0</v>
      </c>
      <c r="L2144" s="29">
        <f t="shared" ref="L2144" si="3153">F2144*L$68</f>
        <v>0</v>
      </c>
      <c r="M2144" s="29">
        <f t="shared" ref="M2144" si="3154">G2144*M$68</f>
        <v>0</v>
      </c>
      <c r="N2144" s="29">
        <f t="shared" ref="N2144" si="3155">H2144*N$68</f>
        <v>0</v>
      </c>
      <c r="O2144" s="29">
        <f t="shared" ref="O2144" si="3156">I2144*O$68</f>
        <v>0</v>
      </c>
      <c r="P2144" s="51">
        <f t="shared" si="3148"/>
        <v>0</v>
      </c>
      <c r="Q2144" s="30">
        <f t="shared" si="3146"/>
        <v>0</v>
      </c>
    </row>
    <row r="2145" spans="1:17" x14ac:dyDescent="0.2">
      <c r="A2145" s="10"/>
      <c r="B2145" s="26"/>
      <c r="C2145" s="11">
        <v>2010</v>
      </c>
      <c r="D2145" s="31">
        <f>SPFI!$D$33</f>
        <v>0.26694499999999999</v>
      </c>
      <c r="E2145" s="31">
        <f>SPFI!$E$33</f>
        <v>6.4790000000000004E-3</v>
      </c>
      <c r="F2145" s="31">
        <f>SPFI!$F$33</f>
        <v>2.8420000000000001E-2</v>
      </c>
      <c r="G2145" s="31">
        <f>SPFI!$G$33</f>
        <v>6.0941000000000002E-2</v>
      </c>
      <c r="H2145" s="31">
        <f>SPFI!$H$33</f>
        <v>1.0643E-2</v>
      </c>
      <c r="I2145" s="31">
        <f>SPFI!$I$33</f>
        <v>5.4633000000000001E-2</v>
      </c>
      <c r="J2145" s="28">
        <f t="shared" ref="J2145" si="3157">D2145*J$68</f>
        <v>0</v>
      </c>
      <c r="K2145" s="29">
        <f t="shared" ref="K2145" si="3158">E2145*K$68</f>
        <v>0</v>
      </c>
      <c r="L2145" s="29">
        <f t="shared" ref="L2145" si="3159">F2145*L$68</f>
        <v>0</v>
      </c>
      <c r="M2145" s="29">
        <f t="shared" ref="M2145" si="3160">G2145*M$68</f>
        <v>0</v>
      </c>
      <c r="N2145" s="29">
        <f t="shared" ref="N2145" si="3161">H2145*N$68</f>
        <v>0</v>
      </c>
      <c r="O2145" s="29">
        <f t="shared" ref="O2145" si="3162">I2145*O$68</f>
        <v>0</v>
      </c>
      <c r="P2145" s="51">
        <f t="shared" si="3148"/>
        <v>0</v>
      </c>
      <c r="Q2145" s="30">
        <f t="shared" si="3146"/>
        <v>0</v>
      </c>
    </row>
    <row r="2146" spans="1:17" x14ac:dyDescent="0.2">
      <c r="A2146" s="10"/>
      <c r="B2146" s="26"/>
      <c r="C2146" s="11">
        <v>2011</v>
      </c>
      <c r="D2146" s="31">
        <f>SPFI!$D$34</f>
        <v>0.24434600000000001</v>
      </c>
      <c r="E2146" s="31">
        <f>SPFI!$E$34</f>
        <v>5.8849999999999996E-3</v>
      </c>
      <c r="F2146" s="31">
        <f>SPFI!$F$34</f>
        <v>2.7050000000000001E-2</v>
      </c>
      <c r="G2146" s="31">
        <f>SPFI!$G$34</f>
        <v>0.105046</v>
      </c>
      <c r="H2146" s="31">
        <f>SPFI!$H$34</f>
        <v>1.6757999999999999E-2</v>
      </c>
      <c r="I2146" s="31">
        <f>SPFI!$I$34</f>
        <v>3.3152000000000001E-2</v>
      </c>
      <c r="J2146" s="28">
        <f t="shared" ref="J2146" si="3163">D2146*J$68</f>
        <v>0</v>
      </c>
      <c r="K2146" s="29">
        <f t="shared" ref="K2146" si="3164">E2146*K$68</f>
        <v>0</v>
      </c>
      <c r="L2146" s="29">
        <f t="shared" ref="L2146" si="3165">F2146*L$68</f>
        <v>0</v>
      </c>
      <c r="M2146" s="29">
        <f t="shared" ref="M2146" si="3166">G2146*M$68</f>
        <v>0</v>
      </c>
      <c r="N2146" s="29">
        <f t="shared" ref="N2146" si="3167">H2146*N$68</f>
        <v>0</v>
      </c>
      <c r="O2146" s="29">
        <f t="shared" ref="O2146" si="3168">I2146*O$68</f>
        <v>0</v>
      </c>
      <c r="P2146" s="51">
        <f t="shared" ref="P2146" si="3169">SUM(J2146:O2146)</f>
        <v>0</v>
      </c>
      <c r="Q2146" s="30">
        <f t="shared" ref="Q2146" si="3170">IF(C$68&gt;0,P2146/C$68,0)</f>
        <v>0</v>
      </c>
    </row>
    <row r="2147" spans="1:17" x14ac:dyDescent="0.2">
      <c r="A2147" s="10"/>
      <c r="B2147" s="26"/>
      <c r="C2147" s="11">
        <v>2012</v>
      </c>
      <c r="D2147" s="31">
        <f>SPFI!$D$35</f>
        <v>0.38431199999999999</v>
      </c>
      <c r="E2147" s="31">
        <f>SPFI!$E$35</f>
        <v>1.2619E-2</v>
      </c>
      <c r="F2147" s="31">
        <f>SPFI!$F$35</f>
        <v>2.1260999999999999E-2</v>
      </c>
      <c r="G2147" s="31">
        <f>SPFI!$G$35</f>
        <v>6.9430000000000006E-2</v>
      </c>
      <c r="H2147" s="31">
        <f>SPFI!$H$35</f>
        <v>9.1430000000000001E-3</v>
      </c>
      <c r="I2147" s="31">
        <f>SPFI!$I$35</f>
        <v>0.12909499999999999</v>
      </c>
      <c r="J2147" s="28">
        <f t="shared" ref="J2147" si="3171">D2147*J$68</f>
        <v>0</v>
      </c>
      <c r="K2147" s="29">
        <f t="shared" ref="K2147" si="3172">E2147*K$68</f>
        <v>0</v>
      </c>
      <c r="L2147" s="29">
        <f t="shared" ref="L2147" si="3173">F2147*L$68</f>
        <v>0</v>
      </c>
      <c r="M2147" s="29">
        <f t="shared" ref="M2147" si="3174">G2147*M$68</f>
        <v>0</v>
      </c>
      <c r="N2147" s="29">
        <f t="shared" ref="N2147" si="3175">H2147*N$68</f>
        <v>0</v>
      </c>
      <c r="O2147" s="29">
        <f t="shared" ref="O2147" si="3176">I2147*O$68</f>
        <v>0</v>
      </c>
      <c r="P2147" s="51">
        <f t="shared" ref="P2147" si="3177">SUM(J2147:O2147)</f>
        <v>0</v>
      </c>
      <c r="Q2147" s="30">
        <f t="shared" ref="Q2147" si="3178">IF(C$68&gt;0,P2147/C$68,0)</f>
        <v>0</v>
      </c>
    </row>
    <row r="2148" spans="1:17" x14ac:dyDescent="0.2">
      <c r="A2148" s="5" t="s">
        <v>22</v>
      </c>
      <c r="B2148" s="21">
        <v>3</v>
      </c>
      <c r="C2148" s="6">
        <v>1982</v>
      </c>
      <c r="D2148" s="27">
        <f>SPFI!$D$5</f>
        <v>0.257739</v>
      </c>
      <c r="E2148" s="27">
        <f>SPFI!$E$5</f>
        <v>0.11985</v>
      </c>
      <c r="F2148" s="27">
        <f>SPFI!$F$5</f>
        <v>0.115159</v>
      </c>
      <c r="G2148" s="27">
        <f>SPFI!$G$5</f>
        <v>0.10244200000000001</v>
      </c>
      <c r="H2148" s="27">
        <f>SPFI!$H$5</f>
        <v>8.3739999999999995E-2</v>
      </c>
      <c r="I2148" s="27">
        <f>SPFI!$I$5</f>
        <v>1.54E-4</v>
      </c>
      <c r="J2148" s="32">
        <f t="shared" ref="J2148:O2160" si="3179">D2148*J$69</f>
        <v>0</v>
      </c>
      <c r="K2148" s="27">
        <f t="shared" si="3179"/>
        <v>0</v>
      </c>
      <c r="L2148" s="27">
        <f t="shared" si="3179"/>
        <v>0</v>
      </c>
      <c r="M2148" s="27">
        <f t="shared" si="3179"/>
        <v>0</v>
      </c>
      <c r="N2148" s="27">
        <f t="shared" si="3179"/>
        <v>0</v>
      </c>
      <c r="O2148" s="27">
        <f t="shared" si="3179"/>
        <v>0</v>
      </c>
      <c r="P2148" s="52">
        <f t="shared" si="3148"/>
        <v>0</v>
      </c>
      <c r="Q2148" s="33">
        <f t="shared" ref="Q2148:Q2164" si="3180">IF(C$69&gt;0,P2148/C$69,0)</f>
        <v>0</v>
      </c>
    </row>
    <row r="2149" spans="1:17" x14ac:dyDescent="0.2">
      <c r="A2149" s="10"/>
      <c r="B2149" s="26"/>
      <c r="C2149" s="11">
        <v>1983</v>
      </c>
      <c r="D2149" s="31">
        <f>SPFI!$D$6</f>
        <v>0.26775500000000002</v>
      </c>
      <c r="E2149" s="31">
        <f>SPFI!$E$6</f>
        <v>8.4654999999999994E-2</v>
      </c>
      <c r="F2149" s="31">
        <f>SPFI!$F$6</f>
        <v>7.9467999999999997E-2</v>
      </c>
      <c r="G2149" s="31">
        <f>SPFI!$G$6</f>
        <v>0.144013</v>
      </c>
      <c r="H2149" s="31">
        <f>SPFI!$H$6</f>
        <v>9.0789999999999996E-2</v>
      </c>
      <c r="I2149" s="31">
        <f>SPFI!$I$6</f>
        <v>5.5454000000000003E-2</v>
      </c>
      <c r="J2149" s="28">
        <f t="shared" si="3179"/>
        <v>0</v>
      </c>
      <c r="K2149" s="29">
        <f t="shared" si="3179"/>
        <v>0</v>
      </c>
      <c r="L2149" s="29">
        <f t="shared" si="3179"/>
        <v>0</v>
      </c>
      <c r="M2149" s="29">
        <f t="shared" si="3179"/>
        <v>0</v>
      </c>
      <c r="N2149" s="29">
        <f t="shared" si="3179"/>
        <v>0</v>
      </c>
      <c r="O2149" s="29">
        <f t="shared" si="3179"/>
        <v>0</v>
      </c>
      <c r="P2149" s="51">
        <f t="shared" ref="P2149:P2160" si="3181">SUM(J2149:O2149)</f>
        <v>0</v>
      </c>
      <c r="Q2149" s="30">
        <f t="shared" si="3180"/>
        <v>0</v>
      </c>
    </row>
    <row r="2150" spans="1:17" x14ac:dyDescent="0.2">
      <c r="A2150" s="10"/>
      <c r="B2150" s="26"/>
      <c r="C2150" s="11">
        <v>1984</v>
      </c>
      <c r="D2150" s="31">
        <f>SPFI!$D$7</f>
        <v>0.100131</v>
      </c>
      <c r="E2150" s="31">
        <f>SPFI!$E$7</f>
        <v>0.13144800000000001</v>
      </c>
      <c r="F2150" s="31">
        <f>SPFI!$F$7</f>
        <v>0.11029600000000001</v>
      </c>
      <c r="G2150" s="31">
        <f>SPFI!$G$7</f>
        <v>8.8964000000000001E-2</v>
      </c>
      <c r="H2150" s="31">
        <f>SPFI!$H$7</f>
        <v>2.257E-2</v>
      </c>
      <c r="I2150" s="31">
        <f>SPFI!$I$7</f>
        <v>1.5640000000000001E-3</v>
      </c>
      <c r="J2150" s="28">
        <f t="shared" si="3179"/>
        <v>0</v>
      </c>
      <c r="K2150" s="29">
        <f t="shared" si="3179"/>
        <v>0</v>
      </c>
      <c r="L2150" s="29">
        <f t="shared" si="3179"/>
        <v>0</v>
      </c>
      <c r="M2150" s="29">
        <f t="shared" si="3179"/>
        <v>0</v>
      </c>
      <c r="N2150" s="29">
        <f t="shared" si="3179"/>
        <v>0</v>
      </c>
      <c r="O2150" s="29">
        <f t="shared" si="3179"/>
        <v>0</v>
      </c>
      <c r="P2150" s="51">
        <f t="shared" si="3181"/>
        <v>0</v>
      </c>
      <c r="Q2150" s="30">
        <f t="shared" si="3180"/>
        <v>0</v>
      </c>
    </row>
    <row r="2151" spans="1:17" x14ac:dyDescent="0.2">
      <c r="A2151" s="10"/>
      <c r="B2151" s="26"/>
      <c r="C2151" s="11">
        <v>1985</v>
      </c>
      <c r="D2151" s="31">
        <f>SPFI!$D$8</f>
        <v>0.111516</v>
      </c>
      <c r="E2151" s="31">
        <f>SPFI!$E$8</f>
        <v>7.9469999999999999E-2</v>
      </c>
      <c r="F2151" s="31">
        <f>SPFI!$F$8</f>
        <v>8.8090000000000002E-2</v>
      </c>
      <c r="G2151" s="31">
        <f>SPFI!$G$8</f>
        <v>0.118673</v>
      </c>
      <c r="H2151" s="31">
        <f>SPFI!$H$8</f>
        <v>6.4257999999999996E-2</v>
      </c>
      <c r="I2151" s="31">
        <f>SPFI!$I$8</f>
        <v>2.2135999999999999E-2</v>
      </c>
      <c r="J2151" s="28">
        <f t="shared" si="3179"/>
        <v>0</v>
      </c>
      <c r="K2151" s="29">
        <f t="shared" si="3179"/>
        <v>0</v>
      </c>
      <c r="L2151" s="29">
        <f t="shared" si="3179"/>
        <v>0</v>
      </c>
      <c r="M2151" s="29">
        <f t="shared" si="3179"/>
        <v>0</v>
      </c>
      <c r="N2151" s="29">
        <f t="shared" si="3179"/>
        <v>0</v>
      </c>
      <c r="O2151" s="29">
        <f t="shared" si="3179"/>
        <v>0</v>
      </c>
      <c r="P2151" s="51">
        <f t="shared" si="3181"/>
        <v>0</v>
      </c>
      <c r="Q2151" s="30">
        <f t="shared" si="3180"/>
        <v>0</v>
      </c>
    </row>
    <row r="2152" spans="1:17" x14ac:dyDescent="0.2">
      <c r="A2152" s="10"/>
      <c r="B2152" s="26"/>
      <c r="C2152" s="11">
        <v>1986</v>
      </c>
      <c r="D2152" s="31">
        <f>SPFI!$D$9</f>
        <v>0.111289</v>
      </c>
      <c r="E2152" s="31">
        <f>SPFI!$E$9</f>
        <v>2.1323999999999999E-2</v>
      </c>
      <c r="F2152" s="31">
        <f>SPFI!$F$9</f>
        <v>4.4747000000000002E-2</v>
      </c>
      <c r="G2152" s="31">
        <f>SPFI!$G$9</f>
        <v>0.116951</v>
      </c>
      <c r="H2152" s="31">
        <f>SPFI!$H$9</f>
        <v>5.1433E-2</v>
      </c>
      <c r="I2152" s="31">
        <f>SPFI!$I$9</f>
        <v>9.2929999999999999E-2</v>
      </c>
      <c r="J2152" s="28">
        <f t="shared" si="3179"/>
        <v>0</v>
      </c>
      <c r="K2152" s="29">
        <f t="shared" si="3179"/>
        <v>0</v>
      </c>
      <c r="L2152" s="29">
        <f t="shared" si="3179"/>
        <v>0</v>
      </c>
      <c r="M2152" s="29">
        <f t="shared" si="3179"/>
        <v>0</v>
      </c>
      <c r="N2152" s="29">
        <f t="shared" si="3179"/>
        <v>0</v>
      </c>
      <c r="O2152" s="29">
        <f t="shared" si="3179"/>
        <v>0</v>
      </c>
      <c r="P2152" s="51">
        <f t="shared" si="3181"/>
        <v>0</v>
      </c>
      <c r="Q2152" s="30">
        <f t="shared" si="3180"/>
        <v>0</v>
      </c>
    </row>
    <row r="2153" spans="1:17" x14ac:dyDescent="0.2">
      <c r="A2153" s="10"/>
      <c r="B2153" s="26"/>
      <c r="C2153" s="11">
        <v>1987</v>
      </c>
      <c r="D2153" s="31">
        <f>SPFI!$D$10</f>
        <v>0.15283099999999999</v>
      </c>
      <c r="E2153" s="31">
        <f>SPFI!$E$10</f>
        <v>2.3474999999999999E-2</v>
      </c>
      <c r="F2153" s="31">
        <f>SPFI!$F$10</f>
        <v>5.5024000000000003E-2</v>
      </c>
      <c r="G2153" s="31">
        <f>SPFI!$G$10</f>
        <v>0.10623100000000001</v>
      </c>
      <c r="H2153" s="31">
        <f>SPFI!$H$10</f>
        <v>0.10405</v>
      </c>
      <c r="I2153" s="31">
        <f>SPFI!$I$10</f>
        <v>0</v>
      </c>
      <c r="J2153" s="28">
        <f t="shared" si="3179"/>
        <v>0</v>
      </c>
      <c r="K2153" s="29">
        <f t="shared" si="3179"/>
        <v>0</v>
      </c>
      <c r="L2153" s="29">
        <f t="shared" si="3179"/>
        <v>0</v>
      </c>
      <c r="M2153" s="29">
        <f t="shared" si="3179"/>
        <v>0</v>
      </c>
      <c r="N2153" s="29">
        <f t="shared" si="3179"/>
        <v>0</v>
      </c>
      <c r="O2153" s="29">
        <f t="shared" si="3179"/>
        <v>0</v>
      </c>
      <c r="P2153" s="51">
        <f t="shared" si="3181"/>
        <v>0</v>
      </c>
      <c r="Q2153" s="30">
        <f t="shared" si="3180"/>
        <v>0</v>
      </c>
    </row>
    <row r="2154" spans="1:17" x14ac:dyDescent="0.2">
      <c r="A2154" s="10"/>
      <c r="B2154" s="26"/>
      <c r="C2154" s="11">
        <v>1988</v>
      </c>
      <c r="D2154" s="31">
        <f>SPFI!$D$11</f>
        <v>0.31682700000000003</v>
      </c>
      <c r="E2154" s="31">
        <f>SPFI!$E$11</f>
        <v>3.4299999999999999E-4</v>
      </c>
      <c r="F2154" s="31">
        <f>SPFI!$F$11</f>
        <v>1.4291999999999999E-2</v>
      </c>
      <c r="G2154" s="31">
        <f>SPFI!$G$11</f>
        <v>0.104014</v>
      </c>
      <c r="H2154" s="31">
        <f>SPFI!$H$11</f>
        <v>0.108775</v>
      </c>
      <c r="I2154" s="31">
        <f>SPFI!$I$11</f>
        <v>5.8999999999999998E-5</v>
      </c>
      <c r="J2154" s="28">
        <f t="shared" si="3179"/>
        <v>0</v>
      </c>
      <c r="K2154" s="29">
        <f t="shared" si="3179"/>
        <v>0</v>
      </c>
      <c r="L2154" s="29">
        <f t="shared" si="3179"/>
        <v>0</v>
      </c>
      <c r="M2154" s="29">
        <f t="shared" si="3179"/>
        <v>0</v>
      </c>
      <c r="N2154" s="29">
        <f t="shared" si="3179"/>
        <v>0</v>
      </c>
      <c r="O2154" s="29">
        <f t="shared" si="3179"/>
        <v>0</v>
      </c>
      <c r="P2154" s="51">
        <f t="shared" si="3181"/>
        <v>0</v>
      </c>
      <c r="Q2154" s="30">
        <f t="shared" si="3180"/>
        <v>0</v>
      </c>
    </row>
    <row r="2155" spans="1:17" x14ac:dyDescent="0.2">
      <c r="A2155" s="10"/>
      <c r="B2155" s="26"/>
      <c r="C2155" s="11">
        <v>1989</v>
      </c>
      <c r="D2155" s="31">
        <f>SPFI!$D$12</f>
        <v>0.204759</v>
      </c>
      <c r="E2155" s="31">
        <f>SPFI!$E$12</f>
        <v>2.5405E-2</v>
      </c>
      <c r="F2155" s="31">
        <f>SPFI!$F$12</f>
        <v>4.4401000000000003E-2</v>
      </c>
      <c r="G2155" s="31">
        <f>SPFI!$G$12</f>
        <v>8.2489999999999994E-2</v>
      </c>
      <c r="H2155" s="31">
        <f>SPFI!$H$12</f>
        <v>4.3700000000000003E-2</v>
      </c>
      <c r="I2155" s="31">
        <f>SPFI!$I$12</f>
        <v>1.2999999999999999E-5</v>
      </c>
      <c r="J2155" s="28">
        <f t="shared" si="3179"/>
        <v>0</v>
      </c>
      <c r="K2155" s="29">
        <f t="shared" si="3179"/>
        <v>0</v>
      </c>
      <c r="L2155" s="29">
        <f t="shared" si="3179"/>
        <v>0</v>
      </c>
      <c r="M2155" s="29">
        <f t="shared" si="3179"/>
        <v>0</v>
      </c>
      <c r="N2155" s="29">
        <f t="shared" si="3179"/>
        <v>0</v>
      </c>
      <c r="O2155" s="29">
        <f t="shared" si="3179"/>
        <v>0</v>
      </c>
      <c r="P2155" s="51">
        <f t="shared" si="3181"/>
        <v>0</v>
      </c>
      <c r="Q2155" s="30">
        <f t="shared" si="3180"/>
        <v>0</v>
      </c>
    </row>
    <row r="2156" spans="1:17" x14ac:dyDescent="0.2">
      <c r="A2156" s="10"/>
      <c r="B2156" s="26"/>
      <c r="C2156" s="11">
        <v>1990</v>
      </c>
      <c r="D2156" s="31">
        <f>SPFI!$D$13</f>
        <v>0.153252</v>
      </c>
      <c r="E2156" s="31">
        <f>SPFI!$E$13</f>
        <v>1.5129E-2</v>
      </c>
      <c r="F2156" s="31">
        <f>SPFI!$F$13</f>
        <v>9.6482999999999999E-2</v>
      </c>
      <c r="G2156" s="31">
        <f>SPFI!$G$13</f>
        <v>0.182979</v>
      </c>
      <c r="H2156" s="31">
        <f>SPFI!$H$13</f>
        <v>0.100645</v>
      </c>
      <c r="I2156" s="31">
        <f>SPFI!$I$13</f>
        <v>1.8266000000000001E-2</v>
      </c>
      <c r="J2156" s="28">
        <f t="shared" si="3179"/>
        <v>0</v>
      </c>
      <c r="K2156" s="29">
        <f t="shared" si="3179"/>
        <v>0</v>
      </c>
      <c r="L2156" s="29">
        <f t="shared" si="3179"/>
        <v>0</v>
      </c>
      <c r="M2156" s="29">
        <f t="shared" si="3179"/>
        <v>0</v>
      </c>
      <c r="N2156" s="29">
        <f t="shared" si="3179"/>
        <v>0</v>
      </c>
      <c r="O2156" s="29">
        <f t="shared" si="3179"/>
        <v>0</v>
      </c>
      <c r="P2156" s="51">
        <f t="shared" si="3181"/>
        <v>0</v>
      </c>
      <c r="Q2156" s="30">
        <f t="shared" si="3180"/>
        <v>0</v>
      </c>
    </row>
    <row r="2157" spans="1:17" x14ac:dyDescent="0.2">
      <c r="A2157" s="10"/>
      <c r="B2157" s="26"/>
      <c r="C2157" s="11">
        <v>1991</v>
      </c>
      <c r="D2157" s="31">
        <f>SPFI!$D$14</f>
        <v>0.324461</v>
      </c>
      <c r="E2157" s="31">
        <f>SPFI!$E$14</f>
        <v>2.8164000000000002E-2</v>
      </c>
      <c r="F2157" s="31">
        <f>SPFI!$F$14</f>
        <v>9.4672999999999993E-2</v>
      </c>
      <c r="G2157" s="31">
        <f>SPFI!$G$14</f>
        <v>0.124441</v>
      </c>
      <c r="H2157" s="31">
        <f>SPFI!$H$14</f>
        <v>4.8176999999999998E-2</v>
      </c>
      <c r="I2157" s="31">
        <f>SPFI!$I$14</f>
        <v>6.2000000000000003E-5</v>
      </c>
      <c r="J2157" s="28">
        <f t="shared" si="3179"/>
        <v>0</v>
      </c>
      <c r="K2157" s="29">
        <f t="shared" si="3179"/>
        <v>0</v>
      </c>
      <c r="L2157" s="29">
        <f t="shared" si="3179"/>
        <v>0</v>
      </c>
      <c r="M2157" s="29">
        <f t="shared" si="3179"/>
        <v>0</v>
      </c>
      <c r="N2157" s="29">
        <f t="shared" si="3179"/>
        <v>0</v>
      </c>
      <c r="O2157" s="29">
        <f t="shared" si="3179"/>
        <v>0</v>
      </c>
      <c r="P2157" s="51">
        <f t="shared" si="3181"/>
        <v>0</v>
      </c>
      <c r="Q2157" s="30">
        <f t="shared" si="3180"/>
        <v>0</v>
      </c>
    </row>
    <row r="2158" spans="1:17" x14ac:dyDescent="0.2">
      <c r="A2158" s="10"/>
      <c r="B2158" s="26"/>
      <c r="C2158" s="11">
        <v>1992</v>
      </c>
      <c r="D2158" s="31">
        <f>SPFI!$D$15</f>
        <v>0.26225300000000001</v>
      </c>
      <c r="E2158" s="31">
        <f>SPFI!$E$15</f>
        <v>8.5950000000000002E-3</v>
      </c>
      <c r="F2158" s="31">
        <f>SPFI!$F$15</f>
        <v>5.0046E-2</v>
      </c>
      <c r="G2158" s="31">
        <f>SPFI!$G$15</f>
        <v>5.5690000000000003E-2</v>
      </c>
      <c r="H2158" s="31">
        <f>SPFI!$H$15</f>
        <v>1.8223E-2</v>
      </c>
      <c r="I2158" s="31">
        <f>SPFI!$I$15</f>
        <v>6.2399999999999999E-3</v>
      </c>
      <c r="J2158" s="28">
        <f t="shared" si="3179"/>
        <v>0</v>
      </c>
      <c r="K2158" s="29">
        <f t="shared" si="3179"/>
        <v>0</v>
      </c>
      <c r="L2158" s="29">
        <f t="shared" si="3179"/>
        <v>0</v>
      </c>
      <c r="M2158" s="29">
        <f t="shared" si="3179"/>
        <v>0</v>
      </c>
      <c r="N2158" s="29">
        <f t="shared" si="3179"/>
        <v>0</v>
      </c>
      <c r="O2158" s="29">
        <f t="shared" si="3179"/>
        <v>0</v>
      </c>
      <c r="P2158" s="51">
        <f t="shared" si="3181"/>
        <v>0</v>
      </c>
      <c r="Q2158" s="30">
        <f t="shared" si="3180"/>
        <v>0</v>
      </c>
    </row>
    <row r="2159" spans="1:17" x14ac:dyDescent="0.2">
      <c r="A2159" s="10"/>
      <c r="B2159" s="26"/>
      <c r="C2159" s="11">
        <v>1993</v>
      </c>
      <c r="D2159" s="31">
        <f>SPFI!$D$16</f>
        <v>0.18849099999999999</v>
      </c>
      <c r="E2159" s="31">
        <f>SPFI!$E$16</f>
        <v>2.787E-3</v>
      </c>
      <c r="F2159" s="31">
        <f>SPFI!$F$16</f>
        <v>2.7980999999999999E-2</v>
      </c>
      <c r="G2159" s="31">
        <f>SPFI!$G$16</f>
        <v>7.5845999999999997E-2</v>
      </c>
      <c r="H2159" s="31">
        <f>SPFI!$H$16</f>
        <v>2.2601E-2</v>
      </c>
      <c r="I2159" s="31">
        <f>SPFI!$I$16</f>
        <v>6.0609000000000003E-2</v>
      </c>
      <c r="J2159" s="28">
        <f t="shared" si="3179"/>
        <v>0</v>
      </c>
      <c r="K2159" s="29">
        <f t="shared" si="3179"/>
        <v>0</v>
      </c>
      <c r="L2159" s="29">
        <f t="shared" si="3179"/>
        <v>0</v>
      </c>
      <c r="M2159" s="29">
        <f t="shared" si="3179"/>
        <v>0</v>
      </c>
      <c r="N2159" s="29">
        <f t="shared" si="3179"/>
        <v>0</v>
      </c>
      <c r="O2159" s="29">
        <f t="shared" si="3179"/>
        <v>0</v>
      </c>
      <c r="P2159" s="51">
        <f t="shared" si="3181"/>
        <v>0</v>
      </c>
      <c r="Q2159" s="30">
        <f t="shared" si="3180"/>
        <v>0</v>
      </c>
    </row>
    <row r="2160" spans="1:17" x14ac:dyDescent="0.2">
      <c r="A2160" s="10"/>
      <c r="B2160" s="26"/>
      <c r="C2160" s="11">
        <v>1994</v>
      </c>
      <c r="D2160" s="31">
        <f>SPFI!$D$17</f>
        <v>0.16941600000000001</v>
      </c>
      <c r="E2160" s="31">
        <f>SPFI!$E$17</f>
        <v>4.0720000000000001E-3</v>
      </c>
      <c r="F2160" s="31">
        <f>SPFI!$F$17</f>
        <v>4.5950000000000001E-3</v>
      </c>
      <c r="G2160" s="31">
        <f>SPFI!$G$17</f>
        <v>6.8527000000000005E-2</v>
      </c>
      <c r="H2160" s="31">
        <f>SPFI!$H$17</f>
        <v>1.3501000000000001E-2</v>
      </c>
      <c r="I2160" s="31">
        <f>SPFI!$I$17</f>
        <v>3.1496000000000003E-2</v>
      </c>
      <c r="J2160" s="28">
        <f t="shared" si="3179"/>
        <v>0</v>
      </c>
      <c r="K2160" s="29">
        <f t="shared" si="3179"/>
        <v>0</v>
      </c>
      <c r="L2160" s="29">
        <f t="shared" si="3179"/>
        <v>0</v>
      </c>
      <c r="M2160" s="29">
        <f t="shared" si="3179"/>
        <v>0</v>
      </c>
      <c r="N2160" s="29">
        <f t="shared" si="3179"/>
        <v>0</v>
      </c>
      <c r="O2160" s="29">
        <f t="shared" si="3179"/>
        <v>0</v>
      </c>
      <c r="P2160" s="51">
        <f t="shared" si="3181"/>
        <v>0</v>
      </c>
      <c r="Q2160" s="30">
        <f t="shared" si="3180"/>
        <v>0</v>
      </c>
    </row>
    <row r="2161" spans="1:17" x14ac:dyDescent="0.2">
      <c r="A2161" s="10"/>
      <c r="B2161" s="26"/>
      <c r="C2161" s="11">
        <v>1995</v>
      </c>
      <c r="D2161" s="31">
        <f>SPFI!$D$18</f>
        <v>0.1074</v>
      </c>
      <c r="E2161" s="31">
        <f>SPFI!$E$18</f>
        <v>8.9449999999999998E-3</v>
      </c>
      <c r="F2161" s="31">
        <f>SPFI!$F$18</f>
        <v>1.967E-2</v>
      </c>
      <c r="G2161" s="31">
        <f>SPFI!$G$18</f>
        <v>8.9057999999999998E-2</v>
      </c>
      <c r="H2161" s="31">
        <f>SPFI!$H$18</f>
        <v>7.4056999999999998E-2</v>
      </c>
      <c r="I2161" s="31">
        <f>SPFI!$I$18</f>
        <v>3.0471000000000002E-2</v>
      </c>
      <c r="J2161" s="28">
        <f t="shared" ref="J2161:O2161" si="3182">D2161*J$69</f>
        <v>0</v>
      </c>
      <c r="K2161" s="29">
        <f t="shared" si="3182"/>
        <v>0</v>
      </c>
      <c r="L2161" s="29">
        <f t="shared" si="3182"/>
        <v>0</v>
      </c>
      <c r="M2161" s="29">
        <f t="shared" si="3182"/>
        <v>0</v>
      </c>
      <c r="N2161" s="29">
        <f t="shared" si="3182"/>
        <v>0</v>
      </c>
      <c r="O2161" s="29">
        <f t="shared" si="3182"/>
        <v>0</v>
      </c>
      <c r="P2161" s="51">
        <f>SUM(J2161:O2161)</f>
        <v>0</v>
      </c>
      <c r="Q2161" s="30">
        <f t="shared" si="3180"/>
        <v>0</v>
      </c>
    </row>
    <row r="2162" spans="1:17" x14ac:dyDescent="0.2">
      <c r="A2162" s="10"/>
      <c r="B2162" s="26"/>
      <c r="C2162" s="11">
        <v>1996</v>
      </c>
      <c r="D2162" s="31">
        <f>SPFI!$D$19</f>
        <v>0.12391099999999999</v>
      </c>
      <c r="E2162" s="31">
        <f>SPFI!$E$19</f>
        <v>1.0503E-2</v>
      </c>
      <c r="F2162" s="31">
        <f>SPFI!$F$19</f>
        <v>5.1318999999999997E-2</v>
      </c>
      <c r="G2162" s="31">
        <f>SPFI!$G$19</f>
        <v>8.0702999999999997E-2</v>
      </c>
      <c r="H2162" s="31">
        <f>SPFI!$H$19</f>
        <v>1.9806000000000001E-2</v>
      </c>
      <c r="I2162" s="31">
        <f>SPFI!$I$19</f>
        <v>1.3427E-2</v>
      </c>
      <c r="J2162" s="28">
        <f t="shared" ref="J2162:O2162" si="3183">D2162*J$69</f>
        <v>0</v>
      </c>
      <c r="K2162" s="29">
        <f t="shared" si="3183"/>
        <v>0</v>
      </c>
      <c r="L2162" s="29">
        <f t="shared" si="3183"/>
        <v>0</v>
      </c>
      <c r="M2162" s="29">
        <f t="shared" si="3183"/>
        <v>0</v>
      </c>
      <c r="N2162" s="29">
        <f t="shared" si="3183"/>
        <v>0</v>
      </c>
      <c r="O2162" s="29">
        <f t="shared" si="3183"/>
        <v>0</v>
      </c>
      <c r="P2162" s="51">
        <f>SUM(J2162:O2162)</f>
        <v>0</v>
      </c>
      <c r="Q2162" s="30">
        <f t="shared" si="3180"/>
        <v>0</v>
      </c>
    </row>
    <row r="2163" spans="1:17" x14ac:dyDescent="0.2">
      <c r="A2163" s="10"/>
      <c r="B2163" s="26"/>
      <c r="C2163" s="11">
        <v>1997</v>
      </c>
      <c r="D2163" s="31">
        <f>SPFI!$D$20</f>
        <v>0.139905</v>
      </c>
      <c r="E2163" s="31">
        <f>SPFI!$E$20</f>
        <v>1.8015E-2</v>
      </c>
      <c r="F2163" s="31">
        <f>SPFI!$F$20</f>
        <v>5.4254999999999998E-2</v>
      </c>
      <c r="G2163" s="31">
        <f>SPFI!$G$20</f>
        <v>0.12595799999999999</v>
      </c>
      <c r="H2163" s="31">
        <f>SPFI!$H$20</f>
        <v>1.9834000000000001E-2</v>
      </c>
      <c r="I2163" s="31">
        <f>SPFI!$I$20</f>
        <v>9.3779000000000001E-2</v>
      </c>
      <c r="J2163" s="28">
        <f t="shared" ref="J2163:O2163" si="3184">D2163*J$69</f>
        <v>0</v>
      </c>
      <c r="K2163" s="29">
        <f t="shared" si="3184"/>
        <v>0</v>
      </c>
      <c r="L2163" s="29">
        <f t="shared" si="3184"/>
        <v>0</v>
      </c>
      <c r="M2163" s="29">
        <f t="shared" si="3184"/>
        <v>0</v>
      </c>
      <c r="N2163" s="29">
        <f t="shared" si="3184"/>
        <v>0</v>
      </c>
      <c r="O2163" s="29">
        <f t="shared" si="3184"/>
        <v>0</v>
      </c>
      <c r="P2163" s="51">
        <f>SUM(J2163:O2163)</f>
        <v>0</v>
      </c>
      <c r="Q2163" s="30">
        <f t="shared" si="3180"/>
        <v>0</v>
      </c>
    </row>
    <row r="2164" spans="1:17" x14ac:dyDescent="0.2">
      <c r="A2164" s="10"/>
      <c r="B2164" s="26"/>
      <c r="C2164" s="11">
        <v>1998</v>
      </c>
      <c r="D2164" s="31">
        <f>SPFI!$D$21</f>
        <v>0.18479899999999999</v>
      </c>
      <c r="E2164" s="31">
        <f>SPFI!$E$21</f>
        <v>4.6179999999999997E-3</v>
      </c>
      <c r="F2164" s="31">
        <f>SPFI!$F$21</f>
        <v>1.8912999999999999E-2</v>
      </c>
      <c r="G2164" s="31">
        <f>SPFI!$G$21</f>
        <v>8.0436999999999995E-2</v>
      </c>
      <c r="H2164" s="31">
        <f>SPFI!$H$21</f>
        <v>3.6818999999999998E-2</v>
      </c>
      <c r="I2164" s="31">
        <f>SPFI!$I$21</f>
        <v>6.8002999999999994E-2</v>
      </c>
      <c r="J2164" s="28">
        <f t="shared" ref="J2164:O2164" si="3185">D2164*J$69</f>
        <v>0</v>
      </c>
      <c r="K2164" s="29">
        <f t="shared" si="3185"/>
        <v>0</v>
      </c>
      <c r="L2164" s="29">
        <f t="shared" si="3185"/>
        <v>0</v>
      </c>
      <c r="M2164" s="29">
        <f t="shared" si="3185"/>
        <v>0</v>
      </c>
      <c r="N2164" s="29">
        <f t="shared" si="3185"/>
        <v>0</v>
      </c>
      <c r="O2164" s="29">
        <f t="shared" si="3185"/>
        <v>0</v>
      </c>
      <c r="P2164" s="51">
        <f>SUM(J2164:O2164)</f>
        <v>0</v>
      </c>
      <c r="Q2164" s="30">
        <f t="shared" si="3180"/>
        <v>0</v>
      </c>
    </row>
    <row r="2165" spans="1:17" x14ac:dyDescent="0.2">
      <c r="A2165" s="10"/>
      <c r="B2165" s="26"/>
      <c r="C2165" s="11">
        <v>1999</v>
      </c>
      <c r="D2165" s="31">
        <f>SPFI!$D$22</f>
        <v>0.202208</v>
      </c>
      <c r="E2165" s="31">
        <f>SPFI!$E$22</f>
        <v>7.8810000000000009E-3</v>
      </c>
      <c r="F2165" s="31">
        <f>SPFI!$F$22</f>
        <v>2.5718000000000001E-2</v>
      </c>
      <c r="G2165" s="31">
        <f>SPFI!$G$22</f>
        <v>0.111688</v>
      </c>
      <c r="H2165" s="31">
        <f>SPFI!$H$22</f>
        <v>1.1299E-2</v>
      </c>
      <c r="I2165" s="31">
        <f>SPFI!$I$22</f>
        <v>3.8981000000000002E-2</v>
      </c>
      <c r="J2165" s="28">
        <f t="shared" ref="J2165:O2165" si="3186">D2165*J$69</f>
        <v>0</v>
      </c>
      <c r="K2165" s="29">
        <f t="shared" si="3186"/>
        <v>0</v>
      </c>
      <c r="L2165" s="29">
        <f t="shared" si="3186"/>
        <v>0</v>
      </c>
      <c r="M2165" s="29">
        <f t="shared" si="3186"/>
        <v>0</v>
      </c>
      <c r="N2165" s="29">
        <f t="shared" si="3186"/>
        <v>0</v>
      </c>
      <c r="O2165" s="29">
        <f t="shared" si="3186"/>
        <v>0</v>
      </c>
      <c r="P2165" s="51">
        <f>SUM(J2165:O2165)</f>
        <v>0</v>
      </c>
      <c r="Q2165" s="30">
        <f t="shared" ref="Q2165:Q2170" si="3187">IF(C$69&gt;0,P2165/C$69,0)</f>
        <v>0</v>
      </c>
    </row>
    <row r="2166" spans="1:17" x14ac:dyDescent="0.2">
      <c r="A2166" s="10"/>
      <c r="B2166" s="26"/>
      <c r="C2166" s="11">
        <v>2000</v>
      </c>
      <c r="D2166" s="31">
        <f>SPFI!$D$23</f>
        <v>0.25139099999999998</v>
      </c>
      <c r="E2166" s="31">
        <f>SPFI!$E$23</f>
        <v>1.0913000000000001E-2</v>
      </c>
      <c r="F2166" s="31">
        <f>SPFI!$F$23</f>
        <v>2.9843999999999999E-2</v>
      </c>
      <c r="G2166" s="31">
        <f>SPFI!$G$23</f>
        <v>9.4214999999999993E-2</v>
      </c>
      <c r="H2166" s="31">
        <f>SPFI!$H$23</f>
        <v>1.0571000000000001E-2</v>
      </c>
      <c r="I2166" s="31">
        <f>SPFI!$I$23</f>
        <v>0.114583</v>
      </c>
      <c r="J2166" s="28">
        <f t="shared" ref="J2166:O2166" si="3188">D2166*J$69</f>
        <v>0</v>
      </c>
      <c r="K2166" s="29">
        <f t="shared" si="3188"/>
        <v>0</v>
      </c>
      <c r="L2166" s="29">
        <f t="shared" si="3188"/>
        <v>0</v>
      </c>
      <c r="M2166" s="29">
        <f t="shared" si="3188"/>
        <v>0</v>
      </c>
      <c r="N2166" s="29">
        <f t="shared" si="3188"/>
        <v>0</v>
      </c>
      <c r="O2166" s="29">
        <f t="shared" si="3188"/>
        <v>0</v>
      </c>
      <c r="P2166" s="51">
        <f t="shared" ref="P2166:P2171" si="3189">SUM(J2166:O2166)</f>
        <v>0</v>
      </c>
      <c r="Q2166" s="30">
        <f t="shared" si="3187"/>
        <v>0</v>
      </c>
    </row>
    <row r="2167" spans="1:17" x14ac:dyDescent="0.2">
      <c r="A2167" s="10"/>
      <c r="B2167" s="26"/>
      <c r="C2167" s="11">
        <v>2001</v>
      </c>
      <c r="D2167" s="31">
        <f>SPFI!$D$24</f>
        <v>0.14458199999999999</v>
      </c>
      <c r="E2167" s="31">
        <f>SPFI!$E$24</f>
        <v>8.4779999999999994E-3</v>
      </c>
      <c r="F2167" s="31">
        <f>SPFI!$F$24</f>
        <v>1.4541E-2</v>
      </c>
      <c r="G2167" s="31">
        <f>SPFI!$G$24</f>
        <v>7.8841999999999995E-2</v>
      </c>
      <c r="H2167" s="31">
        <f>SPFI!$H$24</f>
        <v>4.7080000000000004E-3</v>
      </c>
      <c r="I2167" s="31">
        <f>SPFI!$I$24</f>
        <v>4.2908000000000002E-2</v>
      </c>
      <c r="J2167" s="28">
        <f t="shared" ref="J2167:O2167" si="3190">D2167*J$69</f>
        <v>0</v>
      </c>
      <c r="K2167" s="29">
        <f t="shared" si="3190"/>
        <v>0</v>
      </c>
      <c r="L2167" s="29">
        <f t="shared" si="3190"/>
        <v>0</v>
      </c>
      <c r="M2167" s="29">
        <f t="shared" si="3190"/>
        <v>0</v>
      </c>
      <c r="N2167" s="29">
        <f t="shared" si="3190"/>
        <v>0</v>
      </c>
      <c r="O2167" s="29">
        <f t="shared" si="3190"/>
        <v>0</v>
      </c>
      <c r="P2167" s="51">
        <f t="shared" si="3189"/>
        <v>0</v>
      </c>
      <c r="Q2167" s="30">
        <f t="shared" si="3187"/>
        <v>0</v>
      </c>
    </row>
    <row r="2168" spans="1:17" x14ac:dyDescent="0.2">
      <c r="A2168" s="10"/>
      <c r="B2168" s="26"/>
      <c r="C2168" s="11">
        <v>2002</v>
      </c>
      <c r="D2168" s="31">
        <f>SPFI!$D$25</f>
        <v>0.184368</v>
      </c>
      <c r="E2168" s="31">
        <f>SPFI!$E$25</f>
        <v>7.8729999999999998E-3</v>
      </c>
      <c r="F2168" s="31">
        <f>SPFI!$F$25</f>
        <v>1.2649000000000001E-2</v>
      </c>
      <c r="G2168" s="31">
        <f>SPFI!$G$25</f>
        <v>0.14607000000000001</v>
      </c>
      <c r="H2168" s="31">
        <f>SPFI!$H$25</f>
        <v>9.9139999999999992E-3</v>
      </c>
      <c r="I2168" s="31">
        <f>SPFI!$I$25</f>
        <v>6.8682999999999994E-2</v>
      </c>
      <c r="J2168" s="28">
        <f t="shared" ref="J2168:O2168" si="3191">D2168*J$69</f>
        <v>0</v>
      </c>
      <c r="K2168" s="29">
        <f t="shared" si="3191"/>
        <v>0</v>
      </c>
      <c r="L2168" s="29">
        <f t="shared" si="3191"/>
        <v>0</v>
      </c>
      <c r="M2168" s="29">
        <f t="shared" si="3191"/>
        <v>0</v>
      </c>
      <c r="N2168" s="29">
        <f t="shared" si="3191"/>
        <v>0</v>
      </c>
      <c r="O2168" s="29">
        <f t="shared" si="3191"/>
        <v>0</v>
      </c>
      <c r="P2168" s="51">
        <f t="shared" si="3189"/>
        <v>0</v>
      </c>
      <c r="Q2168" s="30">
        <f t="shared" si="3187"/>
        <v>0</v>
      </c>
    </row>
    <row r="2169" spans="1:17" x14ac:dyDescent="0.2">
      <c r="A2169" s="10"/>
      <c r="B2169" s="26"/>
      <c r="C2169" s="11">
        <v>2003</v>
      </c>
      <c r="D2169" s="31">
        <f>SPFI!$D$26</f>
        <v>0.28010200000000002</v>
      </c>
      <c r="E2169" s="31">
        <f>SPFI!$E$26</f>
        <v>9.3069999999999993E-3</v>
      </c>
      <c r="F2169" s="31">
        <f>SPFI!$F$26</f>
        <v>1.4441000000000001E-2</v>
      </c>
      <c r="G2169" s="31">
        <f>SPFI!$G$26</f>
        <v>0.110986</v>
      </c>
      <c r="H2169" s="31">
        <f>SPFI!$H$26</f>
        <v>2.7116000000000001E-2</v>
      </c>
      <c r="I2169" s="31">
        <f>SPFI!$I$26</f>
        <v>3.3252999999999998E-2</v>
      </c>
      <c r="J2169" s="28">
        <f t="shared" ref="J2169:O2169" si="3192">D2169*J$69</f>
        <v>0</v>
      </c>
      <c r="K2169" s="29">
        <f t="shared" si="3192"/>
        <v>0</v>
      </c>
      <c r="L2169" s="29">
        <f t="shared" si="3192"/>
        <v>0</v>
      </c>
      <c r="M2169" s="29">
        <f t="shared" si="3192"/>
        <v>0</v>
      </c>
      <c r="N2169" s="29">
        <f t="shared" si="3192"/>
        <v>0</v>
      </c>
      <c r="O2169" s="29">
        <f t="shared" si="3192"/>
        <v>0</v>
      </c>
      <c r="P2169" s="51">
        <f t="shared" si="3189"/>
        <v>0</v>
      </c>
      <c r="Q2169" s="30">
        <f t="shared" si="3187"/>
        <v>0</v>
      </c>
    </row>
    <row r="2170" spans="1:17" x14ac:dyDescent="0.2">
      <c r="A2170" s="10"/>
      <c r="B2170" s="26"/>
      <c r="C2170" s="11">
        <v>2004</v>
      </c>
      <c r="D2170" s="31">
        <f>SPFI!$D$27</f>
        <v>0.196329</v>
      </c>
      <c r="E2170" s="31">
        <f>SPFI!$E$27</f>
        <v>9.1809999999999999E-3</v>
      </c>
      <c r="F2170" s="31">
        <f>SPFI!$F$27</f>
        <v>1.5107000000000001E-2</v>
      </c>
      <c r="G2170" s="31">
        <f>SPFI!$G$27</f>
        <v>0.10867400000000001</v>
      </c>
      <c r="H2170" s="31">
        <f>SPFI!$H$27</f>
        <v>2.4570999999999999E-2</v>
      </c>
      <c r="I2170" s="31">
        <f>SPFI!$I$27</f>
        <v>3.8074999999999998E-2</v>
      </c>
      <c r="J2170" s="28">
        <f t="shared" ref="J2170:O2170" si="3193">D2170*J$69</f>
        <v>0</v>
      </c>
      <c r="K2170" s="29">
        <f t="shared" si="3193"/>
        <v>0</v>
      </c>
      <c r="L2170" s="29">
        <f t="shared" si="3193"/>
        <v>0</v>
      </c>
      <c r="M2170" s="29">
        <f t="shared" si="3193"/>
        <v>0</v>
      </c>
      <c r="N2170" s="29">
        <f t="shared" si="3193"/>
        <v>0</v>
      </c>
      <c r="O2170" s="29">
        <f t="shared" si="3193"/>
        <v>0</v>
      </c>
      <c r="P2170" s="51">
        <f t="shared" si="3189"/>
        <v>0</v>
      </c>
      <c r="Q2170" s="30">
        <f t="shared" si="3187"/>
        <v>0</v>
      </c>
    </row>
    <row r="2171" spans="1:17" x14ac:dyDescent="0.2">
      <c r="A2171" s="10"/>
      <c r="B2171" s="26"/>
      <c r="C2171" s="11">
        <v>2005</v>
      </c>
      <c r="D2171" s="31">
        <f>SPFI!$D$28</f>
        <v>0.17929100000000001</v>
      </c>
      <c r="E2171" s="31">
        <f>SPFI!$E$28</f>
        <v>1.5266E-2</v>
      </c>
      <c r="F2171" s="31">
        <f>SPFI!$F$28</f>
        <v>2.2440999999999999E-2</v>
      </c>
      <c r="G2171" s="31">
        <f>SPFI!$G$28</f>
        <v>9.4356999999999996E-2</v>
      </c>
      <c r="H2171" s="31">
        <f>SPFI!$H$28</f>
        <v>4.0315999999999998E-2</v>
      </c>
      <c r="I2171" s="31">
        <f>SPFI!$I$28</f>
        <v>8.3237000000000005E-2</v>
      </c>
      <c r="J2171" s="28">
        <f t="shared" ref="J2171:O2171" si="3194">D2171*J$69</f>
        <v>0</v>
      </c>
      <c r="K2171" s="29">
        <f t="shared" si="3194"/>
        <v>0</v>
      </c>
      <c r="L2171" s="29">
        <f t="shared" si="3194"/>
        <v>0</v>
      </c>
      <c r="M2171" s="29">
        <f t="shared" si="3194"/>
        <v>0</v>
      </c>
      <c r="N2171" s="29">
        <f t="shared" si="3194"/>
        <v>0</v>
      </c>
      <c r="O2171" s="29">
        <f t="shared" si="3194"/>
        <v>0</v>
      </c>
      <c r="P2171" s="51">
        <f t="shared" si="3189"/>
        <v>0</v>
      </c>
      <c r="Q2171" s="30">
        <f t="shared" ref="Q2171:Q2176" si="3195">IF(C$69&gt;0,P2171/C$69,0)</f>
        <v>0</v>
      </c>
    </row>
    <row r="2172" spans="1:17" x14ac:dyDescent="0.2">
      <c r="A2172" s="10"/>
      <c r="B2172" s="26"/>
      <c r="C2172" s="11">
        <v>2006</v>
      </c>
      <c r="D2172" s="31">
        <f>SPFI!$D$29</f>
        <v>0.30930099999999999</v>
      </c>
      <c r="E2172" s="31">
        <f>SPFI!$E$29</f>
        <v>1.4E-2</v>
      </c>
      <c r="F2172" s="31">
        <f>SPFI!$F$29</f>
        <v>6.5245999999999998E-2</v>
      </c>
      <c r="G2172" s="31">
        <f>SPFI!$G$29</f>
        <v>0.11090800000000001</v>
      </c>
      <c r="H2172" s="31">
        <f>SPFI!$H$29</f>
        <v>1.1063E-2</v>
      </c>
      <c r="I2172" s="31">
        <f>SPFI!$I$29</f>
        <v>8.2252000000000006E-2</v>
      </c>
      <c r="J2172" s="28">
        <f t="shared" ref="J2172:O2172" si="3196">D2172*J$69</f>
        <v>0</v>
      </c>
      <c r="K2172" s="29">
        <f t="shared" si="3196"/>
        <v>0</v>
      </c>
      <c r="L2172" s="29">
        <f t="shared" si="3196"/>
        <v>0</v>
      </c>
      <c r="M2172" s="29">
        <f t="shared" si="3196"/>
        <v>0</v>
      </c>
      <c r="N2172" s="29">
        <f t="shared" si="3196"/>
        <v>0</v>
      </c>
      <c r="O2172" s="29">
        <f t="shared" si="3196"/>
        <v>0</v>
      </c>
      <c r="P2172" s="51">
        <f t="shared" ref="P2172:P2179" si="3197">SUM(J2172:O2172)</f>
        <v>0</v>
      </c>
      <c r="Q2172" s="30">
        <f t="shared" si="3195"/>
        <v>0</v>
      </c>
    </row>
    <row r="2173" spans="1:17" x14ac:dyDescent="0.2">
      <c r="A2173" s="10"/>
      <c r="B2173" s="26"/>
      <c r="C2173" s="11">
        <v>2007</v>
      </c>
      <c r="D2173" s="31">
        <f>SPFI!$D$30</f>
        <v>0.2656</v>
      </c>
      <c r="E2173" s="31">
        <f>SPFI!$E$30</f>
        <v>1.6816000000000001E-2</v>
      </c>
      <c r="F2173" s="31">
        <f>SPFI!$F$30</f>
        <v>8.6600999999999997E-2</v>
      </c>
      <c r="G2173" s="31">
        <f>SPFI!$G$30</f>
        <v>0.15922600000000001</v>
      </c>
      <c r="H2173" s="31">
        <f>SPFI!$H$30</f>
        <v>1.9259999999999999E-2</v>
      </c>
      <c r="I2173" s="31">
        <f>SPFI!$I$30</f>
        <v>3.6982000000000001E-2</v>
      </c>
      <c r="J2173" s="28">
        <f t="shared" ref="J2173:O2173" si="3198">D2173*J$69</f>
        <v>0</v>
      </c>
      <c r="K2173" s="29">
        <f t="shared" si="3198"/>
        <v>0</v>
      </c>
      <c r="L2173" s="29">
        <f t="shared" si="3198"/>
        <v>0</v>
      </c>
      <c r="M2173" s="29">
        <f t="shared" si="3198"/>
        <v>0</v>
      </c>
      <c r="N2173" s="29">
        <f t="shared" si="3198"/>
        <v>0</v>
      </c>
      <c r="O2173" s="29">
        <f t="shared" si="3198"/>
        <v>0</v>
      </c>
      <c r="P2173" s="51">
        <f t="shared" si="3197"/>
        <v>0</v>
      </c>
      <c r="Q2173" s="30">
        <f t="shared" si="3195"/>
        <v>0</v>
      </c>
    </row>
    <row r="2174" spans="1:17" x14ac:dyDescent="0.2">
      <c r="A2174" s="10"/>
      <c r="B2174" s="26"/>
      <c r="C2174" s="11">
        <v>2008</v>
      </c>
      <c r="D2174" s="31">
        <f>SPFI!$D$31</f>
        <v>0.183032</v>
      </c>
      <c r="E2174" s="31">
        <f>SPFI!$E$31</f>
        <v>8.5109999999999995E-3</v>
      </c>
      <c r="F2174" s="31">
        <f>SPFI!$F$31</f>
        <v>7.0398000000000002E-2</v>
      </c>
      <c r="G2174" s="31">
        <f>SPFI!$G$31</f>
        <v>8.1613000000000005E-2</v>
      </c>
      <c r="H2174" s="31">
        <f>SPFI!$H$31</f>
        <v>4.9389999999999998E-3</v>
      </c>
      <c r="I2174" s="31">
        <f>SPFI!$I$31</f>
        <v>3.2719999999999999E-2</v>
      </c>
      <c r="J2174" s="28">
        <f t="shared" ref="J2174:O2174" si="3199">D2174*J$69</f>
        <v>0</v>
      </c>
      <c r="K2174" s="29">
        <f t="shared" si="3199"/>
        <v>0</v>
      </c>
      <c r="L2174" s="29">
        <f t="shared" si="3199"/>
        <v>0</v>
      </c>
      <c r="M2174" s="29">
        <f t="shared" si="3199"/>
        <v>0</v>
      </c>
      <c r="N2174" s="29">
        <f t="shared" si="3199"/>
        <v>0</v>
      </c>
      <c r="O2174" s="29">
        <f t="shared" si="3199"/>
        <v>0</v>
      </c>
      <c r="P2174" s="51">
        <f t="shared" si="3197"/>
        <v>0</v>
      </c>
      <c r="Q2174" s="30">
        <f t="shared" si="3195"/>
        <v>0</v>
      </c>
    </row>
    <row r="2175" spans="1:17" x14ac:dyDescent="0.2">
      <c r="A2175" s="10"/>
      <c r="B2175" s="26"/>
      <c r="C2175" s="11">
        <v>2009</v>
      </c>
      <c r="D2175" s="31">
        <f>SPFI!$D$32</f>
        <v>0.19037899999999999</v>
      </c>
      <c r="E2175" s="31">
        <f>SPFI!$E$32</f>
        <v>1.8001E-2</v>
      </c>
      <c r="F2175" s="31">
        <f>SPFI!$F$32</f>
        <v>3.3269E-2</v>
      </c>
      <c r="G2175" s="31">
        <f>SPFI!$G$32</f>
        <v>0.105879</v>
      </c>
      <c r="H2175" s="31">
        <f>SPFI!$H$32</f>
        <v>1.3272000000000001E-2</v>
      </c>
      <c r="I2175" s="31">
        <f>SPFI!$I$32</f>
        <v>5.2183E-2</v>
      </c>
      <c r="J2175" s="28">
        <f t="shared" ref="J2175" si="3200">D2175*J$69</f>
        <v>0</v>
      </c>
      <c r="K2175" s="29">
        <f t="shared" ref="K2175" si="3201">E2175*K$69</f>
        <v>0</v>
      </c>
      <c r="L2175" s="29">
        <f t="shared" ref="L2175" si="3202">F2175*L$69</f>
        <v>0</v>
      </c>
      <c r="M2175" s="29">
        <f t="shared" ref="M2175" si="3203">G2175*M$69</f>
        <v>0</v>
      </c>
      <c r="N2175" s="29">
        <f t="shared" ref="N2175" si="3204">H2175*N$69</f>
        <v>0</v>
      </c>
      <c r="O2175" s="29">
        <f t="shared" ref="O2175" si="3205">I2175*O$69</f>
        <v>0</v>
      </c>
      <c r="P2175" s="51">
        <f t="shared" si="3197"/>
        <v>0</v>
      </c>
      <c r="Q2175" s="30">
        <f t="shared" si="3195"/>
        <v>0</v>
      </c>
    </row>
    <row r="2176" spans="1:17" x14ac:dyDescent="0.2">
      <c r="A2176" s="10"/>
      <c r="B2176" s="26"/>
      <c r="C2176" s="11">
        <v>2010</v>
      </c>
      <c r="D2176" s="31">
        <f>SPFI!$D$33</f>
        <v>0.26694499999999999</v>
      </c>
      <c r="E2176" s="31">
        <f>SPFI!$E$33</f>
        <v>6.4790000000000004E-3</v>
      </c>
      <c r="F2176" s="31">
        <f>SPFI!$F$33</f>
        <v>2.8420000000000001E-2</v>
      </c>
      <c r="G2176" s="31">
        <f>SPFI!$G$33</f>
        <v>6.0941000000000002E-2</v>
      </c>
      <c r="H2176" s="31">
        <f>SPFI!$H$33</f>
        <v>1.0643E-2</v>
      </c>
      <c r="I2176" s="31">
        <f>SPFI!$I$33</f>
        <v>5.4633000000000001E-2</v>
      </c>
      <c r="J2176" s="28">
        <f t="shared" ref="J2176" si="3206">D2176*J$69</f>
        <v>0</v>
      </c>
      <c r="K2176" s="29">
        <f t="shared" ref="K2176" si="3207">E2176*K$69</f>
        <v>0</v>
      </c>
      <c r="L2176" s="29">
        <f t="shared" ref="L2176" si="3208">F2176*L$69</f>
        <v>0</v>
      </c>
      <c r="M2176" s="29">
        <f t="shared" ref="M2176" si="3209">G2176*M$69</f>
        <v>0</v>
      </c>
      <c r="N2176" s="29">
        <f t="shared" ref="N2176" si="3210">H2176*N$69</f>
        <v>0</v>
      </c>
      <c r="O2176" s="29">
        <f t="shared" ref="O2176" si="3211">I2176*O$69</f>
        <v>0</v>
      </c>
      <c r="P2176" s="51">
        <f t="shared" si="3197"/>
        <v>0</v>
      </c>
      <c r="Q2176" s="30">
        <f t="shared" si="3195"/>
        <v>0</v>
      </c>
    </row>
    <row r="2177" spans="1:17" x14ac:dyDescent="0.2">
      <c r="A2177" s="10"/>
      <c r="B2177" s="26"/>
      <c r="C2177" s="11">
        <v>2011</v>
      </c>
      <c r="D2177" s="31">
        <f>SPFI!$D$34</f>
        <v>0.24434600000000001</v>
      </c>
      <c r="E2177" s="31">
        <f>SPFI!$E$34</f>
        <v>5.8849999999999996E-3</v>
      </c>
      <c r="F2177" s="31">
        <f>SPFI!$F$34</f>
        <v>2.7050000000000001E-2</v>
      </c>
      <c r="G2177" s="31">
        <f>SPFI!$G$34</f>
        <v>0.105046</v>
      </c>
      <c r="H2177" s="31">
        <f>SPFI!$H$34</f>
        <v>1.6757999999999999E-2</v>
      </c>
      <c r="I2177" s="31">
        <f>SPFI!$I$34</f>
        <v>3.3152000000000001E-2</v>
      </c>
      <c r="J2177" s="28">
        <f t="shared" ref="J2177" si="3212">D2177*J$69</f>
        <v>0</v>
      </c>
      <c r="K2177" s="29">
        <f t="shared" ref="K2177" si="3213">E2177*K$69</f>
        <v>0</v>
      </c>
      <c r="L2177" s="29">
        <f t="shared" ref="L2177" si="3214">F2177*L$69</f>
        <v>0</v>
      </c>
      <c r="M2177" s="29">
        <f t="shared" ref="M2177" si="3215">G2177*M$69</f>
        <v>0</v>
      </c>
      <c r="N2177" s="29">
        <f t="shared" ref="N2177" si="3216">H2177*N$69</f>
        <v>0</v>
      </c>
      <c r="O2177" s="29">
        <f t="shared" ref="O2177" si="3217">I2177*O$69</f>
        <v>0</v>
      </c>
      <c r="P2177" s="51">
        <f t="shared" ref="P2177" si="3218">SUM(J2177:O2177)</f>
        <v>0</v>
      </c>
      <c r="Q2177" s="30">
        <f t="shared" ref="Q2177" si="3219">IF(C$69&gt;0,P2177/C$69,0)</f>
        <v>0</v>
      </c>
    </row>
    <row r="2178" spans="1:17" x14ac:dyDescent="0.2">
      <c r="A2178" s="10"/>
      <c r="B2178" s="26"/>
      <c r="C2178" s="11">
        <v>2012</v>
      </c>
      <c r="D2178" s="31">
        <f>SPFI!$D$35</f>
        <v>0.38431199999999999</v>
      </c>
      <c r="E2178" s="31">
        <f>SPFI!$E$35</f>
        <v>1.2619E-2</v>
      </c>
      <c r="F2178" s="31">
        <f>SPFI!$F$35</f>
        <v>2.1260999999999999E-2</v>
      </c>
      <c r="G2178" s="31">
        <f>SPFI!$G$35</f>
        <v>6.9430000000000006E-2</v>
      </c>
      <c r="H2178" s="31">
        <f>SPFI!$H$35</f>
        <v>9.1430000000000001E-3</v>
      </c>
      <c r="I2178" s="31">
        <f>SPFI!$I$35</f>
        <v>0.12909499999999999</v>
      </c>
      <c r="J2178" s="28">
        <f t="shared" ref="J2178" si="3220">D2178*J$69</f>
        <v>0</v>
      </c>
      <c r="K2178" s="29">
        <f t="shared" ref="K2178" si="3221">E2178*K$69</f>
        <v>0</v>
      </c>
      <c r="L2178" s="29">
        <f t="shared" ref="L2178" si="3222">F2178*L$69</f>
        <v>0</v>
      </c>
      <c r="M2178" s="29">
        <f t="shared" ref="M2178" si="3223">G2178*M$69</f>
        <v>0</v>
      </c>
      <c r="N2178" s="29">
        <f t="shared" ref="N2178" si="3224">H2178*N$69</f>
        <v>0</v>
      </c>
      <c r="O2178" s="29">
        <f t="shared" ref="O2178" si="3225">I2178*O$69</f>
        <v>0</v>
      </c>
      <c r="P2178" s="51">
        <f t="shared" ref="P2178" si="3226">SUM(J2178:O2178)</f>
        <v>0</v>
      </c>
      <c r="Q2178" s="30">
        <f t="shared" ref="Q2178" si="3227">IF(C$69&gt;0,P2178/C$69,0)</f>
        <v>0</v>
      </c>
    </row>
    <row r="2179" spans="1:17" x14ac:dyDescent="0.2">
      <c r="A2179" s="5" t="s">
        <v>22</v>
      </c>
      <c r="B2179" s="21">
        <v>4</v>
      </c>
      <c r="C2179" s="6">
        <v>1982</v>
      </c>
      <c r="D2179" s="27">
        <f>SPFI!$D$5</f>
        <v>0.257739</v>
      </c>
      <c r="E2179" s="27">
        <f>SPFI!$E$5</f>
        <v>0.11985</v>
      </c>
      <c r="F2179" s="27">
        <f>SPFI!$F$5</f>
        <v>0.115159</v>
      </c>
      <c r="G2179" s="27">
        <f>SPFI!$G$5</f>
        <v>0.10244200000000001</v>
      </c>
      <c r="H2179" s="27">
        <f>SPFI!$H$5</f>
        <v>8.3739999999999995E-2</v>
      </c>
      <c r="I2179" s="27">
        <f>SPFI!$I$5</f>
        <v>1.54E-4</v>
      </c>
      <c r="J2179" s="32">
        <f t="shared" ref="J2179:O2191" si="3228">D2179*J$70</f>
        <v>0</v>
      </c>
      <c r="K2179" s="27">
        <f t="shared" si="3228"/>
        <v>0</v>
      </c>
      <c r="L2179" s="27">
        <f t="shared" si="3228"/>
        <v>0</v>
      </c>
      <c r="M2179" s="27">
        <f t="shared" si="3228"/>
        <v>0</v>
      </c>
      <c r="N2179" s="27">
        <f t="shared" si="3228"/>
        <v>0</v>
      </c>
      <c r="O2179" s="27">
        <f t="shared" si="3228"/>
        <v>0</v>
      </c>
      <c r="P2179" s="52">
        <f t="shared" si="3197"/>
        <v>0</v>
      </c>
      <c r="Q2179" s="33">
        <f t="shared" ref="Q2179:Q2195" si="3229">IF(C$70&gt;0,P2179/C$70,0)</f>
        <v>0</v>
      </c>
    </row>
    <row r="2180" spans="1:17" x14ac:dyDescent="0.2">
      <c r="A2180" s="10"/>
      <c r="B2180" s="26"/>
      <c r="C2180" s="11">
        <v>1983</v>
      </c>
      <c r="D2180" s="31">
        <f>SPFI!$D$6</f>
        <v>0.26775500000000002</v>
      </c>
      <c r="E2180" s="31">
        <f>SPFI!$E$6</f>
        <v>8.4654999999999994E-2</v>
      </c>
      <c r="F2180" s="31">
        <f>SPFI!$F$6</f>
        <v>7.9467999999999997E-2</v>
      </c>
      <c r="G2180" s="31">
        <f>SPFI!$G$6</f>
        <v>0.144013</v>
      </c>
      <c r="H2180" s="31">
        <f>SPFI!$H$6</f>
        <v>9.0789999999999996E-2</v>
      </c>
      <c r="I2180" s="31">
        <f>SPFI!$I$6</f>
        <v>5.5454000000000003E-2</v>
      </c>
      <c r="J2180" s="28">
        <f t="shared" si="3228"/>
        <v>0</v>
      </c>
      <c r="K2180" s="29">
        <f t="shared" si="3228"/>
        <v>0</v>
      </c>
      <c r="L2180" s="29">
        <f t="shared" si="3228"/>
        <v>0</v>
      </c>
      <c r="M2180" s="29">
        <f t="shared" si="3228"/>
        <v>0</v>
      </c>
      <c r="N2180" s="29">
        <f t="shared" si="3228"/>
        <v>0</v>
      </c>
      <c r="O2180" s="29">
        <f t="shared" si="3228"/>
        <v>0</v>
      </c>
      <c r="P2180" s="51">
        <f t="shared" ref="P2180:P2191" si="3230">SUM(J2180:O2180)</f>
        <v>0</v>
      </c>
      <c r="Q2180" s="30">
        <f t="shared" si="3229"/>
        <v>0</v>
      </c>
    </row>
    <row r="2181" spans="1:17" x14ac:dyDescent="0.2">
      <c r="A2181" s="10"/>
      <c r="B2181" s="26"/>
      <c r="C2181" s="11">
        <v>1984</v>
      </c>
      <c r="D2181" s="31">
        <f>SPFI!$D$7</f>
        <v>0.100131</v>
      </c>
      <c r="E2181" s="31">
        <f>SPFI!$E$7</f>
        <v>0.13144800000000001</v>
      </c>
      <c r="F2181" s="31">
        <f>SPFI!$F$7</f>
        <v>0.11029600000000001</v>
      </c>
      <c r="G2181" s="31">
        <f>SPFI!$G$7</f>
        <v>8.8964000000000001E-2</v>
      </c>
      <c r="H2181" s="31">
        <f>SPFI!$H$7</f>
        <v>2.257E-2</v>
      </c>
      <c r="I2181" s="31">
        <f>SPFI!$I$7</f>
        <v>1.5640000000000001E-3</v>
      </c>
      <c r="J2181" s="28">
        <f t="shared" si="3228"/>
        <v>0</v>
      </c>
      <c r="K2181" s="29">
        <f t="shared" si="3228"/>
        <v>0</v>
      </c>
      <c r="L2181" s="29">
        <f t="shared" si="3228"/>
        <v>0</v>
      </c>
      <c r="M2181" s="29">
        <f t="shared" si="3228"/>
        <v>0</v>
      </c>
      <c r="N2181" s="29">
        <f t="shared" si="3228"/>
        <v>0</v>
      </c>
      <c r="O2181" s="29">
        <f t="shared" si="3228"/>
        <v>0</v>
      </c>
      <c r="P2181" s="51">
        <f t="shared" si="3230"/>
        <v>0</v>
      </c>
      <c r="Q2181" s="30">
        <f t="shared" si="3229"/>
        <v>0</v>
      </c>
    </row>
    <row r="2182" spans="1:17" x14ac:dyDescent="0.2">
      <c r="A2182" s="10"/>
      <c r="B2182" s="26"/>
      <c r="C2182" s="11">
        <v>1985</v>
      </c>
      <c r="D2182" s="31">
        <f>SPFI!$D$8</f>
        <v>0.111516</v>
      </c>
      <c r="E2182" s="31">
        <f>SPFI!$E$8</f>
        <v>7.9469999999999999E-2</v>
      </c>
      <c r="F2182" s="31">
        <f>SPFI!$F$8</f>
        <v>8.8090000000000002E-2</v>
      </c>
      <c r="G2182" s="31">
        <f>SPFI!$G$8</f>
        <v>0.118673</v>
      </c>
      <c r="H2182" s="31">
        <f>SPFI!$H$8</f>
        <v>6.4257999999999996E-2</v>
      </c>
      <c r="I2182" s="31">
        <f>SPFI!$I$8</f>
        <v>2.2135999999999999E-2</v>
      </c>
      <c r="J2182" s="28">
        <f t="shared" si="3228"/>
        <v>0</v>
      </c>
      <c r="K2182" s="29">
        <f t="shared" si="3228"/>
        <v>0</v>
      </c>
      <c r="L2182" s="29">
        <f t="shared" si="3228"/>
        <v>0</v>
      </c>
      <c r="M2182" s="29">
        <f t="shared" si="3228"/>
        <v>0</v>
      </c>
      <c r="N2182" s="29">
        <f t="shared" si="3228"/>
        <v>0</v>
      </c>
      <c r="O2182" s="29">
        <f t="shared" si="3228"/>
        <v>0</v>
      </c>
      <c r="P2182" s="51">
        <f t="shared" si="3230"/>
        <v>0</v>
      </c>
      <c r="Q2182" s="30">
        <f t="shared" si="3229"/>
        <v>0</v>
      </c>
    </row>
    <row r="2183" spans="1:17" x14ac:dyDescent="0.2">
      <c r="A2183" s="10"/>
      <c r="B2183" s="26"/>
      <c r="C2183" s="11">
        <v>1986</v>
      </c>
      <c r="D2183" s="31">
        <f>SPFI!$D$9</f>
        <v>0.111289</v>
      </c>
      <c r="E2183" s="31">
        <f>SPFI!$E$9</f>
        <v>2.1323999999999999E-2</v>
      </c>
      <c r="F2183" s="31">
        <f>SPFI!$F$9</f>
        <v>4.4747000000000002E-2</v>
      </c>
      <c r="G2183" s="31">
        <f>SPFI!$G$9</f>
        <v>0.116951</v>
      </c>
      <c r="H2183" s="31">
        <f>SPFI!$H$9</f>
        <v>5.1433E-2</v>
      </c>
      <c r="I2183" s="31">
        <f>SPFI!$I$9</f>
        <v>9.2929999999999999E-2</v>
      </c>
      <c r="J2183" s="28">
        <f t="shared" si="3228"/>
        <v>0</v>
      </c>
      <c r="K2183" s="29">
        <f t="shared" si="3228"/>
        <v>0</v>
      </c>
      <c r="L2183" s="29">
        <f t="shared" si="3228"/>
        <v>0</v>
      </c>
      <c r="M2183" s="29">
        <f t="shared" si="3228"/>
        <v>0</v>
      </c>
      <c r="N2183" s="29">
        <f t="shared" si="3228"/>
        <v>0</v>
      </c>
      <c r="O2183" s="29">
        <f t="shared" si="3228"/>
        <v>0</v>
      </c>
      <c r="P2183" s="51">
        <f t="shared" si="3230"/>
        <v>0</v>
      </c>
      <c r="Q2183" s="30">
        <f t="shared" si="3229"/>
        <v>0</v>
      </c>
    </row>
    <row r="2184" spans="1:17" x14ac:dyDescent="0.2">
      <c r="A2184" s="10"/>
      <c r="B2184" s="26"/>
      <c r="C2184" s="11">
        <v>1987</v>
      </c>
      <c r="D2184" s="31">
        <f>SPFI!$D$10</f>
        <v>0.15283099999999999</v>
      </c>
      <c r="E2184" s="31">
        <f>SPFI!$E$10</f>
        <v>2.3474999999999999E-2</v>
      </c>
      <c r="F2184" s="31">
        <f>SPFI!$F$10</f>
        <v>5.5024000000000003E-2</v>
      </c>
      <c r="G2184" s="31">
        <f>SPFI!$G$10</f>
        <v>0.10623100000000001</v>
      </c>
      <c r="H2184" s="31">
        <f>SPFI!$H$10</f>
        <v>0.10405</v>
      </c>
      <c r="I2184" s="31">
        <f>SPFI!$I$10</f>
        <v>0</v>
      </c>
      <c r="J2184" s="28">
        <f t="shared" si="3228"/>
        <v>0</v>
      </c>
      <c r="K2184" s="29">
        <f t="shared" si="3228"/>
        <v>0</v>
      </c>
      <c r="L2184" s="29">
        <f t="shared" si="3228"/>
        <v>0</v>
      </c>
      <c r="M2184" s="29">
        <f t="shared" si="3228"/>
        <v>0</v>
      </c>
      <c r="N2184" s="29">
        <f t="shared" si="3228"/>
        <v>0</v>
      </c>
      <c r="O2184" s="29">
        <f t="shared" si="3228"/>
        <v>0</v>
      </c>
      <c r="P2184" s="51">
        <f t="shared" si="3230"/>
        <v>0</v>
      </c>
      <c r="Q2184" s="30">
        <f t="shared" si="3229"/>
        <v>0</v>
      </c>
    </row>
    <row r="2185" spans="1:17" x14ac:dyDescent="0.2">
      <c r="A2185" s="10"/>
      <c r="B2185" s="26"/>
      <c r="C2185" s="11">
        <v>1988</v>
      </c>
      <c r="D2185" s="31">
        <f>SPFI!$D$11</f>
        <v>0.31682700000000003</v>
      </c>
      <c r="E2185" s="31">
        <f>SPFI!$E$11</f>
        <v>3.4299999999999999E-4</v>
      </c>
      <c r="F2185" s="31">
        <f>SPFI!$F$11</f>
        <v>1.4291999999999999E-2</v>
      </c>
      <c r="G2185" s="31">
        <f>SPFI!$G$11</f>
        <v>0.104014</v>
      </c>
      <c r="H2185" s="31">
        <f>SPFI!$H$11</f>
        <v>0.108775</v>
      </c>
      <c r="I2185" s="31">
        <f>SPFI!$I$11</f>
        <v>5.8999999999999998E-5</v>
      </c>
      <c r="J2185" s="28">
        <f t="shared" si="3228"/>
        <v>0</v>
      </c>
      <c r="K2185" s="29">
        <f t="shared" si="3228"/>
        <v>0</v>
      </c>
      <c r="L2185" s="29">
        <f t="shared" si="3228"/>
        <v>0</v>
      </c>
      <c r="M2185" s="29">
        <f t="shared" si="3228"/>
        <v>0</v>
      </c>
      <c r="N2185" s="29">
        <f t="shared" si="3228"/>
        <v>0</v>
      </c>
      <c r="O2185" s="29">
        <f t="shared" si="3228"/>
        <v>0</v>
      </c>
      <c r="P2185" s="51">
        <f t="shared" si="3230"/>
        <v>0</v>
      </c>
      <c r="Q2185" s="30">
        <f t="shared" si="3229"/>
        <v>0</v>
      </c>
    </row>
    <row r="2186" spans="1:17" x14ac:dyDescent="0.2">
      <c r="A2186" s="10"/>
      <c r="B2186" s="26"/>
      <c r="C2186" s="11">
        <v>1989</v>
      </c>
      <c r="D2186" s="31">
        <f>SPFI!$D$12</f>
        <v>0.204759</v>
      </c>
      <c r="E2186" s="31">
        <f>SPFI!$E$12</f>
        <v>2.5405E-2</v>
      </c>
      <c r="F2186" s="31">
        <f>SPFI!$F$12</f>
        <v>4.4401000000000003E-2</v>
      </c>
      <c r="G2186" s="31">
        <f>SPFI!$G$12</f>
        <v>8.2489999999999994E-2</v>
      </c>
      <c r="H2186" s="31">
        <f>SPFI!$H$12</f>
        <v>4.3700000000000003E-2</v>
      </c>
      <c r="I2186" s="31">
        <f>SPFI!$I$12</f>
        <v>1.2999999999999999E-5</v>
      </c>
      <c r="J2186" s="28">
        <f t="shared" si="3228"/>
        <v>0</v>
      </c>
      <c r="K2186" s="29">
        <f t="shared" si="3228"/>
        <v>0</v>
      </c>
      <c r="L2186" s="29">
        <f t="shared" si="3228"/>
        <v>0</v>
      </c>
      <c r="M2186" s="29">
        <f t="shared" si="3228"/>
        <v>0</v>
      </c>
      <c r="N2186" s="29">
        <f t="shared" si="3228"/>
        <v>0</v>
      </c>
      <c r="O2186" s="29">
        <f t="shared" si="3228"/>
        <v>0</v>
      </c>
      <c r="P2186" s="51">
        <f t="shared" si="3230"/>
        <v>0</v>
      </c>
      <c r="Q2186" s="30">
        <f t="shared" si="3229"/>
        <v>0</v>
      </c>
    </row>
    <row r="2187" spans="1:17" x14ac:dyDescent="0.2">
      <c r="A2187" s="10"/>
      <c r="B2187" s="26"/>
      <c r="C2187" s="11">
        <v>1990</v>
      </c>
      <c r="D2187" s="31">
        <f>SPFI!$D$13</f>
        <v>0.153252</v>
      </c>
      <c r="E2187" s="31">
        <f>SPFI!$E$13</f>
        <v>1.5129E-2</v>
      </c>
      <c r="F2187" s="31">
        <f>SPFI!$F$13</f>
        <v>9.6482999999999999E-2</v>
      </c>
      <c r="G2187" s="31">
        <f>SPFI!$G$13</f>
        <v>0.182979</v>
      </c>
      <c r="H2187" s="31">
        <f>SPFI!$H$13</f>
        <v>0.100645</v>
      </c>
      <c r="I2187" s="31">
        <f>SPFI!$I$13</f>
        <v>1.8266000000000001E-2</v>
      </c>
      <c r="J2187" s="28">
        <f t="shared" si="3228"/>
        <v>0</v>
      </c>
      <c r="K2187" s="29">
        <f t="shared" si="3228"/>
        <v>0</v>
      </c>
      <c r="L2187" s="29">
        <f t="shared" si="3228"/>
        <v>0</v>
      </c>
      <c r="M2187" s="29">
        <f t="shared" si="3228"/>
        <v>0</v>
      </c>
      <c r="N2187" s="29">
        <f t="shared" si="3228"/>
        <v>0</v>
      </c>
      <c r="O2187" s="29">
        <f t="shared" si="3228"/>
        <v>0</v>
      </c>
      <c r="P2187" s="51">
        <f t="shared" si="3230"/>
        <v>0</v>
      </c>
      <c r="Q2187" s="30">
        <f t="shared" si="3229"/>
        <v>0</v>
      </c>
    </row>
    <row r="2188" spans="1:17" x14ac:dyDescent="0.2">
      <c r="A2188" s="10"/>
      <c r="B2188" s="26"/>
      <c r="C2188" s="11">
        <v>1991</v>
      </c>
      <c r="D2188" s="31">
        <f>SPFI!$D$14</f>
        <v>0.324461</v>
      </c>
      <c r="E2188" s="31">
        <f>SPFI!$E$14</f>
        <v>2.8164000000000002E-2</v>
      </c>
      <c r="F2188" s="31">
        <f>SPFI!$F$14</f>
        <v>9.4672999999999993E-2</v>
      </c>
      <c r="G2188" s="31">
        <f>SPFI!$G$14</f>
        <v>0.124441</v>
      </c>
      <c r="H2188" s="31">
        <f>SPFI!$H$14</f>
        <v>4.8176999999999998E-2</v>
      </c>
      <c r="I2188" s="31">
        <f>SPFI!$I$14</f>
        <v>6.2000000000000003E-5</v>
      </c>
      <c r="J2188" s="28">
        <f t="shared" si="3228"/>
        <v>0</v>
      </c>
      <c r="K2188" s="29">
        <f t="shared" si="3228"/>
        <v>0</v>
      </c>
      <c r="L2188" s="29">
        <f t="shared" si="3228"/>
        <v>0</v>
      </c>
      <c r="M2188" s="29">
        <f t="shared" si="3228"/>
        <v>0</v>
      </c>
      <c r="N2188" s="29">
        <f t="shared" si="3228"/>
        <v>0</v>
      </c>
      <c r="O2188" s="29">
        <f t="shared" si="3228"/>
        <v>0</v>
      </c>
      <c r="P2188" s="51">
        <f t="shared" si="3230"/>
        <v>0</v>
      </c>
      <c r="Q2188" s="30">
        <f t="shared" si="3229"/>
        <v>0</v>
      </c>
    </row>
    <row r="2189" spans="1:17" x14ac:dyDescent="0.2">
      <c r="A2189" s="10"/>
      <c r="B2189" s="26"/>
      <c r="C2189" s="11">
        <v>1992</v>
      </c>
      <c r="D2189" s="31">
        <f>SPFI!$D$15</f>
        <v>0.26225300000000001</v>
      </c>
      <c r="E2189" s="31">
        <f>SPFI!$E$15</f>
        <v>8.5950000000000002E-3</v>
      </c>
      <c r="F2189" s="31">
        <f>SPFI!$F$15</f>
        <v>5.0046E-2</v>
      </c>
      <c r="G2189" s="31">
        <f>SPFI!$G$15</f>
        <v>5.5690000000000003E-2</v>
      </c>
      <c r="H2189" s="31">
        <f>SPFI!$H$15</f>
        <v>1.8223E-2</v>
      </c>
      <c r="I2189" s="31">
        <f>SPFI!$I$15</f>
        <v>6.2399999999999999E-3</v>
      </c>
      <c r="J2189" s="28">
        <f t="shared" si="3228"/>
        <v>0</v>
      </c>
      <c r="K2189" s="29">
        <f t="shared" si="3228"/>
        <v>0</v>
      </c>
      <c r="L2189" s="29">
        <f t="shared" si="3228"/>
        <v>0</v>
      </c>
      <c r="M2189" s="29">
        <f t="shared" si="3228"/>
        <v>0</v>
      </c>
      <c r="N2189" s="29">
        <f t="shared" si="3228"/>
        <v>0</v>
      </c>
      <c r="O2189" s="29">
        <f t="shared" si="3228"/>
        <v>0</v>
      </c>
      <c r="P2189" s="51">
        <f t="shared" si="3230"/>
        <v>0</v>
      </c>
      <c r="Q2189" s="30">
        <f t="shared" si="3229"/>
        <v>0</v>
      </c>
    </row>
    <row r="2190" spans="1:17" x14ac:dyDescent="0.2">
      <c r="A2190" s="10"/>
      <c r="B2190" s="26"/>
      <c r="C2190" s="11">
        <v>1993</v>
      </c>
      <c r="D2190" s="31">
        <f>SPFI!$D$16</f>
        <v>0.18849099999999999</v>
      </c>
      <c r="E2190" s="31">
        <f>SPFI!$E$16</f>
        <v>2.787E-3</v>
      </c>
      <c r="F2190" s="31">
        <f>SPFI!$F$16</f>
        <v>2.7980999999999999E-2</v>
      </c>
      <c r="G2190" s="31">
        <f>SPFI!$G$16</f>
        <v>7.5845999999999997E-2</v>
      </c>
      <c r="H2190" s="31">
        <f>SPFI!$H$16</f>
        <v>2.2601E-2</v>
      </c>
      <c r="I2190" s="31">
        <f>SPFI!$I$16</f>
        <v>6.0609000000000003E-2</v>
      </c>
      <c r="J2190" s="28">
        <f t="shared" si="3228"/>
        <v>0</v>
      </c>
      <c r="K2190" s="29">
        <f t="shared" si="3228"/>
        <v>0</v>
      </c>
      <c r="L2190" s="29">
        <f t="shared" si="3228"/>
        <v>0</v>
      </c>
      <c r="M2190" s="29">
        <f t="shared" si="3228"/>
        <v>0</v>
      </c>
      <c r="N2190" s="29">
        <f t="shared" si="3228"/>
        <v>0</v>
      </c>
      <c r="O2190" s="29">
        <f t="shared" si="3228"/>
        <v>0</v>
      </c>
      <c r="P2190" s="51">
        <f t="shared" si="3230"/>
        <v>0</v>
      </c>
      <c r="Q2190" s="30">
        <f t="shared" si="3229"/>
        <v>0</v>
      </c>
    </row>
    <row r="2191" spans="1:17" x14ac:dyDescent="0.2">
      <c r="A2191" s="10"/>
      <c r="B2191" s="26"/>
      <c r="C2191" s="11">
        <v>1994</v>
      </c>
      <c r="D2191" s="31">
        <f>SPFI!$D$17</f>
        <v>0.16941600000000001</v>
      </c>
      <c r="E2191" s="31">
        <f>SPFI!$E$17</f>
        <v>4.0720000000000001E-3</v>
      </c>
      <c r="F2191" s="31">
        <f>SPFI!$F$17</f>
        <v>4.5950000000000001E-3</v>
      </c>
      <c r="G2191" s="31">
        <f>SPFI!$G$17</f>
        <v>6.8527000000000005E-2</v>
      </c>
      <c r="H2191" s="31">
        <f>SPFI!$H$17</f>
        <v>1.3501000000000001E-2</v>
      </c>
      <c r="I2191" s="31">
        <f>SPFI!$I$17</f>
        <v>3.1496000000000003E-2</v>
      </c>
      <c r="J2191" s="28">
        <f t="shared" si="3228"/>
        <v>0</v>
      </c>
      <c r="K2191" s="29">
        <f t="shared" si="3228"/>
        <v>0</v>
      </c>
      <c r="L2191" s="29">
        <f t="shared" si="3228"/>
        <v>0</v>
      </c>
      <c r="M2191" s="29">
        <f t="shared" si="3228"/>
        <v>0</v>
      </c>
      <c r="N2191" s="29">
        <f t="shared" si="3228"/>
        <v>0</v>
      </c>
      <c r="O2191" s="29">
        <f t="shared" si="3228"/>
        <v>0</v>
      </c>
      <c r="P2191" s="51">
        <f t="shared" si="3230"/>
        <v>0</v>
      </c>
      <c r="Q2191" s="30">
        <f t="shared" si="3229"/>
        <v>0</v>
      </c>
    </row>
    <row r="2192" spans="1:17" x14ac:dyDescent="0.2">
      <c r="A2192" s="10"/>
      <c r="B2192" s="26"/>
      <c r="C2192" s="11">
        <v>1995</v>
      </c>
      <c r="D2192" s="31">
        <f>SPFI!$D$18</f>
        <v>0.1074</v>
      </c>
      <c r="E2192" s="31">
        <f>SPFI!$E$18</f>
        <v>8.9449999999999998E-3</v>
      </c>
      <c r="F2192" s="31">
        <f>SPFI!$F$18</f>
        <v>1.967E-2</v>
      </c>
      <c r="G2192" s="31">
        <f>SPFI!$G$18</f>
        <v>8.9057999999999998E-2</v>
      </c>
      <c r="H2192" s="31">
        <f>SPFI!$H$18</f>
        <v>7.4056999999999998E-2</v>
      </c>
      <c r="I2192" s="31">
        <f>SPFI!$I$18</f>
        <v>3.0471000000000002E-2</v>
      </c>
      <c r="J2192" s="28">
        <f t="shared" ref="J2192:O2192" si="3231">D2192*J$70</f>
        <v>0</v>
      </c>
      <c r="K2192" s="29">
        <f t="shared" si="3231"/>
        <v>0</v>
      </c>
      <c r="L2192" s="29">
        <f t="shared" si="3231"/>
        <v>0</v>
      </c>
      <c r="M2192" s="29">
        <f t="shared" si="3231"/>
        <v>0</v>
      </c>
      <c r="N2192" s="29">
        <f t="shared" si="3231"/>
        <v>0</v>
      </c>
      <c r="O2192" s="29">
        <f t="shared" si="3231"/>
        <v>0</v>
      </c>
      <c r="P2192" s="51">
        <f>SUM(J2192:O2192)</f>
        <v>0</v>
      </c>
      <c r="Q2192" s="30">
        <f t="shared" si="3229"/>
        <v>0</v>
      </c>
    </row>
    <row r="2193" spans="1:17" x14ac:dyDescent="0.2">
      <c r="A2193" s="10"/>
      <c r="B2193" s="26"/>
      <c r="C2193" s="11">
        <v>1996</v>
      </c>
      <c r="D2193" s="31">
        <f>SPFI!$D$19</f>
        <v>0.12391099999999999</v>
      </c>
      <c r="E2193" s="31">
        <f>SPFI!$E$19</f>
        <v>1.0503E-2</v>
      </c>
      <c r="F2193" s="31">
        <f>SPFI!$F$19</f>
        <v>5.1318999999999997E-2</v>
      </c>
      <c r="G2193" s="31">
        <f>SPFI!$G$19</f>
        <v>8.0702999999999997E-2</v>
      </c>
      <c r="H2193" s="31">
        <f>SPFI!$H$19</f>
        <v>1.9806000000000001E-2</v>
      </c>
      <c r="I2193" s="31">
        <f>SPFI!$I$19</f>
        <v>1.3427E-2</v>
      </c>
      <c r="J2193" s="28">
        <f t="shared" ref="J2193:O2193" si="3232">D2193*J$70</f>
        <v>0</v>
      </c>
      <c r="K2193" s="29">
        <f t="shared" si="3232"/>
        <v>0</v>
      </c>
      <c r="L2193" s="29">
        <f t="shared" si="3232"/>
        <v>0</v>
      </c>
      <c r="M2193" s="29">
        <f t="shared" si="3232"/>
        <v>0</v>
      </c>
      <c r="N2193" s="29">
        <f t="shared" si="3232"/>
        <v>0</v>
      </c>
      <c r="O2193" s="29">
        <f t="shared" si="3232"/>
        <v>0</v>
      </c>
      <c r="P2193" s="51">
        <f>SUM(J2193:O2193)</f>
        <v>0</v>
      </c>
      <c r="Q2193" s="30">
        <f t="shared" si="3229"/>
        <v>0</v>
      </c>
    </row>
    <row r="2194" spans="1:17" x14ac:dyDescent="0.2">
      <c r="A2194" s="10"/>
      <c r="B2194" s="26"/>
      <c r="C2194" s="11">
        <v>1997</v>
      </c>
      <c r="D2194" s="31">
        <f>SPFI!$D$20</f>
        <v>0.139905</v>
      </c>
      <c r="E2194" s="31">
        <f>SPFI!$E$20</f>
        <v>1.8015E-2</v>
      </c>
      <c r="F2194" s="31">
        <f>SPFI!$F$20</f>
        <v>5.4254999999999998E-2</v>
      </c>
      <c r="G2194" s="31">
        <f>SPFI!$G$20</f>
        <v>0.12595799999999999</v>
      </c>
      <c r="H2194" s="31">
        <f>SPFI!$H$20</f>
        <v>1.9834000000000001E-2</v>
      </c>
      <c r="I2194" s="31">
        <f>SPFI!$I$20</f>
        <v>9.3779000000000001E-2</v>
      </c>
      <c r="J2194" s="28">
        <f t="shared" ref="J2194:O2194" si="3233">D2194*J$70</f>
        <v>0</v>
      </c>
      <c r="K2194" s="29">
        <f t="shared" si="3233"/>
        <v>0</v>
      </c>
      <c r="L2194" s="29">
        <f t="shared" si="3233"/>
        <v>0</v>
      </c>
      <c r="M2194" s="29">
        <f t="shared" si="3233"/>
        <v>0</v>
      </c>
      <c r="N2194" s="29">
        <f t="shared" si="3233"/>
        <v>0</v>
      </c>
      <c r="O2194" s="29">
        <f t="shared" si="3233"/>
        <v>0</v>
      </c>
      <c r="P2194" s="51">
        <f>SUM(J2194:O2194)</f>
        <v>0</v>
      </c>
      <c r="Q2194" s="30">
        <f t="shared" si="3229"/>
        <v>0</v>
      </c>
    </row>
    <row r="2195" spans="1:17" x14ac:dyDescent="0.2">
      <c r="A2195" s="10"/>
      <c r="B2195" s="26"/>
      <c r="C2195" s="11">
        <v>1998</v>
      </c>
      <c r="D2195" s="31">
        <f>SPFI!$D$21</f>
        <v>0.18479899999999999</v>
      </c>
      <c r="E2195" s="31">
        <f>SPFI!$E$21</f>
        <v>4.6179999999999997E-3</v>
      </c>
      <c r="F2195" s="31">
        <f>SPFI!$F$21</f>
        <v>1.8912999999999999E-2</v>
      </c>
      <c r="G2195" s="31">
        <f>SPFI!$G$21</f>
        <v>8.0436999999999995E-2</v>
      </c>
      <c r="H2195" s="31">
        <f>SPFI!$H$21</f>
        <v>3.6818999999999998E-2</v>
      </c>
      <c r="I2195" s="31">
        <f>SPFI!$I$21</f>
        <v>6.8002999999999994E-2</v>
      </c>
      <c r="J2195" s="28">
        <f t="shared" ref="J2195:O2195" si="3234">D2195*J$70</f>
        <v>0</v>
      </c>
      <c r="K2195" s="29">
        <f t="shared" si="3234"/>
        <v>0</v>
      </c>
      <c r="L2195" s="29">
        <f t="shared" si="3234"/>
        <v>0</v>
      </c>
      <c r="M2195" s="29">
        <f t="shared" si="3234"/>
        <v>0</v>
      </c>
      <c r="N2195" s="29">
        <f t="shared" si="3234"/>
        <v>0</v>
      </c>
      <c r="O2195" s="29">
        <f t="shared" si="3234"/>
        <v>0</v>
      </c>
      <c r="P2195" s="51">
        <f>SUM(J2195:O2195)</f>
        <v>0</v>
      </c>
      <c r="Q2195" s="30">
        <f t="shared" si="3229"/>
        <v>0</v>
      </c>
    </row>
    <row r="2196" spans="1:17" x14ac:dyDescent="0.2">
      <c r="A2196" s="10"/>
      <c r="B2196" s="26"/>
      <c r="C2196" s="11">
        <v>1999</v>
      </c>
      <c r="D2196" s="31">
        <f>SPFI!$D$22</f>
        <v>0.202208</v>
      </c>
      <c r="E2196" s="31">
        <f>SPFI!$E$22</f>
        <v>7.8810000000000009E-3</v>
      </c>
      <c r="F2196" s="31">
        <f>SPFI!$F$22</f>
        <v>2.5718000000000001E-2</v>
      </c>
      <c r="G2196" s="31">
        <f>SPFI!$G$22</f>
        <v>0.111688</v>
      </c>
      <c r="H2196" s="31">
        <f>SPFI!$H$22</f>
        <v>1.1299E-2</v>
      </c>
      <c r="I2196" s="31">
        <f>SPFI!$I$22</f>
        <v>3.8981000000000002E-2</v>
      </c>
      <c r="J2196" s="28">
        <f t="shared" ref="J2196:O2196" si="3235">D2196*J$70</f>
        <v>0</v>
      </c>
      <c r="K2196" s="29">
        <f t="shared" si="3235"/>
        <v>0</v>
      </c>
      <c r="L2196" s="29">
        <f t="shared" si="3235"/>
        <v>0</v>
      </c>
      <c r="M2196" s="29">
        <f t="shared" si="3235"/>
        <v>0</v>
      </c>
      <c r="N2196" s="29">
        <f t="shared" si="3235"/>
        <v>0</v>
      </c>
      <c r="O2196" s="29">
        <f t="shared" si="3235"/>
        <v>0</v>
      </c>
      <c r="P2196" s="51">
        <f>SUM(J2196:O2196)</f>
        <v>0</v>
      </c>
      <c r="Q2196" s="30">
        <f t="shared" ref="Q2196:Q2201" si="3236">IF(C$70&gt;0,P2196/C$70,0)</f>
        <v>0</v>
      </c>
    </row>
    <row r="2197" spans="1:17" x14ac:dyDescent="0.2">
      <c r="A2197" s="10"/>
      <c r="B2197" s="26"/>
      <c r="C2197" s="11">
        <v>2000</v>
      </c>
      <c r="D2197" s="31">
        <f>SPFI!$D$23</f>
        <v>0.25139099999999998</v>
      </c>
      <c r="E2197" s="31">
        <f>SPFI!$E$23</f>
        <v>1.0913000000000001E-2</v>
      </c>
      <c r="F2197" s="31">
        <f>SPFI!$F$23</f>
        <v>2.9843999999999999E-2</v>
      </c>
      <c r="G2197" s="31">
        <f>SPFI!$G$23</f>
        <v>9.4214999999999993E-2</v>
      </c>
      <c r="H2197" s="31">
        <f>SPFI!$H$23</f>
        <v>1.0571000000000001E-2</v>
      </c>
      <c r="I2197" s="31">
        <f>SPFI!$I$23</f>
        <v>0.114583</v>
      </c>
      <c r="J2197" s="28">
        <f t="shared" ref="J2197:O2197" si="3237">D2197*J$70</f>
        <v>0</v>
      </c>
      <c r="K2197" s="29">
        <f t="shared" si="3237"/>
        <v>0</v>
      </c>
      <c r="L2197" s="29">
        <f t="shared" si="3237"/>
        <v>0</v>
      </c>
      <c r="M2197" s="29">
        <f t="shared" si="3237"/>
        <v>0</v>
      </c>
      <c r="N2197" s="29">
        <f t="shared" si="3237"/>
        <v>0</v>
      </c>
      <c r="O2197" s="29">
        <f t="shared" si="3237"/>
        <v>0</v>
      </c>
      <c r="P2197" s="51">
        <f t="shared" ref="P2197:P2202" si="3238">SUM(J2197:O2197)</f>
        <v>0</v>
      </c>
      <c r="Q2197" s="30">
        <f t="shared" si="3236"/>
        <v>0</v>
      </c>
    </row>
    <row r="2198" spans="1:17" x14ac:dyDescent="0.2">
      <c r="A2198" s="10"/>
      <c r="B2198" s="26"/>
      <c r="C2198" s="11">
        <v>2001</v>
      </c>
      <c r="D2198" s="31">
        <f>SPFI!$D$24</f>
        <v>0.14458199999999999</v>
      </c>
      <c r="E2198" s="31">
        <f>SPFI!$E$24</f>
        <v>8.4779999999999994E-3</v>
      </c>
      <c r="F2198" s="31">
        <f>SPFI!$F$24</f>
        <v>1.4541E-2</v>
      </c>
      <c r="G2198" s="31">
        <f>SPFI!$G$24</f>
        <v>7.8841999999999995E-2</v>
      </c>
      <c r="H2198" s="31">
        <f>SPFI!$H$24</f>
        <v>4.7080000000000004E-3</v>
      </c>
      <c r="I2198" s="31">
        <f>SPFI!$I$24</f>
        <v>4.2908000000000002E-2</v>
      </c>
      <c r="J2198" s="28">
        <f t="shared" ref="J2198:O2198" si="3239">D2198*J$70</f>
        <v>0</v>
      </c>
      <c r="K2198" s="29">
        <f t="shared" si="3239"/>
        <v>0</v>
      </c>
      <c r="L2198" s="29">
        <f t="shared" si="3239"/>
        <v>0</v>
      </c>
      <c r="M2198" s="29">
        <f t="shared" si="3239"/>
        <v>0</v>
      </c>
      <c r="N2198" s="29">
        <f t="shared" si="3239"/>
        <v>0</v>
      </c>
      <c r="O2198" s="29">
        <f t="shared" si="3239"/>
        <v>0</v>
      </c>
      <c r="P2198" s="51">
        <f t="shared" si="3238"/>
        <v>0</v>
      </c>
      <c r="Q2198" s="30">
        <f t="shared" si="3236"/>
        <v>0</v>
      </c>
    </row>
    <row r="2199" spans="1:17" x14ac:dyDescent="0.2">
      <c r="A2199" s="10"/>
      <c r="B2199" s="26"/>
      <c r="C2199" s="11">
        <v>2002</v>
      </c>
      <c r="D2199" s="31">
        <f>SPFI!$D$25</f>
        <v>0.184368</v>
      </c>
      <c r="E2199" s="31">
        <f>SPFI!$E$25</f>
        <v>7.8729999999999998E-3</v>
      </c>
      <c r="F2199" s="31">
        <f>SPFI!$F$25</f>
        <v>1.2649000000000001E-2</v>
      </c>
      <c r="G2199" s="31">
        <f>SPFI!$G$25</f>
        <v>0.14607000000000001</v>
      </c>
      <c r="H2199" s="31">
        <f>SPFI!$H$25</f>
        <v>9.9139999999999992E-3</v>
      </c>
      <c r="I2199" s="31">
        <f>SPFI!$I$25</f>
        <v>6.8682999999999994E-2</v>
      </c>
      <c r="J2199" s="28">
        <f t="shared" ref="J2199:O2199" si="3240">D2199*J$70</f>
        <v>0</v>
      </c>
      <c r="K2199" s="29">
        <f t="shared" si="3240"/>
        <v>0</v>
      </c>
      <c r="L2199" s="29">
        <f t="shared" si="3240"/>
        <v>0</v>
      </c>
      <c r="M2199" s="29">
        <f t="shared" si="3240"/>
        <v>0</v>
      </c>
      <c r="N2199" s="29">
        <f t="shared" si="3240"/>
        <v>0</v>
      </c>
      <c r="O2199" s="29">
        <f t="shared" si="3240"/>
        <v>0</v>
      </c>
      <c r="P2199" s="51">
        <f t="shared" si="3238"/>
        <v>0</v>
      </c>
      <c r="Q2199" s="30">
        <f t="shared" si="3236"/>
        <v>0</v>
      </c>
    </row>
    <row r="2200" spans="1:17" x14ac:dyDescent="0.2">
      <c r="A2200" s="10"/>
      <c r="B2200" s="26"/>
      <c r="C2200" s="11">
        <v>2003</v>
      </c>
      <c r="D2200" s="31">
        <f>SPFI!$D$26</f>
        <v>0.28010200000000002</v>
      </c>
      <c r="E2200" s="31">
        <f>SPFI!$E$26</f>
        <v>9.3069999999999993E-3</v>
      </c>
      <c r="F2200" s="31">
        <f>SPFI!$F$26</f>
        <v>1.4441000000000001E-2</v>
      </c>
      <c r="G2200" s="31">
        <f>SPFI!$G$26</f>
        <v>0.110986</v>
      </c>
      <c r="H2200" s="31">
        <f>SPFI!$H$26</f>
        <v>2.7116000000000001E-2</v>
      </c>
      <c r="I2200" s="31">
        <f>SPFI!$I$26</f>
        <v>3.3252999999999998E-2</v>
      </c>
      <c r="J2200" s="28">
        <f t="shared" ref="J2200:O2200" si="3241">D2200*J$70</f>
        <v>0</v>
      </c>
      <c r="K2200" s="29">
        <f t="shared" si="3241"/>
        <v>0</v>
      </c>
      <c r="L2200" s="29">
        <f t="shared" si="3241"/>
        <v>0</v>
      </c>
      <c r="M2200" s="29">
        <f t="shared" si="3241"/>
        <v>0</v>
      </c>
      <c r="N2200" s="29">
        <f t="shared" si="3241"/>
        <v>0</v>
      </c>
      <c r="O2200" s="29">
        <f t="shared" si="3241"/>
        <v>0</v>
      </c>
      <c r="P2200" s="51">
        <f t="shared" si="3238"/>
        <v>0</v>
      </c>
      <c r="Q2200" s="30">
        <f t="shared" si="3236"/>
        <v>0</v>
      </c>
    </row>
    <row r="2201" spans="1:17" x14ac:dyDescent="0.2">
      <c r="A2201" s="10"/>
      <c r="B2201" s="26"/>
      <c r="C2201" s="11">
        <v>2004</v>
      </c>
      <c r="D2201" s="31">
        <f>SPFI!$D$27</f>
        <v>0.196329</v>
      </c>
      <c r="E2201" s="31">
        <f>SPFI!$E$27</f>
        <v>9.1809999999999999E-3</v>
      </c>
      <c r="F2201" s="31">
        <f>SPFI!$F$27</f>
        <v>1.5107000000000001E-2</v>
      </c>
      <c r="G2201" s="31">
        <f>SPFI!$G$27</f>
        <v>0.10867400000000001</v>
      </c>
      <c r="H2201" s="31">
        <f>SPFI!$H$27</f>
        <v>2.4570999999999999E-2</v>
      </c>
      <c r="I2201" s="31">
        <f>SPFI!$I$27</f>
        <v>3.8074999999999998E-2</v>
      </c>
      <c r="J2201" s="28">
        <f t="shared" ref="J2201:O2201" si="3242">D2201*J$70</f>
        <v>0</v>
      </c>
      <c r="K2201" s="29">
        <f t="shared" si="3242"/>
        <v>0</v>
      </c>
      <c r="L2201" s="29">
        <f t="shared" si="3242"/>
        <v>0</v>
      </c>
      <c r="M2201" s="29">
        <f t="shared" si="3242"/>
        <v>0</v>
      </c>
      <c r="N2201" s="29">
        <f t="shared" si="3242"/>
        <v>0</v>
      </c>
      <c r="O2201" s="29">
        <f t="shared" si="3242"/>
        <v>0</v>
      </c>
      <c r="P2201" s="51">
        <f t="shared" si="3238"/>
        <v>0</v>
      </c>
      <c r="Q2201" s="30">
        <f t="shared" si="3236"/>
        <v>0</v>
      </c>
    </row>
    <row r="2202" spans="1:17" x14ac:dyDescent="0.2">
      <c r="A2202" s="10"/>
      <c r="B2202" s="26"/>
      <c r="C2202" s="11">
        <v>2005</v>
      </c>
      <c r="D2202" s="31">
        <f>SPFI!$D$28</f>
        <v>0.17929100000000001</v>
      </c>
      <c r="E2202" s="31">
        <f>SPFI!$E$28</f>
        <v>1.5266E-2</v>
      </c>
      <c r="F2202" s="31">
        <f>SPFI!$F$28</f>
        <v>2.2440999999999999E-2</v>
      </c>
      <c r="G2202" s="31">
        <f>SPFI!$G$28</f>
        <v>9.4356999999999996E-2</v>
      </c>
      <c r="H2202" s="31">
        <f>SPFI!$H$28</f>
        <v>4.0315999999999998E-2</v>
      </c>
      <c r="I2202" s="31">
        <f>SPFI!$I$28</f>
        <v>8.3237000000000005E-2</v>
      </c>
      <c r="J2202" s="28">
        <f t="shared" ref="J2202:O2202" si="3243">D2202*J$70</f>
        <v>0</v>
      </c>
      <c r="K2202" s="29">
        <f t="shared" si="3243"/>
        <v>0</v>
      </c>
      <c r="L2202" s="29">
        <f t="shared" si="3243"/>
        <v>0</v>
      </c>
      <c r="M2202" s="29">
        <f t="shared" si="3243"/>
        <v>0</v>
      </c>
      <c r="N2202" s="29">
        <f t="shared" si="3243"/>
        <v>0</v>
      </c>
      <c r="O2202" s="29">
        <f t="shared" si="3243"/>
        <v>0</v>
      </c>
      <c r="P2202" s="51">
        <f t="shared" si="3238"/>
        <v>0</v>
      </c>
      <c r="Q2202" s="30">
        <f t="shared" ref="Q2202:Q2207" si="3244">IF(C$70&gt;0,P2202/C$70,0)</f>
        <v>0</v>
      </c>
    </row>
    <row r="2203" spans="1:17" x14ac:dyDescent="0.2">
      <c r="A2203" s="10"/>
      <c r="B2203" s="26"/>
      <c r="C2203" s="11">
        <v>2006</v>
      </c>
      <c r="D2203" s="31">
        <f>SPFI!$D$29</f>
        <v>0.30930099999999999</v>
      </c>
      <c r="E2203" s="31">
        <f>SPFI!$E$29</f>
        <v>1.4E-2</v>
      </c>
      <c r="F2203" s="31">
        <f>SPFI!$F$29</f>
        <v>6.5245999999999998E-2</v>
      </c>
      <c r="G2203" s="31">
        <f>SPFI!$G$29</f>
        <v>0.11090800000000001</v>
      </c>
      <c r="H2203" s="31">
        <f>SPFI!$H$29</f>
        <v>1.1063E-2</v>
      </c>
      <c r="I2203" s="31">
        <f>SPFI!$I$29</f>
        <v>8.2252000000000006E-2</v>
      </c>
      <c r="J2203" s="28">
        <f t="shared" ref="J2203:O2203" si="3245">D2203*J$70</f>
        <v>0</v>
      </c>
      <c r="K2203" s="29">
        <f t="shared" si="3245"/>
        <v>0</v>
      </c>
      <c r="L2203" s="29">
        <f t="shared" si="3245"/>
        <v>0</v>
      </c>
      <c r="M2203" s="29">
        <f t="shared" si="3245"/>
        <v>0</v>
      </c>
      <c r="N2203" s="29">
        <f t="shared" si="3245"/>
        <v>0</v>
      </c>
      <c r="O2203" s="29">
        <f t="shared" si="3245"/>
        <v>0</v>
      </c>
      <c r="P2203" s="51">
        <f t="shared" ref="P2203:P2210" si="3246">SUM(J2203:O2203)</f>
        <v>0</v>
      </c>
      <c r="Q2203" s="30">
        <f t="shared" si="3244"/>
        <v>0</v>
      </c>
    </row>
    <row r="2204" spans="1:17" x14ac:dyDescent="0.2">
      <c r="A2204" s="10"/>
      <c r="B2204" s="26"/>
      <c r="C2204" s="11">
        <v>2007</v>
      </c>
      <c r="D2204" s="31">
        <f>SPFI!$D$30</f>
        <v>0.2656</v>
      </c>
      <c r="E2204" s="31">
        <f>SPFI!$E$30</f>
        <v>1.6816000000000001E-2</v>
      </c>
      <c r="F2204" s="31">
        <f>SPFI!$F$30</f>
        <v>8.6600999999999997E-2</v>
      </c>
      <c r="G2204" s="31">
        <f>SPFI!$G$30</f>
        <v>0.15922600000000001</v>
      </c>
      <c r="H2204" s="31">
        <f>SPFI!$H$30</f>
        <v>1.9259999999999999E-2</v>
      </c>
      <c r="I2204" s="31">
        <f>SPFI!$I$30</f>
        <v>3.6982000000000001E-2</v>
      </c>
      <c r="J2204" s="28">
        <f t="shared" ref="J2204:O2204" si="3247">D2204*J$70</f>
        <v>0</v>
      </c>
      <c r="K2204" s="29">
        <f t="shared" si="3247"/>
        <v>0</v>
      </c>
      <c r="L2204" s="29">
        <f t="shared" si="3247"/>
        <v>0</v>
      </c>
      <c r="M2204" s="29">
        <f t="shared" si="3247"/>
        <v>0</v>
      </c>
      <c r="N2204" s="29">
        <f t="shared" si="3247"/>
        <v>0</v>
      </c>
      <c r="O2204" s="29">
        <f t="shared" si="3247"/>
        <v>0</v>
      </c>
      <c r="P2204" s="51">
        <f t="shared" si="3246"/>
        <v>0</v>
      </c>
      <c r="Q2204" s="30">
        <f t="shared" si="3244"/>
        <v>0</v>
      </c>
    </row>
    <row r="2205" spans="1:17" x14ac:dyDescent="0.2">
      <c r="A2205" s="10"/>
      <c r="B2205" s="26"/>
      <c r="C2205" s="11">
        <v>2008</v>
      </c>
      <c r="D2205" s="31">
        <f>SPFI!$D$31</f>
        <v>0.183032</v>
      </c>
      <c r="E2205" s="31">
        <f>SPFI!$E$31</f>
        <v>8.5109999999999995E-3</v>
      </c>
      <c r="F2205" s="31">
        <f>SPFI!$F$31</f>
        <v>7.0398000000000002E-2</v>
      </c>
      <c r="G2205" s="31">
        <f>SPFI!$G$31</f>
        <v>8.1613000000000005E-2</v>
      </c>
      <c r="H2205" s="31">
        <f>SPFI!$H$31</f>
        <v>4.9389999999999998E-3</v>
      </c>
      <c r="I2205" s="31">
        <f>SPFI!$I$31</f>
        <v>3.2719999999999999E-2</v>
      </c>
      <c r="J2205" s="28">
        <f t="shared" ref="J2205:O2205" si="3248">D2205*J$70</f>
        <v>0</v>
      </c>
      <c r="K2205" s="29">
        <f t="shared" si="3248"/>
        <v>0</v>
      </c>
      <c r="L2205" s="29">
        <f t="shared" si="3248"/>
        <v>0</v>
      </c>
      <c r="M2205" s="29">
        <f t="shared" si="3248"/>
        <v>0</v>
      </c>
      <c r="N2205" s="29">
        <f t="shared" si="3248"/>
        <v>0</v>
      </c>
      <c r="O2205" s="29">
        <f t="shared" si="3248"/>
        <v>0</v>
      </c>
      <c r="P2205" s="51">
        <f t="shared" si="3246"/>
        <v>0</v>
      </c>
      <c r="Q2205" s="30">
        <f t="shared" si="3244"/>
        <v>0</v>
      </c>
    </row>
    <row r="2206" spans="1:17" x14ac:dyDescent="0.2">
      <c r="A2206" s="10"/>
      <c r="B2206" s="26"/>
      <c r="C2206" s="11">
        <v>2009</v>
      </c>
      <c r="D2206" s="31">
        <f>SPFI!$D$32</f>
        <v>0.19037899999999999</v>
      </c>
      <c r="E2206" s="31">
        <f>SPFI!$E$32</f>
        <v>1.8001E-2</v>
      </c>
      <c r="F2206" s="31">
        <f>SPFI!$F$32</f>
        <v>3.3269E-2</v>
      </c>
      <c r="G2206" s="31">
        <f>SPFI!$G$32</f>
        <v>0.105879</v>
      </c>
      <c r="H2206" s="31">
        <f>SPFI!$H$32</f>
        <v>1.3272000000000001E-2</v>
      </c>
      <c r="I2206" s="31">
        <f>SPFI!$I$32</f>
        <v>5.2183E-2</v>
      </c>
      <c r="J2206" s="28">
        <f t="shared" ref="J2206" si="3249">D2206*J$70</f>
        <v>0</v>
      </c>
      <c r="K2206" s="29">
        <f t="shared" ref="K2206" si="3250">E2206*K$70</f>
        <v>0</v>
      </c>
      <c r="L2206" s="29">
        <f t="shared" ref="L2206" si="3251">F2206*L$70</f>
        <v>0</v>
      </c>
      <c r="M2206" s="29">
        <f t="shared" ref="M2206" si="3252">G2206*M$70</f>
        <v>0</v>
      </c>
      <c r="N2206" s="29">
        <f t="shared" ref="N2206" si="3253">H2206*N$70</f>
        <v>0</v>
      </c>
      <c r="O2206" s="29">
        <f t="shared" ref="O2206" si="3254">I2206*O$70</f>
        <v>0</v>
      </c>
      <c r="P2206" s="51">
        <f t="shared" si="3246"/>
        <v>0</v>
      </c>
      <c r="Q2206" s="30">
        <f t="shared" si="3244"/>
        <v>0</v>
      </c>
    </row>
    <row r="2207" spans="1:17" x14ac:dyDescent="0.2">
      <c r="A2207" s="10"/>
      <c r="B2207" s="26"/>
      <c r="C2207" s="11">
        <v>2010</v>
      </c>
      <c r="D2207" s="31">
        <f>SPFI!$D$33</f>
        <v>0.26694499999999999</v>
      </c>
      <c r="E2207" s="31">
        <f>SPFI!$E$33</f>
        <v>6.4790000000000004E-3</v>
      </c>
      <c r="F2207" s="31">
        <f>SPFI!$F$33</f>
        <v>2.8420000000000001E-2</v>
      </c>
      <c r="G2207" s="31">
        <f>SPFI!$G$33</f>
        <v>6.0941000000000002E-2</v>
      </c>
      <c r="H2207" s="31">
        <f>SPFI!$H$33</f>
        <v>1.0643E-2</v>
      </c>
      <c r="I2207" s="31">
        <f>SPFI!$I$33</f>
        <v>5.4633000000000001E-2</v>
      </c>
      <c r="J2207" s="28">
        <f t="shared" ref="J2207" si="3255">D2207*J$70</f>
        <v>0</v>
      </c>
      <c r="K2207" s="29">
        <f t="shared" ref="K2207" si="3256">E2207*K$70</f>
        <v>0</v>
      </c>
      <c r="L2207" s="29">
        <f t="shared" ref="L2207" si="3257">F2207*L$70</f>
        <v>0</v>
      </c>
      <c r="M2207" s="29">
        <f t="shared" ref="M2207" si="3258">G2207*M$70</f>
        <v>0</v>
      </c>
      <c r="N2207" s="29">
        <f t="shared" ref="N2207" si="3259">H2207*N$70</f>
        <v>0</v>
      </c>
      <c r="O2207" s="29">
        <f t="shared" ref="O2207" si="3260">I2207*O$70</f>
        <v>0</v>
      </c>
      <c r="P2207" s="51">
        <f t="shared" si="3246"/>
        <v>0</v>
      </c>
      <c r="Q2207" s="30">
        <f t="shared" si="3244"/>
        <v>0</v>
      </c>
    </row>
    <row r="2208" spans="1:17" x14ac:dyDescent="0.2">
      <c r="A2208" s="10"/>
      <c r="B2208" s="26"/>
      <c r="C2208" s="11">
        <v>2011</v>
      </c>
      <c r="D2208" s="31">
        <f>SPFI!$D$34</f>
        <v>0.24434600000000001</v>
      </c>
      <c r="E2208" s="31">
        <f>SPFI!$E$34</f>
        <v>5.8849999999999996E-3</v>
      </c>
      <c r="F2208" s="31">
        <f>SPFI!$F$34</f>
        <v>2.7050000000000001E-2</v>
      </c>
      <c r="G2208" s="31">
        <f>SPFI!$G$34</f>
        <v>0.105046</v>
      </c>
      <c r="H2208" s="31">
        <f>SPFI!$H$34</f>
        <v>1.6757999999999999E-2</v>
      </c>
      <c r="I2208" s="31">
        <f>SPFI!$I$34</f>
        <v>3.3152000000000001E-2</v>
      </c>
      <c r="J2208" s="28">
        <f t="shared" ref="J2208" si="3261">D2208*J$70</f>
        <v>0</v>
      </c>
      <c r="K2208" s="29">
        <f t="shared" ref="K2208" si="3262">E2208*K$70</f>
        <v>0</v>
      </c>
      <c r="L2208" s="29">
        <f t="shared" ref="L2208" si="3263">F2208*L$70</f>
        <v>0</v>
      </c>
      <c r="M2208" s="29">
        <f t="shared" ref="M2208" si="3264">G2208*M$70</f>
        <v>0</v>
      </c>
      <c r="N2208" s="29">
        <f t="shared" ref="N2208" si="3265">H2208*N$70</f>
        <v>0</v>
      </c>
      <c r="O2208" s="29">
        <f t="shared" ref="O2208" si="3266">I2208*O$70</f>
        <v>0</v>
      </c>
      <c r="P2208" s="51">
        <f t="shared" ref="P2208" si="3267">SUM(J2208:O2208)</f>
        <v>0</v>
      </c>
      <c r="Q2208" s="30">
        <f t="shared" ref="Q2208" si="3268">IF(C$70&gt;0,P2208/C$70,0)</f>
        <v>0</v>
      </c>
    </row>
    <row r="2209" spans="1:17" x14ac:dyDescent="0.2">
      <c r="A2209" s="10"/>
      <c r="B2209" s="26"/>
      <c r="C2209" s="11">
        <v>2012</v>
      </c>
      <c r="D2209" s="31">
        <f>SPFI!$D$35</f>
        <v>0.38431199999999999</v>
      </c>
      <c r="E2209" s="31">
        <f>SPFI!$E$35</f>
        <v>1.2619E-2</v>
      </c>
      <c r="F2209" s="31">
        <f>SPFI!$F$35</f>
        <v>2.1260999999999999E-2</v>
      </c>
      <c r="G2209" s="31">
        <f>SPFI!$G$35</f>
        <v>6.9430000000000006E-2</v>
      </c>
      <c r="H2209" s="31">
        <f>SPFI!$H$35</f>
        <v>9.1430000000000001E-3</v>
      </c>
      <c r="I2209" s="31">
        <f>SPFI!$I$35</f>
        <v>0.12909499999999999</v>
      </c>
      <c r="J2209" s="28">
        <f t="shared" ref="J2209" si="3269">D2209*J$70</f>
        <v>0</v>
      </c>
      <c r="K2209" s="29">
        <f t="shared" ref="K2209" si="3270">E2209*K$70</f>
        <v>0</v>
      </c>
      <c r="L2209" s="29">
        <f t="shared" ref="L2209" si="3271">F2209*L$70</f>
        <v>0</v>
      </c>
      <c r="M2209" s="29">
        <f t="shared" ref="M2209" si="3272">G2209*M$70</f>
        <v>0</v>
      </c>
      <c r="N2209" s="29">
        <f t="shared" ref="N2209" si="3273">H2209*N$70</f>
        <v>0</v>
      </c>
      <c r="O2209" s="29">
        <f t="shared" ref="O2209" si="3274">I2209*O$70</f>
        <v>0</v>
      </c>
      <c r="P2209" s="51">
        <f t="shared" ref="P2209" si="3275">SUM(J2209:O2209)</f>
        <v>0</v>
      </c>
      <c r="Q2209" s="30">
        <f t="shared" ref="Q2209" si="3276">IF(C$70&gt;0,P2209/C$70,0)</f>
        <v>0</v>
      </c>
    </row>
    <row r="2210" spans="1:17" x14ac:dyDescent="0.2">
      <c r="A2210" s="5" t="s">
        <v>22</v>
      </c>
      <c r="B2210" s="21">
        <v>5</v>
      </c>
      <c r="C2210" s="6">
        <v>1982</v>
      </c>
      <c r="D2210" s="27">
        <f>SPFI!$D$5</f>
        <v>0.257739</v>
      </c>
      <c r="E2210" s="27">
        <f>SPFI!$E$5</f>
        <v>0.11985</v>
      </c>
      <c r="F2210" s="27">
        <f>SPFI!$F$5</f>
        <v>0.115159</v>
      </c>
      <c r="G2210" s="27">
        <f>SPFI!$G$5</f>
        <v>0.10244200000000001</v>
      </c>
      <c r="H2210" s="27">
        <f>SPFI!$H$5</f>
        <v>8.3739999999999995E-2</v>
      </c>
      <c r="I2210" s="27">
        <f>SPFI!$I$5</f>
        <v>1.54E-4</v>
      </c>
      <c r="J2210" s="32">
        <f t="shared" ref="J2210:O2222" si="3277">D2210*J$71</f>
        <v>0</v>
      </c>
      <c r="K2210" s="27">
        <f t="shared" si="3277"/>
        <v>0</v>
      </c>
      <c r="L2210" s="27">
        <f t="shared" si="3277"/>
        <v>0</v>
      </c>
      <c r="M2210" s="27">
        <f t="shared" si="3277"/>
        <v>0</v>
      </c>
      <c r="N2210" s="27">
        <f t="shared" si="3277"/>
        <v>0</v>
      </c>
      <c r="O2210" s="27">
        <f t="shared" si="3277"/>
        <v>0</v>
      </c>
      <c r="P2210" s="52">
        <f t="shared" si="3246"/>
        <v>0</v>
      </c>
      <c r="Q2210" s="33">
        <f t="shared" ref="Q2210:Q2226" si="3278">IF(C$71&gt;0,P2210/C$71,0)</f>
        <v>0</v>
      </c>
    </row>
    <row r="2211" spans="1:17" x14ac:dyDescent="0.2">
      <c r="A2211" s="10"/>
      <c r="B2211" s="26"/>
      <c r="C2211" s="11">
        <v>1983</v>
      </c>
      <c r="D2211" s="31">
        <f>SPFI!$D$6</f>
        <v>0.26775500000000002</v>
      </c>
      <c r="E2211" s="31">
        <f>SPFI!$E$6</f>
        <v>8.4654999999999994E-2</v>
      </c>
      <c r="F2211" s="31">
        <f>SPFI!$F$6</f>
        <v>7.9467999999999997E-2</v>
      </c>
      <c r="G2211" s="31">
        <f>SPFI!$G$6</f>
        <v>0.144013</v>
      </c>
      <c r="H2211" s="31">
        <f>SPFI!$H$6</f>
        <v>9.0789999999999996E-2</v>
      </c>
      <c r="I2211" s="31">
        <f>SPFI!$I$6</f>
        <v>5.5454000000000003E-2</v>
      </c>
      <c r="J2211" s="28">
        <f t="shared" si="3277"/>
        <v>0</v>
      </c>
      <c r="K2211" s="29">
        <f t="shared" si="3277"/>
        <v>0</v>
      </c>
      <c r="L2211" s="29">
        <f t="shared" si="3277"/>
        <v>0</v>
      </c>
      <c r="M2211" s="29">
        <f t="shared" si="3277"/>
        <v>0</v>
      </c>
      <c r="N2211" s="29">
        <f t="shared" si="3277"/>
        <v>0</v>
      </c>
      <c r="O2211" s="29">
        <f t="shared" si="3277"/>
        <v>0</v>
      </c>
      <c r="P2211" s="51">
        <f t="shared" ref="P2211:P2222" si="3279">SUM(J2211:O2211)</f>
        <v>0</v>
      </c>
      <c r="Q2211" s="30">
        <f t="shared" si="3278"/>
        <v>0</v>
      </c>
    </row>
    <row r="2212" spans="1:17" x14ac:dyDescent="0.2">
      <c r="A2212" s="10"/>
      <c r="B2212" s="26"/>
      <c r="C2212" s="11">
        <v>1984</v>
      </c>
      <c r="D2212" s="31">
        <f>SPFI!$D$7</f>
        <v>0.100131</v>
      </c>
      <c r="E2212" s="31">
        <f>SPFI!$E$7</f>
        <v>0.13144800000000001</v>
      </c>
      <c r="F2212" s="31">
        <f>SPFI!$F$7</f>
        <v>0.11029600000000001</v>
      </c>
      <c r="G2212" s="31">
        <f>SPFI!$G$7</f>
        <v>8.8964000000000001E-2</v>
      </c>
      <c r="H2212" s="31">
        <f>SPFI!$H$7</f>
        <v>2.257E-2</v>
      </c>
      <c r="I2212" s="31">
        <f>SPFI!$I$7</f>
        <v>1.5640000000000001E-3</v>
      </c>
      <c r="J2212" s="28">
        <f t="shared" si="3277"/>
        <v>0</v>
      </c>
      <c r="K2212" s="29">
        <f t="shared" si="3277"/>
        <v>0</v>
      </c>
      <c r="L2212" s="29">
        <f t="shared" si="3277"/>
        <v>0</v>
      </c>
      <c r="M2212" s="29">
        <f t="shared" si="3277"/>
        <v>0</v>
      </c>
      <c r="N2212" s="29">
        <f t="shared" si="3277"/>
        <v>0</v>
      </c>
      <c r="O2212" s="29">
        <f t="shared" si="3277"/>
        <v>0</v>
      </c>
      <c r="P2212" s="51">
        <f t="shared" si="3279"/>
        <v>0</v>
      </c>
      <c r="Q2212" s="30">
        <f t="shared" si="3278"/>
        <v>0</v>
      </c>
    </row>
    <row r="2213" spans="1:17" x14ac:dyDescent="0.2">
      <c r="A2213" s="10"/>
      <c r="B2213" s="26"/>
      <c r="C2213" s="11">
        <v>1985</v>
      </c>
      <c r="D2213" s="31">
        <f>SPFI!$D$8</f>
        <v>0.111516</v>
      </c>
      <c r="E2213" s="31">
        <f>SPFI!$E$8</f>
        <v>7.9469999999999999E-2</v>
      </c>
      <c r="F2213" s="31">
        <f>SPFI!$F$8</f>
        <v>8.8090000000000002E-2</v>
      </c>
      <c r="G2213" s="31">
        <f>SPFI!$G$8</f>
        <v>0.118673</v>
      </c>
      <c r="H2213" s="31">
        <f>SPFI!$H$8</f>
        <v>6.4257999999999996E-2</v>
      </c>
      <c r="I2213" s="31">
        <f>SPFI!$I$8</f>
        <v>2.2135999999999999E-2</v>
      </c>
      <c r="J2213" s="28">
        <f t="shared" si="3277"/>
        <v>0</v>
      </c>
      <c r="K2213" s="29">
        <f t="shared" si="3277"/>
        <v>0</v>
      </c>
      <c r="L2213" s="29">
        <f t="shared" si="3277"/>
        <v>0</v>
      </c>
      <c r="M2213" s="29">
        <f t="shared" si="3277"/>
        <v>0</v>
      </c>
      <c r="N2213" s="29">
        <f t="shared" si="3277"/>
        <v>0</v>
      </c>
      <c r="O2213" s="29">
        <f t="shared" si="3277"/>
        <v>0</v>
      </c>
      <c r="P2213" s="51">
        <f t="shared" si="3279"/>
        <v>0</v>
      </c>
      <c r="Q2213" s="30">
        <f t="shared" si="3278"/>
        <v>0</v>
      </c>
    </row>
    <row r="2214" spans="1:17" x14ac:dyDescent="0.2">
      <c r="A2214" s="10"/>
      <c r="B2214" s="26"/>
      <c r="C2214" s="11">
        <v>1986</v>
      </c>
      <c r="D2214" s="31">
        <f>SPFI!$D$9</f>
        <v>0.111289</v>
      </c>
      <c r="E2214" s="31">
        <f>SPFI!$E$9</f>
        <v>2.1323999999999999E-2</v>
      </c>
      <c r="F2214" s="31">
        <f>SPFI!$F$9</f>
        <v>4.4747000000000002E-2</v>
      </c>
      <c r="G2214" s="31">
        <f>SPFI!$G$9</f>
        <v>0.116951</v>
      </c>
      <c r="H2214" s="31">
        <f>SPFI!$H$9</f>
        <v>5.1433E-2</v>
      </c>
      <c r="I2214" s="31">
        <f>SPFI!$I$9</f>
        <v>9.2929999999999999E-2</v>
      </c>
      <c r="J2214" s="28">
        <f t="shared" si="3277"/>
        <v>0</v>
      </c>
      <c r="K2214" s="29">
        <f t="shared" si="3277"/>
        <v>0</v>
      </c>
      <c r="L2214" s="29">
        <f t="shared" si="3277"/>
        <v>0</v>
      </c>
      <c r="M2214" s="29">
        <f t="shared" si="3277"/>
        <v>0</v>
      </c>
      <c r="N2214" s="29">
        <f t="shared" si="3277"/>
        <v>0</v>
      </c>
      <c r="O2214" s="29">
        <f t="shared" si="3277"/>
        <v>0</v>
      </c>
      <c r="P2214" s="51">
        <f t="shared" si="3279"/>
        <v>0</v>
      </c>
      <c r="Q2214" s="30">
        <f t="shared" si="3278"/>
        <v>0</v>
      </c>
    </row>
    <row r="2215" spans="1:17" x14ac:dyDescent="0.2">
      <c r="A2215" s="10"/>
      <c r="B2215" s="26"/>
      <c r="C2215" s="11">
        <v>1987</v>
      </c>
      <c r="D2215" s="31">
        <f>SPFI!$D$10</f>
        <v>0.15283099999999999</v>
      </c>
      <c r="E2215" s="31">
        <f>SPFI!$E$10</f>
        <v>2.3474999999999999E-2</v>
      </c>
      <c r="F2215" s="31">
        <f>SPFI!$F$10</f>
        <v>5.5024000000000003E-2</v>
      </c>
      <c r="G2215" s="31">
        <f>SPFI!$G$10</f>
        <v>0.10623100000000001</v>
      </c>
      <c r="H2215" s="31">
        <f>SPFI!$H$10</f>
        <v>0.10405</v>
      </c>
      <c r="I2215" s="31">
        <f>SPFI!$I$10</f>
        <v>0</v>
      </c>
      <c r="J2215" s="28">
        <f t="shared" si="3277"/>
        <v>0</v>
      </c>
      <c r="K2215" s="29">
        <f t="shared" si="3277"/>
        <v>0</v>
      </c>
      <c r="L2215" s="29">
        <f t="shared" si="3277"/>
        <v>0</v>
      </c>
      <c r="M2215" s="29">
        <f t="shared" si="3277"/>
        <v>0</v>
      </c>
      <c r="N2215" s="29">
        <f t="shared" si="3277"/>
        <v>0</v>
      </c>
      <c r="O2215" s="29">
        <f t="shared" si="3277"/>
        <v>0</v>
      </c>
      <c r="P2215" s="51">
        <f t="shared" si="3279"/>
        <v>0</v>
      </c>
      <c r="Q2215" s="30">
        <f t="shared" si="3278"/>
        <v>0</v>
      </c>
    </row>
    <row r="2216" spans="1:17" x14ac:dyDescent="0.2">
      <c r="A2216" s="10"/>
      <c r="B2216" s="26"/>
      <c r="C2216" s="11">
        <v>1988</v>
      </c>
      <c r="D2216" s="31">
        <f>SPFI!$D$11</f>
        <v>0.31682700000000003</v>
      </c>
      <c r="E2216" s="31">
        <f>SPFI!$E$11</f>
        <v>3.4299999999999999E-4</v>
      </c>
      <c r="F2216" s="31">
        <f>SPFI!$F$11</f>
        <v>1.4291999999999999E-2</v>
      </c>
      <c r="G2216" s="31">
        <f>SPFI!$G$11</f>
        <v>0.104014</v>
      </c>
      <c r="H2216" s="31">
        <f>SPFI!$H$11</f>
        <v>0.108775</v>
      </c>
      <c r="I2216" s="31">
        <f>SPFI!$I$11</f>
        <v>5.8999999999999998E-5</v>
      </c>
      <c r="J2216" s="28">
        <f t="shared" si="3277"/>
        <v>0</v>
      </c>
      <c r="K2216" s="29">
        <f t="shared" si="3277"/>
        <v>0</v>
      </c>
      <c r="L2216" s="29">
        <f t="shared" si="3277"/>
        <v>0</v>
      </c>
      <c r="M2216" s="29">
        <f t="shared" si="3277"/>
        <v>0</v>
      </c>
      <c r="N2216" s="29">
        <f t="shared" si="3277"/>
        <v>0</v>
      </c>
      <c r="O2216" s="29">
        <f t="shared" si="3277"/>
        <v>0</v>
      </c>
      <c r="P2216" s="51">
        <f t="shared" si="3279"/>
        <v>0</v>
      </c>
      <c r="Q2216" s="30">
        <f t="shared" si="3278"/>
        <v>0</v>
      </c>
    </row>
    <row r="2217" spans="1:17" x14ac:dyDescent="0.2">
      <c r="A2217" s="10"/>
      <c r="B2217" s="26"/>
      <c r="C2217" s="11">
        <v>1989</v>
      </c>
      <c r="D2217" s="31">
        <f>SPFI!$D$12</f>
        <v>0.204759</v>
      </c>
      <c r="E2217" s="31">
        <f>SPFI!$E$12</f>
        <v>2.5405E-2</v>
      </c>
      <c r="F2217" s="31">
        <f>SPFI!$F$12</f>
        <v>4.4401000000000003E-2</v>
      </c>
      <c r="G2217" s="31">
        <f>SPFI!$G$12</f>
        <v>8.2489999999999994E-2</v>
      </c>
      <c r="H2217" s="31">
        <f>SPFI!$H$12</f>
        <v>4.3700000000000003E-2</v>
      </c>
      <c r="I2217" s="31">
        <f>SPFI!$I$12</f>
        <v>1.2999999999999999E-5</v>
      </c>
      <c r="J2217" s="28">
        <f t="shared" si="3277"/>
        <v>0</v>
      </c>
      <c r="K2217" s="29">
        <f t="shared" si="3277"/>
        <v>0</v>
      </c>
      <c r="L2217" s="29">
        <f t="shared" si="3277"/>
        <v>0</v>
      </c>
      <c r="M2217" s="29">
        <f t="shared" si="3277"/>
        <v>0</v>
      </c>
      <c r="N2217" s="29">
        <f t="shared" si="3277"/>
        <v>0</v>
      </c>
      <c r="O2217" s="29">
        <f t="shared" si="3277"/>
        <v>0</v>
      </c>
      <c r="P2217" s="51">
        <f t="shared" si="3279"/>
        <v>0</v>
      </c>
      <c r="Q2217" s="30">
        <f t="shared" si="3278"/>
        <v>0</v>
      </c>
    </row>
    <row r="2218" spans="1:17" x14ac:dyDescent="0.2">
      <c r="A2218" s="10"/>
      <c r="B2218" s="26"/>
      <c r="C2218" s="11">
        <v>1990</v>
      </c>
      <c r="D2218" s="31">
        <f>SPFI!$D$13</f>
        <v>0.153252</v>
      </c>
      <c r="E2218" s="31">
        <f>SPFI!$E$13</f>
        <v>1.5129E-2</v>
      </c>
      <c r="F2218" s="31">
        <f>SPFI!$F$13</f>
        <v>9.6482999999999999E-2</v>
      </c>
      <c r="G2218" s="31">
        <f>SPFI!$G$13</f>
        <v>0.182979</v>
      </c>
      <c r="H2218" s="31">
        <f>SPFI!$H$13</f>
        <v>0.100645</v>
      </c>
      <c r="I2218" s="31">
        <f>SPFI!$I$13</f>
        <v>1.8266000000000001E-2</v>
      </c>
      <c r="J2218" s="28">
        <f t="shared" si="3277"/>
        <v>0</v>
      </c>
      <c r="K2218" s="29">
        <f t="shared" si="3277"/>
        <v>0</v>
      </c>
      <c r="L2218" s="29">
        <f t="shared" si="3277"/>
        <v>0</v>
      </c>
      <c r="M2218" s="29">
        <f t="shared" si="3277"/>
        <v>0</v>
      </c>
      <c r="N2218" s="29">
        <f t="shared" si="3277"/>
        <v>0</v>
      </c>
      <c r="O2218" s="29">
        <f t="shared" si="3277"/>
        <v>0</v>
      </c>
      <c r="P2218" s="51">
        <f t="shared" si="3279"/>
        <v>0</v>
      </c>
      <c r="Q2218" s="30">
        <f t="shared" si="3278"/>
        <v>0</v>
      </c>
    </row>
    <row r="2219" spans="1:17" x14ac:dyDescent="0.2">
      <c r="A2219" s="10"/>
      <c r="B2219" s="26"/>
      <c r="C2219" s="11">
        <v>1991</v>
      </c>
      <c r="D2219" s="31">
        <f>SPFI!$D$14</f>
        <v>0.324461</v>
      </c>
      <c r="E2219" s="31">
        <f>SPFI!$E$14</f>
        <v>2.8164000000000002E-2</v>
      </c>
      <c r="F2219" s="31">
        <f>SPFI!$F$14</f>
        <v>9.4672999999999993E-2</v>
      </c>
      <c r="G2219" s="31">
        <f>SPFI!$G$14</f>
        <v>0.124441</v>
      </c>
      <c r="H2219" s="31">
        <f>SPFI!$H$14</f>
        <v>4.8176999999999998E-2</v>
      </c>
      <c r="I2219" s="31">
        <f>SPFI!$I$14</f>
        <v>6.2000000000000003E-5</v>
      </c>
      <c r="J2219" s="28">
        <f t="shared" si="3277"/>
        <v>0</v>
      </c>
      <c r="K2219" s="29">
        <f t="shared" si="3277"/>
        <v>0</v>
      </c>
      <c r="L2219" s="29">
        <f t="shared" si="3277"/>
        <v>0</v>
      </c>
      <c r="M2219" s="29">
        <f t="shared" si="3277"/>
        <v>0</v>
      </c>
      <c r="N2219" s="29">
        <f t="shared" si="3277"/>
        <v>0</v>
      </c>
      <c r="O2219" s="29">
        <f t="shared" si="3277"/>
        <v>0</v>
      </c>
      <c r="P2219" s="51">
        <f t="shared" si="3279"/>
        <v>0</v>
      </c>
      <c r="Q2219" s="30">
        <f t="shared" si="3278"/>
        <v>0</v>
      </c>
    </row>
    <row r="2220" spans="1:17" x14ac:dyDescent="0.2">
      <c r="A2220" s="10"/>
      <c r="B2220" s="26"/>
      <c r="C2220" s="11">
        <v>1992</v>
      </c>
      <c r="D2220" s="31">
        <f>SPFI!$D$15</f>
        <v>0.26225300000000001</v>
      </c>
      <c r="E2220" s="31">
        <f>SPFI!$E$15</f>
        <v>8.5950000000000002E-3</v>
      </c>
      <c r="F2220" s="31">
        <f>SPFI!$F$15</f>
        <v>5.0046E-2</v>
      </c>
      <c r="G2220" s="31">
        <f>SPFI!$G$15</f>
        <v>5.5690000000000003E-2</v>
      </c>
      <c r="H2220" s="31">
        <f>SPFI!$H$15</f>
        <v>1.8223E-2</v>
      </c>
      <c r="I2220" s="31">
        <f>SPFI!$I$15</f>
        <v>6.2399999999999999E-3</v>
      </c>
      <c r="J2220" s="28">
        <f t="shared" si="3277"/>
        <v>0</v>
      </c>
      <c r="K2220" s="29">
        <f t="shared" si="3277"/>
        <v>0</v>
      </c>
      <c r="L2220" s="29">
        <f t="shared" si="3277"/>
        <v>0</v>
      </c>
      <c r="M2220" s="29">
        <f t="shared" si="3277"/>
        <v>0</v>
      </c>
      <c r="N2220" s="29">
        <f t="shared" si="3277"/>
        <v>0</v>
      </c>
      <c r="O2220" s="29">
        <f t="shared" si="3277"/>
        <v>0</v>
      </c>
      <c r="P2220" s="51">
        <f t="shared" si="3279"/>
        <v>0</v>
      </c>
      <c r="Q2220" s="30">
        <f t="shared" si="3278"/>
        <v>0</v>
      </c>
    </row>
    <row r="2221" spans="1:17" x14ac:dyDescent="0.2">
      <c r="A2221" s="10"/>
      <c r="B2221" s="26"/>
      <c r="C2221" s="11">
        <v>1993</v>
      </c>
      <c r="D2221" s="31">
        <f>SPFI!$D$16</f>
        <v>0.18849099999999999</v>
      </c>
      <c r="E2221" s="31">
        <f>SPFI!$E$16</f>
        <v>2.787E-3</v>
      </c>
      <c r="F2221" s="31">
        <f>SPFI!$F$16</f>
        <v>2.7980999999999999E-2</v>
      </c>
      <c r="G2221" s="31">
        <f>SPFI!$G$16</f>
        <v>7.5845999999999997E-2</v>
      </c>
      <c r="H2221" s="31">
        <f>SPFI!$H$16</f>
        <v>2.2601E-2</v>
      </c>
      <c r="I2221" s="31">
        <f>SPFI!$I$16</f>
        <v>6.0609000000000003E-2</v>
      </c>
      <c r="J2221" s="28">
        <f t="shared" si="3277"/>
        <v>0</v>
      </c>
      <c r="K2221" s="29">
        <f t="shared" si="3277"/>
        <v>0</v>
      </c>
      <c r="L2221" s="29">
        <f t="shared" si="3277"/>
        <v>0</v>
      </c>
      <c r="M2221" s="29">
        <f t="shared" si="3277"/>
        <v>0</v>
      </c>
      <c r="N2221" s="29">
        <f t="shared" si="3277"/>
        <v>0</v>
      </c>
      <c r="O2221" s="29">
        <f t="shared" si="3277"/>
        <v>0</v>
      </c>
      <c r="P2221" s="51">
        <f t="shared" si="3279"/>
        <v>0</v>
      </c>
      <c r="Q2221" s="30">
        <f t="shared" si="3278"/>
        <v>0</v>
      </c>
    </row>
    <row r="2222" spans="1:17" x14ac:dyDescent="0.2">
      <c r="A2222" s="10"/>
      <c r="B2222" s="26" t="s">
        <v>48</v>
      </c>
      <c r="C2222" s="11">
        <v>1994</v>
      </c>
      <c r="D2222" s="31">
        <f>SPFI!$D$17</f>
        <v>0.16941600000000001</v>
      </c>
      <c r="E2222" s="31">
        <f>SPFI!$E$17</f>
        <v>4.0720000000000001E-3</v>
      </c>
      <c r="F2222" s="31">
        <f>SPFI!$F$17</f>
        <v>4.5950000000000001E-3</v>
      </c>
      <c r="G2222" s="31">
        <f>SPFI!$G$17</f>
        <v>6.8527000000000005E-2</v>
      </c>
      <c r="H2222" s="31">
        <f>SPFI!$H$17</f>
        <v>1.3501000000000001E-2</v>
      </c>
      <c r="I2222" s="31">
        <f>SPFI!$I$17</f>
        <v>3.1496000000000003E-2</v>
      </c>
      <c r="J2222" s="28">
        <f t="shared" si="3277"/>
        <v>0</v>
      </c>
      <c r="K2222" s="29">
        <f t="shared" si="3277"/>
        <v>0</v>
      </c>
      <c r="L2222" s="29">
        <f t="shared" si="3277"/>
        <v>0</v>
      </c>
      <c r="M2222" s="29">
        <f t="shared" si="3277"/>
        <v>0</v>
      </c>
      <c r="N2222" s="29">
        <f t="shared" si="3277"/>
        <v>0</v>
      </c>
      <c r="O2222" s="29">
        <f t="shared" si="3277"/>
        <v>0</v>
      </c>
      <c r="P2222" s="51">
        <f t="shared" si="3279"/>
        <v>0</v>
      </c>
      <c r="Q2222" s="30">
        <f t="shared" si="3278"/>
        <v>0</v>
      </c>
    </row>
    <row r="2223" spans="1:17" x14ac:dyDescent="0.2">
      <c r="A2223" s="10"/>
      <c r="B2223" s="26"/>
      <c r="C2223" s="11">
        <v>1995</v>
      </c>
      <c r="D2223" s="31">
        <f>SPFI!$D$18</f>
        <v>0.1074</v>
      </c>
      <c r="E2223" s="31">
        <f>SPFI!$E$18</f>
        <v>8.9449999999999998E-3</v>
      </c>
      <c r="F2223" s="31">
        <f>SPFI!$F$18</f>
        <v>1.967E-2</v>
      </c>
      <c r="G2223" s="31">
        <f>SPFI!$G$18</f>
        <v>8.9057999999999998E-2</v>
      </c>
      <c r="H2223" s="31">
        <f>SPFI!$H$18</f>
        <v>7.4056999999999998E-2</v>
      </c>
      <c r="I2223" s="31">
        <f>SPFI!$I$18</f>
        <v>3.0471000000000002E-2</v>
      </c>
      <c r="J2223" s="28">
        <f t="shared" ref="J2223:O2223" si="3280">D2223*J$71</f>
        <v>0</v>
      </c>
      <c r="K2223" s="29">
        <f t="shared" si="3280"/>
        <v>0</v>
      </c>
      <c r="L2223" s="29">
        <f t="shared" si="3280"/>
        <v>0</v>
      </c>
      <c r="M2223" s="29">
        <f t="shared" si="3280"/>
        <v>0</v>
      </c>
      <c r="N2223" s="29">
        <f t="shared" si="3280"/>
        <v>0</v>
      </c>
      <c r="O2223" s="29">
        <f t="shared" si="3280"/>
        <v>0</v>
      </c>
      <c r="P2223" s="51">
        <f>SUM(J2223:O2223)</f>
        <v>0</v>
      </c>
      <c r="Q2223" s="30">
        <f t="shared" si="3278"/>
        <v>0</v>
      </c>
    </row>
    <row r="2224" spans="1:17" x14ac:dyDescent="0.2">
      <c r="A2224" s="10"/>
      <c r="B2224" s="26"/>
      <c r="C2224" s="11">
        <v>1996</v>
      </c>
      <c r="D2224" s="31">
        <f>SPFI!$D$19</f>
        <v>0.12391099999999999</v>
      </c>
      <c r="E2224" s="31">
        <f>SPFI!$E$19</f>
        <v>1.0503E-2</v>
      </c>
      <c r="F2224" s="31">
        <f>SPFI!$F$19</f>
        <v>5.1318999999999997E-2</v>
      </c>
      <c r="G2224" s="31">
        <f>SPFI!$G$19</f>
        <v>8.0702999999999997E-2</v>
      </c>
      <c r="H2224" s="31">
        <f>SPFI!$H$19</f>
        <v>1.9806000000000001E-2</v>
      </c>
      <c r="I2224" s="31">
        <f>SPFI!$I$19</f>
        <v>1.3427E-2</v>
      </c>
      <c r="J2224" s="28">
        <f t="shared" ref="J2224:O2224" si="3281">D2224*J$71</f>
        <v>0</v>
      </c>
      <c r="K2224" s="29">
        <f t="shared" si="3281"/>
        <v>0</v>
      </c>
      <c r="L2224" s="29">
        <f t="shared" si="3281"/>
        <v>0</v>
      </c>
      <c r="M2224" s="29">
        <f t="shared" si="3281"/>
        <v>0</v>
      </c>
      <c r="N2224" s="29">
        <f t="shared" si="3281"/>
        <v>0</v>
      </c>
      <c r="O2224" s="29">
        <f t="shared" si="3281"/>
        <v>0</v>
      </c>
      <c r="P2224" s="51">
        <f>SUM(J2224:O2224)</f>
        <v>0</v>
      </c>
      <c r="Q2224" s="30">
        <f t="shared" si="3278"/>
        <v>0</v>
      </c>
    </row>
    <row r="2225" spans="1:17" x14ac:dyDescent="0.2">
      <c r="A2225" s="10"/>
      <c r="B2225" s="26"/>
      <c r="C2225" s="11">
        <v>1997</v>
      </c>
      <c r="D2225" s="31">
        <f>SPFI!$D$20</f>
        <v>0.139905</v>
      </c>
      <c r="E2225" s="31">
        <f>SPFI!$E$20</f>
        <v>1.8015E-2</v>
      </c>
      <c r="F2225" s="31">
        <f>SPFI!$F$20</f>
        <v>5.4254999999999998E-2</v>
      </c>
      <c r="G2225" s="31">
        <f>SPFI!$G$20</f>
        <v>0.12595799999999999</v>
      </c>
      <c r="H2225" s="31">
        <f>SPFI!$H$20</f>
        <v>1.9834000000000001E-2</v>
      </c>
      <c r="I2225" s="31">
        <f>SPFI!$I$20</f>
        <v>9.3779000000000001E-2</v>
      </c>
      <c r="J2225" s="28">
        <f t="shared" ref="J2225:O2225" si="3282">D2225*J$71</f>
        <v>0</v>
      </c>
      <c r="K2225" s="29">
        <f t="shared" si="3282"/>
        <v>0</v>
      </c>
      <c r="L2225" s="29">
        <f t="shared" si="3282"/>
        <v>0</v>
      </c>
      <c r="M2225" s="29">
        <f t="shared" si="3282"/>
        <v>0</v>
      </c>
      <c r="N2225" s="29">
        <f t="shared" si="3282"/>
        <v>0</v>
      </c>
      <c r="O2225" s="29">
        <f t="shared" si="3282"/>
        <v>0</v>
      </c>
      <c r="P2225" s="51">
        <f>SUM(J2225:O2225)</f>
        <v>0</v>
      </c>
      <c r="Q2225" s="30">
        <f t="shared" si="3278"/>
        <v>0</v>
      </c>
    </row>
    <row r="2226" spans="1:17" x14ac:dyDescent="0.2">
      <c r="A2226" s="10"/>
      <c r="B2226" s="26"/>
      <c r="C2226" s="11">
        <v>1998</v>
      </c>
      <c r="D2226" s="31">
        <f>SPFI!$D$21</f>
        <v>0.18479899999999999</v>
      </c>
      <c r="E2226" s="31">
        <f>SPFI!$E$21</f>
        <v>4.6179999999999997E-3</v>
      </c>
      <c r="F2226" s="31">
        <f>SPFI!$F$21</f>
        <v>1.8912999999999999E-2</v>
      </c>
      <c r="G2226" s="31">
        <f>SPFI!$G$21</f>
        <v>8.0436999999999995E-2</v>
      </c>
      <c r="H2226" s="31">
        <f>SPFI!$H$21</f>
        <v>3.6818999999999998E-2</v>
      </c>
      <c r="I2226" s="31">
        <f>SPFI!$I$21</f>
        <v>6.8002999999999994E-2</v>
      </c>
      <c r="J2226" s="28">
        <f t="shared" ref="J2226:O2226" si="3283">D2226*J$71</f>
        <v>0</v>
      </c>
      <c r="K2226" s="29">
        <f t="shared" si="3283"/>
        <v>0</v>
      </c>
      <c r="L2226" s="29">
        <f t="shared" si="3283"/>
        <v>0</v>
      </c>
      <c r="M2226" s="29">
        <f t="shared" si="3283"/>
        <v>0</v>
      </c>
      <c r="N2226" s="29">
        <f t="shared" si="3283"/>
        <v>0</v>
      </c>
      <c r="O2226" s="29">
        <f t="shared" si="3283"/>
        <v>0</v>
      </c>
      <c r="P2226" s="51">
        <f>SUM(J2226:O2226)</f>
        <v>0</v>
      </c>
      <c r="Q2226" s="30">
        <f t="shared" si="3278"/>
        <v>0</v>
      </c>
    </row>
    <row r="2227" spans="1:17" x14ac:dyDescent="0.2">
      <c r="A2227" s="10"/>
      <c r="B2227" s="26"/>
      <c r="C2227" s="11">
        <v>1999</v>
      </c>
      <c r="D2227" s="31">
        <f>SPFI!$D$22</f>
        <v>0.202208</v>
      </c>
      <c r="E2227" s="31">
        <f>SPFI!$E$22</f>
        <v>7.8810000000000009E-3</v>
      </c>
      <c r="F2227" s="31">
        <f>SPFI!$F$22</f>
        <v>2.5718000000000001E-2</v>
      </c>
      <c r="G2227" s="31">
        <f>SPFI!$G$22</f>
        <v>0.111688</v>
      </c>
      <c r="H2227" s="31">
        <f>SPFI!$H$22</f>
        <v>1.1299E-2</v>
      </c>
      <c r="I2227" s="31">
        <f>SPFI!$I$22</f>
        <v>3.8981000000000002E-2</v>
      </c>
      <c r="J2227" s="28">
        <f t="shared" ref="J2227:O2227" si="3284">D2227*J$71</f>
        <v>0</v>
      </c>
      <c r="K2227" s="29">
        <f t="shared" si="3284"/>
        <v>0</v>
      </c>
      <c r="L2227" s="29">
        <f t="shared" si="3284"/>
        <v>0</v>
      </c>
      <c r="M2227" s="29">
        <f t="shared" si="3284"/>
        <v>0</v>
      </c>
      <c r="N2227" s="29">
        <f t="shared" si="3284"/>
        <v>0</v>
      </c>
      <c r="O2227" s="29">
        <f t="shared" si="3284"/>
        <v>0</v>
      </c>
      <c r="P2227" s="51">
        <f>SUM(J2227:O2227)</f>
        <v>0</v>
      </c>
      <c r="Q2227" s="30">
        <f t="shared" ref="Q2227:Q2232" si="3285">IF(C$71&gt;0,P2227/C$71,0)</f>
        <v>0</v>
      </c>
    </row>
    <row r="2228" spans="1:17" x14ac:dyDescent="0.2">
      <c r="A2228" s="10"/>
      <c r="B2228" s="26"/>
      <c r="C2228" s="11">
        <v>2000</v>
      </c>
      <c r="D2228" s="31">
        <f>SPFI!$D$23</f>
        <v>0.25139099999999998</v>
      </c>
      <c r="E2228" s="31">
        <f>SPFI!$E$23</f>
        <v>1.0913000000000001E-2</v>
      </c>
      <c r="F2228" s="31">
        <f>SPFI!$F$23</f>
        <v>2.9843999999999999E-2</v>
      </c>
      <c r="G2228" s="31">
        <f>SPFI!$G$23</f>
        <v>9.4214999999999993E-2</v>
      </c>
      <c r="H2228" s="31">
        <f>SPFI!$H$23</f>
        <v>1.0571000000000001E-2</v>
      </c>
      <c r="I2228" s="31">
        <f>SPFI!$I$23</f>
        <v>0.114583</v>
      </c>
      <c r="J2228" s="28">
        <f t="shared" ref="J2228:O2228" si="3286">D2228*J$71</f>
        <v>0</v>
      </c>
      <c r="K2228" s="29">
        <f t="shared" si="3286"/>
        <v>0</v>
      </c>
      <c r="L2228" s="29">
        <f t="shared" si="3286"/>
        <v>0</v>
      </c>
      <c r="M2228" s="29">
        <f t="shared" si="3286"/>
        <v>0</v>
      </c>
      <c r="N2228" s="29">
        <f t="shared" si="3286"/>
        <v>0</v>
      </c>
      <c r="O2228" s="29">
        <f t="shared" si="3286"/>
        <v>0</v>
      </c>
      <c r="P2228" s="51">
        <f t="shared" ref="P2228:P2233" si="3287">SUM(J2228:O2228)</f>
        <v>0</v>
      </c>
      <c r="Q2228" s="30">
        <f t="shared" si="3285"/>
        <v>0</v>
      </c>
    </row>
    <row r="2229" spans="1:17" x14ac:dyDescent="0.2">
      <c r="A2229" s="10"/>
      <c r="B2229" s="26"/>
      <c r="C2229" s="11">
        <v>2001</v>
      </c>
      <c r="D2229" s="31">
        <f>SPFI!$D$24</f>
        <v>0.14458199999999999</v>
      </c>
      <c r="E2229" s="31">
        <f>SPFI!$E$24</f>
        <v>8.4779999999999994E-3</v>
      </c>
      <c r="F2229" s="31">
        <f>SPFI!$F$24</f>
        <v>1.4541E-2</v>
      </c>
      <c r="G2229" s="31">
        <f>SPFI!$G$24</f>
        <v>7.8841999999999995E-2</v>
      </c>
      <c r="H2229" s="31">
        <f>SPFI!$H$24</f>
        <v>4.7080000000000004E-3</v>
      </c>
      <c r="I2229" s="31">
        <f>SPFI!$I$24</f>
        <v>4.2908000000000002E-2</v>
      </c>
      <c r="J2229" s="28">
        <f t="shared" ref="J2229:O2229" si="3288">D2229*J$71</f>
        <v>0</v>
      </c>
      <c r="K2229" s="29">
        <f t="shared" si="3288"/>
        <v>0</v>
      </c>
      <c r="L2229" s="29">
        <f t="shared" si="3288"/>
        <v>0</v>
      </c>
      <c r="M2229" s="29">
        <f t="shared" si="3288"/>
        <v>0</v>
      </c>
      <c r="N2229" s="29">
        <f t="shared" si="3288"/>
        <v>0</v>
      </c>
      <c r="O2229" s="29">
        <f t="shared" si="3288"/>
        <v>0</v>
      </c>
      <c r="P2229" s="51">
        <f t="shared" si="3287"/>
        <v>0</v>
      </c>
      <c r="Q2229" s="30">
        <f t="shared" si="3285"/>
        <v>0</v>
      </c>
    </row>
    <row r="2230" spans="1:17" x14ac:dyDescent="0.2">
      <c r="A2230" s="10"/>
      <c r="B2230" s="26"/>
      <c r="C2230" s="11">
        <v>2002</v>
      </c>
      <c r="D2230" s="31">
        <f>SPFI!$D$25</f>
        <v>0.184368</v>
      </c>
      <c r="E2230" s="31">
        <f>SPFI!$E$25</f>
        <v>7.8729999999999998E-3</v>
      </c>
      <c r="F2230" s="31">
        <f>SPFI!$F$25</f>
        <v>1.2649000000000001E-2</v>
      </c>
      <c r="G2230" s="31">
        <f>SPFI!$G$25</f>
        <v>0.14607000000000001</v>
      </c>
      <c r="H2230" s="31">
        <f>SPFI!$H$25</f>
        <v>9.9139999999999992E-3</v>
      </c>
      <c r="I2230" s="31">
        <f>SPFI!$I$25</f>
        <v>6.8682999999999994E-2</v>
      </c>
      <c r="J2230" s="28">
        <f t="shared" ref="J2230:O2230" si="3289">D2230*J$71</f>
        <v>0</v>
      </c>
      <c r="K2230" s="29">
        <f t="shared" si="3289"/>
        <v>0</v>
      </c>
      <c r="L2230" s="29">
        <f t="shared" si="3289"/>
        <v>0</v>
      </c>
      <c r="M2230" s="29">
        <f t="shared" si="3289"/>
        <v>0</v>
      </c>
      <c r="N2230" s="29">
        <f t="shared" si="3289"/>
        <v>0</v>
      </c>
      <c r="O2230" s="29">
        <f t="shared" si="3289"/>
        <v>0</v>
      </c>
      <c r="P2230" s="51">
        <f t="shared" si="3287"/>
        <v>0</v>
      </c>
      <c r="Q2230" s="30">
        <f t="shared" si="3285"/>
        <v>0</v>
      </c>
    </row>
    <row r="2231" spans="1:17" x14ac:dyDescent="0.2">
      <c r="A2231" s="10"/>
      <c r="B2231" s="26"/>
      <c r="C2231" s="11">
        <v>2003</v>
      </c>
      <c r="D2231" s="31">
        <f>SPFI!$D$26</f>
        <v>0.28010200000000002</v>
      </c>
      <c r="E2231" s="31">
        <f>SPFI!$E$26</f>
        <v>9.3069999999999993E-3</v>
      </c>
      <c r="F2231" s="31">
        <f>SPFI!$F$26</f>
        <v>1.4441000000000001E-2</v>
      </c>
      <c r="G2231" s="31">
        <f>SPFI!$G$26</f>
        <v>0.110986</v>
      </c>
      <c r="H2231" s="31">
        <f>SPFI!$H$26</f>
        <v>2.7116000000000001E-2</v>
      </c>
      <c r="I2231" s="31">
        <f>SPFI!$I$26</f>
        <v>3.3252999999999998E-2</v>
      </c>
      <c r="J2231" s="28">
        <f t="shared" ref="J2231:O2231" si="3290">D2231*J$71</f>
        <v>0</v>
      </c>
      <c r="K2231" s="29">
        <f t="shared" si="3290"/>
        <v>0</v>
      </c>
      <c r="L2231" s="29">
        <f t="shared" si="3290"/>
        <v>0</v>
      </c>
      <c r="M2231" s="29">
        <f t="shared" si="3290"/>
        <v>0</v>
      </c>
      <c r="N2231" s="29">
        <f t="shared" si="3290"/>
        <v>0</v>
      </c>
      <c r="O2231" s="29">
        <f t="shared" si="3290"/>
        <v>0</v>
      </c>
      <c r="P2231" s="51">
        <f t="shared" si="3287"/>
        <v>0</v>
      </c>
      <c r="Q2231" s="30">
        <f t="shared" si="3285"/>
        <v>0</v>
      </c>
    </row>
    <row r="2232" spans="1:17" x14ac:dyDescent="0.2">
      <c r="A2232" s="10"/>
      <c r="B2232" s="26"/>
      <c r="C2232" s="11">
        <v>2004</v>
      </c>
      <c r="D2232" s="31">
        <f>SPFI!$D$27</f>
        <v>0.196329</v>
      </c>
      <c r="E2232" s="31">
        <f>SPFI!$E$27</f>
        <v>9.1809999999999999E-3</v>
      </c>
      <c r="F2232" s="31">
        <f>SPFI!$F$27</f>
        <v>1.5107000000000001E-2</v>
      </c>
      <c r="G2232" s="31">
        <f>SPFI!$G$27</f>
        <v>0.10867400000000001</v>
      </c>
      <c r="H2232" s="31">
        <f>SPFI!$H$27</f>
        <v>2.4570999999999999E-2</v>
      </c>
      <c r="I2232" s="31">
        <f>SPFI!$I$27</f>
        <v>3.8074999999999998E-2</v>
      </c>
      <c r="J2232" s="28">
        <f t="shared" ref="J2232:O2232" si="3291">D2232*J$71</f>
        <v>0</v>
      </c>
      <c r="K2232" s="29">
        <f t="shared" si="3291"/>
        <v>0</v>
      </c>
      <c r="L2232" s="29">
        <f t="shared" si="3291"/>
        <v>0</v>
      </c>
      <c r="M2232" s="29">
        <f t="shared" si="3291"/>
        <v>0</v>
      </c>
      <c r="N2232" s="29">
        <f t="shared" si="3291"/>
        <v>0</v>
      </c>
      <c r="O2232" s="29">
        <f t="shared" si="3291"/>
        <v>0</v>
      </c>
      <c r="P2232" s="51">
        <f t="shared" si="3287"/>
        <v>0</v>
      </c>
      <c r="Q2232" s="30">
        <f t="shared" si="3285"/>
        <v>0</v>
      </c>
    </row>
    <row r="2233" spans="1:17" x14ac:dyDescent="0.2">
      <c r="A2233" s="10"/>
      <c r="B2233" s="26"/>
      <c r="C2233" s="11">
        <v>2005</v>
      </c>
      <c r="D2233" s="31">
        <f>SPFI!$D$28</f>
        <v>0.17929100000000001</v>
      </c>
      <c r="E2233" s="31">
        <f>SPFI!$E$28</f>
        <v>1.5266E-2</v>
      </c>
      <c r="F2233" s="31">
        <f>SPFI!$F$28</f>
        <v>2.2440999999999999E-2</v>
      </c>
      <c r="G2233" s="31">
        <f>SPFI!$G$28</f>
        <v>9.4356999999999996E-2</v>
      </c>
      <c r="H2233" s="31">
        <f>SPFI!$H$28</f>
        <v>4.0315999999999998E-2</v>
      </c>
      <c r="I2233" s="31">
        <f>SPFI!$I$28</f>
        <v>8.3237000000000005E-2</v>
      </c>
      <c r="J2233" s="28">
        <f t="shared" ref="J2233:O2233" si="3292">D2233*J$71</f>
        <v>0</v>
      </c>
      <c r="K2233" s="29">
        <f t="shared" si="3292"/>
        <v>0</v>
      </c>
      <c r="L2233" s="29">
        <f t="shared" si="3292"/>
        <v>0</v>
      </c>
      <c r="M2233" s="29">
        <f t="shared" si="3292"/>
        <v>0</v>
      </c>
      <c r="N2233" s="29">
        <f t="shared" si="3292"/>
        <v>0</v>
      </c>
      <c r="O2233" s="29">
        <f t="shared" si="3292"/>
        <v>0</v>
      </c>
      <c r="P2233" s="51">
        <f t="shared" si="3287"/>
        <v>0</v>
      </c>
      <c r="Q2233" s="30">
        <f t="shared" ref="Q2233:Q2238" si="3293">IF(C$71&gt;0,P2233/C$71,0)</f>
        <v>0</v>
      </c>
    </row>
    <row r="2234" spans="1:17" x14ac:dyDescent="0.2">
      <c r="A2234" s="10"/>
      <c r="B2234" s="26"/>
      <c r="C2234" s="11">
        <v>2006</v>
      </c>
      <c r="D2234" s="31">
        <f>SPFI!$D$29</f>
        <v>0.30930099999999999</v>
      </c>
      <c r="E2234" s="31">
        <f>SPFI!$E$29</f>
        <v>1.4E-2</v>
      </c>
      <c r="F2234" s="31">
        <f>SPFI!$F$29</f>
        <v>6.5245999999999998E-2</v>
      </c>
      <c r="G2234" s="31">
        <f>SPFI!$G$29</f>
        <v>0.11090800000000001</v>
      </c>
      <c r="H2234" s="31">
        <f>SPFI!$H$29</f>
        <v>1.1063E-2</v>
      </c>
      <c r="I2234" s="31">
        <f>SPFI!$I$29</f>
        <v>8.2252000000000006E-2</v>
      </c>
      <c r="J2234" s="28">
        <f t="shared" ref="J2234:O2234" si="3294">D2234*J$71</f>
        <v>0</v>
      </c>
      <c r="K2234" s="29">
        <f t="shared" si="3294"/>
        <v>0</v>
      </c>
      <c r="L2234" s="29">
        <f t="shared" si="3294"/>
        <v>0</v>
      </c>
      <c r="M2234" s="29">
        <f t="shared" si="3294"/>
        <v>0</v>
      </c>
      <c r="N2234" s="29">
        <f t="shared" si="3294"/>
        <v>0</v>
      </c>
      <c r="O2234" s="29">
        <f t="shared" si="3294"/>
        <v>0</v>
      </c>
      <c r="P2234" s="51">
        <f t="shared" ref="P2234:P2241" si="3295">SUM(J2234:O2234)</f>
        <v>0</v>
      </c>
      <c r="Q2234" s="30">
        <f t="shared" si="3293"/>
        <v>0</v>
      </c>
    </row>
    <row r="2235" spans="1:17" x14ac:dyDescent="0.2">
      <c r="A2235" s="10"/>
      <c r="B2235" s="26"/>
      <c r="C2235" s="11">
        <v>2007</v>
      </c>
      <c r="D2235" s="31">
        <f>SPFI!$D$30</f>
        <v>0.2656</v>
      </c>
      <c r="E2235" s="31">
        <f>SPFI!$E$30</f>
        <v>1.6816000000000001E-2</v>
      </c>
      <c r="F2235" s="31">
        <f>SPFI!$F$30</f>
        <v>8.6600999999999997E-2</v>
      </c>
      <c r="G2235" s="31">
        <f>SPFI!$G$30</f>
        <v>0.15922600000000001</v>
      </c>
      <c r="H2235" s="31">
        <f>SPFI!$H$30</f>
        <v>1.9259999999999999E-2</v>
      </c>
      <c r="I2235" s="31">
        <f>SPFI!$I$30</f>
        <v>3.6982000000000001E-2</v>
      </c>
      <c r="J2235" s="28">
        <f t="shared" ref="J2235:O2235" si="3296">D2235*J$71</f>
        <v>0</v>
      </c>
      <c r="K2235" s="29">
        <f t="shared" si="3296"/>
        <v>0</v>
      </c>
      <c r="L2235" s="29">
        <f t="shared" si="3296"/>
        <v>0</v>
      </c>
      <c r="M2235" s="29">
        <f t="shared" si="3296"/>
        <v>0</v>
      </c>
      <c r="N2235" s="29">
        <f t="shared" si="3296"/>
        <v>0</v>
      </c>
      <c r="O2235" s="29">
        <f t="shared" si="3296"/>
        <v>0</v>
      </c>
      <c r="P2235" s="51">
        <f t="shared" si="3295"/>
        <v>0</v>
      </c>
      <c r="Q2235" s="30">
        <f t="shared" si="3293"/>
        <v>0</v>
      </c>
    </row>
    <row r="2236" spans="1:17" x14ac:dyDescent="0.2">
      <c r="A2236" s="10"/>
      <c r="B2236" s="26"/>
      <c r="C2236" s="11">
        <v>2008</v>
      </c>
      <c r="D2236" s="31">
        <f>SPFI!$D$31</f>
        <v>0.183032</v>
      </c>
      <c r="E2236" s="31">
        <f>SPFI!$E$31</f>
        <v>8.5109999999999995E-3</v>
      </c>
      <c r="F2236" s="31">
        <f>SPFI!$F$31</f>
        <v>7.0398000000000002E-2</v>
      </c>
      <c r="G2236" s="31">
        <f>SPFI!$G$31</f>
        <v>8.1613000000000005E-2</v>
      </c>
      <c r="H2236" s="31">
        <f>SPFI!$H$31</f>
        <v>4.9389999999999998E-3</v>
      </c>
      <c r="I2236" s="31">
        <f>SPFI!$I$31</f>
        <v>3.2719999999999999E-2</v>
      </c>
      <c r="J2236" s="28">
        <f t="shared" ref="J2236:O2236" si="3297">D2236*J$71</f>
        <v>0</v>
      </c>
      <c r="K2236" s="29">
        <f t="shared" si="3297"/>
        <v>0</v>
      </c>
      <c r="L2236" s="29">
        <f t="shared" si="3297"/>
        <v>0</v>
      </c>
      <c r="M2236" s="29">
        <f t="shared" si="3297"/>
        <v>0</v>
      </c>
      <c r="N2236" s="29">
        <f t="shared" si="3297"/>
        <v>0</v>
      </c>
      <c r="O2236" s="29">
        <f t="shared" si="3297"/>
        <v>0</v>
      </c>
      <c r="P2236" s="51">
        <f t="shared" si="3295"/>
        <v>0</v>
      </c>
      <c r="Q2236" s="30">
        <f t="shared" si="3293"/>
        <v>0</v>
      </c>
    </row>
    <row r="2237" spans="1:17" x14ac:dyDescent="0.2">
      <c r="A2237" s="10"/>
      <c r="B2237" s="26"/>
      <c r="C2237" s="11">
        <v>2009</v>
      </c>
      <c r="D2237" s="31">
        <f>SPFI!$D$32</f>
        <v>0.19037899999999999</v>
      </c>
      <c r="E2237" s="31">
        <f>SPFI!$E$32</f>
        <v>1.8001E-2</v>
      </c>
      <c r="F2237" s="31">
        <f>SPFI!$F$32</f>
        <v>3.3269E-2</v>
      </c>
      <c r="G2237" s="31">
        <f>SPFI!$G$32</f>
        <v>0.105879</v>
      </c>
      <c r="H2237" s="31">
        <f>SPFI!$H$32</f>
        <v>1.3272000000000001E-2</v>
      </c>
      <c r="I2237" s="31">
        <f>SPFI!$I$32</f>
        <v>5.2183E-2</v>
      </c>
      <c r="J2237" s="28">
        <f t="shared" ref="J2237" si="3298">D2237*J$71</f>
        <v>0</v>
      </c>
      <c r="K2237" s="29">
        <f t="shared" ref="K2237" si="3299">E2237*K$71</f>
        <v>0</v>
      </c>
      <c r="L2237" s="29">
        <f t="shared" ref="L2237" si="3300">F2237*L$71</f>
        <v>0</v>
      </c>
      <c r="M2237" s="29">
        <f t="shared" ref="M2237" si="3301">G2237*M$71</f>
        <v>0</v>
      </c>
      <c r="N2237" s="29">
        <f t="shared" ref="N2237" si="3302">H2237*N$71</f>
        <v>0</v>
      </c>
      <c r="O2237" s="29">
        <f t="shared" ref="O2237" si="3303">I2237*O$71</f>
        <v>0</v>
      </c>
      <c r="P2237" s="51">
        <f t="shared" si="3295"/>
        <v>0</v>
      </c>
      <c r="Q2237" s="30">
        <f t="shared" si="3293"/>
        <v>0</v>
      </c>
    </row>
    <row r="2238" spans="1:17" x14ac:dyDescent="0.2">
      <c r="A2238" s="10"/>
      <c r="B2238" s="26"/>
      <c r="C2238" s="11">
        <v>2010</v>
      </c>
      <c r="D2238" s="31">
        <f>SPFI!$D$33</f>
        <v>0.26694499999999999</v>
      </c>
      <c r="E2238" s="31">
        <f>SPFI!$E$33</f>
        <v>6.4790000000000004E-3</v>
      </c>
      <c r="F2238" s="31">
        <f>SPFI!$F$33</f>
        <v>2.8420000000000001E-2</v>
      </c>
      <c r="G2238" s="31">
        <f>SPFI!$G$33</f>
        <v>6.0941000000000002E-2</v>
      </c>
      <c r="H2238" s="31">
        <f>SPFI!$H$33</f>
        <v>1.0643E-2</v>
      </c>
      <c r="I2238" s="31">
        <f>SPFI!$I$33</f>
        <v>5.4633000000000001E-2</v>
      </c>
      <c r="J2238" s="28">
        <f t="shared" ref="J2238" si="3304">D2238*J$71</f>
        <v>0</v>
      </c>
      <c r="K2238" s="29">
        <f t="shared" ref="K2238" si="3305">E2238*K$71</f>
        <v>0</v>
      </c>
      <c r="L2238" s="29">
        <f t="shared" ref="L2238" si="3306">F2238*L$71</f>
        <v>0</v>
      </c>
      <c r="M2238" s="29">
        <f t="shared" ref="M2238" si="3307">G2238*M$71</f>
        <v>0</v>
      </c>
      <c r="N2238" s="29">
        <f t="shared" ref="N2238" si="3308">H2238*N$71</f>
        <v>0</v>
      </c>
      <c r="O2238" s="29">
        <f t="shared" ref="O2238" si="3309">I2238*O$71</f>
        <v>0</v>
      </c>
      <c r="P2238" s="51">
        <f t="shared" si="3295"/>
        <v>0</v>
      </c>
      <c r="Q2238" s="30">
        <f t="shared" si="3293"/>
        <v>0</v>
      </c>
    </row>
    <row r="2239" spans="1:17" x14ac:dyDescent="0.2">
      <c r="A2239" s="10"/>
      <c r="B2239" s="26"/>
      <c r="C2239" s="11">
        <v>2011</v>
      </c>
      <c r="D2239" s="31">
        <f>SPFI!$D$34</f>
        <v>0.24434600000000001</v>
      </c>
      <c r="E2239" s="31">
        <f>SPFI!$E$34</f>
        <v>5.8849999999999996E-3</v>
      </c>
      <c r="F2239" s="31">
        <f>SPFI!$F$34</f>
        <v>2.7050000000000001E-2</v>
      </c>
      <c r="G2239" s="31">
        <f>SPFI!$G$34</f>
        <v>0.105046</v>
      </c>
      <c r="H2239" s="31">
        <f>SPFI!$H$34</f>
        <v>1.6757999999999999E-2</v>
      </c>
      <c r="I2239" s="31">
        <f>SPFI!$I$34</f>
        <v>3.3152000000000001E-2</v>
      </c>
      <c r="J2239" s="28">
        <f t="shared" ref="J2239" si="3310">D2239*J$71</f>
        <v>0</v>
      </c>
      <c r="K2239" s="29">
        <f t="shared" ref="K2239" si="3311">E2239*K$71</f>
        <v>0</v>
      </c>
      <c r="L2239" s="29">
        <f t="shared" ref="L2239" si="3312">F2239*L$71</f>
        <v>0</v>
      </c>
      <c r="M2239" s="29">
        <f t="shared" ref="M2239" si="3313">G2239*M$71</f>
        <v>0</v>
      </c>
      <c r="N2239" s="29">
        <f t="shared" ref="N2239" si="3314">H2239*N$71</f>
        <v>0</v>
      </c>
      <c r="O2239" s="29">
        <f t="shared" ref="O2239" si="3315">I2239*O$71</f>
        <v>0</v>
      </c>
      <c r="P2239" s="51">
        <f t="shared" ref="P2239" si="3316">SUM(J2239:O2239)</f>
        <v>0</v>
      </c>
      <c r="Q2239" s="30">
        <f t="shared" ref="Q2239" si="3317">IF(C$71&gt;0,P2239/C$71,0)</f>
        <v>0</v>
      </c>
    </row>
    <row r="2240" spans="1:17" x14ac:dyDescent="0.2">
      <c r="A2240" s="10"/>
      <c r="B2240" s="26"/>
      <c r="C2240" s="11">
        <v>2012</v>
      </c>
      <c r="D2240" s="31">
        <f>SPFI!$D$35</f>
        <v>0.38431199999999999</v>
      </c>
      <c r="E2240" s="31">
        <f>SPFI!$E$35</f>
        <v>1.2619E-2</v>
      </c>
      <c r="F2240" s="31">
        <f>SPFI!$F$35</f>
        <v>2.1260999999999999E-2</v>
      </c>
      <c r="G2240" s="31">
        <f>SPFI!$G$35</f>
        <v>6.9430000000000006E-2</v>
      </c>
      <c r="H2240" s="31">
        <f>SPFI!$H$35</f>
        <v>9.1430000000000001E-3</v>
      </c>
      <c r="I2240" s="31">
        <f>SPFI!$I$35</f>
        <v>0.12909499999999999</v>
      </c>
      <c r="J2240" s="28">
        <f t="shared" ref="J2240" si="3318">D2240*J$71</f>
        <v>0</v>
      </c>
      <c r="K2240" s="29">
        <f t="shared" ref="K2240" si="3319">E2240*K$71</f>
        <v>0</v>
      </c>
      <c r="L2240" s="29">
        <f t="shared" ref="L2240" si="3320">F2240*L$71</f>
        <v>0</v>
      </c>
      <c r="M2240" s="29">
        <f t="shared" ref="M2240" si="3321">G2240*M$71</f>
        <v>0</v>
      </c>
      <c r="N2240" s="29">
        <f t="shared" ref="N2240" si="3322">H2240*N$71</f>
        <v>0</v>
      </c>
      <c r="O2240" s="29">
        <f t="shared" ref="O2240" si="3323">I2240*O$71</f>
        <v>0</v>
      </c>
      <c r="P2240" s="51">
        <f t="shared" ref="P2240" si="3324">SUM(J2240:O2240)</f>
        <v>0</v>
      </c>
      <c r="Q2240" s="30">
        <f t="shared" ref="Q2240" si="3325">IF(C$71&gt;0,P2240/C$71,0)</f>
        <v>0</v>
      </c>
    </row>
    <row r="2241" spans="1:17" x14ac:dyDescent="0.2">
      <c r="A2241" s="5" t="s">
        <v>23</v>
      </c>
      <c r="B2241" s="21">
        <v>2</v>
      </c>
      <c r="C2241" s="6">
        <v>1982</v>
      </c>
      <c r="D2241" s="27">
        <f>SPFI!$D$5</f>
        <v>0.257739</v>
      </c>
      <c r="E2241" s="27">
        <f>SPFI!$E$5</f>
        <v>0.11985</v>
      </c>
      <c r="F2241" s="27">
        <f>SPFI!$F$5</f>
        <v>0.115159</v>
      </c>
      <c r="G2241" s="27">
        <f>SPFI!$G$5</f>
        <v>0.10244200000000001</v>
      </c>
      <c r="H2241" s="27">
        <f>SPFI!$H$5</f>
        <v>8.3739999999999995E-2</v>
      </c>
      <c r="I2241" s="27">
        <f>SPFI!$I$5</f>
        <v>1.54E-4</v>
      </c>
      <c r="J2241" s="32">
        <f t="shared" ref="J2241:O2253" si="3326">D2241*J$72</f>
        <v>0</v>
      </c>
      <c r="K2241" s="27">
        <f t="shared" si="3326"/>
        <v>0</v>
      </c>
      <c r="L2241" s="27">
        <f t="shared" si="3326"/>
        <v>0</v>
      </c>
      <c r="M2241" s="27">
        <f t="shared" si="3326"/>
        <v>0</v>
      </c>
      <c r="N2241" s="27">
        <f t="shared" si="3326"/>
        <v>0</v>
      </c>
      <c r="O2241" s="27">
        <f t="shared" si="3326"/>
        <v>0</v>
      </c>
      <c r="P2241" s="52">
        <f t="shared" si="3295"/>
        <v>0</v>
      </c>
      <c r="Q2241" s="33">
        <f t="shared" ref="Q2241:Q2257" si="3327">IF(C$72&gt;0,P2241/C$72,0)</f>
        <v>0</v>
      </c>
    </row>
    <row r="2242" spans="1:17" x14ac:dyDescent="0.2">
      <c r="A2242" s="10"/>
      <c r="B2242" s="26"/>
      <c r="C2242" s="11">
        <v>1983</v>
      </c>
      <c r="D2242" s="31">
        <f>SPFI!$D$6</f>
        <v>0.26775500000000002</v>
      </c>
      <c r="E2242" s="31">
        <f>SPFI!$E$6</f>
        <v>8.4654999999999994E-2</v>
      </c>
      <c r="F2242" s="31">
        <f>SPFI!$F$6</f>
        <v>7.9467999999999997E-2</v>
      </c>
      <c r="G2242" s="31">
        <f>SPFI!$G$6</f>
        <v>0.144013</v>
      </c>
      <c r="H2242" s="31">
        <f>SPFI!$H$6</f>
        <v>9.0789999999999996E-2</v>
      </c>
      <c r="I2242" s="31">
        <f>SPFI!$I$6</f>
        <v>5.5454000000000003E-2</v>
      </c>
      <c r="J2242" s="28">
        <f t="shared" si="3326"/>
        <v>0</v>
      </c>
      <c r="K2242" s="29">
        <f t="shared" si="3326"/>
        <v>0</v>
      </c>
      <c r="L2242" s="29">
        <f t="shared" si="3326"/>
        <v>0</v>
      </c>
      <c r="M2242" s="29">
        <f t="shared" si="3326"/>
        <v>0</v>
      </c>
      <c r="N2242" s="29">
        <f t="shared" si="3326"/>
        <v>0</v>
      </c>
      <c r="O2242" s="29">
        <f t="shared" si="3326"/>
        <v>0</v>
      </c>
      <c r="P2242" s="51">
        <f t="shared" ref="P2242:P2253" si="3328">SUM(J2242:O2242)</f>
        <v>0</v>
      </c>
      <c r="Q2242" s="30">
        <f t="shared" si="3327"/>
        <v>0</v>
      </c>
    </row>
    <row r="2243" spans="1:17" x14ac:dyDescent="0.2">
      <c r="A2243" s="10"/>
      <c r="B2243" s="26"/>
      <c r="C2243" s="11">
        <v>1984</v>
      </c>
      <c r="D2243" s="31">
        <f>SPFI!$D$7</f>
        <v>0.100131</v>
      </c>
      <c r="E2243" s="31">
        <f>SPFI!$E$7</f>
        <v>0.13144800000000001</v>
      </c>
      <c r="F2243" s="31">
        <f>SPFI!$F$7</f>
        <v>0.11029600000000001</v>
      </c>
      <c r="G2243" s="31">
        <f>SPFI!$G$7</f>
        <v>8.8964000000000001E-2</v>
      </c>
      <c r="H2243" s="31">
        <f>SPFI!$H$7</f>
        <v>2.257E-2</v>
      </c>
      <c r="I2243" s="31">
        <f>SPFI!$I$7</f>
        <v>1.5640000000000001E-3</v>
      </c>
      <c r="J2243" s="28">
        <f t="shared" si="3326"/>
        <v>0</v>
      </c>
      <c r="K2243" s="29">
        <f t="shared" si="3326"/>
        <v>0</v>
      </c>
      <c r="L2243" s="29">
        <f t="shared" si="3326"/>
        <v>0</v>
      </c>
      <c r="M2243" s="29">
        <f t="shared" si="3326"/>
        <v>0</v>
      </c>
      <c r="N2243" s="29">
        <f t="shared" si="3326"/>
        <v>0</v>
      </c>
      <c r="O2243" s="29">
        <f t="shared" si="3326"/>
        <v>0</v>
      </c>
      <c r="P2243" s="51">
        <f t="shared" si="3328"/>
        <v>0</v>
      </c>
      <c r="Q2243" s="30">
        <f t="shared" si="3327"/>
        <v>0</v>
      </c>
    </row>
    <row r="2244" spans="1:17" x14ac:dyDescent="0.2">
      <c r="A2244" s="10"/>
      <c r="B2244" s="26"/>
      <c r="C2244" s="11">
        <v>1985</v>
      </c>
      <c r="D2244" s="31">
        <f>SPFI!$D$8</f>
        <v>0.111516</v>
      </c>
      <c r="E2244" s="31">
        <f>SPFI!$E$8</f>
        <v>7.9469999999999999E-2</v>
      </c>
      <c r="F2244" s="31">
        <f>SPFI!$F$8</f>
        <v>8.8090000000000002E-2</v>
      </c>
      <c r="G2244" s="31">
        <f>SPFI!$G$8</f>
        <v>0.118673</v>
      </c>
      <c r="H2244" s="31">
        <f>SPFI!$H$8</f>
        <v>6.4257999999999996E-2</v>
      </c>
      <c r="I2244" s="31">
        <f>SPFI!$I$8</f>
        <v>2.2135999999999999E-2</v>
      </c>
      <c r="J2244" s="28">
        <f t="shared" si="3326"/>
        <v>0</v>
      </c>
      <c r="K2244" s="29">
        <f t="shared" si="3326"/>
        <v>0</v>
      </c>
      <c r="L2244" s="29">
        <f t="shared" si="3326"/>
        <v>0</v>
      </c>
      <c r="M2244" s="29">
        <f t="shared" si="3326"/>
        <v>0</v>
      </c>
      <c r="N2244" s="29">
        <f t="shared" si="3326"/>
        <v>0</v>
      </c>
      <c r="O2244" s="29">
        <f t="shared" si="3326"/>
        <v>0</v>
      </c>
      <c r="P2244" s="51">
        <f t="shared" si="3328"/>
        <v>0</v>
      </c>
      <c r="Q2244" s="30">
        <f t="shared" si="3327"/>
        <v>0</v>
      </c>
    </row>
    <row r="2245" spans="1:17" x14ac:dyDescent="0.2">
      <c r="A2245" s="10"/>
      <c r="B2245" s="26"/>
      <c r="C2245" s="11">
        <v>1986</v>
      </c>
      <c r="D2245" s="31">
        <f>SPFI!$D$9</f>
        <v>0.111289</v>
      </c>
      <c r="E2245" s="31">
        <f>SPFI!$E$9</f>
        <v>2.1323999999999999E-2</v>
      </c>
      <c r="F2245" s="31">
        <f>SPFI!$F$9</f>
        <v>4.4747000000000002E-2</v>
      </c>
      <c r="G2245" s="31">
        <f>SPFI!$G$9</f>
        <v>0.116951</v>
      </c>
      <c r="H2245" s="31">
        <f>SPFI!$H$9</f>
        <v>5.1433E-2</v>
      </c>
      <c r="I2245" s="31">
        <f>SPFI!$I$9</f>
        <v>9.2929999999999999E-2</v>
      </c>
      <c r="J2245" s="28">
        <f t="shared" si="3326"/>
        <v>0</v>
      </c>
      <c r="K2245" s="29">
        <f t="shared" si="3326"/>
        <v>0</v>
      </c>
      <c r="L2245" s="29">
        <f t="shared" si="3326"/>
        <v>0</v>
      </c>
      <c r="M2245" s="29">
        <f t="shared" si="3326"/>
        <v>0</v>
      </c>
      <c r="N2245" s="29">
        <f t="shared" si="3326"/>
        <v>0</v>
      </c>
      <c r="O2245" s="29">
        <f t="shared" si="3326"/>
        <v>0</v>
      </c>
      <c r="P2245" s="51">
        <f t="shared" si="3328"/>
        <v>0</v>
      </c>
      <c r="Q2245" s="30">
        <f t="shared" si="3327"/>
        <v>0</v>
      </c>
    </row>
    <row r="2246" spans="1:17" x14ac:dyDescent="0.2">
      <c r="A2246" s="10"/>
      <c r="B2246" s="26"/>
      <c r="C2246" s="11">
        <v>1987</v>
      </c>
      <c r="D2246" s="31">
        <f>SPFI!$D$10</f>
        <v>0.15283099999999999</v>
      </c>
      <c r="E2246" s="31">
        <f>SPFI!$E$10</f>
        <v>2.3474999999999999E-2</v>
      </c>
      <c r="F2246" s="31">
        <f>SPFI!$F$10</f>
        <v>5.5024000000000003E-2</v>
      </c>
      <c r="G2246" s="31">
        <f>SPFI!$G$10</f>
        <v>0.10623100000000001</v>
      </c>
      <c r="H2246" s="31">
        <f>SPFI!$H$10</f>
        <v>0.10405</v>
      </c>
      <c r="I2246" s="31">
        <f>SPFI!$I$10</f>
        <v>0</v>
      </c>
      <c r="J2246" s="28">
        <f t="shared" si="3326"/>
        <v>0</v>
      </c>
      <c r="K2246" s="29">
        <f t="shared" si="3326"/>
        <v>0</v>
      </c>
      <c r="L2246" s="29">
        <f t="shared" si="3326"/>
        <v>0</v>
      </c>
      <c r="M2246" s="29">
        <f t="shared" si="3326"/>
        <v>0</v>
      </c>
      <c r="N2246" s="29">
        <f t="shared" si="3326"/>
        <v>0</v>
      </c>
      <c r="O2246" s="29">
        <f t="shared" si="3326"/>
        <v>0</v>
      </c>
      <c r="P2246" s="51">
        <f t="shared" si="3328"/>
        <v>0</v>
      </c>
      <c r="Q2246" s="30">
        <f t="shared" si="3327"/>
        <v>0</v>
      </c>
    </row>
    <row r="2247" spans="1:17" x14ac:dyDescent="0.2">
      <c r="A2247" s="10"/>
      <c r="B2247" s="26"/>
      <c r="C2247" s="11">
        <v>1988</v>
      </c>
      <c r="D2247" s="31">
        <f>SPFI!$D$11</f>
        <v>0.31682700000000003</v>
      </c>
      <c r="E2247" s="31">
        <f>SPFI!$E$11</f>
        <v>3.4299999999999999E-4</v>
      </c>
      <c r="F2247" s="31">
        <f>SPFI!$F$11</f>
        <v>1.4291999999999999E-2</v>
      </c>
      <c r="G2247" s="31">
        <f>SPFI!$G$11</f>
        <v>0.104014</v>
      </c>
      <c r="H2247" s="31">
        <f>SPFI!$H$11</f>
        <v>0.108775</v>
      </c>
      <c r="I2247" s="31">
        <f>SPFI!$I$11</f>
        <v>5.8999999999999998E-5</v>
      </c>
      <c r="J2247" s="28">
        <f t="shared" si="3326"/>
        <v>0</v>
      </c>
      <c r="K2247" s="29">
        <f t="shared" si="3326"/>
        <v>0</v>
      </c>
      <c r="L2247" s="29">
        <f t="shared" si="3326"/>
        <v>0</v>
      </c>
      <c r="M2247" s="29">
        <f t="shared" si="3326"/>
        <v>0</v>
      </c>
      <c r="N2247" s="29">
        <f t="shared" si="3326"/>
        <v>0</v>
      </c>
      <c r="O2247" s="29">
        <f t="shared" si="3326"/>
        <v>0</v>
      </c>
      <c r="P2247" s="51">
        <f t="shared" si="3328"/>
        <v>0</v>
      </c>
      <c r="Q2247" s="30">
        <f t="shared" si="3327"/>
        <v>0</v>
      </c>
    </row>
    <row r="2248" spans="1:17" x14ac:dyDescent="0.2">
      <c r="A2248" s="10"/>
      <c r="B2248" s="26"/>
      <c r="C2248" s="11">
        <v>1989</v>
      </c>
      <c r="D2248" s="31">
        <f>SPFI!$D$12</f>
        <v>0.204759</v>
      </c>
      <c r="E2248" s="31">
        <f>SPFI!$E$12</f>
        <v>2.5405E-2</v>
      </c>
      <c r="F2248" s="31">
        <f>SPFI!$F$12</f>
        <v>4.4401000000000003E-2</v>
      </c>
      <c r="G2248" s="31">
        <f>SPFI!$G$12</f>
        <v>8.2489999999999994E-2</v>
      </c>
      <c r="H2248" s="31">
        <f>SPFI!$H$12</f>
        <v>4.3700000000000003E-2</v>
      </c>
      <c r="I2248" s="31">
        <f>SPFI!$I$12</f>
        <v>1.2999999999999999E-5</v>
      </c>
      <c r="J2248" s="28">
        <f t="shared" si="3326"/>
        <v>0</v>
      </c>
      <c r="K2248" s="29">
        <f t="shared" si="3326"/>
        <v>0</v>
      </c>
      <c r="L2248" s="29">
        <f t="shared" si="3326"/>
        <v>0</v>
      </c>
      <c r="M2248" s="29">
        <f t="shared" si="3326"/>
        <v>0</v>
      </c>
      <c r="N2248" s="29">
        <f t="shared" si="3326"/>
        <v>0</v>
      </c>
      <c r="O2248" s="29">
        <f t="shared" si="3326"/>
        <v>0</v>
      </c>
      <c r="P2248" s="51">
        <f t="shared" si="3328"/>
        <v>0</v>
      </c>
      <c r="Q2248" s="30">
        <f t="shared" si="3327"/>
        <v>0</v>
      </c>
    </row>
    <row r="2249" spans="1:17" x14ac:dyDescent="0.2">
      <c r="A2249" s="10"/>
      <c r="B2249" s="26"/>
      <c r="C2249" s="11">
        <v>1990</v>
      </c>
      <c r="D2249" s="31">
        <f>SPFI!$D$13</f>
        <v>0.153252</v>
      </c>
      <c r="E2249" s="31">
        <f>SPFI!$E$13</f>
        <v>1.5129E-2</v>
      </c>
      <c r="F2249" s="31">
        <f>SPFI!$F$13</f>
        <v>9.6482999999999999E-2</v>
      </c>
      <c r="G2249" s="31">
        <f>SPFI!$G$13</f>
        <v>0.182979</v>
      </c>
      <c r="H2249" s="31">
        <f>SPFI!$H$13</f>
        <v>0.100645</v>
      </c>
      <c r="I2249" s="31">
        <f>SPFI!$I$13</f>
        <v>1.8266000000000001E-2</v>
      </c>
      <c r="J2249" s="28">
        <f t="shared" si="3326"/>
        <v>0</v>
      </c>
      <c r="K2249" s="29">
        <f t="shared" si="3326"/>
        <v>0</v>
      </c>
      <c r="L2249" s="29">
        <f t="shared" si="3326"/>
        <v>0</v>
      </c>
      <c r="M2249" s="29">
        <f t="shared" si="3326"/>
        <v>0</v>
      </c>
      <c r="N2249" s="29">
        <f t="shared" si="3326"/>
        <v>0</v>
      </c>
      <c r="O2249" s="29">
        <f t="shared" si="3326"/>
        <v>0</v>
      </c>
      <c r="P2249" s="51">
        <f t="shared" si="3328"/>
        <v>0</v>
      </c>
      <c r="Q2249" s="30">
        <f t="shared" si="3327"/>
        <v>0</v>
      </c>
    </row>
    <row r="2250" spans="1:17" x14ac:dyDescent="0.2">
      <c r="A2250" s="10"/>
      <c r="B2250" s="26"/>
      <c r="C2250" s="11">
        <v>1991</v>
      </c>
      <c r="D2250" s="31">
        <f>SPFI!$D$14</f>
        <v>0.324461</v>
      </c>
      <c r="E2250" s="31">
        <f>SPFI!$E$14</f>
        <v>2.8164000000000002E-2</v>
      </c>
      <c r="F2250" s="31">
        <f>SPFI!$F$14</f>
        <v>9.4672999999999993E-2</v>
      </c>
      <c r="G2250" s="31">
        <f>SPFI!$G$14</f>
        <v>0.124441</v>
      </c>
      <c r="H2250" s="31">
        <f>SPFI!$H$14</f>
        <v>4.8176999999999998E-2</v>
      </c>
      <c r="I2250" s="31">
        <f>SPFI!$I$14</f>
        <v>6.2000000000000003E-5</v>
      </c>
      <c r="J2250" s="28">
        <f t="shared" si="3326"/>
        <v>0</v>
      </c>
      <c r="K2250" s="29">
        <f t="shared" si="3326"/>
        <v>0</v>
      </c>
      <c r="L2250" s="29">
        <f t="shared" si="3326"/>
        <v>0</v>
      </c>
      <c r="M2250" s="29">
        <f t="shared" si="3326"/>
        <v>0</v>
      </c>
      <c r="N2250" s="29">
        <f t="shared" si="3326"/>
        <v>0</v>
      </c>
      <c r="O2250" s="29">
        <f t="shared" si="3326"/>
        <v>0</v>
      </c>
      <c r="P2250" s="51">
        <f t="shared" si="3328"/>
        <v>0</v>
      </c>
      <c r="Q2250" s="30">
        <f t="shared" si="3327"/>
        <v>0</v>
      </c>
    </row>
    <row r="2251" spans="1:17" x14ac:dyDescent="0.2">
      <c r="A2251" s="10"/>
      <c r="B2251" s="26"/>
      <c r="C2251" s="11">
        <v>1992</v>
      </c>
      <c r="D2251" s="31">
        <f>SPFI!$D$15</f>
        <v>0.26225300000000001</v>
      </c>
      <c r="E2251" s="31">
        <f>SPFI!$E$15</f>
        <v>8.5950000000000002E-3</v>
      </c>
      <c r="F2251" s="31">
        <f>SPFI!$F$15</f>
        <v>5.0046E-2</v>
      </c>
      <c r="G2251" s="31">
        <f>SPFI!$G$15</f>
        <v>5.5690000000000003E-2</v>
      </c>
      <c r="H2251" s="31">
        <f>SPFI!$H$15</f>
        <v>1.8223E-2</v>
      </c>
      <c r="I2251" s="31">
        <f>SPFI!$I$15</f>
        <v>6.2399999999999999E-3</v>
      </c>
      <c r="J2251" s="28">
        <f t="shared" si="3326"/>
        <v>0</v>
      </c>
      <c r="K2251" s="29">
        <f t="shared" si="3326"/>
        <v>0</v>
      </c>
      <c r="L2251" s="29">
        <f t="shared" si="3326"/>
        <v>0</v>
      </c>
      <c r="M2251" s="29">
        <f t="shared" si="3326"/>
        <v>0</v>
      </c>
      <c r="N2251" s="29">
        <f t="shared" si="3326"/>
        <v>0</v>
      </c>
      <c r="O2251" s="29">
        <f t="shared" si="3326"/>
        <v>0</v>
      </c>
      <c r="P2251" s="51">
        <f t="shared" si="3328"/>
        <v>0</v>
      </c>
      <c r="Q2251" s="30">
        <f t="shared" si="3327"/>
        <v>0</v>
      </c>
    </row>
    <row r="2252" spans="1:17" x14ac:dyDescent="0.2">
      <c r="A2252" s="10"/>
      <c r="B2252" s="26"/>
      <c r="C2252" s="11">
        <v>1993</v>
      </c>
      <c r="D2252" s="31">
        <f>SPFI!$D$16</f>
        <v>0.18849099999999999</v>
      </c>
      <c r="E2252" s="31">
        <f>SPFI!$E$16</f>
        <v>2.787E-3</v>
      </c>
      <c r="F2252" s="31">
        <f>SPFI!$F$16</f>
        <v>2.7980999999999999E-2</v>
      </c>
      <c r="G2252" s="31">
        <f>SPFI!$G$16</f>
        <v>7.5845999999999997E-2</v>
      </c>
      <c r="H2252" s="31">
        <f>SPFI!$H$16</f>
        <v>2.2601E-2</v>
      </c>
      <c r="I2252" s="31">
        <f>SPFI!$I$16</f>
        <v>6.0609000000000003E-2</v>
      </c>
      <c r="J2252" s="28">
        <f t="shared" si="3326"/>
        <v>0</v>
      </c>
      <c r="K2252" s="29">
        <f t="shared" si="3326"/>
        <v>0</v>
      </c>
      <c r="L2252" s="29">
        <f t="shared" si="3326"/>
        <v>0</v>
      </c>
      <c r="M2252" s="29">
        <f t="shared" si="3326"/>
        <v>0</v>
      </c>
      <c r="N2252" s="29">
        <f t="shared" si="3326"/>
        <v>0</v>
      </c>
      <c r="O2252" s="29">
        <f t="shared" si="3326"/>
        <v>0</v>
      </c>
      <c r="P2252" s="51">
        <f t="shared" si="3328"/>
        <v>0</v>
      </c>
      <c r="Q2252" s="30">
        <f t="shared" si="3327"/>
        <v>0</v>
      </c>
    </row>
    <row r="2253" spans="1:17" x14ac:dyDescent="0.2">
      <c r="A2253" s="10"/>
      <c r="B2253" s="26"/>
      <c r="C2253" s="11">
        <v>1994</v>
      </c>
      <c r="D2253" s="31">
        <f>SPFI!$D$17</f>
        <v>0.16941600000000001</v>
      </c>
      <c r="E2253" s="31">
        <f>SPFI!$E$17</f>
        <v>4.0720000000000001E-3</v>
      </c>
      <c r="F2253" s="31">
        <f>SPFI!$F$17</f>
        <v>4.5950000000000001E-3</v>
      </c>
      <c r="G2253" s="31">
        <f>SPFI!$G$17</f>
        <v>6.8527000000000005E-2</v>
      </c>
      <c r="H2253" s="31">
        <f>SPFI!$H$17</f>
        <v>1.3501000000000001E-2</v>
      </c>
      <c r="I2253" s="31">
        <f>SPFI!$I$17</f>
        <v>3.1496000000000003E-2</v>
      </c>
      <c r="J2253" s="28">
        <f t="shared" si="3326"/>
        <v>0</v>
      </c>
      <c r="K2253" s="29">
        <f t="shared" si="3326"/>
        <v>0</v>
      </c>
      <c r="L2253" s="29">
        <f t="shared" si="3326"/>
        <v>0</v>
      </c>
      <c r="M2253" s="29">
        <f t="shared" si="3326"/>
        <v>0</v>
      </c>
      <c r="N2253" s="29">
        <f t="shared" si="3326"/>
        <v>0</v>
      </c>
      <c r="O2253" s="29">
        <f t="shared" si="3326"/>
        <v>0</v>
      </c>
      <c r="P2253" s="51">
        <f t="shared" si="3328"/>
        <v>0</v>
      </c>
      <c r="Q2253" s="30">
        <f t="shared" si="3327"/>
        <v>0</v>
      </c>
    </row>
    <row r="2254" spans="1:17" x14ac:dyDescent="0.2">
      <c r="A2254" s="10"/>
      <c r="B2254" s="26"/>
      <c r="C2254" s="11">
        <v>1995</v>
      </c>
      <c r="D2254" s="31">
        <f>SPFI!$D$18</f>
        <v>0.1074</v>
      </c>
      <c r="E2254" s="31">
        <f>SPFI!$E$18</f>
        <v>8.9449999999999998E-3</v>
      </c>
      <c r="F2254" s="31">
        <f>SPFI!$F$18</f>
        <v>1.967E-2</v>
      </c>
      <c r="G2254" s="31">
        <f>SPFI!$G$18</f>
        <v>8.9057999999999998E-2</v>
      </c>
      <c r="H2254" s="31">
        <f>SPFI!$H$18</f>
        <v>7.4056999999999998E-2</v>
      </c>
      <c r="I2254" s="31">
        <f>SPFI!$I$18</f>
        <v>3.0471000000000002E-2</v>
      </c>
      <c r="J2254" s="28">
        <f t="shared" ref="J2254:O2254" si="3329">D2254*J$72</f>
        <v>0</v>
      </c>
      <c r="K2254" s="29">
        <f t="shared" si="3329"/>
        <v>0</v>
      </c>
      <c r="L2254" s="29">
        <f t="shared" si="3329"/>
        <v>0</v>
      </c>
      <c r="M2254" s="29">
        <f t="shared" si="3329"/>
        <v>0</v>
      </c>
      <c r="N2254" s="29">
        <f t="shared" si="3329"/>
        <v>0</v>
      </c>
      <c r="O2254" s="29">
        <f t="shared" si="3329"/>
        <v>0</v>
      </c>
      <c r="P2254" s="51">
        <f>SUM(J2254:O2254)</f>
        <v>0</v>
      </c>
      <c r="Q2254" s="30">
        <f t="shared" si="3327"/>
        <v>0</v>
      </c>
    </row>
    <row r="2255" spans="1:17" x14ac:dyDescent="0.2">
      <c r="A2255" s="10"/>
      <c r="B2255" s="26"/>
      <c r="C2255" s="11">
        <v>1996</v>
      </c>
      <c r="D2255" s="31">
        <f>SPFI!$D$19</f>
        <v>0.12391099999999999</v>
      </c>
      <c r="E2255" s="31">
        <f>SPFI!$E$19</f>
        <v>1.0503E-2</v>
      </c>
      <c r="F2255" s="31">
        <f>SPFI!$F$19</f>
        <v>5.1318999999999997E-2</v>
      </c>
      <c r="G2255" s="31">
        <f>SPFI!$G$19</f>
        <v>8.0702999999999997E-2</v>
      </c>
      <c r="H2255" s="31">
        <f>SPFI!$H$19</f>
        <v>1.9806000000000001E-2</v>
      </c>
      <c r="I2255" s="31">
        <f>SPFI!$I$19</f>
        <v>1.3427E-2</v>
      </c>
      <c r="J2255" s="28">
        <f t="shared" ref="J2255:O2255" si="3330">D2255*J$72</f>
        <v>0</v>
      </c>
      <c r="K2255" s="29">
        <f t="shared" si="3330"/>
        <v>0</v>
      </c>
      <c r="L2255" s="29">
        <f t="shared" si="3330"/>
        <v>0</v>
      </c>
      <c r="M2255" s="29">
        <f t="shared" si="3330"/>
        <v>0</v>
      </c>
      <c r="N2255" s="29">
        <f t="shared" si="3330"/>
        <v>0</v>
      </c>
      <c r="O2255" s="29">
        <f t="shared" si="3330"/>
        <v>0</v>
      </c>
      <c r="P2255" s="51">
        <f>SUM(J2255:O2255)</f>
        <v>0</v>
      </c>
      <c r="Q2255" s="30">
        <f t="shared" si="3327"/>
        <v>0</v>
      </c>
    </row>
    <row r="2256" spans="1:17" x14ac:dyDescent="0.2">
      <c r="A2256" s="10"/>
      <c r="B2256" s="26"/>
      <c r="C2256" s="11">
        <v>1997</v>
      </c>
      <c r="D2256" s="31">
        <f>SPFI!$D$20</f>
        <v>0.139905</v>
      </c>
      <c r="E2256" s="31">
        <f>SPFI!$E$20</f>
        <v>1.8015E-2</v>
      </c>
      <c r="F2256" s="31">
        <f>SPFI!$F$20</f>
        <v>5.4254999999999998E-2</v>
      </c>
      <c r="G2256" s="31">
        <f>SPFI!$G$20</f>
        <v>0.12595799999999999</v>
      </c>
      <c r="H2256" s="31">
        <f>SPFI!$H$20</f>
        <v>1.9834000000000001E-2</v>
      </c>
      <c r="I2256" s="31">
        <f>SPFI!$I$20</f>
        <v>9.3779000000000001E-2</v>
      </c>
      <c r="J2256" s="28">
        <f t="shared" ref="J2256:O2256" si="3331">D2256*J$72</f>
        <v>0</v>
      </c>
      <c r="K2256" s="29">
        <f t="shared" si="3331"/>
        <v>0</v>
      </c>
      <c r="L2256" s="29">
        <f t="shared" si="3331"/>
        <v>0</v>
      </c>
      <c r="M2256" s="29">
        <f t="shared" si="3331"/>
        <v>0</v>
      </c>
      <c r="N2256" s="29">
        <f t="shared" si="3331"/>
        <v>0</v>
      </c>
      <c r="O2256" s="29">
        <f t="shared" si="3331"/>
        <v>0</v>
      </c>
      <c r="P2256" s="51">
        <f>SUM(J2256:O2256)</f>
        <v>0</v>
      </c>
      <c r="Q2256" s="30">
        <f t="shared" si="3327"/>
        <v>0</v>
      </c>
    </row>
    <row r="2257" spans="1:17" x14ac:dyDescent="0.2">
      <c r="A2257" s="10"/>
      <c r="B2257" s="26"/>
      <c r="C2257" s="11">
        <v>1998</v>
      </c>
      <c r="D2257" s="31">
        <f>SPFI!$D$21</f>
        <v>0.18479899999999999</v>
      </c>
      <c r="E2257" s="31">
        <f>SPFI!$E$21</f>
        <v>4.6179999999999997E-3</v>
      </c>
      <c r="F2257" s="31">
        <f>SPFI!$F$21</f>
        <v>1.8912999999999999E-2</v>
      </c>
      <c r="G2257" s="31">
        <f>SPFI!$G$21</f>
        <v>8.0436999999999995E-2</v>
      </c>
      <c r="H2257" s="31">
        <f>SPFI!$H$21</f>
        <v>3.6818999999999998E-2</v>
      </c>
      <c r="I2257" s="31">
        <f>SPFI!$I$21</f>
        <v>6.8002999999999994E-2</v>
      </c>
      <c r="J2257" s="28">
        <f t="shared" ref="J2257:O2257" si="3332">D2257*J$72</f>
        <v>0</v>
      </c>
      <c r="K2257" s="29">
        <f t="shared" si="3332"/>
        <v>0</v>
      </c>
      <c r="L2257" s="29">
        <f t="shared" si="3332"/>
        <v>0</v>
      </c>
      <c r="M2257" s="29">
        <f t="shared" si="3332"/>
        <v>0</v>
      </c>
      <c r="N2257" s="29">
        <f t="shared" si="3332"/>
        <v>0</v>
      </c>
      <c r="O2257" s="29">
        <f t="shared" si="3332"/>
        <v>0</v>
      </c>
      <c r="P2257" s="51">
        <f>SUM(J2257:O2257)</f>
        <v>0</v>
      </c>
      <c r="Q2257" s="30">
        <f t="shared" si="3327"/>
        <v>0</v>
      </c>
    </row>
    <row r="2258" spans="1:17" x14ac:dyDescent="0.2">
      <c r="A2258" s="10"/>
      <c r="B2258" s="26"/>
      <c r="C2258" s="11">
        <v>1999</v>
      </c>
      <c r="D2258" s="31">
        <f>SPFI!$D$22</f>
        <v>0.202208</v>
      </c>
      <c r="E2258" s="31">
        <f>SPFI!$E$22</f>
        <v>7.8810000000000009E-3</v>
      </c>
      <c r="F2258" s="31">
        <f>SPFI!$F$22</f>
        <v>2.5718000000000001E-2</v>
      </c>
      <c r="G2258" s="31">
        <f>SPFI!$G$22</f>
        <v>0.111688</v>
      </c>
      <c r="H2258" s="31">
        <f>SPFI!$H$22</f>
        <v>1.1299E-2</v>
      </c>
      <c r="I2258" s="31">
        <f>SPFI!$I$22</f>
        <v>3.8981000000000002E-2</v>
      </c>
      <c r="J2258" s="28">
        <f t="shared" ref="J2258:O2258" si="3333">D2258*J$72</f>
        <v>0</v>
      </c>
      <c r="K2258" s="29">
        <f t="shared" si="3333"/>
        <v>0</v>
      </c>
      <c r="L2258" s="29">
        <f t="shared" si="3333"/>
        <v>0</v>
      </c>
      <c r="M2258" s="29">
        <f t="shared" si="3333"/>
        <v>0</v>
      </c>
      <c r="N2258" s="29">
        <f t="shared" si="3333"/>
        <v>0</v>
      </c>
      <c r="O2258" s="29">
        <f t="shared" si="3333"/>
        <v>0</v>
      </c>
      <c r="P2258" s="51">
        <f>SUM(J2258:O2258)</f>
        <v>0</v>
      </c>
      <c r="Q2258" s="30">
        <f t="shared" ref="Q2258:Q2263" si="3334">IF(C$72&gt;0,P2258/C$72,0)</f>
        <v>0</v>
      </c>
    </row>
    <row r="2259" spans="1:17" x14ac:dyDescent="0.2">
      <c r="A2259" s="10"/>
      <c r="B2259" s="26"/>
      <c r="C2259" s="11">
        <v>2000</v>
      </c>
      <c r="D2259" s="31">
        <f>SPFI!$D$23</f>
        <v>0.25139099999999998</v>
      </c>
      <c r="E2259" s="31">
        <f>SPFI!$E$23</f>
        <v>1.0913000000000001E-2</v>
      </c>
      <c r="F2259" s="31">
        <f>SPFI!$F$23</f>
        <v>2.9843999999999999E-2</v>
      </c>
      <c r="G2259" s="31">
        <f>SPFI!$G$23</f>
        <v>9.4214999999999993E-2</v>
      </c>
      <c r="H2259" s="31">
        <f>SPFI!$H$23</f>
        <v>1.0571000000000001E-2</v>
      </c>
      <c r="I2259" s="31">
        <f>SPFI!$I$23</f>
        <v>0.114583</v>
      </c>
      <c r="J2259" s="28">
        <f t="shared" ref="J2259:O2259" si="3335">D2259*J$72</f>
        <v>0</v>
      </c>
      <c r="K2259" s="29">
        <f t="shared" si="3335"/>
        <v>0</v>
      </c>
      <c r="L2259" s="29">
        <f t="shared" si="3335"/>
        <v>0</v>
      </c>
      <c r="M2259" s="29">
        <f t="shared" si="3335"/>
        <v>0</v>
      </c>
      <c r="N2259" s="29">
        <f t="shared" si="3335"/>
        <v>0</v>
      </c>
      <c r="O2259" s="29">
        <f t="shared" si="3335"/>
        <v>0</v>
      </c>
      <c r="P2259" s="51">
        <f t="shared" ref="P2259:P2264" si="3336">SUM(J2259:O2259)</f>
        <v>0</v>
      </c>
      <c r="Q2259" s="30">
        <f t="shared" si="3334"/>
        <v>0</v>
      </c>
    </row>
    <row r="2260" spans="1:17" x14ac:dyDescent="0.2">
      <c r="A2260" s="10"/>
      <c r="B2260" s="26"/>
      <c r="C2260" s="11">
        <v>2001</v>
      </c>
      <c r="D2260" s="31">
        <f>SPFI!$D$24</f>
        <v>0.14458199999999999</v>
      </c>
      <c r="E2260" s="31">
        <f>SPFI!$E$24</f>
        <v>8.4779999999999994E-3</v>
      </c>
      <c r="F2260" s="31">
        <f>SPFI!$F$24</f>
        <v>1.4541E-2</v>
      </c>
      <c r="G2260" s="31">
        <f>SPFI!$G$24</f>
        <v>7.8841999999999995E-2</v>
      </c>
      <c r="H2260" s="31">
        <f>SPFI!$H$24</f>
        <v>4.7080000000000004E-3</v>
      </c>
      <c r="I2260" s="31">
        <f>SPFI!$I$24</f>
        <v>4.2908000000000002E-2</v>
      </c>
      <c r="J2260" s="28">
        <f t="shared" ref="J2260:O2260" si="3337">D2260*J$72</f>
        <v>0</v>
      </c>
      <c r="K2260" s="29">
        <f t="shared" si="3337"/>
        <v>0</v>
      </c>
      <c r="L2260" s="29">
        <f t="shared" si="3337"/>
        <v>0</v>
      </c>
      <c r="M2260" s="29">
        <f t="shared" si="3337"/>
        <v>0</v>
      </c>
      <c r="N2260" s="29">
        <f t="shared" si="3337"/>
        <v>0</v>
      </c>
      <c r="O2260" s="29">
        <f t="shared" si="3337"/>
        <v>0</v>
      </c>
      <c r="P2260" s="51">
        <f t="shared" si="3336"/>
        <v>0</v>
      </c>
      <c r="Q2260" s="30">
        <f t="shared" si="3334"/>
        <v>0</v>
      </c>
    </row>
    <row r="2261" spans="1:17" x14ac:dyDescent="0.2">
      <c r="A2261" s="10"/>
      <c r="B2261" s="26"/>
      <c r="C2261" s="11">
        <v>2002</v>
      </c>
      <c r="D2261" s="31">
        <f>SPFI!$D$25</f>
        <v>0.184368</v>
      </c>
      <c r="E2261" s="31">
        <f>SPFI!$E$25</f>
        <v>7.8729999999999998E-3</v>
      </c>
      <c r="F2261" s="31">
        <f>SPFI!$F$25</f>
        <v>1.2649000000000001E-2</v>
      </c>
      <c r="G2261" s="31">
        <f>SPFI!$G$25</f>
        <v>0.14607000000000001</v>
      </c>
      <c r="H2261" s="31">
        <f>SPFI!$H$25</f>
        <v>9.9139999999999992E-3</v>
      </c>
      <c r="I2261" s="31">
        <f>SPFI!$I$25</f>
        <v>6.8682999999999994E-2</v>
      </c>
      <c r="J2261" s="28">
        <f t="shared" ref="J2261:O2261" si="3338">D2261*J$72</f>
        <v>0</v>
      </c>
      <c r="K2261" s="29">
        <f t="shared" si="3338"/>
        <v>0</v>
      </c>
      <c r="L2261" s="29">
        <f t="shared" si="3338"/>
        <v>0</v>
      </c>
      <c r="M2261" s="29">
        <f t="shared" si="3338"/>
        <v>0</v>
      </c>
      <c r="N2261" s="29">
        <f t="shared" si="3338"/>
        <v>0</v>
      </c>
      <c r="O2261" s="29">
        <f t="shared" si="3338"/>
        <v>0</v>
      </c>
      <c r="P2261" s="51">
        <f t="shared" si="3336"/>
        <v>0</v>
      </c>
      <c r="Q2261" s="30">
        <f t="shared" si="3334"/>
        <v>0</v>
      </c>
    </row>
    <row r="2262" spans="1:17" x14ac:dyDescent="0.2">
      <c r="A2262" s="10"/>
      <c r="B2262" s="26"/>
      <c r="C2262" s="11">
        <v>2003</v>
      </c>
      <c r="D2262" s="31">
        <f>SPFI!$D$26</f>
        <v>0.28010200000000002</v>
      </c>
      <c r="E2262" s="31">
        <f>SPFI!$E$26</f>
        <v>9.3069999999999993E-3</v>
      </c>
      <c r="F2262" s="31">
        <f>SPFI!$F$26</f>
        <v>1.4441000000000001E-2</v>
      </c>
      <c r="G2262" s="31">
        <f>SPFI!$G$26</f>
        <v>0.110986</v>
      </c>
      <c r="H2262" s="31">
        <f>SPFI!$H$26</f>
        <v>2.7116000000000001E-2</v>
      </c>
      <c r="I2262" s="31">
        <f>SPFI!$I$26</f>
        <v>3.3252999999999998E-2</v>
      </c>
      <c r="J2262" s="28">
        <f t="shared" ref="J2262:O2262" si="3339">D2262*J$72</f>
        <v>0</v>
      </c>
      <c r="K2262" s="29">
        <f t="shared" si="3339"/>
        <v>0</v>
      </c>
      <c r="L2262" s="29">
        <f t="shared" si="3339"/>
        <v>0</v>
      </c>
      <c r="M2262" s="29">
        <f t="shared" si="3339"/>
        <v>0</v>
      </c>
      <c r="N2262" s="29">
        <f t="shared" si="3339"/>
        <v>0</v>
      </c>
      <c r="O2262" s="29">
        <f t="shared" si="3339"/>
        <v>0</v>
      </c>
      <c r="P2262" s="51">
        <f t="shared" si="3336"/>
        <v>0</v>
      </c>
      <c r="Q2262" s="30">
        <f t="shared" si="3334"/>
        <v>0</v>
      </c>
    </row>
    <row r="2263" spans="1:17" x14ac:dyDescent="0.2">
      <c r="A2263" s="10"/>
      <c r="B2263" s="26"/>
      <c r="C2263" s="11">
        <v>2004</v>
      </c>
      <c r="D2263" s="31">
        <f>SPFI!$D$27</f>
        <v>0.196329</v>
      </c>
      <c r="E2263" s="31">
        <f>SPFI!$E$27</f>
        <v>9.1809999999999999E-3</v>
      </c>
      <c r="F2263" s="31">
        <f>SPFI!$F$27</f>
        <v>1.5107000000000001E-2</v>
      </c>
      <c r="G2263" s="31">
        <f>SPFI!$G$27</f>
        <v>0.10867400000000001</v>
      </c>
      <c r="H2263" s="31">
        <f>SPFI!$H$27</f>
        <v>2.4570999999999999E-2</v>
      </c>
      <c r="I2263" s="31">
        <f>SPFI!$I$27</f>
        <v>3.8074999999999998E-2</v>
      </c>
      <c r="J2263" s="28">
        <f t="shared" ref="J2263:O2263" si="3340">D2263*J$72</f>
        <v>0</v>
      </c>
      <c r="K2263" s="29">
        <f t="shared" si="3340"/>
        <v>0</v>
      </c>
      <c r="L2263" s="29">
        <f t="shared" si="3340"/>
        <v>0</v>
      </c>
      <c r="M2263" s="29">
        <f t="shared" si="3340"/>
        <v>0</v>
      </c>
      <c r="N2263" s="29">
        <f t="shared" si="3340"/>
        <v>0</v>
      </c>
      <c r="O2263" s="29">
        <f t="shared" si="3340"/>
        <v>0</v>
      </c>
      <c r="P2263" s="51">
        <f t="shared" si="3336"/>
        <v>0</v>
      </c>
      <c r="Q2263" s="30">
        <f t="shared" si="3334"/>
        <v>0</v>
      </c>
    </row>
    <row r="2264" spans="1:17" x14ac:dyDescent="0.2">
      <c r="A2264" s="10"/>
      <c r="B2264" s="26"/>
      <c r="C2264" s="11">
        <v>2005</v>
      </c>
      <c r="D2264" s="31">
        <f>SPFI!$D$28</f>
        <v>0.17929100000000001</v>
      </c>
      <c r="E2264" s="31">
        <f>SPFI!$E$28</f>
        <v>1.5266E-2</v>
      </c>
      <c r="F2264" s="31">
        <f>SPFI!$F$28</f>
        <v>2.2440999999999999E-2</v>
      </c>
      <c r="G2264" s="31">
        <f>SPFI!$G$28</f>
        <v>9.4356999999999996E-2</v>
      </c>
      <c r="H2264" s="31">
        <f>SPFI!$H$28</f>
        <v>4.0315999999999998E-2</v>
      </c>
      <c r="I2264" s="31">
        <f>SPFI!$I$28</f>
        <v>8.3237000000000005E-2</v>
      </c>
      <c r="J2264" s="28">
        <f t="shared" ref="J2264:O2264" si="3341">D2264*J$72</f>
        <v>0</v>
      </c>
      <c r="K2264" s="29">
        <f t="shared" si="3341"/>
        <v>0</v>
      </c>
      <c r="L2264" s="29">
        <f t="shared" si="3341"/>
        <v>0</v>
      </c>
      <c r="M2264" s="29">
        <f t="shared" si="3341"/>
        <v>0</v>
      </c>
      <c r="N2264" s="29">
        <f t="shared" si="3341"/>
        <v>0</v>
      </c>
      <c r="O2264" s="29">
        <f t="shared" si="3341"/>
        <v>0</v>
      </c>
      <c r="P2264" s="51">
        <f t="shared" si="3336"/>
        <v>0</v>
      </c>
      <c r="Q2264" s="30">
        <f t="shared" ref="Q2264:Q2269" si="3342">IF(C$72&gt;0,P2264/C$72,0)</f>
        <v>0</v>
      </c>
    </row>
    <row r="2265" spans="1:17" x14ac:dyDescent="0.2">
      <c r="A2265" s="10"/>
      <c r="B2265" s="26"/>
      <c r="C2265" s="11">
        <v>2006</v>
      </c>
      <c r="D2265" s="31">
        <f>SPFI!$D$29</f>
        <v>0.30930099999999999</v>
      </c>
      <c r="E2265" s="31">
        <f>SPFI!$E$29</f>
        <v>1.4E-2</v>
      </c>
      <c r="F2265" s="31">
        <f>SPFI!$F$29</f>
        <v>6.5245999999999998E-2</v>
      </c>
      <c r="G2265" s="31">
        <f>SPFI!$G$29</f>
        <v>0.11090800000000001</v>
      </c>
      <c r="H2265" s="31">
        <f>SPFI!$H$29</f>
        <v>1.1063E-2</v>
      </c>
      <c r="I2265" s="31">
        <f>SPFI!$I$29</f>
        <v>8.2252000000000006E-2</v>
      </c>
      <c r="J2265" s="28">
        <f t="shared" ref="J2265:O2265" si="3343">D2265*J$72</f>
        <v>0</v>
      </c>
      <c r="K2265" s="29">
        <f t="shared" si="3343"/>
        <v>0</v>
      </c>
      <c r="L2265" s="29">
        <f t="shared" si="3343"/>
        <v>0</v>
      </c>
      <c r="M2265" s="29">
        <f t="shared" si="3343"/>
        <v>0</v>
      </c>
      <c r="N2265" s="29">
        <f t="shared" si="3343"/>
        <v>0</v>
      </c>
      <c r="O2265" s="29">
        <f t="shared" si="3343"/>
        <v>0</v>
      </c>
      <c r="P2265" s="51">
        <f t="shared" ref="P2265:P2272" si="3344">SUM(J2265:O2265)</f>
        <v>0</v>
      </c>
      <c r="Q2265" s="30">
        <f t="shared" si="3342"/>
        <v>0</v>
      </c>
    </row>
    <row r="2266" spans="1:17" x14ac:dyDescent="0.2">
      <c r="A2266" s="10"/>
      <c r="B2266" s="26"/>
      <c r="C2266" s="11">
        <v>2007</v>
      </c>
      <c r="D2266" s="31">
        <f>SPFI!$D$30</f>
        <v>0.2656</v>
      </c>
      <c r="E2266" s="31">
        <f>SPFI!$E$30</f>
        <v>1.6816000000000001E-2</v>
      </c>
      <c r="F2266" s="31">
        <f>SPFI!$F$30</f>
        <v>8.6600999999999997E-2</v>
      </c>
      <c r="G2266" s="31">
        <f>SPFI!$G$30</f>
        <v>0.15922600000000001</v>
      </c>
      <c r="H2266" s="31">
        <f>SPFI!$H$30</f>
        <v>1.9259999999999999E-2</v>
      </c>
      <c r="I2266" s="31">
        <f>SPFI!$I$30</f>
        <v>3.6982000000000001E-2</v>
      </c>
      <c r="J2266" s="28">
        <f t="shared" ref="J2266:O2266" si="3345">D2266*J$72</f>
        <v>0</v>
      </c>
      <c r="K2266" s="29">
        <f t="shared" si="3345"/>
        <v>0</v>
      </c>
      <c r="L2266" s="29">
        <f t="shared" si="3345"/>
        <v>0</v>
      </c>
      <c r="M2266" s="29">
        <f t="shared" si="3345"/>
        <v>0</v>
      </c>
      <c r="N2266" s="29">
        <f t="shared" si="3345"/>
        <v>0</v>
      </c>
      <c r="O2266" s="29">
        <f t="shared" si="3345"/>
        <v>0</v>
      </c>
      <c r="P2266" s="51">
        <f t="shared" si="3344"/>
        <v>0</v>
      </c>
      <c r="Q2266" s="30">
        <f t="shared" si="3342"/>
        <v>0</v>
      </c>
    </row>
    <row r="2267" spans="1:17" x14ac:dyDescent="0.2">
      <c r="A2267" s="10"/>
      <c r="B2267" s="26"/>
      <c r="C2267" s="11">
        <v>2008</v>
      </c>
      <c r="D2267" s="31">
        <f>SPFI!$D$31</f>
        <v>0.183032</v>
      </c>
      <c r="E2267" s="31">
        <f>SPFI!$E$31</f>
        <v>8.5109999999999995E-3</v>
      </c>
      <c r="F2267" s="31">
        <f>SPFI!$F$31</f>
        <v>7.0398000000000002E-2</v>
      </c>
      <c r="G2267" s="31">
        <f>SPFI!$G$31</f>
        <v>8.1613000000000005E-2</v>
      </c>
      <c r="H2267" s="31">
        <f>SPFI!$H$31</f>
        <v>4.9389999999999998E-3</v>
      </c>
      <c r="I2267" s="31">
        <f>SPFI!$I$31</f>
        <v>3.2719999999999999E-2</v>
      </c>
      <c r="J2267" s="28">
        <f t="shared" ref="J2267:O2267" si="3346">D2267*J$72</f>
        <v>0</v>
      </c>
      <c r="K2267" s="29">
        <f t="shared" si="3346"/>
        <v>0</v>
      </c>
      <c r="L2267" s="29">
        <f t="shared" si="3346"/>
        <v>0</v>
      </c>
      <c r="M2267" s="29">
        <f t="shared" si="3346"/>
        <v>0</v>
      </c>
      <c r="N2267" s="29">
        <f t="shared" si="3346"/>
        <v>0</v>
      </c>
      <c r="O2267" s="29">
        <f t="shared" si="3346"/>
        <v>0</v>
      </c>
      <c r="P2267" s="51">
        <f t="shared" si="3344"/>
        <v>0</v>
      </c>
      <c r="Q2267" s="30">
        <f t="shared" si="3342"/>
        <v>0</v>
      </c>
    </row>
    <row r="2268" spans="1:17" x14ac:dyDescent="0.2">
      <c r="A2268" s="10"/>
      <c r="B2268" s="26"/>
      <c r="C2268" s="11">
        <v>2009</v>
      </c>
      <c r="D2268" s="31">
        <f>SPFI!$D$32</f>
        <v>0.19037899999999999</v>
      </c>
      <c r="E2268" s="31">
        <f>SPFI!$E$32</f>
        <v>1.8001E-2</v>
      </c>
      <c r="F2268" s="31">
        <f>SPFI!$F$32</f>
        <v>3.3269E-2</v>
      </c>
      <c r="G2268" s="31">
        <f>SPFI!$G$32</f>
        <v>0.105879</v>
      </c>
      <c r="H2268" s="31">
        <f>SPFI!$H$32</f>
        <v>1.3272000000000001E-2</v>
      </c>
      <c r="I2268" s="31">
        <f>SPFI!$I$32</f>
        <v>5.2183E-2</v>
      </c>
      <c r="J2268" s="28">
        <f t="shared" ref="J2268" si="3347">D2268*J$72</f>
        <v>0</v>
      </c>
      <c r="K2268" s="29">
        <f t="shared" ref="K2268" si="3348">E2268*K$72</f>
        <v>0</v>
      </c>
      <c r="L2268" s="29">
        <f t="shared" ref="L2268" si="3349">F2268*L$72</f>
        <v>0</v>
      </c>
      <c r="M2268" s="29">
        <f t="shared" ref="M2268" si="3350">G2268*M$72</f>
        <v>0</v>
      </c>
      <c r="N2268" s="29">
        <f t="shared" ref="N2268" si="3351">H2268*N$72</f>
        <v>0</v>
      </c>
      <c r="O2268" s="29">
        <f t="shared" ref="O2268" si="3352">I2268*O$72</f>
        <v>0</v>
      </c>
      <c r="P2268" s="51">
        <f t="shared" si="3344"/>
        <v>0</v>
      </c>
      <c r="Q2268" s="30">
        <f t="shared" si="3342"/>
        <v>0</v>
      </c>
    </row>
    <row r="2269" spans="1:17" x14ac:dyDescent="0.2">
      <c r="A2269" s="10"/>
      <c r="B2269" s="26"/>
      <c r="C2269" s="11">
        <v>2010</v>
      </c>
      <c r="D2269" s="31">
        <f>SPFI!$D$33</f>
        <v>0.26694499999999999</v>
      </c>
      <c r="E2269" s="31">
        <f>SPFI!$E$33</f>
        <v>6.4790000000000004E-3</v>
      </c>
      <c r="F2269" s="31">
        <f>SPFI!$F$33</f>
        <v>2.8420000000000001E-2</v>
      </c>
      <c r="G2269" s="31">
        <f>SPFI!$G$33</f>
        <v>6.0941000000000002E-2</v>
      </c>
      <c r="H2269" s="31">
        <f>SPFI!$H$33</f>
        <v>1.0643E-2</v>
      </c>
      <c r="I2269" s="31">
        <f>SPFI!$I$33</f>
        <v>5.4633000000000001E-2</v>
      </c>
      <c r="J2269" s="28">
        <f t="shared" ref="J2269" si="3353">D2269*J$72</f>
        <v>0</v>
      </c>
      <c r="K2269" s="29">
        <f t="shared" ref="K2269" si="3354">E2269*K$72</f>
        <v>0</v>
      </c>
      <c r="L2269" s="29">
        <f t="shared" ref="L2269" si="3355">F2269*L$72</f>
        <v>0</v>
      </c>
      <c r="M2269" s="29">
        <f t="shared" ref="M2269" si="3356">G2269*M$72</f>
        <v>0</v>
      </c>
      <c r="N2269" s="29">
        <f t="shared" ref="N2269" si="3357">H2269*N$72</f>
        <v>0</v>
      </c>
      <c r="O2269" s="29">
        <f t="shared" ref="O2269" si="3358">I2269*O$72</f>
        <v>0</v>
      </c>
      <c r="P2269" s="51">
        <f t="shared" si="3344"/>
        <v>0</v>
      </c>
      <c r="Q2269" s="30">
        <f t="shared" si="3342"/>
        <v>0</v>
      </c>
    </row>
    <row r="2270" spans="1:17" x14ac:dyDescent="0.2">
      <c r="A2270" s="10"/>
      <c r="B2270" s="26"/>
      <c r="C2270" s="11">
        <v>2011</v>
      </c>
      <c r="D2270" s="31">
        <f>SPFI!$D$34</f>
        <v>0.24434600000000001</v>
      </c>
      <c r="E2270" s="31">
        <f>SPFI!$E$34</f>
        <v>5.8849999999999996E-3</v>
      </c>
      <c r="F2270" s="31">
        <f>SPFI!$F$34</f>
        <v>2.7050000000000001E-2</v>
      </c>
      <c r="G2270" s="31">
        <f>SPFI!$G$34</f>
        <v>0.105046</v>
      </c>
      <c r="H2270" s="31">
        <f>SPFI!$H$34</f>
        <v>1.6757999999999999E-2</v>
      </c>
      <c r="I2270" s="31">
        <f>SPFI!$I$34</f>
        <v>3.3152000000000001E-2</v>
      </c>
      <c r="J2270" s="28">
        <f t="shared" ref="J2270" si="3359">D2270*J$72</f>
        <v>0</v>
      </c>
      <c r="K2270" s="29">
        <f t="shared" ref="K2270" si="3360">E2270*K$72</f>
        <v>0</v>
      </c>
      <c r="L2270" s="29">
        <f t="shared" ref="L2270" si="3361">F2270*L$72</f>
        <v>0</v>
      </c>
      <c r="M2270" s="29">
        <f t="shared" ref="M2270" si="3362">G2270*M$72</f>
        <v>0</v>
      </c>
      <c r="N2270" s="29">
        <f t="shared" ref="N2270" si="3363">H2270*N$72</f>
        <v>0</v>
      </c>
      <c r="O2270" s="29">
        <f t="shared" ref="O2270" si="3364">I2270*O$72</f>
        <v>0</v>
      </c>
      <c r="P2270" s="51">
        <f t="shared" ref="P2270" si="3365">SUM(J2270:O2270)</f>
        <v>0</v>
      </c>
      <c r="Q2270" s="30">
        <f t="shared" ref="Q2270" si="3366">IF(C$72&gt;0,P2270/C$72,0)</f>
        <v>0</v>
      </c>
    </row>
    <row r="2271" spans="1:17" x14ac:dyDescent="0.2">
      <c r="A2271" s="10"/>
      <c r="B2271" s="26"/>
      <c r="C2271" s="11">
        <v>2012</v>
      </c>
      <c r="D2271" s="31">
        <f>SPFI!$D$35</f>
        <v>0.38431199999999999</v>
      </c>
      <c r="E2271" s="31">
        <f>SPFI!$E$35</f>
        <v>1.2619E-2</v>
      </c>
      <c r="F2271" s="31">
        <f>SPFI!$F$35</f>
        <v>2.1260999999999999E-2</v>
      </c>
      <c r="G2271" s="31">
        <f>SPFI!$G$35</f>
        <v>6.9430000000000006E-2</v>
      </c>
      <c r="H2271" s="31">
        <f>SPFI!$H$35</f>
        <v>9.1430000000000001E-3</v>
      </c>
      <c r="I2271" s="31">
        <f>SPFI!$I$35</f>
        <v>0.12909499999999999</v>
      </c>
      <c r="J2271" s="28">
        <f t="shared" ref="J2271" si="3367">D2271*J$72</f>
        <v>0</v>
      </c>
      <c r="K2271" s="29">
        <f t="shared" ref="K2271" si="3368">E2271*K$72</f>
        <v>0</v>
      </c>
      <c r="L2271" s="29">
        <f t="shared" ref="L2271" si="3369">F2271*L$72</f>
        <v>0</v>
      </c>
      <c r="M2271" s="29">
        <f t="shared" ref="M2271" si="3370">G2271*M$72</f>
        <v>0</v>
      </c>
      <c r="N2271" s="29">
        <f t="shared" ref="N2271" si="3371">H2271*N$72</f>
        <v>0</v>
      </c>
      <c r="O2271" s="29">
        <f t="shared" ref="O2271" si="3372">I2271*O$72</f>
        <v>0</v>
      </c>
      <c r="P2271" s="51">
        <f t="shared" ref="P2271" si="3373">SUM(J2271:O2271)</f>
        <v>0</v>
      </c>
      <c r="Q2271" s="30">
        <f t="shared" ref="Q2271" si="3374">IF(C$72&gt;0,P2271/C$72,0)</f>
        <v>0</v>
      </c>
    </row>
    <row r="2272" spans="1:17" x14ac:dyDescent="0.2">
      <c r="A2272" s="5" t="s">
        <v>23</v>
      </c>
      <c r="B2272" s="21">
        <v>3</v>
      </c>
      <c r="C2272" s="6">
        <v>1982</v>
      </c>
      <c r="D2272" s="27">
        <f>SPFI!$D$5</f>
        <v>0.257739</v>
      </c>
      <c r="E2272" s="27">
        <f>SPFI!$E$5</f>
        <v>0.11985</v>
      </c>
      <c r="F2272" s="27">
        <f>SPFI!$F$5</f>
        <v>0.115159</v>
      </c>
      <c r="G2272" s="27">
        <f>SPFI!$G$5</f>
        <v>0.10244200000000001</v>
      </c>
      <c r="H2272" s="27">
        <f>SPFI!$H$5</f>
        <v>8.3739999999999995E-2</v>
      </c>
      <c r="I2272" s="27">
        <f>SPFI!$I$5</f>
        <v>1.54E-4</v>
      </c>
      <c r="J2272" s="32">
        <f t="shared" ref="J2272:O2284" si="3375">D2272*J$73</f>
        <v>0</v>
      </c>
      <c r="K2272" s="27">
        <f t="shared" si="3375"/>
        <v>0</v>
      </c>
      <c r="L2272" s="27">
        <f t="shared" si="3375"/>
        <v>0</v>
      </c>
      <c r="M2272" s="27">
        <f t="shared" si="3375"/>
        <v>0</v>
      </c>
      <c r="N2272" s="27">
        <f t="shared" si="3375"/>
        <v>0</v>
      </c>
      <c r="O2272" s="27">
        <f t="shared" si="3375"/>
        <v>0</v>
      </c>
      <c r="P2272" s="52">
        <f t="shared" si="3344"/>
        <v>0</v>
      </c>
      <c r="Q2272" s="33">
        <f t="shared" ref="Q2272:Q2288" si="3376">IF(C$73&gt;0,P2272/C$73,0)</f>
        <v>0</v>
      </c>
    </row>
    <row r="2273" spans="1:17" x14ac:dyDescent="0.2">
      <c r="A2273" s="10"/>
      <c r="B2273" s="26"/>
      <c r="C2273" s="11">
        <v>1983</v>
      </c>
      <c r="D2273" s="31">
        <f>SPFI!$D$6</f>
        <v>0.26775500000000002</v>
      </c>
      <c r="E2273" s="31">
        <f>SPFI!$E$6</f>
        <v>8.4654999999999994E-2</v>
      </c>
      <c r="F2273" s="31">
        <f>SPFI!$F$6</f>
        <v>7.9467999999999997E-2</v>
      </c>
      <c r="G2273" s="31">
        <f>SPFI!$G$6</f>
        <v>0.144013</v>
      </c>
      <c r="H2273" s="31">
        <f>SPFI!$H$6</f>
        <v>9.0789999999999996E-2</v>
      </c>
      <c r="I2273" s="31">
        <f>SPFI!$I$6</f>
        <v>5.5454000000000003E-2</v>
      </c>
      <c r="J2273" s="28">
        <f t="shared" si="3375"/>
        <v>0</v>
      </c>
      <c r="K2273" s="29">
        <f t="shared" si="3375"/>
        <v>0</v>
      </c>
      <c r="L2273" s="29">
        <f t="shared" si="3375"/>
        <v>0</v>
      </c>
      <c r="M2273" s="29">
        <f t="shared" si="3375"/>
        <v>0</v>
      </c>
      <c r="N2273" s="29">
        <f t="shared" si="3375"/>
        <v>0</v>
      </c>
      <c r="O2273" s="29">
        <f t="shared" si="3375"/>
        <v>0</v>
      </c>
      <c r="P2273" s="51">
        <f t="shared" ref="P2273:P2284" si="3377">SUM(J2273:O2273)</f>
        <v>0</v>
      </c>
      <c r="Q2273" s="30">
        <f t="shared" si="3376"/>
        <v>0</v>
      </c>
    </row>
    <row r="2274" spans="1:17" x14ac:dyDescent="0.2">
      <c r="A2274" s="10"/>
      <c r="B2274" s="26"/>
      <c r="C2274" s="11">
        <v>1984</v>
      </c>
      <c r="D2274" s="31">
        <f>SPFI!$D$7</f>
        <v>0.100131</v>
      </c>
      <c r="E2274" s="31">
        <f>SPFI!$E$7</f>
        <v>0.13144800000000001</v>
      </c>
      <c r="F2274" s="31">
        <f>SPFI!$F$7</f>
        <v>0.11029600000000001</v>
      </c>
      <c r="G2274" s="31">
        <f>SPFI!$G$7</f>
        <v>8.8964000000000001E-2</v>
      </c>
      <c r="H2274" s="31">
        <f>SPFI!$H$7</f>
        <v>2.257E-2</v>
      </c>
      <c r="I2274" s="31">
        <f>SPFI!$I$7</f>
        <v>1.5640000000000001E-3</v>
      </c>
      <c r="J2274" s="28">
        <f t="shared" si="3375"/>
        <v>0</v>
      </c>
      <c r="K2274" s="29">
        <f t="shared" si="3375"/>
        <v>0</v>
      </c>
      <c r="L2274" s="29">
        <f t="shared" si="3375"/>
        <v>0</v>
      </c>
      <c r="M2274" s="29">
        <f t="shared" si="3375"/>
        <v>0</v>
      </c>
      <c r="N2274" s="29">
        <f t="shared" si="3375"/>
        <v>0</v>
      </c>
      <c r="O2274" s="29">
        <f t="shared" si="3375"/>
        <v>0</v>
      </c>
      <c r="P2274" s="51">
        <f t="shared" si="3377"/>
        <v>0</v>
      </c>
      <c r="Q2274" s="30">
        <f t="shared" si="3376"/>
        <v>0</v>
      </c>
    </row>
    <row r="2275" spans="1:17" x14ac:dyDescent="0.2">
      <c r="A2275" s="10"/>
      <c r="B2275" s="26"/>
      <c r="C2275" s="11">
        <v>1985</v>
      </c>
      <c r="D2275" s="31">
        <f>SPFI!$D$8</f>
        <v>0.111516</v>
      </c>
      <c r="E2275" s="31">
        <f>SPFI!$E$8</f>
        <v>7.9469999999999999E-2</v>
      </c>
      <c r="F2275" s="31">
        <f>SPFI!$F$8</f>
        <v>8.8090000000000002E-2</v>
      </c>
      <c r="G2275" s="31">
        <f>SPFI!$G$8</f>
        <v>0.118673</v>
      </c>
      <c r="H2275" s="31">
        <f>SPFI!$H$8</f>
        <v>6.4257999999999996E-2</v>
      </c>
      <c r="I2275" s="31">
        <f>SPFI!$I$8</f>
        <v>2.2135999999999999E-2</v>
      </c>
      <c r="J2275" s="28">
        <f t="shared" si="3375"/>
        <v>0</v>
      </c>
      <c r="K2275" s="29">
        <f t="shared" si="3375"/>
        <v>0</v>
      </c>
      <c r="L2275" s="29">
        <f t="shared" si="3375"/>
        <v>0</v>
      </c>
      <c r="M2275" s="29">
        <f t="shared" si="3375"/>
        <v>0</v>
      </c>
      <c r="N2275" s="29">
        <f t="shared" si="3375"/>
        <v>0</v>
      </c>
      <c r="O2275" s="29">
        <f t="shared" si="3375"/>
        <v>0</v>
      </c>
      <c r="P2275" s="51">
        <f t="shared" si="3377"/>
        <v>0</v>
      </c>
      <c r="Q2275" s="30">
        <f t="shared" si="3376"/>
        <v>0</v>
      </c>
    </row>
    <row r="2276" spans="1:17" x14ac:dyDescent="0.2">
      <c r="A2276" s="10"/>
      <c r="B2276" s="26"/>
      <c r="C2276" s="11">
        <v>1986</v>
      </c>
      <c r="D2276" s="31">
        <f>SPFI!$D$9</f>
        <v>0.111289</v>
      </c>
      <c r="E2276" s="31">
        <f>SPFI!$E$9</f>
        <v>2.1323999999999999E-2</v>
      </c>
      <c r="F2276" s="31">
        <f>SPFI!$F$9</f>
        <v>4.4747000000000002E-2</v>
      </c>
      <c r="G2276" s="31">
        <f>SPFI!$G$9</f>
        <v>0.116951</v>
      </c>
      <c r="H2276" s="31">
        <f>SPFI!$H$9</f>
        <v>5.1433E-2</v>
      </c>
      <c r="I2276" s="31">
        <f>SPFI!$I$9</f>
        <v>9.2929999999999999E-2</v>
      </c>
      <c r="J2276" s="28">
        <f t="shared" si="3375"/>
        <v>0</v>
      </c>
      <c r="K2276" s="29">
        <f t="shared" si="3375"/>
        <v>0</v>
      </c>
      <c r="L2276" s="29">
        <f t="shared" si="3375"/>
        <v>0</v>
      </c>
      <c r="M2276" s="29">
        <f t="shared" si="3375"/>
        <v>0</v>
      </c>
      <c r="N2276" s="29">
        <f t="shared" si="3375"/>
        <v>0</v>
      </c>
      <c r="O2276" s="29">
        <f t="shared" si="3375"/>
        <v>0</v>
      </c>
      <c r="P2276" s="51">
        <f t="shared" si="3377"/>
        <v>0</v>
      </c>
      <c r="Q2276" s="30">
        <f t="shared" si="3376"/>
        <v>0</v>
      </c>
    </row>
    <row r="2277" spans="1:17" x14ac:dyDescent="0.2">
      <c r="A2277" s="10"/>
      <c r="B2277" s="26"/>
      <c r="C2277" s="11">
        <v>1987</v>
      </c>
      <c r="D2277" s="31">
        <f>SPFI!$D$10</f>
        <v>0.15283099999999999</v>
      </c>
      <c r="E2277" s="31">
        <f>SPFI!$E$10</f>
        <v>2.3474999999999999E-2</v>
      </c>
      <c r="F2277" s="31">
        <f>SPFI!$F$10</f>
        <v>5.5024000000000003E-2</v>
      </c>
      <c r="G2277" s="31">
        <f>SPFI!$G$10</f>
        <v>0.10623100000000001</v>
      </c>
      <c r="H2277" s="31">
        <f>SPFI!$H$10</f>
        <v>0.10405</v>
      </c>
      <c r="I2277" s="31">
        <f>SPFI!$I$10</f>
        <v>0</v>
      </c>
      <c r="J2277" s="28">
        <f t="shared" si="3375"/>
        <v>0</v>
      </c>
      <c r="K2277" s="29">
        <f t="shared" si="3375"/>
        <v>0</v>
      </c>
      <c r="L2277" s="29">
        <f t="shared" si="3375"/>
        <v>0</v>
      </c>
      <c r="M2277" s="29">
        <f t="shared" si="3375"/>
        <v>0</v>
      </c>
      <c r="N2277" s="29">
        <f t="shared" si="3375"/>
        <v>0</v>
      </c>
      <c r="O2277" s="29">
        <f t="shared" si="3375"/>
        <v>0</v>
      </c>
      <c r="P2277" s="51">
        <f t="shared" si="3377"/>
        <v>0</v>
      </c>
      <c r="Q2277" s="30">
        <f t="shared" si="3376"/>
        <v>0</v>
      </c>
    </row>
    <row r="2278" spans="1:17" x14ac:dyDescent="0.2">
      <c r="A2278" s="10"/>
      <c r="B2278" s="26"/>
      <c r="C2278" s="11">
        <v>1988</v>
      </c>
      <c r="D2278" s="31">
        <f>SPFI!$D$11</f>
        <v>0.31682700000000003</v>
      </c>
      <c r="E2278" s="31">
        <f>SPFI!$E$11</f>
        <v>3.4299999999999999E-4</v>
      </c>
      <c r="F2278" s="31">
        <f>SPFI!$F$11</f>
        <v>1.4291999999999999E-2</v>
      </c>
      <c r="G2278" s="31">
        <f>SPFI!$G$11</f>
        <v>0.104014</v>
      </c>
      <c r="H2278" s="31">
        <f>SPFI!$H$11</f>
        <v>0.108775</v>
      </c>
      <c r="I2278" s="31">
        <f>SPFI!$I$11</f>
        <v>5.8999999999999998E-5</v>
      </c>
      <c r="J2278" s="28">
        <f t="shared" si="3375"/>
        <v>0</v>
      </c>
      <c r="K2278" s="29">
        <f t="shared" si="3375"/>
        <v>0</v>
      </c>
      <c r="L2278" s="29">
        <f t="shared" si="3375"/>
        <v>0</v>
      </c>
      <c r="M2278" s="29">
        <f t="shared" si="3375"/>
        <v>0</v>
      </c>
      <c r="N2278" s="29">
        <f t="shared" si="3375"/>
        <v>0</v>
      </c>
      <c r="O2278" s="29">
        <f t="shared" si="3375"/>
        <v>0</v>
      </c>
      <c r="P2278" s="51">
        <f t="shared" si="3377"/>
        <v>0</v>
      </c>
      <c r="Q2278" s="30">
        <f t="shared" si="3376"/>
        <v>0</v>
      </c>
    </row>
    <row r="2279" spans="1:17" x14ac:dyDescent="0.2">
      <c r="A2279" s="10"/>
      <c r="B2279" s="26"/>
      <c r="C2279" s="11">
        <v>1989</v>
      </c>
      <c r="D2279" s="31">
        <f>SPFI!$D$12</f>
        <v>0.204759</v>
      </c>
      <c r="E2279" s="31">
        <f>SPFI!$E$12</f>
        <v>2.5405E-2</v>
      </c>
      <c r="F2279" s="31">
        <f>SPFI!$F$12</f>
        <v>4.4401000000000003E-2</v>
      </c>
      <c r="G2279" s="31">
        <f>SPFI!$G$12</f>
        <v>8.2489999999999994E-2</v>
      </c>
      <c r="H2279" s="31">
        <f>SPFI!$H$12</f>
        <v>4.3700000000000003E-2</v>
      </c>
      <c r="I2279" s="31">
        <f>SPFI!$I$12</f>
        <v>1.2999999999999999E-5</v>
      </c>
      <c r="J2279" s="28">
        <f t="shared" si="3375"/>
        <v>0</v>
      </c>
      <c r="K2279" s="29">
        <f t="shared" si="3375"/>
        <v>0</v>
      </c>
      <c r="L2279" s="29">
        <f t="shared" si="3375"/>
        <v>0</v>
      </c>
      <c r="M2279" s="29">
        <f t="shared" si="3375"/>
        <v>0</v>
      </c>
      <c r="N2279" s="29">
        <f t="shared" si="3375"/>
        <v>0</v>
      </c>
      <c r="O2279" s="29">
        <f t="shared" si="3375"/>
        <v>0</v>
      </c>
      <c r="P2279" s="51">
        <f t="shared" si="3377"/>
        <v>0</v>
      </c>
      <c r="Q2279" s="30">
        <f t="shared" si="3376"/>
        <v>0</v>
      </c>
    </row>
    <row r="2280" spans="1:17" x14ac:dyDescent="0.2">
      <c r="A2280" s="10"/>
      <c r="B2280" s="26"/>
      <c r="C2280" s="11">
        <v>1990</v>
      </c>
      <c r="D2280" s="31">
        <f>SPFI!$D$13</f>
        <v>0.153252</v>
      </c>
      <c r="E2280" s="31">
        <f>SPFI!$E$13</f>
        <v>1.5129E-2</v>
      </c>
      <c r="F2280" s="31">
        <f>SPFI!$F$13</f>
        <v>9.6482999999999999E-2</v>
      </c>
      <c r="G2280" s="31">
        <f>SPFI!$G$13</f>
        <v>0.182979</v>
      </c>
      <c r="H2280" s="31">
        <f>SPFI!$H$13</f>
        <v>0.100645</v>
      </c>
      <c r="I2280" s="31">
        <f>SPFI!$I$13</f>
        <v>1.8266000000000001E-2</v>
      </c>
      <c r="J2280" s="28">
        <f t="shared" si="3375"/>
        <v>0</v>
      </c>
      <c r="K2280" s="29">
        <f t="shared" si="3375"/>
        <v>0</v>
      </c>
      <c r="L2280" s="29">
        <f t="shared" si="3375"/>
        <v>0</v>
      </c>
      <c r="M2280" s="29">
        <f t="shared" si="3375"/>
        <v>0</v>
      </c>
      <c r="N2280" s="29">
        <f t="shared" si="3375"/>
        <v>0</v>
      </c>
      <c r="O2280" s="29">
        <f t="shared" si="3375"/>
        <v>0</v>
      </c>
      <c r="P2280" s="51">
        <f t="shared" si="3377"/>
        <v>0</v>
      </c>
      <c r="Q2280" s="30">
        <f t="shared" si="3376"/>
        <v>0</v>
      </c>
    </row>
    <row r="2281" spans="1:17" x14ac:dyDescent="0.2">
      <c r="A2281" s="10"/>
      <c r="B2281" s="26"/>
      <c r="C2281" s="11">
        <v>1991</v>
      </c>
      <c r="D2281" s="31">
        <f>SPFI!$D$14</f>
        <v>0.324461</v>
      </c>
      <c r="E2281" s="31">
        <f>SPFI!$E$14</f>
        <v>2.8164000000000002E-2</v>
      </c>
      <c r="F2281" s="31">
        <f>SPFI!$F$14</f>
        <v>9.4672999999999993E-2</v>
      </c>
      <c r="G2281" s="31">
        <f>SPFI!$G$14</f>
        <v>0.124441</v>
      </c>
      <c r="H2281" s="31">
        <f>SPFI!$H$14</f>
        <v>4.8176999999999998E-2</v>
      </c>
      <c r="I2281" s="31">
        <f>SPFI!$I$14</f>
        <v>6.2000000000000003E-5</v>
      </c>
      <c r="J2281" s="28">
        <f t="shared" si="3375"/>
        <v>0</v>
      </c>
      <c r="K2281" s="29">
        <f t="shared" si="3375"/>
        <v>0</v>
      </c>
      <c r="L2281" s="29">
        <f t="shared" si="3375"/>
        <v>0</v>
      </c>
      <c r="M2281" s="29">
        <f t="shared" si="3375"/>
        <v>0</v>
      </c>
      <c r="N2281" s="29">
        <f t="shared" si="3375"/>
        <v>0</v>
      </c>
      <c r="O2281" s="29">
        <f t="shared" si="3375"/>
        <v>0</v>
      </c>
      <c r="P2281" s="51">
        <f t="shared" si="3377"/>
        <v>0</v>
      </c>
      <c r="Q2281" s="30">
        <f t="shared" si="3376"/>
        <v>0</v>
      </c>
    </row>
    <row r="2282" spans="1:17" x14ac:dyDescent="0.2">
      <c r="A2282" s="10"/>
      <c r="B2282" s="26"/>
      <c r="C2282" s="11">
        <v>1992</v>
      </c>
      <c r="D2282" s="31">
        <f>SPFI!$D$15</f>
        <v>0.26225300000000001</v>
      </c>
      <c r="E2282" s="31">
        <f>SPFI!$E$15</f>
        <v>8.5950000000000002E-3</v>
      </c>
      <c r="F2282" s="31">
        <f>SPFI!$F$15</f>
        <v>5.0046E-2</v>
      </c>
      <c r="G2282" s="31">
        <f>SPFI!$G$15</f>
        <v>5.5690000000000003E-2</v>
      </c>
      <c r="H2282" s="31">
        <f>SPFI!$H$15</f>
        <v>1.8223E-2</v>
      </c>
      <c r="I2282" s="31">
        <f>SPFI!$I$15</f>
        <v>6.2399999999999999E-3</v>
      </c>
      <c r="J2282" s="28">
        <f t="shared" si="3375"/>
        <v>0</v>
      </c>
      <c r="K2282" s="29">
        <f t="shared" si="3375"/>
        <v>0</v>
      </c>
      <c r="L2282" s="29">
        <f t="shared" si="3375"/>
        <v>0</v>
      </c>
      <c r="M2282" s="29">
        <f t="shared" si="3375"/>
        <v>0</v>
      </c>
      <c r="N2282" s="29">
        <f t="shared" si="3375"/>
        <v>0</v>
      </c>
      <c r="O2282" s="29">
        <f t="shared" si="3375"/>
        <v>0</v>
      </c>
      <c r="P2282" s="51">
        <f t="shared" si="3377"/>
        <v>0</v>
      </c>
      <c r="Q2282" s="30">
        <f t="shared" si="3376"/>
        <v>0</v>
      </c>
    </row>
    <row r="2283" spans="1:17" x14ac:dyDescent="0.2">
      <c r="A2283" s="10"/>
      <c r="B2283" s="26"/>
      <c r="C2283" s="11">
        <v>1993</v>
      </c>
      <c r="D2283" s="31">
        <f>SPFI!$D$16</f>
        <v>0.18849099999999999</v>
      </c>
      <c r="E2283" s="31">
        <f>SPFI!$E$16</f>
        <v>2.787E-3</v>
      </c>
      <c r="F2283" s="31">
        <f>SPFI!$F$16</f>
        <v>2.7980999999999999E-2</v>
      </c>
      <c r="G2283" s="31">
        <f>SPFI!$G$16</f>
        <v>7.5845999999999997E-2</v>
      </c>
      <c r="H2283" s="31">
        <f>SPFI!$H$16</f>
        <v>2.2601E-2</v>
      </c>
      <c r="I2283" s="31">
        <f>SPFI!$I$16</f>
        <v>6.0609000000000003E-2</v>
      </c>
      <c r="J2283" s="28">
        <f t="shared" si="3375"/>
        <v>0</v>
      </c>
      <c r="K2283" s="29">
        <f t="shared" si="3375"/>
        <v>0</v>
      </c>
      <c r="L2283" s="29">
        <f t="shared" si="3375"/>
        <v>0</v>
      </c>
      <c r="M2283" s="29">
        <f t="shared" si="3375"/>
        <v>0</v>
      </c>
      <c r="N2283" s="29">
        <f t="shared" si="3375"/>
        <v>0</v>
      </c>
      <c r="O2283" s="29">
        <f t="shared" si="3375"/>
        <v>0</v>
      </c>
      <c r="P2283" s="51">
        <f t="shared" si="3377"/>
        <v>0</v>
      </c>
      <c r="Q2283" s="30">
        <f t="shared" si="3376"/>
        <v>0</v>
      </c>
    </row>
    <row r="2284" spans="1:17" x14ac:dyDescent="0.2">
      <c r="A2284" s="10"/>
      <c r="B2284" s="26"/>
      <c r="C2284" s="11">
        <v>1994</v>
      </c>
      <c r="D2284" s="31">
        <f>SPFI!$D$17</f>
        <v>0.16941600000000001</v>
      </c>
      <c r="E2284" s="31">
        <f>SPFI!$E$17</f>
        <v>4.0720000000000001E-3</v>
      </c>
      <c r="F2284" s="31">
        <f>SPFI!$F$17</f>
        <v>4.5950000000000001E-3</v>
      </c>
      <c r="G2284" s="31">
        <f>SPFI!$G$17</f>
        <v>6.8527000000000005E-2</v>
      </c>
      <c r="H2284" s="31">
        <f>SPFI!$H$17</f>
        <v>1.3501000000000001E-2</v>
      </c>
      <c r="I2284" s="31">
        <f>SPFI!$I$17</f>
        <v>3.1496000000000003E-2</v>
      </c>
      <c r="J2284" s="28">
        <f t="shared" si="3375"/>
        <v>0</v>
      </c>
      <c r="K2284" s="29">
        <f t="shared" si="3375"/>
        <v>0</v>
      </c>
      <c r="L2284" s="29">
        <f t="shared" si="3375"/>
        <v>0</v>
      </c>
      <c r="M2284" s="29">
        <f t="shared" si="3375"/>
        <v>0</v>
      </c>
      <c r="N2284" s="29">
        <f t="shared" si="3375"/>
        <v>0</v>
      </c>
      <c r="O2284" s="29">
        <f t="shared" si="3375"/>
        <v>0</v>
      </c>
      <c r="P2284" s="51">
        <f t="shared" si="3377"/>
        <v>0</v>
      </c>
      <c r="Q2284" s="30">
        <f t="shared" si="3376"/>
        <v>0</v>
      </c>
    </row>
    <row r="2285" spans="1:17" x14ac:dyDescent="0.2">
      <c r="A2285" s="10"/>
      <c r="B2285" s="26"/>
      <c r="C2285" s="11">
        <v>1995</v>
      </c>
      <c r="D2285" s="31">
        <f>SPFI!$D$18</f>
        <v>0.1074</v>
      </c>
      <c r="E2285" s="31">
        <f>SPFI!$E$18</f>
        <v>8.9449999999999998E-3</v>
      </c>
      <c r="F2285" s="31">
        <f>SPFI!$F$18</f>
        <v>1.967E-2</v>
      </c>
      <c r="G2285" s="31">
        <f>SPFI!$G$18</f>
        <v>8.9057999999999998E-2</v>
      </c>
      <c r="H2285" s="31">
        <f>SPFI!$H$18</f>
        <v>7.4056999999999998E-2</v>
      </c>
      <c r="I2285" s="31">
        <f>SPFI!$I$18</f>
        <v>3.0471000000000002E-2</v>
      </c>
      <c r="J2285" s="28">
        <f t="shared" ref="J2285:O2285" si="3378">D2285*J$73</f>
        <v>0</v>
      </c>
      <c r="K2285" s="29">
        <f t="shared" si="3378"/>
        <v>0</v>
      </c>
      <c r="L2285" s="29">
        <f t="shared" si="3378"/>
        <v>0</v>
      </c>
      <c r="M2285" s="29">
        <f t="shared" si="3378"/>
        <v>0</v>
      </c>
      <c r="N2285" s="29">
        <f t="shared" si="3378"/>
        <v>0</v>
      </c>
      <c r="O2285" s="29">
        <f t="shared" si="3378"/>
        <v>0</v>
      </c>
      <c r="P2285" s="51">
        <f>SUM(J2285:O2285)</f>
        <v>0</v>
      </c>
      <c r="Q2285" s="30">
        <f t="shared" si="3376"/>
        <v>0</v>
      </c>
    </row>
    <row r="2286" spans="1:17" x14ac:dyDescent="0.2">
      <c r="A2286" s="10"/>
      <c r="B2286" s="26"/>
      <c r="C2286" s="11">
        <v>1996</v>
      </c>
      <c r="D2286" s="31">
        <f>SPFI!$D$19</f>
        <v>0.12391099999999999</v>
      </c>
      <c r="E2286" s="31">
        <f>SPFI!$E$19</f>
        <v>1.0503E-2</v>
      </c>
      <c r="F2286" s="31">
        <f>SPFI!$F$19</f>
        <v>5.1318999999999997E-2</v>
      </c>
      <c r="G2286" s="31">
        <f>SPFI!$G$19</f>
        <v>8.0702999999999997E-2</v>
      </c>
      <c r="H2286" s="31">
        <f>SPFI!$H$19</f>
        <v>1.9806000000000001E-2</v>
      </c>
      <c r="I2286" s="31">
        <f>SPFI!$I$19</f>
        <v>1.3427E-2</v>
      </c>
      <c r="J2286" s="28">
        <f t="shared" ref="J2286:O2286" si="3379">D2286*J$73</f>
        <v>0</v>
      </c>
      <c r="K2286" s="29">
        <f t="shared" si="3379"/>
        <v>0</v>
      </c>
      <c r="L2286" s="29">
        <f t="shared" si="3379"/>
        <v>0</v>
      </c>
      <c r="M2286" s="29">
        <f t="shared" si="3379"/>
        <v>0</v>
      </c>
      <c r="N2286" s="29">
        <f t="shared" si="3379"/>
        <v>0</v>
      </c>
      <c r="O2286" s="29">
        <f t="shared" si="3379"/>
        <v>0</v>
      </c>
      <c r="P2286" s="51">
        <f>SUM(J2286:O2286)</f>
        <v>0</v>
      </c>
      <c r="Q2286" s="30">
        <f t="shared" si="3376"/>
        <v>0</v>
      </c>
    </row>
    <row r="2287" spans="1:17" x14ac:dyDescent="0.2">
      <c r="A2287" s="10"/>
      <c r="B2287" s="26"/>
      <c r="C2287" s="11">
        <v>1997</v>
      </c>
      <c r="D2287" s="31">
        <f>SPFI!$D$20</f>
        <v>0.139905</v>
      </c>
      <c r="E2287" s="31">
        <f>SPFI!$E$20</f>
        <v>1.8015E-2</v>
      </c>
      <c r="F2287" s="31">
        <f>SPFI!$F$20</f>
        <v>5.4254999999999998E-2</v>
      </c>
      <c r="G2287" s="31">
        <f>SPFI!$G$20</f>
        <v>0.12595799999999999</v>
      </c>
      <c r="H2287" s="31">
        <f>SPFI!$H$20</f>
        <v>1.9834000000000001E-2</v>
      </c>
      <c r="I2287" s="31">
        <f>SPFI!$I$20</f>
        <v>9.3779000000000001E-2</v>
      </c>
      <c r="J2287" s="28">
        <f t="shared" ref="J2287:O2287" si="3380">D2287*J$73</f>
        <v>0</v>
      </c>
      <c r="K2287" s="29">
        <f t="shared" si="3380"/>
        <v>0</v>
      </c>
      <c r="L2287" s="29">
        <f t="shared" si="3380"/>
        <v>0</v>
      </c>
      <c r="M2287" s="29">
        <f t="shared" si="3380"/>
        <v>0</v>
      </c>
      <c r="N2287" s="29">
        <f t="shared" si="3380"/>
        <v>0</v>
      </c>
      <c r="O2287" s="29">
        <f t="shared" si="3380"/>
        <v>0</v>
      </c>
      <c r="P2287" s="51">
        <f>SUM(J2287:O2287)</f>
        <v>0</v>
      </c>
      <c r="Q2287" s="30">
        <f t="shared" si="3376"/>
        <v>0</v>
      </c>
    </row>
    <row r="2288" spans="1:17" x14ac:dyDescent="0.2">
      <c r="A2288" s="10"/>
      <c r="B2288" s="26"/>
      <c r="C2288" s="11">
        <v>1998</v>
      </c>
      <c r="D2288" s="31">
        <f>SPFI!$D$21</f>
        <v>0.18479899999999999</v>
      </c>
      <c r="E2288" s="31">
        <f>SPFI!$E$21</f>
        <v>4.6179999999999997E-3</v>
      </c>
      <c r="F2288" s="31">
        <f>SPFI!$F$21</f>
        <v>1.8912999999999999E-2</v>
      </c>
      <c r="G2288" s="31">
        <f>SPFI!$G$21</f>
        <v>8.0436999999999995E-2</v>
      </c>
      <c r="H2288" s="31">
        <f>SPFI!$H$21</f>
        <v>3.6818999999999998E-2</v>
      </c>
      <c r="I2288" s="31">
        <f>SPFI!$I$21</f>
        <v>6.8002999999999994E-2</v>
      </c>
      <c r="J2288" s="28">
        <f t="shared" ref="J2288:O2288" si="3381">D2288*J$73</f>
        <v>0</v>
      </c>
      <c r="K2288" s="29">
        <f t="shared" si="3381"/>
        <v>0</v>
      </c>
      <c r="L2288" s="29">
        <f t="shared" si="3381"/>
        <v>0</v>
      </c>
      <c r="M2288" s="29">
        <f t="shared" si="3381"/>
        <v>0</v>
      </c>
      <c r="N2288" s="29">
        <f t="shared" si="3381"/>
        <v>0</v>
      </c>
      <c r="O2288" s="29">
        <f t="shared" si="3381"/>
        <v>0</v>
      </c>
      <c r="P2288" s="51">
        <f>SUM(J2288:O2288)</f>
        <v>0</v>
      </c>
      <c r="Q2288" s="30">
        <f t="shared" si="3376"/>
        <v>0</v>
      </c>
    </row>
    <row r="2289" spans="1:17" x14ac:dyDescent="0.2">
      <c r="A2289" s="10"/>
      <c r="B2289" s="26"/>
      <c r="C2289" s="11">
        <v>1999</v>
      </c>
      <c r="D2289" s="31">
        <f>SPFI!$D$22</f>
        <v>0.202208</v>
      </c>
      <c r="E2289" s="31">
        <f>SPFI!$E$22</f>
        <v>7.8810000000000009E-3</v>
      </c>
      <c r="F2289" s="31">
        <f>SPFI!$F$22</f>
        <v>2.5718000000000001E-2</v>
      </c>
      <c r="G2289" s="31">
        <f>SPFI!$G$22</f>
        <v>0.111688</v>
      </c>
      <c r="H2289" s="31">
        <f>SPFI!$H$22</f>
        <v>1.1299E-2</v>
      </c>
      <c r="I2289" s="31">
        <f>SPFI!$I$22</f>
        <v>3.8981000000000002E-2</v>
      </c>
      <c r="J2289" s="28">
        <f t="shared" ref="J2289:O2289" si="3382">D2289*J$73</f>
        <v>0</v>
      </c>
      <c r="K2289" s="29">
        <f t="shared" si="3382"/>
        <v>0</v>
      </c>
      <c r="L2289" s="29">
        <f t="shared" si="3382"/>
        <v>0</v>
      </c>
      <c r="M2289" s="29">
        <f t="shared" si="3382"/>
        <v>0</v>
      </c>
      <c r="N2289" s="29">
        <f t="shared" si="3382"/>
        <v>0</v>
      </c>
      <c r="O2289" s="29">
        <f t="shared" si="3382"/>
        <v>0</v>
      </c>
      <c r="P2289" s="51">
        <f>SUM(J2289:O2289)</f>
        <v>0</v>
      </c>
      <c r="Q2289" s="30">
        <f t="shared" ref="Q2289:Q2294" si="3383">IF(C$73&gt;0,P2289/C$73,0)</f>
        <v>0</v>
      </c>
    </row>
    <row r="2290" spans="1:17" x14ac:dyDescent="0.2">
      <c r="A2290" s="10"/>
      <c r="B2290" s="26"/>
      <c r="C2290" s="11">
        <v>2000</v>
      </c>
      <c r="D2290" s="31">
        <f>SPFI!$D$23</f>
        <v>0.25139099999999998</v>
      </c>
      <c r="E2290" s="31">
        <f>SPFI!$E$23</f>
        <v>1.0913000000000001E-2</v>
      </c>
      <c r="F2290" s="31">
        <f>SPFI!$F$23</f>
        <v>2.9843999999999999E-2</v>
      </c>
      <c r="G2290" s="31">
        <f>SPFI!$G$23</f>
        <v>9.4214999999999993E-2</v>
      </c>
      <c r="H2290" s="31">
        <f>SPFI!$H$23</f>
        <v>1.0571000000000001E-2</v>
      </c>
      <c r="I2290" s="31">
        <f>SPFI!$I$23</f>
        <v>0.114583</v>
      </c>
      <c r="J2290" s="28">
        <f t="shared" ref="J2290:O2290" si="3384">D2290*J$73</f>
        <v>0</v>
      </c>
      <c r="K2290" s="29">
        <f t="shared" si="3384"/>
        <v>0</v>
      </c>
      <c r="L2290" s="29">
        <f t="shared" si="3384"/>
        <v>0</v>
      </c>
      <c r="M2290" s="29">
        <f t="shared" si="3384"/>
        <v>0</v>
      </c>
      <c r="N2290" s="29">
        <f t="shared" si="3384"/>
        <v>0</v>
      </c>
      <c r="O2290" s="29">
        <f t="shared" si="3384"/>
        <v>0</v>
      </c>
      <c r="P2290" s="51">
        <f t="shared" ref="P2290:P2295" si="3385">SUM(J2290:O2290)</f>
        <v>0</v>
      </c>
      <c r="Q2290" s="30">
        <f t="shared" si="3383"/>
        <v>0</v>
      </c>
    </row>
    <row r="2291" spans="1:17" x14ac:dyDescent="0.2">
      <c r="A2291" s="10"/>
      <c r="B2291" s="26"/>
      <c r="C2291" s="11">
        <v>2001</v>
      </c>
      <c r="D2291" s="31">
        <f>SPFI!$D$24</f>
        <v>0.14458199999999999</v>
      </c>
      <c r="E2291" s="31">
        <f>SPFI!$E$24</f>
        <v>8.4779999999999994E-3</v>
      </c>
      <c r="F2291" s="31">
        <f>SPFI!$F$24</f>
        <v>1.4541E-2</v>
      </c>
      <c r="G2291" s="31">
        <f>SPFI!$G$24</f>
        <v>7.8841999999999995E-2</v>
      </c>
      <c r="H2291" s="31">
        <f>SPFI!$H$24</f>
        <v>4.7080000000000004E-3</v>
      </c>
      <c r="I2291" s="31">
        <f>SPFI!$I$24</f>
        <v>4.2908000000000002E-2</v>
      </c>
      <c r="J2291" s="28">
        <f t="shared" ref="J2291:O2291" si="3386">D2291*J$73</f>
        <v>0</v>
      </c>
      <c r="K2291" s="29">
        <f t="shared" si="3386"/>
        <v>0</v>
      </c>
      <c r="L2291" s="29">
        <f t="shared" si="3386"/>
        <v>0</v>
      </c>
      <c r="M2291" s="29">
        <f t="shared" si="3386"/>
        <v>0</v>
      </c>
      <c r="N2291" s="29">
        <f t="shared" si="3386"/>
        <v>0</v>
      </c>
      <c r="O2291" s="29">
        <f t="shared" si="3386"/>
        <v>0</v>
      </c>
      <c r="P2291" s="51">
        <f t="shared" si="3385"/>
        <v>0</v>
      </c>
      <c r="Q2291" s="30">
        <f t="shared" si="3383"/>
        <v>0</v>
      </c>
    </row>
    <row r="2292" spans="1:17" x14ac:dyDescent="0.2">
      <c r="A2292" s="10"/>
      <c r="B2292" s="26"/>
      <c r="C2292" s="11">
        <v>2002</v>
      </c>
      <c r="D2292" s="31">
        <f>SPFI!$D$25</f>
        <v>0.184368</v>
      </c>
      <c r="E2292" s="31">
        <f>SPFI!$E$25</f>
        <v>7.8729999999999998E-3</v>
      </c>
      <c r="F2292" s="31">
        <f>SPFI!$F$25</f>
        <v>1.2649000000000001E-2</v>
      </c>
      <c r="G2292" s="31">
        <f>SPFI!$G$25</f>
        <v>0.14607000000000001</v>
      </c>
      <c r="H2292" s="31">
        <f>SPFI!$H$25</f>
        <v>9.9139999999999992E-3</v>
      </c>
      <c r="I2292" s="31">
        <f>SPFI!$I$25</f>
        <v>6.8682999999999994E-2</v>
      </c>
      <c r="J2292" s="28">
        <f t="shared" ref="J2292:O2292" si="3387">D2292*J$73</f>
        <v>0</v>
      </c>
      <c r="K2292" s="29">
        <f t="shared" si="3387"/>
        <v>0</v>
      </c>
      <c r="L2292" s="29">
        <f t="shared" si="3387"/>
        <v>0</v>
      </c>
      <c r="M2292" s="29">
        <f t="shared" si="3387"/>
        <v>0</v>
      </c>
      <c r="N2292" s="29">
        <f t="shared" si="3387"/>
        <v>0</v>
      </c>
      <c r="O2292" s="29">
        <f t="shared" si="3387"/>
        <v>0</v>
      </c>
      <c r="P2292" s="51">
        <f t="shared" si="3385"/>
        <v>0</v>
      </c>
      <c r="Q2292" s="30">
        <f t="shared" si="3383"/>
        <v>0</v>
      </c>
    </row>
    <row r="2293" spans="1:17" x14ac:dyDescent="0.2">
      <c r="A2293" s="10"/>
      <c r="B2293" s="26"/>
      <c r="C2293" s="11">
        <v>2003</v>
      </c>
      <c r="D2293" s="31">
        <f>SPFI!$D$26</f>
        <v>0.28010200000000002</v>
      </c>
      <c r="E2293" s="31">
        <f>SPFI!$E$26</f>
        <v>9.3069999999999993E-3</v>
      </c>
      <c r="F2293" s="31">
        <f>SPFI!$F$26</f>
        <v>1.4441000000000001E-2</v>
      </c>
      <c r="G2293" s="31">
        <f>SPFI!$G$26</f>
        <v>0.110986</v>
      </c>
      <c r="H2293" s="31">
        <f>SPFI!$H$26</f>
        <v>2.7116000000000001E-2</v>
      </c>
      <c r="I2293" s="31">
        <f>SPFI!$I$26</f>
        <v>3.3252999999999998E-2</v>
      </c>
      <c r="J2293" s="28">
        <f t="shared" ref="J2293:O2293" si="3388">D2293*J$73</f>
        <v>0</v>
      </c>
      <c r="K2293" s="29">
        <f t="shared" si="3388"/>
        <v>0</v>
      </c>
      <c r="L2293" s="29">
        <f t="shared" si="3388"/>
        <v>0</v>
      </c>
      <c r="M2293" s="29">
        <f t="shared" si="3388"/>
        <v>0</v>
      </c>
      <c r="N2293" s="29">
        <f t="shared" si="3388"/>
        <v>0</v>
      </c>
      <c r="O2293" s="29">
        <f t="shared" si="3388"/>
        <v>0</v>
      </c>
      <c r="P2293" s="51">
        <f t="shared" si="3385"/>
        <v>0</v>
      </c>
      <c r="Q2293" s="30">
        <f t="shared" si="3383"/>
        <v>0</v>
      </c>
    </row>
    <row r="2294" spans="1:17" x14ac:dyDescent="0.2">
      <c r="A2294" s="10"/>
      <c r="B2294" s="26"/>
      <c r="C2294" s="11">
        <v>2004</v>
      </c>
      <c r="D2294" s="31">
        <f>SPFI!$D$27</f>
        <v>0.196329</v>
      </c>
      <c r="E2294" s="31">
        <f>SPFI!$E$27</f>
        <v>9.1809999999999999E-3</v>
      </c>
      <c r="F2294" s="31">
        <f>SPFI!$F$27</f>
        <v>1.5107000000000001E-2</v>
      </c>
      <c r="G2294" s="31">
        <f>SPFI!$G$27</f>
        <v>0.10867400000000001</v>
      </c>
      <c r="H2294" s="31">
        <f>SPFI!$H$27</f>
        <v>2.4570999999999999E-2</v>
      </c>
      <c r="I2294" s="31">
        <f>SPFI!$I$27</f>
        <v>3.8074999999999998E-2</v>
      </c>
      <c r="J2294" s="28">
        <f t="shared" ref="J2294:O2294" si="3389">D2294*J$73</f>
        <v>0</v>
      </c>
      <c r="K2294" s="29">
        <f t="shared" si="3389"/>
        <v>0</v>
      </c>
      <c r="L2294" s="29">
        <f t="shared" si="3389"/>
        <v>0</v>
      </c>
      <c r="M2294" s="29">
        <f t="shared" si="3389"/>
        <v>0</v>
      </c>
      <c r="N2294" s="29">
        <f t="shared" si="3389"/>
        <v>0</v>
      </c>
      <c r="O2294" s="29">
        <f t="shared" si="3389"/>
        <v>0</v>
      </c>
      <c r="P2294" s="51">
        <f t="shared" si="3385"/>
        <v>0</v>
      </c>
      <c r="Q2294" s="30">
        <f t="shared" si="3383"/>
        <v>0</v>
      </c>
    </row>
    <row r="2295" spans="1:17" x14ac:dyDescent="0.2">
      <c r="A2295" s="10"/>
      <c r="B2295" s="26"/>
      <c r="C2295" s="11">
        <v>2005</v>
      </c>
      <c r="D2295" s="31">
        <f>SPFI!$D$28</f>
        <v>0.17929100000000001</v>
      </c>
      <c r="E2295" s="31">
        <f>SPFI!$E$28</f>
        <v>1.5266E-2</v>
      </c>
      <c r="F2295" s="31">
        <f>SPFI!$F$28</f>
        <v>2.2440999999999999E-2</v>
      </c>
      <c r="G2295" s="31">
        <f>SPFI!$G$28</f>
        <v>9.4356999999999996E-2</v>
      </c>
      <c r="H2295" s="31">
        <f>SPFI!$H$28</f>
        <v>4.0315999999999998E-2</v>
      </c>
      <c r="I2295" s="31">
        <f>SPFI!$I$28</f>
        <v>8.3237000000000005E-2</v>
      </c>
      <c r="J2295" s="28">
        <f t="shared" ref="J2295:O2295" si="3390">D2295*J$73</f>
        <v>0</v>
      </c>
      <c r="K2295" s="29">
        <f t="shared" si="3390"/>
        <v>0</v>
      </c>
      <c r="L2295" s="29">
        <f t="shared" si="3390"/>
        <v>0</v>
      </c>
      <c r="M2295" s="29">
        <f t="shared" si="3390"/>
        <v>0</v>
      </c>
      <c r="N2295" s="29">
        <f t="shared" si="3390"/>
        <v>0</v>
      </c>
      <c r="O2295" s="29">
        <f t="shared" si="3390"/>
        <v>0</v>
      </c>
      <c r="P2295" s="51">
        <f t="shared" si="3385"/>
        <v>0</v>
      </c>
      <c r="Q2295" s="30">
        <f t="shared" ref="Q2295:Q2300" si="3391">IF(C$73&gt;0,P2295/C$73,0)</f>
        <v>0</v>
      </c>
    </row>
    <row r="2296" spans="1:17" x14ac:dyDescent="0.2">
      <c r="A2296" s="10"/>
      <c r="B2296" s="26"/>
      <c r="C2296" s="11">
        <v>2006</v>
      </c>
      <c r="D2296" s="31">
        <f>SPFI!$D$29</f>
        <v>0.30930099999999999</v>
      </c>
      <c r="E2296" s="31">
        <f>SPFI!$E$29</f>
        <v>1.4E-2</v>
      </c>
      <c r="F2296" s="31">
        <f>SPFI!$F$29</f>
        <v>6.5245999999999998E-2</v>
      </c>
      <c r="G2296" s="31">
        <f>SPFI!$G$29</f>
        <v>0.11090800000000001</v>
      </c>
      <c r="H2296" s="31">
        <f>SPFI!$H$29</f>
        <v>1.1063E-2</v>
      </c>
      <c r="I2296" s="31">
        <f>SPFI!$I$29</f>
        <v>8.2252000000000006E-2</v>
      </c>
      <c r="J2296" s="28">
        <f t="shared" ref="J2296:O2296" si="3392">D2296*J$73</f>
        <v>0</v>
      </c>
      <c r="K2296" s="29">
        <f t="shared" si="3392"/>
        <v>0</v>
      </c>
      <c r="L2296" s="29">
        <f t="shared" si="3392"/>
        <v>0</v>
      </c>
      <c r="M2296" s="29">
        <f t="shared" si="3392"/>
        <v>0</v>
      </c>
      <c r="N2296" s="29">
        <f t="shared" si="3392"/>
        <v>0</v>
      </c>
      <c r="O2296" s="29">
        <f t="shared" si="3392"/>
        <v>0</v>
      </c>
      <c r="P2296" s="51">
        <f t="shared" ref="P2296:P2303" si="3393">SUM(J2296:O2296)</f>
        <v>0</v>
      </c>
      <c r="Q2296" s="30">
        <f t="shared" si="3391"/>
        <v>0</v>
      </c>
    </row>
    <row r="2297" spans="1:17" x14ac:dyDescent="0.2">
      <c r="A2297" s="10"/>
      <c r="B2297" s="26"/>
      <c r="C2297" s="11">
        <v>2007</v>
      </c>
      <c r="D2297" s="31">
        <f>SPFI!$D$30</f>
        <v>0.2656</v>
      </c>
      <c r="E2297" s="31">
        <f>SPFI!$E$30</f>
        <v>1.6816000000000001E-2</v>
      </c>
      <c r="F2297" s="31">
        <f>SPFI!$F$30</f>
        <v>8.6600999999999997E-2</v>
      </c>
      <c r="G2297" s="31">
        <f>SPFI!$G$30</f>
        <v>0.15922600000000001</v>
      </c>
      <c r="H2297" s="31">
        <f>SPFI!$H$30</f>
        <v>1.9259999999999999E-2</v>
      </c>
      <c r="I2297" s="31">
        <f>SPFI!$I$30</f>
        <v>3.6982000000000001E-2</v>
      </c>
      <c r="J2297" s="28">
        <f t="shared" ref="J2297:O2297" si="3394">D2297*J$73</f>
        <v>0</v>
      </c>
      <c r="K2297" s="29">
        <f t="shared" si="3394"/>
        <v>0</v>
      </c>
      <c r="L2297" s="29">
        <f t="shared" si="3394"/>
        <v>0</v>
      </c>
      <c r="M2297" s="29">
        <f t="shared" si="3394"/>
        <v>0</v>
      </c>
      <c r="N2297" s="29">
        <f t="shared" si="3394"/>
        <v>0</v>
      </c>
      <c r="O2297" s="29">
        <f t="shared" si="3394"/>
        <v>0</v>
      </c>
      <c r="P2297" s="51">
        <f t="shared" si="3393"/>
        <v>0</v>
      </c>
      <c r="Q2297" s="30">
        <f t="shared" si="3391"/>
        <v>0</v>
      </c>
    </row>
    <row r="2298" spans="1:17" x14ac:dyDescent="0.2">
      <c r="A2298" s="10"/>
      <c r="B2298" s="26"/>
      <c r="C2298" s="11">
        <v>2008</v>
      </c>
      <c r="D2298" s="31">
        <f>SPFI!$D$31</f>
        <v>0.183032</v>
      </c>
      <c r="E2298" s="31">
        <f>SPFI!$E$31</f>
        <v>8.5109999999999995E-3</v>
      </c>
      <c r="F2298" s="31">
        <f>SPFI!$F$31</f>
        <v>7.0398000000000002E-2</v>
      </c>
      <c r="G2298" s="31">
        <f>SPFI!$G$31</f>
        <v>8.1613000000000005E-2</v>
      </c>
      <c r="H2298" s="31">
        <f>SPFI!$H$31</f>
        <v>4.9389999999999998E-3</v>
      </c>
      <c r="I2298" s="31">
        <f>SPFI!$I$31</f>
        <v>3.2719999999999999E-2</v>
      </c>
      <c r="J2298" s="28">
        <f t="shared" ref="J2298:O2298" si="3395">D2298*J$73</f>
        <v>0</v>
      </c>
      <c r="K2298" s="29">
        <f t="shared" si="3395"/>
        <v>0</v>
      </c>
      <c r="L2298" s="29">
        <f t="shared" si="3395"/>
        <v>0</v>
      </c>
      <c r="M2298" s="29">
        <f t="shared" si="3395"/>
        <v>0</v>
      </c>
      <c r="N2298" s="29">
        <f t="shared" si="3395"/>
        <v>0</v>
      </c>
      <c r="O2298" s="29">
        <f t="shared" si="3395"/>
        <v>0</v>
      </c>
      <c r="P2298" s="51">
        <f t="shared" si="3393"/>
        <v>0</v>
      </c>
      <c r="Q2298" s="30">
        <f t="shared" si="3391"/>
        <v>0</v>
      </c>
    </row>
    <row r="2299" spans="1:17" x14ac:dyDescent="0.2">
      <c r="A2299" s="10"/>
      <c r="B2299" s="26"/>
      <c r="C2299" s="11">
        <v>2009</v>
      </c>
      <c r="D2299" s="31">
        <f>SPFI!$D$32</f>
        <v>0.19037899999999999</v>
      </c>
      <c r="E2299" s="31">
        <f>SPFI!$E$32</f>
        <v>1.8001E-2</v>
      </c>
      <c r="F2299" s="31">
        <f>SPFI!$F$32</f>
        <v>3.3269E-2</v>
      </c>
      <c r="G2299" s="31">
        <f>SPFI!$G$32</f>
        <v>0.105879</v>
      </c>
      <c r="H2299" s="31">
        <f>SPFI!$H$32</f>
        <v>1.3272000000000001E-2</v>
      </c>
      <c r="I2299" s="31">
        <f>SPFI!$I$32</f>
        <v>5.2183E-2</v>
      </c>
      <c r="J2299" s="28">
        <f t="shared" ref="J2299" si="3396">D2299*J$73</f>
        <v>0</v>
      </c>
      <c r="K2299" s="29">
        <f t="shared" ref="K2299" si="3397">E2299*K$73</f>
        <v>0</v>
      </c>
      <c r="L2299" s="29">
        <f t="shared" ref="L2299" si="3398">F2299*L$73</f>
        <v>0</v>
      </c>
      <c r="M2299" s="29">
        <f t="shared" ref="M2299" si="3399">G2299*M$73</f>
        <v>0</v>
      </c>
      <c r="N2299" s="29">
        <f t="shared" ref="N2299" si="3400">H2299*N$73</f>
        <v>0</v>
      </c>
      <c r="O2299" s="29">
        <f t="shared" ref="O2299" si="3401">I2299*O$73</f>
        <v>0</v>
      </c>
      <c r="P2299" s="51">
        <f t="shared" si="3393"/>
        <v>0</v>
      </c>
      <c r="Q2299" s="30">
        <f t="shared" si="3391"/>
        <v>0</v>
      </c>
    </row>
    <row r="2300" spans="1:17" x14ac:dyDescent="0.2">
      <c r="A2300" s="10"/>
      <c r="B2300" s="26"/>
      <c r="C2300" s="11">
        <v>2010</v>
      </c>
      <c r="D2300" s="31">
        <f>SPFI!$D$33</f>
        <v>0.26694499999999999</v>
      </c>
      <c r="E2300" s="31">
        <f>SPFI!$E$33</f>
        <v>6.4790000000000004E-3</v>
      </c>
      <c r="F2300" s="31">
        <f>SPFI!$F$33</f>
        <v>2.8420000000000001E-2</v>
      </c>
      <c r="G2300" s="31">
        <f>SPFI!$G$33</f>
        <v>6.0941000000000002E-2</v>
      </c>
      <c r="H2300" s="31">
        <f>SPFI!$H$33</f>
        <v>1.0643E-2</v>
      </c>
      <c r="I2300" s="31">
        <f>SPFI!$I$33</f>
        <v>5.4633000000000001E-2</v>
      </c>
      <c r="J2300" s="28">
        <f t="shared" ref="J2300" si="3402">D2300*J$73</f>
        <v>0</v>
      </c>
      <c r="K2300" s="29">
        <f t="shared" ref="K2300" si="3403">E2300*K$73</f>
        <v>0</v>
      </c>
      <c r="L2300" s="29">
        <f t="shared" ref="L2300" si="3404">F2300*L$73</f>
        <v>0</v>
      </c>
      <c r="M2300" s="29">
        <f t="shared" ref="M2300" si="3405">G2300*M$73</f>
        <v>0</v>
      </c>
      <c r="N2300" s="29">
        <f t="shared" ref="N2300" si="3406">H2300*N$73</f>
        <v>0</v>
      </c>
      <c r="O2300" s="29">
        <f t="shared" ref="O2300" si="3407">I2300*O$73</f>
        <v>0</v>
      </c>
      <c r="P2300" s="51">
        <f t="shared" si="3393"/>
        <v>0</v>
      </c>
      <c r="Q2300" s="30">
        <f t="shared" si="3391"/>
        <v>0</v>
      </c>
    </row>
    <row r="2301" spans="1:17" x14ac:dyDescent="0.2">
      <c r="A2301" s="10"/>
      <c r="B2301" s="26"/>
      <c r="C2301" s="11">
        <v>2011</v>
      </c>
      <c r="D2301" s="31">
        <f>SPFI!$D$34</f>
        <v>0.24434600000000001</v>
      </c>
      <c r="E2301" s="31">
        <f>SPFI!$E$34</f>
        <v>5.8849999999999996E-3</v>
      </c>
      <c r="F2301" s="31">
        <f>SPFI!$F$34</f>
        <v>2.7050000000000001E-2</v>
      </c>
      <c r="G2301" s="31">
        <f>SPFI!$G$34</f>
        <v>0.105046</v>
      </c>
      <c r="H2301" s="31">
        <f>SPFI!$H$34</f>
        <v>1.6757999999999999E-2</v>
      </c>
      <c r="I2301" s="31">
        <f>SPFI!$I$34</f>
        <v>3.3152000000000001E-2</v>
      </c>
      <c r="J2301" s="28">
        <f t="shared" ref="J2301" si="3408">D2301*J$73</f>
        <v>0</v>
      </c>
      <c r="K2301" s="29">
        <f t="shared" ref="K2301" si="3409">E2301*K$73</f>
        <v>0</v>
      </c>
      <c r="L2301" s="29">
        <f t="shared" ref="L2301" si="3410">F2301*L$73</f>
        <v>0</v>
      </c>
      <c r="M2301" s="29">
        <f t="shared" ref="M2301" si="3411">G2301*M$73</f>
        <v>0</v>
      </c>
      <c r="N2301" s="29">
        <f t="shared" ref="N2301" si="3412">H2301*N$73</f>
        <v>0</v>
      </c>
      <c r="O2301" s="29">
        <f t="shared" ref="O2301" si="3413">I2301*O$73</f>
        <v>0</v>
      </c>
      <c r="P2301" s="51">
        <f t="shared" ref="P2301" si="3414">SUM(J2301:O2301)</f>
        <v>0</v>
      </c>
      <c r="Q2301" s="30">
        <f t="shared" ref="Q2301" si="3415">IF(C$73&gt;0,P2301/C$73,0)</f>
        <v>0</v>
      </c>
    </row>
    <row r="2302" spans="1:17" x14ac:dyDescent="0.2">
      <c r="A2302" s="10"/>
      <c r="B2302" s="26"/>
      <c r="C2302" s="11">
        <v>2012</v>
      </c>
      <c r="D2302" s="31">
        <f>SPFI!$D$35</f>
        <v>0.38431199999999999</v>
      </c>
      <c r="E2302" s="31">
        <f>SPFI!$E$35</f>
        <v>1.2619E-2</v>
      </c>
      <c r="F2302" s="31">
        <f>SPFI!$F$35</f>
        <v>2.1260999999999999E-2</v>
      </c>
      <c r="G2302" s="31">
        <f>SPFI!$G$35</f>
        <v>6.9430000000000006E-2</v>
      </c>
      <c r="H2302" s="31">
        <f>SPFI!$H$35</f>
        <v>9.1430000000000001E-3</v>
      </c>
      <c r="I2302" s="31">
        <f>SPFI!$I$35</f>
        <v>0.12909499999999999</v>
      </c>
      <c r="J2302" s="28">
        <f t="shared" ref="J2302" si="3416">D2302*J$73</f>
        <v>0</v>
      </c>
      <c r="K2302" s="29">
        <f t="shared" ref="K2302" si="3417">E2302*K$73</f>
        <v>0</v>
      </c>
      <c r="L2302" s="29">
        <f t="shared" ref="L2302" si="3418">F2302*L$73</f>
        <v>0</v>
      </c>
      <c r="M2302" s="29">
        <f t="shared" ref="M2302" si="3419">G2302*M$73</f>
        <v>0</v>
      </c>
      <c r="N2302" s="29">
        <f t="shared" ref="N2302" si="3420">H2302*N$73</f>
        <v>0</v>
      </c>
      <c r="O2302" s="29">
        <f t="shared" ref="O2302" si="3421">I2302*O$73</f>
        <v>0</v>
      </c>
      <c r="P2302" s="51">
        <f t="shared" ref="P2302" si="3422">SUM(J2302:O2302)</f>
        <v>0</v>
      </c>
      <c r="Q2302" s="30">
        <f t="shared" ref="Q2302" si="3423">IF(C$73&gt;0,P2302/C$73,0)</f>
        <v>0</v>
      </c>
    </row>
    <row r="2303" spans="1:17" x14ac:dyDescent="0.2">
      <c r="A2303" s="5" t="s">
        <v>23</v>
      </c>
      <c r="B2303" s="21">
        <v>4</v>
      </c>
      <c r="C2303" s="6">
        <v>1982</v>
      </c>
      <c r="D2303" s="27">
        <f>SPFI!$D$5</f>
        <v>0.257739</v>
      </c>
      <c r="E2303" s="27">
        <f>SPFI!$E$5</f>
        <v>0.11985</v>
      </c>
      <c r="F2303" s="27">
        <f>SPFI!$F$5</f>
        <v>0.115159</v>
      </c>
      <c r="G2303" s="27">
        <f>SPFI!$G$5</f>
        <v>0.10244200000000001</v>
      </c>
      <c r="H2303" s="27">
        <f>SPFI!$H$5</f>
        <v>8.3739999999999995E-2</v>
      </c>
      <c r="I2303" s="27">
        <f>SPFI!$I$5</f>
        <v>1.54E-4</v>
      </c>
      <c r="J2303" s="32">
        <f t="shared" ref="J2303:O2315" si="3424">D2303*J$74</f>
        <v>0</v>
      </c>
      <c r="K2303" s="27">
        <f t="shared" si="3424"/>
        <v>0</v>
      </c>
      <c r="L2303" s="27">
        <f t="shared" si="3424"/>
        <v>0</v>
      </c>
      <c r="M2303" s="27">
        <f t="shared" si="3424"/>
        <v>0</v>
      </c>
      <c r="N2303" s="27">
        <f t="shared" si="3424"/>
        <v>0</v>
      </c>
      <c r="O2303" s="27">
        <f t="shared" si="3424"/>
        <v>0</v>
      </c>
      <c r="P2303" s="52">
        <f t="shared" si="3393"/>
        <v>0</v>
      </c>
      <c r="Q2303" s="33">
        <f t="shared" ref="Q2303:Q2319" si="3425">IF(C$74&gt;0,P2303/C$74,0)</f>
        <v>0</v>
      </c>
    </row>
    <row r="2304" spans="1:17" x14ac:dyDescent="0.2">
      <c r="A2304" s="10"/>
      <c r="B2304" s="26"/>
      <c r="C2304" s="11">
        <v>1983</v>
      </c>
      <c r="D2304" s="31">
        <f>SPFI!$D$6</f>
        <v>0.26775500000000002</v>
      </c>
      <c r="E2304" s="31">
        <f>SPFI!$E$6</f>
        <v>8.4654999999999994E-2</v>
      </c>
      <c r="F2304" s="31">
        <f>SPFI!$F$6</f>
        <v>7.9467999999999997E-2</v>
      </c>
      <c r="G2304" s="31">
        <f>SPFI!$G$6</f>
        <v>0.144013</v>
      </c>
      <c r="H2304" s="31">
        <f>SPFI!$H$6</f>
        <v>9.0789999999999996E-2</v>
      </c>
      <c r="I2304" s="31">
        <f>SPFI!$I$6</f>
        <v>5.5454000000000003E-2</v>
      </c>
      <c r="J2304" s="28">
        <f t="shared" si="3424"/>
        <v>0</v>
      </c>
      <c r="K2304" s="29">
        <f t="shared" si="3424"/>
        <v>0</v>
      </c>
      <c r="L2304" s="29">
        <f t="shared" si="3424"/>
        <v>0</v>
      </c>
      <c r="M2304" s="29">
        <f t="shared" si="3424"/>
        <v>0</v>
      </c>
      <c r="N2304" s="29">
        <f t="shared" si="3424"/>
        <v>0</v>
      </c>
      <c r="O2304" s="29">
        <f t="shared" si="3424"/>
        <v>0</v>
      </c>
      <c r="P2304" s="51">
        <f t="shared" ref="P2304:P2315" si="3426">SUM(J2304:O2304)</f>
        <v>0</v>
      </c>
      <c r="Q2304" s="30">
        <f t="shared" si="3425"/>
        <v>0</v>
      </c>
    </row>
    <row r="2305" spans="1:17" x14ac:dyDescent="0.2">
      <c r="A2305" s="10"/>
      <c r="B2305" s="26"/>
      <c r="C2305" s="11">
        <v>1984</v>
      </c>
      <c r="D2305" s="31">
        <f>SPFI!$D$7</f>
        <v>0.100131</v>
      </c>
      <c r="E2305" s="31">
        <f>SPFI!$E$7</f>
        <v>0.13144800000000001</v>
      </c>
      <c r="F2305" s="31">
        <f>SPFI!$F$7</f>
        <v>0.11029600000000001</v>
      </c>
      <c r="G2305" s="31">
        <f>SPFI!$G$7</f>
        <v>8.8964000000000001E-2</v>
      </c>
      <c r="H2305" s="31">
        <f>SPFI!$H$7</f>
        <v>2.257E-2</v>
      </c>
      <c r="I2305" s="31">
        <f>SPFI!$I$7</f>
        <v>1.5640000000000001E-3</v>
      </c>
      <c r="J2305" s="28">
        <f t="shared" si="3424"/>
        <v>0</v>
      </c>
      <c r="K2305" s="29">
        <f t="shared" si="3424"/>
        <v>0</v>
      </c>
      <c r="L2305" s="29">
        <f t="shared" si="3424"/>
        <v>0</v>
      </c>
      <c r="M2305" s="29">
        <f t="shared" si="3424"/>
        <v>0</v>
      </c>
      <c r="N2305" s="29">
        <f t="shared" si="3424"/>
        <v>0</v>
      </c>
      <c r="O2305" s="29">
        <f t="shared" si="3424"/>
        <v>0</v>
      </c>
      <c r="P2305" s="51">
        <f t="shared" si="3426"/>
        <v>0</v>
      </c>
      <c r="Q2305" s="30">
        <f t="shared" si="3425"/>
        <v>0</v>
      </c>
    </row>
    <row r="2306" spans="1:17" x14ac:dyDescent="0.2">
      <c r="A2306" s="10"/>
      <c r="B2306" s="26"/>
      <c r="C2306" s="11">
        <v>1985</v>
      </c>
      <c r="D2306" s="31">
        <f>SPFI!$D$8</f>
        <v>0.111516</v>
      </c>
      <c r="E2306" s="31">
        <f>SPFI!$E$8</f>
        <v>7.9469999999999999E-2</v>
      </c>
      <c r="F2306" s="31">
        <f>SPFI!$F$8</f>
        <v>8.8090000000000002E-2</v>
      </c>
      <c r="G2306" s="31">
        <f>SPFI!$G$8</f>
        <v>0.118673</v>
      </c>
      <c r="H2306" s="31">
        <f>SPFI!$H$8</f>
        <v>6.4257999999999996E-2</v>
      </c>
      <c r="I2306" s="31">
        <f>SPFI!$I$8</f>
        <v>2.2135999999999999E-2</v>
      </c>
      <c r="J2306" s="28">
        <f t="shared" si="3424"/>
        <v>0</v>
      </c>
      <c r="K2306" s="29">
        <f t="shared" si="3424"/>
        <v>0</v>
      </c>
      <c r="L2306" s="29">
        <f t="shared" si="3424"/>
        <v>0</v>
      </c>
      <c r="M2306" s="29">
        <f t="shared" si="3424"/>
        <v>0</v>
      </c>
      <c r="N2306" s="29">
        <f t="shared" si="3424"/>
        <v>0</v>
      </c>
      <c r="O2306" s="29">
        <f t="shared" si="3424"/>
        <v>0</v>
      </c>
      <c r="P2306" s="51">
        <f t="shared" si="3426"/>
        <v>0</v>
      </c>
      <c r="Q2306" s="30">
        <f t="shared" si="3425"/>
        <v>0</v>
      </c>
    </row>
    <row r="2307" spans="1:17" x14ac:dyDescent="0.2">
      <c r="A2307" s="10"/>
      <c r="B2307" s="26"/>
      <c r="C2307" s="11">
        <v>1986</v>
      </c>
      <c r="D2307" s="31">
        <f>SPFI!$D$9</f>
        <v>0.111289</v>
      </c>
      <c r="E2307" s="31">
        <f>SPFI!$E$9</f>
        <v>2.1323999999999999E-2</v>
      </c>
      <c r="F2307" s="31">
        <f>SPFI!$F$9</f>
        <v>4.4747000000000002E-2</v>
      </c>
      <c r="G2307" s="31">
        <f>SPFI!$G$9</f>
        <v>0.116951</v>
      </c>
      <c r="H2307" s="31">
        <f>SPFI!$H$9</f>
        <v>5.1433E-2</v>
      </c>
      <c r="I2307" s="31">
        <f>SPFI!$I$9</f>
        <v>9.2929999999999999E-2</v>
      </c>
      <c r="J2307" s="28">
        <f t="shared" si="3424"/>
        <v>0</v>
      </c>
      <c r="K2307" s="29">
        <f t="shared" si="3424"/>
        <v>0</v>
      </c>
      <c r="L2307" s="29">
        <f t="shared" si="3424"/>
        <v>0</v>
      </c>
      <c r="M2307" s="29">
        <f t="shared" si="3424"/>
        <v>0</v>
      </c>
      <c r="N2307" s="29">
        <f t="shared" si="3424"/>
        <v>0</v>
      </c>
      <c r="O2307" s="29">
        <f t="shared" si="3424"/>
        <v>0</v>
      </c>
      <c r="P2307" s="51">
        <f t="shared" si="3426"/>
        <v>0</v>
      </c>
      <c r="Q2307" s="30">
        <f t="shared" si="3425"/>
        <v>0</v>
      </c>
    </row>
    <row r="2308" spans="1:17" x14ac:dyDescent="0.2">
      <c r="A2308" s="10"/>
      <c r="B2308" s="26"/>
      <c r="C2308" s="11">
        <v>1987</v>
      </c>
      <c r="D2308" s="31">
        <f>SPFI!$D$10</f>
        <v>0.15283099999999999</v>
      </c>
      <c r="E2308" s="31">
        <f>SPFI!$E$10</f>
        <v>2.3474999999999999E-2</v>
      </c>
      <c r="F2308" s="31">
        <f>SPFI!$F$10</f>
        <v>5.5024000000000003E-2</v>
      </c>
      <c r="G2308" s="31">
        <f>SPFI!$G$10</f>
        <v>0.10623100000000001</v>
      </c>
      <c r="H2308" s="31">
        <f>SPFI!$H$10</f>
        <v>0.10405</v>
      </c>
      <c r="I2308" s="31">
        <f>SPFI!$I$10</f>
        <v>0</v>
      </c>
      <c r="J2308" s="28">
        <f t="shared" si="3424"/>
        <v>0</v>
      </c>
      <c r="K2308" s="29">
        <f t="shared" si="3424"/>
        <v>0</v>
      </c>
      <c r="L2308" s="29">
        <f t="shared" si="3424"/>
        <v>0</v>
      </c>
      <c r="M2308" s="29">
        <f t="shared" si="3424"/>
        <v>0</v>
      </c>
      <c r="N2308" s="29">
        <f t="shared" si="3424"/>
        <v>0</v>
      </c>
      <c r="O2308" s="29">
        <f t="shared" si="3424"/>
        <v>0</v>
      </c>
      <c r="P2308" s="51">
        <f t="shared" si="3426"/>
        <v>0</v>
      </c>
      <c r="Q2308" s="30">
        <f t="shared" si="3425"/>
        <v>0</v>
      </c>
    </row>
    <row r="2309" spans="1:17" x14ac:dyDescent="0.2">
      <c r="A2309" s="10"/>
      <c r="B2309" s="26"/>
      <c r="C2309" s="11">
        <v>1988</v>
      </c>
      <c r="D2309" s="31">
        <f>SPFI!$D$11</f>
        <v>0.31682700000000003</v>
      </c>
      <c r="E2309" s="31">
        <f>SPFI!$E$11</f>
        <v>3.4299999999999999E-4</v>
      </c>
      <c r="F2309" s="31">
        <f>SPFI!$F$11</f>
        <v>1.4291999999999999E-2</v>
      </c>
      <c r="G2309" s="31">
        <f>SPFI!$G$11</f>
        <v>0.104014</v>
      </c>
      <c r="H2309" s="31">
        <f>SPFI!$H$11</f>
        <v>0.108775</v>
      </c>
      <c r="I2309" s="31">
        <f>SPFI!$I$11</f>
        <v>5.8999999999999998E-5</v>
      </c>
      <c r="J2309" s="28">
        <f t="shared" si="3424"/>
        <v>0</v>
      </c>
      <c r="K2309" s="29">
        <f t="shared" si="3424"/>
        <v>0</v>
      </c>
      <c r="L2309" s="29">
        <f t="shared" si="3424"/>
        <v>0</v>
      </c>
      <c r="M2309" s="29">
        <f t="shared" si="3424"/>
        <v>0</v>
      </c>
      <c r="N2309" s="29">
        <f t="shared" si="3424"/>
        <v>0</v>
      </c>
      <c r="O2309" s="29">
        <f t="shared" si="3424"/>
        <v>0</v>
      </c>
      <c r="P2309" s="51">
        <f t="shared" si="3426"/>
        <v>0</v>
      </c>
      <c r="Q2309" s="30">
        <f t="shared" si="3425"/>
        <v>0</v>
      </c>
    </row>
    <row r="2310" spans="1:17" x14ac:dyDescent="0.2">
      <c r="A2310" s="10"/>
      <c r="B2310" s="26"/>
      <c r="C2310" s="11">
        <v>1989</v>
      </c>
      <c r="D2310" s="31">
        <f>SPFI!$D$12</f>
        <v>0.204759</v>
      </c>
      <c r="E2310" s="31">
        <f>SPFI!$E$12</f>
        <v>2.5405E-2</v>
      </c>
      <c r="F2310" s="31">
        <f>SPFI!$F$12</f>
        <v>4.4401000000000003E-2</v>
      </c>
      <c r="G2310" s="31">
        <f>SPFI!$G$12</f>
        <v>8.2489999999999994E-2</v>
      </c>
      <c r="H2310" s="31">
        <f>SPFI!$H$12</f>
        <v>4.3700000000000003E-2</v>
      </c>
      <c r="I2310" s="31">
        <f>SPFI!$I$12</f>
        <v>1.2999999999999999E-5</v>
      </c>
      <c r="J2310" s="28">
        <f t="shared" si="3424"/>
        <v>0</v>
      </c>
      <c r="K2310" s="29">
        <f t="shared" si="3424"/>
        <v>0</v>
      </c>
      <c r="L2310" s="29">
        <f t="shared" si="3424"/>
        <v>0</v>
      </c>
      <c r="M2310" s="29">
        <f t="shared" si="3424"/>
        <v>0</v>
      </c>
      <c r="N2310" s="29">
        <f t="shared" si="3424"/>
        <v>0</v>
      </c>
      <c r="O2310" s="29">
        <f t="shared" si="3424"/>
        <v>0</v>
      </c>
      <c r="P2310" s="51">
        <f t="shared" si="3426"/>
        <v>0</v>
      </c>
      <c r="Q2310" s="30">
        <f t="shared" si="3425"/>
        <v>0</v>
      </c>
    </row>
    <row r="2311" spans="1:17" x14ac:dyDescent="0.2">
      <c r="A2311" s="10"/>
      <c r="B2311" s="26"/>
      <c r="C2311" s="11">
        <v>1990</v>
      </c>
      <c r="D2311" s="31">
        <f>SPFI!$D$13</f>
        <v>0.153252</v>
      </c>
      <c r="E2311" s="31">
        <f>SPFI!$E$13</f>
        <v>1.5129E-2</v>
      </c>
      <c r="F2311" s="31">
        <f>SPFI!$F$13</f>
        <v>9.6482999999999999E-2</v>
      </c>
      <c r="G2311" s="31">
        <f>SPFI!$G$13</f>
        <v>0.182979</v>
      </c>
      <c r="H2311" s="31">
        <f>SPFI!$H$13</f>
        <v>0.100645</v>
      </c>
      <c r="I2311" s="31">
        <f>SPFI!$I$13</f>
        <v>1.8266000000000001E-2</v>
      </c>
      <c r="J2311" s="28">
        <f t="shared" si="3424"/>
        <v>0</v>
      </c>
      <c r="K2311" s="29">
        <f t="shared" si="3424"/>
        <v>0</v>
      </c>
      <c r="L2311" s="29">
        <f t="shared" si="3424"/>
        <v>0</v>
      </c>
      <c r="M2311" s="29">
        <f t="shared" si="3424"/>
        <v>0</v>
      </c>
      <c r="N2311" s="29">
        <f t="shared" si="3424"/>
        <v>0</v>
      </c>
      <c r="O2311" s="29">
        <f t="shared" si="3424"/>
        <v>0</v>
      </c>
      <c r="P2311" s="51">
        <f t="shared" si="3426"/>
        <v>0</v>
      </c>
      <c r="Q2311" s="30">
        <f t="shared" si="3425"/>
        <v>0</v>
      </c>
    </row>
    <row r="2312" spans="1:17" x14ac:dyDescent="0.2">
      <c r="A2312" s="10"/>
      <c r="B2312" s="26"/>
      <c r="C2312" s="11">
        <v>1991</v>
      </c>
      <c r="D2312" s="31">
        <f>SPFI!$D$14</f>
        <v>0.324461</v>
      </c>
      <c r="E2312" s="31">
        <f>SPFI!$E$14</f>
        <v>2.8164000000000002E-2</v>
      </c>
      <c r="F2312" s="31">
        <f>SPFI!$F$14</f>
        <v>9.4672999999999993E-2</v>
      </c>
      <c r="G2312" s="31">
        <f>SPFI!$G$14</f>
        <v>0.124441</v>
      </c>
      <c r="H2312" s="31">
        <f>SPFI!$H$14</f>
        <v>4.8176999999999998E-2</v>
      </c>
      <c r="I2312" s="31">
        <f>SPFI!$I$14</f>
        <v>6.2000000000000003E-5</v>
      </c>
      <c r="J2312" s="28">
        <f t="shared" si="3424"/>
        <v>0</v>
      </c>
      <c r="K2312" s="29">
        <f t="shared" si="3424"/>
        <v>0</v>
      </c>
      <c r="L2312" s="29">
        <f t="shared" si="3424"/>
        <v>0</v>
      </c>
      <c r="M2312" s="29">
        <f t="shared" si="3424"/>
        <v>0</v>
      </c>
      <c r="N2312" s="29">
        <f t="shared" si="3424"/>
        <v>0</v>
      </c>
      <c r="O2312" s="29">
        <f t="shared" si="3424"/>
        <v>0</v>
      </c>
      <c r="P2312" s="51">
        <f t="shared" si="3426"/>
        <v>0</v>
      </c>
      <c r="Q2312" s="30">
        <f t="shared" si="3425"/>
        <v>0</v>
      </c>
    </row>
    <row r="2313" spans="1:17" x14ac:dyDescent="0.2">
      <c r="A2313" s="10"/>
      <c r="B2313" s="26"/>
      <c r="C2313" s="11">
        <v>1992</v>
      </c>
      <c r="D2313" s="31">
        <f>SPFI!$D$15</f>
        <v>0.26225300000000001</v>
      </c>
      <c r="E2313" s="31">
        <f>SPFI!$E$15</f>
        <v>8.5950000000000002E-3</v>
      </c>
      <c r="F2313" s="31">
        <f>SPFI!$F$15</f>
        <v>5.0046E-2</v>
      </c>
      <c r="G2313" s="31">
        <f>SPFI!$G$15</f>
        <v>5.5690000000000003E-2</v>
      </c>
      <c r="H2313" s="31">
        <f>SPFI!$H$15</f>
        <v>1.8223E-2</v>
      </c>
      <c r="I2313" s="31">
        <f>SPFI!$I$15</f>
        <v>6.2399999999999999E-3</v>
      </c>
      <c r="J2313" s="28">
        <f t="shared" si="3424"/>
        <v>0</v>
      </c>
      <c r="K2313" s="29">
        <f t="shared" si="3424"/>
        <v>0</v>
      </c>
      <c r="L2313" s="29">
        <f t="shared" si="3424"/>
        <v>0</v>
      </c>
      <c r="M2313" s="29">
        <f t="shared" si="3424"/>
        <v>0</v>
      </c>
      <c r="N2313" s="29">
        <f t="shared" si="3424"/>
        <v>0</v>
      </c>
      <c r="O2313" s="29">
        <f t="shared" si="3424"/>
        <v>0</v>
      </c>
      <c r="P2313" s="51">
        <f t="shared" si="3426"/>
        <v>0</v>
      </c>
      <c r="Q2313" s="30">
        <f t="shared" si="3425"/>
        <v>0</v>
      </c>
    </row>
    <row r="2314" spans="1:17" x14ac:dyDescent="0.2">
      <c r="A2314" s="10"/>
      <c r="B2314" s="26"/>
      <c r="C2314" s="11">
        <v>1993</v>
      </c>
      <c r="D2314" s="31">
        <f>SPFI!$D$16</f>
        <v>0.18849099999999999</v>
      </c>
      <c r="E2314" s="31">
        <f>SPFI!$E$16</f>
        <v>2.787E-3</v>
      </c>
      <c r="F2314" s="31">
        <f>SPFI!$F$16</f>
        <v>2.7980999999999999E-2</v>
      </c>
      <c r="G2314" s="31">
        <f>SPFI!$G$16</f>
        <v>7.5845999999999997E-2</v>
      </c>
      <c r="H2314" s="31">
        <f>SPFI!$H$16</f>
        <v>2.2601E-2</v>
      </c>
      <c r="I2314" s="31">
        <f>SPFI!$I$16</f>
        <v>6.0609000000000003E-2</v>
      </c>
      <c r="J2314" s="28">
        <f t="shared" si="3424"/>
        <v>0</v>
      </c>
      <c r="K2314" s="29">
        <f t="shared" si="3424"/>
        <v>0</v>
      </c>
      <c r="L2314" s="29">
        <f t="shared" si="3424"/>
        <v>0</v>
      </c>
      <c r="M2314" s="29">
        <f t="shared" si="3424"/>
        <v>0</v>
      </c>
      <c r="N2314" s="29">
        <f t="shared" si="3424"/>
        <v>0</v>
      </c>
      <c r="O2314" s="29">
        <f t="shared" si="3424"/>
        <v>0</v>
      </c>
      <c r="P2314" s="51">
        <f t="shared" si="3426"/>
        <v>0</v>
      </c>
      <c r="Q2314" s="30">
        <f t="shared" si="3425"/>
        <v>0</v>
      </c>
    </row>
    <row r="2315" spans="1:17" x14ac:dyDescent="0.2">
      <c r="A2315" s="10"/>
      <c r="B2315" s="26"/>
      <c r="C2315" s="11">
        <v>1994</v>
      </c>
      <c r="D2315" s="31">
        <f>SPFI!$D$17</f>
        <v>0.16941600000000001</v>
      </c>
      <c r="E2315" s="31">
        <f>SPFI!$E$17</f>
        <v>4.0720000000000001E-3</v>
      </c>
      <c r="F2315" s="31">
        <f>SPFI!$F$17</f>
        <v>4.5950000000000001E-3</v>
      </c>
      <c r="G2315" s="31">
        <f>SPFI!$G$17</f>
        <v>6.8527000000000005E-2</v>
      </c>
      <c r="H2315" s="31">
        <f>SPFI!$H$17</f>
        <v>1.3501000000000001E-2</v>
      </c>
      <c r="I2315" s="31">
        <f>SPFI!$I$17</f>
        <v>3.1496000000000003E-2</v>
      </c>
      <c r="J2315" s="28">
        <f t="shared" si="3424"/>
        <v>0</v>
      </c>
      <c r="K2315" s="29">
        <f t="shared" si="3424"/>
        <v>0</v>
      </c>
      <c r="L2315" s="29">
        <f t="shared" si="3424"/>
        <v>0</v>
      </c>
      <c r="M2315" s="29">
        <f t="shared" si="3424"/>
        <v>0</v>
      </c>
      <c r="N2315" s="29">
        <f t="shared" si="3424"/>
        <v>0</v>
      </c>
      <c r="O2315" s="29">
        <f t="shared" si="3424"/>
        <v>0</v>
      </c>
      <c r="P2315" s="51">
        <f t="shared" si="3426"/>
        <v>0</v>
      </c>
      <c r="Q2315" s="30">
        <f t="shared" si="3425"/>
        <v>0</v>
      </c>
    </row>
    <row r="2316" spans="1:17" x14ac:dyDescent="0.2">
      <c r="A2316" s="10"/>
      <c r="B2316" s="26"/>
      <c r="C2316" s="11">
        <v>1995</v>
      </c>
      <c r="D2316" s="31">
        <f>SPFI!$D$18</f>
        <v>0.1074</v>
      </c>
      <c r="E2316" s="31">
        <f>SPFI!$E$18</f>
        <v>8.9449999999999998E-3</v>
      </c>
      <c r="F2316" s="31">
        <f>SPFI!$F$18</f>
        <v>1.967E-2</v>
      </c>
      <c r="G2316" s="31">
        <f>SPFI!$G$18</f>
        <v>8.9057999999999998E-2</v>
      </c>
      <c r="H2316" s="31">
        <f>SPFI!$H$18</f>
        <v>7.4056999999999998E-2</v>
      </c>
      <c r="I2316" s="31">
        <f>SPFI!$I$18</f>
        <v>3.0471000000000002E-2</v>
      </c>
      <c r="J2316" s="28">
        <f t="shared" ref="J2316:O2316" si="3427">D2316*J$74</f>
        <v>0</v>
      </c>
      <c r="K2316" s="29">
        <f t="shared" si="3427"/>
        <v>0</v>
      </c>
      <c r="L2316" s="29">
        <f t="shared" si="3427"/>
        <v>0</v>
      </c>
      <c r="M2316" s="29">
        <f t="shared" si="3427"/>
        <v>0</v>
      </c>
      <c r="N2316" s="29">
        <f t="shared" si="3427"/>
        <v>0</v>
      </c>
      <c r="O2316" s="29">
        <f t="shared" si="3427"/>
        <v>0</v>
      </c>
      <c r="P2316" s="51">
        <f>SUM(J2316:O2316)</f>
        <v>0</v>
      </c>
      <c r="Q2316" s="30">
        <f t="shared" si="3425"/>
        <v>0</v>
      </c>
    </row>
    <row r="2317" spans="1:17" x14ac:dyDescent="0.2">
      <c r="A2317" s="10"/>
      <c r="B2317" s="26"/>
      <c r="C2317" s="11">
        <v>1996</v>
      </c>
      <c r="D2317" s="31">
        <f>SPFI!$D$19</f>
        <v>0.12391099999999999</v>
      </c>
      <c r="E2317" s="31">
        <f>SPFI!$E$19</f>
        <v>1.0503E-2</v>
      </c>
      <c r="F2317" s="31">
        <f>SPFI!$F$19</f>
        <v>5.1318999999999997E-2</v>
      </c>
      <c r="G2317" s="31">
        <f>SPFI!$G$19</f>
        <v>8.0702999999999997E-2</v>
      </c>
      <c r="H2317" s="31">
        <f>SPFI!$H$19</f>
        <v>1.9806000000000001E-2</v>
      </c>
      <c r="I2317" s="31">
        <f>SPFI!$I$19</f>
        <v>1.3427E-2</v>
      </c>
      <c r="J2317" s="28">
        <f t="shared" ref="J2317:O2317" si="3428">D2317*J$74</f>
        <v>0</v>
      </c>
      <c r="K2317" s="29">
        <f t="shared" si="3428"/>
        <v>0</v>
      </c>
      <c r="L2317" s="29">
        <f t="shared" si="3428"/>
        <v>0</v>
      </c>
      <c r="M2317" s="29">
        <f t="shared" si="3428"/>
        <v>0</v>
      </c>
      <c r="N2317" s="29">
        <f t="shared" si="3428"/>
        <v>0</v>
      </c>
      <c r="O2317" s="29">
        <f t="shared" si="3428"/>
        <v>0</v>
      </c>
      <c r="P2317" s="51">
        <f>SUM(J2317:O2317)</f>
        <v>0</v>
      </c>
      <c r="Q2317" s="30">
        <f t="shared" si="3425"/>
        <v>0</v>
      </c>
    </row>
    <row r="2318" spans="1:17" x14ac:dyDescent="0.2">
      <c r="A2318" s="10"/>
      <c r="B2318" s="26"/>
      <c r="C2318" s="11">
        <v>1997</v>
      </c>
      <c r="D2318" s="31">
        <f>SPFI!$D$20</f>
        <v>0.139905</v>
      </c>
      <c r="E2318" s="31">
        <f>SPFI!$E$20</f>
        <v>1.8015E-2</v>
      </c>
      <c r="F2318" s="31">
        <f>SPFI!$F$20</f>
        <v>5.4254999999999998E-2</v>
      </c>
      <c r="G2318" s="31">
        <f>SPFI!$G$20</f>
        <v>0.12595799999999999</v>
      </c>
      <c r="H2318" s="31">
        <f>SPFI!$H$20</f>
        <v>1.9834000000000001E-2</v>
      </c>
      <c r="I2318" s="31">
        <f>SPFI!$I$20</f>
        <v>9.3779000000000001E-2</v>
      </c>
      <c r="J2318" s="28">
        <f t="shared" ref="J2318:O2318" si="3429">D2318*J$74</f>
        <v>0</v>
      </c>
      <c r="K2318" s="29">
        <f t="shared" si="3429"/>
        <v>0</v>
      </c>
      <c r="L2318" s="29">
        <f t="shared" si="3429"/>
        <v>0</v>
      </c>
      <c r="M2318" s="29">
        <f t="shared" si="3429"/>
        <v>0</v>
      </c>
      <c r="N2318" s="29">
        <f t="shared" si="3429"/>
        <v>0</v>
      </c>
      <c r="O2318" s="29">
        <f t="shared" si="3429"/>
        <v>0</v>
      </c>
      <c r="P2318" s="51">
        <f>SUM(J2318:O2318)</f>
        <v>0</v>
      </c>
      <c r="Q2318" s="30">
        <f t="shared" si="3425"/>
        <v>0</v>
      </c>
    </row>
    <row r="2319" spans="1:17" x14ac:dyDescent="0.2">
      <c r="A2319" s="10"/>
      <c r="B2319" s="26"/>
      <c r="C2319" s="11">
        <v>1998</v>
      </c>
      <c r="D2319" s="31">
        <f>SPFI!$D$21</f>
        <v>0.18479899999999999</v>
      </c>
      <c r="E2319" s="31">
        <f>SPFI!$E$21</f>
        <v>4.6179999999999997E-3</v>
      </c>
      <c r="F2319" s="31">
        <f>SPFI!$F$21</f>
        <v>1.8912999999999999E-2</v>
      </c>
      <c r="G2319" s="31">
        <f>SPFI!$G$21</f>
        <v>8.0436999999999995E-2</v>
      </c>
      <c r="H2319" s="31">
        <f>SPFI!$H$21</f>
        <v>3.6818999999999998E-2</v>
      </c>
      <c r="I2319" s="31">
        <f>SPFI!$I$21</f>
        <v>6.8002999999999994E-2</v>
      </c>
      <c r="J2319" s="28">
        <f t="shared" ref="J2319:O2319" si="3430">D2319*J$74</f>
        <v>0</v>
      </c>
      <c r="K2319" s="29">
        <f t="shared" si="3430"/>
        <v>0</v>
      </c>
      <c r="L2319" s="29">
        <f t="shared" si="3430"/>
        <v>0</v>
      </c>
      <c r="M2319" s="29">
        <f t="shared" si="3430"/>
        <v>0</v>
      </c>
      <c r="N2319" s="29">
        <f t="shared" si="3430"/>
        <v>0</v>
      </c>
      <c r="O2319" s="29">
        <f t="shared" si="3430"/>
        <v>0</v>
      </c>
      <c r="P2319" s="51">
        <f>SUM(J2319:O2319)</f>
        <v>0</v>
      </c>
      <c r="Q2319" s="30">
        <f t="shared" si="3425"/>
        <v>0</v>
      </c>
    </row>
    <row r="2320" spans="1:17" x14ac:dyDescent="0.2">
      <c r="A2320" s="10"/>
      <c r="B2320" s="26"/>
      <c r="C2320" s="11">
        <v>1999</v>
      </c>
      <c r="D2320" s="31">
        <f>SPFI!$D$22</f>
        <v>0.202208</v>
      </c>
      <c r="E2320" s="31">
        <f>SPFI!$E$22</f>
        <v>7.8810000000000009E-3</v>
      </c>
      <c r="F2320" s="31">
        <f>SPFI!$F$22</f>
        <v>2.5718000000000001E-2</v>
      </c>
      <c r="G2320" s="31">
        <f>SPFI!$G$22</f>
        <v>0.111688</v>
      </c>
      <c r="H2320" s="31">
        <f>SPFI!$H$22</f>
        <v>1.1299E-2</v>
      </c>
      <c r="I2320" s="31">
        <f>SPFI!$I$22</f>
        <v>3.8981000000000002E-2</v>
      </c>
      <c r="J2320" s="28">
        <f t="shared" ref="J2320:O2320" si="3431">D2320*J$74</f>
        <v>0</v>
      </c>
      <c r="K2320" s="29">
        <f t="shared" si="3431"/>
        <v>0</v>
      </c>
      <c r="L2320" s="29">
        <f t="shared" si="3431"/>
        <v>0</v>
      </c>
      <c r="M2320" s="29">
        <f t="shared" si="3431"/>
        <v>0</v>
      </c>
      <c r="N2320" s="29">
        <f t="shared" si="3431"/>
        <v>0</v>
      </c>
      <c r="O2320" s="29">
        <f t="shared" si="3431"/>
        <v>0</v>
      </c>
      <c r="P2320" s="51">
        <f>SUM(J2320:O2320)</f>
        <v>0</v>
      </c>
      <c r="Q2320" s="30">
        <f t="shared" ref="Q2320:Q2325" si="3432">IF(C$74&gt;0,P2320/C$74,0)</f>
        <v>0</v>
      </c>
    </row>
    <row r="2321" spans="1:17" x14ac:dyDescent="0.2">
      <c r="A2321" s="10"/>
      <c r="B2321" s="26"/>
      <c r="C2321" s="11">
        <v>2000</v>
      </c>
      <c r="D2321" s="31">
        <f>SPFI!$D$23</f>
        <v>0.25139099999999998</v>
      </c>
      <c r="E2321" s="31">
        <f>SPFI!$E$23</f>
        <v>1.0913000000000001E-2</v>
      </c>
      <c r="F2321" s="31">
        <f>SPFI!$F$23</f>
        <v>2.9843999999999999E-2</v>
      </c>
      <c r="G2321" s="31">
        <f>SPFI!$G$23</f>
        <v>9.4214999999999993E-2</v>
      </c>
      <c r="H2321" s="31">
        <f>SPFI!$H$23</f>
        <v>1.0571000000000001E-2</v>
      </c>
      <c r="I2321" s="31">
        <f>SPFI!$I$23</f>
        <v>0.114583</v>
      </c>
      <c r="J2321" s="28">
        <f t="shared" ref="J2321:O2321" si="3433">D2321*J$74</f>
        <v>0</v>
      </c>
      <c r="K2321" s="29">
        <f t="shared" si="3433"/>
        <v>0</v>
      </c>
      <c r="L2321" s="29">
        <f t="shared" si="3433"/>
        <v>0</v>
      </c>
      <c r="M2321" s="29">
        <f t="shared" si="3433"/>
        <v>0</v>
      </c>
      <c r="N2321" s="29">
        <f t="shared" si="3433"/>
        <v>0</v>
      </c>
      <c r="O2321" s="29">
        <f t="shared" si="3433"/>
        <v>0</v>
      </c>
      <c r="P2321" s="51">
        <f t="shared" ref="P2321:P2326" si="3434">SUM(J2321:O2321)</f>
        <v>0</v>
      </c>
      <c r="Q2321" s="30">
        <f t="shared" si="3432"/>
        <v>0</v>
      </c>
    </row>
    <row r="2322" spans="1:17" x14ac:dyDescent="0.2">
      <c r="A2322" s="10"/>
      <c r="B2322" s="26"/>
      <c r="C2322" s="11">
        <v>2001</v>
      </c>
      <c r="D2322" s="31">
        <f>SPFI!$D$24</f>
        <v>0.14458199999999999</v>
      </c>
      <c r="E2322" s="31">
        <f>SPFI!$E$24</f>
        <v>8.4779999999999994E-3</v>
      </c>
      <c r="F2322" s="31">
        <f>SPFI!$F$24</f>
        <v>1.4541E-2</v>
      </c>
      <c r="G2322" s="31">
        <f>SPFI!$G$24</f>
        <v>7.8841999999999995E-2</v>
      </c>
      <c r="H2322" s="31">
        <f>SPFI!$H$24</f>
        <v>4.7080000000000004E-3</v>
      </c>
      <c r="I2322" s="31">
        <f>SPFI!$I$24</f>
        <v>4.2908000000000002E-2</v>
      </c>
      <c r="J2322" s="28">
        <f t="shared" ref="J2322:O2322" si="3435">D2322*J$74</f>
        <v>0</v>
      </c>
      <c r="K2322" s="29">
        <f t="shared" si="3435"/>
        <v>0</v>
      </c>
      <c r="L2322" s="29">
        <f t="shared" si="3435"/>
        <v>0</v>
      </c>
      <c r="M2322" s="29">
        <f t="shared" si="3435"/>
        <v>0</v>
      </c>
      <c r="N2322" s="29">
        <f t="shared" si="3435"/>
        <v>0</v>
      </c>
      <c r="O2322" s="29">
        <f t="shared" si="3435"/>
        <v>0</v>
      </c>
      <c r="P2322" s="51">
        <f t="shared" si="3434"/>
        <v>0</v>
      </c>
      <c r="Q2322" s="30">
        <f t="shared" si="3432"/>
        <v>0</v>
      </c>
    </row>
    <row r="2323" spans="1:17" x14ac:dyDescent="0.2">
      <c r="A2323" s="10"/>
      <c r="B2323" s="26"/>
      <c r="C2323" s="11">
        <v>2002</v>
      </c>
      <c r="D2323" s="31">
        <f>SPFI!$D$25</f>
        <v>0.184368</v>
      </c>
      <c r="E2323" s="31">
        <f>SPFI!$E$25</f>
        <v>7.8729999999999998E-3</v>
      </c>
      <c r="F2323" s="31">
        <f>SPFI!$F$25</f>
        <v>1.2649000000000001E-2</v>
      </c>
      <c r="G2323" s="31">
        <f>SPFI!$G$25</f>
        <v>0.14607000000000001</v>
      </c>
      <c r="H2323" s="31">
        <f>SPFI!$H$25</f>
        <v>9.9139999999999992E-3</v>
      </c>
      <c r="I2323" s="31">
        <f>SPFI!$I$25</f>
        <v>6.8682999999999994E-2</v>
      </c>
      <c r="J2323" s="28">
        <f t="shared" ref="J2323:O2323" si="3436">D2323*J$74</f>
        <v>0</v>
      </c>
      <c r="K2323" s="29">
        <f t="shared" si="3436"/>
        <v>0</v>
      </c>
      <c r="L2323" s="29">
        <f t="shared" si="3436"/>
        <v>0</v>
      </c>
      <c r="M2323" s="29">
        <f t="shared" si="3436"/>
        <v>0</v>
      </c>
      <c r="N2323" s="29">
        <f t="shared" si="3436"/>
        <v>0</v>
      </c>
      <c r="O2323" s="29">
        <f t="shared" si="3436"/>
        <v>0</v>
      </c>
      <c r="P2323" s="51">
        <f t="shared" si="3434"/>
        <v>0</v>
      </c>
      <c r="Q2323" s="30">
        <f t="shared" si="3432"/>
        <v>0</v>
      </c>
    </row>
    <row r="2324" spans="1:17" x14ac:dyDescent="0.2">
      <c r="A2324" s="10"/>
      <c r="B2324" s="26"/>
      <c r="C2324" s="11">
        <v>2003</v>
      </c>
      <c r="D2324" s="31">
        <f>SPFI!$D$26</f>
        <v>0.28010200000000002</v>
      </c>
      <c r="E2324" s="31">
        <f>SPFI!$E$26</f>
        <v>9.3069999999999993E-3</v>
      </c>
      <c r="F2324" s="31">
        <f>SPFI!$F$26</f>
        <v>1.4441000000000001E-2</v>
      </c>
      <c r="G2324" s="31">
        <f>SPFI!$G$26</f>
        <v>0.110986</v>
      </c>
      <c r="H2324" s="31">
        <f>SPFI!$H$26</f>
        <v>2.7116000000000001E-2</v>
      </c>
      <c r="I2324" s="31">
        <f>SPFI!$I$26</f>
        <v>3.3252999999999998E-2</v>
      </c>
      <c r="J2324" s="28">
        <f t="shared" ref="J2324:O2324" si="3437">D2324*J$74</f>
        <v>0</v>
      </c>
      <c r="K2324" s="29">
        <f t="shared" si="3437"/>
        <v>0</v>
      </c>
      <c r="L2324" s="29">
        <f t="shared" si="3437"/>
        <v>0</v>
      </c>
      <c r="M2324" s="29">
        <f t="shared" si="3437"/>
        <v>0</v>
      </c>
      <c r="N2324" s="29">
        <f t="shared" si="3437"/>
        <v>0</v>
      </c>
      <c r="O2324" s="29">
        <f t="shared" si="3437"/>
        <v>0</v>
      </c>
      <c r="P2324" s="51">
        <f t="shared" si="3434"/>
        <v>0</v>
      </c>
      <c r="Q2324" s="30">
        <f t="shared" si="3432"/>
        <v>0</v>
      </c>
    </row>
    <row r="2325" spans="1:17" x14ac:dyDescent="0.2">
      <c r="A2325" s="10"/>
      <c r="B2325" s="26"/>
      <c r="C2325" s="11">
        <v>2004</v>
      </c>
      <c r="D2325" s="31">
        <f>SPFI!$D$27</f>
        <v>0.196329</v>
      </c>
      <c r="E2325" s="31">
        <f>SPFI!$E$27</f>
        <v>9.1809999999999999E-3</v>
      </c>
      <c r="F2325" s="31">
        <f>SPFI!$F$27</f>
        <v>1.5107000000000001E-2</v>
      </c>
      <c r="G2325" s="31">
        <f>SPFI!$G$27</f>
        <v>0.10867400000000001</v>
      </c>
      <c r="H2325" s="31">
        <f>SPFI!$H$27</f>
        <v>2.4570999999999999E-2</v>
      </c>
      <c r="I2325" s="31">
        <f>SPFI!$I$27</f>
        <v>3.8074999999999998E-2</v>
      </c>
      <c r="J2325" s="28">
        <f t="shared" ref="J2325:O2325" si="3438">D2325*J$74</f>
        <v>0</v>
      </c>
      <c r="K2325" s="29">
        <f t="shared" si="3438"/>
        <v>0</v>
      </c>
      <c r="L2325" s="29">
        <f t="shared" si="3438"/>
        <v>0</v>
      </c>
      <c r="M2325" s="29">
        <f t="shared" si="3438"/>
        <v>0</v>
      </c>
      <c r="N2325" s="29">
        <f t="shared" si="3438"/>
        <v>0</v>
      </c>
      <c r="O2325" s="29">
        <f t="shared" si="3438"/>
        <v>0</v>
      </c>
      <c r="P2325" s="51">
        <f t="shared" si="3434"/>
        <v>0</v>
      </c>
      <c r="Q2325" s="30">
        <f t="shared" si="3432"/>
        <v>0</v>
      </c>
    </row>
    <row r="2326" spans="1:17" x14ac:dyDescent="0.2">
      <c r="A2326" s="10"/>
      <c r="B2326" s="26"/>
      <c r="C2326" s="11">
        <v>2005</v>
      </c>
      <c r="D2326" s="31">
        <f>SPFI!$D$28</f>
        <v>0.17929100000000001</v>
      </c>
      <c r="E2326" s="31">
        <f>SPFI!$E$28</f>
        <v>1.5266E-2</v>
      </c>
      <c r="F2326" s="31">
        <f>SPFI!$F$28</f>
        <v>2.2440999999999999E-2</v>
      </c>
      <c r="G2326" s="31">
        <f>SPFI!$G$28</f>
        <v>9.4356999999999996E-2</v>
      </c>
      <c r="H2326" s="31">
        <f>SPFI!$H$28</f>
        <v>4.0315999999999998E-2</v>
      </c>
      <c r="I2326" s="31">
        <f>SPFI!$I$28</f>
        <v>8.3237000000000005E-2</v>
      </c>
      <c r="J2326" s="28">
        <f t="shared" ref="J2326:O2326" si="3439">D2326*J$74</f>
        <v>0</v>
      </c>
      <c r="K2326" s="29">
        <f t="shared" si="3439"/>
        <v>0</v>
      </c>
      <c r="L2326" s="29">
        <f t="shared" si="3439"/>
        <v>0</v>
      </c>
      <c r="M2326" s="29">
        <f t="shared" si="3439"/>
        <v>0</v>
      </c>
      <c r="N2326" s="29">
        <f t="shared" si="3439"/>
        <v>0</v>
      </c>
      <c r="O2326" s="29">
        <f t="shared" si="3439"/>
        <v>0</v>
      </c>
      <c r="P2326" s="51">
        <f t="shared" si="3434"/>
        <v>0</v>
      </c>
      <c r="Q2326" s="30">
        <f t="shared" ref="Q2326:Q2331" si="3440">IF(C$74&gt;0,P2326/C$74,0)</f>
        <v>0</v>
      </c>
    </row>
    <row r="2327" spans="1:17" x14ac:dyDescent="0.2">
      <c r="A2327" s="10"/>
      <c r="B2327" s="26"/>
      <c r="C2327" s="11">
        <v>2006</v>
      </c>
      <c r="D2327" s="31">
        <f>SPFI!$D$29</f>
        <v>0.30930099999999999</v>
      </c>
      <c r="E2327" s="31">
        <f>SPFI!$E$29</f>
        <v>1.4E-2</v>
      </c>
      <c r="F2327" s="31">
        <f>SPFI!$F$29</f>
        <v>6.5245999999999998E-2</v>
      </c>
      <c r="G2327" s="31">
        <f>SPFI!$G$29</f>
        <v>0.11090800000000001</v>
      </c>
      <c r="H2327" s="31">
        <f>SPFI!$H$29</f>
        <v>1.1063E-2</v>
      </c>
      <c r="I2327" s="31">
        <f>SPFI!$I$29</f>
        <v>8.2252000000000006E-2</v>
      </c>
      <c r="J2327" s="28">
        <f t="shared" ref="J2327:O2327" si="3441">D2327*J$74</f>
        <v>0</v>
      </c>
      <c r="K2327" s="29">
        <f t="shared" si="3441"/>
        <v>0</v>
      </c>
      <c r="L2327" s="29">
        <f t="shared" si="3441"/>
        <v>0</v>
      </c>
      <c r="M2327" s="29">
        <f t="shared" si="3441"/>
        <v>0</v>
      </c>
      <c r="N2327" s="29">
        <f t="shared" si="3441"/>
        <v>0</v>
      </c>
      <c r="O2327" s="29">
        <f t="shared" si="3441"/>
        <v>0</v>
      </c>
      <c r="P2327" s="51">
        <f t="shared" ref="P2327:P2334" si="3442">SUM(J2327:O2327)</f>
        <v>0</v>
      </c>
      <c r="Q2327" s="30">
        <f t="shared" si="3440"/>
        <v>0</v>
      </c>
    </row>
    <row r="2328" spans="1:17" x14ac:dyDescent="0.2">
      <c r="A2328" s="10"/>
      <c r="B2328" s="26"/>
      <c r="C2328" s="11">
        <v>2007</v>
      </c>
      <c r="D2328" s="31">
        <f>SPFI!$D$30</f>
        <v>0.2656</v>
      </c>
      <c r="E2328" s="31">
        <f>SPFI!$E$30</f>
        <v>1.6816000000000001E-2</v>
      </c>
      <c r="F2328" s="31">
        <f>SPFI!$F$30</f>
        <v>8.6600999999999997E-2</v>
      </c>
      <c r="G2328" s="31">
        <f>SPFI!$G$30</f>
        <v>0.15922600000000001</v>
      </c>
      <c r="H2328" s="31">
        <f>SPFI!$H$30</f>
        <v>1.9259999999999999E-2</v>
      </c>
      <c r="I2328" s="31">
        <f>SPFI!$I$30</f>
        <v>3.6982000000000001E-2</v>
      </c>
      <c r="J2328" s="28">
        <f t="shared" ref="J2328:O2328" si="3443">D2328*J$74</f>
        <v>0</v>
      </c>
      <c r="K2328" s="29">
        <f t="shared" si="3443"/>
        <v>0</v>
      </c>
      <c r="L2328" s="29">
        <f t="shared" si="3443"/>
        <v>0</v>
      </c>
      <c r="M2328" s="29">
        <f t="shared" si="3443"/>
        <v>0</v>
      </c>
      <c r="N2328" s="29">
        <f t="shared" si="3443"/>
        <v>0</v>
      </c>
      <c r="O2328" s="29">
        <f t="shared" si="3443"/>
        <v>0</v>
      </c>
      <c r="P2328" s="51">
        <f t="shared" si="3442"/>
        <v>0</v>
      </c>
      <c r="Q2328" s="30">
        <f t="shared" si="3440"/>
        <v>0</v>
      </c>
    </row>
    <row r="2329" spans="1:17" x14ac:dyDescent="0.2">
      <c r="A2329" s="10"/>
      <c r="B2329" s="26"/>
      <c r="C2329" s="11">
        <v>2008</v>
      </c>
      <c r="D2329" s="31">
        <f>SPFI!$D$31</f>
        <v>0.183032</v>
      </c>
      <c r="E2329" s="31">
        <f>SPFI!$E$31</f>
        <v>8.5109999999999995E-3</v>
      </c>
      <c r="F2329" s="31">
        <f>SPFI!$F$31</f>
        <v>7.0398000000000002E-2</v>
      </c>
      <c r="G2329" s="31">
        <f>SPFI!$G$31</f>
        <v>8.1613000000000005E-2</v>
      </c>
      <c r="H2329" s="31">
        <f>SPFI!$H$31</f>
        <v>4.9389999999999998E-3</v>
      </c>
      <c r="I2329" s="31">
        <f>SPFI!$I$31</f>
        <v>3.2719999999999999E-2</v>
      </c>
      <c r="J2329" s="28">
        <f t="shared" ref="J2329:O2329" si="3444">D2329*J$74</f>
        <v>0</v>
      </c>
      <c r="K2329" s="29">
        <f t="shared" si="3444"/>
        <v>0</v>
      </c>
      <c r="L2329" s="29">
        <f t="shared" si="3444"/>
        <v>0</v>
      </c>
      <c r="M2329" s="29">
        <f t="shared" si="3444"/>
        <v>0</v>
      </c>
      <c r="N2329" s="29">
        <f t="shared" si="3444"/>
        <v>0</v>
      </c>
      <c r="O2329" s="29">
        <f t="shared" si="3444"/>
        <v>0</v>
      </c>
      <c r="P2329" s="51">
        <f t="shared" si="3442"/>
        <v>0</v>
      </c>
      <c r="Q2329" s="30">
        <f t="shared" si="3440"/>
        <v>0</v>
      </c>
    </row>
    <row r="2330" spans="1:17" x14ac:dyDescent="0.2">
      <c r="A2330" s="10"/>
      <c r="B2330" s="26"/>
      <c r="C2330" s="11">
        <v>2009</v>
      </c>
      <c r="D2330" s="31">
        <f>SPFI!$D$32</f>
        <v>0.19037899999999999</v>
      </c>
      <c r="E2330" s="31">
        <f>SPFI!$E$32</f>
        <v>1.8001E-2</v>
      </c>
      <c r="F2330" s="31">
        <f>SPFI!$F$32</f>
        <v>3.3269E-2</v>
      </c>
      <c r="G2330" s="31">
        <f>SPFI!$G$32</f>
        <v>0.105879</v>
      </c>
      <c r="H2330" s="31">
        <f>SPFI!$H$32</f>
        <v>1.3272000000000001E-2</v>
      </c>
      <c r="I2330" s="31">
        <f>SPFI!$I$32</f>
        <v>5.2183E-2</v>
      </c>
      <c r="J2330" s="28">
        <f t="shared" ref="J2330" si="3445">D2330*J$74</f>
        <v>0</v>
      </c>
      <c r="K2330" s="29">
        <f t="shared" ref="K2330" si="3446">E2330*K$74</f>
        <v>0</v>
      </c>
      <c r="L2330" s="29">
        <f t="shared" ref="L2330" si="3447">F2330*L$74</f>
        <v>0</v>
      </c>
      <c r="M2330" s="29">
        <f t="shared" ref="M2330" si="3448">G2330*M$74</f>
        <v>0</v>
      </c>
      <c r="N2330" s="29">
        <f t="shared" ref="N2330" si="3449">H2330*N$74</f>
        <v>0</v>
      </c>
      <c r="O2330" s="29">
        <f t="shared" ref="O2330" si="3450">I2330*O$74</f>
        <v>0</v>
      </c>
      <c r="P2330" s="51">
        <f t="shared" si="3442"/>
        <v>0</v>
      </c>
      <c r="Q2330" s="30">
        <f t="shared" si="3440"/>
        <v>0</v>
      </c>
    </row>
    <row r="2331" spans="1:17" x14ac:dyDescent="0.2">
      <c r="A2331" s="10"/>
      <c r="B2331" s="26"/>
      <c r="C2331" s="11">
        <v>2010</v>
      </c>
      <c r="D2331" s="31">
        <f>SPFI!$D$33</f>
        <v>0.26694499999999999</v>
      </c>
      <c r="E2331" s="31">
        <f>SPFI!$E$33</f>
        <v>6.4790000000000004E-3</v>
      </c>
      <c r="F2331" s="31">
        <f>SPFI!$F$33</f>
        <v>2.8420000000000001E-2</v>
      </c>
      <c r="G2331" s="31">
        <f>SPFI!$G$33</f>
        <v>6.0941000000000002E-2</v>
      </c>
      <c r="H2331" s="31">
        <f>SPFI!$H$33</f>
        <v>1.0643E-2</v>
      </c>
      <c r="I2331" s="31">
        <f>SPFI!$I$33</f>
        <v>5.4633000000000001E-2</v>
      </c>
      <c r="J2331" s="28">
        <f t="shared" ref="J2331" si="3451">D2331*J$74</f>
        <v>0</v>
      </c>
      <c r="K2331" s="29">
        <f t="shared" ref="K2331" si="3452">E2331*K$74</f>
        <v>0</v>
      </c>
      <c r="L2331" s="29">
        <f t="shared" ref="L2331" si="3453">F2331*L$74</f>
        <v>0</v>
      </c>
      <c r="M2331" s="29">
        <f t="shared" ref="M2331" si="3454">G2331*M$74</f>
        <v>0</v>
      </c>
      <c r="N2331" s="29">
        <f t="shared" ref="N2331" si="3455">H2331*N$74</f>
        <v>0</v>
      </c>
      <c r="O2331" s="29">
        <f t="shared" ref="O2331" si="3456">I2331*O$74</f>
        <v>0</v>
      </c>
      <c r="P2331" s="51">
        <f t="shared" si="3442"/>
        <v>0</v>
      </c>
      <c r="Q2331" s="30">
        <f t="shared" si="3440"/>
        <v>0</v>
      </c>
    </row>
    <row r="2332" spans="1:17" x14ac:dyDescent="0.2">
      <c r="A2332" s="10"/>
      <c r="B2332" s="26"/>
      <c r="C2332" s="11">
        <v>2011</v>
      </c>
      <c r="D2332" s="31">
        <f>SPFI!$D$34</f>
        <v>0.24434600000000001</v>
      </c>
      <c r="E2332" s="31">
        <f>SPFI!$E$34</f>
        <v>5.8849999999999996E-3</v>
      </c>
      <c r="F2332" s="31">
        <f>SPFI!$F$34</f>
        <v>2.7050000000000001E-2</v>
      </c>
      <c r="G2332" s="31">
        <f>SPFI!$G$34</f>
        <v>0.105046</v>
      </c>
      <c r="H2332" s="31">
        <f>SPFI!$H$34</f>
        <v>1.6757999999999999E-2</v>
      </c>
      <c r="I2332" s="31">
        <f>SPFI!$I$34</f>
        <v>3.3152000000000001E-2</v>
      </c>
      <c r="J2332" s="28">
        <f t="shared" ref="J2332" si="3457">D2332*J$74</f>
        <v>0</v>
      </c>
      <c r="K2332" s="29">
        <f t="shared" ref="K2332" si="3458">E2332*K$74</f>
        <v>0</v>
      </c>
      <c r="L2332" s="29">
        <f t="shared" ref="L2332" si="3459">F2332*L$74</f>
        <v>0</v>
      </c>
      <c r="M2332" s="29">
        <f t="shared" ref="M2332" si="3460">G2332*M$74</f>
        <v>0</v>
      </c>
      <c r="N2332" s="29">
        <f t="shared" ref="N2332" si="3461">H2332*N$74</f>
        <v>0</v>
      </c>
      <c r="O2332" s="29">
        <f t="shared" ref="O2332" si="3462">I2332*O$74</f>
        <v>0</v>
      </c>
      <c r="P2332" s="51">
        <f t="shared" ref="P2332" si="3463">SUM(J2332:O2332)</f>
        <v>0</v>
      </c>
      <c r="Q2332" s="30">
        <f t="shared" ref="Q2332" si="3464">IF(C$74&gt;0,P2332/C$74,0)</f>
        <v>0</v>
      </c>
    </row>
    <row r="2333" spans="1:17" x14ac:dyDescent="0.2">
      <c r="A2333" s="10"/>
      <c r="B2333" s="26"/>
      <c r="C2333" s="11">
        <v>2012</v>
      </c>
      <c r="D2333" s="31">
        <f>SPFI!$D$35</f>
        <v>0.38431199999999999</v>
      </c>
      <c r="E2333" s="31">
        <f>SPFI!$E$35</f>
        <v>1.2619E-2</v>
      </c>
      <c r="F2333" s="31">
        <f>SPFI!$F$35</f>
        <v>2.1260999999999999E-2</v>
      </c>
      <c r="G2333" s="31">
        <f>SPFI!$G$35</f>
        <v>6.9430000000000006E-2</v>
      </c>
      <c r="H2333" s="31">
        <f>SPFI!$H$35</f>
        <v>9.1430000000000001E-3</v>
      </c>
      <c r="I2333" s="31">
        <f>SPFI!$I$35</f>
        <v>0.12909499999999999</v>
      </c>
      <c r="J2333" s="28">
        <f t="shared" ref="J2333" si="3465">D2333*J$74</f>
        <v>0</v>
      </c>
      <c r="K2333" s="29">
        <f t="shared" ref="K2333" si="3466">E2333*K$74</f>
        <v>0</v>
      </c>
      <c r="L2333" s="29">
        <f t="shared" ref="L2333" si="3467">F2333*L$74</f>
        <v>0</v>
      </c>
      <c r="M2333" s="29">
        <f t="shared" ref="M2333" si="3468">G2333*M$74</f>
        <v>0</v>
      </c>
      <c r="N2333" s="29">
        <f t="shared" ref="N2333" si="3469">H2333*N$74</f>
        <v>0</v>
      </c>
      <c r="O2333" s="29">
        <f t="shared" ref="O2333" si="3470">I2333*O$74</f>
        <v>0</v>
      </c>
      <c r="P2333" s="51">
        <f t="shared" ref="P2333" si="3471">SUM(J2333:O2333)</f>
        <v>0</v>
      </c>
      <c r="Q2333" s="30">
        <f t="shared" ref="Q2333" si="3472">IF(C$74&gt;0,P2333/C$74,0)</f>
        <v>0</v>
      </c>
    </row>
    <row r="2334" spans="1:17" x14ac:dyDescent="0.2">
      <c r="A2334" s="5" t="s">
        <v>23</v>
      </c>
      <c r="B2334" s="21">
        <v>5</v>
      </c>
      <c r="C2334" s="6">
        <v>1982</v>
      </c>
      <c r="D2334" s="27">
        <f>SPFI!$D$5</f>
        <v>0.257739</v>
      </c>
      <c r="E2334" s="27">
        <f>SPFI!$E$5</f>
        <v>0.11985</v>
      </c>
      <c r="F2334" s="27">
        <f>SPFI!$F$5</f>
        <v>0.115159</v>
      </c>
      <c r="G2334" s="27">
        <f>SPFI!$G$5</f>
        <v>0.10244200000000001</v>
      </c>
      <c r="H2334" s="27">
        <f>SPFI!$H$5</f>
        <v>8.3739999999999995E-2</v>
      </c>
      <c r="I2334" s="27">
        <f>SPFI!$I$5</f>
        <v>1.54E-4</v>
      </c>
      <c r="J2334" s="32">
        <f t="shared" ref="J2334:O2346" si="3473">D2334*J$75</f>
        <v>0</v>
      </c>
      <c r="K2334" s="27">
        <f t="shared" si="3473"/>
        <v>0</v>
      </c>
      <c r="L2334" s="27">
        <f t="shared" si="3473"/>
        <v>0</v>
      </c>
      <c r="M2334" s="27">
        <f t="shared" si="3473"/>
        <v>0</v>
      </c>
      <c r="N2334" s="27">
        <f t="shared" si="3473"/>
        <v>0</v>
      </c>
      <c r="O2334" s="27">
        <f t="shared" si="3473"/>
        <v>0</v>
      </c>
      <c r="P2334" s="52">
        <f t="shared" si="3442"/>
        <v>0</v>
      </c>
      <c r="Q2334" s="33">
        <f t="shared" ref="Q2334:Q2350" si="3474">IF(C$75&gt;0,P2334/C$75,0)</f>
        <v>0</v>
      </c>
    </row>
    <row r="2335" spans="1:17" x14ac:dyDescent="0.2">
      <c r="A2335" s="10"/>
      <c r="B2335" s="26"/>
      <c r="C2335" s="11">
        <v>1983</v>
      </c>
      <c r="D2335" s="31">
        <f>SPFI!$D$6</f>
        <v>0.26775500000000002</v>
      </c>
      <c r="E2335" s="31">
        <f>SPFI!$E$6</f>
        <v>8.4654999999999994E-2</v>
      </c>
      <c r="F2335" s="31">
        <f>SPFI!$F$6</f>
        <v>7.9467999999999997E-2</v>
      </c>
      <c r="G2335" s="31">
        <f>SPFI!$G$6</f>
        <v>0.144013</v>
      </c>
      <c r="H2335" s="31">
        <f>SPFI!$H$6</f>
        <v>9.0789999999999996E-2</v>
      </c>
      <c r="I2335" s="31">
        <f>SPFI!$I$6</f>
        <v>5.5454000000000003E-2</v>
      </c>
      <c r="J2335" s="28">
        <f t="shared" si="3473"/>
        <v>0</v>
      </c>
      <c r="K2335" s="29">
        <f t="shared" si="3473"/>
        <v>0</v>
      </c>
      <c r="L2335" s="29">
        <f t="shared" si="3473"/>
        <v>0</v>
      </c>
      <c r="M2335" s="29">
        <f t="shared" si="3473"/>
        <v>0</v>
      </c>
      <c r="N2335" s="29">
        <f t="shared" si="3473"/>
        <v>0</v>
      </c>
      <c r="O2335" s="29">
        <f t="shared" si="3473"/>
        <v>0</v>
      </c>
      <c r="P2335" s="51">
        <f t="shared" ref="P2335:P2346" si="3475">SUM(J2335:O2335)</f>
        <v>0</v>
      </c>
      <c r="Q2335" s="30">
        <f t="shared" si="3474"/>
        <v>0</v>
      </c>
    </row>
    <row r="2336" spans="1:17" x14ac:dyDescent="0.2">
      <c r="A2336" s="10"/>
      <c r="B2336" s="26"/>
      <c r="C2336" s="11">
        <v>1984</v>
      </c>
      <c r="D2336" s="31">
        <f>SPFI!$D$7</f>
        <v>0.100131</v>
      </c>
      <c r="E2336" s="31">
        <f>SPFI!$E$7</f>
        <v>0.13144800000000001</v>
      </c>
      <c r="F2336" s="31">
        <f>SPFI!$F$7</f>
        <v>0.11029600000000001</v>
      </c>
      <c r="G2336" s="31">
        <f>SPFI!$G$7</f>
        <v>8.8964000000000001E-2</v>
      </c>
      <c r="H2336" s="31">
        <f>SPFI!$H$7</f>
        <v>2.257E-2</v>
      </c>
      <c r="I2336" s="31">
        <f>SPFI!$I$7</f>
        <v>1.5640000000000001E-3</v>
      </c>
      <c r="J2336" s="28">
        <f t="shared" si="3473"/>
        <v>0</v>
      </c>
      <c r="K2336" s="29">
        <f t="shared" si="3473"/>
        <v>0</v>
      </c>
      <c r="L2336" s="29">
        <f t="shared" si="3473"/>
        <v>0</v>
      </c>
      <c r="M2336" s="29">
        <f t="shared" si="3473"/>
        <v>0</v>
      </c>
      <c r="N2336" s="29">
        <f t="shared" si="3473"/>
        <v>0</v>
      </c>
      <c r="O2336" s="29">
        <f t="shared" si="3473"/>
        <v>0</v>
      </c>
      <c r="P2336" s="51">
        <f t="shared" si="3475"/>
        <v>0</v>
      </c>
      <c r="Q2336" s="30">
        <f t="shared" si="3474"/>
        <v>0</v>
      </c>
    </row>
    <row r="2337" spans="1:17" x14ac:dyDescent="0.2">
      <c r="A2337" s="10"/>
      <c r="B2337" s="26"/>
      <c r="C2337" s="11">
        <v>1985</v>
      </c>
      <c r="D2337" s="31">
        <f>SPFI!$D$8</f>
        <v>0.111516</v>
      </c>
      <c r="E2337" s="31">
        <f>SPFI!$E$8</f>
        <v>7.9469999999999999E-2</v>
      </c>
      <c r="F2337" s="31">
        <f>SPFI!$F$8</f>
        <v>8.8090000000000002E-2</v>
      </c>
      <c r="G2337" s="31">
        <f>SPFI!$G$8</f>
        <v>0.118673</v>
      </c>
      <c r="H2337" s="31">
        <f>SPFI!$H$8</f>
        <v>6.4257999999999996E-2</v>
      </c>
      <c r="I2337" s="31">
        <f>SPFI!$I$8</f>
        <v>2.2135999999999999E-2</v>
      </c>
      <c r="J2337" s="28">
        <f t="shared" si="3473"/>
        <v>0</v>
      </c>
      <c r="K2337" s="29">
        <f t="shared" si="3473"/>
        <v>0</v>
      </c>
      <c r="L2337" s="29">
        <f t="shared" si="3473"/>
        <v>0</v>
      </c>
      <c r="M2337" s="29">
        <f t="shared" si="3473"/>
        <v>0</v>
      </c>
      <c r="N2337" s="29">
        <f t="shared" si="3473"/>
        <v>0</v>
      </c>
      <c r="O2337" s="29">
        <f t="shared" si="3473"/>
        <v>0</v>
      </c>
      <c r="P2337" s="51">
        <f t="shared" si="3475"/>
        <v>0</v>
      </c>
      <c r="Q2337" s="30">
        <f t="shared" si="3474"/>
        <v>0</v>
      </c>
    </row>
    <row r="2338" spans="1:17" x14ac:dyDescent="0.2">
      <c r="A2338" s="10"/>
      <c r="B2338" s="26"/>
      <c r="C2338" s="11">
        <v>1986</v>
      </c>
      <c r="D2338" s="31">
        <f>SPFI!$D$9</f>
        <v>0.111289</v>
      </c>
      <c r="E2338" s="31">
        <f>SPFI!$E$9</f>
        <v>2.1323999999999999E-2</v>
      </c>
      <c r="F2338" s="31">
        <f>SPFI!$F$9</f>
        <v>4.4747000000000002E-2</v>
      </c>
      <c r="G2338" s="31">
        <f>SPFI!$G$9</f>
        <v>0.116951</v>
      </c>
      <c r="H2338" s="31">
        <f>SPFI!$H$9</f>
        <v>5.1433E-2</v>
      </c>
      <c r="I2338" s="31">
        <f>SPFI!$I$9</f>
        <v>9.2929999999999999E-2</v>
      </c>
      <c r="J2338" s="28">
        <f t="shared" si="3473"/>
        <v>0</v>
      </c>
      <c r="K2338" s="29">
        <f t="shared" si="3473"/>
        <v>0</v>
      </c>
      <c r="L2338" s="29">
        <f t="shared" si="3473"/>
        <v>0</v>
      </c>
      <c r="M2338" s="29">
        <f t="shared" si="3473"/>
        <v>0</v>
      </c>
      <c r="N2338" s="29">
        <f t="shared" si="3473"/>
        <v>0</v>
      </c>
      <c r="O2338" s="29">
        <f t="shared" si="3473"/>
        <v>0</v>
      </c>
      <c r="P2338" s="51">
        <f t="shared" si="3475"/>
        <v>0</v>
      </c>
      <c r="Q2338" s="30">
        <f t="shared" si="3474"/>
        <v>0</v>
      </c>
    </row>
    <row r="2339" spans="1:17" x14ac:dyDescent="0.2">
      <c r="A2339" s="10"/>
      <c r="B2339" s="26"/>
      <c r="C2339" s="11">
        <v>1987</v>
      </c>
      <c r="D2339" s="31">
        <f>SPFI!$D$10</f>
        <v>0.15283099999999999</v>
      </c>
      <c r="E2339" s="31">
        <f>SPFI!$E$10</f>
        <v>2.3474999999999999E-2</v>
      </c>
      <c r="F2339" s="31">
        <f>SPFI!$F$10</f>
        <v>5.5024000000000003E-2</v>
      </c>
      <c r="G2339" s="31">
        <f>SPFI!$G$10</f>
        <v>0.10623100000000001</v>
      </c>
      <c r="H2339" s="31">
        <f>SPFI!$H$10</f>
        <v>0.10405</v>
      </c>
      <c r="I2339" s="31">
        <f>SPFI!$I$10</f>
        <v>0</v>
      </c>
      <c r="J2339" s="28">
        <f t="shared" si="3473"/>
        <v>0</v>
      </c>
      <c r="K2339" s="29">
        <f t="shared" si="3473"/>
        <v>0</v>
      </c>
      <c r="L2339" s="29">
        <f t="shared" si="3473"/>
        <v>0</v>
      </c>
      <c r="M2339" s="29">
        <f t="shared" si="3473"/>
        <v>0</v>
      </c>
      <c r="N2339" s="29">
        <f t="shared" si="3473"/>
        <v>0</v>
      </c>
      <c r="O2339" s="29">
        <f t="shared" si="3473"/>
        <v>0</v>
      </c>
      <c r="P2339" s="51">
        <f t="shared" si="3475"/>
        <v>0</v>
      </c>
      <c r="Q2339" s="30">
        <f t="shared" si="3474"/>
        <v>0</v>
      </c>
    </row>
    <row r="2340" spans="1:17" x14ac:dyDescent="0.2">
      <c r="A2340" s="10"/>
      <c r="B2340" s="26"/>
      <c r="C2340" s="11">
        <v>1988</v>
      </c>
      <c r="D2340" s="31">
        <f>SPFI!$D$11</f>
        <v>0.31682700000000003</v>
      </c>
      <c r="E2340" s="31">
        <f>SPFI!$E$11</f>
        <v>3.4299999999999999E-4</v>
      </c>
      <c r="F2340" s="31">
        <f>SPFI!$F$11</f>
        <v>1.4291999999999999E-2</v>
      </c>
      <c r="G2340" s="31">
        <f>SPFI!$G$11</f>
        <v>0.104014</v>
      </c>
      <c r="H2340" s="31">
        <f>SPFI!$H$11</f>
        <v>0.108775</v>
      </c>
      <c r="I2340" s="31">
        <f>SPFI!$I$11</f>
        <v>5.8999999999999998E-5</v>
      </c>
      <c r="J2340" s="28">
        <f t="shared" si="3473"/>
        <v>0</v>
      </c>
      <c r="K2340" s="29">
        <f t="shared" si="3473"/>
        <v>0</v>
      </c>
      <c r="L2340" s="29">
        <f t="shared" si="3473"/>
        <v>0</v>
      </c>
      <c r="M2340" s="29">
        <f t="shared" si="3473"/>
        <v>0</v>
      </c>
      <c r="N2340" s="29">
        <f t="shared" si="3473"/>
        <v>0</v>
      </c>
      <c r="O2340" s="29">
        <f t="shared" si="3473"/>
        <v>0</v>
      </c>
      <c r="P2340" s="51">
        <f t="shared" si="3475"/>
        <v>0</v>
      </c>
      <c r="Q2340" s="30">
        <f t="shared" si="3474"/>
        <v>0</v>
      </c>
    </row>
    <row r="2341" spans="1:17" x14ac:dyDescent="0.2">
      <c r="A2341" s="10"/>
      <c r="B2341" s="26"/>
      <c r="C2341" s="11">
        <v>1989</v>
      </c>
      <c r="D2341" s="31">
        <f>SPFI!$D$12</f>
        <v>0.204759</v>
      </c>
      <c r="E2341" s="31">
        <f>SPFI!$E$12</f>
        <v>2.5405E-2</v>
      </c>
      <c r="F2341" s="31">
        <f>SPFI!$F$12</f>
        <v>4.4401000000000003E-2</v>
      </c>
      <c r="G2341" s="31">
        <f>SPFI!$G$12</f>
        <v>8.2489999999999994E-2</v>
      </c>
      <c r="H2341" s="31">
        <f>SPFI!$H$12</f>
        <v>4.3700000000000003E-2</v>
      </c>
      <c r="I2341" s="31">
        <f>SPFI!$I$12</f>
        <v>1.2999999999999999E-5</v>
      </c>
      <c r="J2341" s="28">
        <f t="shared" si="3473"/>
        <v>0</v>
      </c>
      <c r="K2341" s="29">
        <f t="shared" si="3473"/>
        <v>0</v>
      </c>
      <c r="L2341" s="29">
        <f t="shared" si="3473"/>
        <v>0</v>
      </c>
      <c r="M2341" s="29">
        <f t="shared" si="3473"/>
        <v>0</v>
      </c>
      <c r="N2341" s="29">
        <f t="shared" si="3473"/>
        <v>0</v>
      </c>
      <c r="O2341" s="29">
        <f t="shared" si="3473"/>
        <v>0</v>
      </c>
      <c r="P2341" s="51">
        <f t="shared" si="3475"/>
        <v>0</v>
      </c>
      <c r="Q2341" s="30">
        <f t="shared" si="3474"/>
        <v>0</v>
      </c>
    </row>
    <row r="2342" spans="1:17" x14ac:dyDescent="0.2">
      <c r="A2342" s="10"/>
      <c r="B2342" s="26"/>
      <c r="C2342" s="11">
        <v>1990</v>
      </c>
      <c r="D2342" s="31">
        <f>SPFI!$D$13</f>
        <v>0.153252</v>
      </c>
      <c r="E2342" s="31">
        <f>SPFI!$E$13</f>
        <v>1.5129E-2</v>
      </c>
      <c r="F2342" s="31">
        <f>SPFI!$F$13</f>
        <v>9.6482999999999999E-2</v>
      </c>
      <c r="G2342" s="31">
        <f>SPFI!$G$13</f>
        <v>0.182979</v>
      </c>
      <c r="H2342" s="31">
        <f>SPFI!$H$13</f>
        <v>0.100645</v>
      </c>
      <c r="I2342" s="31">
        <f>SPFI!$I$13</f>
        <v>1.8266000000000001E-2</v>
      </c>
      <c r="J2342" s="28">
        <f t="shared" si="3473"/>
        <v>0</v>
      </c>
      <c r="K2342" s="29">
        <f t="shared" si="3473"/>
        <v>0</v>
      </c>
      <c r="L2342" s="29">
        <f t="shared" si="3473"/>
        <v>0</v>
      </c>
      <c r="M2342" s="29">
        <f t="shared" si="3473"/>
        <v>0</v>
      </c>
      <c r="N2342" s="29">
        <f t="shared" si="3473"/>
        <v>0</v>
      </c>
      <c r="O2342" s="29">
        <f t="shared" si="3473"/>
        <v>0</v>
      </c>
      <c r="P2342" s="51">
        <f t="shared" si="3475"/>
        <v>0</v>
      </c>
      <c r="Q2342" s="30">
        <f t="shared" si="3474"/>
        <v>0</v>
      </c>
    </row>
    <row r="2343" spans="1:17" x14ac:dyDescent="0.2">
      <c r="A2343" s="10"/>
      <c r="B2343" s="26"/>
      <c r="C2343" s="11">
        <v>1991</v>
      </c>
      <c r="D2343" s="31">
        <f>SPFI!$D$14</f>
        <v>0.324461</v>
      </c>
      <c r="E2343" s="31">
        <f>SPFI!$E$14</f>
        <v>2.8164000000000002E-2</v>
      </c>
      <c r="F2343" s="31">
        <f>SPFI!$F$14</f>
        <v>9.4672999999999993E-2</v>
      </c>
      <c r="G2343" s="31">
        <f>SPFI!$G$14</f>
        <v>0.124441</v>
      </c>
      <c r="H2343" s="31">
        <f>SPFI!$H$14</f>
        <v>4.8176999999999998E-2</v>
      </c>
      <c r="I2343" s="31">
        <f>SPFI!$I$14</f>
        <v>6.2000000000000003E-5</v>
      </c>
      <c r="J2343" s="28">
        <f t="shared" si="3473"/>
        <v>0</v>
      </c>
      <c r="K2343" s="29">
        <f t="shared" si="3473"/>
        <v>0</v>
      </c>
      <c r="L2343" s="29">
        <f t="shared" si="3473"/>
        <v>0</v>
      </c>
      <c r="M2343" s="29">
        <f t="shared" si="3473"/>
        <v>0</v>
      </c>
      <c r="N2343" s="29">
        <f t="shared" si="3473"/>
        <v>0</v>
      </c>
      <c r="O2343" s="29">
        <f t="shared" si="3473"/>
        <v>0</v>
      </c>
      <c r="P2343" s="51">
        <f t="shared" si="3475"/>
        <v>0</v>
      </c>
      <c r="Q2343" s="30">
        <f t="shared" si="3474"/>
        <v>0</v>
      </c>
    </row>
    <row r="2344" spans="1:17" x14ac:dyDescent="0.2">
      <c r="A2344" s="10"/>
      <c r="B2344" s="26"/>
      <c r="C2344" s="11">
        <v>1992</v>
      </c>
      <c r="D2344" s="31">
        <f>SPFI!$D$15</f>
        <v>0.26225300000000001</v>
      </c>
      <c r="E2344" s="31">
        <f>SPFI!$E$15</f>
        <v>8.5950000000000002E-3</v>
      </c>
      <c r="F2344" s="31">
        <f>SPFI!$F$15</f>
        <v>5.0046E-2</v>
      </c>
      <c r="G2344" s="31">
        <f>SPFI!$G$15</f>
        <v>5.5690000000000003E-2</v>
      </c>
      <c r="H2344" s="31">
        <f>SPFI!$H$15</f>
        <v>1.8223E-2</v>
      </c>
      <c r="I2344" s="31">
        <f>SPFI!$I$15</f>
        <v>6.2399999999999999E-3</v>
      </c>
      <c r="J2344" s="28">
        <f t="shared" si="3473"/>
        <v>0</v>
      </c>
      <c r="K2344" s="29">
        <f t="shared" si="3473"/>
        <v>0</v>
      </c>
      <c r="L2344" s="29">
        <f t="shared" si="3473"/>
        <v>0</v>
      </c>
      <c r="M2344" s="29">
        <f t="shared" si="3473"/>
        <v>0</v>
      </c>
      <c r="N2344" s="29">
        <f t="shared" si="3473"/>
        <v>0</v>
      </c>
      <c r="O2344" s="29">
        <f t="shared" si="3473"/>
        <v>0</v>
      </c>
      <c r="P2344" s="51">
        <f t="shared" si="3475"/>
        <v>0</v>
      </c>
      <c r="Q2344" s="30">
        <f t="shared" si="3474"/>
        <v>0</v>
      </c>
    </row>
    <row r="2345" spans="1:17" x14ac:dyDescent="0.2">
      <c r="A2345" s="10"/>
      <c r="B2345" s="26"/>
      <c r="C2345" s="11">
        <v>1993</v>
      </c>
      <c r="D2345" s="31">
        <f>SPFI!$D$16</f>
        <v>0.18849099999999999</v>
      </c>
      <c r="E2345" s="31">
        <f>SPFI!$E$16</f>
        <v>2.787E-3</v>
      </c>
      <c r="F2345" s="31">
        <f>SPFI!$F$16</f>
        <v>2.7980999999999999E-2</v>
      </c>
      <c r="G2345" s="31">
        <f>SPFI!$G$16</f>
        <v>7.5845999999999997E-2</v>
      </c>
      <c r="H2345" s="31">
        <f>SPFI!$H$16</f>
        <v>2.2601E-2</v>
      </c>
      <c r="I2345" s="31">
        <f>SPFI!$I$16</f>
        <v>6.0609000000000003E-2</v>
      </c>
      <c r="J2345" s="28">
        <f t="shared" si="3473"/>
        <v>0</v>
      </c>
      <c r="K2345" s="29">
        <f t="shared" si="3473"/>
        <v>0</v>
      </c>
      <c r="L2345" s="29">
        <f t="shared" si="3473"/>
        <v>0</v>
      </c>
      <c r="M2345" s="29">
        <f t="shared" si="3473"/>
        <v>0</v>
      </c>
      <c r="N2345" s="29">
        <f t="shared" si="3473"/>
        <v>0</v>
      </c>
      <c r="O2345" s="29">
        <f t="shared" si="3473"/>
        <v>0</v>
      </c>
      <c r="P2345" s="51">
        <f t="shared" si="3475"/>
        <v>0</v>
      </c>
      <c r="Q2345" s="30">
        <f t="shared" si="3474"/>
        <v>0</v>
      </c>
    </row>
    <row r="2346" spans="1:17" x14ac:dyDescent="0.2">
      <c r="A2346" s="10"/>
      <c r="B2346" s="26" t="s">
        <v>48</v>
      </c>
      <c r="C2346" s="11">
        <v>1994</v>
      </c>
      <c r="D2346" s="31">
        <f>SPFI!$D$17</f>
        <v>0.16941600000000001</v>
      </c>
      <c r="E2346" s="31">
        <f>SPFI!$E$17</f>
        <v>4.0720000000000001E-3</v>
      </c>
      <c r="F2346" s="31">
        <f>SPFI!$F$17</f>
        <v>4.5950000000000001E-3</v>
      </c>
      <c r="G2346" s="31">
        <f>SPFI!$G$17</f>
        <v>6.8527000000000005E-2</v>
      </c>
      <c r="H2346" s="31">
        <f>SPFI!$H$17</f>
        <v>1.3501000000000001E-2</v>
      </c>
      <c r="I2346" s="31">
        <f>SPFI!$I$17</f>
        <v>3.1496000000000003E-2</v>
      </c>
      <c r="J2346" s="28">
        <f t="shared" si="3473"/>
        <v>0</v>
      </c>
      <c r="K2346" s="29">
        <f t="shared" si="3473"/>
        <v>0</v>
      </c>
      <c r="L2346" s="29">
        <f t="shared" si="3473"/>
        <v>0</v>
      </c>
      <c r="M2346" s="29">
        <f t="shared" si="3473"/>
        <v>0</v>
      </c>
      <c r="N2346" s="29">
        <f t="shared" si="3473"/>
        <v>0</v>
      </c>
      <c r="O2346" s="29">
        <f t="shared" si="3473"/>
        <v>0</v>
      </c>
      <c r="P2346" s="51">
        <f t="shared" si="3475"/>
        <v>0</v>
      </c>
      <c r="Q2346" s="30">
        <f t="shared" si="3474"/>
        <v>0</v>
      </c>
    </row>
    <row r="2347" spans="1:17" x14ac:dyDescent="0.2">
      <c r="A2347" s="10"/>
      <c r="B2347" s="26"/>
      <c r="C2347" s="11">
        <v>1995</v>
      </c>
      <c r="D2347" s="31">
        <f>SPFI!$D$18</f>
        <v>0.1074</v>
      </c>
      <c r="E2347" s="31">
        <f>SPFI!$E$18</f>
        <v>8.9449999999999998E-3</v>
      </c>
      <c r="F2347" s="31">
        <f>SPFI!$F$18</f>
        <v>1.967E-2</v>
      </c>
      <c r="G2347" s="31">
        <f>SPFI!$G$18</f>
        <v>8.9057999999999998E-2</v>
      </c>
      <c r="H2347" s="31">
        <f>SPFI!$H$18</f>
        <v>7.4056999999999998E-2</v>
      </c>
      <c r="I2347" s="31">
        <f>SPFI!$I$18</f>
        <v>3.0471000000000002E-2</v>
      </c>
      <c r="J2347" s="28">
        <f t="shared" ref="J2347:O2347" si="3476">D2347*J$75</f>
        <v>0</v>
      </c>
      <c r="K2347" s="29">
        <f t="shared" si="3476"/>
        <v>0</v>
      </c>
      <c r="L2347" s="29">
        <f t="shared" si="3476"/>
        <v>0</v>
      </c>
      <c r="M2347" s="29">
        <f t="shared" si="3476"/>
        <v>0</v>
      </c>
      <c r="N2347" s="29">
        <f t="shared" si="3476"/>
        <v>0</v>
      </c>
      <c r="O2347" s="29">
        <f t="shared" si="3476"/>
        <v>0</v>
      </c>
      <c r="P2347" s="51">
        <f>SUM(J2347:O2347)</f>
        <v>0</v>
      </c>
      <c r="Q2347" s="30">
        <f t="shared" si="3474"/>
        <v>0</v>
      </c>
    </row>
    <row r="2348" spans="1:17" x14ac:dyDescent="0.2">
      <c r="A2348" s="10"/>
      <c r="B2348" s="26"/>
      <c r="C2348" s="11">
        <v>1996</v>
      </c>
      <c r="D2348" s="31">
        <f>SPFI!$D$19</f>
        <v>0.12391099999999999</v>
      </c>
      <c r="E2348" s="31">
        <f>SPFI!$E$19</f>
        <v>1.0503E-2</v>
      </c>
      <c r="F2348" s="31">
        <f>SPFI!$F$19</f>
        <v>5.1318999999999997E-2</v>
      </c>
      <c r="G2348" s="31">
        <f>SPFI!$G$19</f>
        <v>8.0702999999999997E-2</v>
      </c>
      <c r="H2348" s="31">
        <f>SPFI!$H$19</f>
        <v>1.9806000000000001E-2</v>
      </c>
      <c r="I2348" s="31">
        <f>SPFI!$I$19</f>
        <v>1.3427E-2</v>
      </c>
      <c r="J2348" s="28">
        <f t="shared" ref="J2348:O2348" si="3477">D2348*J$75</f>
        <v>0</v>
      </c>
      <c r="K2348" s="29">
        <f t="shared" si="3477"/>
        <v>0</v>
      </c>
      <c r="L2348" s="29">
        <f t="shared" si="3477"/>
        <v>0</v>
      </c>
      <c r="M2348" s="29">
        <f t="shared" si="3477"/>
        <v>0</v>
      </c>
      <c r="N2348" s="29">
        <f t="shared" si="3477"/>
        <v>0</v>
      </c>
      <c r="O2348" s="29">
        <f t="shared" si="3477"/>
        <v>0</v>
      </c>
      <c r="P2348" s="51">
        <f>SUM(J2348:O2348)</f>
        <v>0</v>
      </c>
      <c r="Q2348" s="30">
        <f t="shared" si="3474"/>
        <v>0</v>
      </c>
    </row>
    <row r="2349" spans="1:17" x14ac:dyDescent="0.2">
      <c r="A2349" s="10"/>
      <c r="B2349" s="26"/>
      <c r="C2349" s="11">
        <v>1997</v>
      </c>
      <c r="D2349" s="31">
        <f>SPFI!$D$20</f>
        <v>0.139905</v>
      </c>
      <c r="E2349" s="31">
        <f>SPFI!$E$20</f>
        <v>1.8015E-2</v>
      </c>
      <c r="F2349" s="31">
        <f>SPFI!$F$20</f>
        <v>5.4254999999999998E-2</v>
      </c>
      <c r="G2349" s="31">
        <f>SPFI!$G$20</f>
        <v>0.12595799999999999</v>
      </c>
      <c r="H2349" s="31">
        <f>SPFI!$H$20</f>
        <v>1.9834000000000001E-2</v>
      </c>
      <c r="I2349" s="31">
        <f>SPFI!$I$20</f>
        <v>9.3779000000000001E-2</v>
      </c>
      <c r="J2349" s="28">
        <f t="shared" ref="J2349:O2349" si="3478">D2349*J$75</f>
        <v>0</v>
      </c>
      <c r="K2349" s="29">
        <f t="shared" si="3478"/>
        <v>0</v>
      </c>
      <c r="L2349" s="29">
        <f t="shared" si="3478"/>
        <v>0</v>
      </c>
      <c r="M2349" s="29">
        <f t="shared" si="3478"/>
        <v>0</v>
      </c>
      <c r="N2349" s="29">
        <f t="shared" si="3478"/>
        <v>0</v>
      </c>
      <c r="O2349" s="29">
        <f t="shared" si="3478"/>
        <v>0</v>
      </c>
      <c r="P2349" s="51">
        <f>SUM(J2349:O2349)</f>
        <v>0</v>
      </c>
      <c r="Q2349" s="30">
        <f t="shared" si="3474"/>
        <v>0</v>
      </c>
    </row>
    <row r="2350" spans="1:17" x14ac:dyDescent="0.2">
      <c r="A2350" s="10"/>
      <c r="B2350" s="26"/>
      <c r="C2350" s="11">
        <v>1998</v>
      </c>
      <c r="D2350" s="31">
        <f>SPFI!$D$21</f>
        <v>0.18479899999999999</v>
      </c>
      <c r="E2350" s="31">
        <f>SPFI!$E$21</f>
        <v>4.6179999999999997E-3</v>
      </c>
      <c r="F2350" s="31">
        <f>SPFI!$F$21</f>
        <v>1.8912999999999999E-2</v>
      </c>
      <c r="G2350" s="31">
        <f>SPFI!$G$21</f>
        <v>8.0436999999999995E-2</v>
      </c>
      <c r="H2350" s="31">
        <f>SPFI!$H$21</f>
        <v>3.6818999999999998E-2</v>
      </c>
      <c r="I2350" s="31">
        <f>SPFI!$I$21</f>
        <v>6.8002999999999994E-2</v>
      </c>
      <c r="J2350" s="28">
        <f t="shared" ref="J2350:O2350" si="3479">D2350*J$75</f>
        <v>0</v>
      </c>
      <c r="K2350" s="29">
        <f t="shared" si="3479"/>
        <v>0</v>
      </c>
      <c r="L2350" s="29">
        <f t="shared" si="3479"/>
        <v>0</v>
      </c>
      <c r="M2350" s="29">
        <f t="shared" si="3479"/>
        <v>0</v>
      </c>
      <c r="N2350" s="29">
        <f t="shared" si="3479"/>
        <v>0</v>
      </c>
      <c r="O2350" s="29">
        <f t="shared" si="3479"/>
        <v>0</v>
      </c>
      <c r="P2350" s="51">
        <f>SUM(J2350:O2350)</f>
        <v>0</v>
      </c>
      <c r="Q2350" s="30">
        <f t="shared" si="3474"/>
        <v>0</v>
      </c>
    </row>
    <row r="2351" spans="1:17" x14ac:dyDescent="0.2">
      <c r="A2351" s="10"/>
      <c r="B2351" s="26"/>
      <c r="C2351" s="11">
        <v>1999</v>
      </c>
      <c r="D2351" s="31">
        <f>SPFI!$D$22</f>
        <v>0.202208</v>
      </c>
      <c r="E2351" s="31">
        <f>SPFI!$E$22</f>
        <v>7.8810000000000009E-3</v>
      </c>
      <c r="F2351" s="31">
        <f>SPFI!$F$22</f>
        <v>2.5718000000000001E-2</v>
      </c>
      <c r="G2351" s="31">
        <f>SPFI!$G$22</f>
        <v>0.111688</v>
      </c>
      <c r="H2351" s="31">
        <f>SPFI!$H$22</f>
        <v>1.1299E-2</v>
      </c>
      <c r="I2351" s="31">
        <f>SPFI!$I$22</f>
        <v>3.8981000000000002E-2</v>
      </c>
      <c r="J2351" s="28">
        <f t="shared" ref="J2351:O2351" si="3480">D2351*J$75</f>
        <v>0</v>
      </c>
      <c r="K2351" s="29">
        <f t="shared" si="3480"/>
        <v>0</v>
      </c>
      <c r="L2351" s="29">
        <f t="shared" si="3480"/>
        <v>0</v>
      </c>
      <c r="M2351" s="29">
        <f t="shared" si="3480"/>
        <v>0</v>
      </c>
      <c r="N2351" s="29">
        <f t="shared" si="3480"/>
        <v>0</v>
      </c>
      <c r="O2351" s="29">
        <f t="shared" si="3480"/>
        <v>0</v>
      </c>
      <c r="P2351" s="51">
        <f>SUM(J2351:O2351)</f>
        <v>0</v>
      </c>
      <c r="Q2351" s="30">
        <f t="shared" ref="Q2351:Q2356" si="3481">IF(C$75&gt;0,P2351/C$75,0)</f>
        <v>0</v>
      </c>
    </row>
    <row r="2352" spans="1:17" x14ac:dyDescent="0.2">
      <c r="A2352" s="10"/>
      <c r="B2352" s="26"/>
      <c r="C2352" s="11">
        <v>2000</v>
      </c>
      <c r="D2352" s="31">
        <f>SPFI!$D$23</f>
        <v>0.25139099999999998</v>
      </c>
      <c r="E2352" s="31">
        <f>SPFI!$E$23</f>
        <v>1.0913000000000001E-2</v>
      </c>
      <c r="F2352" s="31">
        <f>SPFI!$F$23</f>
        <v>2.9843999999999999E-2</v>
      </c>
      <c r="G2352" s="31">
        <f>SPFI!$G$23</f>
        <v>9.4214999999999993E-2</v>
      </c>
      <c r="H2352" s="31">
        <f>SPFI!$H$23</f>
        <v>1.0571000000000001E-2</v>
      </c>
      <c r="I2352" s="31">
        <f>SPFI!$I$23</f>
        <v>0.114583</v>
      </c>
      <c r="J2352" s="28">
        <f t="shared" ref="J2352:O2352" si="3482">D2352*J$75</f>
        <v>0</v>
      </c>
      <c r="K2352" s="29">
        <f t="shared" si="3482"/>
        <v>0</v>
      </c>
      <c r="L2352" s="29">
        <f t="shared" si="3482"/>
        <v>0</v>
      </c>
      <c r="M2352" s="29">
        <f t="shared" si="3482"/>
        <v>0</v>
      </c>
      <c r="N2352" s="29">
        <f t="shared" si="3482"/>
        <v>0</v>
      </c>
      <c r="O2352" s="29">
        <f t="shared" si="3482"/>
        <v>0</v>
      </c>
      <c r="P2352" s="51">
        <f t="shared" ref="P2352:P2357" si="3483">SUM(J2352:O2352)</f>
        <v>0</v>
      </c>
      <c r="Q2352" s="30">
        <f t="shared" si="3481"/>
        <v>0</v>
      </c>
    </row>
    <row r="2353" spans="1:17" x14ac:dyDescent="0.2">
      <c r="A2353" s="10"/>
      <c r="B2353" s="26"/>
      <c r="C2353" s="11">
        <v>2001</v>
      </c>
      <c r="D2353" s="31">
        <f>SPFI!$D$24</f>
        <v>0.14458199999999999</v>
      </c>
      <c r="E2353" s="31">
        <f>SPFI!$E$24</f>
        <v>8.4779999999999994E-3</v>
      </c>
      <c r="F2353" s="31">
        <f>SPFI!$F$24</f>
        <v>1.4541E-2</v>
      </c>
      <c r="G2353" s="31">
        <f>SPFI!$G$24</f>
        <v>7.8841999999999995E-2</v>
      </c>
      <c r="H2353" s="31">
        <f>SPFI!$H$24</f>
        <v>4.7080000000000004E-3</v>
      </c>
      <c r="I2353" s="31">
        <f>SPFI!$I$24</f>
        <v>4.2908000000000002E-2</v>
      </c>
      <c r="J2353" s="28">
        <f t="shared" ref="J2353:O2353" si="3484">D2353*J$75</f>
        <v>0</v>
      </c>
      <c r="K2353" s="29">
        <f t="shared" si="3484"/>
        <v>0</v>
      </c>
      <c r="L2353" s="29">
        <f t="shared" si="3484"/>
        <v>0</v>
      </c>
      <c r="M2353" s="29">
        <f t="shared" si="3484"/>
        <v>0</v>
      </c>
      <c r="N2353" s="29">
        <f t="shared" si="3484"/>
        <v>0</v>
      </c>
      <c r="O2353" s="29">
        <f t="shared" si="3484"/>
        <v>0</v>
      </c>
      <c r="P2353" s="51">
        <f t="shared" si="3483"/>
        <v>0</v>
      </c>
      <c r="Q2353" s="30">
        <f t="shared" si="3481"/>
        <v>0</v>
      </c>
    </row>
    <row r="2354" spans="1:17" x14ac:dyDescent="0.2">
      <c r="A2354" s="10"/>
      <c r="B2354" s="26"/>
      <c r="C2354" s="11">
        <v>2002</v>
      </c>
      <c r="D2354" s="31">
        <f>SPFI!$D$25</f>
        <v>0.184368</v>
      </c>
      <c r="E2354" s="31">
        <f>SPFI!$E$25</f>
        <v>7.8729999999999998E-3</v>
      </c>
      <c r="F2354" s="31">
        <f>SPFI!$F$25</f>
        <v>1.2649000000000001E-2</v>
      </c>
      <c r="G2354" s="31">
        <f>SPFI!$G$25</f>
        <v>0.14607000000000001</v>
      </c>
      <c r="H2354" s="31">
        <f>SPFI!$H$25</f>
        <v>9.9139999999999992E-3</v>
      </c>
      <c r="I2354" s="31">
        <f>SPFI!$I$25</f>
        <v>6.8682999999999994E-2</v>
      </c>
      <c r="J2354" s="28">
        <f t="shared" ref="J2354:O2354" si="3485">D2354*J$75</f>
        <v>0</v>
      </c>
      <c r="K2354" s="29">
        <f t="shared" si="3485"/>
        <v>0</v>
      </c>
      <c r="L2354" s="29">
        <f t="shared" si="3485"/>
        <v>0</v>
      </c>
      <c r="M2354" s="29">
        <f t="shared" si="3485"/>
        <v>0</v>
      </c>
      <c r="N2354" s="29">
        <f t="shared" si="3485"/>
        <v>0</v>
      </c>
      <c r="O2354" s="29">
        <f t="shared" si="3485"/>
        <v>0</v>
      </c>
      <c r="P2354" s="51">
        <f t="shared" si="3483"/>
        <v>0</v>
      </c>
      <c r="Q2354" s="30">
        <f t="shared" si="3481"/>
        <v>0</v>
      </c>
    </row>
    <row r="2355" spans="1:17" x14ac:dyDescent="0.2">
      <c r="A2355" s="10"/>
      <c r="B2355" s="26"/>
      <c r="C2355" s="11">
        <v>2003</v>
      </c>
      <c r="D2355" s="31">
        <f>SPFI!$D$26</f>
        <v>0.28010200000000002</v>
      </c>
      <c r="E2355" s="31">
        <f>SPFI!$E$26</f>
        <v>9.3069999999999993E-3</v>
      </c>
      <c r="F2355" s="31">
        <f>SPFI!$F$26</f>
        <v>1.4441000000000001E-2</v>
      </c>
      <c r="G2355" s="31">
        <f>SPFI!$G$26</f>
        <v>0.110986</v>
      </c>
      <c r="H2355" s="31">
        <f>SPFI!$H$26</f>
        <v>2.7116000000000001E-2</v>
      </c>
      <c r="I2355" s="31">
        <f>SPFI!$I$26</f>
        <v>3.3252999999999998E-2</v>
      </c>
      <c r="J2355" s="28">
        <f t="shared" ref="J2355:O2355" si="3486">D2355*J$75</f>
        <v>0</v>
      </c>
      <c r="K2355" s="29">
        <f t="shared" si="3486"/>
        <v>0</v>
      </c>
      <c r="L2355" s="29">
        <f t="shared" si="3486"/>
        <v>0</v>
      </c>
      <c r="M2355" s="29">
        <f t="shared" si="3486"/>
        <v>0</v>
      </c>
      <c r="N2355" s="29">
        <f t="shared" si="3486"/>
        <v>0</v>
      </c>
      <c r="O2355" s="29">
        <f t="shared" si="3486"/>
        <v>0</v>
      </c>
      <c r="P2355" s="51">
        <f t="shared" si="3483"/>
        <v>0</v>
      </c>
      <c r="Q2355" s="30">
        <f t="shared" si="3481"/>
        <v>0</v>
      </c>
    </row>
    <row r="2356" spans="1:17" x14ac:dyDescent="0.2">
      <c r="A2356" s="10"/>
      <c r="B2356" s="26"/>
      <c r="C2356" s="11">
        <v>2004</v>
      </c>
      <c r="D2356" s="31">
        <f>SPFI!$D$27</f>
        <v>0.196329</v>
      </c>
      <c r="E2356" s="31">
        <f>SPFI!$E$27</f>
        <v>9.1809999999999999E-3</v>
      </c>
      <c r="F2356" s="31">
        <f>SPFI!$F$27</f>
        <v>1.5107000000000001E-2</v>
      </c>
      <c r="G2356" s="31">
        <f>SPFI!$G$27</f>
        <v>0.10867400000000001</v>
      </c>
      <c r="H2356" s="31">
        <f>SPFI!$H$27</f>
        <v>2.4570999999999999E-2</v>
      </c>
      <c r="I2356" s="31">
        <f>SPFI!$I$27</f>
        <v>3.8074999999999998E-2</v>
      </c>
      <c r="J2356" s="28">
        <f t="shared" ref="J2356:O2356" si="3487">D2356*J$75</f>
        <v>0</v>
      </c>
      <c r="K2356" s="29">
        <f t="shared" si="3487"/>
        <v>0</v>
      </c>
      <c r="L2356" s="29">
        <f t="shared" si="3487"/>
        <v>0</v>
      </c>
      <c r="M2356" s="29">
        <f t="shared" si="3487"/>
        <v>0</v>
      </c>
      <c r="N2356" s="29">
        <f t="shared" si="3487"/>
        <v>0</v>
      </c>
      <c r="O2356" s="29">
        <f t="shared" si="3487"/>
        <v>0</v>
      </c>
      <c r="P2356" s="51">
        <f t="shared" si="3483"/>
        <v>0</v>
      </c>
      <c r="Q2356" s="30">
        <f t="shared" si="3481"/>
        <v>0</v>
      </c>
    </row>
    <row r="2357" spans="1:17" x14ac:dyDescent="0.2">
      <c r="A2357" s="10"/>
      <c r="B2357" s="26"/>
      <c r="C2357" s="11">
        <v>2005</v>
      </c>
      <c r="D2357" s="31">
        <f>SPFI!$D$28</f>
        <v>0.17929100000000001</v>
      </c>
      <c r="E2357" s="31">
        <f>SPFI!$E$28</f>
        <v>1.5266E-2</v>
      </c>
      <c r="F2357" s="31">
        <f>SPFI!$F$28</f>
        <v>2.2440999999999999E-2</v>
      </c>
      <c r="G2357" s="31">
        <f>SPFI!$G$28</f>
        <v>9.4356999999999996E-2</v>
      </c>
      <c r="H2357" s="31">
        <f>SPFI!$H$28</f>
        <v>4.0315999999999998E-2</v>
      </c>
      <c r="I2357" s="31">
        <f>SPFI!$I$28</f>
        <v>8.3237000000000005E-2</v>
      </c>
      <c r="J2357" s="28">
        <f t="shared" ref="J2357:O2357" si="3488">D2357*J$75</f>
        <v>0</v>
      </c>
      <c r="K2357" s="29">
        <f t="shared" si="3488"/>
        <v>0</v>
      </c>
      <c r="L2357" s="29">
        <f t="shared" si="3488"/>
        <v>0</v>
      </c>
      <c r="M2357" s="29">
        <f t="shared" si="3488"/>
        <v>0</v>
      </c>
      <c r="N2357" s="29">
        <f t="shared" si="3488"/>
        <v>0</v>
      </c>
      <c r="O2357" s="29">
        <f t="shared" si="3488"/>
        <v>0</v>
      </c>
      <c r="P2357" s="51">
        <f t="shared" si="3483"/>
        <v>0</v>
      </c>
      <c r="Q2357" s="30">
        <f t="shared" ref="Q2357:Q2362" si="3489">IF(C$75&gt;0,P2357/C$75,0)</f>
        <v>0</v>
      </c>
    </row>
    <row r="2358" spans="1:17" x14ac:dyDescent="0.2">
      <c r="A2358" s="10"/>
      <c r="B2358" s="26"/>
      <c r="C2358" s="11">
        <v>2006</v>
      </c>
      <c r="D2358" s="31">
        <f>SPFI!$D$29</f>
        <v>0.30930099999999999</v>
      </c>
      <c r="E2358" s="31">
        <f>SPFI!$E$29</f>
        <v>1.4E-2</v>
      </c>
      <c r="F2358" s="31">
        <f>SPFI!$F$29</f>
        <v>6.5245999999999998E-2</v>
      </c>
      <c r="G2358" s="31">
        <f>SPFI!$G$29</f>
        <v>0.11090800000000001</v>
      </c>
      <c r="H2358" s="31">
        <f>SPFI!$H$29</f>
        <v>1.1063E-2</v>
      </c>
      <c r="I2358" s="31">
        <f>SPFI!$I$29</f>
        <v>8.2252000000000006E-2</v>
      </c>
      <c r="J2358" s="28">
        <f t="shared" ref="J2358:O2358" si="3490">D2358*J$75</f>
        <v>0</v>
      </c>
      <c r="K2358" s="29">
        <f t="shared" si="3490"/>
        <v>0</v>
      </c>
      <c r="L2358" s="29">
        <f t="shared" si="3490"/>
        <v>0</v>
      </c>
      <c r="M2358" s="29">
        <f t="shared" si="3490"/>
        <v>0</v>
      </c>
      <c r="N2358" s="29">
        <f t="shared" si="3490"/>
        <v>0</v>
      </c>
      <c r="O2358" s="29">
        <f t="shared" si="3490"/>
        <v>0</v>
      </c>
      <c r="P2358" s="51">
        <f t="shared" ref="P2358:P2365" si="3491">SUM(J2358:O2358)</f>
        <v>0</v>
      </c>
      <c r="Q2358" s="30">
        <f t="shared" si="3489"/>
        <v>0</v>
      </c>
    </row>
    <row r="2359" spans="1:17" x14ac:dyDescent="0.2">
      <c r="A2359" s="10"/>
      <c r="B2359" s="26"/>
      <c r="C2359" s="11">
        <v>2007</v>
      </c>
      <c r="D2359" s="31">
        <f>SPFI!$D$30</f>
        <v>0.2656</v>
      </c>
      <c r="E2359" s="31">
        <f>SPFI!$E$30</f>
        <v>1.6816000000000001E-2</v>
      </c>
      <c r="F2359" s="31">
        <f>SPFI!$F$30</f>
        <v>8.6600999999999997E-2</v>
      </c>
      <c r="G2359" s="31">
        <f>SPFI!$G$30</f>
        <v>0.15922600000000001</v>
      </c>
      <c r="H2359" s="31">
        <f>SPFI!$H$30</f>
        <v>1.9259999999999999E-2</v>
      </c>
      <c r="I2359" s="31">
        <f>SPFI!$I$30</f>
        <v>3.6982000000000001E-2</v>
      </c>
      <c r="J2359" s="28">
        <f t="shared" ref="J2359:O2359" si="3492">D2359*J$75</f>
        <v>0</v>
      </c>
      <c r="K2359" s="29">
        <f t="shared" si="3492"/>
        <v>0</v>
      </c>
      <c r="L2359" s="29">
        <f t="shared" si="3492"/>
        <v>0</v>
      </c>
      <c r="M2359" s="29">
        <f t="shared" si="3492"/>
        <v>0</v>
      </c>
      <c r="N2359" s="29">
        <f t="shared" si="3492"/>
        <v>0</v>
      </c>
      <c r="O2359" s="29">
        <f t="shared" si="3492"/>
        <v>0</v>
      </c>
      <c r="P2359" s="51">
        <f t="shared" si="3491"/>
        <v>0</v>
      </c>
      <c r="Q2359" s="30">
        <f t="shared" si="3489"/>
        <v>0</v>
      </c>
    </row>
    <row r="2360" spans="1:17" x14ac:dyDescent="0.2">
      <c r="A2360" s="10"/>
      <c r="B2360" s="26"/>
      <c r="C2360" s="11">
        <v>2008</v>
      </c>
      <c r="D2360" s="31">
        <f>SPFI!$D$31</f>
        <v>0.183032</v>
      </c>
      <c r="E2360" s="31">
        <f>SPFI!$E$31</f>
        <v>8.5109999999999995E-3</v>
      </c>
      <c r="F2360" s="31">
        <f>SPFI!$F$31</f>
        <v>7.0398000000000002E-2</v>
      </c>
      <c r="G2360" s="31">
        <f>SPFI!$G$31</f>
        <v>8.1613000000000005E-2</v>
      </c>
      <c r="H2360" s="31">
        <f>SPFI!$H$31</f>
        <v>4.9389999999999998E-3</v>
      </c>
      <c r="I2360" s="31">
        <f>SPFI!$I$31</f>
        <v>3.2719999999999999E-2</v>
      </c>
      <c r="J2360" s="28">
        <f t="shared" ref="J2360:O2360" si="3493">D2360*J$75</f>
        <v>0</v>
      </c>
      <c r="K2360" s="29">
        <f t="shared" si="3493"/>
        <v>0</v>
      </c>
      <c r="L2360" s="29">
        <f t="shared" si="3493"/>
        <v>0</v>
      </c>
      <c r="M2360" s="29">
        <f t="shared" si="3493"/>
        <v>0</v>
      </c>
      <c r="N2360" s="29">
        <f t="shared" si="3493"/>
        <v>0</v>
      </c>
      <c r="O2360" s="29">
        <f t="shared" si="3493"/>
        <v>0</v>
      </c>
      <c r="P2360" s="51">
        <f t="shared" si="3491"/>
        <v>0</v>
      </c>
      <c r="Q2360" s="30">
        <f t="shared" si="3489"/>
        <v>0</v>
      </c>
    </row>
    <row r="2361" spans="1:17" x14ac:dyDescent="0.2">
      <c r="A2361" s="10"/>
      <c r="B2361" s="26"/>
      <c r="C2361" s="11">
        <v>2009</v>
      </c>
      <c r="D2361" s="31">
        <f>SPFI!$D$32</f>
        <v>0.19037899999999999</v>
      </c>
      <c r="E2361" s="31">
        <f>SPFI!$E$32</f>
        <v>1.8001E-2</v>
      </c>
      <c r="F2361" s="31">
        <f>SPFI!$F$32</f>
        <v>3.3269E-2</v>
      </c>
      <c r="G2361" s="31">
        <f>SPFI!$G$32</f>
        <v>0.105879</v>
      </c>
      <c r="H2361" s="31">
        <f>SPFI!$H$32</f>
        <v>1.3272000000000001E-2</v>
      </c>
      <c r="I2361" s="31">
        <f>SPFI!$I$32</f>
        <v>5.2183E-2</v>
      </c>
      <c r="J2361" s="28">
        <f t="shared" ref="J2361" si="3494">D2361*J$75</f>
        <v>0</v>
      </c>
      <c r="K2361" s="29">
        <f t="shared" ref="K2361" si="3495">E2361*K$75</f>
        <v>0</v>
      </c>
      <c r="L2361" s="29">
        <f t="shared" ref="L2361" si="3496">F2361*L$75</f>
        <v>0</v>
      </c>
      <c r="M2361" s="29">
        <f t="shared" ref="M2361" si="3497">G2361*M$75</f>
        <v>0</v>
      </c>
      <c r="N2361" s="29">
        <f t="shared" ref="N2361" si="3498">H2361*N$75</f>
        <v>0</v>
      </c>
      <c r="O2361" s="29">
        <f t="shared" ref="O2361" si="3499">I2361*O$75</f>
        <v>0</v>
      </c>
      <c r="P2361" s="51">
        <f t="shared" si="3491"/>
        <v>0</v>
      </c>
      <c r="Q2361" s="30">
        <f t="shared" si="3489"/>
        <v>0</v>
      </c>
    </row>
    <row r="2362" spans="1:17" x14ac:dyDescent="0.2">
      <c r="A2362" s="10"/>
      <c r="B2362" s="26"/>
      <c r="C2362" s="11">
        <v>2010</v>
      </c>
      <c r="D2362" s="31">
        <f>SPFI!$D$33</f>
        <v>0.26694499999999999</v>
      </c>
      <c r="E2362" s="31">
        <f>SPFI!$E$33</f>
        <v>6.4790000000000004E-3</v>
      </c>
      <c r="F2362" s="31">
        <f>SPFI!$F$33</f>
        <v>2.8420000000000001E-2</v>
      </c>
      <c r="G2362" s="31">
        <f>SPFI!$G$33</f>
        <v>6.0941000000000002E-2</v>
      </c>
      <c r="H2362" s="31">
        <f>SPFI!$H$33</f>
        <v>1.0643E-2</v>
      </c>
      <c r="I2362" s="31">
        <f>SPFI!$I$33</f>
        <v>5.4633000000000001E-2</v>
      </c>
      <c r="J2362" s="28">
        <f t="shared" ref="J2362" si="3500">D2362*J$75</f>
        <v>0</v>
      </c>
      <c r="K2362" s="29">
        <f t="shared" ref="K2362" si="3501">E2362*K$75</f>
        <v>0</v>
      </c>
      <c r="L2362" s="29">
        <f t="shared" ref="L2362" si="3502">F2362*L$75</f>
        <v>0</v>
      </c>
      <c r="M2362" s="29">
        <f t="shared" ref="M2362" si="3503">G2362*M$75</f>
        <v>0</v>
      </c>
      <c r="N2362" s="29">
        <f t="shared" ref="N2362" si="3504">H2362*N$75</f>
        <v>0</v>
      </c>
      <c r="O2362" s="29">
        <f t="shared" ref="O2362" si="3505">I2362*O$75</f>
        <v>0</v>
      </c>
      <c r="P2362" s="51">
        <f t="shared" si="3491"/>
        <v>0</v>
      </c>
      <c r="Q2362" s="30">
        <f t="shared" si="3489"/>
        <v>0</v>
      </c>
    </row>
    <row r="2363" spans="1:17" x14ac:dyDescent="0.2">
      <c r="A2363" s="10"/>
      <c r="B2363" s="26"/>
      <c r="C2363" s="11">
        <v>2011</v>
      </c>
      <c r="D2363" s="31">
        <f>SPFI!$D$34</f>
        <v>0.24434600000000001</v>
      </c>
      <c r="E2363" s="31">
        <f>SPFI!$E$34</f>
        <v>5.8849999999999996E-3</v>
      </c>
      <c r="F2363" s="31">
        <f>SPFI!$F$34</f>
        <v>2.7050000000000001E-2</v>
      </c>
      <c r="G2363" s="31">
        <f>SPFI!$G$34</f>
        <v>0.105046</v>
      </c>
      <c r="H2363" s="31">
        <f>SPFI!$H$34</f>
        <v>1.6757999999999999E-2</v>
      </c>
      <c r="I2363" s="31">
        <f>SPFI!$I$34</f>
        <v>3.3152000000000001E-2</v>
      </c>
      <c r="J2363" s="28">
        <f t="shared" ref="J2363" si="3506">D2363*J$75</f>
        <v>0</v>
      </c>
      <c r="K2363" s="29">
        <f t="shared" ref="K2363" si="3507">E2363*K$75</f>
        <v>0</v>
      </c>
      <c r="L2363" s="29">
        <f t="shared" ref="L2363" si="3508">F2363*L$75</f>
        <v>0</v>
      </c>
      <c r="M2363" s="29">
        <f t="shared" ref="M2363" si="3509">G2363*M$75</f>
        <v>0</v>
      </c>
      <c r="N2363" s="29">
        <f t="shared" ref="N2363" si="3510">H2363*N$75</f>
        <v>0</v>
      </c>
      <c r="O2363" s="29">
        <f t="shared" ref="O2363" si="3511">I2363*O$75</f>
        <v>0</v>
      </c>
      <c r="P2363" s="51">
        <f t="shared" ref="P2363" si="3512">SUM(J2363:O2363)</f>
        <v>0</v>
      </c>
      <c r="Q2363" s="30">
        <f t="shared" ref="Q2363" si="3513">IF(C$75&gt;0,P2363/C$75,0)</f>
        <v>0</v>
      </c>
    </row>
    <row r="2364" spans="1:17" x14ac:dyDescent="0.2">
      <c r="A2364" s="10"/>
      <c r="B2364" s="26"/>
      <c r="C2364" s="11">
        <v>2012</v>
      </c>
      <c r="D2364" s="31">
        <f>SPFI!$D$35</f>
        <v>0.38431199999999999</v>
      </c>
      <c r="E2364" s="31">
        <f>SPFI!$E$35</f>
        <v>1.2619E-2</v>
      </c>
      <c r="F2364" s="31">
        <f>SPFI!$F$35</f>
        <v>2.1260999999999999E-2</v>
      </c>
      <c r="G2364" s="31">
        <f>SPFI!$G$35</f>
        <v>6.9430000000000006E-2</v>
      </c>
      <c r="H2364" s="31">
        <f>SPFI!$H$35</f>
        <v>9.1430000000000001E-3</v>
      </c>
      <c r="I2364" s="31">
        <f>SPFI!$I$35</f>
        <v>0.12909499999999999</v>
      </c>
      <c r="J2364" s="28">
        <f t="shared" ref="J2364" si="3514">D2364*J$75</f>
        <v>0</v>
      </c>
      <c r="K2364" s="29">
        <f t="shared" ref="K2364" si="3515">E2364*K$75</f>
        <v>0</v>
      </c>
      <c r="L2364" s="29">
        <f t="shared" ref="L2364" si="3516">F2364*L$75</f>
        <v>0</v>
      </c>
      <c r="M2364" s="29">
        <f t="shared" ref="M2364" si="3517">G2364*M$75</f>
        <v>0</v>
      </c>
      <c r="N2364" s="29">
        <f t="shared" ref="N2364" si="3518">H2364*N$75</f>
        <v>0</v>
      </c>
      <c r="O2364" s="29">
        <f t="shared" ref="O2364" si="3519">I2364*O$75</f>
        <v>0</v>
      </c>
      <c r="P2364" s="51">
        <f t="shared" ref="P2364" si="3520">SUM(J2364:O2364)</f>
        <v>0</v>
      </c>
      <c r="Q2364" s="30">
        <f t="shared" ref="Q2364" si="3521">IF(C$75&gt;0,P2364/C$75,0)</f>
        <v>0</v>
      </c>
    </row>
    <row r="2365" spans="1:17" x14ac:dyDescent="0.2">
      <c r="A2365" s="5" t="s">
        <v>24</v>
      </c>
      <c r="B2365" s="21">
        <v>2</v>
      </c>
      <c r="C2365" s="6">
        <v>1982</v>
      </c>
      <c r="D2365" s="27">
        <f>SPFI!$D$5</f>
        <v>0.257739</v>
      </c>
      <c r="E2365" s="27">
        <f>SPFI!$E$5</f>
        <v>0.11985</v>
      </c>
      <c r="F2365" s="27">
        <f>SPFI!$F$5</f>
        <v>0.115159</v>
      </c>
      <c r="G2365" s="27">
        <f>SPFI!$G$5</f>
        <v>0.10244200000000001</v>
      </c>
      <c r="H2365" s="27">
        <f>SPFI!$H$5</f>
        <v>8.3739999999999995E-2</v>
      </c>
      <c r="I2365" s="27">
        <f>SPFI!$I$5</f>
        <v>1.54E-4</v>
      </c>
      <c r="J2365" s="32">
        <f t="shared" ref="J2365:O2377" si="3522">D2365*J$76</f>
        <v>0</v>
      </c>
      <c r="K2365" s="27">
        <f t="shared" si="3522"/>
        <v>0</v>
      </c>
      <c r="L2365" s="27">
        <f t="shared" si="3522"/>
        <v>0</v>
      </c>
      <c r="M2365" s="27">
        <f t="shared" si="3522"/>
        <v>0</v>
      </c>
      <c r="N2365" s="27">
        <f t="shared" si="3522"/>
        <v>0</v>
      </c>
      <c r="O2365" s="27">
        <f t="shared" si="3522"/>
        <v>0</v>
      </c>
      <c r="P2365" s="52">
        <f t="shared" si="3491"/>
        <v>0</v>
      </c>
      <c r="Q2365" s="33">
        <f t="shared" ref="Q2365:Q2381" si="3523">IF(C$76&gt;0,P2365/C$76,0)</f>
        <v>0</v>
      </c>
    </row>
    <row r="2366" spans="1:17" x14ac:dyDescent="0.2">
      <c r="A2366" s="10"/>
      <c r="B2366" s="26"/>
      <c r="C2366" s="11">
        <v>1983</v>
      </c>
      <c r="D2366" s="31">
        <f>SPFI!$D$6</f>
        <v>0.26775500000000002</v>
      </c>
      <c r="E2366" s="31">
        <f>SPFI!$E$6</f>
        <v>8.4654999999999994E-2</v>
      </c>
      <c r="F2366" s="31">
        <f>SPFI!$F$6</f>
        <v>7.9467999999999997E-2</v>
      </c>
      <c r="G2366" s="31">
        <f>SPFI!$G$6</f>
        <v>0.144013</v>
      </c>
      <c r="H2366" s="31">
        <f>SPFI!$H$6</f>
        <v>9.0789999999999996E-2</v>
      </c>
      <c r="I2366" s="31">
        <f>SPFI!$I$6</f>
        <v>5.5454000000000003E-2</v>
      </c>
      <c r="J2366" s="28">
        <f t="shared" si="3522"/>
        <v>0</v>
      </c>
      <c r="K2366" s="29">
        <f t="shared" si="3522"/>
        <v>0</v>
      </c>
      <c r="L2366" s="29">
        <f t="shared" si="3522"/>
        <v>0</v>
      </c>
      <c r="M2366" s="29">
        <f t="shared" si="3522"/>
        <v>0</v>
      </c>
      <c r="N2366" s="29">
        <f t="shared" si="3522"/>
        <v>0</v>
      </c>
      <c r="O2366" s="29">
        <f t="shared" si="3522"/>
        <v>0</v>
      </c>
      <c r="P2366" s="51">
        <f t="shared" ref="P2366:P2377" si="3524">SUM(J2366:O2366)</f>
        <v>0</v>
      </c>
      <c r="Q2366" s="30">
        <f t="shared" si="3523"/>
        <v>0</v>
      </c>
    </row>
    <row r="2367" spans="1:17" x14ac:dyDescent="0.2">
      <c r="A2367" s="10"/>
      <c r="B2367" s="26"/>
      <c r="C2367" s="11">
        <v>1984</v>
      </c>
      <c r="D2367" s="31">
        <f>SPFI!$D$7</f>
        <v>0.100131</v>
      </c>
      <c r="E2367" s="31">
        <f>SPFI!$E$7</f>
        <v>0.13144800000000001</v>
      </c>
      <c r="F2367" s="31">
        <f>SPFI!$F$7</f>
        <v>0.11029600000000001</v>
      </c>
      <c r="G2367" s="31">
        <f>SPFI!$G$7</f>
        <v>8.8964000000000001E-2</v>
      </c>
      <c r="H2367" s="31">
        <f>SPFI!$H$7</f>
        <v>2.257E-2</v>
      </c>
      <c r="I2367" s="31">
        <f>SPFI!$I$7</f>
        <v>1.5640000000000001E-3</v>
      </c>
      <c r="J2367" s="28">
        <f t="shared" si="3522"/>
        <v>0</v>
      </c>
      <c r="K2367" s="29">
        <f t="shared" si="3522"/>
        <v>0</v>
      </c>
      <c r="L2367" s="29">
        <f t="shared" si="3522"/>
        <v>0</v>
      </c>
      <c r="M2367" s="29">
        <f t="shared" si="3522"/>
        <v>0</v>
      </c>
      <c r="N2367" s="29">
        <f t="shared" si="3522"/>
        <v>0</v>
      </c>
      <c r="O2367" s="29">
        <f t="shared" si="3522"/>
        <v>0</v>
      </c>
      <c r="P2367" s="51">
        <f t="shared" si="3524"/>
        <v>0</v>
      </c>
      <c r="Q2367" s="30">
        <f t="shared" si="3523"/>
        <v>0</v>
      </c>
    </row>
    <row r="2368" spans="1:17" x14ac:dyDescent="0.2">
      <c r="A2368" s="10"/>
      <c r="B2368" s="26"/>
      <c r="C2368" s="11">
        <v>1985</v>
      </c>
      <c r="D2368" s="31">
        <f>SPFI!$D$8</f>
        <v>0.111516</v>
      </c>
      <c r="E2368" s="31">
        <f>SPFI!$E$8</f>
        <v>7.9469999999999999E-2</v>
      </c>
      <c r="F2368" s="31">
        <f>SPFI!$F$8</f>
        <v>8.8090000000000002E-2</v>
      </c>
      <c r="G2368" s="31">
        <f>SPFI!$G$8</f>
        <v>0.118673</v>
      </c>
      <c r="H2368" s="31">
        <f>SPFI!$H$8</f>
        <v>6.4257999999999996E-2</v>
      </c>
      <c r="I2368" s="31">
        <f>SPFI!$I$8</f>
        <v>2.2135999999999999E-2</v>
      </c>
      <c r="J2368" s="28">
        <f t="shared" si="3522"/>
        <v>0</v>
      </c>
      <c r="K2368" s="29">
        <f t="shared" si="3522"/>
        <v>0</v>
      </c>
      <c r="L2368" s="29">
        <f t="shared" si="3522"/>
        <v>0</v>
      </c>
      <c r="M2368" s="29">
        <f t="shared" si="3522"/>
        <v>0</v>
      </c>
      <c r="N2368" s="29">
        <f t="shared" si="3522"/>
        <v>0</v>
      </c>
      <c r="O2368" s="29">
        <f t="shared" si="3522"/>
        <v>0</v>
      </c>
      <c r="P2368" s="51">
        <f t="shared" si="3524"/>
        <v>0</v>
      </c>
      <c r="Q2368" s="30">
        <f t="shared" si="3523"/>
        <v>0</v>
      </c>
    </row>
    <row r="2369" spans="1:17" x14ac:dyDescent="0.2">
      <c r="A2369" s="10"/>
      <c r="B2369" s="26"/>
      <c r="C2369" s="11">
        <v>1986</v>
      </c>
      <c r="D2369" s="31">
        <f>SPFI!$D$9</f>
        <v>0.111289</v>
      </c>
      <c r="E2369" s="31">
        <f>SPFI!$E$9</f>
        <v>2.1323999999999999E-2</v>
      </c>
      <c r="F2369" s="31">
        <f>SPFI!$F$9</f>
        <v>4.4747000000000002E-2</v>
      </c>
      <c r="G2369" s="31">
        <f>SPFI!$G$9</f>
        <v>0.116951</v>
      </c>
      <c r="H2369" s="31">
        <f>SPFI!$H$9</f>
        <v>5.1433E-2</v>
      </c>
      <c r="I2369" s="31">
        <f>SPFI!$I$9</f>
        <v>9.2929999999999999E-2</v>
      </c>
      <c r="J2369" s="28">
        <f t="shared" si="3522"/>
        <v>0</v>
      </c>
      <c r="K2369" s="29">
        <f t="shared" si="3522"/>
        <v>0</v>
      </c>
      <c r="L2369" s="29">
        <f t="shared" si="3522"/>
        <v>0</v>
      </c>
      <c r="M2369" s="29">
        <f t="shared" si="3522"/>
        <v>0</v>
      </c>
      <c r="N2369" s="29">
        <f t="shared" si="3522"/>
        <v>0</v>
      </c>
      <c r="O2369" s="29">
        <f t="shared" si="3522"/>
        <v>0</v>
      </c>
      <c r="P2369" s="51">
        <f t="shared" si="3524"/>
        <v>0</v>
      </c>
      <c r="Q2369" s="30">
        <f t="shared" si="3523"/>
        <v>0</v>
      </c>
    </row>
    <row r="2370" spans="1:17" x14ac:dyDescent="0.2">
      <c r="A2370" s="10"/>
      <c r="B2370" s="26"/>
      <c r="C2370" s="11">
        <v>1987</v>
      </c>
      <c r="D2370" s="31">
        <f>SPFI!$D$10</f>
        <v>0.15283099999999999</v>
      </c>
      <c r="E2370" s="31">
        <f>SPFI!$E$10</f>
        <v>2.3474999999999999E-2</v>
      </c>
      <c r="F2370" s="31">
        <f>SPFI!$F$10</f>
        <v>5.5024000000000003E-2</v>
      </c>
      <c r="G2370" s="31">
        <f>SPFI!$G$10</f>
        <v>0.10623100000000001</v>
      </c>
      <c r="H2370" s="31">
        <f>SPFI!$H$10</f>
        <v>0.10405</v>
      </c>
      <c r="I2370" s="31">
        <f>SPFI!$I$10</f>
        <v>0</v>
      </c>
      <c r="J2370" s="28">
        <f t="shared" si="3522"/>
        <v>0</v>
      </c>
      <c r="K2370" s="29">
        <f t="shared" si="3522"/>
        <v>0</v>
      </c>
      <c r="L2370" s="29">
        <f t="shared" si="3522"/>
        <v>0</v>
      </c>
      <c r="M2370" s="29">
        <f t="shared" si="3522"/>
        <v>0</v>
      </c>
      <c r="N2370" s="29">
        <f t="shared" si="3522"/>
        <v>0</v>
      </c>
      <c r="O2370" s="29">
        <f t="shared" si="3522"/>
        <v>0</v>
      </c>
      <c r="P2370" s="51">
        <f t="shared" si="3524"/>
        <v>0</v>
      </c>
      <c r="Q2370" s="30">
        <f t="shared" si="3523"/>
        <v>0</v>
      </c>
    </row>
    <row r="2371" spans="1:17" x14ac:dyDescent="0.2">
      <c r="A2371" s="10"/>
      <c r="B2371" s="26"/>
      <c r="C2371" s="11">
        <v>1988</v>
      </c>
      <c r="D2371" s="31">
        <f>SPFI!$D$11</f>
        <v>0.31682700000000003</v>
      </c>
      <c r="E2371" s="31">
        <f>SPFI!$E$11</f>
        <v>3.4299999999999999E-4</v>
      </c>
      <c r="F2371" s="31">
        <f>SPFI!$F$11</f>
        <v>1.4291999999999999E-2</v>
      </c>
      <c r="G2371" s="31">
        <f>SPFI!$G$11</f>
        <v>0.104014</v>
      </c>
      <c r="H2371" s="31">
        <f>SPFI!$H$11</f>
        <v>0.108775</v>
      </c>
      <c r="I2371" s="31">
        <f>SPFI!$I$11</f>
        <v>5.8999999999999998E-5</v>
      </c>
      <c r="J2371" s="28">
        <f t="shared" si="3522"/>
        <v>0</v>
      </c>
      <c r="K2371" s="29">
        <f t="shared" si="3522"/>
        <v>0</v>
      </c>
      <c r="L2371" s="29">
        <f t="shared" si="3522"/>
        <v>0</v>
      </c>
      <c r="M2371" s="29">
        <f t="shared" si="3522"/>
        <v>0</v>
      </c>
      <c r="N2371" s="29">
        <f t="shared" si="3522"/>
        <v>0</v>
      </c>
      <c r="O2371" s="29">
        <f t="shared" si="3522"/>
        <v>0</v>
      </c>
      <c r="P2371" s="51">
        <f t="shared" si="3524"/>
        <v>0</v>
      </c>
      <c r="Q2371" s="30">
        <f t="shared" si="3523"/>
        <v>0</v>
      </c>
    </row>
    <row r="2372" spans="1:17" x14ac:dyDescent="0.2">
      <c r="A2372" s="10"/>
      <c r="B2372" s="26"/>
      <c r="C2372" s="11">
        <v>1989</v>
      </c>
      <c r="D2372" s="31">
        <f>SPFI!$D$12</f>
        <v>0.204759</v>
      </c>
      <c r="E2372" s="31">
        <f>SPFI!$E$12</f>
        <v>2.5405E-2</v>
      </c>
      <c r="F2372" s="31">
        <f>SPFI!$F$12</f>
        <v>4.4401000000000003E-2</v>
      </c>
      <c r="G2372" s="31">
        <f>SPFI!$G$12</f>
        <v>8.2489999999999994E-2</v>
      </c>
      <c r="H2372" s="31">
        <f>SPFI!$H$12</f>
        <v>4.3700000000000003E-2</v>
      </c>
      <c r="I2372" s="31">
        <f>SPFI!$I$12</f>
        <v>1.2999999999999999E-5</v>
      </c>
      <c r="J2372" s="28">
        <f t="shared" si="3522"/>
        <v>0</v>
      </c>
      <c r="K2372" s="29">
        <f t="shared" si="3522"/>
        <v>0</v>
      </c>
      <c r="L2372" s="29">
        <f t="shared" si="3522"/>
        <v>0</v>
      </c>
      <c r="M2372" s="29">
        <f t="shared" si="3522"/>
        <v>0</v>
      </c>
      <c r="N2372" s="29">
        <f t="shared" si="3522"/>
        <v>0</v>
      </c>
      <c r="O2372" s="29">
        <f t="shared" si="3522"/>
        <v>0</v>
      </c>
      <c r="P2372" s="51">
        <f t="shared" si="3524"/>
        <v>0</v>
      </c>
      <c r="Q2372" s="30">
        <f t="shared" si="3523"/>
        <v>0</v>
      </c>
    </row>
    <row r="2373" spans="1:17" x14ac:dyDescent="0.2">
      <c r="A2373" s="10"/>
      <c r="B2373" s="26"/>
      <c r="C2373" s="11">
        <v>1990</v>
      </c>
      <c r="D2373" s="31">
        <f>SPFI!$D$13</f>
        <v>0.153252</v>
      </c>
      <c r="E2373" s="31">
        <f>SPFI!$E$13</f>
        <v>1.5129E-2</v>
      </c>
      <c r="F2373" s="31">
        <f>SPFI!$F$13</f>
        <v>9.6482999999999999E-2</v>
      </c>
      <c r="G2373" s="31">
        <f>SPFI!$G$13</f>
        <v>0.182979</v>
      </c>
      <c r="H2373" s="31">
        <f>SPFI!$H$13</f>
        <v>0.100645</v>
      </c>
      <c r="I2373" s="31">
        <f>SPFI!$I$13</f>
        <v>1.8266000000000001E-2</v>
      </c>
      <c r="J2373" s="28">
        <f t="shared" si="3522"/>
        <v>0</v>
      </c>
      <c r="K2373" s="29">
        <f t="shared" si="3522"/>
        <v>0</v>
      </c>
      <c r="L2373" s="29">
        <f t="shared" si="3522"/>
        <v>0</v>
      </c>
      <c r="M2373" s="29">
        <f t="shared" si="3522"/>
        <v>0</v>
      </c>
      <c r="N2373" s="29">
        <f t="shared" si="3522"/>
        <v>0</v>
      </c>
      <c r="O2373" s="29">
        <f t="shared" si="3522"/>
        <v>0</v>
      </c>
      <c r="P2373" s="51">
        <f t="shared" si="3524"/>
        <v>0</v>
      </c>
      <c r="Q2373" s="30">
        <f t="shared" si="3523"/>
        <v>0</v>
      </c>
    </row>
    <row r="2374" spans="1:17" x14ac:dyDescent="0.2">
      <c r="A2374" s="10"/>
      <c r="B2374" s="26"/>
      <c r="C2374" s="11">
        <v>1991</v>
      </c>
      <c r="D2374" s="31">
        <f>SPFI!$D$14</f>
        <v>0.324461</v>
      </c>
      <c r="E2374" s="31">
        <f>SPFI!$E$14</f>
        <v>2.8164000000000002E-2</v>
      </c>
      <c r="F2374" s="31">
        <f>SPFI!$F$14</f>
        <v>9.4672999999999993E-2</v>
      </c>
      <c r="G2374" s="31">
        <f>SPFI!$G$14</f>
        <v>0.124441</v>
      </c>
      <c r="H2374" s="31">
        <f>SPFI!$H$14</f>
        <v>4.8176999999999998E-2</v>
      </c>
      <c r="I2374" s="31">
        <f>SPFI!$I$14</f>
        <v>6.2000000000000003E-5</v>
      </c>
      <c r="J2374" s="28">
        <f t="shared" si="3522"/>
        <v>0</v>
      </c>
      <c r="K2374" s="29">
        <f t="shared" si="3522"/>
        <v>0</v>
      </c>
      <c r="L2374" s="29">
        <f t="shared" si="3522"/>
        <v>0</v>
      </c>
      <c r="M2374" s="29">
        <f t="shared" si="3522"/>
        <v>0</v>
      </c>
      <c r="N2374" s="29">
        <f t="shared" si="3522"/>
        <v>0</v>
      </c>
      <c r="O2374" s="29">
        <f t="shared" si="3522"/>
        <v>0</v>
      </c>
      <c r="P2374" s="51">
        <f t="shared" si="3524"/>
        <v>0</v>
      </c>
      <c r="Q2374" s="30">
        <f t="shared" si="3523"/>
        <v>0</v>
      </c>
    </row>
    <row r="2375" spans="1:17" x14ac:dyDescent="0.2">
      <c r="A2375" s="10"/>
      <c r="B2375" s="26"/>
      <c r="C2375" s="11">
        <v>1992</v>
      </c>
      <c r="D2375" s="31">
        <f>SPFI!$D$15</f>
        <v>0.26225300000000001</v>
      </c>
      <c r="E2375" s="31">
        <f>SPFI!$E$15</f>
        <v>8.5950000000000002E-3</v>
      </c>
      <c r="F2375" s="31">
        <f>SPFI!$F$15</f>
        <v>5.0046E-2</v>
      </c>
      <c r="G2375" s="31">
        <f>SPFI!$G$15</f>
        <v>5.5690000000000003E-2</v>
      </c>
      <c r="H2375" s="31">
        <f>SPFI!$H$15</f>
        <v>1.8223E-2</v>
      </c>
      <c r="I2375" s="31">
        <f>SPFI!$I$15</f>
        <v>6.2399999999999999E-3</v>
      </c>
      <c r="J2375" s="28">
        <f t="shared" si="3522"/>
        <v>0</v>
      </c>
      <c r="K2375" s="29">
        <f t="shared" si="3522"/>
        <v>0</v>
      </c>
      <c r="L2375" s="29">
        <f t="shared" si="3522"/>
        <v>0</v>
      </c>
      <c r="M2375" s="29">
        <f t="shared" si="3522"/>
        <v>0</v>
      </c>
      <c r="N2375" s="29">
        <f t="shared" si="3522"/>
        <v>0</v>
      </c>
      <c r="O2375" s="29">
        <f t="shared" si="3522"/>
        <v>0</v>
      </c>
      <c r="P2375" s="51">
        <f t="shared" si="3524"/>
        <v>0</v>
      </c>
      <c r="Q2375" s="30">
        <f t="shared" si="3523"/>
        <v>0</v>
      </c>
    </row>
    <row r="2376" spans="1:17" x14ac:dyDescent="0.2">
      <c r="A2376" s="10"/>
      <c r="B2376" s="26"/>
      <c r="C2376" s="11">
        <v>1993</v>
      </c>
      <c r="D2376" s="31">
        <f>SPFI!$D$16</f>
        <v>0.18849099999999999</v>
      </c>
      <c r="E2376" s="31">
        <f>SPFI!$E$16</f>
        <v>2.787E-3</v>
      </c>
      <c r="F2376" s="31">
        <f>SPFI!$F$16</f>
        <v>2.7980999999999999E-2</v>
      </c>
      <c r="G2376" s="31">
        <f>SPFI!$G$16</f>
        <v>7.5845999999999997E-2</v>
      </c>
      <c r="H2376" s="31">
        <f>SPFI!$H$16</f>
        <v>2.2601E-2</v>
      </c>
      <c r="I2376" s="31">
        <f>SPFI!$I$16</f>
        <v>6.0609000000000003E-2</v>
      </c>
      <c r="J2376" s="28">
        <f t="shared" si="3522"/>
        <v>0</v>
      </c>
      <c r="K2376" s="29">
        <f t="shared" si="3522"/>
        <v>0</v>
      </c>
      <c r="L2376" s="29">
        <f t="shared" si="3522"/>
        <v>0</v>
      </c>
      <c r="M2376" s="29">
        <f t="shared" si="3522"/>
        <v>0</v>
      </c>
      <c r="N2376" s="29">
        <f t="shared" si="3522"/>
        <v>0</v>
      </c>
      <c r="O2376" s="29">
        <f t="shared" si="3522"/>
        <v>0</v>
      </c>
      <c r="P2376" s="51">
        <f t="shared" si="3524"/>
        <v>0</v>
      </c>
      <c r="Q2376" s="30">
        <f t="shared" si="3523"/>
        <v>0</v>
      </c>
    </row>
    <row r="2377" spans="1:17" x14ac:dyDescent="0.2">
      <c r="A2377" s="10"/>
      <c r="B2377" s="26"/>
      <c r="C2377" s="11">
        <v>1994</v>
      </c>
      <c r="D2377" s="31">
        <f>SPFI!$D$17</f>
        <v>0.16941600000000001</v>
      </c>
      <c r="E2377" s="31">
        <f>SPFI!$E$17</f>
        <v>4.0720000000000001E-3</v>
      </c>
      <c r="F2377" s="31">
        <f>SPFI!$F$17</f>
        <v>4.5950000000000001E-3</v>
      </c>
      <c r="G2377" s="31">
        <f>SPFI!$G$17</f>
        <v>6.8527000000000005E-2</v>
      </c>
      <c r="H2377" s="31">
        <f>SPFI!$H$17</f>
        <v>1.3501000000000001E-2</v>
      </c>
      <c r="I2377" s="31">
        <f>SPFI!$I$17</f>
        <v>3.1496000000000003E-2</v>
      </c>
      <c r="J2377" s="28">
        <f t="shared" si="3522"/>
        <v>0</v>
      </c>
      <c r="K2377" s="29">
        <f t="shared" si="3522"/>
        <v>0</v>
      </c>
      <c r="L2377" s="29">
        <f t="shared" si="3522"/>
        <v>0</v>
      </c>
      <c r="M2377" s="29">
        <f t="shared" si="3522"/>
        <v>0</v>
      </c>
      <c r="N2377" s="29">
        <f t="shared" si="3522"/>
        <v>0</v>
      </c>
      <c r="O2377" s="29">
        <f t="shared" si="3522"/>
        <v>0</v>
      </c>
      <c r="P2377" s="51">
        <f t="shared" si="3524"/>
        <v>0</v>
      </c>
      <c r="Q2377" s="30">
        <f t="shared" si="3523"/>
        <v>0</v>
      </c>
    </row>
    <row r="2378" spans="1:17" x14ac:dyDescent="0.2">
      <c r="A2378" s="10"/>
      <c r="B2378" s="26"/>
      <c r="C2378" s="11">
        <v>1995</v>
      </c>
      <c r="D2378" s="31">
        <f>SPFI!$D$18</f>
        <v>0.1074</v>
      </c>
      <c r="E2378" s="31">
        <f>SPFI!$E$18</f>
        <v>8.9449999999999998E-3</v>
      </c>
      <c r="F2378" s="31">
        <f>SPFI!$F$18</f>
        <v>1.967E-2</v>
      </c>
      <c r="G2378" s="31">
        <f>SPFI!$G$18</f>
        <v>8.9057999999999998E-2</v>
      </c>
      <c r="H2378" s="31">
        <f>SPFI!$H$18</f>
        <v>7.4056999999999998E-2</v>
      </c>
      <c r="I2378" s="31">
        <f>SPFI!$I$18</f>
        <v>3.0471000000000002E-2</v>
      </c>
      <c r="J2378" s="28">
        <f t="shared" ref="J2378:O2378" si="3525">D2378*J$76</f>
        <v>0</v>
      </c>
      <c r="K2378" s="29">
        <f t="shared" si="3525"/>
        <v>0</v>
      </c>
      <c r="L2378" s="29">
        <f t="shared" si="3525"/>
        <v>0</v>
      </c>
      <c r="M2378" s="29">
        <f t="shared" si="3525"/>
        <v>0</v>
      </c>
      <c r="N2378" s="29">
        <f t="shared" si="3525"/>
        <v>0</v>
      </c>
      <c r="O2378" s="29">
        <f t="shared" si="3525"/>
        <v>0</v>
      </c>
      <c r="P2378" s="51">
        <f>SUM(J2378:O2378)</f>
        <v>0</v>
      </c>
      <c r="Q2378" s="30">
        <f t="shared" si="3523"/>
        <v>0</v>
      </c>
    </row>
    <row r="2379" spans="1:17" x14ac:dyDescent="0.2">
      <c r="A2379" s="10"/>
      <c r="B2379" s="26"/>
      <c r="C2379" s="11">
        <v>1996</v>
      </c>
      <c r="D2379" s="31">
        <f>SPFI!$D$19</f>
        <v>0.12391099999999999</v>
      </c>
      <c r="E2379" s="31">
        <f>SPFI!$E$19</f>
        <v>1.0503E-2</v>
      </c>
      <c r="F2379" s="31">
        <f>SPFI!$F$19</f>
        <v>5.1318999999999997E-2</v>
      </c>
      <c r="G2379" s="31">
        <f>SPFI!$G$19</f>
        <v>8.0702999999999997E-2</v>
      </c>
      <c r="H2379" s="31">
        <f>SPFI!$H$19</f>
        <v>1.9806000000000001E-2</v>
      </c>
      <c r="I2379" s="31">
        <f>SPFI!$I$19</f>
        <v>1.3427E-2</v>
      </c>
      <c r="J2379" s="28">
        <f t="shared" ref="J2379:O2379" si="3526">D2379*J$76</f>
        <v>0</v>
      </c>
      <c r="K2379" s="29">
        <f t="shared" si="3526"/>
        <v>0</v>
      </c>
      <c r="L2379" s="29">
        <f t="shared" si="3526"/>
        <v>0</v>
      </c>
      <c r="M2379" s="29">
        <f t="shared" si="3526"/>
        <v>0</v>
      </c>
      <c r="N2379" s="29">
        <f t="shared" si="3526"/>
        <v>0</v>
      </c>
      <c r="O2379" s="29">
        <f t="shared" si="3526"/>
        <v>0</v>
      </c>
      <c r="P2379" s="51">
        <f>SUM(J2379:O2379)</f>
        <v>0</v>
      </c>
      <c r="Q2379" s="30">
        <f t="shared" si="3523"/>
        <v>0</v>
      </c>
    </row>
    <row r="2380" spans="1:17" x14ac:dyDescent="0.2">
      <c r="A2380" s="10"/>
      <c r="B2380" s="26"/>
      <c r="C2380" s="11">
        <v>1997</v>
      </c>
      <c r="D2380" s="31">
        <f>SPFI!$D$20</f>
        <v>0.139905</v>
      </c>
      <c r="E2380" s="31">
        <f>SPFI!$E$20</f>
        <v>1.8015E-2</v>
      </c>
      <c r="F2380" s="31">
        <f>SPFI!$F$20</f>
        <v>5.4254999999999998E-2</v>
      </c>
      <c r="G2380" s="31">
        <f>SPFI!$G$20</f>
        <v>0.12595799999999999</v>
      </c>
      <c r="H2380" s="31">
        <f>SPFI!$H$20</f>
        <v>1.9834000000000001E-2</v>
      </c>
      <c r="I2380" s="31">
        <f>SPFI!$I$20</f>
        <v>9.3779000000000001E-2</v>
      </c>
      <c r="J2380" s="28">
        <f t="shared" ref="J2380:O2380" si="3527">D2380*J$76</f>
        <v>0</v>
      </c>
      <c r="K2380" s="29">
        <f t="shared" si="3527"/>
        <v>0</v>
      </c>
      <c r="L2380" s="29">
        <f t="shared" si="3527"/>
        <v>0</v>
      </c>
      <c r="M2380" s="29">
        <f t="shared" si="3527"/>
        <v>0</v>
      </c>
      <c r="N2380" s="29">
        <f t="shared" si="3527"/>
        <v>0</v>
      </c>
      <c r="O2380" s="29">
        <f t="shared" si="3527"/>
        <v>0</v>
      </c>
      <c r="P2380" s="51">
        <f>SUM(J2380:O2380)</f>
        <v>0</v>
      </c>
      <c r="Q2380" s="30">
        <f t="shared" si="3523"/>
        <v>0</v>
      </c>
    </row>
    <row r="2381" spans="1:17" x14ac:dyDescent="0.2">
      <c r="A2381" s="10"/>
      <c r="B2381" s="26"/>
      <c r="C2381" s="11">
        <v>1998</v>
      </c>
      <c r="D2381" s="31">
        <f>SPFI!$D$21</f>
        <v>0.18479899999999999</v>
      </c>
      <c r="E2381" s="31">
        <f>SPFI!$E$21</f>
        <v>4.6179999999999997E-3</v>
      </c>
      <c r="F2381" s="31">
        <f>SPFI!$F$21</f>
        <v>1.8912999999999999E-2</v>
      </c>
      <c r="G2381" s="31">
        <f>SPFI!$G$21</f>
        <v>8.0436999999999995E-2</v>
      </c>
      <c r="H2381" s="31">
        <f>SPFI!$H$21</f>
        <v>3.6818999999999998E-2</v>
      </c>
      <c r="I2381" s="31">
        <f>SPFI!$I$21</f>
        <v>6.8002999999999994E-2</v>
      </c>
      <c r="J2381" s="28">
        <f t="shared" ref="J2381:O2381" si="3528">D2381*J$76</f>
        <v>0</v>
      </c>
      <c r="K2381" s="29">
        <f t="shared" si="3528"/>
        <v>0</v>
      </c>
      <c r="L2381" s="29">
        <f t="shared" si="3528"/>
        <v>0</v>
      </c>
      <c r="M2381" s="29">
        <f t="shared" si="3528"/>
        <v>0</v>
      </c>
      <c r="N2381" s="29">
        <f t="shared" si="3528"/>
        <v>0</v>
      </c>
      <c r="O2381" s="29">
        <f t="shared" si="3528"/>
        <v>0</v>
      </c>
      <c r="P2381" s="51">
        <f>SUM(J2381:O2381)</f>
        <v>0</v>
      </c>
      <c r="Q2381" s="30">
        <f t="shared" si="3523"/>
        <v>0</v>
      </c>
    </row>
    <row r="2382" spans="1:17" x14ac:dyDescent="0.2">
      <c r="A2382" s="10"/>
      <c r="B2382" s="26"/>
      <c r="C2382" s="11">
        <v>1999</v>
      </c>
      <c r="D2382" s="31">
        <f>SPFI!$D$22</f>
        <v>0.202208</v>
      </c>
      <c r="E2382" s="31">
        <f>SPFI!$E$22</f>
        <v>7.8810000000000009E-3</v>
      </c>
      <c r="F2382" s="31">
        <f>SPFI!$F$22</f>
        <v>2.5718000000000001E-2</v>
      </c>
      <c r="G2382" s="31">
        <f>SPFI!$G$22</f>
        <v>0.111688</v>
      </c>
      <c r="H2382" s="31">
        <f>SPFI!$H$22</f>
        <v>1.1299E-2</v>
      </c>
      <c r="I2382" s="31">
        <f>SPFI!$I$22</f>
        <v>3.8981000000000002E-2</v>
      </c>
      <c r="J2382" s="28">
        <f t="shared" ref="J2382:O2382" si="3529">D2382*J$76</f>
        <v>0</v>
      </c>
      <c r="K2382" s="29">
        <f t="shared" si="3529"/>
        <v>0</v>
      </c>
      <c r="L2382" s="29">
        <f t="shared" si="3529"/>
        <v>0</v>
      </c>
      <c r="M2382" s="29">
        <f t="shared" si="3529"/>
        <v>0</v>
      </c>
      <c r="N2382" s="29">
        <f t="shared" si="3529"/>
        <v>0</v>
      </c>
      <c r="O2382" s="29">
        <f t="shared" si="3529"/>
        <v>0</v>
      </c>
      <c r="P2382" s="51">
        <f>SUM(J2382:O2382)</f>
        <v>0</v>
      </c>
      <c r="Q2382" s="30">
        <f t="shared" ref="Q2382:Q2387" si="3530">IF(C$76&gt;0,P2382/C$76,0)</f>
        <v>0</v>
      </c>
    </row>
    <row r="2383" spans="1:17" x14ac:dyDescent="0.2">
      <c r="A2383" s="10"/>
      <c r="B2383" s="26"/>
      <c r="C2383" s="11">
        <v>2000</v>
      </c>
      <c r="D2383" s="31">
        <f>SPFI!$D$23</f>
        <v>0.25139099999999998</v>
      </c>
      <c r="E2383" s="31">
        <f>SPFI!$E$23</f>
        <v>1.0913000000000001E-2</v>
      </c>
      <c r="F2383" s="31">
        <f>SPFI!$F$23</f>
        <v>2.9843999999999999E-2</v>
      </c>
      <c r="G2383" s="31">
        <f>SPFI!$G$23</f>
        <v>9.4214999999999993E-2</v>
      </c>
      <c r="H2383" s="31">
        <f>SPFI!$H$23</f>
        <v>1.0571000000000001E-2</v>
      </c>
      <c r="I2383" s="31">
        <f>SPFI!$I$23</f>
        <v>0.114583</v>
      </c>
      <c r="J2383" s="28">
        <f t="shared" ref="J2383:O2383" si="3531">D2383*J$76</f>
        <v>0</v>
      </c>
      <c r="K2383" s="29">
        <f t="shared" si="3531"/>
        <v>0</v>
      </c>
      <c r="L2383" s="29">
        <f t="shared" si="3531"/>
        <v>0</v>
      </c>
      <c r="M2383" s="29">
        <f t="shared" si="3531"/>
        <v>0</v>
      </c>
      <c r="N2383" s="29">
        <f t="shared" si="3531"/>
        <v>0</v>
      </c>
      <c r="O2383" s="29">
        <f t="shared" si="3531"/>
        <v>0</v>
      </c>
      <c r="P2383" s="51">
        <f t="shared" ref="P2383:P2388" si="3532">SUM(J2383:O2383)</f>
        <v>0</v>
      </c>
      <c r="Q2383" s="30">
        <f t="shared" si="3530"/>
        <v>0</v>
      </c>
    </row>
    <row r="2384" spans="1:17" x14ac:dyDescent="0.2">
      <c r="A2384" s="10"/>
      <c r="B2384" s="26"/>
      <c r="C2384" s="11">
        <v>2001</v>
      </c>
      <c r="D2384" s="31">
        <f>SPFI!$D$24</f>
        <v>0.14458199999999999</v>
      </c>
      <c r="E2384" s="31">
        <f>SPFI!$E$24</f>
        <v>8.4779999999999994E-3</v>
      </c>
      <c r="F2384" s="31">
        <f>SPFI!$F$24</f>
        <v>1.4541E-2</v>
      </c>
      <c r="G2384" s="31">
        <f>SPFI!$G$24</f>
        <v>7.8841999999999995E-2</v>
      </c>
      <c r="H2384" s="31">
        <f>SPFI!$H$24</f>
        <v>4.7080000000000004E-3</v>
      </c>
      <c r="I2384" s="31">
        <f>SPFI!$I$24</f>
        <v>4.2908000000000002E-2</v>
      </c>
      <c r="J2384" s="28">
        <f t="shared" ref="J2384:O2384" si="3533">D2384*J$76</f>
        <v>0</v>
      </c>
      <c r="K2384" s="29">
        <f t="shared" si="3533"/>
        <v>0</v>
      </c>
      <c r="L2384" s="29">
        <f t="shared" si="3533"/>
        <v>0</v>
      </c>
      <c r="M2384" s="29">
        <f t="shared" si="3533"/>
        <v>0</v>
      </c>
      <c r="N2384" s="29">
        <f t="shared" si="3533"/>
        <v>0</v>
      </c>
      <c r="O2384" s="29">
        <f t="shared" si="3533"/>
        <v>0</v>
      </c>
      <c r="P2384" s="51">
        <f t="shared" si="3532"/>
        <v>0</v>
      </c>
      <c r="Q2384" s="30">
        <f t="shared" si="3530"/>
        <v>0</v>
      </c>
    </row>
    <row r="2385" spans="1:17" x14ac:dyDescent="0.2">
      <c r="A2385" s="10"/>
      <c r="B2385" s="26"/>
      <c r="C2385" s="11">
        <v>2002</v>
      </c>
      <c r="D2385" s="31">
        <f>SPFI!$D$25</f>
        <v>0.184368</v>
      </c>
      <c r="E2385" s="31">
        <f>SPFI!$E$25</f>
        <v>7.8729999999999998E-3</v>
      </c>
      <c r="F2385" s="31">
        <f>SPFI!$F$25</f>
        <v>1.2649000000000001E-2</v>
      </c>
      <c r="G2385" s="31">
        <f>SPFI!$G$25</f>
        <v>0.14607000000000001</v>
      </c>
      <c r="H2385" s="31">
        <f>SPFI!$H$25</f>
        <v>9.9139999999999992E-3</v>
      </c>
      <c r="I2385" s="31">
        <f>SPFI!$I$25</f>
        <v>6.8682999999999994E-2</v>
      </c>
      <c r="J2385" s="28">
        <f t="shared" ref="J2385:O2385" si="3534">D2385*J$76</f>
        <v>0</v>
      </c>
      <c r="K2385" s="29">
        <f t="shared" si="3534"/>
        <v>0</v>
      </c>
      <c r="L2385" s="29">
        <f t="shared" si="3534"/>
        <v>0</v>
      </c>
      <c r="M2385" s="29">
        <f t="shared" si="3534"/>
        <v>0</v>
      </c>
      <c r="N2385" s="29">
        <f t="shared" si="3534"/>
        <v>0</v>
      </c>
      <c r="O2385" s="29">
        <f t="shared" si="3534"/>
        <v>0</v>
      </c>
      <c r="P2385" s="51">
        <f t="shared" si="3532"/>
        <v>0</v>
      </c>
      <c r="Q2385" s="30">
        <f t="shared" si="3530"/>
        <v>0</v>
      </c>
    </row>
    <row r="2386" spans="1:17" x14ac:dyDescent="0.2">
      <c r="A2386" s="10"/>
      <c r="B2386" s="26"/>
      <c r="C2386" s="11">
        <v>2003</v>
      </c>
      <c r="D2386" s="31">
        <f>SPFI!$D$26</f>
        <v>0.28010200000000002</v>
      </c>
      <c r="E2386" s="31">
        <f>SPFI!$E$26</f>
        <v>9.3069999999999993E-3</v>
      </c>
      <c r="F2386" s="31">
        <f>SPFI!$F$26</f>
        <v>1.4441000000000001E-2</v>
      </c>
      <c r="G2386" s="31">
        <f>SPFI!$G$26</f>
        <v>0.110986</v>
      </c>
      <c r="H2386" s="31">
        <f>SPFI!$H$26</f>
        <v>2.7116000000000001E-2</v>
      </c>
      <c r="I2386" s="31">
        <f>SPFI!$I$26</f>
        <v>3.3252999999999998E-2</v>
      </c>
      <c r="J2386" s="28">
        <f t="shared" ref="J2386:O2386" si="3535">D2386*J$76</f>
        <v>0</v>
      </c>
      <c r="K2386" s="29">
        <f t="shared" si="3535"/>
        <v>0</v>
      </c>
      <c r="L2386" s="29">
        <f t="shared" si="3535"/>
        <v>0</v>
      </c>
      <c r="M2386" s="29">
        <f t="shared" si="3535"/>
        <v>0</v>
      </c>
      <c r="N2386" s="29">
        <f t="shared" si="3535"/>
        <v>0</v>
      </c>
      <c r="O2386" s="29">
        <f t="shared" si="3535"/>
        <v>0</v>
      </c>
      <c r="P2386" s="51">
        <f t="shared" si="3532"/>
        <v>0</v>
      </c>
      <c r="Q2386" s="30">
        <f t="shared" si="3530"/>
        <v>0</v>
      </c>
    </row>
    <row r="2387" spans="1:17" x14ac:dyDescent="0.2">
      <c r="A2387" s="10"/>
      <c r="B2387" s="26"/>
      <c r="C2387" s="11">
        <v>2004</v>
      </c>
      <c r="D2387" s="31">
        <f>SPFI!$D$27</f>
        <v>0.196329</v>
      </c>
      <c r="E2387" s="31">
        <f>SPFI!$E$27</f>
        <v>9.1809999999999999E-3</v>
      </c>
      <c r="F2387" s="31">
        <f>SPFI!$F$27</f>
        <v>1.5107000000000001E-2</v>
      </c>
      <c r="G2387" s="31">
        <f>SPFI!$G$27</f>
        <v>0.10867400000000001</v>
      </c>
      <c r="H2387" s="31">
        <f>SPFI!$H$27</f>
        <v>2.4570999999999999E-2</v>
      </c>
      <c r="I2387" s="31">
        <f>SPFI!$I$27</f>
        <v>3.8074999999999998E-2</v>
      </c>
      <c r="J2387" s="28">
        <f t="shared" ref="J2387:O2387" si="3536">D2387*J$76</f>
        <v>0</v>
      </c>
      <c r="K2387" s="29">
        <f t="shared" si="3536"/>
        <v>0</v>
      </c>
      <c r="L2387" s="29">
        <f t="shared" si="3536"/>
        <v>0</v>
      </c>
      <c r="M2387" s="29">
        <f t="shared" si="3536"/>
        <v>0</v>
      </c>
      <c r="N2387" s="29">
        <f t="shared" si="3536"/>
        <v>0</v>
      </c>
      <c r="O2387" s="29">
        <f t="shared" si="3536"/>
        <v>0</v>
      </c>
      <c r="P2387" s="51">
        <f t="shared" si="3532"/>
        <v>0</v>
      </c>
      <c r="Q2387" s="30">
        <f t="shared" si="3530"/>
        <v>0</v>
      </c>
    </row>
    <row r="2388" spans="1:17" x14ac:dyDescent="0.2">
      <c r="A2388" s="10"/>
      <c r="B2388" s="26"/>
      <c r="C2388" s="11">
        <v>2005</v>
      </c>
      <c r="D2388" s="31">
        <f>SPFI!$D$28</f>
        <v>0.17929100000000001</v>
      </c>
      <c r="E2388" s="31">
        <f>SPFI!$E$28</f>
        <v>1.5266E-2</v>
      </c>
      <c r="F2388" s="31">
        <f>SPFI!$F$28</f>
        <v>2.2440999999999999E-2</v>
      </c>
      <c r="G2388" s="31">
        <f>SPFI!$G$28</f>
        <v>9.4356999999999996E-2</v>
      </c>
      <c r="H2388" s="31">
        <f>SPFI!$H$28</f>
        <v>4.0315999999999998E-2</v>
      </c>
      <c r="I2388" s="31">
        <f>SPFI!$I$28</f>
        <v>8.3237000000000005E-2</v>
      </c>
      <c r="J2388" s="28">
        <f t="shared" ref="J2388:O2388" si="3537">D2388*J$76</f>
        <v>0</v>
      </c>
      <c r="K2388" s="29">
        <f t="shared" si="3537"/>
        <v>0</v>
      </c>
      <c r="L2388" s="29">
        <f t="shared" si="3537"/>
        <v>0</v>
      </c>
      <c r="M2388" s="29">
        <f t="shared" si="3537"/>
        <v>0</v>
      </c>
      <c r="N2388" s="29">
        <f t="shared" si="3537"/>
        <v>0</v>
      </c>
      <c r="O2388" s="29">
        <f t="shared" si="3537"/>
        <v>0</v>
      </c>
      <c r="P2388" s="51">
        <f t="shared" si="3532"/>
        <v>0</v>
      </c>
      <c r="Q2388" s="30">
        <f t="shared" ref="Q2388:Q2393" si="3538">IF(C$76&gt;0,P2388/C$76,0)</f>
        <v>0</v>
      </c>
    </row>
    <row r="2389" spans="1:17" x14ac:dyDescent="0.2">
      <c r="A2389" s="10"/>
      <c r="B2389" s="26"/>
      <c r="C2389" s="11">
        <v>2006</v>
      </c>
      <c r="D2389" s="31">
        <f>SPFI!$D$29</f>
        <v>0.30930099999999999</v>
      </c>
      <c r="E2389" s="31">
        <f>SPFI!$E$29</f>
        <v>1.4E-2</v>
      </c>
      <c r="F2389" s="31">
        <f>SPFI!$F$29</f>
        <v>6.5245999999999998E-2</v>
      </c>
      <c r="G2389" s="31">
        <f>SPFI!$G$29</f>
        <v>0.11090800000000001</v>
      </c>
      <c r="H2389" s="31">
        <f>SPFI!$H$29</f>
        <v>1.1063E-2</v>
      </c>
      <c r="I2389" s="31">
        <f>SPFI!$I$29</f>
        <v>8.2252000000000006E-2</v>
      </c>
      <c r="J2389" s="28">
        <f t="shared" ref="J2389:O2389" si="3539">D2389*J$76</f>
        <v>0</v>
      </c>
      <c r="K2389" s="29">
        <f t="shared" si="3539"/>
        <v>0</v>
      </c>
      <c r="L2389" s="29">
        <f t="shared" si="3539"/>
        <v>0</v>
      </c>
      <c r="M2389" s="29">
        <f t="shared" si="3539"/>
        <v>0</v>
      </c>
      <c r="N2389" s="29">
        <f t="shared" si="3539"/>
        <v>0</v>
      </c>
      <c r="O2389" s="29">
        <f t="shared" si="3539"/>
        <v>0</v>
      </c>
      <c r="P2389" s="51">
        <f t="shared" ref="P2389:P2396" si="3540">SUM(J2389:O2389)</f>
        <v>0</v>
      </c>
      <c r="Q2389" s="30">
        <f t="shared" si="3538"/>
        <v>0</v>
      </c>
    </row>
    <row r="2390" spans="1:17" x14ac:dyDescent="0.2">
      <c r="A2390" s="10"/>
      <c r="B2390" s="26"/>
      <c r="C2390" s="11">
        <v>2007</v>
      </c>
      <c r="D2390" s="31">
        <f>SPFI!$D$30</f>
        <v>0.2656</v>
      </c>
      <c r="E2390" s="31">
        <f>SPFI!$E$30</f>
        <v>1.6816000000000001E-2</v>
      </c>
      <c r="F2390" s="31">
        <f>SPFI!$F$30</f>
        <v>8.6600999999999997E-2</v>
      </c>
      <c r="G2390" s="31">
        <f>SPFI!$G$30</f>
        <v>0.15922600000000001</v>
      </c>
      <c r="H2390" s="31">
        <f>SPFI!$H$30</f>
        <v>1.9259999999999999E-2</v>
      </c>
      <c r="I2390" s="31">
        <f>SPFI!$I$30</f>
        <v>3.6982000000000001E-2</v>
      </c>
      <c r="J2390" s="28">
        <f t="shared" ref="J2390:O2390" si="3541">D2390*J$76</f>
        <v>0</v>
      </c>
      <c r="K2390" s="29">
        <f t="shared" si="3541"/>
        <v>0</v>
      </c>
      <c r="L2390" s="29">
        <f t="shared" si="3541"/>
        <v>0</v>
      </c>
      <c r="M2390" s="29">
        <f t="shared" si="3541"/>
        <v>0</v>
      </c>
      <c r="N2390" s="29">
        <f t="shared" si="3541"/>
        <v>0</v>
      </c>
      <c r="O2390" s="29">
        <f t="shared" si="3541"/>
        <v>0</v>
      </c>
      <c r="P2390" s="51">
        <f t="shared" si="3540"/>
        <v>0</v>
      </c>
      <c r="Q2390" s="30">
        <f t="shared" si="3538"/>
        <v>0</v>
      </c>
    </row>
    <row r="2391" spans="1:17" x14ac:dyDescent="0.2">
      <c r="A2391" s="10"/>
      <c r="B2391" s="26"/>
      <c r="C2391" s="11">
        <v>2008</v>
      </c>
      <c r="D2391" s="31">
        <f>SPFI!$D$31</f>
        <v>0.183032</v>
      </c>
      <c r="E2391" s="31">
        <f>SPFI!$E$31</f>
        <v>8.5109999999999995E-3</v>
      </c>
      <c r="F2391" s="31">
        <f>SPFI!$F$31</f>
        <v>7.0398000000000002E-2</v>
      </c>
      <c r="G2391" s="31">
        <f>SPFI!$G$31</f>
        <v>8.1613000000000005E-2</v>
      </c>
      <c r="H2391" s="31">
        <f>SPFI!$H$31</f>
        <v>4.9389999999999998E-3</v>
      </c>
      <c r="I2391" s="31">
        <f>SPFI!$I$31</f>
        <v>3.2719999999999999E-2</v>
      </c>
      <c r="J2391" s="28">
        <f t="shared" ref="J2391:O2391" si="3542">D2391*J$76</f>
        <v>0</v>
      </c>
      <c r="K2391" s="29">
        <f t="shared" si="3542"/>
        <v>0</v>
      </c>
      <c r="L2391" s="29">
        <f t="shared" si="3542"/>
        <v>0</v>
      </c>
      <c r="M2391" s="29">
        <f t="shared" si="3542"/>
        <v>0</v>
      </c>
      <c r="N2391" s="29">
        <f t="shared" si="3542"/>
        <v>0</v>
      </c>
      <c r="O2391" s="29">
        <f t="shared" si="3542"/>
        <v>0</v>
      </c>
      <c r="P2391" s="51">
        <f t="shared" si="3540"/>
        <v>0</v>
      </c>
      <c r="Q2391" s="30">
        <f t="shared" si="3538"/>
        <v>0</v>
      </c>
    </row>
    <row r="2392" spans="1:17" x14ac:dyDescent="0.2">
      <c r="A2392" s="10"/>
      <c r="B2392" s="26"/>
      <c r="C2392" s="11">
        <v>2009</v>
      </c>
      <c r="D2392" s="31">
        <f>SPFI!$D$32</f>
        <v>0.19037899999999999</v>
      </c>
      <c r="E2392" s="31">
        <f>SPFI!$E$32</f>
        <v>1.8001E-2</v>
      </c>
      <c r="F2392" s="31">
        <f>SPFI!$F$32</f>
        <v>3.3269E-2</v>
      </c>
      <c r="G2392" s="31">
        <f>SPFI!$G$32</f>
        <v>0.105879</v>
      </c>
      <c r="H2392" s="31">
        <f>SPFI!$H$32</f>
        <v>1.3272000000000001E-2</v>
      </c>
      <c r="I2392" s="31">
        <f>SPFI!$I$32</f>
        <v>5.2183E-2</v>
      </c>
      <c r="J2392" s="28">
        <f t="shared" ref="J2392" si="3543">D2392*J$76</f>
        <v>0</v>
      </c>
      <c r="K2392" s="29">
        <f t="shared" ref="K2392" si="3544">E2392*K$76</f>
        <v>0</v>
      </c>
      <c r="L2392" s="29">
        <f t="shared" ref="L2392" si="3545">F2392*L$76</f>
        <v>0</v>
      </c>
      <c r="M2392" s="29">
        <f t="shared" ref="M2392" si="3546">G2392*M$76</f>
        <v>0</v>
      </c>
      <c r="N2392" s="29">
        <f t="shared" ref="N2392" si="3547">H2392*N$76</f>
        <v>0</v>
      </c>
      <c r="O2392" s="29">
        <f t="shared" ref="O2392" si="3548">I2392*O$76</f>
        <v>0</v>
      </c>
      <c r="P2392" s="51">
        <f t="shared" si="3540"/>
        <v>0</v>
      </c>
      <c r="Q2392" s="30">
        <f t="shared" si="3538"/>
        <v>0</v>
      </c>
    </row>
    <row r="2393" spans="1:17" x14ac:dyDescent="0.2">
      <c r="A2393" s="10"/>
      <c r="B2393" s="26"/>
      <c r="C2393" s="11">
        <v>2010</v>
      </c>
      <c r="D2393" s="31">
        <f>SPFI!$D$33</f>
        <v>0.26694499999999999</v>
      </c>
      <c r="E2393" s="31">
        <f>SPFI!$E$33</f>
        <v>6.4790000000000004E-3</v>
      </c>
      <c r="F2393" s="31">
        <f>SPFI!$F$33</f>
        <v>2.8420000000000001E-2</v>
      </c>
      <c r="G2393" s="31">
        <f>SPFI!$G$33</f>
        <v>6.0941000000000002E-2</v>
      </c>
      <c r="H2393" s="31">
        <f>SPFI!$H$33</f>
        <v>1.0643E-2</v>
      </c>
      <c r="I2393" s="31">
        <f>SPFI!$I$33</f>
        <v>5.4633000000000001E-2</v>
      </c>
      <c r="J2393" s="28">
        <f t="shared" ref="J2393" si="3549">D2393*J$76</f>
        <v>0</v>
      </c>
      <c r="K2393" s="29">
        <f t="shared" ref="K2393" si="3550">E2393*K$76</f>
        <v>0</v>
      </c>
      <c r="L2393" s="29">
        <f t="shared" ref="L2393" si="3551">F2393*L$76</f>
        <v>0</v>
      </c>
      <c r="M2393" s="29">
        <f t="shared" ref="M2393" si="3552">G2393*M$76</f>
        <v>0</v>
      </c>
      <c r="N2393" s="29">
        <f t="shared" ref="N2393" si="3553">H2393*N$76</f>
        <v>0</v>
      </c>
      <c r="O2393" s="29">
        <f t="shared" ref="O2393" si="3554">I2393*O$76</f>
        <v>0</v>
      </c>
      <c r="P2393" s="51">
        <f t="shared" si="3540"/>
        <v>0</v>
      </c>
      <c r="Q2393" s="30">
        <f t="shared" si="3538"/>
        <v>0</v>
      </c>
    </row>
    <row r="2394" spans="1:17" x14ac:dyDescent="0.2">
      <c r="A2394" s="10"/>
      <c r="B2394" s="26"/>
      <c r="C2394" s="11">
        <v>2011</v>
      </c>
      <c r="D2394" s="31">
        <f>SPFI!$D$34</f>
        <v>0.24434600000000001</v>
      </c>
      <c r="E2394" s="31">
        <f>SPFI!$E$34</f>
        <v>5.8849999999999996E-3</v>
      </c>
      <c r="F2394" s="31">
        <f>SPFI!$F$34</f>
        <v>2.7050000000000001E-2</v>
      </c>
      <c r="G2394" s="31">
        <f>SPFI!$G$34</f>
        <v>0.105046</v>
      </c>
      <c r="H2394" s="31">
        <f>SPFI!$H$34</f>
        <v>1.6757999999999999E-2</v>
      </c>
      <c r="I2394" s="31">
        <f>SPFI!$I$34</f>
        <v>3.3152000000000001E-2</v>
      </c>
      <c r="J2394" s="28">
        <f t="shared" ref="J2394" si="3555">D2394*J$76</f>
        <v>0</v>
      </c>
      <c r="K2394" s="29">
        <f t="shared" ref="K2394" si="3556">E2394*K$76</f>
        <v>0</v>
      </c>
      <c r="L2394" s="29">
        <f t="shared" ref="L2394" si="3557">F2394*L$76</f>
        <v>0</v>
      </c>
      <c r="M2394" s="29">
        <f t="shared" ref="M2394" si="3558">G2394*M$76</f>
        <v>0</v>
      </c>
      <c r="N2394" s="29">
        <f t="shared" ref="N2394" si="3559">H2394*N$76</f>
        <v>0</v>
      </c>
      <c r="O2394" s="29">
        <f t="shared" ref="O2394" si="3560">I2394*O$76</f>
        <v>0</v>
      </c>
      <c r="P2394" s="51">
        <f t="shared" ref="P2394" si="3561">SUM(J2394:O2394)</f>
        <v>0</v>
      </c>
      <c r="Q2394" s="30">
        <f t="shared" ref="Q2394" si="3562">IF(C$76&gt;0,P2394/C$76,0)</f>
        <v>0</v>
      </c>
    </row>
    <row r="2395" spans="1:17" x14ac:dyDescent="0.2">
      <c r="A2395" s="10"/>
      <c r="B2395" s="26"/>
      <c r="C2395" s="11">
        <v>2012</v>
      </c>
      <c r="D2395" s="31">
        <f>SPFI!$D$35</f>
        <v>0.38431199999999999</v>
      </c>
      <c r="E2395" s="31">
        <f>SPFI!$E$35</f>
        <v>1.2619E-2</v>
      </c>
      <c r="F2395" s="31">
        <f>SPFI!$F$35</f>
        <v>2.1260999999999999E-2</v>
      </c>
      <c r="G2395" s="31">
        <f>SPFI!$G$35</f>
        <v>6.9430000000000006E-2</v>
      </c>
      <c r="H2395" s="31">
        <f>SPFI!$H$35</f>
        <v>9.1430000000000001E-3</v>
      </c>
      <c r="I2395" s="31">
        <f>SPFI!$I$35</f>
        <v>0.12909499999999999</v>
      </c>
      <c r="J2395" s="28">
        <f t="shared" ref="J2395" si="3563">D2395*J$76</f>
        <v>0</v>
      </c>
      <c r="K2395" s="29">
        <f t="shared" ref="K2395" si="3564">E2395*K$76</f>
        <v>0</v>
      </c>
      <c r="L2395" s="29">
        <f t="shared" ref="L2395" si="3565">F2395*L$76</f>
        <v>0</v>
      </c>
      <c r="M2395" s="29">
        <f t="shared" ref="M2395" si="3566">G2395*M$76</f>
        <v>0</v>
      </c>
      <c r="N2395" s="29">
        <f t="shared" ref="N2395" si="3567">H2395*N$76</f>
        <v>0</v>
      </c>
      <c r="O2395" s="29">
        <f t="shared" ref="O2395" si="3568">I2395*O$76</f>
        <v>0</v>
      </c>
      <c r="P2395" s="51">
        <f t="shared" ref="P2395" si="3569">SUM(J2395:O2395)</f>
        <v>0</v>
      </c>
      <c r="Q2395" s="30">
        <f t="shared" ref="Q2395" si="3570">IF(C$76&gt;0,P2395/C$76,0)</f>
        <v>0</v>
      </c>
    </row>
    <row r="2396" spans="1:17" x14ac:dyDescent="0.2">
      <c r="A2396" s="5" t="s">
        <v>24</v>
      </c>
      <c r="B2396" s="21">
        <v>3</v>
      </c>
      <c r="C2396" s="6">
        <v>1982</v>
      </c>
      <c r="D2396" s="27">
        <f>SPFI!$D$5</f>
        <v>0.257739</v>
      </c>
      <c r="E2396" s="27">
        <f>SPFI!$E$5</f>
        <v>0.11985</v>
      </c>
      <c r="F2396" s="27">
        <f>SPFI!$F$5</f>
        <v>0.115159</v>
      </c>
      <c r="G2396" s="27">
        <f>SPFI!$G$5</f>
        <v>0.10244200000000001</v>
      </c>
      <c r="H2396" s="27">
        <f>SPFI!$H$5</f>
        <v>8.3739999999999995E-2</v>
      </c>
      <c r="I2396" s="27">
        <f>SPFI!$I$5</f>
        <v>1.54E-4</v>
      </c>
      <c r="J2396" s="32">
        <f t="shared" ref="J2396:O2408" si="3571">D2396*J$77</f>
        <v>0</v>
      </c>
      <c r="K2396" s="27">
        <f t="shared" si="3571"/>
        <v>0</v>
      </c>
      <c r="L2396" s="27">
        <f t="shared" si="3571"/>
        <v>0</v>
      </c>
      <c r="M2396" s="27">
        <f t="shared" si="3571"/>
        <v>0</v>
      </c>
      <c r="N2396" s="27">
        <f t="shared" si="3571"/>
        <v>0</v>
      </c>
      <c r="O2396" s="27">
        <f t="shared" si="3571"/>
        <v>0</v>
      </c>
      <c r="P2396" s="52">
        <f t="shared" si="3540"/>
        <v>0</v>
      </c>
      <c r="Q2396" s="33">
        <f t="shared" ref="Q2396:Q2412" si="3572">IF(C$77&gt;0,P2396/C$77,0)</f>
        <v>0</v>
      </c>
    </row>
    <row r="2397" spans="1:17" x14ac:dyDescent="0.2">
      <c r="A2397" s="10"/>
      <c r="B2397" s="26"/>
      <c r="C2397" s="11">
        <v>1983</v>
      </c>
      <c r="D2397" s="31">
        <f>SPFI!$D$6</f>
        <v>0.26775500000000002</v>
      </c>
      <c r="E2397" s="31">
        <f>SPFI!$E$6</f>
        <v>8.4654999999999994E-2</v>
      </c>
      <c r="F2397" s="31">
        <f>SPFI!$F$6</f>
        <v>7.9467999999999997E-2</v>
      </c>
      <c r="G2397" s="31">
        <f>SPFI!$G$6</f>
        <v>0.144013</v>
      </c>
      <c r="H2397" s="31">
        <f>SPFI!$H$6</f>
        <v>9.0789999999999996E-2</v>
      </c>
      <c r="I2397" s="31">
        <f>SPFI!$I$6</f>
        <v>5.5454000000000003E-2</v>
      </c>
      <c r="J2397" s="28">
        <f t="shared" si="3571"/>
        <v>0</v>
      </c>
      <c r="K2397" s="29">
        <f t="shared" si="3571"/>
        <v>0</v>
      </c>
      <c r="L2397" s="29">
        <f t="shared" si="3571"/>
        <v>0</v>
      </c>
      <c r="M2397" s="29">
        <f t="shared" si="3571"/>
        <v>0</v>
      </c>
      <c r="N2397" s="29">
        <f t="shared" si="3571"/>
        <v>0</v>
      </c>
      <c r="O2397" s="29">
        <f t="shared" si="3571"/>
        <v>0</v>
      </c>
      <c r="P2397" s="51">
        <f t="shared" ref="P2397:P2408" si="3573">SUM(J2397:O2397)</f>
        <v>0</v>
      </c>
      <c r="Q2397" s="30">
        <f t="shared" si="3572"/>
        <v>0</v>
      </c>
    </row>
    <row r="2398" spans="1:17" x14ac:dyDescent="0.2">
      <c r="A2398" s="10"/>
      <c r="B2398" s="26"/>
      <c r="C2398" s="11">
        <v>1984</v>
      </c>
      <c r="D2398" s="31">
        <f>SPFI!$D$7</f>
        <v>0.100131</v>
      </c>
      <c r="E2398" s="31">
        <f>SPFI!$E$7</f>
        <v>0.13144800000000001</v>
      </c>
      <c r="F2398" s="31">
        <f>SPFI!$F$7</f>
        <v>0.11029600000000001</v>
      </c>
      <c r="G2398" s="31">
        <f>SPFI!$G$7</f>
        <v>8.8964000000000001E-2</v>
      </c>
      <c r="H2398" s="31">
        <f>SPFI!$H$7</f>
        <v>2.257E-2</v>
      </c>
      <c r="I2398" s="31">
        <f>SPFI!$I$7</f>
        <v>1.5640000000000001E-3</v>
      </c>
      <c r="J2398" s="28">
        <f t="shared" si="3571"/>
        <v>0</v>
      </c>
      <c r="K2398" s="29">
        <f t="shared" si="3571"/>
        <v>0</v>
      </c>
      <c r="L2398" s="29">
        <f t="shared" si="3571"/>
        <v>0</v>
      </c>
      <c r="M2398" s="29">
        <f t="shared" si="3571"/>
        <v>0</v>
      </c>
      <c r="N2398" s="29">
        <f t="shared" si="3571"/>
        <v>0</v>
      </c>
      <c r="O2398" s="29">
        <f t="shared" si="3571"/>
        <v>0</v>
      </c>
      <c r="P2398" s="51">
        <f t="shared" si="3573"/>
        <v>0</v>
      </c>
      <c r="Q2398" s="30">
        <f t="shared" si="3572"/>
        <v>0</v>
      </c>
    </row>
    <row r="2399" spans="1:17" x14ac:dyDescent="0.2">
      <c r="A2399" s="10"/>
      <c r="B2399" s="26"/>
      <c r="C2399" s="11">
        <v>1985</v>
      </c>
      <c r="D2399" s="31">
        <f>SPFI!$D$8</f>
        <v>0.111516</v>
      </c>
      <c r="E2399" s="31">
        <f>SPFI!$E$8</f>
        <v>7.9469999999999999E-2</v>
      </c>
      <c r="F2399" s="31">
        <f>SPFI!$F$8</f>
        <v>8.8090000000000002E-2</v>
      </c>
      <c r="G2399" s="31">
        <f>SPFI!$G$8</f>
        <v>0.118673</v>
      </c>
      <c r="H2399" s="31">
        <f>SPFI!$H$8</f>
        <v>6.4257999999999996E-2</v>
      </c>
      <c r="I2399" s="31">
        <f>SPFI!$I$8</f>
        <v>2.2135999999999999E-2</v>
      </c>
      <c r="J2399" s="28">
        <f t="shared" si="3571"/>
        <v>0</v>
      </c>
      <c r="K2399" s="29">
        <f t="shared" si="3571"/>
        <v>0</v>
      </c>
      <c r="L2399" s="29">
        <f t="shared" si="3571"/>
        <v>0</v>
      </c>
      <c r="M2399" s="29">
        <f t="shared" si="3571"/>
        <v>0</v>
      </c>
      <c r="N2399" s="29">
        <f t="shared" si="3571"/>
        <v>0</v>
      </c>
      <c r="O2399" s="29">
        <f t="shared" si="3571"/>
        <v>0</v>
      </c>
      <c r="P2399" s="51">
        <f t="shared" si="3573"/>
        <v>0</v>
      </c>
      <c r="Q2399" s="30">
        <f t="shared" si="3572"/>
        <v>0</v>
      </c>
    </row>
    <row r="2400" spans="1:17" x14ac:dyDescent="0.2">
      <c r="A2400" s="10"/>
      <c r="B2400" s="26"/>
      <c r="C2400" s="11">
        <v>1986</v>
      </c>
      <c r="D2400" s="31">
        <f>SPFI!$D$9</f>
        <v>0.111289</v>
      </c>
      <c r="E2400" s="31">
        <f>SPFI!$E$9</f>
        <v>2.1323999999999999E-2</v>
      </c>
      <c r="F2400" s="31">
        <f>SPFI!$F$9</f>
        <v>4.4747000000000002E-2</v>
      </c>
      <c r="G2400" s="31">
        <f>SPFI!$G$9</f>
        <v>0.116951</v>
      </c>
      <c r="H2400" s="31">
        <f>SPFI!$H$9</f>
        <v>5.1433E-2</v>
      </c>
      <c r="I2400" s="31">
        <f>SPFI!$I$9</f>
        <v>9.2929999999999999E-2</v>
      </c>
      <c r="J2400" s="28">
        <f t="shared" si="3571"/>
        <v>0</v>
      </c>
      <c r="K2400" s="29">
        <f t="shared" si="3571"/>
        <v>0</v>
      </c>
      <c r="L2400" s="29">
        <f t="shared" si="3571"/>
        <v>0</v>
      </c>
      <c r="M2400" s="29">
        <f t="shared" si="3571"/>
        <v>0</v>
      </c>
      <c r="N2400" s="29">
        <f t="shared" si="3571"/>
        <v>0</v>
      </c>
      <c r="O2400" s="29">
        <f t="shared" si="3571"/>
        <v>0</v>
      </c>
      <c r="P2400" s="51">
        <f t="shared" si="3573"/>
        <v>0</v>
      </c>
      <c r="Q2400" s="30">
        <f t="shared" si="3572"/>
        <v>0</v>
      </c>
    </row>
    <row r="2401" spans="1:17" x14ac:dyDescent="0.2">
      <c r="A2401" s="10"/>
      <c r="B2401" s="26"/>
      <c r="C2401" s="11">
        <v>1987</v>
      </c>
      <c r="D2401" s="31">
        <f>SPFI!$D$10</f>
        <v>0.15283099999999999</v>
      </c>
      <c r="E2401" s="31">
        <f>SPFI!$E$10</f>
        <v>2.3474999999999999E-2</v>
      </c>
      <c r="F2401" s="31">
        <f>SPFI!$F$10</f>
        <v>5.5024000000000003E-2</v>
      </c>
      <c r="G2401" s="31">
        <f>SPFI!$G$10</f>
        <v>0.10623100000000001</v>
      </c>
      <c r="H2401" s="31">
        <f>SPFI!$H$10</f>
        <v>0.10405</v>
      </c>
      <c r="I2401" s="31">
        <f>SPFI!$I$10</f>
        <v>0</v>
      </c>
      <c r="J2401" s="28">
        <f t="shared" si="3571"/>
        <v>0</v>
      </c>
      <c r="K2401" s="29">
        <f t="shared" si="3571"/>
        <v>0</v>
      </c>
      <c r="L2401" s="29">
        <f t="shared" si="3571"/>
        <v>0</v>
      </c>
      <c r="M2401" s="29">
        <f t="shared" si="3571"/>
        <v>0</v>
      </c>
      <c r="N2401" s="29">
        <f t="shared" si="3571"/>
        <v>0</v>
      </c>
      <c r="O2401" s="29">
        <f t="shared" si="3571"/>
        <v>0</v>
      </c>
      <c r="P2401" s="51">
        <f t="shared" si="3573"/>
        <v>0</v>
      </c>
      <c r="Q2401" s="30">
        <f t="shared" si="3572"/>
        <v>0</v>
      </c>
    </row>
    <row r="2402" spans="1:17" x14ac:dyDescent="0.2">
      <c r="A2402" s="10"/>
      <c r="B2402" s="26"/>
      <c r="C2402" s="11">
        <v>1988</v>
      </c>
      <c r="D2402" s="31">
        <f>SPFI!$D$11</f>
        <v>0.31682700000000003</v>
      </c>
      <c r="E2402" s="31">
        <f>SPFI!$E$11</f>
        <v>3.4299999999999999E-4</v>
      </c>
      <c r="F2402" s="31">
        <f>SPFI!$F$11</f>
        <v>1.4291999999999999E-2</v>
      </c>
      <c r="G2402" s="31">
        <f>SPFI!$G$11</f>
        <v>0.104014</v>
      </c>
      <c r="H2402" s="31">
        <f>SPFI!$H$11</f>
        <v>0.108775</v>
      </c>
      <c r="I2402" s="31">
        <f>SPFI!$I$11</f>
        <v>5.8999999999999998E-5</v>
      </c>
      <c r="J2402" s="28">
        <f t="shared" si="3571"/>
        <v>0</v>
      </c>
      <c r="K2402" s="29">
        <f t="shared" si="3571"/>
        <v>0</v>
      </c>
      <c r="L2402" s="29">
        <f t="shared" si="3571"/>
        <v>0</v>
      </c>
      <c r="M2402" s="29">
        <f t="shared" si="3571"/>
        <v>0</v>
      </c>
      <c r="N2402" s="29">
        <f t="shared" si="3571"/>
        <v>0</v>
      </c>
      <c r="O2402" s="29">
        <f t="shared" si="3571"/>
        <v>0</v>
      </c>
      <c r="P2402" s="51">
        <f t="shared" si="3573"/>
        <v>0</v>
      </c>
      <c r="Q2402" s="30">
        <f t="shared" si="3572"/>
        <v>0</v>
      </c>
    </row>
    <row r="2403" spans="1:17" x14ac:dyDescent="0.2">
      <c r="A2403" s="10"/>
      <c r="B2403" s="26"/>
      <c r="C2403" s="11">
        <v>1989</v>
      </c>
      <c r="D2403" s="31">
        <f>SPFI!$D$12</f>
        <v>0.204759</v>
      </c>
      <c r="E2403" s="31">
        <f>SPFI!$E$12</f>
        <v>2.5405E-2</v>
      </c>
      <c r="F2403" s="31">
        <f>SPFI!$F$12</f>
        <v>4.4401000000000003E-2</v>
      </c>
      <c r="G2403" s="31">
        <f>SPFI!$G$12</f>
        <v>8.2489999999999994E-2</v>
      </c>
      <c r="H2403" s="31">
        <f>SPFI!$H$12</f>
        <v>4.3700000000000003E-2</v>
      </c>
      <c r="I2403" s="31">
        <f>SPFI!$I$12</f>
        <v>1.2999999999999999E-5</v>
      </c>
      <c r="J2403" s="28">
        <f t="shared" si="3571"/>
        <v>0</v>
      </c>
      <c r="K2403" s="29">
        <f t="shared" si="3571"/>
        <v>0</v>
      </c>
      <c r="L2403" s="29">
        <f t="shared" si="3571"/>
        <v>0</v>
      </c>
      <c r="M2403" s="29">
        <f t="shared" si="3571"/>
        <v>0</v>
      </c>
      <c r="N2403" s="29">
        <f t="shared" si="3571"/>
        <v>0</v>
      </c>
      <c r="O2403" s="29">
        <f t="shared" si="3571"/>
        <v>0</v>
      </c>
      <c r="P2403" s="51">
        <f t="shared" si="3573"/>
        <v>0</v>
      </c>
      <c r="Q2403" s="30">
        <f t="shared" si="3572"/>
        <v>0</v>
      </c>
    </row>
    <row r="2404" spans="1:17" x14ac:dyDescent="0.2">
      <c r="A2404" s="10"/>
      <c r="B2404" s="26"/>
      <c r="C2404" s="11">
        <v>1990</v>
      </c>
      <c r="D2404" s="31">
        <f>SPFI!$D$13</f>
        <v>0.153252</v>
      </c>
      <c r="E2404" s="31">
        <f>SPFI!$E$13</f>
        <v>1.5129E-2</v>
      </c>
      <c r="F2404" s="31">
        <f>SPFI!$F$13</f>
        <v>9.6482999999999999E-2</v>
      </c>
      <c r="G2404" s="31">
        <f>SPFI!$G$13</f>
        <v>0.182979</v>
      </c>
      <c r="H2404" s="31">
        <f>SPFI!$H$13</f>
        <v>0.100645</v>
      </c>
      <c r="I2404" s="31">
        <f>SPFI!$I$13</f>
        <v>1.8266000000000001E-2</v>
      </c>
      <c r="J2404" s="28">
        <f t="shared" si="3571"/>
        <v>0</v>
      </c>
      <c r="K2404" s="29">
        <f t="shared" si="3571"/>
        <v>0</v>
      </c>
      <c r="L2404" s="29">
        <f t="shared" si="3571"/>
        <v>0</v>
      </c>
      <c r="M2404" s="29">
        <f t="shared" si="3571"/>
        <v>0</v>
      </c>
      <c r="N2404" s="29">
        <f t="shared" si="3571"/>
        <v>0</v>
      </c>
      <c r="O2404" s="29">
        <f t="shared" si="3571"/>
        <v>0</v>
      </c>
      <c r="P2404" s="51">
        <f t="shared" si="3573"/>
        <v>0</v>
      </c>
      <c r="Q2404" s="30">
        <f t="shared" si="3572"/>
        <v>0</v>
      </c>
    </row>
    <row r="2405" spans="1:17" x14ac:dyDescent="0.2">
      <c r="A2405" s="10"/>
      <c r="B2405" s="26"/>
      <c r="C2405" s="11">
        <v>1991</v>
      </c>
      <c r="D2405" s="31">
        <f>SPFI!$D$14</f>
        <v>0.324461</v>
      </c>
      <c r="E2405" s="31">
        <f>SPFI!$E$14</f>
        <v>2.8164000000000002E-2</v>
      </c>
      <c r="F2405" s="31">
        <f>SPFI!$F$14</f>
        <v>9.4672999999999993E-2</v>
      </c>
      <c r="G2405" s="31">
        <f>SPFI!$G$14</f>
        <v>0.124441</v>
      </c>
      <c r="H2405" s="31">
        <f>SPFI!$H$14</f>
        <v>4.8176999999999998E-2</v>
      </c>
      <c r="I2405" s="31">
        <f>SPFI!$I$14</f>
        <v>6.2000000000000003E-5</v>
      </c>
      <c r="J2405" s="28">
        <f t="shared" si="3571"/>
        <v>0</v>
      </c>
      <c r="K2405" s="29">
        <f t="shared" si="3571"/>
        <v>0</v>
      </c>
      <c r="L2405" s="29">
        <f t="shared" si="3571"/>
        <v>0</v>
      </c>
      <c r="M2405" s="29">
        <f t="shared" si="3571"/>
        <v>0</v>
      </c>
      <c r="N2405" s="29">
        <f t="shared" si="3571"/>
        <v>0</v>
      </c>
      <c r="O2405" s="29">
        <f t="shared" si="3571"/>
        <v>0</v>
      </c>
      <c r="P2405" s="51">
        <f t="shared" si="3573"/>
        <v>0</v>
      </c>
      <c r="Q2405" s="30">
        <f t="shared" si="3572"/>
        <v>0</v>
      </c>
    </row>
    <row r="2406" spans="1:17" x14ac:dyDescent="0.2">
      <c r="A2406" s="10"/>
      <c r="B2406" s="26"/>
      <c r="C2406" s="11">
        <v>1992</v>
      </c>
      <c r="D2406" s="31">
        <f>SPFI!$D$15</f>
        <v>0.26225300000000001</v>
      </c>
      <c r="E2406" s="31">
        <f>SPFI!$E$15</f>
        <v>8.5950000000000002E-3</v>
      </c>
      <c r="F2406" s="31">
        <f>SPFI!$F$15</f>
        <v>5.0046E-2</v>
      </c>
      <c r="G2406" s="31">
        <f>SPFI!$G$15</f>
        <v>5.5690000000000003E-2</v>
      </c>
      <c r="H2406" s="31">
        <f>SPFI!$H$15</f>
        <v>1.8223E-2</v>
      </c>
      <c r="I2406" s="31">
        <f>SPFI!$I$15</f>
        <v>6.2399999999999999E-3</v>
      </c>
      <c r="J2406" s="28">
        <f t="shared" si="3571"/>
        <v>0</v>
      </c>
      <c r="K2406" s="29">
        <f t="shared" si="3571"/>
        <v>0</v>
      </c>
      <c r="L2406" s="29">
        <f t="shared" si="3571"/>
        <v>0</v>
      </c>
      <c r="M2406" s="29">
        <f t="shared" si="3571"/>
        <v>0</v>
      </c>
      <c r="N2406" s="29">
        <f t="shared" si="3571"/>
        <v>0</v>
      </c>
      <c r="O2406" s="29">
        <f t="shared" si="3571"/>
        <v>0</v>
      </c>
      <c r="P2406" s="51">
        <f t="shared" si="3573"/>
        <v>0</v>
      </c>
      <c r="Q2406" s="30">
        <f t="shared" si="3572"/>
        <v>0</v>
      </c>
    </row>
    <row r="2407" spans="1:17" x14ac:dyDescent="0.2">
      <c r="A2407" s="10"/>
      <c r="B2407" s="26"/>
      <c r="C2407" s="11">
        <v>1993</v>
      </c>
      <c r="D2407" s="31">
        <f>SPFI!$D$16</f>
        <v>0.18849099999999999</v>
      </c>
      <c r="E2407" s="31">
        <f>SPFI!$E$16</f>
        <v>2.787E-3</v>
      </c>
      <c r="F2407" s="31">
        <f>SPFI!$F$16</f>
        <v>2.7980999999999999E-2</v>
      </c>
      <c r="G2407" s="31">
        <f>SPFI!$G$16</f>
        <v>7.5845999999999997E-2</v>
      </c>
      <c r="H2407" s="31">
        <f>SPFI!$H$16</f>
        <v>2.2601E-2</v>
      </c>
      <c r="I2407" s="31">
        <f>SPFI!$I$16</f>
        <v>6.0609000000000003E-2</v>
      </c>
      <c r="J2407" s="28">
        <f t="shared" si="3571"/>
        <v>0</v>
      </c>
      <c r="K2407" s="29">
        <f t="shared" si="3571"/>
        <v>0</v>
      </c>
      <c r="L2407" s="29">
        <f t="shared" si="3571"/>
        <v>0</v>
      </c>
      <c r="M2407" s="29">
        <f t="shared" si="3571"/>
        <v>0</v>
      </c>
      <c r="N2407" s="29">
        <f t="shared" si="3571"/>
        <v>0</v>
      </c>
      <c r="O2407" s="29">
        <f t="shared" si="3571"/>
        <v>0</v>
      </c>
      <c r="P2407" s="51">
        <f t="shared" si="3573"/>
        <v>0</v>
      </c>
      <c r="Q2407" s="30">
        <f t="shared" si="3572"/>
        <v>0</v>
      </c>
    </row>
    <row r="2408" spans="1:17" x14ac:dyDescent="0.2">
      <c r="A2408" s="10"/>
      <c r="B2408" s="26"/>
      <c r="C2408" s="11">
        <v>1994</v>
      </c>
      <c r="D2408" s="31">
        <f>SPFI!$D$17</f>
        <v>0.16941600000000001</v>
      </c>
      <c r="E2408" s="31">
        <f>SPFI!$E$17</f>
        <v>4.0720000000000001E-3</v>
      </c>
      <c r="F2408" s="31">
        <f>SPFI!$F$17</f>
        <v>4.5950000000000001E-3</v>
      </c>
      <c r="G2408" s="31">
        <f>SPFI!$G$17</f>
        <v>6.8527000000000005E-2</v>
      </c>
      <c r="H2408" s="31">
        <f>SPFI!$H$17</f>
        <v>1.3501000000000001E-2</v>
      </c>
      <c r="I2408" s="31">
        <f>SPFI!$I$17</f>
        <v>3.1496000000000003E-2</v>
      </c>
      <c r="J2408" s="28">
        <f t="shared" si="3571"/>
        <v>0</v>
      </c>
      <c r="K2408" s="29">
        <f t="shared" si="3571"/>
        <v>0</v>
      </c>
      <c r="L2408" s="29">
        <f t="shared" si="3571"/>
        <v>0</v>
      </c>
      <c r="M2408" s="29">
        <f t="shared" si="3571"/>
        <v>0</v>
      </c>
      <c r="N2408" s="29">
        <f t="shared" si="3571"/>
        <v>0</v>
      </c>
      <c r="O2408" s="29">
        <f t="shared" si="3571"/>
        <v>0</v>
      </c>
      <c r="P2408" s="51">
        <f t="shared" si="3573"/>
        <v>0</v>
      </c>
      <c r="Q2408" s="30">
        <f t="shared" si="3572"/>
        <v>0</v>
      </c>
    </row>
    <row r="2409" spans="1:17" x14ac:dyDescent="0.2">
      <c r="A2409" s="10"/>
      <c r="B2409" s="26"/>
      <c r="C2409" s="11">
        <v>1995</v>
      </c>
      <c r="D2409" s="31">
        <f>SPFI!$D$18</f>
        <v>0.1074</v>
      </c>
      <c r="E2409" s="31">
        <f>SPFI!$E$18</f>
        <v>8.9449999999999998E-3</v>
      </c>
      <c r="F2409" s="31">
        <f>SPFI!$F$18</f>
        <v>1.967E-2</v>
      </c>
      <c r="G2409" s="31">
        <f>SPFI!$G$18</f>
        <v>8.9057999999999998E-2</v>
      </c>
      <c r="H2409" s="31">
        <f>SPFI!$H$18</f>
        <v>7.4056999999999998E-2</v>
      </c>
      <c r="I2409" s="31">
        <f>SPFI!$I$18</f>
        <v>3.0471000000000002E-2</v>
      </c>
      <c r="J2409" s="28">
        <f t="shared" ref="J2409:O2409" si="3574">D2409*J$77</f>
        <v>0</v>
      </c>
      <c r="K2409" s="29">
        <f t="shared" si="3574"/>
        <v>0</v>
      </c>
      <c r="L2409" s="29">
        <f t="shared" si="3574"/>
        <v>0</v>
      </c>
      <c r="M2409" s="29">
        <f t="shared" si="3574"/>
        <v>0</v>
      </c>
      <c r="N2409" s="29">
        <f t="shared" si="3574"/>
        <v>0</v>
      </c>
      <c r="O2409" s="29">
        <f t="shared" si="3574"/>
        <v>0</v>
      </c>
      <c r="P2409" s="51">
        <f>SUM(J2409:O2409)</f>
        <v>0</v>
      </c>
      <c r="Q2409" s="30">
        <f t="shared" si="3572"/>
        <v>0</v>
      </c>
    </row>
    <row r="2410" spans="1:17" x14ac:dyDescent="0.2">
      <c r="A2410" s="10"/>
      <c r="B2410" s="26"/>
      <c r="C2410" s="11">
        <v>1996</v>
      </c>
      <c r="D2410" s="31">
        <f>SPFI!$D$19</f>
        <v>0.12391099999999999</v>
      </c>
      <c r="E2410" s="31">
        <f>SPFI!$E$19</f>
        <v>1.0503E-2</v>
      </c>
      <c r="F2410" s="31">
        <f>SPFI!$F$19</f>
        <v>5.1318999999999997E-2</v>
      </c>
      <c r="G2410" s="31">
        <f>SPFI!$G$19</f>
        <v>8.0702999999999997E-2</v>
      </c>
      <c r="H2410" s="31">
        <f>SPFI!$H$19</f>
        <v>1.9806000000000001E-2</v>
      </c>
      <c r="I2410" s="31">
        <f>SPFI!$I$19</f>
        <v>1.3427E-2</v>
      </c>
      <c r="J2410" s="28">
        <f t="shared" ref="J2410:O2410" si="3575">D2410*J$77</f>
        <v>0</v>
      </c>
      <c r="K2410" s="29">
        <f t="shared" si="3575"/>
        <v>0</v>
      </c>
      <c r="L2410" s="29">
        <f t="shared" si="3575"/>
        <v>0</v>
      </c>
      <c r="M2410" s="29">
        <f t="shared" si="3575"/>
        <v>0</v>
      </c>
      <c r="N2410" s="29">
        <f t="shared" si="3575"/>
        <v>0</v>
      </c>
      <c r="O2410" s="29">
        <f t="shared" si="3575"/>
        <v>0</v>
      </c>
      <c r="P2410" s="51">
        <f>SUM(J2410:O2410)</f>
        <v>0</v>
      </c>
      <c r="Q2410" s="30">
        <f t="shared" si="3572"/>
        <v>0</v>
      </c>
    </row>
    <row r="2411" spans="1:17" x14ac:dyDescent="0.2">
      <c r="A2411" s="10"/>
      <c r="B2411" s="26"/>
      <c r="C2411" s="11">
        <v>1997</v>
      </c>
      <c r="D2411" s="31">
        <f>SPFI!$D$20</f>
        <v>0.139905</v>
      </c>
      <c r="E2411" s="31">
        <f>SPFI!$E$20</f>
        <v>1.8015E-2</v>
      </c>
      <c r="F2411" s="31">
        <f>SPFI!$F$20</f>
        <v>5.4254999999999998E-2</v>
      </c>
      <c r="G2411" s="31">
        <f>SPFI!$G$20</f>
        <v>0.12595799999999999</v>
      </c>
      <c r="H2411" s="31">
        <f>SPFI!$H$20</f>
        <v>1.9834000000000001E-2</v>
      </c>
      <c r="I2411" s="31">
        <f>SPFI!$I$20</f>
        <v>9.3779000000000001E-2</v>
      </c>
      <c r="J2411" s="28">
        <f t="shared" ref="J2411:O2411" si="3576">D2411*J$77</f>
        <v>0</v>
      </c>
      <c r="K2411" s="29">
        <f t="shared" si="3576"/>
        <v>0</v>
      </c>
      <c r="L2411" s="29">
        <f t="shared" si="3576"/>
        <v>0</v>
      </c>
      <c r="M2411" s="29">
        <f t="shared" si="3576"/>
        <v>0</v>
      </c>
      <c r="N2411" s="29">
        <f t="shared" si="3576"/>
        <v>0</v>
      </c>
      <c r="O2411" s="29">
        <f t="shared" si="3576"/>
        <v>0</v>
      </c>
      <c r="P2411" s="51">
        <f>SUM(J2411:O2411)</f>
        <v>0</v>
      </c>
      <c r="Q2411" s="30">
        <f t="shared" si="3572"/>
        <v>0</v>
      </c>
    </row>
    <row r="2412" spans="1:17" x14ac:dyDescent="0.2">
      <c r="A2412" s="10"/>
      <c r="B2412" s="26"/>
      <c r="C2412" s="11">
        <v>1998</v>
      </c>
      <c r="D2412" s="31">
        <f>SPFI!$D$21</f>
        <v>0.18479899999999999</v>
      </c>
      <c r="E2412" s="31">
        <f>SPFI!$E$21</f>
        <v>4.6179999999999997E-3</v>
      </c>
      <c r="F2412" s="31">
        <f>SPFI!$F$21</f>
        <v>1.8912999999999999E-2</v>
      </c>
      <c r="G2412" s="31">
        <f>SPFI!$G$21</f>
        <v>8.0436999999999995E-2</v>
      </c>
      <c r="H2412" s="31">
        <f>SPFI!$H$21</f>
        <v>3.6818999999999998E-2</v>
      </c>
      <c r="I2412" s="31">
        <f>SPFI!$I$21</f>
        <v>6.8002999999999994E-2</v>
      </c>
      <c r="J2412" s="28">
        <f t="shared" ref="J2412:O2412" si="3577">D2412*J$77</f>
        <v>0</v>
      </c>
      <c r="K2412" s="29">
        <f t="shared" si="3577"/>
        <v>0</v>
      </c>
      <c r="L2412" s="29">
        <f t="shared" si="3577"/>
        <v>0</v>
      </c>
      <c r="M2412" s="29">
        <f t="shared" si="3577"/>
        <v>0</v>
      </c>
      <c r="N2412" s="29">
        <f t="shared" si="3577"/>
        <v>0</v>
      </c>
      <c r="O2412" s="29">
        <f t="shared" si="3577"/>
        <v>0</v>
      </c>
      <c r="P2412" s="51">
        <f>SUM(J2412:O2412)</f>
        <v>0</v>
      </c>
      <c r="Q2412" s="30">
        <f t="shared" si="3572"/>
        <v>0</v>
      </c>
    </row>
    <row r="2413" spans="1:17" x14ac:dyDescent="0.2">
      <c r="A2413" s="10"/>
      <c r="B2413" s="26"/>
      <c r="C2413" s="11">
        <v>1999</v>
      </c>
      <c r="D2413" s="31">
        <f>SPFI!$D$22</f>
        <v>0.202208</v>
      </c>
      <c r="E2413" s="31">
        <f>SPFI!$E$22</f>
        <v>7.8810000000000009E-3</v>
      </c>
      <c r="F2413" s="31">
        <f>SPFI!$F$22</f>
        <v>2.5718000000000001E-2</v>
      </c>
      <c r="G2413" s="31">
        <f>SPFI!$G$22</f>
        <v>0.111688</v>
      </c>
      <c r="H2413" s="31">
        <f>SPFI!$H$22</f>
        <v>1.1299E-2</v>
      </c>
      <c r="I2413" s="31">
        <f>SPFI!$I$22</f>
        <v>3.8981000000000002E-2</v>
      </c>
      <c r="J2413" s="28">
        <f t="shared" ref="J2413:O2413" si="3578">D2413*J$77</f>
        <v>0</v>
      </c>
      <c r="K2413" s="29">
        <f t="shared" si="3578"/>
        <v>0</v>
      </c>
      <c r="L2413" s="29">
        <f t="shared" si="3578"/>
        <v>0</v>
      </c>
      <c r="M2413" s="29">
        <f t="shared" si="3578"/>
        <v>0</v>
      </c>
      <c r="N2413" s="29">
        <f t="shared" si="3578"/>
        <v>0</v>
      </c>
      <c r="O2413" s="29">
        <f t="shared" si="3578"/>
        <v>0</v>
      </c>
      <c r="P2413" s="51">
        <f>SUM(J2413:O2413)</f>
        <v>0</v>
      </c>
      <c r="Q2413" s="30">
        <f t="shared" ref="Q2413:Q2418" si="3579">IF(C$77&gt;0,P2413/C$77,0)</f>
        <v>0</v>
      </c>
    </row>
    <row r="2414" spans="1:17" x14ac:dyDescent="0.2">
      <c r="A2414" s="10"/>
      <c r="B2414" s="26"/>
      <c r="C2414" s="11">
        <v>2000</v>
      </c>
      <c r="D2414" s="31">
        <f>SPFI!$D$23</f>
        <v>0.25139099999999998</v>
      </c>
      <c r="E2414" s="31">
        <f>SPFI!$E$23</f>
        <v>1.0913000000000001E-2</v>
      </c>
      <c r="F2414" s="31">
        <f>SPFI!$F$23</f>
        <v>2.9843999999999999E-2</v>
      </c>
      <c r="G2414" s="31">
        <f>SPFI!$G$23</f>
        <v>9.4214999999999993E-2</v>
      </c>
      <c r="H2414" s="31">
        <f>SPFI!$H$23</f>
        <v>1.0571000000000001E-2</v>
      </c>
      <c r="I2414" s="31">
        <f>SPFI!$I$23</f>
        <v>0.114583</v>
      </c>
      <c r="J2414" s="28">
        <f t="shared" ref="J2414:O2414" si="3580">D2414*J$77</f>
        <v>0</v>
      </c>
      <c r="K2414" s="29">
        <f t="shared" si="3580"/>
        <v>0</v>
      </c>
      <c r="L2414" s="29">
        <f t="shared" si="3580"/>
        <v>0</v>
      </c>
      <c r="M2414" s="29">
        <f t="shared" si="3580"/>
        <v>0</v>
      </c>
      <c r="N2414" s="29">
        <f t="shared" si="3580"/>
        <v>0</v>
      </c>
      <c r="O2414" s="29">
        <f t="shared" si="3580"/>
        <v>0</v>
      </c>
      <c r="P2414" s="51">
        <f t="shared" ref="P2414:P2419" si="3581">SUM(J2414:O2414)</f>
        <v>0</v>
      </c>
      <c r="Q2414" s="30">
        <f t="shared" si="3579"/>
        <v>0</v>
      </c>
    </row>
    <row r="2415" spans="1:17" x14ac:dyDescent="0.2">
      <c r="A2415" s="10"/>
      <c r="B2415" s="26"/>
      <c r="C2415" s="11">
        <v>2001</v>
      </c>
      <c r="D2415" s="31">
        <f>SPFI!$D$24</f>
        <v>0.14458199999999999</v>
      </c>
      <c r="E2415" s="31">
        <f>SPFI!$E$24</f>
        <v>8.4779999999999994E-3</v>
      </c>
      <c r="F2415" s="31">
        <f>SPFI!$F$24</f>
        <v>1.4541E-2</v>
      </c>
      <c r="G2415" s="31">
        <f>SPFI!$G$24</f>
        <v>7.8841999999999995E-2</v>
      </c>
      <c r="H2415" s="31">
        <f>SPFI!$H$24</f>
        <v>4.7080000000000004E-3</v>
      </c>
      <c r="I2415" s="31">
        <f>SPFI!$I$24</f>
        <v>4.2908000000000002E-2</v>
      </c>
      <c r="J2415" s="28">
        <f t="shared" ref="J2415:O2415" si="3582">D2415*J$77</f>
        <v>0</v>
      </c>
      <c r="K2415" s="29">
        <f t="shared" si="3582"/>
        <v>0</v>
      </c>
      <c r="L2415" s="29">
        <f t="shared" si="3582"/>
        <v>0</v>
      </c>
      <c r="M2415" s="29">
        <f t="shared" si="3582"/>
        <v>0</v>
      </c>
      <c r="N2415" s="29">
        <f t="shared" si="3582"/>
        <v>0</v>
      </c>
      <c r="O2415" s="29">
        <f t="shared" si="3582"/>
        <v>0</v>
      </c>
      <c r="P2415" s="51">
        <f t="shared" si="3581"/>
        <v>0</v>
      </c>
      <c r="Q2415" s="30">
        <f t="shared" si="3579"/>
        <v>0</v>
      </c>
    </row>
    <row r="2416" spans="1:17" x14ac:dyDescent="0.2">
      <c r="A2416" s="10"/>
      <c r="B2416" s="26"/>
      <c r="C2416" s="11">
        <v>2002</v>
      </c>
      <c r="D2416" s="31">
        <f>SPFI!$D$25</f>
        <v>0.184368</v>
      </c>
      <c r="E2416" s="31">
        <f>SPFI!$E$25</f>
        <v>7.8729999999999998E-3</v>
      </c>
      <c r="F2416" s="31">
        <f>SPFI!$F$25</f>
        <v>1.2649000000000001E-2</v>
      </c>
      <c r="G2416" s="31">
        <f>SPFI!$G$25</f>
        <v>0.14607000000000001</v>
      </c>
      <c r="H2416" s="31">
        <f>SPFI!$H$25</f>
        <v>9.9139999999999992E-3</v>
      </c>
      <c r="I2416" s="31">
        <f>SPFI!$I$25</f>
        <v>6.8682999999999994E-2</v>
      </c>
      <c r="J2416" s="28">
        <f t="shared" ref="J2416:O2416" si="3583">D2416*J$77</f>
        <v>0</v>
      </c>
      <c r="K2416" s="29">
        <f t="shared" si="3583"/>
        <v>0</v>
      </c>
      <c r="L2416" s="29">
        <f t="shared" si="3583"/>
        <v>0</v>
      </c>
      <c r="M2416" s="29">
        <f t="shared" si="3583"/>
        <v>0</v>
      </c>
      <c r="N2416" s="29">
        <f t="shared" si="3583"/>
        <v>0</v>
      </c>
      <c r="O2416" s="29">
        <f t="shared" si="3583"/>
        <v>0</v>
      </c>
      <c r="P2416" s="51">
        <f t="shared" si="3581"/>
        <v>0</v>
      </c>
      <c r="Q2416" s="30">
        <f t="shared" si="3579"/>
        <v>0</v>
      </c>
    </row>
    <row r="2417" spans="1:17" x14ac:dyDescent="0.2">
      <c r="A2417" s="10"/>
      <c r="B2417" s="26"/>
      <c r="C2417" s="11">
        <v>2003</v>
      </c>
      <c r="D2417" s="31">
        <f>SPFI!$D$26</f>
        <v>0.28010200000000002</v>
      </c>
      <c r="E2417" s="31">
        <f>SPFI!$E$26</f>
        <v>9.3069999999999993E-3</v>
      </c>
      <c r="F2417" s="31">
        <f>SPFI!$F$26</f>
        <v>1.4441000000000001E-2</v>
      </c>
      <c r="G2417" s="31">
        <f>SPFI!$G$26</f>
        <v>0.110986</v>
      </c>
      <c r="H2417" s="31">
        <f>SPFI!$H$26</f>
        <v>2.7116000000000001E-2</v>
      </c>
      <c r="I2417" s="31">
        <f>SPFI!$I$26</f>
        <v>3.3252999999999998E-2</v>
      </c>
      <c r="J2417" s="28">
        <f t="shared" ref="J2417:O2417" si="3584">D2417*J$77</f>
        <v>0</v>
      </c>
      <c r="K2417" s="29">
        <f t="shared" si="3584"/>
        <v>0</v>
      </c>
      <c r="L2417" s="29">
        <f t="shared" si="3584"/>
        <v>0</v>
      </c>
      <c r="M2417" s="29">
        <f t="shared" si="3584"/>
        <v>0</v>
      </c>
      <c r="N2417" s="29">
        <f t="shared" si="3584"/>
        <v>0</v>
      </c>
      <c r="O2417" s="29">
        <f t="shared" si="3584"/>
        <v>0</v>
      </c>
      <c r="P2417" s="51">
        <f t="shared" si="3581"/>
        <v>0</v>
      </c>
      <c r="Q2417" s="30">
        <f t="shared" si="3579"/>
        <v>0</v>
      </c>
    </row>
    <row r="2418" spans="1:17" x14ac:dyDescent="0.2">
      <c r="A2418" s="10"/>
      <c r="B2418" s="26"/>
      <c r="C2418" s="11">
        <v>2004</v>
      </c>
      <c r="D2418" s="31">
        <f>SPFI!$D$27</f>
        <v>0.196329</v>
      </c>
      <c r="E2418" s="31">
        <f>SPFI!$E$27</f>
        <v>9.1809999999999999E-3</v>
      </c>
      <c r="F2418" s="31">
        <f>SPFI!$F$27</f>
        <v>1.5107000000000001E-2</v>
      </c>
      <c r="G2418" s="31">
        <f>SPFI!$G$27</f>
        <v>0.10867400000000001</v>
      </c>
      <c r="H2418" s="31">
        <f>SPFI!$H$27</f>
        <v>2.4570999999999999E-2</v>
      </c>
      <c r="I2418" s="31">
        <f>SPFI!$I$27</f>
        <v>3.8074999999999998E-2</v>
      </c>
      <c r="J2418" s="28">
        <f t="shared" ref="J2418:O2418" si="3585">D2418*J$77</f>
        <v>0</v>
      </c>
      <c r="K2418" s="29">
        <f t="shared" si="3585"/>
        <v>0</v>
      </c>
      <c r="L2418" s="29">
        <f t="shared" si="3585"/>
        <v>0</v>
      </c>
      <c r="M2418" s="29">
        <f t="shared" si="3585"/>
        <v>0</v>
      </c>
      <c r="N2418" s="29">
        <f t="shared" si="3585"/>
        <v>0</v>
      </c>
      <c r="O2418" s="29">
        <f t="shared" si="3585"/>
        <v>0</v>
      </c>
      <c r="P2418" s="51">
        <f t="shared" si="3581"/>
        <v>0</v>
      </c>
      <c r="Q2418" s="30">
        <f t="shared" si="3579"/>
        <v>0</v>
      </c>
    </row>
    <row r="2419" spans="1:17" x14ac:dyDescent="0.2">
      <c r="A2419" s="10"/>
      <c r="B2419" s="26"/>
      <c r="C2419" s="11">
        <v>2005</v>
      </c>
      <c r="D2419" s="31">
        <f>SPFI!$D$28</f>
        <v>0.17929100000000001</v>
      </c>
      <c r="E2419" s="31">
        <f>SPFI!$E$28</f>
        <v>1.5266E-2</v>
      </c>
      <c r="F2419" s="31">
        <f>SPFI!$F$28</f>
        <v>2.2440999999999999E-2</v>
      </c>
      <c r="G2419" s="31">
        <f>SPFI!$G$28</f>
        <v>9.4356999999999996E-2</v>
      </c>
      <c r="H2419" s="31">
        <f>SPFI!$H$28</f>
        <v>4.0315999999999998E-2</v>
      </c>
      <c r="I2419" s="31">
        <f>SPFI!$I$28</f>
        <v>8.3237000000000005E-2</v>
      </c>
      <c r="J2419" s="28">
        <f t="shared" ref="J2419:O2419" si="3586">D2419*J$77</f>
        <v>0</v>
      </c>
      <c r="K2419" s="29">
        <f t="shared" si="3586"/>
        <v>0</v>
      </c>
      <c r="L2419" s="29">
        <f t="shared" si="3586"/>
        <v>0</v>
      </c>
      <c r="M2419" s="29">
        <f t="shared" si="3586"/>
        <v>0</v>
      </c>
      <c r="N2419" s="29">
        <f t="shared" si="3586"/>
        <v>0</v>
      </c>
      <c r="O2419" s="29">
        <f t="shared" si="3586"/>
        <v>0</v>
      </c>
      <c r="P2419" s="51">
        <f t="shared" si="3581"/>
        <v>0</v>
      </c>
      <c r="Q2419" s="30">
        <f t="shared" ref="Q2419:Q2424" si="3587">IF(C$77&gt;0,P2419/C$77,0)</f>
        <v>0</v>
      </c>
    </row>
    <row r="2420" spans="1:17" x14ac:dyDescent="0.2">
      <c r="A2420" s="10"/>
      <c r="B2420" s="26"/>
      <c r="C2420" s="11">
        <v>2006</v>
      </c>
      <c r="D2420" s="31">
        <f>SPFI!$D$29</f>
        <v>0.30930099999999999</v>
      </c>
      <c r="E2420" s="31">
        <f>SPFI!$E$29</f>
        <v>1.4E-2</v>
      </c>
      <c r="F2420" s="31">
        <f>SPFI!$F$29</f>
        <v>6.5245999999999998E-2</v>
      </c>
      <c r="G2420" s="31">
        <f>SPFI!$G$29</f>
        <v>0.11090800000000001</v>
      </c>
      <c r="H2420" s="31">
        <f>SPFI!$H$29</f>
        <v>1.1063E-2</v>
      </c>
      <c r="I2420" s="31">
        <f>SPFI!$I$29</f>
        <v>8.2252000000000006E-2</v>
      </c>
      <c r="J2420" s="28">
        <f t="shared" ref="J2420:O2420" si="3588">D2420*J$77</f>
        <v>0</v>
      </c>
      <c r="K2420" s="29">
        <f t="shared" si="3588"/>
        <v>0</v>
      </c>
      <c r="L2420" s="29">
        <f t="shared" si="3588"/>
        <v>0</v>
      </c>
      <c r="M2420" s="29">
        <f t="shared" si="3588"/>
        <v>0</v>
      </c>
      <c r="N2420" s="29">
        <f t="shared" si="3588"/>
        <v>0</v>
      </c>
      <c r="O2420" s="29">
        <f t="shared" si="3588"/>
        <v>0</v>
      </c>
      <c r="P2420" s="51">
        <f t="shared" ref="P2420:P2427" si="3589">SUM(J2420:O2420)</f>
        <v>0</v>
      </c>
      <c r="Q2420" s="30">
        <f t="shared" si="3587"/>
        <v>0</v>
      </c>
    </row>
    <row r="2421" spans="1:17" x14ac:dyDescent="0.2">
      <c r="A2421" s="10"/>
      <c r="B2421" s="26"/>
      <c r="C2421" s="11">
        <v>2007</v>
      </c>
      <c r="D2421" s="31">
        <f>SPFI!$D$30</f>
        <v>0.2656</v>
      </c>
      <c r="E2421" s="31">
        <f>SPFI!$E$30</f>
        <v>1.6816000000000001E-2</v>
      </c>
      <c r="F2421" s="31">
        <f>SPFI!$F$30</f>
        <v>8.6600999999999997E-2</v>
      </c>
      <c r="G2421" s="31">
        <f>SPFI!$G$30</f>
        <v>0.15922600000000001</v>
      </c>
      <c r="H2421" s="31">
        <f>SPFI!$H$30</f>
        <v>1.9259999999999999E-2</v>
      </c>
      <c r="I2421" s="31">
        <f>SPFI!$I$30</f>
        <v>3.6982000000000001E-2</v>
      </c>
      <c r="J2421" s="28">
        <f t="shared" ref="J2421:O2421" si="3590">D2421*J$77</f>
        <v>0</v>
      </c>
      <c r="K2421" s="29">
        <f t="shared" si="3590"/>
        <v>0</v>
      </c>
      <c r="L2421" s="29">
        <f t="shared" si="3590"/>
        <v>0</v>
      </c>
      <c r="M2421" s="29">
        <f t="shared" si="3590"/>
        <v>0</v>
      </c>
      <c r="N2421" s="29">
        <f t="shared" si="3590"/>
        <v>0</v>
      </c>
      <c r="O2421" s="29">
        <f t="shared" si="3590"/>
        <v>0</v>
      </c>
      <c r="P2421" s="51">
        <f t="shared" si="3589"/>
        <v>0</v>
      </c>
      <c r="Q2421" s="30">
        <f t="shared" si="3587"/>
        <v>0</v>
      </c>
    </row>
    <row r="2422" spans="1:17" x14ac:dyDescent="0.2">
      <c r="A2422" s="10"/>
      <c r="B2422" s="26"/>
      <c r="C2422" s="11">
        <v>2008</v>
      </c>
      <c r="D2422" s="31">
        <f>SPFI!$D$31</f>
        <v>0.183032</v>
      </c>
      <c r="E2422" s="31">
        <f>SPFI!$E$31</f>
        <v>8.5109999999999995E-3</v>
      </c>
      <c r="F2422" s="31">
        <f>SPFI!$F$31</f>
        <v>7.0398000000000002E-2</v>
      </c>
      <c r="G2422" s="31">
        <f>SPFI!$G$31</f>
        <v>8.1613000000000005E-2</v>
      </c>
      <c r="H2422" s="31">
        <f>SPFI!$H$31</f>
        <v>4.9389999999999998E-3</v>
      </c>
      <c r="I2422" s="31">
        <f>SPFI!$I$31</f>
        <v>3.2719999999999999E-2</v>
      </c>
      <c r="J2422" s="28">
        <f t="shared" ref="J2422:O2422" si="3591">D2422*J$77</f>
        <v>0</v>
      </c>
      <c r="K2422" s="29">
        <f t="shared" si="3591"/>
        <v>0</v>
      </c>
      <c r="L2422" s="29">
        <f t="shared" si="3591"/>
        <v>0</v>
      </c>
      <c r="M2422" s="29">
        <f t="shared" si="3591"/>
        <v>0</v>
      </c>
      <c r="N2422" s="29">
        <f t="shared" si="3591"/>
        <v>0</v>
      </c>
      <c r="O2422" s="29">
        <f t="shared" si="3591"/>
        <v>0</v>
      </c>
      <c r="P2422" s="51">
        <f t="shared" si="3589"/>
        <v>0</v>
      </c>
      <c r="Q2422" s="30">
        <f t="shared" si="3587"/>
        <v>0</v>
      </c>
    </row>
    <row r="2423" spans="1:17" x14ac:dyDescent="0.2">
      <c r="A2423" s="10"/>
      <c r="B2423" s="26"/>
      <c r="C2423" s="11">
        <v>2009</v>
      </c>
      <c r="D2423" s="31">
        <f>SPFI!$D$32</f>
        <v>0.19037899999999999</v>
      </c>
      <c r="E2423" s="31">
        <f>SPFI!$E$32</f>
        <v>1.8001E-2</v>
      </c>
      <c r="F2423" s="31">
        <f>SPFI!$F$32</f>
        <v>3.3269E-2</v>
      </c>
      <c r="G2423" s="31">
        <f>SPFI!$G$32</f>
        <v>0.105879</v>
      </c>
      <c r="H2423" s="31">
        <f>SPFI!$H$32</f>
        <v>1.3272000000000001E-2</v>
      </c>
      <c r="I2423" s="31">
        <f>SPFI!$I$32</f>
        <v>5.2183E-2</v>
      </c>
      <c r="J2423" s="28">
        <f t="shared" ref="J2423" si="3592">D2423*J$77</f>
        <v>0</v>
      </c>
      <c r="K2423" s="29">
        <f t="shared" ref="K2423" si="3593">E2423*K$77</f>
        <v>0</v>
      </c>
      <c r="L2423" s="29">
        <f t="shared" ref="L2423" si="3594">F2423*L$77</f>
        <v>0</v>
      </c>
      <c r="M2423" s="29">
        <f t="shared" ref="M2423" si="3595">G2423*M$77</f>
        <v>0</v>
      </c>
      <c r="N2423" s="29">
        <f t="shared" ref="N2423" si="3596">H2423*N$77</f>
        <v>0</v>
      </c>
      <c r="O2423" s="29">
        <f t="shared" ref="O2423" si="3597">I2423*O$77</f>
        <v>0</v>
      </c>
      <c r="P2423" s="51">
        <f t="shared" si="3589"/>
        <v>0</v>
      </c>
      <c r="Q2423" s="30">
        <f t="shared" si="3587"/>
        <v>0</v>
      </c>
    </row>
    <row r="2424" spans="1:17" x14ac:dyDescent="0.2">
      <c r="A2424" s="10"/>
      <c r="B2424" s="26"/>
      <c r="C2424" s="11">
        <v>2010</v>
      </c>
      <c r="D2424" s="31">
        <f>SPFI!$D$33</f>
        <v>0.26694499999999999</v>
      </c>
      <c r="E2424" s="31">
        <f>SPFI!$E$33</f>
        <v>6.4790000000000004E-3</v>
      </c>
      <c r="F2424" s="31">
        <f>SPFI!$F$33</f>
        <v>2.8420000000000001E-2</v>
      </c>
      <c r="G2424" s="31">
        <f>SPFI!$G$33</f>
        <v>6.0941000000000002E-2</v>
      </c>
      <c r="H2424" s="31">
        <f>SPFI!$H$33</f>
        <v>1.0643E-2</v>
      </c>
      <c r="I2424" s="31">
        <f>SPFI!$I$33</f>
        <v>5.4633000000000001E-2</v>
      </c>
      <c r="J2424" s="28">
        <f t="shared" ref="J2424" si="3598">D2424*J$77</f>
        <v>0</v>
      </c>
      <c r="K2424" s="29">
        <f t="shared" ref="K2424" si="3599">E2424*K$77</f>
        <v>0</v>
      </c>
      <c r="L2424" s="29">
        <f t="shared" ref="L2424" si="3600">F2424*L$77</f>
        <v>0</v>
      </c>
      <c r="M2424" s="29">
        <f t="shared" ref="M2424" si="3601">G2424*M$77</f>
        <v>0</v>
      </c>
      <c r="N2424" s="29">
        <f t="shared" ref="N2424" si="3602">H2424*N$77</f>
        <v>0</v>
      </c>
      <c r="O2424" s="29">
        <f t="shared" ref="O2424" si="3603">I2424*O$77</f>
        <v>0</v>
      </c>
      <c r="P2424" s="51">
        <f t="shared" si="3589"/>
        <v>0</v>
      </c>
      <c r="Q2424" s="30">
        <f t="shared" si="3587"/>
        <v>0</v>
      </c>
    </row>
    <row r="2425" spans="1:17" x14ac:dyDescent="0.2">
      <c r="A2425" s="10"/>
      <c r="B2425" s="26"/>
      <c r="C2425" s="11">
        <v>2011</v>
      </c>
      <c r="D2425" s="31">
        <f>SPFI!$D$34</f>
        <v>0.24434600000000001</v>
      </c>
      <c r="E2425" s="31">
        <f>SPFI!$E$34</f>
        <v>5.8849999999999996E-3</v>
      </c>
      <c r="F2425" s="31">
        <f>SPFI!$F$34</f>
        <v>2.7050000000000001E-2</v>
      </c>
      <c r="G2425" s="31">
        <f>SPFI!$G$34</f>
        <v>0.105046</v>
      </c>
      <c r="H2425" s="31">
        <f>SPFI!$H$34</f>
        <v>1.6757999999999999E-2</v>
      </c>
      <c r="I2425" s="31">
        <f>SPFI!$I$34</f>
        <v>3.3152000000000001E-2</v>
      </c>
      <c r="J2425" s="28">
        <f t="shared" ref="J2425" si="3604">D2425*J$77</f>
        <v>0</v>
      </c>
      <c r="K2425" s="29">
        <f t="shared" ref="K2425" si="3605">E2425*K$77</f>
        <v>0</v>
      </c>
      <c r="L2425" s="29">
        <f t="shared" ref="L2425" si="3606">F2425*L$77</f>
        <v>0</v>
      </c>
      <c r="M2425" s="29">
        <f t="shared" ref="M2425" si="3607">G2425*M$77</f>
        <v>0</v>
      </c>
      <c r="N2425" s="29">
        <f t="shared" ref="N2425" si="3608">H2425*N$77</f>
        <v>0</v>
      </c>
      <c r="O2425" s="29">
        <f t="shared" ref="O2425" si="3609">I2425*O$77</f>
        <v>0</v>
      </c>
      <c r="P2425" s="51">
        <f t="shared" ref="P2425" si="3610">SUM(J2425:O2425)</f>
        <v>0</v>
      </c>
      <c r="Q2425" s="30">
        <f t="shared" ref="Q2425" si="3611">IF(C$77&gt;0,P2425/C$77,0)</f>
        <v>0</v>
      </c>
    </row>
    <row r="2426" spans="1:17" x14ac:dyDescent="0.2">
      <c r="A2426" s="10"/>
      <c r="B2426" s="26"/>
      <c r="C2426" s="11">
        <v>2012</v>
      </c>
      <c r="D2426" s="31">
        <f>SPFI!$D$35</f>
        <v>0.38431199999999999</v>
      </c>
      <c r="E2426" s="31">
        <f>SPFI!$E$35</f>
        <v>1.2619E-2</v>
      </c>
      <c r="F2426" s="31">
        <f>SPFI!$F$35</f>
        <v>2.1260999999999999E-2</v>
      </c>
      <c r="G2426" s="31">
        <f>SPFI!$G$35</f>
        <v>6.9430000000000006E-2</v>
      </c>
      <c r="H2426" s="31">
        <f>SPFI!$H$35</f>
        <v>9.1430000000000001E-3</v>
      </c>
      <c r="I2426" s="31">
        <f>SPFI!$I$35</f>
        <v>0.12909499999999999</v>
      </c>
      <c r="J2426" s="28">
        <f t="shared" ref="J2426" si="3612">D2426*J$77</f>
        <v>0</v>
      </c>
      <c r="K2426" s="29">
        <f t="shared" ref="K2426" si="3613">E2426*K$77</f>
        <v>0</v>
      </c>
      <c r="L2426" s="29">
        <f t="shared" ref="L2426" si="3614">F2426*L$77</f>
        <v>0</v>
      </c>
      <c r="M2426" s="29">
        <f t="shared" ref="M2426" si="3615">G2426*M$77</f>
        <v>0</v>
      </c>
      <c r="N2426" s="29">
        <f t="shared" ref="N2426" si="3616">H2426*N$77</f>
        <v>0</v>
      </c>
      <c r="O2426" s="29">
        <f t="shared" ref="O2426" si="3617">I2426*O$77</f>
        <v>0</v>
      </c>
      <c r="P2426" s="51">
        <f t="shared" ref="P2426" si="3618">SUM(J2426:O2426)</f>
        <v>0</v>
      </c>
      <c r="Q2426" s="30">
        <f t="shared" ref="Q2426" si="3619">IF(C$77&gt;0,P2426/C$77,0)</f>
        <v>0</v>
      </c>
    </row>
    <row r="2427" spans="1:17" x14ac:dyDescent="0.2">
      <c r="A2427" s="5" t="s">
        <v>24</v>
      </c>
      <c r="B2427" s="21">
        <v>4</v>
      </c>
      <c r="C2427" s="6">
        <v>1982</v>
      </c>
      <c r="D2427" s="27">
        <f>SPFI!$D$5</f>
        <v>0.257739</v>
      </c>
      <c r="E2427" s="27">
        <f>SPFI!$E$5</f>
        <v>0.11985</v>
      </c>
      <c r="F2427" s="27">
        <f>SPFI!$F$5</f>
        <v>0.115159</v>
      </c>
      <c r="G2427" s="27">
        <f>SPFI!$G$5</f>
        <v>0.10244200000000001</v>
      </c>
      <c r="H2427" s="27">
        <f>SPFI!$H$5</f>
        <v>8.3739999999999995E-2</v>
      </c>
      <c r="I2427" s="27">
        <f>SPFI!$I$5</f>
        <v>1.54E-4</v>
      </c>
      <c r="J2427" s="32">
        <f t="shared" ref="J2427:O2439" si="3620">D2427*J$78</f>
        <v>0</v>
      </c>
      <c r="K2427" s="27">
        <f t="shared" si="3620"/>
        <v>0</v>
      </c>
      <c r="L2427" s="27">
        <f t="shared" si="3620"/>
        <v>0</v>
      </c>
      <c r="M2427" s="27">
        <f t="shared" si="3620"/>
        <v>0</v>
      </c>
      <c r="N2427" s="27">
        <f t="shared" si="3620"/>
        <v>0</v>
      </c>
      <c r="O2427" s="27">
        <f t="shared" si="3620"/>
        <v>0</v>
      </c>
      <c r="P2427" s="52">
        <f t="shared" si="3589"/>
        <v>0</v>
      </c>
      <c r="Q2427" s="33">
        <f t="shared" ref="Q2427:Q2443" si="3621">IF(C$78&gt;0,P2427/C$78,0)</f>
        <v>0</v>
      </c>
    </row>
    <row r="2428" spans="1:17" x14ac:dyDescent="0.2">
      <c r="A2428" s="10"/>
      <c r="B2428" s="26"/>
      <c r="C2428" s="11">
        <v>1983</v>
      </c>
      <c r="D2428" s="31">
        <f>SPFI!$D$6</f>
        <v>0.26775500000000002</v>
      </c>
      <c r="E2428" s="31">
        <f>SPFI!$E$6</f>
        <v>8.4654999999999994E-2</v>
      </c>
      <c r="F2428" s="31">
        <f>SPFI!$F$6</f>
        <v>7.9467999999999997E-2</v>
      </c>
      <c r="G2428" s="31">
        <f>SPFI!$G$6</f>
        <v>0.144013</v>
      </c>
      <c r="H2428" s="31">
        <f>SPFI!$H$6</f>
        <v>9.0789999999999996E-2</v>
      </c>
      <c r="I2428" s="31">
        <f>SPFI!$I$6</f>
        <v>5.5454000000000003E-2</v>
      </c>
      <c r="J2428" s="28">
        <f t="shared" si="3620"/>
        <v>0</v>
      </c>
      <c r="K2428" s="29">
        <f t="shared" si="3620"/>
        <v>0</v>
      </c>
      <c r="L2428" s="29">
        <f t="shared" si="3620"/>
        <v>0</v>
      </c>
      <c r="M2428" s="29">
        <f t="shared" si="3620"/>
        <v>0</v>
      </c>
      <c r="N2428" s="29">
        <f t="shared" si="3620"/>
        <v>0</v>
      </c>
      <c r="O2428" s="29">
        <f t="shared" si="3620"/>
        <v>0</v>
      </c>
      <c r="P2428" s="51">
        <f t="shared" ref="P2428:P2439" si="3622">SUM(J2428:O2428)</f>
        <v>0</v>
      </c>
      <c r="Q2428" s="30">
        <f t="shared" si="3621"/>
        <v>0</v>
      </c>
    </row>
    <row r="2429" spans="1:17" x14ac:dyDescent="0.2">
      <c r="A2429" s="10"/>
      <c r="B2429" s="26"/>
      <c r="C2429" s="11">
        <v>1984</v>
      </c>
      <c r="D2429" s="31">
        <f>SPFI!$D$7</f>
        <v>0.100131</v>
      </c>
      <c r="E2429" s="31">
        <f>SPFI!$E$7</f>
        <v>0.13144800000000001</v>
      </c>
      <c r="F2429" s="31">
        <f>SPFI!$F$7</f>
        <v>0.11029600000000001</v>
      </c>
      <c r="G2429" s="31">
        <f>SPFI!$G$7</f>
        <v>8.8964000000000001E-2</v>
      </c>
      <c r="H2429" s="31">
        <f>SPFI!$H$7</f>
        <v>2.257E-2</v>
      </c>
      <c r="I2429" s="31">
        <f>SPFI!$I$7</f>
        <v>1.5640000000000001E-3</v>
      </c>
      <c r="J2429" s="28">
        <f t="shared" si="3620"/>
        <v>0</v>
      </c>
      <c r="K2429" s="29">
        <f t="shared" si="3620"/>
        <v>0</v>
      </c>
      <c r="L2429" s="29">
        <f t="shared" si="3620"/>
        <v>0</v>
      </c>
      <c r="M2429" s="29">
        <f t="shared" si="3620"/>
        <v>0</v>
      </c>
      <c r="N2429" s="29">
        <f t="shared" si="3620"/>
        <v>0</v>
      </c>
      <c r="O2429" s="29">
        <f t="shared" si="3620"/>
        <v>0</v>
      </c>
      <c r="P2429" s="51">
        <f t="shared" si="3622"/>
        <v>0</v>
      </c>
      <c r="Q2429" s="30">
        <f t="shared" si="3621"/>
        <v>0</v>
      </c>
    </row>
    <row r="2430" spans="1:17" x14ac:dyDescent="0.2">
      <c r="A2430" s="10"/>
      <c r="B2430" s="26"/>
      <c r="C2430" s="11">
        <v>1985</v>
      </c>
      <c r="D2430" s="31">
        <f>SPFI!$D$8</f>
        <v>0.111516</v>
      </c>
      <c r="E2430" s="31">
        <f>SPFI!$E$8</f>
        <v>7.9469999999999999E-2</v>
      </c>
      <c r="F2430" s="31">
        <f>SPFI!$F$8</f>
        <v>8.8090000000000002E-2</v>
      </c>
      <c r="G2430" s="31">
        <f>SPFI!$G$8</f>
        <v>0.118673</v>
      </c>
      <c r="H2430" s="31">
        <f>SPFI!$H$8</f>
        <v>6.4257999999999996E-2</v>
      </c>
      <c r="I2430" s="31">
        <f>SPFI!$I$8</f>
        <v>2.2135999999999999E-2</v>
      </c>
      <c r="J2430" s="28">
        <f t="shared" si="3620"/>
        <v>0</v>
      </c>
      <c r="K2430" s="29">
        <f t="shared" si="3620"/>
        <v>0</v>
      </c>
      <c r="L2430" s="29">
        <f t="shared" si="3620"/>
        <v>0</v>
      </c>
      <c r="M2430" s="29">
        <f t="shared" si="3620"/>
        <v>0</v>
      </c>
      <c r="N2430" s="29">
        <f t="shared" si="3620"/>
        <v>0</v>
      </c>
      <c r="O2430" s="29">
        <f t="shared" si="3620"/>
        <v>0</v>
      </c>
      <c r="P2430" s="51">
        <f t="shared" si="3622"/>
        <v>0</v>
      </c>
      <c r="Q2430" s="30">
        <f t="shared" si="3621"/>
        <v>0</v>
      </c>
    </row>
    <row r="2431" spans="1:17" x14ac:dyDescent="0.2">
      <c r="A2431" s="10"/>
      <c r="B2431" s="26"/>
      <c r="C2431" s="11">
        <v>1986</v>
      </c>
      <c r="D2431" s="31">
        <f>SPFI!$D$9</f>
        <v>0.111289</v>
      </c>
      <c r="E2431" s="31">
        <f>SPFI!$E$9</f>
        <v>2.1323999999999999E-2</v>
      </c>
      <c r="F2431" s="31">
        <f>SPFI!$F$9</f>
        <v>4.4747000000000002E-2</v>
      </c>
      <c r="G2431" s="31">
        <f>SPFI!$G$9</f>
        <v>0.116951</v>
      </c>
      <c r="H2431" s="31">
        <f>SPFI!$H$9</f>
        <v>5.1433E-2</v>
      </c>
      <c r="I2431" s="31">
        <f>SPFI!$I$9</f>
        <v>9.2929999999999999E-2</v>
      </c>
      <c r="J2431" s="28">
        <f t="shared" si="3620"/>
        <v>0</v>
      </c>
      <c r="K2431" s="29">
        <f t="shared" si="3620"/>
        <v>0</v>
      </c>
      <c r="L2431" s="29">
        <f t="shared" si="3620"/>
        <v>0</v>
      </c>
      <c r="M2431" s="29">
        <f t="shared" si="3620"/>
        <v>0</v>
      </c>
      <c r="N2431" s="29">
        <f t="shared" si="3620"/>
        <v>0</v>
      </c>
      <c r="O2431" s="29">
        <f t="shared" si="3620"/>
        <v>0</v>
      </c>
      <c r="P2431" s="51">
        <f t="shared" si="3622"/>
        <v>0</v>
      </c>
      <c r="Q2431" s="30">
        <f t="shared" si="3621"/>
        <v>0</v>
      </c>
    </row>
    <row r="2432" spans="1:17" x14ac:dyDescent="0.2">
      <c r="A2432" s="10"/>
      <c r="B2432" s="26"/>
      <c r="C2432" s="11">
        <v>1987</v>
      </c>
      <c r="D2432" s="31">
        <f>SPFI!$D$10</f>
        <v>0.15283099999999999</v>
      </c>
      <c r="E2432" s="31">
        <f>SPFI!$E$10</f>
        <v>2.3474999999999999E-2</v>
      </c>
      <c r="F2432" s="31">
        <f>SPFI!$F$10</f>
        <v>5.5024000000000003E-2</v>
      </c>
      <c r="G2432" s="31">
        <f>SPFI!$G$10</f>
        <v>0.10623100000000001</v>
      </c>
      <c r="H2432" s="31">
        <f>SPFI!$H$10</f>
        <v>0.10405</v>
      </c>
      <c r="I2432" s="31">
        <f>SPFI!$I$10</f>
        <v>0</v>
      </c>
      <c r="J2432" s="28">
        <f t="shared" si="3620"/>
        <v>0</v>
      </c>
      <c r="K2432" s="29">
        <f t="shared" si="3620"/>
        <v>0</v>
      </c>
      <c r="L2432" s="29">
        <f t="shared" si="3620"/>
        <v>0</v>
      </c>
      <c r="M2432" s="29">
        <f t="shared" si="3620"/>
        <v>0</v>
      </c>
      <c r="N2432" s="29">
        <f t="shared" si="3620"/>
        <v>0</v>
      </c>
      <c r="O2432" s="29">
        <f t="shared" si="3620"/>
        <v>0</v>
      </c>
      <c r="P2432" s="51">
        <f t="shared" si="3622"/>
        <v>0</v>
      </c>
      <c r="Q2432" s="30">
        <f t="shared" si="3621"/>
        <v>0</v>
      </c>
    </row>
    <row r="2433" spans="1:17" x14ac:dyDescent="0.2">
      <c r="A2433" s="10"/>
      <c r="B2433" s="26"/>
      <c r="C2433" s="11">
        <v>1988</v>
      </c>
      <c r="D2433" s="31">
        <f>SPFI!$D$11</f>
        <v>0.31682700000000003</v>
      </c>
      <c r="E2433" s="31">
        <f>SPFI!$E$11</f>
        <v>3.4299999999999999E-4</v>
      </c>
      <c r="F2433" s="31">
        <f>SPFI!$F$11</f>
        <v>1.4291999999999999E-2</v>
      </c>
      <c r="G2433" s="31">
        <f>SPFI!$G$11</f>
        <v>0.104014</v>
      </c>
      <c r="H2433" s="31">
        <f>SPFI!$H$11</f>
        <v>0.108775</v>
      </c>
      <c r="I2433" s="31">
        <f>SPFI!$I$11</f>
        <v>5.8999999999999998E-5</v>
      </c>
      <c r="J2433" s="28">
        <f t="shared" si="3620"/>
        <v>0</v>
      </c>
      <c r="K2433" s="29">
        <f t="shared" si="3620"/>
        <v>0</v>
      </c>
      <c r="L2433" s="29">
        <f t="shared" si="3620"/>
        <v>0</v>
      </c>
      <c r="M2433" s="29">
        <f t="shared" si="3620"/>
        <v>0</v>
      </c>
      <c r="N2433" s="29">
        <f t="shared" si="3620"/>
        <v>0</v>
      </c>
      <c r="O2433" s="29">
        <f t="shared" si="3620"/>
        <v>0</v>
      </c>
      <c r="P2433" s="51">
        <f t="shared" si="3622"/>
        <v>0</v>
      </c>
      <c r="Q2433" s="30">
        <f t="shared" si="3621"/>
        <v>0</v>
      </c>
    </row>
    <row r="2434" spans="1:17" x14ac:dyDescent="0.2">
      <c r="A2434" s="10"/>
      <c r="B2434" s="26"/>
      <c r="C2434" s="11">
        <v>1989</v>
      </c>
      <c r="D2434" s="31">
        <f>SPFI!$D$12</f>
        <v>0.204759</v>
      </c>
      <c r="E2434" s="31">
        <f>SPFI!$E$12</f>
        <v>2.5405E-2</v>
      </c>
      <c r="F2434" s="31">
        <f>SPFI!$F$12</f>
        <v>4.4401000000000003E-2</v>
      </c>
      <c r="G2434" s="31">
        <f>SPFI!$G$12</f>
        <v>8.2489999999999994E-2</v>
      </c>
      <c r="H2434" s="31">
        <f>SPFI!$H$12</f>
        <v>4.3700000000000003E-2</v>
      </c>
      <c r="I2434" s="31">
        <f>SPFI!$I$12</f>
        <v>1.2999999999999999E-5</v>
      </c>
      <c r="J2434" s="28">
        <f t="shared" si="3620"/>
        <v>0</v>
      </c>
      <c r="K2434" s="29">
        <f t="shared" si="3620"/>
        <v>0</v>
      </c>
      <c r="L2434" s="29">
        <f t="shared" si="3620"/>
        <v>0</v>
      </c>
      <c r="M2434" s="29">
        <f t="shared" si="3620"/>
        <v>0</v>
      </c>
      <c r="N2434" s="29">
        <f t="shared" si="3620"/>
        <v>0</v>
      </c>
      <c r="O2434" s="29">
        <f t="shared" si="3620"/>
        <v>0</v>
      </c>
      <c r="P2434" s="51">
        <f t="shared" si="3622"/>
        <v>0</v>
      </c>
      <c r="Q2434" s="30">
        <f t="shared" si="3621"/>
        <v>0</v>
      </c>
    </row>
    <row r="2435" spans="1:17" x14ac:dyDescent="0.2">
      <c r="A2435" s="10"/>
      <c r="B2435" s="26"/>
      <c r="C2435" s="11">
        <v>1990</v>
      </c>
      <c r="D2435" s="31">
        <f>SPFI!$D$13</f>
        <v>0.153252</v>
      </c>
      <c r="E2435" s="31">
        <f>SPFI!$E$13</f>
        <v>1.5129E-2</v>
      </c>
      <c r="F2435" s="31">
        <f>SPFI!$F$13</f>
        <v>9.6482999999999999E-2</v>
      </c>
      <c r="G2435" s="31">
        <f>SPFI!$G$13</f>
        <v>0.182979</v>
      </c>
      <c r="H2435" s="31">
        <f>SPFI!$H$13</f>
        <v>0.100645</v>
      </c>
      <c r="I2435" s="31">
        <f>SPFI!$I$13</f>
        <v>1.8266000000000001E-2</v>
      </c>
      <c r="J2435" s="28">
        <f t="shared" si="3620"/>
        <v>0</v>
      </c>
      <c r="K2435" s="29">
        <f t="shared" si="3620"/>
        <v>0</v>
      </c>
      <c r="L2435" s="29">
        <f t="shared" si="3620"/>
        <v>0</v>
      </c>
      <c r="M2435" s="29">
        <f t="shared" si="3620"/>
        <v>0</v>
      </c>
      <c r="N2435" s="29">
        <f t="shared" si="3620"/>
        <v>0</v>
      </c>
      <c r="O2435" s="29">
        <f t="shared" si="3620"/>
        <v>0</v>
      </c>
      <c r="P2435" s="51">
        <f t="shared" si="3622"/>
        <v>0</v>
      </c>
      <c r="Q2435" s="30">
        <f t="shared" si="3621"/>
        <v>0</v>
      </c>
    </row>
    <row r="2436" spans="1:17" x14ac:dyDescent="0.2">
      <c r="A2436" s="10"/>
      <c r="B2436" s="26"/>
      <c r="C2436" s="11">
        <v>1991</v>
      </c>
      <c r="D2436" s="31">
        <f>SPFI!$D$14</f>
        <v>0.324461</v>
      </c>
      <c r="E2436" s="31">
        <f>SPFI!$E$14</f>
        <v>2.8164000000000002E-2</v>
      </c>
      <c r="F2436" s="31">
        <f>SPFI!$F$14</f>
        <v>9.4672999999999993E-2</v>
      </c>
      <c r="G2436" s="31">
        <f>SPFI!$G$14</f>
        <v>0.124441</v>
      </c>
      <c r="H2436" s="31">
        <f>SPFI!$H$14</f>
        <v>4.8176999999999998E-2</v>
      </c>
      <c r="I2436" s="31">
        <f>SPFI!$I$14</f>
        <v>6.2000000000000003E-5</v>
      </c>
      <c r="J2436" s="28">
        <f t="shared" si="3620"/>
        <v>0</v>
      </c>
      <c r="K2436" s="29">
        <f t="shared" si="3620"/>
        <v>0</v>
      </c>
      <c r="L2436" s="29">
        <f t="shared" si="3620"/>
        <v>0</v>
      </c>
      <c r="M2436" s="29">
        <f t="shared" si="3620"/>
        <v>0</v>
      </c>
      <c r="N2436" s="29">
        <f t="shared" si="3620"/>
        <v>0</v>
      </c>
      <c r="O2436" s="29">
        <f t="shared" si="3620"/>
        <v>0</v>
      </c>
      <c r="P2436" s="51">
        <f t="shared" si="3622"/>
        <v>0</v>
      </c>
      <c r="Q2436" s="30">
        <f t="shared" si="3621"/>
        <v>0</v>
      </c>
    </row>
    <row r="2437" spans="1:17" x14ac:dyDescent="0.2">
      <c r="A2437" s="10"/>
      <c r="B2437" s="26"/>
      <c r="C2437" s="11">
        <v>1992</v>
      </c>
      <c r="D2437" s="31">
        <f>SPFI!$D$15</f>
        <v>0.26225300000000001</v>
      </c>
      <c r="E2437" s="31">
        <f>SPFI!$E$15</f>
        <v>8.5950000000000002E-3</v>
      </c>
      <c r="F2437" s="31">
        <f>SPFI!$F$15</f>
        <v>5.0046E-2</v>
      </c>
      <c r="G2437" s="31">
        <f>SPFI!$G$15</f>
        <v>5.5690000000000003E-2</v>
      </c>
      <c r="H2437" s="31">
        <f>SPFI!$H$15</f>
        <v>1.8223E-2</v>
      </c>
      <c r="I2437" s="31">
        <f>SPFI!$I$15</f>
        <v>6.2399999999999999E-3</v>
      </c>
      <c r="J2437" s="28">
        <f t="shared" si="3620"/>
        <v>0</v>
      </c>
      <c r="K2437" s="29">
        <f t="shared" si="3620"/>
        <v>0</v>
      </c>
      <c r="L2437" s="29">
        <f t="shared" si="3620"/>
        <v>0</v>
      </c>
      <c r="M2437" s="29">
        <f t="shared" si="3620"/>
        <v>0</v>
      </c>
      <c r="N2437" s="29">
        <f t="shared" si="3620"/>
        <v>0</v>
      </c>
      <c r="O2437" s="29">
        <f t="shared" si="3620"/>
        <v>0</v>
      </c>
      <c r="P2437" s="51">
        <f t="shared" si="3622"/>
        <v>0</v>
      </c>
      <c r="Q2437" s="30">
        <f t="shared" si="3621"/>
        <v>0</v>
      </c>
    </row>
    <row r="2438" spans="1:17" x14ac:dyDescent="0.2">
      <c r="A2438" s="10"/>
      <c r="B2438" s="26"/>
      <c r="C2438" s="11">
        <v>1993</v>
      </c>
      <c r="D2438" s="31">
        <f>SPFI!$D$16</f>
        <v>0.18849099999999999</v>
      </c>
      <c r="E2438" s="31">
        <f>SPFI!$E$16</f>
        <v>2.787E-3</v>
      </c>
      <c r="F2438" s="31">
        <f>SPFI!$F$16</f>
        <v>2.7980999999999999E-2</v>
      </c>
      <c r="G2438" s="31">
        <f>SPFI!$G$16</f>
        <v>7.5845999999999997E-2</v>
      </c>
      <c r="H2438" s="31">
        <f>SPFI!$H$16</f>
        <v>2.2601E-2</v>
      </c>
      <c r="I2438" s="31">
        <f>SPFI!$I$16</f>
        <v>6.0609000000000003E-2</v>
      </c>
      <c r="J2438" s="28">
        <f t="shared" si="3620"/>
        <v>0</v>
      </c>
      <c r="K2438" s="29">
        <f t="shared" si="3620"/>
        <v>0</v>
      </c>
      <c r="L2438" s="29">
        <f t="shared" si="3620"/>
        <v>0</v>
      </c>
      <c r="M2438" s="29">
        <f t="shared" si="3620"/>
        <v>0</v>
      </c>
      <c r="N2438" s="29">
        <f t="shared" si="3620"/>
        <v>0</v>
      </c>
      <c r="O2438" s="29">
        <f t="shared" si="3620"/>
        <v>0</v>
      </c>
      <c r="P2438" s="51">
        <f t="shared" si="3622"/>
        <v>0</v>
      </c>
      <c r="Q2438" s="30">
        <f t="shared" si="3621"/>
        <v>0</v>
      </c>
    </row>
    <row r="2439" spans="1:17" x14ac:dyDescent="0.2">
      <c r="A2439" s="10"/>
      <c r="B2439" s="26"/>
      <c r="C2439" s="11">
        <v>1994</v>
      </c>
      <c r="D2439" s="31">
        <f>SPFI!$D$17</f>
        <v>0.16941600000000001</v>
      </c>
      <c r="E2439" s="31">
        <f>SPFI!$E$17</f>
        <v>4.0720000000000001E-3</v>
      </c>
      <c r="F2439" s="31">
        <f>SPFI!$F$17</f>
        <v>4.5950000000000001E-3</v>
      </c>
      <c r="G2439" s="31">
        <f>SPFI!$G$17</f>
        <v>6.8527000000000005E-2</v>
      </c>
      <c r="H2439" s="31">
        <f>SPFI!$H$17</f>
        <v>1.3501000000000001E-2</v>
      </c>
      <c r="I2439" s="31">
        <f>SPFI!$I$17</f>
        <v>3.1496000000000003E-2</v>
      </c>
      <c r="J2439" s="28">
        <f t="shared" si="3620"/>
        <v>0</v>
      </c>
      <c r="K2439" s="29">
        <f t="shared" si="3620"/>
        <v>0</v>
      </c>
      <c r="L2439" s="29">
        <f t="shared" si="3620"/>
        <v>0</v>
      </c>
      <c r="M2439" s="29">
        <f t="shared" si="3620"/>
        <v>0</v>
      </c>
      <c r="N2439" s="29">
        <f t="shared" si="3620"/>
        <v>0</v>
      </c>
      <c r="O2439" s="29">
        <f t="shared" si="3620"/>
        <v>0</v>
      </c>
      <c r="P2439" s="51">
        <f t="shared" si="3622"/>
        <v>0</v>
      </c>
      <c r="Q2439" s="30">
        <f t="shared" si="3621"/>
        <v>0</v>
      </c>
    </row>
    <row r="2440" spans="1:17" x14ac:dyDescent="0.2">
      <c r="A2440" s="10"/>
      <c r="B2440" s="26"/>
      <c r="C2440" s="11">
        <v>1995</v>
      </c>
      <c r="D2440" s="31">
        <f>SPFI!$D$18</f>
        <v>0.1074</v>
      </c>
      <c r="E2440" s="31">
        <f>SPFI!$E$18</f>
        <v>8.9449999999999998E-3</v>
      </c>
      <c r="F2440" s="31">
        <f>SPFI!$F$18</f>
        <v>1.967E-2</v>
      </c>
      <c r="G2440" s="31">
        <f>SPFI!$G$18</f>
        <v>8.9057999999999998E-2</v>
      </c>
      <c r="H2440" s="31">
        <f>SPFI!$H$18</f>
        <v>7.4056999999999998E-2</v>
      </c>
      <c r="I2440" s="31">
        <f>SPFI!$I$18</f>
        <v>3.0471000000000002E-2</v>
      </c>
      <c r="J2440" s="28">
        <f t="shared" ref="J2440:O2440" si="3623">D2440*J$78</f>
        <v>0</v>
      </c>
      <c r="K2440" s="29">
        <f t="shared" si="3623"/>
        <v>0</v>
      </c>
      <c r="L2440" s="29">
        <f t="shared" si="3623"/>
        <v>0</v>
      </c>
      <c r="M2440" s="29">
        <f t="shared" si="3623"/>
        <v>0</v>
      </c>
      <c r="N2440" s="29">
        <f t="shared" si="3623"/>
        <v>0</v>
      </c>
      <c r="O2440" s="29">
        <f t="shared" si="3623"/>
        <v>0</v>
      </c>
      <c r="P2440" s="51">
        <f>SUM(J2440:O2440)</f>
        <v>0</v>
      </c>
      <c r="Q2440" s="30">
        <f t="shared" si="3621"/>
        <v>0</v>
      </c>
    </row>
    <row r="2441" spans="1:17" x14ac:dyDescent="0.2">
      <c r="A2441" s="10"/>
      <c r="B2441" s="26"/>
      <c r="C2441" s="11">
        <v>1996</v>
      </c>
      <c r="D2441" s="31">
        <f>SPFI!$D$19</f>
        <v>0.12391099999999999</v>
      </c>
      <c r="E2441" s="31">
        <f>SPFI!$E$19</f>
        <v>1.0503E-2</v>
      </c>
      <c r="F2441" s="31">
        <f>SPFI!$F$19</f>
        <v>5.1318999999999997E-2</v>
      </c>
      <c r="G2441" s="31">
        <f>SPFI!$G$19</f>
        <v>8.0702999999999997E-2</v>
      </c>
      <c r="H2441" s="31">
        <f>SPFI!$H$19</f>
        <v>1.9806000000000001E-2</v>
      </c>
      <c r="I2441" s="31">
        <f>SPFI!$I$19</f>
        <v>1.3427E-2</v>
      </c>
      <c r="J2441" s="28">
        <f t="shared" ref="J2441:O2441" si="3624">D2441*J$78</f>
        <v>0</v>
      </c>
      <c r="K2441" s="29">
        <f t="shared" si="3624"/>
        <v>0</v>
      </c>
      <c r="L2441" s="29">
        <f t="shared" si="3624"/>
        <v>0</v>
      </c>
      <c r="M2441" s="29">
        <f t="shared" si="3624"/>
        <v>0</v>
      </c>
      <c r="N2441" s="29">
        <f t="shared" si="3624"/>
        <v>0</v>
      </c>
      <c r="O2441" s="29">
        <f t="shared" si="3624"/>
        <v>0</v>
      </c>
      <c r="P2441" s="51">
        <f>SUM(J2441:O2441)</f>
        <v>0</v>
      </c>
      <c r="Q2441" s="30">
        <f t="shared" si="3621"/>
        <v>0</v>
      </c>
    </row>
    <row r="2442" spans="1:17" x14ac:dyDescent="0.2">
      <c r="A2442" s="10"/>
      <c r="B2442" s="26"/>
      <c r="C2442" s="11">
        <v>1997</v>
      </c>
      <c r="D2442" s="31">
        <f>SPFI!$D$20</f>
        <v>0.139905</v>
      </c>
      <c r="E2442" s="31">
        <f>SPFI!$E$20</f>
        <v>1.8015E-2</v>
      </c>
      <c r="F2442" s="31">
        <f>SPFI!$F$20</f>
        <v>5.4254999999999998E-2</v>
      </c>
      <c r="G2442" s="31">
        <f>SPFI!$G$20</f>
        <v>0.12595799999999999</v>
      </c>
      <c r="H2442" s="31">
        <f>SPFI!$H$20</f>
        <v>1.9834000000000001E-2</v>
      </c>
      <c r="I2442" s="31">
        <f>SPFI!$I$20</f>
        <v>9.3779000000000001E-2</v>
      </c>
      <c r="J2442" s="28">
        <f t="shared" ref="J2442:O2442" si="3625">D2442*J$78</f>
        <v>0</v>
      </c>
      <c r="K2442" s="29">
        <f t="shared" si="3625"/>
        <v>0</v>
      </c>
      <c r="L2442" s="29">
        <f t="shared" si="3625"/>
        <v>0</v>
      </c>
      <c r="M2442" s="29">
        <f t="shared" si="3625"/>
        <v>0</v>
      </c>
      <c r="N2442" s="29">
        <f t="shared" si="3625"/>
        <v>0</v>
      </c>
      <c r="O2442" s="29">
        <f t="shared" si="3625"/>
        <v>0</v>
      </c>
      <c r="P2442" s="51">
        <f>SUM(J2442:O2442)</f>
        <v>0</v>
      </c>
      <c r="Q2442" s="30">
        <f t="shared" si="3621"/>
        <v>0</v>
      </c>
    </row>
    <row r="2443" spans="1:17" x14ac:dyDescent="0.2">
      <c r="A2443" s="10"/>
      <c r="B2443" s="26"/>
      <c r="C2443" s="11">
        <v>1998</v>
      </c>
      <c r="D2443" s="31">
        <f>SPFI!$D$21</f>
        <v>0.18479899999999999</v>
      </c>
      <c r="E2443" s="31">
        <f>SPFI!$E$21</f>
        <v>4.6179999999999997E-3</v>
      </c>
      <c r="F2443" s="31">
        <f>SPFI!$F$21</f>
        <v>1.8912999999999999E-2</v>
      </c>
      <c r="G2443" s="31">
        <f>SPFI!$G$21</f>
        <v>8.0436999999999995E-2</v>
      </c>
      <c r="H2443" s="31">
        <f>SPFI!$H$21</f>
        <v>3.6818999999999998E-2</v>
      </c>
      <c r="I2443" s="31">
        <f>SPFI!$I$21</f>
        <v>6.8002999999999994E-2</v>
      </c>
      <c r="J2443" s="28">
        <f t="shared" ref="J2443:O2443" si="3626">D2443*J$78</f>
        <v>0</v>
      </c>
      <c r="K2443" s="29">
        <f t="shared" si="3626"/>
        <v>0</v>
      </c>
      <c r="L2443" s="29">
        <f t="shared" si="3626"/>
        <v>0</v>
      </c>
      <c r="M2443" s="29">
        <f t="shared" si="3626"/>
        <v>0</v>
      </c>
      <c r="N2443" s="29">
        <f t="shared" si="3626"/>
        <v>0</v>
      </c>
      <c r="O2443" s="29">
        <f t="shared" si="3626"/>
        <v>0</v>
      </c>
      <c r="P2443" s="51">
        <f>SUM(J2443:O2443)</f>
        <v>0</v>
      </c>
      <c r="Q2443" s="30">
        <f t="shared" si="3621"/>
        <v>0</v>
      </c>
    </row>
    <row r="2444" spans="1:17" x14ac:dyDescent="0.2">
      <c r="A2444" s="10"/>
      <c r="B2444" s="26"/>
      <c r="C2444" s="11">
        <v>1999</v>
      </c>
      <c r="D2444" s="31">
        <f>SPFI!$D$22</f>
        <v>0.202208</v>
      </c>
      <c r="E2444" s="31">
        <f>SPFI!$E$22</f>
        <v>7.8810000000000009E-3</v>
      </c>
      <c r="F2444" s="31">
        <f>SPFI!$F$22</f>
        <v>2.5718000000000001E-2</v>
      </c>
      <c r="G2444" s="31">
        <f>SPFI!$G$22</f>
        <v>0.111688</v>
      </c>
      <c r="H2444" s="31">
        <f>SPFI!$H$22</f>
        <v>1.1299E-2</v>
      </c>
      <c r="I2444" s="31">
        <f>SPFI!$I$22</f>
        <v>3.8981000000000002E-2</v>
      </c>
      <c r="J2444" s="28">
        <f t="shared" ref="J2444:O2444" si="3627">D2444*J$78</f>
        <v>0</v>
      </c>
      <c r="K2444" s="29">
        <f t="shared" si="3627"/>
        <v>0</v>
      </c>
      <c r="L2444" s="29">
        <f t="shared" si="3627"/>
        <v>0</v>
      </c>
      <c r="M2444" s="29">
        <f t="shared" si="3627"/>
        <v>0</v>
      </c>
      <c r="N2444" s="29">
        <f t="shared" si="3627"/>
        <v>0</v>
      </c>
      <c r="O2444" s="29">
        <f t="shared" si="3627"/>
        <v>0</v>
      </c>
      <c r="P2444" s="51">
        <f>SUM(J2444:O2444)</f>
        <v>0</v>
      </c>
      <c r="Q2444" s="30">
        <f t="shared" ref="Q2444:Q2449" si="3628">IF(C$78&gt;0,P2444/C$78,0)</f>
        <v>0</v>
      </c>
    </row>
    <row r="2445" spans="1:17" x14ac:dyDescent="0.2">
      <c r="A2445" s="10"/>
      <c r="B2445" s="26"/>
      <c r="C2445" s="11">
        <v>2000</v>
      </c>
      <c r="D2445" s="31">
        <f>SPFI!$D$23</f>
        <v>0.25139099999999998</v>
      </c>
      <c r="E2445" s="31">
        <f>SPFI!$E$23</f>
        <v>1.0913000000000001E-2</v>
      </c>
      <c r="F2445" s="31">
        <f>SPFI!$F$23</f>
        <v>2.9843999999999999E-2</v>
      </c>
      <c r="G2445" s="31">
        <f>SPFI!$G$23</f>
        <v>9.4214999999999993E-2</v>
      </c>
      <c r="H2445" s="31">
        <f>SPFI!$H$23</f>
        <v>1.0571000000000001E-2</v>
      </c>
      <c r="I2445" s="31">
        <f>SPFI!$I$23</f>
        <v>0.114583</v>
      </c>
      <c r="J2445" s="28">
        <f t="shared" ref="J2445:O2445" si="3629">D2445*J$78</f>
        <v>0</v>
      </c>
      <c r="K2445" s="29">
        <f t="shared" si="3629"/>
        <v>0</v>
      </c>
      <c r="L2445" s="29">
        <f t="shared" si="3629"/>
        <v>0</v>
      </c>
      <c r="M2445" s="29">
        <f t="shared" si="3629"/>
        <v>0</v>
      </c>
      <c r="N2445" s="29">
        <f t="shared" si="3629"/>
        <v>0</v>
      </c>
      <c r="O2445" s="29">
        <f t="shared" si="3629"/>
        <v>0</v>
      </c>
      <c r="P2445" s="51">
        <f t="shared" ref="P2445:P2450" si="3630">SUM(J2445:O2445)</f>
        <v>0</v>
      </c>
      <c r="Q2445" s="30">
        <f t="shared" si="3628"/>
        <v>0</v>
      </c>
    </row>
    <row r="2446" spans="1:17" x14ac:dyDescent="0.2">
      <c r="A2446" s="10"/>
      <c r="B2446" s="26"/>
      <c r="C2446" s="11">
        <v>2001</v>
      </c>
      <c r="D2446" s="31">
        <f>SPFI!$D$24</f>
        <v>0.14458199999999999</v>
      </c>
      <c r="E2446" s="31">
        <f>SPFI!$E$24</f>
        <v>8.4779999999999994E-3</v>
      </c>
      <c r="F2446" s="31">
        <f>SPFI!$F$24</f>
        <v>1.4541E-2</v>
      </c>
      <c r="G2446" s="31">
        <f>SPFI!$G$24</f>
        <v>7.8841999999999995E-2</v>
      </c>
      <c r="H2446" s="31">
        <f>SPFI!$H$24</f>
        <v>4.7080000000000004E-3</v>
      </c>
      <c r="I2446" s="31">
        <f>SPFI!$I$24</f>
        <v>4.2908000000000002E-2</v>
      </c>
      <c r="J2446" s="28">
        <f t="shared" ref="J2446:O2446" si="3631">D2446*J$78</f>
        <v>0</v>
      </c>
      <c r="K2446" s="29">
        <f t="shared" si="3631"/>
        <v>0</v>
      </c>
      <c r="L2446" s="29">
        <f t="shared" si="3631"/>
        <v>0</v>
      </c>
      <c r="M2446" s="29">
        <f t="shared" si="3631"/>
        <v>0</v>
      </c>
      <c r="N2446" s="29">
        <f t="shared" si="3631"/>
        <v>0</v>
      </c>
      <c r="O2446" s="29">
        <f t="shared" si="3631"/>
        <v>0</v>
      </c>
      <c r="P2446" s="51">
        <f t="shared" si="3630"/>
        <v>0</v>
      </c>
      <c r="Q2446" s="30">
        <f t="shared" si="3628"/>
        <v>0</v>
      </c>
    </row>
    <row r="2447" spans="1:17" x14ac:dyDescent="0.2">
      <c r="A2447" s="10"/>
      <c r="B2447" s="26"/>
      <c r="C2447" s="11">
        <v>2002</v>
      </c>
      <c r="D2447" s="31">
        <f>SPFI!$D$25</f>
        <v>0.184368</v>
      </c>
      <c r="E2447" s="31">
        <f>SPFI!$E$25</f>
        <v>7.8729999999999998E-3</v>
      </c>
      <c r="F2447" s="31">
        <f>SPFI!$F$25</f>
        <v>1.2649000000000001E-2</v>
      </c>
      <c r="G2447" s="31">
        <f>SPFI!$G$25</f>
        <v>0.14607000000000001</v>
      </c>
      <c r="H2447" s="31">
        <f>SPFI!$H$25</f>
        <v>9.9139999999999992E-3</v>
      </c>
      <c r="I2447" s="31">
        <f>SPFI!$I$25</f>
        <v>6.8682999999999994E-2</v>
      </c>
      <c r="J2447" s="28">
        <f t="shared" ref="J2447:O2447" si="3632">D2447*J$78</f>
        <v>0</v>
      </c>
      <c r="K2447" s="29">
        <f t="shared" si="3632"/>
        <v>0</v>
      </c>
      <c r="L2447" s="29">
        <f t="shared" si="3632"/>
        <v>0</v>
      </c>
      <c r="M2447" s="29">
        <f t="shared" si="3632"/>
        <v>0</v>
      </c>
      <c r="N2447" s="29">
        <f t="shared" si="3632"/>
        <v>0</v>
      </c>
      <c r="O2447" s="29">
        <f t="shared" si="3632"/>
        <v>0</v>
      </c>
      <c r="P2447" s="51">
        <f t="shared" si="3630"/>
        <v>0</v>
      </c>
      <c r="Q2447" s="30">
        <f t="shared" si="3628"/>
        <v>0</v>
      </c>
    </row>
    <row r="2448" spans="1:17" x14ac:dyDescent="0.2">
      <c r="A2448" s="10"/>
      <c r="B2448" s="26"/>
      <c r="C2448" s="11">
        <v>2003</v>
      </c>
      <c r="D2448" s="31">
        <f>SPFI!$D$26</f>
        <v>0.28010200000000002</v>
      </c>
      <c r="E2448" s="31">
        <f>SPFI!$E$26</f>
        <v>9.3069999999999993E-3</v>
      </c>
      <c r="F2448" s="31">
        <f>SPFI!$F$26</f>
        <v>1.4441000000000001E-2</v>
      </c>
      <c r="G2448" s="31">
        <f>SPFI!$G$26</f>
        <v>0.110986</v>
      </c>
      <c r="H2448" s="31">
        <f>SPFI!$H$26</f>
        <v>2.7116000000000001E-2</v>
      </c>
      <c r="I2448" s="31">
        <f>SPFI!$I$26</f>
        <v>3.3252999999999998E-2</v>
      </c>
      <c r="J2448" s="28">
        <f t="shared" ref="J2448:O2448" si="3633">D2448*J$78</f>
        <v>0</v>
      </c>
      <c r="K2448" s="29">
        <f t="shared" si="3633"/>
        <v>0</v>
      </c>
      <c r="L2448" s="29">
        <f t="shared" si="3633"/>
        <v>0</v>
      </c>
      <c r="M2448" s="29">
        <f t="shared" si="3633"/>
        <v>0</v>
      </c>
      <c r="N2448" s="29">
        <f t="shared" si="3633"/>
        <v>0</v>
      </c>
      <c r="O2448" s="29">
        <f t="shared" si="3633"/>
        <v>0</v>
      </c>
      <c r="P2448" s="51">
        <f t="shared" si="3630"/>
        <v>0</v>
      </c>
      <c r="Q2448" s="30">
        <f t="shared" si="3628"/>
        <v>0</v>
      </c>
    </row>
    <row r="2449" spans="1:17" x14ac:dyDescent="0.2">
      <c r="A2449" s="10"/>
      <c r="B2449" s="26"/>
      <c r="C2449" s="11">
        <v>2004</v>
      </c>
      <c r="D2449" s="31">
        <f>SPFI!$D$27</f>
        <v>0.196329</v>
      </c>
      <c r="E2449" s="31">
        <f>SPFI!$E$27</f>
        <v>9.1809999999999999E-3</v>
      </c>
      <c r="F2449" s="31">
        <f>SPFI!$F$27</f>
        <v>1.5107000000000001E-2</v>
      </c>
      <c r="G2449" s="31">
        <f>SPFI!$G$27</f>
        <v>0.10867400000000001</v>
      </c>
      <c r="H2449" s="31">
        <f>SPFI!$H$27</f>
        <v>2.4570999999999999E-2</v>
      </c>
      <c r="I2449" s="31">
        <f>SPFI!$I$27</f>
        <v>3.8074999999999998E-2</v>
      </c>
      <c r="J2449" s="28">
        <f t="shared" ref="J2449:O2449" si="3634">D2449*J$78</f>
        <v>0</v>
      </c>
      <c r="K2449" s="29">
        <f t="shared" si="3634"/>
        <v>0</v>
      </c>
      <c r="L2449" s="29">
        <f t="shared" si="3634"/>
        <v>0</v>
      </c>
      <c r="M2449" s="29">
        <f t="shared" si="3634"/>
        <v>0</v>
      </c>
      <c r="N2449" s="29">
        <f t="shared" si="3634"/>
        <v>0</v>
      </c>
      <c r="O2449" s="29">
        <f t="shared" si="3634"/>
        <v>0</v>
      </c>
      <c r="P2449" s="51">
        <f t="shared" si="3630"/>
        <v>0</v>
      </c>
      <c r="Q2449" s="30">
        <f t="shared" si="3628"/>
        <v>0</v>
      </c>
    </row>
    <row r="2450" spans="1:17" x14ac:dyDescent="0.2">
      <c r="A2450" s="10"/>
      <c r="B2450" s="26"/>
      <c r="C2450" s="11">
        <v>2005</v>
      </c>
      <c r="D2450" s="31">
        <f>SPFI!$D$28</f>
        <v>0.17929100000000001</v>
      </c>
      <c r="E2450" s="31">
        <f>SPFI!$E$28</f>
        <v>1.5266E-2</v>
      </c>
      <c r="F2450" s="31">
        <f>SPFI!$F$28</f>
        <v>2.2440999999999999E-2</v>
      </c>
      <c r="G2450" s="31">
        <f>SPFI!$G$28</f>
        <v>9.4356999999999996E-2</v>
      </c>
      <c r="H2450" s="31">
        <f>SPFI!$H$28</f>
        <v>4.0315999999999998E-2</v>
      </c>
      <c r="I2450" s="31">
        <f>SPFI!$I$28</f>
        <v>8.3237000000000005E-2</v>
      </c>
      <c r="J2450" s="28">
        <f t="shared" ref="J2450:O2450" si="3635">D2450*J$78</f>
        <v>0</v>
      </c>
      <c r="K2450" s="29">
        <f t="shared" si="3635"/>
        <v>0</v>
      </c>
      <c r="L2450" s="29">
        <f t="shared" si="3635"/>
        <v>0</v>
      </c>
      <c r="M2450" s="29">
        <f t="shared" si="3635"/>
        <v>0</v>
      </c>
      <c r="N2450" s="29">
        <f t="shared" si="3635"/>
        <v>0</v>
      </c>
      <c r="O2450" s="29">
        <f t="shared" si="3635"/>
        <v>0</v>
      </c>
      <c r="P2450" s="51">
        <f t="shared" si="3630"/>
        <v>0</v>
      </c>
      <c r="Q2450" s="30">
        <f t="shared" ref="Q2450:Q2455" si="3636">IF(C$78&gt;0,P2450/C$78,0)</f>
        <v>0</v>
      </c>
    </row>
    <row r="2451" spans="1:17" x14ac:dyDescent="0.2">
      <c r="A2451" s="10"/>
      <c r="B2451" s="26"/>
      <c r="C2451" s="11">
        <v>2006</v>
      </c>
      <c r="D2451" s="31">
        <f>SPFI!$D$29</f>
        <v>0.30930099999999999</v>
      </c>
      <c r="E2451" s="31">
        <f>SPFI!$E$29</f>
        <v>1.4E-2</v>
      </c>
      <c r="F2451" s="31">
        <f>SPFI!$F$29</f>
        <v>6.5245999999999998E-2</v>
      </c>
      <c r="G2451" s="31">
        <f>SPFI!$G$29</f>
        <v>0.11090800000000001</v>
      </c>
      <c r="H2451" s="31">
        <f>SPFI!$H$29</f>
        <v>1.1063E-2</v>
      </c>
      <c r="I2451" s="31">
        <f>SPFI!$I$29</f>
        <v>8.2252000000000006E-2</v>
      </c>
      <c r="J2451" s="28">
        <f t="shared" ref="J2451:O2451" si="3637">D2451*J$78</f>
        <v>0</v>
      </c>
      <c r="K2451" s="29">
        <f t="shared" si="3637"/>
        <v>0</v>
      </c>
      <c r="L2451" s="29">
        <f t="shared" si="3637"/>
        <v>0</v>
      </c>
      <c r="M2451" s="29">
        <f t="shared" si="3637"/>
        <v>0</v>
      </c>
      <c r="N2451" s="29">
        <f t="shared" si="3637"/>
        <v>0</v>
      </c>
      <c r="O2451" s="29">
        <f t="shared" si="3637"/>
        <v>0</v>
      </c>
      <c r="P2451" s="51">
        <f t="shared" ref="P2451:P2458" si="3638">SUM(J2451:O2451)</f>
        <v>0</v>
      </c>
      <c r="Q2451" s="30">
        <f t="shared" si="3636"/>
        <v>0</v>
      </c>
    </row>
    <row r="2452" spans="1:17" x14ac:dyDescent="0.2">
      <c r="A2452" s="10"/>
      <c r="B2452" s="26"/>
      <c r="C2452" s="11">
        <v>2007</v>
      </c>
      <c r="D2452" s="31">
        <f>SPFI!$D$30</f>
        <v>0.2656</v>
      </c>
      <c r="E2452" s="31">
        <f>SPFI!$E$30</f>
        <v>1.6816000000000001E-2</v>
      </c>
      <c r="F2452" s="31">
        <f>SPFI!$F$30</f>
        <v>8.6600999999999997E-2</v>
      </c>
      <c r="G2452" s="31">
        <f>SPFI!$G$30</f>
        <v>0.15922600000000001</v>
      </c>
      <c r="H2452" s="31">
        <f>SPFI!$H$30</f>
        <v>1.9259999999999999E-2</v>
      </c>
      <c r="I2452" s="31">
        <f>SPFI!$I$30</f>
        <v>3.6982000000000001E-2</v>
      </c>
      <c r="J2452" s="28">
        <f t="shared" ref="J2452:O2452" si="3639">D2452*J$78</f>
        <v>0</v>
      </c>
      <c r="K2452" s="29">
        <f t="shared" si="3639"/>
        <v>0</v>
      </c>
      <c r="L2452" s="29">
        <f t="shared" si="3639"/>
        <v>0</v>
      </c>
      <c r="M2452" s="29">
        <f t="shared" si="3639"/>
        <v>0</v>
      </c>
      <c r="N2452" s="29">
        <f t="shared" si="3639"/>
        <v>0</v>
      </c>
      <c r="O2452" s="29">
        <f t="shared" si="3639"/>
        <v>0</v>
      </c>
      <c r="P2452" s="51">
        <f t="shared" si="3638"/>
        <v>0</v>
      </c>
      <c r="Q2452" s="30">
        <f t="shared" si="3636"/>
        <v>0</v>
      </c>
    </row>
    <row r="2453" spans="1:17" x14ac:dyDescent="0.2">
      <c r="A2453" s="10"/>
      <c r="B2453" s="26"/>
      <c r="C2453" s="11">
        <v>2008</v>
      </c>
      <c r="D2453" s="31">
        <f>SPFI!$D$31</f>
        <v>0.183032</v>
      </c>
      <c r="E2453" s="31">
        <f>SPFI!$E$31</f>
        <v>8.5109999999999995E-3</v>
      </c>
      <c r="F2453" s="31">
        <f>SPFI!$F$31</f>
        <v>7.0398000000000002E-2</v>
      </c>
      <c r="G2453" s="31">
        <f>SPFI!$G$31</f>
        <v>8.1613000000000005E-2</v>
      </c>
      <c r="H2453" s="31">
        <f>SPFI!$H$31</f>
        <v>4.9389999999999998E-3</v>
      </c>
      <c r="I2453" s="31">
        <f>SPFI!$I$31</f>
        <v>3.2719999999999999E-2</v>
      </c>
      <c r="J2453" s="28">
        <f t="shared" ref="J2453:O2453" si="3640">D2453*J$78</f>
        <v>0</v>
      </c>
      <c r="K2453" s="29">
        <f t="shared" si="3640"/>
        <v>0</v>
      </c>
      <c r="L2453" s="29">
        <f t="shared" si="3640"/>
        <v>0</v>
      </c>
      <c r="M2453" s="29">
        <f t="shared" si="3640"/>
        <v>0</v>
      </c>
      <c r="N2453" s="29">
        <f t="shared" si="3640"/>
        <v>0</v>
      </c>
      <c r="O2453" s="29">
        <f t="shared" si="3640"/>
        <v>0</v>
      </c>
      <c r="P2453" s="51">
        <f t="shared" si="3638"/>
        <v>0</v>
      </c>
      <c r="Q2453" s="30">
        <f t="shared" si="3636"/>
        <v>0</v>
      </c>
    </row>
    <row r="2454" spans="1:17" x14ac:dyDescent="0.2">
      <c r="A2454" s="10"/>
      <c r="B2454" s="26"/>
      <c r="C2454" s="11">
        <v>2009</v>
      </c>
      <c r="D2454" s="31">
        <f>SPFI!$D$32</f>
        <v>0.19037899999999999</v>
      </c>
      <c r="E2454" s="31">
        <f>SPFI!$E$32</f>
        <v>1.8001E-2</v>
      </c>
      <c r="F2454" s="31">
        <f>SPFI!$F$32</f>
        <v>3.3269E-2</v>
      </c>
      <c r="G2454" s="31">
        <f>SPFI!$G$32</f>
        <v>0.105879</v>
      </c>
      <c r="H2454" s="31">
        <f>SPFI!$H$32</f>
        <v>1.3272000000000001E-2</v>
      </c>
      <c r="I2454" s="31">
        <f>SPFI!$I$32</f>
        <v>5.2183E-2</v>
      </c>
      <c r="J2454" s="28">
        <f t="shared" ref="J2454" si="3641">D2454*J$78</f>
        <v>0</v>
      </c>
      <c r="K2454" s="29">
        <f t="shared" ref="K2454" si="3642">E2454*K$78</f>
        <v>0</v>
      </c>
      <c r="L2454" s="29">
        <f t="shared" ref="L2454" si="3643">F2454*L$78</f>
        <v>0</v>
      </c>
      <c r="M2454" s="29">
        <f t="shared" ref="M2454" si="3644">G2454*M$78</f>
        <v>0</v>
      </c>
      <c r="N2454" s="29">
        <f t="shared" ref="N2454" si="3645">H2454*N$78</f>
        <v>0</v>
      </c>
      <c r="O2454" s="29">
        <f t="shared" ref="O2454" si="3646">I2454*O$78</f>
        <v>0</v>
      </c>
      <c r="P2454" s="51">
        <f t="shared" si="3638"/>
        <v>0</v>
      </c>
      <c r="Q2454" s="30">
        <f t="shared" si="3636"/>
        <v>0</v>
      </c>
    </row>
    <row r="2455" spans="1:17" x14ac:dyDescent="0.2">
      <c r="A2455" s="10"/>
      <c r="B2455" s="26"/>
      <c r="C2455" s="11">
        <v>2010</v>
      </c>
      <c r="D2455" s="31">
        <f>SPFI!$D$33</f>
        <v>0.26694499999999999</v>
      </c>
      <c r="E2455" s="31">
        <f>SPFI!$E$33</f>
        <v>6.4790000000000004E-3</v>
      </c>
      <c r="F2455" s="31">
        <f>SPFI!$F$33</f>
        <v>2.8420000000000001E-2</v>
      </c>
      <c r="G2455" s="31">
        <f>SPFI!$G$33</f>
        <v>6.0941000000000002E-2</v>
      </c>
      <c r="H2455" s="31">
        <f>SPFI!$H$33</f>
        <v>1.0643E-2</v>
      </c>
      <c r="I2455" s="31">
        <f>SPFI!$I$33</f>
        <v>5.4633000000000001E-2</v>
      </c>
      <c r="J2455" s="28">
        <f t="shared" ref="J2455" si="3647">D2455*J$78</f>
        <v>0</v>
      </c>
      <c r="K2455" s="29">
        <f t="shared" ref="K2455" si="3648">E2455*K$78</f>
        <v>0</v>
      </c>
      <c r="L2455" s="29">
        <f t="shared" ref="L2455" si="3649">F2455*L$78</f>
        <v>0</v>
      </c>
      <c r="M2455" s="29">
        <f t="shared" ref="M2455" si="3650">G2455*M$78</f>
        <v>0</v>
      </c>
      <c r="N2455" s="29">
        <f t="shared" ref="N2455" si="3651">H2455*N$78</f>
        <v>0</v>
      </c>
      <c r="O2455" s="29">
        <f t="shared" ref="O2455" si="3652">I2455*O$78</f>
        <v>0</v>
      </c>
      <c r="P2455" s="51">
        <f t="shared" si="3638"/>
        <v>0</v>
      </c>
      <c r="Q2455" s="30">
        <f t="shared" si="3636"/>
        <v>0</v>
      </c>
    </row>
    <row r="2456" spans="1:17" x14ac:dyDescent="0.2">
      <c r="A2456" s="10"/>
      <c r="B2456" s="26"/>
      <c r="C2456" s="11">
        <v>2011</v>
      </c>
      <c r="D2456" s="31">
        <f>SPFI!$D$34</f>
        <v>0.24434600000000001</v>
      </c>
      <c r="E2456" s="31">
        <f>SPFI!$E$34</f>
        <v>5.8849999999999996E-3</v>
      </c>
      <c r="F2456" s="31">
        <f>SPFI!$F$34</f>
        <v>2.7050000000000001E-2</v>
      </c>
      <c r="G2456" s="31">
        <f>SPFI!$G$34</f>
        <v>0.105046</v>
      </c>
      <c r="H2456" s="31">
        <f>SPFI!$H$34</f>
        <v>1.6757999999999999E-2</v>
      </c>
      <c r="I2456" s="31">
        <f>SPFI!$I$34</f>
        <v>3.3152000000000001E-2</v>
      </c>
      <c r="J2456" s="28">
        <f t="shared" ref="J2456" si="3653">D2456*J$78</f>
        <v>0</v>
      </c>
      <c r="K2456" s="29">
        <f t="shared" ref="K2456" si="3654">E2456*K$78</f>
        <v>0</v>
      </c>
      <c r="L2456" s="29">
        <f t="shared" ref="L2456" si="3655">F2456*L$78</f>
        <v>0</v>
      </c>
      <c r="M2456" s="29">
        <f t="shared" ref="M2456" si="3656">G2456*M$78</f>
        <v>0</v>
      </c>
      <c r="N2456" s="29">
        <f t="shared" ref="N2456" si="3657">H2456*N$78</f>
        <v>0</v>
      </c>
      <c r="O2456" s="29">
        <f t="shared" ref="O2456" si="3658">I2456*O$78</f>
        <v>0</v>
      </c>
      <c r="P2456" s="51">
        <f t="shared" ref="P2456" si="3659">SUM(J2456:O2456)</f>
        <v>0</v>
      </c>
      <c r="Q2456" s="30">
        <f t="shared" ref="Q2456" si="3660">IF(C$78&gt;0,P2456/C$78,0)</f>
        <v>0</v>
      </c>
    </row>
    <row r="2457" spans="1:17" x14ac:dyDescent="0.2">
      <c r="A2457" s="10"/>
      <c r="B2457" s="26"/>
      <c r="C2457" s="11">
        <v>2012</v>
      </c>
      <c r="D2457" s="31">
        <f>SPFI!$D$35</f>
        <v>0.38431199999999999</v>
      </c>
      <c r="E2457" s="31">
        <f>SPFI!$E$35</f>
        <v>1.2619E-2</v>
      </c>
      <c r="F2457" s="31">
        <f>SPFI!$F$35</f>
        <v>2.1260999999999999E-2</v>
      </c>
      <c r="G2457" s="31">
        <f>SPFI!$G$35</f>
        <v>6.9430000000000006E-2</v>
      </c>
      <c r="H2457" s="31">
        <f>SPFI!$H$35</f>
        <v>9.1430000000000001E-3</v>
      </c>
      <c r="I2457" s="31">
        <f>SPFI!$I$35</f>
        <v>0.12909499999999999</v>
      </c>
      <c r="J2457" s="28">
        <f t="shared" ref="J2457" si="3661">D2457*J$78</f>
        <v>0</v>
      </c>
      <c r="K2457" s="29">
        <f t="shared" ref="K2457" si="3662">E2457*K$78</f>
        <v>0</v>
      </c>
      <c r="L2457" s="29">
        <f t="shared" ref="L2457" si="3663">F2457*L$78</f>
        <v>0</v>
      </c>
      <c r="M2457" s="29">
        <f t="shared" ref="M2457" si="3664">G2457*M$78</f>
        <v>0</v>
      </c>
      <c r="N2457" s="29">
        <f t="shared" ref="N2457" si="3665">H2457*N$78</f>
        <v>0</v>
      </c>
      <c r="O2457" s="29">
        <f t="shared" ref="O2457" si="3666">I2457*O$78</f>
        <v>0</v>
      </c>
      <c r="P2457" s="51">
        <f t="shared" ref="P2457" si="3667">SUM(J2457:O2457)</f>
        <v>0</v>
      </c>
      <c r="Q2457" s="30">
        <f t="shared" ref="Q2457" si="3668">IF(C$78&gt;0,P2457/C$78,0)</f>
        <v>0</v>
      </c>
    </row>
    <row r="2458" spans="1:17" x14ac:dyDescent="0.2">
      <c r="A2458" s="5" t="s">
        <v>24</v>
      </c>
      <c r="B2458" s="21">
        <v>5</v>
      </c>
      <c r="C2458" s="6">
        <v>1982</v>
      </c>
      <c r="D2458" s="27">
        <f>SPFI!$D$5</f>
        <v>0.257739</v>
      </c>
      <c r="E2458" s="27">
        <f>SPFI!$E$5</f>
        <v>0.11985</v>
      </c>
      <c r="F2458" s="27">
        <f>SPFI!$F$5</f>
        <v>0.115159</v>
      </c>
      <c r="G2458" s="27">
        <f>SPFI!$G$5</f>
        <v>0.10244200000000001</v>
      </c>
      <c r="H2458" s="27">
        <f>SPFI!$H$5</f>
        <v>8.3739999999999995E-2</v>
      </c>
      <c r="I2458" s="27">
        <f>SPFI!$I$5</f>
        <v>1.54E-4</v>
      </c>
      <c r="J2458" s="32">
        <f t="shared" ref="J2458:O2470" si="3669">D2458*J$79</f>
        <v>0</v>
      </c>
      <c r="K2458" s="27">
        <f t="shared" si="3669"/>
        <v>0</v>
      </c>
      <c r="L2458" s="27">
        <f t="shared" si="3669"/>
        <v>0</v>
      </c>
      <c r="M2458" s="27">
        <f t="shared" si="3669"/>
        <v>0</v>
      </c>
      <c r="N2458" s="27">
        <f t="shared" si="3669"/>
        <v>0</v>
      </c>
      <c r="O2458" s="27">
        <f t="shared" si="3669"/>
        <v>0</v>
      </c>
      <c r="P2458" s="52">
        <f t="shared" si="3638"/>
        <v>0</v>
      </c>
      <c r="Q2458" s="33">
        <f t="shared" ref="Q2458:Q2474" si="3670">IF(C$79&gt;0,P2458/C$79,0)</f>
        <v>0</v>
      </c>
    </row>
    <row r="2459" spans="1:17" x14ac:dyDescent="0.2">
      <c r="A2459" s="10"/>
      <c r="B2459" s="26"/>
      <c r="C2459" s="11">
        <v>1983</v>
      </c>
      <c r="D2459" s="31">
        <f>SPFI!$D$6</f>
        <v>0.26775500000000002</v>
      </c>
      <c r="E2459" s="31">
        <f>SPFI!$E$6</f>
        <v>8.4654999999999994E-2</v>
      </c>
      <c r="F2459" s="31">
        <f>SPFI!$F$6</f>
        <v>7.9467999999999997E-2</v>
      </c>
      <c r="G2459" s="31">
        <f>SPFI!$G$6</f>
        <v>0.144013</v>
      </c>
      <c r="H2459" s="31">
        <f>SPFI!$H$6</f>
        <v>9.0789999999999996E-2</v>
      </c>
      <c r="I2459" s="31">
        <f>SPFI!$I$6</f>
        <v>5.5454000000000003E-2</v>
      </c>
      <c r="J2459" s="28">
        <f t="shared" si="3669"/>
        <v>0</v>
      </c>
      <c r="K2459" s="29">
        <f t="shared" si="3669"/>
        <v>0</v>
      </c>
      <c r="L2459" s="29">
        <f t="shared" si="3669"/>
        <v>0</v>
      </c>
      <c r="M2459" s="29">
        <f t="shared" si="3669"/>
        <v>0</v>
      </c>
      <c r="N2459" s="29">
        <f t="shared" si="3669"/>
        <v>0</v>
      </c>
      <c r="O2459" s="29">
        <f t="shared" si="3669"/>
        <v>0</v>
      </c>
      <c r="P2459" s="51">
        <f t="shared" ref="P2459:P2470" si="3671">SUM(J2459:O2459)</f>
        <v>0</v>
      </c>
      <c r="Q2459" s="30">
        <f t="shared" si="3670"/>
        <v>0</v>
      </c>
    </row>
    <row r="2460" spans="1:17" x14ac:dyDescent="0.2">
      <c r="A2460" s="10"/>
      <c r="B2460" s="26"/>
      <c r="C2460" s="11">
        <v>1984</v>
      </c>
      <c r="D2460" s="31">
        <f>SPFI!$D$7</f>
        <v>0.100131</v>
      </c>
      <c r="E2460" s="31">
        <f>SPFI!$E$7</f>
        <v>0.13144800000000001</v>
      </c>
      <c r="F2460" s="31">
        <f>SPFI!$F$7</f>
        <v>0.11029600000000001</v>
      </c>
      <c r="G2460" s="31">
        <f>SPFI!$G$7</f>
        <v>8.8964000000000001E-2</v>
      </c>
      <c r="H2460" s="31">
        <f>SPFI!$H$7</f>
        <v>2.257E-2</v>
      </c>
      <c r="I2460" s="31">
        <f>SPFI!$I$7</f>
        <v>1.5640000000000001E-3</v>
      </c>
      <c r="J2460" s="28">
        <f t="shared" si="3669"/>
        <v>0</v>
      </c>
      <c r="K2460" s="29">
        <f t="shared" si="3669"/>
        <v>0</v>
      </c>
      <c r="L2460" s="29">
        <f t="shared" si="3669"/>
        <v>0</v>
      </c>
      <c r="M2460" s="29">
        <f t="shared" si="3669"/>
        <v>0</v>
      </c>
      <c r="N2460" s="29">
        <f t="shared" si="3669"/>
        <v>0</v>
      </c>
      <c r="O2460" s="29">
        <f t="shared" si="3669"/>
        <v>0</v>
      </c>
      <c r="P2460" s="51">
        <f t="shared" si="3671"/>
        <v>0</v>
      </c>
      <c r="Q2460" s="30">
        <f t="shared" si="3670"/>
        <v>0</v>
      </c>
    </row>
    <row r="2461" spans="1:17" x14ac:dyDescent="0.2">
      <c r="A2461" s="10"/>
      <c r="B2461" s="26"/>
      <c r="C2461" s="11">
        <v>1985</v>
      </c>
      <c r="D2461" s="31">
        <f>SPFI!$D$8</f>
        <v>0.111516</v>
      </c>
      <c r="E2461" s="31">
        <f>SPFI!$E$8</f>
        <v>7.9469999999999999E-2</v>
      </c>
      <c r="F2461" s="31">
        <f>SPFI!$F$8</f>
        <v>8.8090000000000002E-2</v>
      </c>
      <c r="G2461" s="31">
        <f>SPFI!$G$8</f>
        <v>0.118673</v>
      </c>
      <c r="H2461" s="31">
        <f>SPFI!$H$8</f>
        <v>6.4257999999999996E-2</v>
      </c>
      <c r="I2461" s="31">
        <f>SPFI!$I$8</f>
        <v>2.2135999999999999E-2</v>
      </c>
      <c r="J2461" s="28">
        <f t="shared" si="3669"/>
        <v>0</v>
      </c>
      <c r="K2461" s="29">
        <f t="shared" si="3669"/>
        <v>0</v>
      </c>
      <c r="L2461" s="29">
        <f t="shared" si="3669"/>
        <v>0</v>
      </c>
      <c r="M2461" s="29">
        <f t="shared" si="3669"/>
        <v>0</v>
      </c>
      <c r="N2461" s="29">
        <f t="shared" si="3669"/>
        <v>0</v>
      </c>
      <c r="O2461" s="29">
        <f t="shared" si="3669"/>
        <v>0</v>
      </c>
      <c r="P2461" s="51">
        <f t="shared" si="3671"/>
        <v>0</v>
      </c>
      <c r="Q2461" s="30">
        <f t="shared" si="3670"/>
        <v>0</v>
      </c>
    </row>
    <row r="2462" spans="1:17" x14ac:dyDescent="0.2">
      <c r="A2462" s="10"/>
      <c r="B2462" s="26"/>
      <c r="C2462" s="11">
        <v>1986</v>
      </c>
      <c r="D2462" s="31">
        <f>SPFI!$D$9</f>
        <v>0.111289</v>
      </c>
      <c r="E2462" s="31">
        <f>SPFI!$E$9</f>
        <v>2.1323999999999999E-2</v>
      </c>
      <c r="F2462" s="31">
        <f>SPFI!$F$9</f>
        <v>4.4747000000000002E-2</v>
      </c>
      <c r="G2462" s="31">
        <f>SPFI!$G$9</f>
        <v>0.116951</v>
      </c>
      <c r="H2462" s="31">
        <f>SPFI!$H$9</f>
        <v>5.1433E-2</v>
      </c>
      <c r="I2462" s="31">
        <f>SPFI!$I$9</f>
        <v>9.2929999999999999E-2</v>
      </c>
      <c r="J2462" s="28">
        <f t="shared" si="3669"/>
        <v>0</v>
      </c>
      <c r="K2462" s="29">
        <f t="shared" si="3669"/>
        <v>0</v>
      </c>
      <c r="L2462" s="29">
        <f t="shared" si="3669"/>
        <v>0</v>
      </c>
      <c r="M2462" s="29">
        <f t="shared" si="3669"/>
        <v>0</v>
      </c>
      <c r="N2462" s="29">
        <f t="shared" si="3669"/>
        <v>0</v>
      </c>
      <c r="O2462" s="29">
        <f t="shared" si="3669"/>
        <v>0</v>
      </c>
      <c r="P2462" s="51">
        <f t="shared" si="3671"/>
        <v>0</v>
      </c>
      <c r="Q2462" s="30">
        <f t="shared" si="3670"/>
        <v>0</v>
      </c>
    </row>
    <row r="2463" spans="1:17" x14ac:dyDescent="0.2">
      <c r="A2463" s="10"/>
      <c r="B2463" s="26"/>
      <c r="C2463" s="11">
        <v>1987</v>
      </c>
      <c r="D2463" s="31">
        <f>SPFI!$D$10</f>
        <v>0.15283099999999999</v>
      </c>
      <c r="E2463" s="31">
        <f>SPFI!$E$10</f>
        <v>2.3474999999999999E-2</v>
      </c>
      <c r="F2463" s="31">
        <f>SPFI!$F$10</f>
        <v>5.5024000000000003E-2</v>
      </c>
      <c r="G2463" s="31">
        <f>SPFI!$G$10</f>
        <v>0.10623100000000001</v>
      </c>
      <c r="H2463" s="31">
        <f>SPFI!$H$10</f>
        <v>0.10405</v>
      </c>
      <c r="I2463" s="31">
        <f>SPFI!$I$10</f>
        <v>0</v>
      </c>
      <c r="J2463" s="28">
        <f t="shared" si="3669"/>
        <v>0</v>
      </c>
      <c r="K2463" s="29">
        <f t="shared" si="3669"/>
        <v>0</v>
      </c>
      <c r="L2463" s="29">
        <f t="shared" si="3669"/>
        <v>0</v>
      </c>
      <c r="M2463" s="29">
        <f t="shared" si="3669"/>
        <v>0</v>
      </c>
      <c r="N2463" s="29">
        <f t="shared" si="3669"/>
        <v>0</v>
      </c>
      <c r="O2463" s="29">
        <f t="shared" si="3669"/>
        <v>0</v>
      </c>
      <c r="P2463" s="51">
        <f t="shared" si="3671"/>
        <v>0</v>
      </c>
      <c r="Q2463" s="30">
        <f t="shared" si="3670"/>
        <v>0</v>
      </c>
    </row>
    <row r="2464" spans="1:17" x14ac:dyDescent="0.2">
      <c r="A2464" s="10"/>
      <c r="B2464" s="26"/>
      <c r="C2464" s="11">
        <v>1988</v>
      </c>
      <c r="D2464" s="31">
        <f>SPFI!$D$11</f>
        <v>0.31682700000000003</v>
      </c>
      <c r="E2464" s="31">
        <f>SPFI!$E$11</f>
        <v>3.4299999999999999E-4</v>
      </c>
      <c r="F2464" s="31">
        <f>SPFI!$F$11</f>
        <v>1.4291999999999999E-2</v>
      </c>
      <c r="G2464" s="31">
        <f>SPFI!$G$11</f>
        <v>0.104014</v>
      </c>
      <c r="H2464" s="31">
        <f>SPFI!$H$11</f>
        <v>0.108775</v>
      </c>
      <c r="I2464" s="31">
        <f>SPFI!$I$11</f>
        <v>5.8999999999999998E-5</v>
      </c>
      <c r="J2464" s="28">
        <f t="shared" si="3669"/>
        <v>0</v>
      </c>
      <c r="K2464" s="29">
        <f t="shared" si="3669"/>
        <v>0</v>
      </c>
      <c r="L2464" s="29">
        <f t="shared" si="3669"/>
        <v>0</v>
      </c>
      <c r="M2464" s="29">
        <f t="shared" si="3669"/>
        <v>0</v>
      </c>
      <c r="N2464" s="29">
        <f t="shared" si="3669"/>
        <v>0</v>
      </c>
      <c r="O2464" s="29">
        <f t="shared" si="3669"/>
        <v>0</v>
      </c>
      <c r="P2464" s="51">
        <f t="shared" si="3671"/>
        <v>0</v>
      </c>
      <c r="Q2464" s="30">
        <f t="shared" si="3670"/>
        <v>0</v>
      </c>
    </row>
    <row r="2465" spans="1:17" x14ac:dyDescent="0.2">
      <c r="A2465" s="10"/>
      <c r="B2465" s="26"/>
      <c r="C2465" s="11">
        <v>1989</v>
      </c>
      <c r="D2465" s="31">
        <f>SPFI!$D$12</f>
        <v>0.204759</v>
      </c>
      <c r="E2465" s="31">
        <f>SPFI!$E$12</f>
        <v>2.5405E-2</v>
      </c>
      <c r="F2465" s="31">
        <f>SPFI!$F$12</f>
        <v>4.4401000000000003E-2</v>
      </c>
      <c r="G2465" s="31">
        <f>SPFI!$G$12</f>
        <v>8.2489999999999994E-2</v>
      </c>
      <c r="H2465" s="31">
        <f>SPFI!$H$12</f>
        <v>4.3700000000000003E-2</v>
      </c>
      <c r="I2465" s="31">
        <f>SPFI!$I$12</f>
        <v>1.2999999999999999E-5</v>
      </c>
      <c r="J2465" s="28">
        <f t="shared" si="3669"/>
        <v>0</v>
      </c>
      <c r="K2465" s="29">
        <f t="shared" si="3669"/>
        <v>0</v>
      </c>
      <c r="L2465" s="29">
        <f t="shared" si="3669"/>
        <v>0</v>
      </c>
      <c r="M2465" s="29">
        <f t="shared" si="3669"/>
        <v>0</v>
      </c>
      <c r="N2465" s="29">
        <f t="shared" si="3669"/>
        <v>0</v>
      </c>
      <c r="O2465" s="29">
        <f t="shared" si="3669"/>
        <v>0</v>
      </c>
      <c r="P2465" s="51">
        <f t="shared" si="3671"/>
        <v>0</v>
      </c>
      <c r="Q2465" s="30">
        <f t="shared" si="3670"/>
        <v>0</v>
      </c>
    </row>
    <row r="2466" spans="1:17" x14ac:dyDescent="0.2">
      <c r="A2466" s="10"/>
      <c r="B2466" s="26"/>
      <c r="C2466" s="11">
        <v>1990</v>
      </c>
      <c r="D2466" s="31">
        <f>SPFI!$D$13</f>
        <v>0.153252</v>
      </c>
      <c r="E2466" s="31">
        <f>SPFI!$E$13</f>
        <v>1.5129E-2</v>
      </c>
      <c r="F2466" s="31">
        <f>SPFI!$F$13</f>
        <v>9.6482999999999999E-2</v>
      </c>
      <c r="G2466" s="31">
        <f>SPFI!$G$13</f>
        <v>0.182979</v>
      </c>
      <c r="H2466" s="31">
        <f>SPFI!$H$13</f>
        <v>0.100645</v>
      </c>
      <c r="I2466" s="31">
        <f>SPFI!$I$13</f>
        <v>1.8266000000000001E-2</v>
      </c>
      <c r="J2466" s="28">
        <f t="shared" si="3669"/>
        <v>0</v>
      </c>
      <c r="K2466" s="29">
        <f t="shared" si="3669"/>
        <v>0</v>
      </c>
      <c r="L2466" s="29">
        <f t="shared" si="3669"/>
        <v>0</v>
      </c>
      <c r="M2466" s="29">
        <f t="shared" si="3669"/>
        <v>0</v>
      </c>
      <c r="N2466" s="29">
        <f t="shared" si="3669"/>
        <v>0</v>
      </c>
      <c r="O2466" s="29">
        <f t="shared" si="3669"/>
        <v>0</v>
      </c>
      <c r="P2466" s="51">
        <f t="shared" si="3671"/>
        <v>0</v>
      </c>
      <c r="Q2466" s="30">
        <f t="shared" si="3670"/>
        <v>0</v>
      </c>
    </row>
    <row r="2467" spans="1:17" x14ac:dyDescent="0.2">
      <c r="A2467" s="10"/>
      <c r="B2467" s="26"/>
      <c r="C2467" s="11">
        <v>1991</v>
      </c>
      <c r="D2467" s="31">
        <f>SPFI!$D$14</f>
        <v>0.324461</v>
      </c>
      <c r="E2467" s="31">
        <f>SPFI!$E$14</f>
        <v>2.8164000000000002E-2</v>
      </c>
      <c r="F2467" s="31">
        <f>SPFI!$F$14</f>
        <v>9.4672999999999993E-2</v>
      </c>
      <c r="G2467" s="31">
        <f>SPFI!$G$14</f>
        <v>0.124441</v>
      </c>
      <c r="H2467" s="31">
        <f>SPFI!$H$14</f>
        <v>4.8176999999999998E-2</v>
      </c>
      <c r="I2467" s="31">
        <f>SPFI!$I$14</f>
        <v>6.2000000000000003E-5</v>
      </c>
      <c r="J2467" s="28">
        <f t="shared" si="3669"/>
        <v>0</v>
      </c>
      <c r="K2467" s="29">
        <f t="shared" si="3669"/>
        <v>0</v>
      </c>
      <c r="L2467" s="29">
        <f t="shared" si="3669"/>
        <v>0</v>
      </c>
      <c r="M2467" s="29">
        <f t="shared" si="3669"/>
        <v>0</v>
      </c>
      <c r="N2467" s="29">
        <f t="shared" si="3669"/>
        <v>0</v>
      </c>
      <c r="O2467" s="29">
        <f t="shared" si="3669"/>
        <v>0</v>
      </c>
      <c r="P2467" s="51">
        <f t="shared" si="3671"/>
        <v>0</v>
      </c>
      <c r="Q2467" s="30">
        <f t="shared" si="3670"/>
        <v>0</v>
      </c>
    </row>
    <row r="2468" spans="1:17" x14ac:dyDescent="0.2">
      <c r="A2468" s="10"/>
      <c r="B2468" s="26"/>
      <c r="C2468" s="11">
        <v>1992</v>
      </c>
      <c r="D2468" s="31">
        <f>SPFI!$D$15</f>
        <v>0.26225300000000001</v>
      </c>
      <c r="E2468" s="31">
        <f>SPFI!$E$15</f>
        <v>8.5950000000000002E-3</v>
      </c>
      <c r="F2468" s="31">
        <f>SPFI!$F$15</f>
        <v>5.0046E-2</v>
      </c>
      <c r="G2468" s="31">
        <f>SPFI!$G$15</f>
        <v>5.5690000000000003E-2</v>
      </c>
      <c r="H2468" s="31">
        <f>SPFI!$H$15</f>
        <v>1.8223E-2</v>
      </c>
      <c r="I2468" s="31">
        <f>SPFI!$I$15</f>
        <v>6.2399999999999999E-3</v>
      </c>
      <c r="J2468" s="28">
        <f t="shared" si="3669"/>
        <v>0</v>
      </c>
      <c r="K2468" s="29">
        <f t="shared" si="3669"/>
        <v>0</v>
      </c>
      <c r="L2468" s="29">
        <f t="shared" si="3669"/>
        <v>0</v>
      </c>
      <c r="M2468" s="29">
        <f t="shared" si="3669"/>
        <v>0</v>
      </c>
      <c r="N2468" s="29">
        <f t="shared" si="3669"/>
        <v>0</v>
      </c>
      <c r="O2468" s="29">
        <f t="shared" si="3669"/>
        <v>0</v>
      </c>
      <c r="P2468" s="51">
        <f t="shared" si="3671"/>
        <v>0</v>
      </c>
      <c r="Q2468" s="30">
        <f t="shared" si="3670"/>
        <v>0</v>
      </c>
    </row>
    <row r="2469" spans="1:17" x14ac:dyDescent="0.2">
      <c r="A2469" s="10"/>
      <c r="B2469" s="26"/>
      <c r="C2469" s="11">
        <v>1993</v>
      </c>
      <c r="D2469" s="31">
        <f>SPFI!$D$16</f>
        <v>0.18849099999999999</v>
      </c>
      <c r="E2469" s="31">
        <f>SPFI!$E$16</f>
        <v>2.787E-3</v>
      </c>
      <c r="F2469" s="31">
        <f>SPFI!$F$16</f>
        <v>2.7980999999999999E-2</v>
      </c>
      <c r="G2469" s="31">
        <f>SPFI!$G$16</f>
        <v>7.5845999999999997E-2</v>
      </c>
      <c r="H2469" s="31">
        <f>SPFI!$H$16</f>
        <v>2.2601E-2</v>
      </c>
      <c r="I2469" s="31">
        <f>SPFI!$I$16</f>
        <v>6.0609000000000003E-2</v>
      </c>
      <c r="J2469" s="28">
        <f t="shared" si="3669"/>
        <v>0</v>
      </c>
      <c r="K2469" s="29">
        <f t="shared" si="3669"/>
        <v>0</v>
      </c>
      <c r="L2469" s="29">
        <f t="shared" si="3669"/>
        <v>0</v>
      </c>
      <c r="M2469" s="29">
        <f t="shared" si="3669"/>
        <v>0</v>
      </c>
      <c r="N2469" s="29">
        <f t="shared" si="3669"/>
        <v>0</v>
      </c>
      <c r="O2469" s="29">
        <f t="shared" si="3669"/>
        <v>0</v>
      </c>
      <c r="P2469" s="51">
        <f t="shared" si="3671"/>
        <v>0</v>
      </c>
      <c r="Q2469" s="30">
        <f t="shared" si="3670"/>
        <v>0</v>
      </c>
    </row>
    <row r="2470" spans="1:17" x14ac:dyDescent="0.2">
      <c r="A2470" s="10"/>
      <c r="B2470" s="26" t="s">
        <v>48</v>
      </c>
      <c r="C2470" s="11">
        <v>1994</v>
      </c>
      <c r="D2470" s="31">
        <f>SPFI!$D$17</f>
        <v>0.16941600000000001</v>
      </c>
      <c r="E2470" s="31">
        <f>SPFI!$E$17</f>
        <v>4.0720000000000001E-3</v>
      </c>
      <c r="F2470" s="31">
        <f>SPFI!$F$17</f>
        <v>4.5950000000000001E-3</v>
      </c>
      <c r="G2470" s="31">
        <f>SPFI!$G$17</f>
        <v>6.8527000000000005E-2</v>
      </c>
      <c r="H2470" s="31">
        <f>SPFI!$H$17</f>
        <v>1.3501000000000001E-2</v>
      </c>
      <c r="I2470" s="31">
        <f>SPFI!$I$17</f>
        <v>3.1496000000000003E-2</v>
      </c>
      <c r="J2470" s="28">
        <f t="shared" si="3669"/>
        <v>0</v>
      </c>
      <c r="K2470" s="29">
        <f t="shared" si="3669"/>
        <v>0</v>
      </c>
      <c r="L2470" s="29">
        <f t="shared" si="3669"/>
        <v>0</v>
      </c>
      <c r="M2470" s="29">
        <f t="shared" si="3669"/>
        <v>0</v>
      </c>
      <c r="N2470" s="29">
        <f t="shared" si="3669"/>
        <v>0</v>
      </c>
      <c r="O2470" s="29">
        <f t="shared" si="3669"/>
        <v>0</v>
      </c>
      <c r="P2470" s="51">
        <f t="shared" si="3671"/>
        <v>0</v>
      </c>
      <c r="Q2470" s="30">
        <f t="shared" si="3670"/>
        <v>0</v>
      </c>
    </row>
    <row r="2471" spans="1:17" x14ac:dyDescent="0.2">
      <c r="A2471" s="10"/>
      <c r="B2471" s="26"/>
      <c r="C2471" s="11">
        <v>1995</v>
      </c>
      <c r="D2471" s="31">
        <f>SPFI!$D$18</f>
        <v>0.1074</v>
      </c>
      <c r="E2471" s="31">
        <f>SPFI!$E$18</f>
        <v>8.9449999999999998E-3</v>
      </c>
      <c r="F2471" s="31">
        <f>SPFI!$F$18</f>
        <v>1.967E-2</v>
      </c>
      <c r="G2471" s="31">
        <f>SPFI!$G$18</f>
        <v>8.9057999999999998E-2</v>
      </c>
      <c r="H2471" s="31">
        <f>SPFI!$H$18</f>
        <v>7.4056999999999998E-2</v>
      </c>
      <c r="I2471" s="31">
        <f>SPFI!$I$18</f>
        <v>3.0471000000000002E-2</v>
      </c>
      <c r="J2471" s="28">
        <f t="shared" ref="J2471:O2471" si="3672">D2471*J$79</f>
        <v>0</v>
      </c>
      <c r="K2471" s="29">
        <f t="shared" si="3672"/>
        <v>0</v>
      </c>
      <c r="L2471" s="29">
        <f t="shared" si="3672"/>
        <v>0</v>
      </c>
      <c r="M2471" s="29">
        <f t="shared" si="3672"/>
        <v>0</v>
      </c>
      <c r="N2471" s="29">
        <f t="shared" si="3672"/>
        <v>0</v>
      </c>
      <c r="O2471" s="29">
        <f t="shared" si="3672"/>
        <v>0</v>
      </c>
      <c r="P2471" s="51">
        <f>SUM(J2471:O2471)</f>
        <v>0</v>
      </c>
      <c r="Q2471" s="30">
        <f t="shared" si="3670"/>
        <v>0</v>
      </c>
    </row>
    <row r="2472" spans="1:17" x14ac:dyDescent="0.2">
      <c r="A2472" s="10"/>
      <c r="B2472" s="26"/>
      <c r="C2472" s="11">
        <v>1996</v>
      </c>
      <c r="D2472" s="31">
        <f>SPFI!$D$19</f>
        <v>0.12391099999999999</v>
      </c>
      <c r="E2472" s="31">
        <f>SPFI!$E$19</f>
        <v>1.0503E-2</v>
      </c>
      <c r="F2472" s="31">
        <f>SPFI!$F$19</f>
        <v>5.1318999999999997E-2</v>
      </c>
      <c r="G2472" s="31">
        <f>SPFI!$G$19</f>
        <v>8.0702999999999997E-2</v>
      </c>
      <c r="H2472" s="31">
        <f>SPFI!$H$19</f>
        <v>1.9806000000000001E-2</v>
      </c>
      <c r="I2472" s="31">
        <f>SPFI!$I$19</f>
        <v>1.3427E-2</v>
      </c>
      <c r="J2472" s="28">
        <f t="shared" ref="J2472:O2472" si="3673">D2472*J$79</f>
        <v>0</v>
      </c>
      <c r="K2472" s="29">
        <f t="shared" si="3673"/>
        <v>0</v>
      </c>
      <c r="L2472" s="29">
        <f t="shared" si="3673"/>
        <v>0</v>
      </c>
      <c r="M2472" s="29">
        <f t="shared" si="3673"/>
        <v>0</v>
      </c>
      <c r="N2472" s="29">
        <f t="shared" si="3673"/>
        <v>0</v>
      </c>
      <c r="O2472" s="29">
        <f t="shared" si="3673"/>
        <v>0</v>
      </c>
      <c r="P2472" s="51">
        <f>SUM(J2472:O2472)</f>
        <v>0</v>
      </c>
      <c r="Q2472" s="30">
        <f t="shared" si="3670"/>
        <v>0</v>
      </c>
    </row>
    <row r="2473" spans="1:17" x14ac:dyDescent="0.2">
      <c r="A2473" s="10"/>
      <c r="B2473" s="26"/>
      <c r="C2473" s="11">
        <v>1997</v>
      </c>
      <c r="D2473" s="31">
        <f>SPFI!$D$20</f>
        <v>0.139905</v>
      </c>
      <c r="E2473" s="31">
        <f>SPFI!$E$20</f>
        <v>1.8015E-2</v>
      </c>
      <c r="F2473" s="31">
        <f>SPFI!$F$20</f>
        <v>5.4254999999999998E-2</v>
      </c>
      <c r="G2473" s="31">
        <f>SPFI!$G$20</f>
        <v>0.12595799999999999</v>
      </c>
      <c r="H2473" s="31">
        <f>SPFI!$H$20</f>
        <v>1.9834000000000001E-2</v>
      </c>
      <c r="I2473" s="31">
        <f>SPFI!$I$20</f>
        <v>9.3779000000000001E-2</v>
      </c>
      <c r="J2473" s="28">
        <f t="shared" ref="J2473:O2473" si="3674">D2473*J$79</f>
        <v>0</v>
      </c>
      <c r="K2473" s="29">
        <f t="shared" si="3674"/>
        <v>0</v>
      </c>
      <c r="L2473" s="29">
        <f t="shared" si="3674"/>
        <v>0</v>
      </c>
      <c r="M2473" s="29">
        <f t="shared" si="3674"/>
        <v>0</v>
      </c>
      <c r="N2473" s="29">
        <f t="shared" si="3674"/>
        <v>0</v>
      </c>
      <c r="O2473" s="29">
        <f t="shared" si="3674"/>
        <v>0</v>
      </c>
      <c r="P2473" s="51">
        <f>SUM(J2473:O2473)</f>
        <v>0</v>
      </c>
      <c r="Q2473" s="30">
        <f t="shared" si="3670"/>
        <v>0</v>
      </c>
    </row>
    <row r="2474" spans="1:17" x14ac:dyDescent="0.2">
      <c r="A2474" s="10"/>
      <c r="B2474" s="26"/>
      <c r="C2474" s="11">
        <v>1998</v>
      </c>
      <c r="D2474" s="31">
        <f>SPFI!$D$21</f>
        <v>0.18479899999999999</v>
      </c>
      <c r="E2474" s="31">
        <f>SPFI!$E$21</f>
        <v>4.6179999999999997E-3</v>
      </c>
      <c r="F2474" s="31">
        <f>SPFI!$F$21</f>
        <v>1.8912999999999999E-2</v>
      </c>
      <c r="G2474" s="31">
        <f>SPFI!$G$21</f>
        <v>8.0436999999999995E-2</v>
      </c>
      <c r="H2474" s="31">
        <f>SPFI!$H$21</f>
        <v>3.6818999999999998E-2</v>
      </c>
      <c r="I2474" s="31">
        <f>SPFI!$I$21</f>
        <v>6.8002999999999994E-2</v>
      </c>
      <c r="J2474" s="28">
        <f t="shared" ref="J2474:O2474" si="3675">D2474*J$79</f>
        <v>0</v>
      </c>
      <c r="K2474" s="29">
        <f t="shared" si="3675"/>
        <v>0</v>
      </c>
      <c r="L2474" s="29">
        <f t="shared" si="3675"/>
        <v>0</v>
      </c>
      <c r="M2474" s="29">
        <f t="shared" si="3675"/>
        <v>0</v>
      </c>
      <c r="N2474" s="29">
        <f t="shared" si="3675"/>
        <v>0</v>
      </c>
      <c r="O2474" s="29">
        <f t="shared" si="3675"/>
        <v>0</v>
      </c>
      <c r="P2474" s="51">
        <f>SUM(J2474:O2474)</f>
        <v>0</v>
      </c>
      <c r="Q2474" s="30">
        <f t="shared" si="3670"/>
        <v>0</v>
      </c>
    </row>
    <row r="2475" spans="1:17" x14ac:dyDescent="0.2">
      <c r="A2475" s="10"/>
      <c r="B2475" s="26"/>
      <c r="C2475" s="11">
        <v>1999</v>
      </c>
      <c r="D2475" s="31">
        <f>SPFI!$D$22</f>
        <v>0.202208</v>
      </c>
      <c r="E2475" s="31">
        <f>SPFI!$E$22</f>
        <v>7.8810000000000009E-3</v>
      </c>
      <c r="F2475" s="31">
        <f>SPFI!$F$22</f>
        <v>2.5718000000000001E-2</v>
      </c>
      <c r="G2475" s="31">
        <f>SPFI!$G$22</f>
        <v>0.111688</v>
      </c>
      <c r="H2475" s="31">
        <f>SPFI!$H$22</f>
        <v>1.1299E-2</v>
      </c>
      <c r="I2475" s="31">
        <f>SPFI!$I$22</f>
        <v>3.8981000000000002E-2</v>
      </c>
      <c r="J2475" s="28">
        <f t="shared" ref="J2475:O2475" si="3676">D2475*J$79</f>
        <v>0</v>
      </c>
      <c r="K2475" s="29">
        <f t="shared" si="3676"/>
        <v>0</v>
      </c>
      <c r="L2475" s="29">
        <f t="shared" si="3676"/>
        <v>0</v>
      </c>
      <c r="M2475" s="29">
        <f t="shared" si="3676"/>
        <v>0</v>
      </c>
      <c r="N2475" s="29">
        <f t="shared" si="3676"/>
        <v>0</v>
      </c>
      <c r="O2475" s="29">
        <f t="shared" si="3676"/>
        <v>0</v>
      </c>
      <c r="P2475" s="51">
        <f>SUM(J2475:O2475)</f>
        <v>0</v>
      </c>
      <c r="Q2475" s="30">
        <f t="shared" ref="Q2475:Q2480" si="3677">IF(C$79&gt;0,P2475/C$79,0)</f>
        <v>0</v>
      </c>
    </row>
    <row r="2476" spans="1:17" x14ac:dyDescent="0.2">
      <c r="A2476" s="10"/>
      <c r="B2476" s="26"/>
      <c r="C2476" s="11">
        <v>2000</v>
      </c>
      <c r="D2476" s="31">
        <f>SPFI!$D$23</f>
        <v>0.25139099999999998</v>
      </c>
      <c r="E2476" s="31">
        <f>SPFI!$E$23</f>
        <v>1.0913000000000001E-2</v>
      </c>
      <c r="F2476" s="31">
        <f>SPFI!$F$23</f>
        <v>2.9843999999999999E-2</v>
      </c>
      <c r="G2476" s="31">
        <f>SPFI!$G$23</f>
        <v>9.4214999999999993E-2</v>
      </c>
      <c r="H2476" s="31">
        <f>SPFI!$H$23</f>
        <v>1.0571000000000001E-2</v>
      </c>
      <c r="I2476" s="31">
        <f>SPFI!$I$23</f>
        <v>0.114583</v>
      </c>
      <c r="J2476" s="28">
        <f t="shared" ref="J2476:O2476" si="3678">D2476*J$79</f>
        <v>0</v>
      </c>
      <c r="K2476" s="29">
        <f t="shared" si="3678"/>
        <v>0</v>
      </c>
      <c r="L2476" s="29">
        <f t="shared" si="3678"/>
        <v>0</v>
      </c>
      <c r="M2476" s="29">
        <f t="shared" si="3678"/>
        <v>0</v>
      </c>
      <c r="N2476" s="29">
        <f t="shared" si="3678"/>
        <v>0</v>
      </c>
      <c r="O2476" s="29">
        <f t="shared" si="3678"/>
        <v>0</v>
      </c>
      <c r="P2476" s="51">
        <f t="shared" ref="P2476:P2481" si="3679">SUM(J2476:O2476)</f>
        <v>0</v>
      </c>
      <c r="Q2476" s="30">
        <f t="shared" si="3677"/>
        <v>0</v>
      </c>
    </row>
    <row r="2477" spans="1:17" x14ac:dyDescent="0.2">
      <c r="A2477" s="10"/>
      <c r="B2477" s="26"/>
      <c r="C2477" s="11">
        <v>2001</v>
      </c>
      <c r="D2477" s="31">
        <f>SPFI!$D$24</f>
        <v>0.14458199999999999</v>
      </c>
      <c r="E2477" s="31">
        <f>SPFI!$E$24</f>
        <v>8.4779999999999994E-3</v>
      </c>
      <c r="F2477" s="31">
        <f>SPFI!$F$24</f>
        <v>1.4541E-2</v>
      </c>
      <c r="G2477" s="31">
        <f>SPFI!$G$24</f>
        <v>7.8841999999999995E-2</v>
      </c>
      <c r="H2477" s="31">
        <f>SPFI!$H$24</f>
        <v>4.7080000000000004E-3</v>
      </c>
      <c r="I2477" s="31">
        <f>SPFI!$I$24</f>
        <v>4.2908000000000002E-2</v>
      </c>
      <c r="J2477" s="28">
        <f t="shared" ref="J2477:O2477" si="3680">D2477*J$79</f>
        <v>0</v>
      </c>
      <c r="K2477" s="29">
        <f t="shared" si="3680"/>
        <v>0</v>
      </c>
      <c r="L2477" s="29">
        <f t="shared" si="3680"/>
        <v>0</v>
      </c>
      <c r="M2477" s="29">
        <f t="shared" si="3680"/>
        <v>0</v>
      </c>
      <c r="N2477" s="29">
        <f t="shared" si="3680"/>
        <v>0</v>
      </c>
      <c r="O2477" s="29">
        <f t="shared" si="3680"/>
        <v>0</v>
      </c>
      <c r="P2477" s="51">
        <f t="shared" si="3679"/>
        <v>0</v>
      </c>
      <c r="Q2477" s="30">
        <f t="shared" si="3677"/>
        <v>0</v>
      </c>
    </row>
    <row r="2478" spans="1:17" x14ac:dyDescent="0.2">
      <c r="A2478" s="10"/>
      <c r="B2478" s="26"/>
      <c r="C2478" s="11">
        <v>2002</v>
      </c>
      <c r="D2478" s="31">
        <f>SPFI!$D$25</f>
        <v>0.184368</v>
      </c>
      <c r="E2478" s="31">
        <f>SPFI!$E$25</f>
        <v>7.8729999999999998E-3</v>
      </c>
      <c r="F2478" s="31">
        <f>SPFI!$F$25</f>
        <v>1.2649000000000001E-2</v>
      </c>
      <c r="G2478" s="31">
        <f>SPFI!$G$25</f>
        <v>0.14607000000000001</v>
      </c>
      <c r="H2478" s="31">
        <f>SPFI!$H$25</f>
        <v>9.9139999999999992E-3</v>
      </c>
      <c r="I2478" s="31">
        <f>SPFI!$I$25</f>
        <v>6.8682999999999994E-2</v>
      </c>
      <c r="J2478" s="28">
        <f t="shared" ref="J2478:O2478" si="3681">D2478*J$79</f>
        <v>0</v>
      </c>
      <c r="K2478" s="29">
        <f t="shared" si="3681"/>
        <v>0</v>
      </c>
      <c r="L2478" s="29">
        <f t="shared" si="3681"/>
        <v>0</v>
      </c>
      <c r="M2478" s="29">
        <f t="shared" si="3681"/>
        <v>0</v>
      </c>
      <c r="N2478" s="29">
        <f t="shared" si="3681"/>
        <v>0</v>
      </c>
      <c r="O2478" s="29">
        <f t="shared" si="3681"/>
        <v>0</v>
      </c>
      <c r="P2478" s="51">
        <f t="shared" si="3679"/>
        <v>0</v>
      </c>
      <c r="Q2478" s="30">
        <f t="shared" si="3677"/>
        <v>0</v>
      </c>
    </row>
    <row r="2479" spans="1:17" x14ac:dyDescent="0.2">
      <c r="A2479" s="10"/>
      <c r="B2479" s="26"/>
      <c r="C2479" s="11">
        <v>2003</v>
      </c>
      <c r="D2479" s="31">
        <f>SPFI!$D$26</f>
        <v>0.28010200000000002</v>
      </c>
      <c r="E2479" s="31">
        <f>SPFI!$E$26</f>
        <v>9.3069999999999993E-3</v>
      </c>
      <c r="F2479" s="31">
        <f>SPFI!$F$26</f>
        <v>1.4441000000000001E-2</v>
      </c>
      <c r="G2479" s="31">
        <f>SPFI!$G$26</f>
        <v>0.110986</v>
      </c>
      <c r="H2479" s="31">
        <f>SPFI!$H$26</f>
        <v>2.7116000000000001E-2</v>
      </c>
      <c r="I2479" s="31">
        <f>SPFI!$I$26</f>
        <v>3.3252999999999998E-2</v>
      </c>
      <c r="J2479" s="28">
        <f t="shared" ref="J2479:O2479" si="3682">D2479*J$79</f>
        <v>0</v>
      </c>
      <c r="K2479" s="29">
        <f t="shared" si="3682"/>
        <v>0</v>
      </c>
      <c r="L2479" s="29">
        <f t="shared" si="3682"/>
        <v>0</v>
      </c>
      <c r="M2479" s="29">
        <f t="shared" si="3682"/>
        <v>0</v>
      </c>
      <c r="N2479" s="29">
        <f t="shared" si="3682"/>
        <v>0</v>
      </c>
      <c r="O2479" s="29">
        <f t="shared" si="3682"/>
        <v>0</v>
      </c>
      <c r="P2479" s="51">
        <f t="shared" si="3679"/>
        <v>0</v>
      </c>
      <c r="Q2479" s="30">
        <f t="shared" si="3677"/>
        <v>0</v>
      </c>
    </row>
    <row r="2480" spans="1:17" x14ac:dyDescent="0.2">
      <c r="A2480" s="10"/>
      <c r="B2480" s="26"/>
      <c r="C2480" s="11">
        <v>2004</v>
      </c>
      <c r="D2480" s="31">
        <f>SPFI!$D$27</f>
        <v>0.196329</v>
      </c>
      <c r="E2480" s="31">
        <f>SPFI!$E$27</f>
        <v>9.1809999999999999E-3</v>
      </c>
      <c r="F2480" s="31">
        <f>SPFI!$F$27</f>
        <v>1.5107000000000001E-2</v>
      </c>
      <c r="G2480" s="31">
        <f>SPFI!$G$27</f>
        <v>0.10867400000000001</v>
      </c>
      <c r="H2480" s="31">
        <f>SPFI!$H$27</f>
        <v>2.4570999999999999E-2</v>
      </c>
      <c r="I2480" s="31">
        <f>SPFI!$I$27</f>
        <v>3.8074999999999998E-2</v>
      </c>
      <c r="J2480" s="28">
        <f t="shared" ref="J2480:O2480" si="3683">D2480*J$79</f>
        <v>0</v>
      </c>
      <c r="K2480" s="29">
        <f t="shared" si="3683"/>
        <v>0</v>
      </c>
      <c r="L2480" s="29">
        <f t="shared" si="3683"/>
        <v>0</v>
      </c>
      <c r="M2480" s="29">
        <f t="shared" si="3683"/>
        <v>0</v>
      </c>
      <c r="N2480" s="29">
        <f t="shared" si="3683"/>
        <v>0</v>
      </c>
      <c r="O2480" s="29">
        <f t="shared" si="3683"/>
        <v>0</v>
      </c>
      <c r="P2480" s="51">
        <f t="shared" si="3679"/>
        <v>0</v>
      </c>
      <c r="Q2480" s="30">
        <f t="shared" si="3677"/>
        <v>0</v>
      </c>
    </row>
    <row r="2481" spans="1:17" x14ac:dyDescent="0.2">
      <c r="A2481" s="10"/>
      <c r="B2481" s="26"/>
      <c r="C2481" s="11">
        <v>2005</v>
      </c>
      <c r="D2481" s="31">
        <f>SPFI!$D$28</f>
        <v>0.17929100000000001</v>
      </c>
      <c r="E2481" s="31">
        <f>SPFI!$E$28</f>
        <v>1.5266E-2</v>
      </c>
      <c r="F2481" s="31">
        <f>SPFI!$F$28</f>
        <v>2.2440999999999999E-2</v>
      </c>
      <c r="G2481" s="31">
        <f>SPFI!$G$28</f>
        <v>9.4356999999999996E-2</v>
      </c>
      <c r="H2481" s="31">
        <f>SPFI!$H$28</f>
        <v>4.0315999999999998E-2</v>
      </c>
      <c r="I2481" s="31">
        <f>SPFI!$I$28</f>
        <v>8.3237000000000005E-2</v>
      </c>
      <c r="J2481" s="28">
        <f t="shared" ref="J2481:O2481" si="3684">D2481*J$79</f>
        <v>0</v>
      </c>
      <c r="K2481" s="29">
        <f t="shared" si="3684"/>
        <v>0</v>
      </c>
      <c r="L2481" s="29">
        <f t="shared" si="3684"/>
        <v>0</v>
      </c>
      <c r="M2481" s="29">
        <f t="shared" si="3684"/>
        <v>0</v>
      </c>
      <c r="N2481" s="29">
        <f t="shared" si="3684"/>
        <v>0</v>
      </c>
      <c r="O2481" s="29">
        <f t="shared" si="3684"/>
        <v>0</v>
      </c>
      <c r="P2481" s="51">
        <f t="shared" si="3679"/>
        <v>0</v>
      </c>
      <c r="Q2481" s="30">
        <f t="shared" ref="Q2481:Q2486" si="3685">IF(C$79&gt;0,P2481/C$79,0)</f>
        <v>0</v>
      </c>
    </row>
    <row r="2482" spans="1:17" x14ac:dyDescent="0.2">
      <c r="A2482" s="10"/>
      <c r="B2482" s="26"/>
      <c r="C2482" s="11">
        <v>2006</v>
      </c>
      <c r="D2482" s="31">
        <f>SPFI!$D$29</f>
        <v>0.30930099999999999</v>
      </c>
      <c r="E2482" s="31">
        <f>SPFI!$E$29</f>
        <v>1.4E-2</v>
      </c>
      <c r="F2482" s="31">
        <f>SPFI!$F$29</f>
        <v>6.5245999999999998E-2</v>
      </c>
      <c r="G2482" s="31">
        <f>SPFI!$G$29</f>
        <v>0.11090800000000001</v>
      </c>
      <c r="H2482" s="31">
        <f>SPFI!$H$29</f>
        <v>1.1063E-2</v>
      </c>
      <c r="I2482" s="31">
        <f>SPFI!$I$29</f>
        <v>8.2252000000000006E-2</v>
      </c>
      <c r="J2482" s="28">
        <f t="shared" ref="J2482:O2482" si="3686">D2482*J$79</f>
        <v>0</v>
      </c>
      <c r="K2482" s="29">
        <f t="shared" si="3686"/>
        <v>0</v>
      </c>
      <c r="L2482" s="29">
        <f t="shared" si="3686"/>
        <v>0</v>
      </c>
      <c r="M2482" s="29">
        <f t="shared" si="3686"/>
        <v>0</v>
      </c>
      <c r="N2482" s="29">
        <f t="shared" si="3686"/>
        <v>0</v>
      </c>
      <c r="O2482" s="29">
        <f t="shared" si="3686"/>
        <v>0</v>
      </c>
      <c r="P2482" s="51">
        <f t="shared" ref="P2482:P2489" si="3687">SUM(J2482:O2482)</f>
        <v>0</v>
      </c>
      <c r="Q2482" s="30">
        <f t="shared" si="3685"/>
        <v>0</v>
      </c>
    </row>
    <row r="2483" spans="1:17" x14ac:dyDescent="0.2">
      <c r="A2483" s="10"/>
      <c r="B2483" s="26"/>
      <c r="C2483" s="11">
        <v>2007</v>
      </c>
      <c r="D2483" s="31">
        <f>SPFI!$D$30</f>
        <v>0.2656</v>
      </c>
      <c r="E2483" s="31">
        <f>SPFI!$E$30</f>
        <v>1.6816000000000001E-2</v>
      </c>
      <c r="F2483" s="31">
        <f>SPFI!$F$30</f>
        <v>8.6600999999999997E-2</v>
      </c>
      <c r="G2483" s="31">
        <f>SPFI!$G$30</f>
        <v>0.15922600000000001</v>
      </c>
      <c r="H2483" s="31">
        <f>SPFI!$H$30</f>
        <v>1.9259999999999999E-2</v>
      </c>
      <c r="I2483" s="31">
        <f>SPFI!$I$30</f>
        <v>3.6982000000000001E-2</v>
      </c>
      <c r="J2483" s="28">
        <f t="shared" ref="J2483:O2483" si="3688">D2483*J$79</f>
        <v>0</v>
      </c>
      <c r="K2483" s="29">
        <f t="shared" si="3688"/>
        <v>0</v>
      </c>
      <c r="L2483" s="29">
        <f t="shared" si="3688"/>
        <v>0</v>
      </c>
      <c r="M2483" s="29">
        <f t="shared" si="3688"/>
        <v>0</v>
      </c>
      <c r="N2483" s="29">
        <f t="shared" si="3688"/>
        <v>0</v>
      </c>
      <c r="O2483" s="29">
        <f t="shared" si="3688"/>
        <v>0</v>
      </c>
      <c r="P2483" s="51">
        <f t="shared" si="3687"/>
        <v>0</v>
      </c>
      <c r="Q2483" s="30">
        <f t="shared" si="3685"/>
        <v>0</v>
      </c>
    </row>
    <row r="2484" spans="1:17" x14ac:dyDescent="0.2">
      <c r="A2484" s="10"/>
      <c r="B2484" s="26"/>
      <c r="C2484" s="11">
        <v>2008</v>
      </c>
      <c r="D2484" s="31">
        <f>SPFI!$D$31</f>
        <v>0.183032</v>
      </c>
      <c r="E2484" s="31">
        <f>SPFI!$E$31</f>
        <v>8.5109999999999995E-3</v>
      </c>
      <c r="F2484" s="31">
        <f>SPFI!$F$31</f>
        <v>7.0398000000000002E-2</v>
      </c>
      <c r="G2484" s="31">
        <f>SPFI!$G$31</f>
        <v>8.1613000000000005E-2</v>
      </c>
      <c r="H2484" s="31">
        <f>SPFI!$H$31</f>
        <v>4.9389999999999998E-3</v>
      </c>
      <c r="I2484" s="31">
        <f>SPFI!$I$31</f>
        <v>3.2719999999999999E-2</v>
      </c>
      <c r="J2484" s="28">
        <f t="shared" ref="J2484:O2484" si="3689">D2484*J$79</f>
        <v>0</v>
      </c>
      <c r="K2484" s="29">
        <f t="shared" si="3689"/>
        <v>0</v>
      </c>
      <c r="L2484" s="29">
        <f t="shared" si="3689"/>
        <v>0</v>
      </c>
      <c r="M2484" s="29">
        <f t="shared" si="3689"/>
        <v>0</v>
      </c>
      <c r="N2484" s="29">
        <f t="shared" si="3689"/>
        <v>0</v>
      </c>
      <c r="O2484" s="29">
        <f t="shared" si="3689"/>
        <v>0</v>
      </c>
      <c r="P2484" s="51">
        <f t="shared" si="3687"/>
        <v>0</v>
      </c>
      <c r="Q2484" s="30">
        <f t="shared" si="3685"/>
        <v>0</v>
      </c>
    </row>
    <row r="2485" spans="1:17" x14ac:dyDescent="0.2">
      <c r="A2485" s="10"/>
      <c r="B2485" s="26"/>
      <c r="C2485" s="11">
        <v>2009</v>
      </c>
      <c r="D2485" s="31">
        <f>SPFI!$D$32</f>
        <v>0.19037899999999999</v>
      </c>
      <c r="E2485" s="31">
        <f>SPFI!$E$32</f>
        <v>1.8001E-2</v>
      </c>
      <c r="F2485" s="31">
        <f>SPFI!$F$32</f>
        <v>3.3269E-2</v>
      </c>
      <c r="G2485" s="31">
        <f>SPFI!$G$32</f>
        <v>0.105879</v>
      </c>
      <c r="H2485" s="31">
        <f>SPFI!$H$32</f>
        <v>1.3272000000000001E-2</v>
      </c>
      <c r="I2485" s="31">
        <f>SPFI!$I$32</f>
        <v>5.2183E-2</v>
      </c>
      <c r="J2485" s="28">
        <f t="shared" ref="J2485" si="3690">D2485*J$79</f>
        <v>0</v>
      </c>
      <c r="K2485" s="29">
        <f t="shared" ref="K2485" si="3691">E2485*K$79</f>
        <v>0</v>
      </c>
      <c r="L2485" s="29">
        <f t="shared" ref="L2485" si="3692">F2485*L$79</f>
        <v>0</v>
      </c>
      <c r="M2485" s="29">
        <f t="shared" ref="M2485" si="3693">G2485*M$79</f>
        <v>0</v>
      </c>
      <c r="N2485" s="29">
        <f t="shared" ref="N2485" si="3694">H2485*N$79</f>
        <v>0</v>
      </c>
      <c r="O2485" s="29">
        <f t="shared" ref="O2485" si="3695">I2485*O$79</f>
        <v>0</v>
      </c>
      <c r="P2485" s="51">
        <f t="shared" si="3687"/>
        <v>0</v>
      </c>
      <c r="Q2485" s="30">
        <f t="shared" si="3685"/>
        <v>0</v>
      </c>
    </row>
    <row r="2486" spans="1:17" x14ac:dyDescent="0.2">
      <c r="A2486" s="10"/>
      <c r="B2486" s="26"/>
      <c r="C2486" s="11">
        <v>2010</v>
      </c>
      <c r="D2486" s="31">
        <f>SPFI!$D$33</f>
        <v>0.26694499999999999</v>
      </c>
      <c r="E2486" s="31">
        <f>SPFI!$E$33</f>
        <v>6.4790000000000004E-3</v>
      </c>
      <c r="F2486" s="31">
        <f>SPFI!$F$33</f>
        <v>2.8420000000000001E-2</v>
      </c>
      <c r="G2486" s="31">
        <f>SPFI!$G$33</f>
        <v>6.0941000000000002E-2</v>
      </c>
      <c r="H2486" s="31">
        <f>SPFI!$H$33</f>
        <v>1.0643E-2</v>
      </c>
      <c r="I2486" s="31">
        <f>SPFI!$I$33</f>
        <v>5.4633000000000001E-2</v>
      </c>
      <c r="J2486" s="28">
        <f t="shared" ref="J2486" si="3696">D2486*J$79</f>
        <v>0</v>
      </c>
      <c r="K2486" s="29">
        <f t="shared" ref="K2486" si="3697">E2486*K$79</f>
        <v>0</v>
      </c>
      <c r="L2486" s="29">
        <f t="shared" ref="L2486" si="3698">F2486*L$79</f>
        <v>0</v>
      </c>
      <c r="M2486" s="29">
        <f t="shared" ref="M2486" si="3699">G2486*M$79</f>
        <v>0</v>
      </c>
      <c r="N2486" s="29">
        <f t="shared" ref="N2486" si="3700">H2486*N$79</f>
        <v>0</v>
      </c>
      <c r="O2486" s="29">
        <f t="shared" ref="O2486" si="3701">I2486*O$79</f>
        <v>0</v>
      </c>
      <c r="P2486" s="51">
        <f t="shared" si="3687"/>
        <v>0</v>
      </c>
      <c r="Q2486" s="30">
        <f t="shared" si="3685"/>
        <v>0</v>
      </c>
    </row>
    <row r="2487" spans="1:17" x14ac:dyDescent="0.2">
      <c r="A2487" s="10"/>
      <c r="B2487" s="26"/>
      <c r="C2487" s="11">
        <v>2011</v>
      </c>
      <c r="D2487" s="31">
        <f>SPFI!$D$34</f>
        <v>0.24434600000000001</v>
      </c>
      <c r="E2487" s="31">
        <f>SPFI!$E$34</f>
        <v>5.8849999999999996E-3</v>
      </c>
      <c r="F2487" s="31">
        <f>SPFI!$F$34</f>
        <v>2.7050000000000001E-2</v>
      </c>
      <c r="G2487" s="31">
        <f>SPFI!$G$34</f>
        <v>0.105046</v>
      </c>
      <c r="H2487" s="31">
        <f>SPFI!$H$34</f>
        <v>1.6757999999999999E-2</v>
      </c>
      <c r="I2487" s="31">
        <f>SPFI!$I$34</f>
        <v>3.3152000000000001E-2</v>
      </c>
      <c r="J2487" s="28">
        <f t="shared" ref="J2487" si="3702">D2487*J$79</f>
        <v>0</v>
      </c>
      <c r="K2487" s="29">
        <f t="shared" ref="K2487" si="3703">E2487*K$79</f>
        <v>0</v>
      </c>
      <c r="L2487" s="29">
        <f t="shared" ref="L2487" si="3704">F2487*L$79</f>
        <v>0</v>
      </c>
      <c r="M2487" s="29">
        <f t="shared" ref="M2487" si="3705">G2487*M$79</f>
        <v>0</v>
      </c>
      <c r="N2487" s="29">
        <f t="shared" ref="N2487" si="3706">H2487*N$79</f>
        <v>0</v>
      </c>
      <c r="O2487" s="29">
        <f t="shared" ref="O2487" si="3707">I2487*O$79</f>
        <v>0</v>
      </c>
      <c r="P2487" s="51">
        <f t="shared" ref="P2487" si="3708">SUM(J2487:O2487)</f>
        <v>0</v>
      </c>
      <c r="Q2487" s="30">
        <f t="shared" ref="Q2487" si="3709">IF(C$79&gt;0,P2487/C$79,0)</f>
        <v>0</v>
      </c>
    </row>
    <row r="2488" spans="1:17" x14ac:dyDescent="0.2">
      <c r="A2488" s="10"/>
      <c r="B2488" s="26"/>
      <c r="C2488" s="11">
        <v>2012</v>
      </c>
      <c r="D2488" s="31">
        <f>SPFI!$D$35</f>
        <v>0.38431199999999999</v>
      </c>
      <c r="E2488" s="31">
        <f>SPFI!$E$35</f>
        <v>1.2619E-2</v>
      </c>
      <c r="F2488" s="31">
        <f>SPFI!$F$35</f>
        <v>2.1260999999999999E-2</v>
      </c>
      <c r="G2488" s="31">
        <f>SPFI!$G$35</f>
        <v>6.9430000000000006E-2</v>
      </c>
      <c r="H2488" s="31">
        <f>SPFI!$H$35</f>
        <v>9.1430000000000001E-3</v>
      </c>
      <c r="I2488" s="31">
        <f>SPFI!$I$35</f>
        <v>0.12909499999999999</v>
      </c>
      <c r="J2488" s="28">
        <f t="shared" ref="J2488" si="3710">D2488*J$79</f>
        <v>0</v>
      </c>
      <c r="K2488" s="29">
        <f t="shared" ref="K2488" si="3711">E2488*K$79</f>
        <v>0</v>
      </c>
      <c r="L2488" s="29">
        <f t="shared" ref="L2488" si="3712">F2488*L$79</f>
        <v>0</v>
      </c>
      <c r="M2488" s="29">
        <f t="shared" ref="M2488" si="3713">G2488*M$79</f>
        <v>0</v>
      </c>
      <c r="N2488" s="29">
        <f t="shared" ref="N2488" si="3714">H2488*N$79</f>
        <v>0</v>
      </c>
      <c r="O2488" s="29">
        <f t="shared" ref="O2488" si="3715">I2488*O$79</f>
        <v>0</v>
      </c>
      <c r="P2488" s="51">
        <f t="shared" ref="P2488" si="3716">SUM(J2488:O2488)</f>
        <v>0</v>
      </c>
      <c r="Q2488" s="30">
        <f t="shared" ref="Q2488" si="3717">IF(C$79&gt;0,P2488/C$79,0)</f>
        <v>0</v>
      </c>
    </row>
    <row r="2489" spans="1:17" x14ac:dyDescent="0.2">
      <c r="A2489" s="5" t="s">
        <v>25</v>
      </c>
      <c r="B2489" s="21">
        <v>2</v>
      </c>
      <c r="C2489" s="6">
        <v>1982</v>
      </c>
      <c r="D2489" s="27">
        <f>SPFI!$D$5</f>
        <v>0.257739</v>
      </c>
      <c r="E2489" s="27">
        <f>SPFI!$E$5</f>
        <v>0.11985</v>
      </c>
      <c r="F2489" s="27">
        <f>SPFI!$F$5</f>
        <v>0.115159</v>
      </c>
      <c r="G2489" s="27">
        <f>SPFI!$G$5</f>
        <v>0.10244200000000001</v>
      </c>
      <c r="H2489" s="27">
        <f>SPFI!$H$5</f>
        <v>8.3739999999999995E-2</v>
      </c>
      <c r="I2489" s="27">
        <f>SPFI!$I$5</f>
        <v>1.54E-4</v>
      </c>
      <c r="J2489" s="32">
        <f t="shared" ref="J2489:O2501" si="3718">D2489*J$80</f>
        <v>0</v>
      </c>
      <c r="K2489" s="27">
        <f t="shared" si="3718"/>
        <v>0</v>
      </c>
      <c r="L2489" s="27">
        <f t="shared" si="3718"/>
        <v>0</v>
      </c>
      <c r="M2489" s="27">
        <f t="shared" si="3718"/>
        <v>0</v>
      </c>
      <c r="N2489" s="27">
        <f t="shared" si="3718"/>
        <v>0</v>
      </c>
      <c r="O2489" s="27">
        <f t="shared" si="3718"/>
        <v>0</v>
      </c>
      <c r="P2489" s="52">
        <f t="shared" si="3687"/>
        <v>0</v>
      </c>
      <c r="Q2489" s="33">
        <f t="shared" ref="Q2489:Q2505" si="3719">IF(C$80&gt;0,P2489/C$80,0)</f>
        <v>0</v>
      </c>
    </row>
    <row r="2490" spans="1:17" x14ac:dyDescent="0.2">
      <c r="A2490" s="10"/>
      <c r="B2490" s="26"/>
      <c r="C2490" s="11">
        <v>1983</v>
      </c>
      <c r="D2490" s="31">
        <f>SPFI!$D$6</f>
        <v>0.26775500000000002</v>
      </c>
      <c r="E2490" s="31">
        <f>SPFI!$E$6</f>
        <v>8.4654999999999994E-2</v>
      </c>
      <c r="F2490" s="31">
        <f>SPFI!$F$6</f>
        <v>7.9467999999999997E-2</v>
      </c>
      <c r="G2490" s="31">
        <f>SPFI!$G$6</f>
        <v>0.144013</v>
      </c>
      <c r="H2490" s="31">
        <f>SPFI!$H$6</f>
        <v>9.0789999999999996E-2</v>
      </c>
      <c r="I2490" s="31">
        <f>SPFI!$I$6</f>
        <v>5.5454000000000003E-2</v>
      </c>
      <c r="J2490" s="28">
        <f t="shared" si="3718"/>
        <v>0</v>
      </c>
      <c r="K2490" s="29">
        <f t="shared" si="3718"/>
        <v>0</v>
      </c>
      <c r="L2490" s="29">
        <f t="shared" si="3718"/>
        <v>0</v>
      </c>
      <c r="M2490" s="29">
        <f t="shared" si="3718"/>
        <v>0</v>
      </c>
      <c r="N2490" s="29">
        <f t="shared" si="3718"/>
        <v>0</v>
      </c>
      <c r="O2490" s="29">
        <f t="shared" si="3718"/>
        <v>0</v>
      </c>
      <c r="P2490" s="51">
        <f t="shared" ref="P2490:P2501" si="3720">SUM(J2490:O2490)</f>
        <v>0</v>
      </c>
      <c r="Q2490" s="30">
        <f t="shared" si="3719"/>
        <v>0</v>
      </c>
    </row>
    <row r="2491" spans="1:17" x14ac:dyDescent="0.2">
      <c r="A2491" s="10"/>
      <c r="B2491" s="26"/>
      <c r="C2491" s="11">
        <v>1984</v>
      </c>
      <c r="D2491" s="31">
        <f>SPFI!$D$7</f>
        <v>0.100131</v>
      </c>
      <c r="E2491" s="31">
        <f>SPFI!$E$7</f>
        <v>0.13144800000000001</v>
      </c>
      <c r="F2491" s="31">
        <f>SPFI!$F$7</f>
        <v>0.11029600000000001</v>
      </c>
      <c r="G2491" s="31">
        <f>SPFI!$G$7</f>
        <v>8.8964000000000001E-2</v>
      </c>
      <c r="H2491" s="31">
        <f>SPFI!$H$7</f>
        <v>2.257E-2</v>
      </c>
      <c r="I2491" s="31">
        <f>SPFI!$I$7</f>
        <v>1.5640000000000001E-3</v>
      </c>
      <c r="J2491" s="28">
        <f t="shared" si="3718"/>
        <v>0</v>
      </c>
      <c r="K2491" s="29">
        <f t="shared" si="3718"/>
        <v>0</v>
      </c>
      <c r="L2491" s="29">
        <f t="shared" si="3718"/>
        <v>0</v>
      </c>
      <c r="M2491" s="29">
        <f t="shared" si="3718"/>
        <v>0</v>
      </c>
      <c r="N2491" s="29">
        <f t="shared" si="3718"/>
        <v>0</v>
      </c>
      <c r="O2491" s="29">
        <f t="shared" si="3718"/>
        <v>0</v>
      </c>
      <c r="P2491" s="51">
        <f t="shared" si="3720"/>
        <v>0</v>
      </c>
      <c r="Q2491" s="30">
        <f t="shared" si="3719"/>
        <v>0</v>
      </c>
    </row>
    <row r="2492" spans="1:17" x14ac:dyDescent="0.2">
      <c r="A2492" s="10"/>
      <c r="B2492" s="26"/>
      <c r="C2492" s="11">
        <v>1985</v>
      </c>
      <c r="D2492" s="31">
        <f>SPFI!$D$8</f>
        <v>0.111516</v>
      </c>
      <c r="E2492" s="31">
        <f>SPFI!$E$8</f>
        <v>7.9469999999999999E-2</v>
      </c>
      <c r="F2492" s="31">
        <f>SPFI!$F$8</f>
        <v>8.8090000000000002E-2</v>
      </c>
      <c r="G2492" s="31">
        <f>SPFI!$G$8</f>
        <v>0.118673</v>
      </c>
      <c r="H2492" s="31">
        <f>SPFI!$H$8</f>
        <v>6.4257999999999996E-2</v>
      </c>
      <c r="I2492" s="31">
        <f>SPFI!$I$8</f>
        <v>2.2135999999999999E-2</v>
      </c>
      <c r="J2492" s="28">
        <f t="shared" si="3718"/>
        <v>0</v>
      </c>
      <c r="K2492" s="29">
        <f t="shared" si="3718"/>
        <v>0</v>
      </c>
      <c r="L2492" s="29">
        <f t="shared" si="3718"/>
        <v>0</v>
      </c>
      <c r="M2492" s="29">
        <f t="shared" si="3718"/>
        <v>0</v>
      </c>
      <c r="N2492" s="29">
        <f t="shared" si="3718"/>
        <v>0</v>
      </c>
      <c r="O2492" s="29">
        <f t="shared" si="3718"/>
        <v>0</v>
      </c>
      <c r="P2492" s="51">
        <f t="shared" si="3720"/>
        <v>0</v>
      </c>
      <c r="Q2492" s="30">
        <f t="shared" si="3719"/>
        <v>0</v>
      </c>
    </row>
    <row r="2493" spans="1:17" x14ac:dyDescent="0.2">
      <c r="A2493" s="10"/>
      <c r="B2493" s="26"/>
      <c r="C2493" s="11">
        <v>1986</v>
      </c>
      <c r="D2493" s="31">
        <f>SPFI!$D$9</f>
        <v>0.111289</v>
      </c>
      <c r="E2493" s="31">
        <f>SPFI!$E$9</f>
        <v>2.1323999999999999E-2</v>
      </c>
      <c r="F2493" s="31">
        <f>SPFI!$F$9</f>
        <v>4.4747000000000002E-2</v>
      </c>
      <c r="G2493" s="31">
        <f>SPFI!$G$9</f>
        <v>0.116951</v>
      </c>
      <c r="H2493" s="31">
        <f>SPFI!$H$9</f>
        <v>5.1433E-2</v>
      </c>
      <c r="I2493" s="31">
        <f>SPFI!$I$9</f>
        <v>9.2929999999999999E-2</v>
      </c>
      <c r="J2493" s="28">
        <f t="shared" si="3718"/>
        <v>0</v>
      </c>
      <c r="K2493" s="29">
        <f t="shared" si="3718"/>
        <v>0</v>
      </c>
      <c r="L2493" s="29">
        <f t="shared" si="3718"/>
        <v>0</v>
      </c>
      <c r="M2493" s="29">
        <f t="shared" si="3718"/>
        <v>0</v>
      </c>
      <c r="N2493" s="29">
        <f t="shared" si="3718"/>
        <v>0</v>
      </c>
      <c r="O2493" s="29">
        <f t="shared" si="3718"/>
        <v>0</v>
      </c>
      <c r="P2493" s="51">
        <f t="shared" si="3720"/>
        <v>0</v>
      </c>
      <c r="Q2493" s="30">
        <f t="shared" si="3719"/>
        <v>0</v>
      </c>
    </row>
    <row r="2494" spans="1:17" x14ac:dyDescent="0.2">
      <c r="A2494" s="10"/>
      <c r="B2494" s="26"/>
      <c r="C2494" s="11">
        <v>1987</v>
      </c>
      <c r="D2494" s="31">
        <f>SPFI!$D$10</f>
        <v>0.15283099999999999</v>
      </c>
      <c r="E2494" s="31">
        <f>SPFI!$E$10</f>
        <v>2.3474999999999999E-2</v>
      </c>
      <c r="F2494" s="31">
        <f>SPFI!$F$10</f>
        <v>5.5024000000000003E-2</v>
      </c>
      <c r="G2494" s="31">
        <f>SPFI!$G$10</f>
        <v>0.10623100000000001</v>
      </c>
      <c r="H2494" s="31">
        <f>SPFI!$H$10</f>
        <v>0.10405</v>
      </c>
      <c r="I2494" s="31">
        <f>SPFI!$I$10</f>
        <v>0</v>
      </c>
      <c r="J2494" s="28">
        <f t="shared" si="3718"/>
        <v>0</v>
      </c>
      <c r="K2494" s="29">
        <f t="shared" si="3718"/>
        <v>0</v>
      </c>
      <c r="L2494" s="29">
        <f t="shared" si="3718"/>
        <v>0</v>
      </c>
      <c r="M2494" s="29">
        <f t="shared" si="3718"/>
        <v>0</v>
      </c>
      <c r="N2494" s="29">
        <f t="shared" si="3718"/>
        <v>0</v>
      </c>
      <c r="O2494" s="29">
        <f t="shared" si="3718"/>
        <v>0</v>
      </c>
      <c r="P2494" s="51">
        <f t="shared" si="3720"/>
        <v>0</v>
      </c>
      <c r="Q2494" s="30">
        <f t="shared" si="3719"/>
        <v>0</v>
      </c>
    </row>
    <row r="2495" spans="1:17" x14ac:dyDescent="0.2">
      <c r="A2495" s="10"/>
      <c r="B2495" s="26"/>
      <c r="C2495" s="11">
        <v>1988</v>
      </c>
      <c r="D2495" s="31">
        <f>SPFI!$D$11</f>
        <v>0.31682700000000003</v>
      </c>
      <c r="E2495" s="31">
        <f>SPFI!$E$11</f>
        <v>3.4299999999999999E-4</v>
      </c>
      <c r="F2495" s="31">
        <f>SPFI!$F$11</f>
        <v>1.4291999999999999E-2</v>
      </c>
      <c r="G2495" s="31">
        <f>SPFI!$G$11</f>
        <v>0.104014</v>
      </c>
      <c r="H2495" s="31">
        <f>SPFI!$H$11</f>
        <v>0.108775</v>
      </c>
      <c r="I2495" s="31">
        <f>SPFI!$I$11</f>
        <v>5.8999999999999998E-5</v>
      </c>
      <c r="J2495" s="28">
        <f t="shared" si="3718"/>
        <v>0</v>
      </c>
      <c r="K2495" s="29">
        <f t="shared" si="3718"/>
        <v>0</v>
      </c>
      <c r="L2495" s="29">
        <f t="shared" si="3718"/>
        <v>0</v>
      </c>
      <c r="M2495" s="29">
        <f t="shared" si="3718"/>
        <v>0</v>
      </c>
      <c r="N2495" s="29">
        <f t="shared" si="3718"/>
        <v>0</v>
      </c>
      <c r="O2495" s="29">
        <f t="shared" si="3718"/>
        <v>0</v>
      </c>
      <c r="P2495" s="51">
        <f t="shared" si="3720"/>
        <v>0</v>
      </c>
      <c r="Q2495" s="30">
        <f t="shared" si="3719"/>
        <v>0</v>
      </c>
    </row>
    <row r="2496" spans="1:17" x14ac:dyDescent="0.2">
      <c r="A2496" s="10"/>
      <c r="B2496" s="26"/>
      <c r="C2496" s="11">
        <v>1989</v>
      </c>
      <c r="D2496" s="31">
        <f>SPFI!$D$12</f>
        <v>0.204759</v>
      </c>
      <c r="E2496" s="31">
        <f>SPFI!$E$12</f>
        <v>2.5405E-2</v>
      </c>
      <c r="F2496" s="31">
        <f>SPFI!$F$12</f>
        <v>4.4401000000000003E-2</v>
      </c>
      <c r="G2496" s="31">
        <f>SPFI!$G$12</f>
        <v>8.2489999999999994E-2</v>
      </c>
      <c r="H2496" s="31">
        <f>SPFI!$H$12</f>
        <v>4.3700000000000003E-2</v>
      </c>
      <c r="I2496" s="31">
        <f>SPFI!$I$12</f>
        <v>1.2999999999999999E-5</v>
      </c>
      <c r="J2496" s="28">
        <f t="shared" si="3718"/>
        <v>0</v>
      </c>
      <c r="K2496" s="29">
        <f t="shared" si="3718"/>
        <v>0</v>
      </c>
      <c r="L2496" s="29">
        <f t="shared" si="3718"/>
        <v>0</v>
      </c>
      <c r="M2496" s="29">
        <f t="shared" si="3718"/>
        <v>0</v>
      </c>
      <c r="N2496" s="29">
        <f t="shared" si="3718"/>
        <v>0</v>
      </c>
      <c r="O2496" s="29">
        <f t="shared" si="3718"/>
        <v>0</v>
      </c>
      <c r="P2496" s="51">
        <f t="shared" si="3720"/>
        <v>0</v>
      </c>
      <c r="Q2496" s="30">
        <f t="shared" si="3719"/>
        <v>0</v>
      </c>
    </row>
    <row r="2497" spans="1:17" x14ac:dyDescent="0.2">
      <c r="A2497" s="10"/>
      <c r="B2497" s="26"/>
      <c r="C2497" s="11">
        <v>1990</v>
      </c>
      <c r="D2497" s="31">
        <f>SPFI!$D$13</f>
        <v>0.153252</v>
      </c>
      <c r="E2497" s="31">
        <f>SPFI!$E$13</f>
        <v>1.5129E-2</v>
      </c>
      <c r="F2497" s="31">
        <f>SPFI!$F$13</f>
        <v>9.6482999999999999E-2</v>
      </c>
      <c r="G2497" s="31">
        <f>SPFI!$G$13</f>
        <v>0.182979</v>
      </c>
      <c r="H2497" s="31">
        <f>SPFI!$H$13</f>
        <v>0.100645</v>
      </c>
      <c r="I2497" s="31">
        <f>SPFI!$I$13</f>
        <v>1.8266000000000001E-2</v>
      </c>
      <c r="J2497" s="28">
        <f t="shared" si="3718"/>
        <v>0</v>
      </c>
      <c r="K2497" s="29">
        <f t="shared" si="3718"/>
        <v>0</v>
      </c>
      <c r="L2497" s="29">
        <f t="shared" si="3718"/>
        <v>0</v>
      </c>
      <c r="M2497" s="29">
        <f t="shared" si="3718"/>
        <v>0</v>
      </c>
      <c r="N2497" s="29">
        <f t="shared" si="3718"/>
        <v>0</v>
      </c>
      <c r="O2497" s="29">
        <f t="shared" si="3718"/>
        <v>0</v>
      </c>
      <c r="P2497" s="51">
        <f t="shared" si="3720"/>
        <v>0</v>
      </c>
      <c r="Q2497" s="30">
        <f t="shared" si="3719"/>
        <v>0</v>
      </c>
    </row>
    <row r="2498" spans="1:17" x14ac:dyDescent="0.2">
      <c r="A2498" s="10"/>
      <c r="B2498" s="26"/>
      <c r="C2498" s="11">
        <v>1991</v>
      </c>
      <c r="D2498" s="31">
        <f>SPFI!$D$14</f>
        <v>0.324461</v>
      </c>
      <c r="E2498" s="31">
        <f>SPFI!$E$14</f>
        <v>2.8164000000000002E-2</v>
      </c>
      <c r="F2498" s="31">
        <f>SPFI!$F$14</f>
        <v>9.4672999999999993E-2</v>
      </c>
      <c r="G2498" s="31">
        <f>SPFI!$G$14</f>
        <v>0.124441</v>
      </c>
      <c r="H2498" s="31">
        <f>SPFI!$H$14</f>
        <v>4.8176999999999998E-2</v>
      </c>
      <c r="I2498" s="31">
        <f>SPFI!$I$14</f>
        <v>6.2000000000000003E-5</v>
      </c>
      <c r="J2498" s="28">
        <f t="shared" si="3718"/>
        <v>0</v>
      </c>
      <c r="K2498" s="29">
        <f t="shared" si="3718"/>
        <v>0</v>
      </c>
      <c r="L2498" s="29">
        <f t="shared" si="3718"/>
        <v>0</v>
      </c>
      <c r="M2498" s="29">
        <f t="shared" si="3718"/>
        <v>0</v>
      </c>
      <c r="N2498" s="29">
        <f t="shared" si="3718"/>
        <v>0</v>
      </c>
      <c r="O2498" s="29">
        <f t="shared" si="3718"/>
        <v>0</v>
      </c>
      <c r="P2498" s="51">
        <f t="shared" si="3720"/>
        <v>0</v>
      </c>
      <c r="Q2498" s="30">
        <f t="shared" si="3719"/>
        <v>0</v>
      </c>
    </row>
    <row r="2499" spans="1:17" x14ac:dyDescent="0.2">
      <c r="A2499" s="10"/>
      <c r="B2499" s="26"/>
      <c r="C2499" s="11">
        <v>1992</v>
      </c>
      <c r="D2499" s="31">
        <f>SPFI!$D$15</f>
        <v>0.26225300000000001</v>
      </c>
      <c r="E2499" s="31">
        <f>SPFI!$E$15</f>
        <v>8.5950000000000002E-3</v>
      </c>
      <c r="F2499" s="31">
        <f>SPFI!$F$15</f>
        <v>5.0046E-2</v>
      </c>
      <c r="G2499" s="31">
        <f>SPFI!$G$15</f>
        <v>5.5690000000000003E-2</v>
      </c>
      <c r="H2499" s="31">
        <f>SPFI!$H$15</f>
        <v>1.8223E-2</v>
      </c>
      <c r="I2499" s="31">
        <f>SPFI!$I$15</f>
        <v>6.2399999999999999E-3</v>
      </c>
      <c r="J2499" s="28">
        <f t="shared" si="3718"/>
        <v>0</v>
      </c>
      <c r="K2499" s="29">
        <f t="shared" si="3718"/>
        <v>0</v>
      </c>
      <c r="L2499" s="29">
        <f t="shared" si="3718"/>
        <v>0</v>
      </c>
      <c r="M2499" s="29">
        <f t="shared" si="3718"/>
        <v>0</v>
      </c>
      <c r="N2499" s="29">
        <f t="shared" si="3718"/>
        <v>0</v>
      </c>
      <c r="O2499" s="29">
        <f t="shared" si="3718"/>
        <v>0</v>
      </c>
      <c r="P2499" s="51">
        <f t="shared" si="3720"/>
        <v>0</v>
      </c>
      <c r="Q2499" s="30">
        <f t="shared" si="3719"/>
        <v>0</v>
      </c>
    </row>
    <row r="2500" spans="1:17" x14ac:dyDescent="0.2">
      <c r="A2500" s="10"/>
      <c r="B2500" s="26"/>
      <c r="C2500" s="11">
        <v>1993</v>
      </c>
      <c r="D2500" s="31">
        <f>SPFI!$D$16</f>
        <v>0.18849099999999999</v>
      </c>
      <c r="E2500" s="31">
        <f>SPFI!$E$16</f>
        <v>2.787E-3</v>
      </c>
      <c r="F2500" s="31">
        <f>SPFI!$F$16</f>
        <v>2.7980999999999999E-2</v>
      </c>
      <c r="G2500" s="31">
        <f>SPFI!$G$16</f>
        <v>7.5845999999999997E-2</v>
      </c>
      <c r="H2500" s="31">
        <f>SPFI!$H$16</f>
        <v>2.2601E-2</v>
      </c>
      <c r="I2500" s="31">
        <f>SPFI!$I$16</f>
        <v>6.0609000000000003E-2</v>
      </c>
      <c r="J2500" s="28">
        <f t="shared" si="3718"/>
        <v>0</v>
      </c>
      <c r="K2500" s="29">
        <f t="shared" si="3718"/>
        <v>0</v>
      </c>
      <c r="L2500" s="29">
        <f t="shared" si="3718"/>
        <v>0</v>
      </c>
      <c r="M2500" s="29">
        <f t="shared" si="3718"/>
        <v>0</v>
      </c>
      <c r="N2500" s="29">
        <f t="shared" si="3718"/>
        <v>0</v>
      </c>
      <c r="O2500" s="29">
        <f t="shared" si="3718"/>
        <v>0</v>
      </c>
      <c r="P2500" s="51">
        <f t="shared" si="3720"/>
        <v>0</v>
      </c>
      <c r="Q2500" s="30">
        <f t="shared" si="3719"/>
        <v>0</v>
      </c>
    </row>
    <row r="2501" spans="1:17" x14ac:dyDescent="0.2">
      <c r="A2501" s="10"/>
      <c r="B2501" s="26"/>
      <c r="C2501" s="11">
        <v>1994</v>
      </c>
      <c r="D2501" s="31">
        <f>SPFI!$D$17</f>
        <v>0.16941600000000001</v>
      </c>
      <c r="E2501" s="31">
        <f>SPFI!$E$17</f>
        <v>4.0720000000000001E-3</v>
      </c>
      <c r="F2501" s="31">
        <f>SPFI!$F$17</f>
        <v>4.5950000000000001E-3</v>
      </c>
      <c r="G2501" s="31">
        <f>SPFI!$G$17</f>
        <v>6.8527000000000005E-2</v>
      </c>
      <c r="H2501" s="31">
        <f>SPFI!$H$17</f>
        <v>1.3501000000000001E-2</v>
      </c>
      <c r="I2501" s="31">
        <f>SPFI!$I$17</f>
        <v>3.1496000000000003E-2</v>
      </c>
      <c r="J2501" s="28">
        <f t="shared" si="3718"/>
        <v>0</v>
      </c>
      <c r="K2501" s="29">
        <f t="shared" si="3718"/>
        <v>0</v>
      </c>
      <c r="L2501" s="29">
        <f t="shared" si="3718"/>
        <v>0</v>
      </c>
      <c r="M2501" s="29">
        <f t="shared" si="3718"/>
        <v>0</v>
      </c>
      <c r="N2501" s="29">
        <f t="shared" si="3718"/>
        <v>0</v>
      </c>
      <c r="O2501" s="29">
        <f t="shared" si="3718"/>
        <v>0</v>
      </c>
      <c r="P2501" s="51">
        <f t="shared" si="3720"/>
        <v>0</v>
      </c>
      <c r="Q2501" s="30">
        <f t="shared" si="3719"/>
        <v>0</v>
      </c>
    </row>
    <row r="2502" spans="1:17" x14ac:dyDescent="0.2">
      <c r="A2502" s="10"/>
      <c r="B2502" s="26"/>
      <c r="C2502" s="11">
        <v>1995</v>
      </c>
      <c r="D2502" s="31">
        <f>SPFI!$D$18</f>
        <v>0.1074</v>
      </c>
      <c r="E2502" s="31">
        <f>SPFI!$E$18</f>
        <v>8.9449999999999998E-3</v>
      </c>
      <c r="F2502" s="31">
        <f>SPFI!$F$18</f>
        <v>1.967E-2</v>
      </c>
      <c r="G2502" s="31">
        <f>SPFI!$G$18</f>
        <v>8.9057999999999998E-2</v>
      </c>
      <c r="H2502" s="31">
        <f>SPFI!$H$18</f>
        <v>7.4056999999999998E-2</v>
      </c>
      <c r="I2502" s="31">
        <f>SPFI!$I$18</f>
        <v>3.0471000000000002E-2</v>
      </c>
      <c r="J2502" s="28">
        <f t="shared" ref="J2502:O2502" si="3721">D2502*J$80</f>
        <v>0</v>
      </c>
      <c r="K2502" s="29">
        <f t="shared" si="3721"/>
        <v>0</v>
      </c>
      <c r="L2502" s="29">
        <f t="shared" si="3721"/>
        <v>0</v>
      </c>
      <c r="M2502" s="29">
        <f t="shared" si="3721"/>
        <v>0</v>
      </c>
      <c r="N2502" s="29">
        <f t="shared" si="3721"/>
        <v>0</v>
      </c>
      <c r="O2502" s="29">
        <f t="shared" si="3721"/>
        <v>0</v>
      </c>
      <c r="P2502" s="51">
        <f>SUM(J2502:O2502)</f>
        <v>0</v>
      </c>
      <c r="Q2502" s="30">
        <f t="shared" si="3719"/>
        <v>0</v>
      </c>
    </row>
    <row r="2503" spans="1:17" x14ac:dyDescent="0.2">
      <c r="A2503" s="10"/>
      <c r="B2503" s="26"/>
      <c r="C2503" s="11">
        <v>1996</v>
      </c>
      <c r="D2503" s="31">
        <f>SPFI!$D$19</f>
        <v>0.12391099999999999</v>
      </c>
      <c r="E2503" s="31">
        <f>SPFI!$E$19</f>
        <v>1.0503E-2</v>
      </c>
      <c r="F2503" s="31">
        <f>SPFI!$F$19</f>
        <v>5.1318999999999997E-2</v>
      </c>
      <c r="G2503" s="31">
        <f>SPFI!$G$19</f>
        <v>8.0702999999999997E-2</v>
      </c>
      <c r="H2503" s="31">
        <f>SPFI!$H$19</f>
        <v>1.9806000000000001E-2</v>
      </c>
      <c r="I2503" s="31">
        <f>SPFI!$I$19</f>
        <v>1.3427E-2</v>
      </c>
      <c r="J2503" s="28">
        <f t="shared" ref="J2503:O2503" si="3722">D2503*J$80</f>
        <v>0</v>
      </c>
      <c r="K2503" s="29">
        <f t="shared" si="3722"/>
        <v>0</v>
      </c>
      <c r="L2503" s="29">
        <f t="shared" si="3722"/>
        <v>0</v>
      </c>
      <c r="M2503" s="29">
        <f t="shared" si="3722"/>
        <v>0</v>
      </c>
      <c r="N2503" s="29">
        <f t="shared" si="3722"/>
        <v>0</v>
      </c>
      <c r="O2503" s="29">
        <f t="shared" si="3722"/>
        <v>0</v>
      </c>
      <c r="P2503" s="51">
        <f>SUM(J2503:O2503)</f>
        <v>0</v>
      </c>
      <c r="Q2503" s="30">
        <f t="shared" si="3719"/>
        <v>0</v>
      </c>
    </row>
    <row r="2504" spans="1:17" x14ac:dyDescent="0.2">
      <c r="A2504" s="10"/>
      <c r="B2504" s="26"/>
      <c r="C2504" s="11">
        <v>1997</v>
      </c>
      <c r="D2504" s="31">
        <f>SPFI!$D$20</f>
        <v>0.139905</v>
      </c>
      <c r="E2504" s="31">
        <f>SPFI!$E$20</f>
        <v>1.8015E-2</v>
      </c>
      <c r="F2504" s="31">
        <f>SPFI!$F$20</f>
        <v>5.4254999999999998E-2</v>
      </c>
      <c r="G2504" s="31">
        <f>SPFI!$G$20</f>
        <v>0.12595799999999999</v>
      </c>
      <c r="H2504" s="31">
        <f>SPFI!$H$20</f>
        <v>1.9834000000000001E-2</v>
      </c>
      <c r="I2504" s="31">
        <f>SPFI!$I$20</f>
        <v>9.3779000000000001E-2</v>
      </c>
      <c r="J2504" s="28">
        <f t="shared" ref="J2504:O2504" si="3723">D2504*J$80</f>
        <v>0</v>
      </c>
      <c r="K2504" s="29">
        <f t="shared" si="3723"/>
        <v>0</v>
      </c>
      <c r="L2504" s="29">
        <f t="shared" si="3723"/>
        <v>0</v>
      </c>
      <c r="M2504" s="29">
        <f t="shared" si="3723"/>
        <v>0</v>
      </c>
      <c r="N2504" s="29">
        <f t="shared" si="3723"/>
        <v>0</v>
      </c>
      <c r="O2504" s="29">
        <f t="shared" si="3723"/>
        <v>0</v>
      </c>
      <c r="P2504" s="51">
        <f>SUM(J2504:O2504)</f>
        <v>0</v>
      </c>
      <c r="Q2504" s="30">
        <f t="shared" si="3719"/>
        <v>0</v>
      </c>
    </row>
    <row r="2505" spans="1:17" x14ac:dyDescent="0.2">
      <c r="A2505" s="10"/>
      <c r="B2505" s="26"/>
      <c r="C2505" s="11">
        <v>1998</v>
      </c>
      <c r="D2505" s="31">
        <f>SPFI!$D$21</f>
        <v>0.18479899999999999</v>
      </c>
      <c r="E2505" s="31">
        <f>SPFI!$E$21</f>
        <v>4.6179999999999997E-3</v>
      </c>
      <c r="F2505" s="31">
        <f>SPFI!$F$21</f>
        <v>1.8912999999999999E-2</v>
      </c>
      <c r="G2505" s="31">
        <f>SPFI!$G$21</f>
        <v>8.0436999999999995E-2</v>
      </c>
      <c r="H2505" s="31">
        <f>SPFI!$H$21</f>
        <v>3.6818999999999998E-2</v>
      </c>
      <c r="I2505" s="31">
        <f>SPFI!$I$21</f>
        <v>6.8002999999999994E-2</v>
      </c>
      <c r="J2505" s="28">
        <f t="shared" ref="J2505:O2505" si="3724">D2505*J$80</f>
        <v>0</v>
      </c>
      <c r="K2505" s="29">
        <f t="shared" si="3724"/>
        <v>0</v>
      </c>
      <c r="L2505" s="29">
        <f t="shared" si="3724"/>
        <v>0</v>
      </c>
      <c r="M2505" s="29">
        <f t="shared" si="3724"/>
        <v>0</v>
      </c>
      <c r="N2505" s="29">
        <f t="shared" si="3724"/>
        <v>0</v>
      </c>
      <c r="O2505" s="29">
        <f t="shared" si="3724"/>
        <v>0</v>
      </c>
      <c r="P2505" s="51">
        <f>SUM(J2505:O2505)</f>
        <v>0</v>
      </c>
      <c r="Q2505" s="30">
        <f t="shared" si="3719"/>
        <v>0</v>
      </c>
    </row>
    <row r="2506" spans="1:17" x14ac:dyDescent="0.2">
      <c r="A2506" s="10"/>
      <c r="B2506" s="26"/>
      <c r="C2506" s="11">
        <v>1999</v>
      </c>
      <c r="D2506" s="31">
        <f>SPFI!$D$22</f>
        <v>0.202208</v>
      </c>
      <c r="E2506" s="31">
        <f>SPFI!$E$22</f>
        <v>7.8810000000000009E-3</v>
      </c>
      <c r="F2506" s="31">
        <f>SPFI!$F$22</f>
        <v>2.5718000000000001E-2</v>
      </c>
      <c r="G2506" s="31">
        <f>SPFI!$G$22</f>
        <v>0.111688</v>
      </c>
      <c r="H2506" s="31">
        <f>SPFI!$H$22</f>
        <v>1.1299E-2</v>
      </c>
      <c r="I2506" s="31">
        <f>SPFI!$I$22</f>
        <v>3.8981000000000002E-2</v>
      </c>
      <c r="J2506" s="28">
        <f t="shared" ref="J2506:O2506" si="3725">D2506*J$80</f>
        <v>0</v>
      </c>
      <c r="K2506" s="29">
        <f t="shared" si="3725"/>
        <v>0</v>
      </c>
      <c r="L2506" s="29">
        <f t="shared" si="3725"/>
        <v>0</v>
      </c>
      <c r="M2506" s="29">
        <f t="shared" si="3725"/>
        <v>0</v>
      </c>
      <c r="N2506" s="29">
        <f t="shared" si="3725"/>
        <v>0</v>
      </c>
      <c r="O2506" s="29">
        <f t="shared" si="3725"/>
        <v>0</v>
      </c>
      <c r="P2506" s="51">
        <f>SUM(J2506:O2506)</f>
        <v>0</v>
      </c>
      <c r="Q2506" s="30">
        <f t="shared" ref="Q2506:Q2511" si="3726">IF(C$80&gt;0,P2506/C$80,0)</f>
        <v>0</v>
      </c>
    </row>
    <row r="2507" spans="1:17" x14ac:dyDescent="0.2">
      <c r="A2507" s="10"/>
      <c r="B2507" s="26"/>
      <c r="C2507" s="11">
        <v>2000</v>
      </c>
      <c r="D2507" s="31">
        <f>SPFI!$D$23</f>
        <v>0.25139099999999998</v>
      </c>
      <c r="E2507" s="31">
        <f>SPFI!$E$23</f>
        <v>1.0913000000000001E-2</v>
      </c>
      <c r="F2507" s="31">
        <f>SPFI!$F$23</f>
        <v>2.9843999999999999E-2</v>
      </c>
      <c r="G2507" s="31">
        <f>SPFI!$G$23</f>
        <v>9.4214999999999993E-2</v>
      </c>
      <c r="H2507" s="31">
        <f>SPFI!$H$23</f>
        <v>1.0571000000000001E-2</v>
      </c>
      <c r="I2507" s="31">
        <f>SPFI!$I$23</f>
        <v>0.114583</v>
      </c>
      <c r="J2507" s="28">
        <f t="shared" ref="J2507:O2507" si="3727">D2507*J$80</f>
        <v>0</v>
      </c>
      <c r="K2507" s="29">
        <f t="shared" si="3727"/>
        <v>0</v>
      </c>
      <c r="L2507" s="29">
        <f t="shared" si="3727"/>
        <v>0</v>
      </c>
      <c r="M2507" s="29">
        <f t="shared" si="3727"/>
        <v>0</v>
      </c>
      <c r="N2507" s="29">
        <f t="shared" si="3727"/>
        <v>0</v>
      </c>
      <c r="O2507" s="29">
        <f t="shared" si="3727"/>
        <v>0</v>
      </c>
      <c r="P2507" s="51">
        <f t="shared" ref="P2507:P2512" si="3728">SUM(J2507:O2507)</f>
        <v>0</v>
      </c>
      <c r="Q2507" s="30">
        <f t="shared" si="3726"/>
        <v>0</v>
      </c>
    </row>
    <row r="2508" spans="1:17" x14ac:dyDescent="0.2">
      <c r="A2508" s="10"/>
      <c r="B2508" s="26"/>
      <c r="C2508" s="11">
        <v>2001</v>
      </c>
      <c r="D2508" s="31">
        <f>SPFI!$D$24</f>
        <v>0.14458199999999999</v>
      </c>
      <c r="E2508" s="31">
        <f>SPFI!$E$24</f>
        <v>8.4779999999999994E-3</v>
      </c>
      <c r="F2508" s="31">
        <f>SPFI!$F$24</f>
        <v>1.4541E-2</v>
      </c>
      <c r="G2508" s="31">
        <f>SPFI!$G$24</f>
        <v>7.8841999999999995E-2</v>
      </c>
      <c r="H2508" s="31">
        <f>SPFI!$H$24</f>
        <v>4.7080000000000004E-3</v>
      </c>
      <c r="I2508" s="31">
        <f>SPFI!$I$24</f>
        <v>4.2908000000000002E-2</v>
      </c>
      <c r="J2508" s="28">
        <f t="shared" ref="J2508:O2508" si="3729">D2508*J$80</f>
        <v>0</v>
      </c>
      <c r="K2508" s="29">
        <f t="shared" si="3729"/>
        <v>0</v>
      </c>
      <c r="L2508" s="29">
        <f t="shared" si="3729"/>
        <v>0</v>
      </c>
      <c r="M2508" s="29">
        <f t="shared" si="3729"/>
        <v>0</v>
      </c>
      <c r="N2508" s="29">
        <f t="shared" si="3729"/>
        <v>0</v>
      </c>
      <c r="O2508" s="29">
        <f t="shared" si="3729"/>
        <v>0</v>
      </c>
      <c r="P2508" s="51">
        <f t="shared" si="3728"/>
        <v>0</v>
      </c>
      <c r="Q2508" s="30">
        <f t="shared" si="3726"/>
        <v>0</v>
      </c>
    </row>
    <row r="2509" spans="1:17" x14ac:dyDescent="0.2">
      <c r="A2509" s="10"/>
      <c r="B2509" s="26"/>
      <c r="C2509" s="11">
        <v>2002</v>
      </c>
      <c r="D2509" s="31">
        <f>SPFI!$D$25</f>
        <v>0.184368</v>
      </c>
      <c r="E2509" s="31">
        <f>SPFI!$E$25</f>
        <v>7.8729999999999998E-3</v>
      </c>
      <c r="F2509" s="31">
        <f>SPFI!$F$25</f>
        <v>1.2649000000000001E-2</v>
      </c>
      <c r="G2509" s="31">
        <f>SPFI!$G$25</f>
        <v>0.14607000000000001</v>
      </c>
      <c r="H2509" s="31">
        <f>SPFI!$H$25</f>
        <v>9.9139999999999992E-3</v>
      </c>
      <c r="I2509" s="31">
        <f>SPFI!$I$25</f>
        <v>6.8682999999999994E-2</v>
      </c>
      <c r="J2509" s="28">
        <f t="shared" ref="J2509:O2509" si="3730">D2509*J$80</f>
        <v>0</v>
      </c>
      <c r="K2509" s="29">
        <f t="shared" si="3730"/>
        <v>0</v>
      </c>
      <c r="L2509" s="29">
        <f t="shared" si="3730"/>
        <v>0</v>
      </c>
      <c r="M2509" s="29">
        <f t="shared" si="3730"/>
        <v>0</v>
      </c>
      <c r="N2509" s="29">
        <f t="shared" si="3730"/>
        <v>0</v>
      </c>
      <c r="O2509" s="29">
        <f t="shared" si="3730"/>
        <v>0</v>
      </c>
      <c r="P2509" s="51">
        <f t="shared" si="3728"/>
        <v>0</v>
      </c>
      <c r="Q2509" s="30">
        <f t="shared" si="3726"/>
        <v>0</v>
      </c>
    </row>
    <row r="2510" spans="1:17" x14ac:dyDescent="0.2">
      <c r="A2510" s="10"/>
      <c r="B2510" s="26"/>
      <c r="C2510" s="11">
        <v>2003</v>
      </c>
      <c r="D2510" s="31">
        <f>SPFI!$D$26</f>
        <v>0.28010200000000002</v>
      </c>
      <c r="E2510" s="31">
        <f>SPFI!$E$26</f>
        <v>9.3069999999999993E-3</v>
      </c>
      <c r="F2510" s="31">
        <f>SPFI!$F$26</f>
        <v>1.4441000000000001E-2</v>
      </c>
      <c r="G2510" s="31">
        <f>SPFI!$G$26</f>
        <v>0.110986</v>
      </c>
      <c r="H2510" s="31">
        <f>SPFI!$H$26</f>
        <v>2.7116000000000001E-2</v>
      </c>
      <c r="I2510" s="31">
        <f>SPFI!$I$26</f>
        <v>3.3252999999999998E-2</v>
      </c>
      <c r="J2510" s="28">
        <f t="shared" ref="J2510:O2510" si="3731">D2510*J$80</f>
        <v>0</v>
      </c>
      <c r="K2510" s="29">
        <f t="shared" si="3731"/>
        <v>0</v>
      </c>
      <c r="L2510" s="29">
        <f t="shared" si="3731"/>
        <v>0</v>
      </c>
      <c r="M2510" s="29">
        <f t="shared" si="3731"/>
        <v>0</v>
      </c>
      <c r="N2510" s="29">
        <f t="shared" si="3731"/>
        <v>0</v>
      </c>
      <c r="O2510" s="29">
        <f t="shared" si="3731"/>
        <v>0</v>
      </c>
      <c r="P2510" s="51">
        <f t="shared" si="3728"/>
        <v>0</v>
      </c>
      <c r="Q2510" s="30">
        <f t="shared" si="3726"/>
        <v>0</v>
      </c>
    </row>
    <row r="2511" spans="1:17" x14ac:dyDescent="0.2">
      <c r="A2511" s="10"/>
      <c r="B2511" s="26"/>
      <c r="C2511" s="11">
        <v>2004</v>
      </c>
      <c r="D2511" s="31">
        <f>SPFI!$D$27</f>
        <v>0.196329</v>
      </c>
      <c r="E2511" s="31">
        <f>SPFI!$E$27</f>
        <v>9.1809999999999999E-3</v>
      </c>
      <c r="F2511" s="31">
        <f>SPFI!$F$27</f>
        <v>1.5107000000000001E-2</v>
      </c>
      <c r="G2511" s="31">
        <f>SPFI!$G$27</f>
        <v>0.10867400000000001</v>
      </c>
      <c r="H2511" s="31">
        <f>SPFI!$H$27</f>
        <v>2.4570999999999999E-2</v>
      </c>
      <c r="I2511" s="31">
        <f>SPFI!$I$27</f>
        <v>3.8074999999999998E-2</v>
      </c>
      <c r="J2511" s="28">
        <f t="shared" ref="J2511:O2511" si="3732">D2511*J$80</f>
        <v>0</v>
      </c>
      <c r="K2511" s="29">
        <f t="shared" si="3732"/>
        <v>0</v>
      </c>
      <c r="L2511" s="29">
        <f t="shared" si="3732"/>
        <v>0</v>
      </c>
      <c r="M2511" s="29">
        <f t="shared" si="3732"/>
        <v>0</v>
      </c>
      <c r="N2511" s="29">
        <f t="shared" si="3732"/>
        <v>0</v>
      </c>
      <c r="O2511" s="29">
        <f t="shared" si="3732"/>
        <v>0</v>
      </c>
      <c r="P2511" s="51">
        <f t="shared" si="3728"/>
        <v>0</v>
      </c>
      <c r="Q2511" s="30">
        <f t="shared" si="3726"/>
        <v>0</v>
      </c>
    </row>
    <row r="2512" spans="1:17" x14ac:dyDescent="0.2">
      <c r="A2512" s="10"/>
      <c r="B2512" s="26"/>
      <c r="C2512" s="11">
        <v>2005</v>
      </c>
      <c r="D2512" s="31">
        <f>SPFI!$D$28</f>
        <v>0.17929100000000001</v>
      </c>
      <c r="E2512" s="31">
        <f>SPFI!$E$28</f>
        <v>1.5266E-2</v>
      </c>
      <c r="F2512" s="31">
        <f>SPFI!$F$28</f>
        <v>2.2440999999999999E-2</v>
      </c>
      <c r="G2512" s="31">
        <f>SPFI!$G$28</f>
        <v>9.4356999999999996E-2</v>
      </c>
      <c r="H2512" s="31">
        <f>SPFI!$H$28</f>
        <v>4.0315999999999998E-2</v>
      </c>
      <c r="I2512" s="31">
        <f>SPFI!$I$28</f>
        <v>8.3237000000000005E-2</v>
      </c>
      <c r="J2512" s="28">
        <f t="shared" ref="J2512:O2512" si="3733">D2512*J$80</f>
        <v>0</v>
      </c>
      <c r="K2512" s="29">
        <f t="shared" si="3733"/>
        <v>0</v>
      </c>
      <c r="L2512" s="29">
        <f t="shared" si="3733"/>
        <v>0</v>
      </c>
      <c r="M2512" s="29">
        <f t="shared" si="3733"/>
        <v>0</v>
      </c>
      <c r="N2512" s="29">
        <f t="shared" si="3733"/>
        <v>0</v>
      </c>
      <c r="O2512" s="29">
        <f t="shared" si="3733"/>
        <v>0</v>
      </c>
      <c r="P2512" s="51">
        <f t="shared" si="3728"/>
        <v>0</v>
      </c>
      <c r="Q2512" s="30">
        <f t="shared" ref="Q2512:Q2517" si="3734">IF(C$80&gt;0,P2512/C$80,0)</f>
        <v>0</v>
      </c>
    </row>
    <row r="2513" spans="1:17" x14ac:dyDescent="0.2">
      <c r="A2513" s="10"/>
      <c r="B2513" s="26"/>
      <c r="C2513" s="11">
        <v>2006</v>
      </c>
      <c r="D2513" s="31">
        <f>SPFI!$D$29</f>
        <v>0.30930099999999999</v>
      </c>
      <c r="E2513" s="31">
        <f>SPFI!$E$29</f>
        <v>1.4E-2</v>
      </c>
      <c r="F2513" s="31">
        <f>SPFI!$F$29</f>
        <v>6.5245999999999998E-2</v>
      </c>
      <c r="G2513" s="31">
        <f>SPFI!$G$29</f>
        <v>0.11090800000000001</v>
      </c>
      <c r="H2513" s="31">
        <f>SPFI!$H$29</f>
        <v>1.1063E-2</v>
      </c>
      <c r="I2513" s="31">
        <f>SPFI!$I$29</f>
        <v>8.2252000000000006E-2</v>
      </c>
      <c r="J2513" s="28">
        <f t="shared" ref="J2513:O2513" si="3735">D2513*J$80</f>
        <v>0</v>
      </c>
      <c r="K2513" s="29">
        <f t="shared" si="3735"/>
        <v>0</v>
      </c>
      <c r="L2513" s="29">
        <f t="shared" si="3735"/>
        <v>0</v>
      </c>
      <c r="M2513" s="29">
        <f t="shared" si="3735"/>
        <v>0</v>
      </c>
      <c r="N2513" s="29">
        <f t="shared" si="3735"/>
        <v>0</v>
      </c>
      <c r="O2513" s="29">
        <f t="shared" si="3735"/>
        <v>0</v>
      </c>
      <c r="P2513" s="51">
        <f t="shared" ref="P2513:P2520" si="3736">SUM(J2513:O2513)</f>
        <v>0</v>
      </c>
      <c r="Q2513" s="30">
        <f t="shared" si="3734"/>
        <v>0</v>
      </c>
    </row>
    <row r="2514" spans="1:17" x14ac:dyDescent="0.2">
      <c r="A2514" s="10"/>
      <c r="B2514" s="26"/>
      <c r="C2514" s="11">
        <v>2007</v>
      </c>
      <c r="D2514" s="31">
        <f>SPFI!$D$30</f>
        <v>0.2656</v>
      </c>
      <c r="E2514" s="31">
        <f>SPFI!$E$30</f>
        <v>1.6816000000000001E-2</v>
      </c>
      <c r="F2514" s="31">
        <f>SPFI!$F$30</f>
        <v>8.6600999999999997E-2</v>
      </c>
      <c r="G2514" s="31">
        <f>SPFI!$G$30</f>
        <v>0.15922600000000001</v>
      </c>
      <c r="H2514" s="31">
        <f>SPFI!$H$30</f>
        <v>1.9259999999999999E-2</v>
      </c>
      <c r="I2514" s="31">
        <f>SPFI!$I$30</f>
        <v>3.6982000000000001E-2</v>
      </c>
      <c r="J2514" s="28">
        <f t="shared" ref="J2514:O2514" si="3737">D2514*J$80</f>
        <v>0</v>
      </c>
      <c r="K2514" s="29">
        <f t="shared" si="3737"/>
        <v>0</v>
      </c>
      <c r="L2514" s="29">
        <f t="shared" si="3737"/>
        <v>0</v>
      </c>
      <c r="M2514" s="29">
        <f t="shared" si="3737"/>
        <v>0</v>
      </c>
      <c r="N2514" s="29">
        <f t="shared" si="3737"/>
        <v>0</v>
      </c>
      <c r="O2514" s="29">
        <f t="shared" si="3737"/>
        <v>0</v>
      </c>
      <c r="P2514" s="51">
        <f t="shared" si="3736"/>
        <v>0</v>
      </c>
      <c r="Q2514" s="30">
        <f t="shared" si="3734"/>
        <v>0</v>
      </c>
    </row>
    <row r="2515" spans="1:17" x14ac:dyDescent="0.2">
      <c r="A2515" s="10"/>
      <c r="B2515" s="26"/>
      <c r="C2515" s="11">
        <v>2008</v>
      </c>
      <c r="D2515" s="31">
        <f>SPFI!$D$31</f>
        <v>0.183032</v>
      </c>
      <c r="E2515" s="31">
        <f>SPFI!$E$31</f>
        <v>8.5109999999999995E-3</v>
      </c>
      <c r="F2515" s="31">
        <f>SPFI!$F$31</f>
        <v>7.0398000000000002E-2</v>
      </c>
      <c r="G2515" s="31">
        <f>SPFI!$G$31</f>
        <v>8.1613000000000005E-2</v>
      </c>
      <c r="H2515" s="31">
        <f>SPFI!$H$31</f>
        <v>4.9389999999999998E-3</v>
      </c>
      <c r="I2515" s="31">
        <f>SPFI!$I$31</f>
        <v>3.2719999999999999E-2</v>
      </c>
      <c r="J2515" s="28">
        <f t="shared" ref="J2515:O2515" si="3738">D2515*J$80</f>
        <v>0</v>
      </c>
      <c r="K2515" s="29">
        <f t="shared" si="3738"/>
        <v>0</v>
      </c>
      <c r="L2515" s="29">
        <f t="shared" si="3738"/>
        <v>0</v>
      </c>
      <c r="M2515" s="29">
        <f t="shared" si="3738"/>
        <v>0</v>
      </c>
      <c r="N2515" s="29">
        <f t="shared" si="3738"/>
        <v>0</v>
      </c>
      <c r="O2515" s="29">
        <f t="shared" si="3738"/>
        <v>0</v>
      </c>
      <c r="P2515" s="51">
        <f t="shared" si="3736"/>
        <v>0</v>
      </c>
      <c r="Q2515" s="30">
        <f t="shared" si="3734"/>
        <v>0</v>
      </c>
    </row>
    <row r="2516" spans="1:17" x14ac:dyDescent="0.2">
      <c r="A2516" s="10"/>
      <c r="B2516" s="26"/>
      <c r="C2516" s="11">
        <v>2009</v>
      </c>
      <c r="D2516" s="31">
        <f>SPFI!$D$32</f>
        <v>0.19037899999999999</v>
      </c>
      <c r="E2516" s="31">
        <f>SPFI!$E$32</f>
        <v>1.8001E-2</v>
      </c>
      <c r="F2516" s="31">
        <f>SPFI!$F$32</f>
        <v>3.3269E-2</v>
      </c>
      <c r="G2516" s="31">
        <f>SPFI!$G$32</f>
        <v>0.105879</v>
      </c>
      <c r="H2516" s="31">
        <f>SPFI!$H$32</f>
        <v>1.3272000000000001E-2</v>
      </c>
      <c r="I2516" s="31">
        <f>SPFI!$I$32</f>
        <v>5.2183E-2</v>
      </c>
      <c r="J2516" s="28">
        <f t="shared" ref="J2516" si="3739">D2516*J$80</f>
        <v>0</v>
      </c>
      <c r="K2516" s="29">
        <f t="shared" ref="K2516" si="3740">E2516*K$80</f>
        <v>0</v>
      </c>
      <c r="L2516" s="29">
        <f t="shared" ref="L2516" si="3741">F2516*L$80</f>
        <v>0</v>
      </c>
      <c r="M2516" s="29">
        <f t="shared" ref="M2516" si="3742">G2516*M$80</f>
        <v>0</v>
      </c>
      <c r="N2516" s="29">
        <f t="shared" ref="N2516" si="3743">H2516*N$80</f>
        <v>0</v>
      </c>
      <c r="O2516" s="29">
        <f t="shared" ref="O2516" si="3744">I2516*O$80</f>
        <v>0</v>
      </c>
      <c r="P2516" s="51">
        <f t="shared" si="3736"/>
        <v>0</v>
      </c>
      <c r="Q2516" s="30">
        <f t="shared" si="3734"/>
        <v>0</v>
      </c>
    </row>
    <row r="2517" spans="1:17" x14ac:dyDescent="0.2">
      <c r="A2517" s="10"/>
      <c r="B2517" s="26"/>
      <c r="C2517" s="11">
        <v>2010</v>
      </c>
      <c r="D2517" s="31">
        <f>SPFI!$D$33</f>
        <v>0.26694499999999999</v>
      </c>
      <c r="E2517" s="31">
        <f>SPFI!$E$33</f>
        <v>6.4790000000000004E-3</v>
      </c>
      <c r="F2517" s="31">
        <f>SPFI!$F$33</f>
        <v>2.8420000000000001E-2</v>
      </c>
      <c r="G2517" s="31">
        <f>SPFI!$G$33</f>
        <v>6.0941000000000002E-2</v>
      </c>
      <c r="H2517" s="31">
        <f>SPFI!$H$33</f>
        <v>1.0643E-2</v>
      </c>
      <c r="I2517" s="31">
        <f>SPFI!$I$33</f>
        <v>5.4633000000000001E-2</v>
      </c>
      <c r="J2517" s="28">
        <f t="shared" ref="J2517" si="3745">D2517*J$80</f>
        <v>0</v>
      </c>
      <c r="K2517" s="29">
        <f t="shared" ref="K2517" si="3746">E2517*K$80</f>
        <v>0</v>
      </c>
      <c r="L2517" s="29">
        <f t="shared" ref="L2517" si="3747">F2517*L$80</f>
        <v>0</v>
      </c>
      <c r="M2517" s="29">
        <f t="shared" ref="M2517" si="3748">G2517*M$80</f>
        <v>0</v>
      </c>
      <c r="N2517" s="29">
        <f t="shared" ref="N2517" si="3749">H2517*N$80</f>
        <v>0</v>
      </c>
      <c r="O2517" s="29">
        <f t="shared" ref="O2517" si="3750">I2517*O$80</f>
        <v>0</v>
      </c>
      <c r="P2517" s="51">
        <f t="shared" si="3736"/>
        <v>0</v>
      </c>
      <c r="Q2517" s="30">
        <f t="shared" si="3734"/>
        <v>0</v>
      </c>
    </row>
    <row r="2518" spans="1:17" x14ac:dyDescent="0.2">
      <c r="A2518" s="10"/>
      <c r="B2518" s="26"/>
      <c r="C2518" s="11">
        <v>2011</v>
      </c>
      <c r="D2518" s="31">
        <f>SPFI!$D$34</f>
        <v>0.24434600000000001</v>
      </c>
      <c r="E2518" s="31">
        <f>SPFI!$E$34</f>
        <v>5.8849999999999996E-3</v>
      </c>
      <c r="F2518" s="31">
        <f>SPFI!$F$34</f>
        <v>2.7050000000000001E-2</v>
      </c>
      <c r="G2518" s="31">
        <f>SPFI!$G$34</f>
        <v>0.105046</v>
      </c>
      <c r="H2518" s="31">
        <f>SPFI!$H$34</f>
        <v>1.6757999999999999E-2</v>
      </c>
      <c r="I2518" s="31">
        <f>SPFI!$I$34</f>
        <v>3.3152000000000001E-2</v>
      </c>
      <c r="J2518" s="28">
        <f t="shared" ref="J2518" si="3751">D2518*J$80</f>
        <v>0</v>
      </c>
      <c r="K2518" s="29">
        <f t="shared" ref="K2518" si="3752">E2518*K$80</f>
        <v>0</v>
      </c>
      <c r="L2518" s="29">
        <f t="shared" ref="L2518" si="3753">F2518*L$80</f>
        <v>0</v>
      </c>
      <c r="M2518" s="29">
        <f t="shared" ref="M2518" si="3754">G2518*M$80</f>
        <v>0</v>
      </c>
      <c r="N2518" s="29">
        <f t="shared" ref="N2518" si="3755">H2518*N$80</f>
        <v>0</v>
      </c>
      <c r="O2518" s="29">
        <f t="shared" ref="O2518" si="3756">I2518*O$80</f>
        <v>0</v>
      </c>
      <c r="P2518" s="51">
        <f t="shared" ref="P2518" si="3757">SUM(J2518:O2518)</f>
        <v>0</v>
      </c>
      <c r="Q2518" s="30">
        <f t="shared" ref="Q2518" si="3758">IF(C$80&gt;0,P2518/C$80,0)</f>
        <v>0</v>
      </c>
    </row>
    <row r="2519" spans="1:17" x14ac:dyDescent="0.2">
      <c r="A2519" s="10"/>
      <c r="B2519" s="26"/>
      <c r="C2519" s="11">
        <v>2012</v>
      </c>
      <c r="D2519" s="31">
        <f>SPFI!$D$35</f>
        <v>0.38431199999999999</v>
      </c>
      <c r="E2519" s="31">
        <f>SPFI!$E$35</f>
        <v>1.2619E-2</v>
      </c>
      <c r="F2519" s="31">
        <f>SPFI!$F$35</f>
        <v>2.1260999999999999E-2</v>
      </c>
      <c r="G2519" s="31">
        <f>SPFI!$G$35</f>
        <v>6.9430000000000006E-2</v>
      </c>
      <c r="H2519" s="31">
        <f>SPFI!$H$35</f>
        <v>9.1430000000000001E-3</v>
      </c>
      <c r="I2519" s="31">
        <f>SPFI!$I$35</f>
        <v>0.12909499999999999</v>
      </c>
      <c r="J2519" s="28">
        <f t="shared" ref="J2519" si="3759">D2519*J$80</f>
        <v>0</v>
      </c>
      <c r="K2519" s="29">
        <f t="shared" ref="K2519" si="3760">E2519*K$80</f>
        <v>0</v>
      </c>
      <c r="L2519" s="29">
        <f t="shared" ref="L2519" si="3761">F2519*L$80</f>
        <v>0</v>
      </c>
      <c r="M2519" s="29">
        <f t="shared" ref="M2519" si="3762">G2519*M$80</f>
        <v>0</v>
      </c>
      <c r="N2519" s="29">
        <f t="shared" ref="N2519" si="3763">H2519*N$80</f>
        <v>0</v>
      </c>
      <c r="O2519" s="29">
        <f t="shared" ref="O2519" si="3764">I2519*O$80</f>
        <v>0</v>
      </c>
      <c r="P2519" s="51">
        <f t="shared" ref="P2519" si="3765">SUM(J2519:O2519)</f>
        <v>0</v>
      </c>
      <c r="Q2519" s="30">
        <f t="shared" ref="Q2519" si="3766">IF(C$80&gt;0,P2519/C$80,0)</f>
        <v>0</v>
      </c>
    </row>
    <row r="2520" spans="1:17" x14ac:dyDescent="0.2">
      <c r="A2520" s="5" t="s">
        <v>25</v>
      </c>
      <c r="B2520" s="21">
        <v>3</v>
      </c>
      <c r="C2520" s="6">
        <v>1982</v>
      </c>
      <c r="D2520" s="27">
        <f>SPFI!$D$5</f>
        <v>0.257739</v>
      </c>
      <c r="E2520" s="27">
        <f>SPFI!$E$5</f>
        <v>0.11985</v>
      </c>
      <c r="F2520" s="27">
        <f>SPFI!$F$5</f>
        <v>0.115159</v>
      </c>
      <c r="G2520" s="27">
        <f>SPFI!$G$5</f>
        <v>0.10244200000000001</v>
      </c>
      <c r="H2520" s="27">
        <f>SPFI!$H$5</f>
        <v>8.3739999999999995E-2</v>
      </c>
      <c r="I2520" s="27">
        <f>SPFI!$I$5</f>
        <v>1.54E-4</v>
      </c>
      <c r="J2520" s="32">
        <f t="shared" ref="J2520:O2532" si="3767">D2520*J$81</f>
        <v>0</v>
      </c>
      <c r="K2520" s="27">
        <f t="shared" si="3767"/>
        <v>0</v>
      </c>
      <c r="L2520" s="27">
        <f t="shared" si="3767"/>
        <v>0</v>
      </c>
      <c r="M2520" s="27">
        <f t="shared" si="3767"/>
        <v>0</v>
      </c>
      <c r="N2520" s="27">
        <f t="shared" si="3767"/>
        <v>0</v>
      </c>
      <c r="O2520" s="27">
        <f t="shared" si="3767"/>
        <v>0</v>
      </c>
      <c r="P2520" s="52">
        <f t="shared" si="3736"/>
        <v>0</v>
      </c>
      <c r="Q2520" s="33">
        <f t="shared" ref="Q2520:Q2536" si="3768">IF(C$81&gt;0,P2520/C$81,0)</f>
        <v>0</v>
      </c>
    </row>
    <row r="2521" spans="1:17" x14ac:dyDescent="0.2">
      <c r="A2521" s="10"/>
      <c r="B2521" s="26"/>
      <c r="C2521" s="11">
        <v>1983</v>
      </c>
      <c r="D2521" s="31">
        <f>SPFI!$D$6</f>
        <v>0.26775500000000002</v>
      </c>
      <c r="E2521" s="31">
        <f>SPFI!$E$6</f>
        <v>8.4654999999999994E-2</v>
      </c>
      <c r="F2521" s="31">
        <f>SPFI!$F$6</f>
        <v>7.9467999999999997E-2</v>
      </c>
      <c r="G2521" s="31">
        <f>SPFI!$G$6</f>
        <v>0.144013</v>
      </c>
      <c r="H2521" s="31">
        <f>SPFI!$H$6</f>
        <v>9.0789999999999996E-2</v>
      </c>
      <c r="I2521" s="31">
        <f>SPFI!$I$6</f>
        <v>5.5454000000000003E-2</v>
      </c>
      <c r="J2521" s="28">
        <f t="shared" si="3767"/>
        <v>0</v>
      </c>
      <c r="K2521" s="29">
        <f t="shared" si="3767"/>
        <v>0</v>
      </c>
      <c r="L2521" s="29">
        <f t="shared" si="3767"/>
        <v>0</v>
      </c>
      <c r="M2521" s="29">
        <f t="shared" si="3767"/>
        <v>0</v>
      </c>
      <c r="N2521" s="29">
        <f t="shared" si="3767"/>
        <v>0</v>
      </c>
      <c r="O2521" s="29">
        <f t="shared" si="3767"/>
        <v>0</v>
      </c>
      <c r="P2521" s="51">
        <f t="shared" ref="P2521:P2532" si="3769">SUM(J2521:O2521)</f>
        <v>0</v>
      </c>
      <c r="Q2521" s="30">
        <f t="shared" si="3768"/>
        <v>0</v>
      </c>
    </row>
    <row r="2522" spans="1:17" x14ac:dyDescent="0.2">
      <c r="A2522" s="10"/>
      <c r="B2522" s="26"/>
      <c r="C2522" s="11">
        <v>1984</v>
      </c>
      <c r="D2522" s="31">
        <f>SPFI!$D$7</f>
        <v>0.100131</v>
      </c>
      <c r="E2522" s="31">
        <f>SPFI!$E$7</f>
        <v>0.13144800000000001</v>
      </c>
      <c r="F2522" s="31">
        <f>SPFI!$F$7</f>
        <v>0.11029600000000001</v>
      </c>
      <c r="G2522" s="31">
        <f>SPFI!$G$7</f>
        <v>8.8964000000000001E-2</v>
      </c>
      <c r="H2522" s="31">
        <f>SPFI!$H$7</f>
        <v>2.257E-2</v>
      </c>
      <c r="I2522" s="31">
        <f>SPFI!$I$7</f>
        <v>1.5640000000000001E-3</v>
      </c>
      <c r="J2522" s="28">
        <f t="shared" si="3767"/>
        <v>0</v>
      </c>
      <c r="K2522" s="29">
        <f t="shared" si="3767"/>
        <v>0</v>
      </c>
      <c r="L2522" s="29">
        <f t="shared" si="3767"/>
        <v>0</v>
      </c>
      <c r="M2522" s="29">
        <f t="shared" si="3767"/>
        <v>0</v>
      </c>
      <c r="N2522" s="29">
        <f t="shared" si="3767"/>
        <v>0</v>
      </c>
      <c r="O2522" s="29">
        <f t="shared" si="3767"/>
        <v>0</v>
      </c>
      <c r="P2522" s="51">
        <f t="shared" si="3769"/>
        <v>0</v>
      </c>
      <c r="Q2522" s="30">
        <f t="shared" si="3768"/>
        <v>0</v>
      </c>
    </row>
    <row r="2523" spans="1:17" x14ac:dyDescent="0.2">
      <c r="A2523" s="10"/>
      <c r="B2523" s="26"/>
      <c r="C2523" s="11">
        <v>1985</v>
      </c>
      <c r="D2523" s="31">
        <f>SPFI!$D$8</f>
        <v>0.111516</v>
      </c>
      <c r="E2523" s="31">
        <f>SPFI!$E$8</f>
        <v>7.9469999999999999E-2</v>
      </c>
      <c r="F2523" s="31">
        <f>SPFI!$F$8</f>
        <v>8.8090000000000002E-2</v>
      </c>
      <c r="G2523" s="31">
        <f>SPFI!$G$8</f>
        <v>0.118673</v>
      </c>
      <c r="H2523" s="31">
        <f>SPFI!$H$8</f>
        <v>6.4257999999999996E-2</v>
      </c>
      <c r="I2523" s="31">
        <f>SPFI!$I$8</f>
        <v>2.2135999999999999E-2</v>
      </c>
      <c r="J2523" s="28">
        <f t="shared" si="3767"/>
        <v>0</v>
      </c>
      <c r="K2523" s="29">
        <f t="shared" si="3767"/>
        <v>0</v>
      </c>
      <c r="L2523" s="29">
        <f t="shared" si="3767"/>
        <v>0</v>
      </c>
      <c r="M2523" s="29">
        <f t="shared" si="3767"/>
        <v>0</v>
      </c>
      <c r="N2523" s="29">
        <f t="shared" si="3767"/>
        <v>0</v>
      </c>
      <c r="O2523" s="29">
        <f t="shared" si="3767"/>
        <v>0</v>
      </c>
      <c r="P2523" s="51">
        <f t="shared" si="3769"/>
        <v>0</v>
      </c>
      <c r="Q2523" s="30">
        <f t="shared" si="3768"/>
        <v>0</v>
      </c>
    </row>
    <row r="2524" spans="1:17" x14ac:dyDescent="0.2">
      <c r="A2524" s="10"/>
      <c r="B2524" s="26"/>
      <c r="C2524" s="11">
        <v>1986</v>
      </c>
      <c r="D2524" s="31">
        <f>SPFI!$D$9</f>
        <v>0.111289</v>
      </c>
      <c r="E2524" s="31">
        <f>SPFI!$E$9</f>
        <v>2.1323999999999999E-2</v>
      </c>
      <c r="F2524" s="31">
        <f>SPFI!$F$9</f>
        <v>4.4747000000000002E-2</v>
      </c>
      <c r="G2524" s="31">
        <f>SPFI!$G$9</f>
        <v>0.116951</v>
      </c>
      <c r="H2524" s="31">
        <f>SPFI!$H$9</f>
        <v>5.1433E-2</v>
      </c>
      <c r="I2524" s="31">
        <f>SPFI!$I$9</f>
        <v>9.2929999999999999E-2</v>
      </c>
      <c r="J2524" s="28">
        <f t="shared" si="3767"/>
        <v>0</v>
      </c>
      <c r="K2524" s="29">
        <f t="shared" si="3767"/>
        <v>0</v>
      </c>
      <c r="L2524" s="29">
        <f t="shared" si="3767"/>
        <v>0</v>
      </c>
      <c r="M2524" s="29">
        <f t="shared" si="3767"/>
        <v>0</v>
      </c>
      <c r="N2524" s="29">
        <f t="shared" si="3767"/>
        <v>0</v>
      </c>
      <c r="O2524" s="29">
        <f t="shared" si="3767"/>
        <v>0</v>
      </c>
      <c r="P2524" s="51">
        <f t="shared" si="3769"/>
        <v>0</v>
      </c>
      <c r="Q2524" s="30">
        <f t="shared" si="3768"/>
        <v>0</v>
      </c>
    </row>
    <row r="2525" spans="1:17" x14ac:dyDescent="0.2">
      <c r="A2525" s="10"/>
      <c r="B2525" s="26"/>
      <c r="C2525" s="11">
        <v>1987</v>
      </c>
      <c r="D2525" s="31">
        <f>SPFI!$D$10</f>
        <v>0.15283099999999999</v>
      </c>
      <c r="E2525" s="31">
        <f>SPFI!$E$10</f>
        <v>2.3474999999999999E-2</v>
      </c>
      <c r="F2525" s="31">
        <f>SPFI!$F$10</f>
        <v>5.5024000000000003E-2</v>
      </c>
      <c r="G2525" s="31">
        <f>SPFI!$G$10</f>
        <v>0.10623100000000001</v>
      </c>
      <c r="H2525" s="31">
        <f>SPFI!$H$10</f>
        <v>0.10405</v>
      </c>
      <c r="I2525" s="31">
        <f>SPFI!$I$10</f>
        <v>0</v>
      </c>
      <c r="J2525" s="28">
        <f t="shared" si="3767"/>
        <v>0</v>
      </c>
      <c r="K2525" s="29">
        <f t="shared" si="3767"/>
        <v>0</v>
      </c>
      <c r="L2525" s="29">
        <f t="shared" si="3767"/>
        <v>0</v>
      </c>
      <c r="M2525" s="29">
        <f t="shared" si="3767"/>
        <v>0</v>
      </c>
      <c r="N2525" s="29">
        <f t="shared" si="3767"/>
        <v>0</v>
      </c>
      <c r="O2525" s="29">
        <f t="shared" si="3767"/>
        <v>0</v>
      </c>
      <c r="P2525" s="51">
        <f t="shared" si="3769"/>
        <v>0</v>
      </c>
      <c r="Q2525" s="30">
        <f t="shared" si="3768"/>
        <v>0</v>
      </c>
    </row>
    <row r="2526" spans="1:17" x14ac:dyDescent="0.2">
      <c r="A2526" s="10"/>
      <c r="B2526" s="26"/>
      <c r="C2526" s="11">
        <v>1988</v>
      </c>
      <c r="D2526" s="31">
        <f>SPFI!$D$11</f>
        <v>0.31682700000000003</v>
      </c>
      <c r="E2526" s="31">
        <f>SPFI!$E$11</f>
        <v>3.4299999999999999E-4</v>
      </c>
      <c r="F2526" s="31">
        <f>SPFI!$F$11</f>
        <v>1.4291999999999999E-2</v>
      </c>
      <c r="G2526" s="31">
        <f>SPFI!$G$11</f>
        <v>0.104014</v>
      </c>
      <c r="H2526" s="31">
        <f>SPFI!$H$11</f>
        <v>0.108775</v>
      </c>
      <c r="I2526" s="31">
        <f>SPFI!$I$11</f>
        <v>5.8999999999999998E-5</v>
      </c>
      <c r="J2526" s="28">
        <f t="shared" si="3767"/>
        <v>0</v>
      </c>
      <c r="K2526" s="29">
        <f t="shared" si="3767"/>
        <v>0</v>
      </c>
      <c r="L2526" s="29">
        <f t="shared" si="3767"/>
        <v>0</v>
      </c>
      <c r="M2526" s="29">
        <f t="shared" si="3767"/>
        <v>0</v>
      </c>
      <c r="N2526" s="29">
        <f t="shared" si="3767"/>
        <v>0</v>
      </c>
      <c r="O2526" s="29">
        <f t="shared" si="3767"/>
        <v>0</v>
      </c>
      <c r="P2526" s="51">
        <f t="shared" si="3769"/>
        <v>0</v>
      </c>
      <c r="Q2526" s="30">
        <f t="shared" si="3768"/>
        <v>0</v>
      </c>
    </row>
    <row r="2527" spans="1:17" x14ac:dyDescent="0.2">
      <c r="A2527" s="10"/>
      <c r="B2527" s="26"/>
      <c r="C2527" s="11">
        <v>1989</v>
      </c>
      <c r="D2527" s="31">
        <f>SPFI!$D$12</f>
        <v>0.204759</v>
      </c>
      <c r="E2527" s="31">
        <f>SPFI!$E$12</f>
        <v>2.5405E-2</v>
      </c>
      <c r="F2527" s="31">
        <f>SPFI!$F$12</f>
        <v>4.4401000000000003E-2</v>
      </c>
      <c r="G2527" s="31">
        <f>SPFI!$G$12</f>
        <v>8.2489999999999994E-2</v>
      </c>
      <c r="H2527" s="31">
        <f>SPFI!$H$12</f>
        <v>4.3700000000000003E-2</v>
      </c>
      <c r="I2527" s="31">
        <f>SPFI!$I$12</f>
        <v>1.2999999999999999E-5</v>
      </c>
      <c r="J2527" s="28">
        <f t="shared" si="3767"/>
        <v>0</v>
      </c>
      <c r="K2527" s="29">
        <f t="shared" si="3767"/>
        <v>0</v>
      </c>
      <c r="L2527" s="29">
        <f t="shared" si="3767"/>
        <v>0</v>
      </c>
      <c r="M2527" s="29">
        <f t="shared" si="3767"/>
        <v>0</v>
      </c>
      <c r="N2527" s="29">
        <f t="shared" si="3767"/>
        <v>0</v>
      </c>
      <c r="O2527" s="29">
        <f t="shared" si="3767"/>
        <v>0</v>
      </c>
      <c r="P2527" s="51">
        <f t="shared" si="3769"/>
        <v>0</v>
      </c>
      <c r="Q2527" s="30">
        <f t="shared" si="3768"/>
        <v>0</v>
      </c>
    </row>
    <row r="2528" spans="1:17" x14ac:dyDescent="0.2">
      <c r="A2528" s="10"/>
      <c r="B2528" s="26"/>
      <c r="C2528" s="11">
        <v>1990</v>
      </c>
      <c r="D2528" s="31">
        <f>SPFI!$D$13</f>
        <v>0.153252</v>
      </c>
      <c r="E2528" s="31">
        <f>SPFI!$E$13</f>
        <v>1.5129E-2</v>
      </c>
      <c r="F2528" s="31">
        <f>SPFI!$F$13</f>
        <v>9.6482999999999999E-2</v>
      </c>
      <c r="G2528" s="31">
        <f>SPFI!$G$13</f>
        <v>0.182979</v>
      </c>
      <c r="H2528" s="31">
        <f>SPFI!$H$13</f>
        <v>0.100645</v>
      </c>
      <c r="I2528" s="31">
        <f>SPFI!$I$13</f>
        <v>1.8266000000000001E-2</v>
      </c>
      <c r="J2528" s="28">
        <f t="shared" si="3767"/>
        <v>0</v>
      </c>
      <c r="K2528" s="29">
        <f t="shared" si="3767"/>
        <v>0</v>
      </c>
      <c r="L2528" s="29">
        <f t="shared" si="3767"/>
        <v>0</v>
      </c>
      <c r="M2528" s="29">
        <f t="shared" si="3767"/>
        <v>0</v>
      </c>
      <c r="N2528" s="29">
        <f t="shared" si="3767"/>
        <v>0</v>
      </c>
      <c r="O2528" s="29">
        <f t="shared" si="3767"/>
        <v>0</v>
      </c>
      <c r="P2528" s="51">
        <f t="shared" si="3769"/>
        <v>0</v>
      </c>
      <c r="Q2528" s="30">
        <f t="shared" si="3768"/>
        <v>0</v>
      </c>
    </row>
    <row r="2529" spans="1:17" x14ac:dyDescent="0.2">
      <c r="A2529" s="10"/>
      <c r="B2529" s="26"/>
      <c r="C2529" s="11">
        <v>1991</v>
      </c>
      <c r="D2529" s="31">
        <f>SPFI!$D$14</f>
        <v>0.324461</v>
      </c>
      <c r="E2529" s="31">
        <f>SPFI!$E$14</f>
        <v>2.8164000000000002E-2</v>
      </c>
      <c r="F2529" s="31">
        <f>SPFI!$F$14</f>
        <v>9.4672999999999993E-2</v>
      </c>
      <c r="G2529" s="31">
        <f>SPFI!$G$14</f>
        <v>0.124441</v>
      </c>
      <c r="H2529" s="31">
        <f>SPFI!$H$14</f>
        <v>4.8176999999999998E-2</v>
      </c>
      <c r="I2529" s="31">
        <f>SPFI!$I$14</f>
        <v>6.2000000000000003E-5</v>
      </c>
      <c r="J2529" s="28">
        <f t="shared" si="3767"/>
        <v>0</v>
      </c>
      <c r="K2529" s="29">
        <f t="shared" si="3767"/>
        <v>0</v>
      </c>
      <c r="L2529" s="29">
        <f t="shared" si="3767"/>
        <v>0</v>
      </c>
      <c r="M2529" s="29">
        <f t="shared" si="3767"/>
        <v>0</v>
      </c>
      <c r="N2529" s="29">
        <f t="shared" si="3767"/>
        <v>0</v>
      </c>
      <c r="O2529" s="29">
        <f t="shared" si="3767"/>
        <v>0</v>
      </c>
      <c r="P2529" s="51">
        <f t="shared" si="3769"/>
        <v>0</v>
      </c>
      <c r="Q2529" s="30">
        <f t="shared" si="3768"/>
        <v>0</v>
      </c>
    </row>
    <row r="2530" spans="1:17" x14ac:dyDescent="0.2">
      <c r="A2530" s="10"/>
      <c r="B2530" s="26"/>
      <c r="C2530" s="11">
        <v>1992</v>
      </c>
      <c r="D2530" s="31">
        <f>SPFI!$D$15</f>
        <v>0.26225300000000001</v>
      </c>
      <c r="E2530" s="31">
        <f>SPFI!$E$15</f>
        <v>8.5950000000000002E-3</v>
      </c>
      <c r="F2530" s="31">
        <f>SPFI!$F$15</f>
        <v>5.0046E-2</v>
      </c>
      <c r="G2530" s="31">
        <f>SPFI!$G$15</f>
        <v>5.5690000000000003E-2</v>
      </c>
      <c r="H2530" s="31">
        <f>SPFI!$H$15</f>
        <v>1.8223E-2</v>
      </c>
      <c r="I2530" s="31">
        <f>SPFI!$I$15</f>
        <v>6.2399999999999999E-3</v>
      </c>
      <c r="J2530" s="28">
        <f t="shared" si="3767"/>
        <v>0</v>
      </c>
      <c r="K2530" s="29">
        <f t="shared" si="3767"/>
        <v>0</v>
      </c>
      <c r="L2530" s="29">
        <f t="shared" si="3767"/>
        <v>0</v>
      </c>
      <c r="M2530" s="29">
        <f t="shared" si="3767"/>
        <v>0</v>
      </c>
      <c r="N2530" s="29">
        <f t="shared" si="3767"/>
        <v>0</v>
      </c>
      <c r="O2530" s="29">
        <f t="shared" si="3767"/>
        <v>0</v>
      </c>
      <c r="P2530" s="51">
        <f t="shared" si="3769"/>
        <v>0</v>
      </c>
      <c r="Q2530" s="30">
        <f t="shared" si="3768"/>
        <v>0</v>
      </c>
    </row>
    <row r="2531" spans="1:17" x14ac:dyDescent="0.2">
      <c r="A2531" s="10"/>
      <c r="B2531" s="26"/>
      <c r="C2531" s="11">
        <v>1993</v>
      </c>
      <c r="D2531" s="31">
        <f>SPFI!$D$16</f>
        <v>0.18849099999999999</v>
      </c>
      <c r="E2531" s="31">
        <f>SPFI!$E$16</f>
        <v>2.787E-3</v>
      </c>
      <c r="F2531" s="31">
        <f>SPFI!$F$16</f>
        <v>2.7980999999999999E-2</v>
      </c>
      <c r="G2531" s="31">
        <f>SPFI!$G$16</f>
        <v>7.5845999999999997E-2</v>
      </c>
      <c r="H2531" s="31">
        <f>SPFI!$H$16</f>
        <v>2.2601E-2</v>
      </c>
      <c r="I2531" s="31">
        <f>SPFI!$I$16</f>
        <v>6.0609000000000003E-2</v>
      </c>
      <c r="J2531" s="28">
        <f t="shared" si="3767"/>
        <v>0</v>
      </c>
      <c r="K2531" s="29">
        <f t="shared" si="3767"/>
        <v>0</v>
      </c>
      <c r="L2531" s="29">
        <f t="shared" si="3767"/>
        <v>0</v>
      </c>
      <c r="M2531" s="29">
        <f t="shared" si="3767"/>
        <v>0</v>
      </c>
      <c r="N2531" s="29">
        <f t="shared" si="3767"/>
        <v>0</v>
      </c>
      <c r="O2531" s="29">
        <f t="shared" si="3767"/>
        <v>0</v>
      </c>
      <c r="P2531" s="51">
        <f t="shared" si="3769"/>
        <v>0</v>
      </c>
      <c r="Q2531" s="30">
        <f t="shared" si="3768"/>
        <v>0</v>
      </c>
    </row>
    <row r="2532" spans="1:17" x14ac:dyDescent="0.2">
      <c r="A2532" s="10"/>
      <c r="B2532" s="26"/>
      <c r="C2532" s="11">
        <v>1994</v>
      </c>
      <c r="D2532" s="31">
        <f>SPFI!$D$17</f>
        <v>0.16941600000000001</v>
      </c>
      <c r="E2532" s="31">
        <f>SPFI!$E$17</f>
        <v>4.0720000000000001E-3</v>
      </c>
      <c r="F2532" s="31">
        <f>SPFI!$F$17</f>
        <v>4.5950000000000001E-3</v>
      </c>
      <c r="G2532" s="31">
        <f>SPFI!$G$17</f>
        <v>6.8527000000000005E-2</v>
      </c>
      <c r="H2532" s="31">
        <f>SPFI!$H$17</f>
        <v>1.3501000000000001E-2</v>
      </c>
      <c r="I2532" s="31">
        <f>SPFI!$I$17</f>
        <v>3.1496000000000003E-2</v>
      </c>
      <c r="J2532" s="28">
        <f t="shared" si="3767"/>
        <v>0</v>
      </c>
      <c r="K2532" s="29">
        <f t="shared" si="3767"/>
        <v>0</v>
      </c>
      <c r="L2532" s="29">
        <f t="shared" si="3767"/>
        <v>0</v>
      </c>
      <c r="M2532" s="29">
        <f t="shared" si="3767"/>
        <v>0</v>
      </c>
      <c r="N2532" s="29">
        <f t="shared" si="3767"/>
        <v>0</v>
      </c>
      <c r="O2532" s="29">
        <f t="shared" si="3767"/>
        <v>0</v>
      </c>
      <c r="P2532" s="51">
        <f t="shared" si="3769"/>
        <v>0</v>
      </c>
      <c r="Q2532" s="30">
        <f t="shared" si="3768"/>
        <v>0</v>
      </c>
    </row>
    <row r="2533" spans="1:17" x14ac:dyDescent="0.2">
      <c r="A2533" s="10"/>
      <c r="B2533" s="26"/>
      <c r="C2533" s="11">
        <v>1995</v>
      </c>
      <c r="D2533" s="31">
        <f>SPFI!$D$18</f>
        <v>0.1074</v>
      </c>
      <c r="E2533" s="31">
        <f>SPFI!$E$18</f>
        <v>8.9449999999999998E-3</v>
      </c>
      <c r="F2533" s="31">
        <f>SPFI!$F$18</f>
        <v>1.967E-2</v>
      </c>
      <c r="G2533" s="31">
        <f>SPFI!$G$18</f>
        <v>8.9057999999999998E-2</v>
      </c>
      <c r="H2533" s="31">
        <f>SPFI!$H$18</f>
        <v>7.4056999999999998E-2</v>
      </c>
      <c r="I2533" s="31">
        <f>SPFI!$I$18</f>
        <v>3.0471000000000002E-2</v>
      </c>
      <c r="J2533" s="28">
        <f t="shared" ref="J2533:O2533" si="3770">D2533*J$81</f>
        <v>0</v>
      </c>
      <c r="K2533" s="29">
        <f t="shared" si="3770"/>
        <v>0</v>
      </c>
      <c r="L2533" s="29">
        <f t="shared" si="3770"/>
        <v>0</v>
      </c>
      <c r="M2533" s="29">
        <f t="shared" si="3770"/>
        <v>0</v>
      </c>
      <c r="N2533" s="29">
        <f t="shared" si="3770"/>
        <v>0</v>
      </c>
      <c r="O2533" s="29">
        <f t="shared" si="3770"/>
        <v>0</v>
      </c>
      <c r="P2533" s="51">
        <f>SUM(J2533:O2533)</f>
        <v>0</v>
      </c>
      <c r="Q2533" s="30">
        <f t="shared" si="3768"/>
        <v>0</v>
      </c>
    </row>
    <row r="2534" spans="1:17" x14ac:dyDescent="0.2">
      <c r="A2534" s="10"/>
      <c r="B2534" s="26"/>
      <c r="C2534" s="11">
        <v>1996</v>
      </c>
      <c r="D2534" s="31">
        <f>SPFI!$D$19</f>
        <v>0.12391099999999999</v>
      </c>
      <c r="E2534" s="31">
        <f>SPFI!$E$19</f>
        <v>1.0503E-2</v>
      </c>
      <c r="F2534" s="31">
        <f>SPFI!$F$19</f>
        <v>5.1318999999999997E-2</v>
      </c>
      <c r="G2534" s="31">
        <f>SPFI!$G$19</f>
        <v>8.0702999999999997E-2</v>
      </c>
      <c r="H2534" s="31">
        <f>SPFI!$H$19</f>
        <v>1.9806000000000001E-2</v>
      </c>
      <c r="I2534" s="31">
        <f>SPFI!$I$19</f>
        <v>1.3427E-2</v>
      </c>
      <c r="J2534" s="28">
        <f t="shared" ref="J2534:O2534" si="3771">D2534*J$81</f>
        <v>0</v>
      </c>
      <c r="K2534" s="29">
        <f t="shared" si="3771"/>
        <v>0</v>
      </c>
      <c r="L2534" s="29">
        <f t="shared" si="3771"/>
        <v>0</v>
      </c>
      <c r="M2534" s="29">
        <f t="shared" si="3771"/>
        <v>0</v>
      </c>
      <c r="N2534" s="29">
        <f t="shared" si="3771"/>
        <v>0</v>
      </c>
      <c r="O2534" s="29">
        <f t="shared" si="3771"/>
        <v>0</v>
      </c>
      <c r="P2534" s="51">
        <f>SUM(J2534:O2534)</f>
        <v>0</v>
      </c>
      <c r="Q2534" s="30">
        <f t="shared" si="3768"/>
        <v>0</v>
      </c>
    </row>
    <row r="2535" spans="1:17" x14ac:dyDescent="0.2">
      <c r="A2535" s="10"/>
      <c r="B2535" s="26"/>
      <c r="C2535" s="11">
        <v>1997</v>
      </c>
      <c r="D2535" s="31">
        <f>SPFI!$D$20</f>
        <v>0.139905</v>
      </c>
      <c r="E2535" s="31">
        <f>SPFI!$E$20</f>
        <v>1.8015E-2</v>
      </c>
      <c r="F2535" s="31">
        <f>SPFI!$F$20</f>
        <v>5.4254999999999998E-2</v>
      </c>
      <c r="G2535" s="31">
        <f>SPFI!$G$20</f>
        <v>0.12595799999999999</v>
      </c>
      <c r="H2535" s="31">
        <f>SPFI!$H$20</f>
        <v>1.9834000000000001E-2</v>
      </c>
      <c r="I2535" s="31">
        <f>SPFI!$I$20</f>
        <v>9.3779000000000001E-2</v>
      </c>
      <c r="J2535" s="28">
        <f t="shared" ref="J2535:O2535" si="3772">D2535*J$81</f>
        <v>0</v>
      </c>
      <c r="K2535" s="29">
        <f t="shared" si="3772"/>
        <v>0</v>
      </c>
      <c r="L2535" s="29">
        <f t="shared" si="3772"/>
        <v>0</v>
      </c>
      <c r="M2535" s="29">
        <f t="shared" si="3772"/>
        <v>0</v>
      </c>
      <c r="N2535" s="29">
        <f t="shared" si="3772"/>
        <v>0</v>
      </c>
      <c r="O2535" s="29">
        <f t="shared" si="3772"/>
        <v>0</v>
      </c>
      <c r="P2535" s="51">
        <f>SUM(J2535:O2535)</f>
        <v>0</v>
      </c>
      <c r="Q2535" s="30">
        <f t="shared" si="3768"/>
        <v>0</v>
      </c>
    </row>
    <row r="2536" spans="1:17" x14ac:dyDescent="0.2">
      <c r="A2536" s="10"/>
      <c r="B2536" s="26"/>
      <c r="C2536" s="11">
        <v>1998</v>
      </c>
      <c r="D2536" s="31">
        <f>SPFI!$D$21</f>
        <v>0.18479899999999999</v>
      </c>
      <c r="E2536" s="31">
        <f>SPFI!$E$21</f>
        <v>4.6179999999999997E-3</v>
      </c>
      <c r="F2536" s="31">
        <f>SPFI!$F$21</f>
        <v>1.8912999999999999E-2</v>
      </c>
      <c r="G2536" s="31">
        <f>SPFI!$G$21</f>
        <v>8.0436999999999995E-2</v>
      </c>
      <c r="H2536" s="31">
        <f>SPFI!$H$21</f>
        <v>3.6818999999999998E-2</v>
      </c>
      <c r="I2536" s="31">
        <f>SPFI!$I$21</f>
        <v>6.8002999999999994E-2</v>
      </c>
      <c r="J2536" s="28">
        <f t="shared" ref="J2536:O2536" si="3773">D2536*J$81</f>
        <v>0</v>
      </c>
      <c r="K2536" s="29">
        <f t="shared" si="3773"/>
        <v>0</v>
      </c>
      <c r="L2536" s="29">
        <f t="shared" si="3773"/>
        <v>0</v>
      </c>
      <c r="M2536" s="29">
        <f t="shared" si="3773"/>
        <v>0</v>
      </c>
      <c r="N2536" s="29">
        <f t="shared" si="3773"/>
        <v>0</v>
      </c>
      <c r="O2536" s="29">
        <f t="shared" si="3773"/>
        <v>0</v>
      </c>
      <c r="P2536" s="51">
        <f>SUM(J2536:O2536)</f>
        <v>0</v>
      </c>
      <c r="Q2536" s="30">
        <f t="shared" si="3768"/>
        <v>0</v>
      </c>
    </row>
    <row r="2537" spans="1:17" x14ac:dyDescent="0.2">
      <c r="A2537" s="10"/>
      <c r="B2537" s="26"/>
      <c r="C2537" s="11">
        <v>1999</v>
      </c>
      <c r="D2537" s="31">
        <f>SPFI!$D$22</f>
        <v>0.202208</v>
      </c>
      <c r="E2537" s="31">
        <f>SPFI!$E$22</f>
        <v>7.8810000000000009E-3</v>
      </c>
      <c r="F2537" s="31">
        <f>SPFI!$F$22</f>
        <v>2.5718000000000001E-2</v>
      </c>
      <c r="G2537" s="31">
        <f>SPFI!$G$22</f>
        <v>0.111688</v>
      </c>
      <c r="H2537" s="31">
        <f>SPFI!$H$22</f>
        <v>1.1299E-2</v>
      </c>
      <c r="I2537" s="31">
        <f>SPFI!$I$22</f>
        <v>3.8981000000000002E-2</v>
      </c>
      <c r="J2537" s="28">
        <f t="shared" ref="J2537:O2537" si="3774">D2537*J$81</f>
        <v>0</v>
      </c>
      <c r="K2537" s="29">
        <f t="shared" si="3774"/>
        <v>0</v>
      </c>
      <c r="L2537" s="29">
        <f t="shared" si="3774"/>
        <v>0</v>
      </c>
      <c r="M2537" s="29">
        <f t="shared" si="3774"/>
        <v>0</v>
      </c>
      <c r="N2537" s="29">
        <f t="shared" si="3774"/>
        <v>0</v>
      </c>
      <c r="O2537" s="29">
        <f t="shared" si="3774"/>
        <v>0</v>
      </c>
      <c r="P2537" s="51">
        <f>SUM(J2537:O2537)</f>
        <v>0</v>
      </c>
      <c r="Q2537" s="30">
        <f t="shared" ref="Q2537:Q2542" si="3775">IF(C$81&gt;0,P2537/C$81,0)</f>
        <v>0</v>
      </c>
    </row>
    <row r="2538" spans="1:17" x14ac:dyDescent="0.2">
      <c r="A2538" s="10"/>
      <c r="B2538" s="26"/>
      <c r="C2538" s="11">
        <v>2000</v>
      </c>
      <c r="D2538" s="31">
        <f>SPFI!$D$23</f>
        <v>0.25139099999999998</v>
      </c>
      <c r="E2538" s="31">
        <f>SPFI!$E$23</f>
        <v>1.0913000000000001E-2</v>
      </c>
      <c r="F2538" s="31">
        <f>SPFI!$F$23</f>
        <v>2.9843999999999999E-2</v>
      </c>
      <c r="G2538" s="31">
        <f>SPFI!$G$23</f>
        <v>9.4214999999999993E-2</v>
      </c>
      <c r="H2538" s="31">
        <f>SPFI!$H$23</f>
        <v>1.0571000000000001E-2</v>
      </c>
      <c r="I2538" s="31">
        <f>SPFI!$I$23</f>
        <v>0.114583</v>
      </c>
      <c r="J2538" s="28">
        <f t="shared" ref="J2538:O2538" si="3776">D2538*J$81</f>
        <v>0</v>
      </c>
      <c r="K2538" s="29">
        <f t="shared" si="3776"/>
        <v>0</v>
      </c>
      <c r="L2538" s="29">
        <f t="shared" si="3776"/>
        <v>0</v>
      </c>
      <c r="M2538" s="29">
        <f t="shared" si="3776"/>
        <v>0</v>
      </c>
      <c r="N2538" s="29">
        <f t="shared" si="3776"/>
        <v>0</v>
      </c>
      <c r="O2538" s="29">
        <f t="shared" si="3776"/>
        <v>0</v>
      </c>
      <c r="P2538" s="51">
        <f t="shared" ref="P2538:P2543" si="3777">SUM(J2538:O2538)</f>
        <v>0</v>
      </c>
      <c r="Q2538" s="30">
        <f t="shared" si="3775"/>
        <v>0</v>
      </c>
    </row>
    <row r="2539" spans="1:17" x14ac:dyDescent="0.2">
      <c r="A2539" s="10"/>
      <c r="B2539" s="26"/>
      <c r="C2539" s="11">
        <v>2001</v>
      </c>
      <c r="D2539" s="31">
        <f>SPFI!$D$24</f>
        <v>0.14458199999999999</v>
      </c>
      <c r="E2539" s="31">
        <f>SPFI!$E$24</f>
        <v>8.4779999999999994E-3</v>
      </c>
      <c r="F2539" s="31">
        <f>SPFI!$F$24</f>
        <v>1.4541E-2</v>
      </c>
      <c r="G2539" s="31">
        <f>SPFI!$G$24</f>
        <v>7.8841999999999995E-2</v>
      </c>
      <c r="H2539" s="31">
        <f>SPFI!$H$24</f>
        <v>4.7080000000000004E-3</v>
      </c>
      <c r="I2539" s="31">
        <f>SPFI!$I$24</f>
        <v>4.2908000000000002E-2</v>
      </c>
      <c r="J2539" s="28">
        <f t="shared" ref="J2539:O2539" si="3778">D2539*J$81</f>
        <v>0</v>
      </c>
      <c r="K2539" s="29">
        <f t="shared" si="3778"/>
        <v>0</v>
      </c>
      <c r="L2539" s="29">
        <f t="shared" si="3778"/>
        <v>0</v>
      </c>
      <c r="M2539" s="29">
        <f t="shared" si="3778"/>
        <v>0</v>
      </c>
      <c r="N2539" s="29">
        <f t="shared" si="3778"/>
        <v>0</v>
      </c>
      <c r="O2539" s="29">
        <f t="shared" si="3778"/>
        <v>0</v>
      </c>
      <c r="P2539" s="51">
        <f t="shared" si="3777"/>
        <v>0</v>
      </c>
      <c r="Q2539" s="30">
        <f t="shared" si="3775"/>
        <v>0</v>
      </c>
    </row>
    <row r="2540" spans="1:17" x14ac:dyDescent="0.2">
      <c r="A2540" s="10"/>
      <c r="B2540" s="26"/>
      <c r="C2540" s="11">
        <v>2002</v>
      </c>
      <c r="D2540" s="31">
        <f>SPFI!$D$25</f>
        <v>0.184368</v>
      </c>
      <c r="E2540" s="31">
        <f>SPFI!$E$25</f>
        <v>7.8729999999999998E-3</v>
      </c>
      <c r="F2540" s="31">
        <f>SPFI!$F$25</f>
        <v>1.2649000000000001E-2</v>
      </c>
      <c r="G2540" s="31">
        <f>SPFI!$G$25</f>
        <v>0.14607000000000001</v>
      </c>
      <c r="H2540" s="31">
        <f>SPFI!$H$25</f>
        <v>9.9139999999999992E-3</v>
      </c>
      <c r="I2540" s="31">
        <f>SPFI!$I$25</f>
        <v>6.8682999999999994E-2</v>
      </c>
      <c r="J2540" s="28">
        <f t="shared" ref="J2540:O2540" si="3779">D2540*J$81</f>
        <v>0</v>
      </c>
      <c r="K2540" s="29">
        <f t="shared" si="3779"/>
        <v>0</v>
      </c>
      <c r="L2540" s="29">
        <f t="shared" si="3779"/>
        <v>0</v>
      </c>
      <c r="M2540" s="29">
        <f t="shared" si="3779"/>
        <v>0</v>
      </c>
      <c r="N2540" s="29">
        <f t="shared" si="3779"/>
        <v>0</v>
      </c>
      <c r="O2540" s="29">
        <f t="shared" si="3779"/>
        <v>0</v>
      </c>
      <c r="P2540" s="51">
        <f t="shared" si="3777"/>
        <v>0</v>
      </c>
      <c r="Q2540" s="30">
        <f t="shared" si="3775"/>
        <v>0</v>
      </c>
    </row>
    <row r="2541" spans="1:17" x14ac:dyDescent="0.2">
      <c r="A2541" s="10"/>
      <c r="B2541" s="26"/>
      <c r="C2541" s="11">
        <v>2003</v>
      </c>
      <c r="D2541" s="31">
        <f>SPFI!$D$26</f>
        <v>0.28010200000000002</v>
      </c>
      <c r="E2541" s="31">
        <f>SPFI!$E$26</f>
        <v>9.3069999999999993E-3</v>
      </c>
      <c r="F2541" s="31">
        <f>SPFI!$F$26</f>
        <v>1.4441000000000001E-2</v>
      </c>
      <c r="G2541" s="31">
        <f>SPFI!$G$26</f>
        <v>0.110986</v>
      </c>
      <c r="H2541" s="31">
        <f>SPFI!$H$26</f>
        <v>2.7116000000000001E-2</v>
      </c>
      <c r="I2541" s="31">
        <f>SPFI!$I$26</f>
        <v>3.3252999999999998E-2</v>
      </c>
      <c r="J2541" s="28">
        <f t="shared" ref="J2541:O2541" si="3780">D2541*J$81</f>
        <v>0</v>
      </c>
      <c r="K2541" s="29">
        <f t="shared" si="3780"/>
        <v>0</v>
      </c>
      <c r="L2541" s="29">
        <f t="shared" si="3780"/>
        <v>0</v>
      </c>
      <c r="M2541" s="29">
        <f t="shared" si="3780"/>
        <v>0</v>
      </c>
      <c r="N2541" s="29">
        <f t="shared" si="3780"/>
        <v>0</v>
      </c>
      <c r="O2541" s="29">
        <f t="shared" si="3780"/>
        <v>0</v>
      </c>
      <c r="P2541" s="51">
        <f t="shared" si="3777"/>
        <v>0</v>
      </c>
      <c r="Q2541" s="30">
        <f t="shared" si="3775"/>
        <v>0</v>
      </c>
    </row>
    <row r="2542" spans="1:17" x14ac:dyDescent="0.2">
      <c r="A2542" s="10"/>
      <c r="B2542" s="26"/>
      <c r="C2542" s="11">
        <v>2004</v>
      </c>
      <c r="D2542" s="31">
        <f>SPFI!$D$27</f>
        <v>0.196329</v>
      </c>
      <c r="E2542" s="31">
        <f>SPFI!$E$27</f>
        <v>9.1809999999999999E-3</v>
      </c>
      <c r="F2542" s="31">
        <f>SPFI!$F$27</f>
        <v>1.5107000000000001E-2</v>
      </c>
      <c r="G2542" s="31">
        <f>SPFI!$G$27</f>
        <v>0.10867400000000001</v>
      </c>
      <c r="H2542" s="31">
        <f>SPFI!$H$27</f>
        <v>2.4570999999999999E-2</v>
      </c>
      <c r="I2542" s="31">
        <f>SPFI!$I$27</f>
        <v>3.8074999999999998E-2</v>
      </c>
      <c r="J2542" s="28">
        <f t="shared" ref="J2542:O2542" si="3781">D2542*J$81</f>
        <v>0</v>
      </c>
      <c r="K2542" s="29">
        <f t="shared" si="3781"/>
        <v>0</v>
      </c>
      <c r="L2542" s="29">
        <f t="shared" si="3781"/>
        <v>0</v>
      </c>
      <c r="M2542" s="29">
        <f t="shared" si="3781"/>
        <v>0</v>
      </c>
      <c r="N2542" s="29">
        <f t="shared" si="3781"/>
        <v>0</v>
      </c>
      <c r="O2542" s="29">
        <f t="shared" si="3781"/>
        <v>0</v>
      </c>
      <c r="P2542" s="51">
        <f t="shared" si="3777"/>
        <v>0</v>
      </c>
      <c r="Q2542" s="30">
        <f t="shared" si="3775"/>
        <v>0</v>
      </c>
    </row>
    <row r="2543" spans="1:17" x14ac:dyDescent="0.2">
      <c r="A2543" s="10"/>
      <c r="B2543" s="26"/>
      <c r="C2543" s="11">
        <v>2005</v>
      </c>
      <c r="D2543" s="31">
        <f>SPFI!$D$28</f>
        <v>0.17929100000000001</v>
      </c>
      <c r="E2543" s="31">
        <f>SPFI!$E$28</f>
        <v>1.5266E-2</v>
      </c>
      <c r="F2543" s="31">
        <f>SPFI!$F$28</f>
        <v>2.2440999999999999E-2</v>
      </c>
      <c r="G2543" s="31">
        <f>SPFI!$G$28</f>
        <v>9.4356999999999996E-2</v>
      </c>
      <c r="H2543" s="31">
        <f>SPFI!$H$28</f>
        <v>4.0315999999999998E-2</v>
      </c>
      <c r="I2543" s="31">
        <f>SPFI!$I$28</f>
        <v>8.3237000000000005E-2</v>
      </c>
      <c r="J2543" s="28">
        <f t="shared" ref="J2543:O2543" si="3782">D2543*J$81</f>
        <v>0</v>
      </c>
      <c r="K2543" s="29">
        <f t="shared" si="3782"/>
        <v>0</v>
      </c>
      <c r="L2543" s="29">
        <f t="shared" si="3782"/>
        <v>0</v>
      </c>
      <c r="M2543" s="29">
        <f t="shared" si="3782"/>
        <v>0</v>
      </c>
      <c r="N2543" s="29">
        <f t="shared" si="3782"/>
        <v>0</v>
      </c>
      <c r="O2543" s="29">
        <f t="shared" si="3782"/>
        <v>0</v>
      </c>
      <c r="P2543" s="51">
        <f t="shared" si="3777"/>
        <v>0</v>
      </c>
      <c r="Q2543" s="30">
        <f t="shared" ref="Q2543:Q2548" si="3783">IF(C$81&gt;0,P2543/C$81,0)</f>
        <v>0</v>
      </c>
    </row>
    <row r="2544" spans="1:17" x14ac:dyDescent="0.2">
      <c r="A2544" s="10"/>
      <c r="B2544" s="26"/>
      <c r="C2544" s="11">
        <v>2006</v>
      </c>
      <c r="D2544" s="31">
        <f>SPFI!$D$29</f>
        <v>0.30930099999999999</v>
      </c>
      <c r="E2544" s="31">
        <f>SPFI!$E$29</f>
        <v>1.4E-2</v>
      </c>
      <c r="F2544" s="31">
        <f>SPFI!$F$29</f>
        <v>6.5245999999999998E-2</v>
      </c>
      <c r="G2544" s="31">
        <f>SPFI!$G$29</f>
        <v>0.11090800000000001</v>
      </c>
      <c r="H2544" s="31">
        <f>SPFI!$H$29</f>
        <v>1.1063E-2</v>
      </c>
      <c r="I2544" s="31">
        <f>SPFI!$I$29</f>
        <v>8.2252000000000006E-2</v>
      </c>
      <c r="J2544" s="28">
        <f t="shared" ref="J2544:O2544" si="3784">D2544*J$81</f>
        <v>0</v>
      </c>
      <c r="K2544" s="29">
        <f t="shared" si="3784"/>
        <v>0</v>
      </c>
      <c r="L2544" s="29">
        <f t="shared" si="3784"/>
        <v>0</v>
      </c>
      <c r="M2544" s="29">
        <f t="shared" si="3784"/>
        <v>0</v>
      </c>
      <c r="N2544" s="29">
        <f t="shared" si="3784"/>
        <v>0</v>
      </c>
      <c r="O2544" s="29">
        <f t="shared" si="3784"/>
        <v>0</v>
      </c>
      <c r="P2544" s="51">
        <f t="shared" ref="P2544:P2551" si="3785">SUM(J2544:O2544)</f>
        <v>0</v>
      </c>
      <c r="Q2544" s="30">
        <f t="shared" si="3783"/>
        <v>0</v>
      </c>
    </row>
    <row r="2545" spans="1:17" x14ac:dyDescent="0.2">
      <c r="A2545" s="10"/>
      <c r="B2545" s="26"/>
      <c r="C2545" s="11">
        <v>2007</v>
      </c>
      <c r="D2545" s="31">
        <f>SPFI!$D$30</f>
        <v>0.2656</v>
      </c>
      <c r="E2545" s="31">
        <f>SPFI!$E$30</f>
        <v>1.6816000000000001E-2</v>
      </c>
      <c r="F2545" s="31">
        <f>SPFI!$F$30</f>
        <v>8.6600999999999997E-2</v>
      </c>
      <c r="G2545" s="31">
        <f>SPFI!$G$30</f>
        <v>0.15922600000000001</v>
      </c>
      <c r="H2545" s="31">
        <f>SPFI!$H$30</f>
        <v>1.9259999999999999E-2</v>
      </c>
      <c r="I2545" s="31">
        <f>SPFI!$I$30</f>
        <v>3.6982000000000001E-2</v>
      </c>
      <c r="J2545" s="28">
        <f t="shared" ref="J2545:O2545" si="3786">D2545*J$81</f>
        <v>0</v>
      </c>
      <c r="K2545" s="29">
        <f t="shared" si="3786"/>
        <v>0</v>
      </c>
      <c r="L2545" s="29">
        <f t="shared" si="3786"/>
        <v>0</v>
      </c>
      <c r="M2545" s="29">
        <f t="shared" si="3786"/>
        <v>0</v>
      </c>
      <c r="N2545" s="29">
        <f t="shared" si="3786"/>
        <v>0</v>
      </c>
      <c r="O2545" s="29">
        <f t="shared" si="3786"/>
        <v>0</v>
      </c>
      <c r="P2545" s="51">
        <f t="shared" si="3785"/>
        <v>0</v>
      </c>
      <c r="Q2545" s="30">
        <f t="shared" si="3783"/>
        <v>0</v>
      </c>
    </row>
    <row r="2546" spans="1:17" x14ac:dyDescent="0.2">
      <c r="A2546" s="10"/>
      <c r="B2546" s="26"/>
      <c r="C2546" s="11">
        <v>2008</v>
      </c>
      <c r="D2546" s="31">
        <f>SPFI!$D$31</f>
        <v>0.183032</v>
      </c>
      <c r="E2546" s="31">
        <f>SPFI!$E$31</f>
        <v>8.5109999999999995E-3</v>
      </c>
      <c r="F2546" s="31">
        <f>SPFI!$F$31</f>
        <v>7.0398000000000002E-2</v>
      </c>
      <c r="G2546" s="31">
        <f>SPFI!$G$31</f>
        <v>8.1613000000000005E-2</v>
      </c>
      <c r="H2546" s="31">
        <f>SPFI!$H$31</f>
        <v>4.9389999999999998E-3</v>
      </c>
      <c r="I2546" s="31">
        <f>SPFI!$I$31</f>
        <v>3.2719999999999999E-2</v>
      </c>
      <c r="J2546" s="28">
        <f t="shared" ref="J2546:O2546" si="3787">D2546*J$81</f>
        <v>0</v>
      </c>
      <c r="K2546" s="29">
        <f t="shared" si="3787"/>
        <v>0</v>
      </c>
      <c r="L2546" s="29">
        <f t="shared" si="3787"/>
        <v>0</v>
      </c>
      <c r="M2546" s="29">
        <f t="shared" si="3787"/>
        <v>0</v>
      </c>
      <c r="N2546" s="29">
        <f t="shared" si="3787"/>
        <v>0</v>
      </c>
      <c r="O2546" s="29">
        <f t="shared" si="3787"/>
        <v>0</v>
      </c>
      <c r="P2546" s="51">
        <f t="shared" si="3785"/>
        <v>0</v>
      </c>
      <c r="Q2546" s="30">
        <f t="shared" si="3783"/>
        <v>0</v>
      </c>
    </row>
    <row r="2547" spans="1:17" x14ac:dyDescent="0.2">
      <c r="A2547" s="10"/>
      <c r="B2547" s="26"/>
      <c r="C2547" s="11">
        <v>2009</v>
      </c>
      <c r="D2547" s="31">
        <f>SPFI!$D$32</f>
        <v>0.19037899999999999</v>
      </c>
      <c r="E2547" s="31">
        <f>SPFI!$E$32</f>
        <v>1.8001E-2</v>
      </c>
      <c r="F2547" s="31">
        <f>SPFI!$F$32</f>
        <v>3.3269E-2</v>
      </c>
      <c r="G2547" s="31">
        <f>SPFI!$G$32</f>
        <v>0.105879</v>
      </c>
      <c r="H2547" s="31">
        <f>SPFI!$H$32</f>
        <v>1.3272000000000001E-2</v>
      </c>
      <c r="I2547" s="31">
        <f>SPFI!$I$32</f>
        <v>5.2183E-2</v>
      </c>
      <c r="J2547" s="28">
        <f t="shared" ref="J2547" si="3788">D2547*J$81</f>
        <v>0</v>
      </c>
      <c r="K2547" s="29">
        <f t="shared" ref="K2547" si="3789">E2547*K$81</f>
        <v>0</v>
      </c>
      <c r="L2547" s="29">
        <f t="shared" ref="L2547" si="3790">F2547*L$81</f>
        <v>0</v>
      </c>
      <c r="M2547" s="29">
        <f t="shared" ref="M2547" si="3791">G2547*M$81</f>
        <v>0</v>
      </c>
      <c r="N2547" s="29">
        <f t="shared" ref="N2547" si="3792">H2547*N$81</f>
        <v>0</v>
      </c>
      <c r="O2547" s="29">
        <f t="shared" ref="O2547" si="3793">I2547*O$81</f>
        <v>0</v>
      </c>
      <c r="P2547" s="51">
        <f t="shared" si="3785"/>
        <v>0</v>
      </c>
      <c r="Q2547" s="30">
        <f t="shared" si="3783"/>
        <v>0</v>
      </c>
    </row>
    <row r="2548" spans="1:17" x14ac:dyDescent="0.2">
      <c r="A2548" s="10"/>
      <c r="B2548" s="26"/>
      <c r="C2548" s="11">
        <v>2010</v>
      </c>
      <c r="D2548" s="31">
        <f>SPFI!$D$33</f>
        <v>0.26694499999999999</v>
      </c>
      <c r="E2548" s="31">
        <f>SPFI!$E$33</f>
        <v>6.4790000000000004E-3</v>
      </c>
      <c r="F2548" s="31">
        <f>SPFI!$F$33</f>
        <v>2.8420000000000001E-2</v>
      </c>
      <c r="G2548" s="31">
        <f>SPFI!$G$33</f>
        <v>6.0941000000000002E-2</v>
      </c>
      <c r="H2548" s="31">
        <f>SPFI!$H$33</f>
        <v>1.0643E-2</v>
      </c>
      <c r="I2548" s="31">
        <f>SPFI!$I$33</f>
        <v>5.4633000000000001E-2</v>
      </c>
      <c r="J2548" s="28">
        <f t="shared" ref="J2548" si="3794">D2548*J$81</f>
        <v>0</v>
      </c>
      <c r="K2548" s="29">
        <f t="shared" ref="K2548" si="3795">E2548*K$81</f>
        <v>0</v>
      </c>
      <c r="L2548" s="29">
        <f t="shared" ref="L2548" si="3796">F2548*L$81</f>
        <v>0</v>
      </c>
      <c r="M2548" s="29">
        <f t="shared" ref="M2548" si="3797">G2548*M$81</f>
        <v>0</v>
      </c>
      <c r="N2548" s="29">
        <f t="shared" ref="N2548" si="3798">H2548*N$81</f>
        <v>0</v>
      </c>
      <c r="O2548" s="29">
        <f t="shared" ref="O2548" si="3799">I2548*O$81</f>
        <v>0</v>
      </c>
      <c r="P2548" s="51">
        <f t="shared" si="3785"/>
        <v>0</v>
      </c>
      <c r="Q2548" s="30">
        <f t="shared" si="3783"/>
        <v>0</v>
      </c>
    </row>
    <row r="2549" spans="1:17" x14ac:dyDescent="0.2">
      <c r="A2549" s="10"/>
      <c r="B2549" s="26"/>
      <c r="C2549" s="11">
        <v>2011</v>
      </c>
      <c r="D2549" s="31">
        <f>SPFI!$D$34</f>
        <v>0.24434600000000001</v>
      </c>
      <c r="E2549" s="31">
        <f>SPFI!$E$34</f>
        <v>5.8849999999999996E-3</v>
      </c>
      <c r="F2549" s="31">
        <f>SPFI!$F$34</f>
        <v>2.7050000000000001E-2</v>
      </c>
      <c r="G2549" s="31">
        <f>SPFI!$G$34</f>
        <v>0.105046</v>
      </c>
      <c r="H2549" s="31">
        <f>SPFI!$H$34</f>
        <v>1.6757999999999999E-2</v>
      </c>
      <c r="I2549" s="31">
        <f>SPFI!$I$34</f>
        <v>3.3152000000000001E-2</v>
      </c>
      <c r="J2549" s="28">
        <f t="shared" ref="J2549" si="3800">D2549*J$81</f>
        <v>0</v>
      </c>
      <c r="K2549" s="29">
        <f t="shared" ref="K2549" si="3801">E2549*K$81</f>
        <v>0</v>
      </c>
      <c r="L2549" s="29">
        <f t="shared" ref="L2549" si="3802">F2549*L$81</f>
        <v>0</v>
      </c>
      <c r="M2549" s="29">
        <f t="shared" ref="M2549" si="3803">G2549*M$81</f>
        <v>0</v>
      </c>
      <c r="N2549" s="29">
        <f t="shared" ref="N2549" si="3804">H2549*N$81</f>
        <v>0</v>
      </c>
      <c r="O2549" s="29">
        <f t="shared" ref="O2549" si="3805">I2549*O$81</f>
        <v>0</v>
      </c>
      <c r="P2549" s="51">
        <f t="shared" ref="P2549" si="3806">SUM(J2549:O2549)</f>
        <v>0</v>
      </c>
      <c r="Q2549" s="30">
        <f t="shared" ref="Q2549" si="3807">IF(C$81&gt;0,P2549/C$81,0)</f>
        <v>0</v>
      </c>
    </row>
    <row r="2550" spans="1:17" x14ac:dyDescent="0.2">
      <c r="A2550" s="10"/>
      <c r="B2550" s="26"/>
      <c r="C2550" s="11">
        <v>2012</v>
      </c>
      <c r="D2550" s="31">
        <f>SPFI!$D$35</f>
        <v>0.38431199999999999</v>
      </c>
      <c r="E2550" s="31">
        <f>SPFI!$E$35</f>
        <v>1.2619E-2</v>
      </c>
      <c r="F2550" s="31">
        <f>SPFI!$F$35</f>
        <v>2.1260999999999999E-2</v>
      </c>
      <c r="G2550" s="31">
        <f>SPFI!$G$35</f>
        <v>6.9430000000000006E-2</v>
      </c>
      <c r="H2550" s="31">
        <f>SPFI!$H$35</f>
        <v>9.1430000000000001E-3</v>
      </c>
      <c r="I2550" s="31">
        <f>SPFI!$I$35</f>
        <v>0.12909499999999999</v>
      </c>
      <c r="J2550" s="28">
        <f t="shared" ref="J2550" si="3808">D2550*J$81</f>
        <v>0</v>
      </c>
      <c r="K2550" s="29">
        <f t="shared" ref="K2550" si="3809">E2550*K$81</f>
        <v>0</v>
      </c>
      <c r="L2550" s="29">
        <f t="shared" ref="L2550" si="3810">F2550*L$81</f>
        <v>0</v>
      </c>
      <c r="M2550" s="29">
        <f t="shared" ref="M2550" si="3811">G2550*M$81</f>
        <v>0</v>
      </c>
      <c r="N2550" s="29">
        <f t="shared" ref="N2550" si="3812">H2550*N$81</f>
        <v>0</v>
      </c>
      <c r="O2550" s="29">
        <f t="shared" ref="O2550" si="3813">I2550*O$81</f>
        <v>0</v>
      </c>
      <c r="P2550" s="51">
        <f t="shared" ref="P2550" si="3814">SUM(J2550:O2550)</f>
        <v>0</v>
      </c>
      <c r="Q2550" s="30">
        <f t="shared" ref="Q2550" si="3815">IF(C$81&gt;0,P2550/C$81,0)</f>
        <v>0</v>
      </c>
    </row>
    <row r="2551" spans="1:17" x14ac:dyDescent="0.2">
      <c r="A2551" s="5" t="s">
        <v>25</v>
      </c>
      <c r="B2551" s="21">
        <v>4</v>
      </c>
      <c r="C2551" s="6">
        <v>1982</v>
      </c>
      <c r="D2551" s="27">
        <f>SPFI!$D$5</f>
        <v>0.257739</v>
      </c>
      <c r="E2551" s="27">
        <f>SPFI!$E$5</f>
        <v>0.11985</v>
      </c>
      <c r="F2551" s="27">
        <f>SPFI!$F$5</f>
        <v>0.115159</v>
      </c>
      <c r="G2551" s="27">
        <f>SPFI!$G$5</f>
        <v>0.10244200000000001</v>
      </c>
      <c r="H2551" s="27">
        <f>SPFI!$H$5</f>
        <v>8.3739999999999995E-2</v>
      </c>
      <c r="I2551" s="27">
        <f>SPFI!$I$5</f>
        <v>1.54E-4</v>
      </c>
      <c r="J2551" s="32">
        <f t="shared" ref="J2551:O2563" si="3816">D2551*J$82</f>
        <v>0</v>
      </c>
      <c r="K2551" s="27">
        <f t="shared" si="3816"/>
        <v>0</v>
      </c>
      <c r="L2551" s="27">
        <f t="shared" si="3816"/>
        <v>0</v>
      </c>
      <c r="M2551" s="27">
        <f t="shared" si="3816"/>
        <v>0</v>
      </c>
      <c r="N2551" s="27">
        <f t="shared" si="3816"/>
        <v>0</v>
      </c>
      <c r="O2551" s="27">
        <f t="shared" si="3816"/>
        <v>0</v>
      </c>
      <c r="P2551" s="52">
        <f t="shared" si="3785"/>
        <v>0</v>
      </c>
      <c r="Q2551" s="33">
        <f t="shared" ref="Q2551:Q2567" si="3817">IF(C$82&gt;0,P2551/C$82,0)</f>
        <v>0</v>
      </c>
    </row>
    <row r="2552" spans="1:17" x14ac:dyDescent="0.2">
      <c r="A2552" s="10"/>
      <c r="B2552" s="26"/>
      <c r="C2552" s="11">
        <v>1983</v>
      </c>
      <c r="D2552" s="31">
        <f>SPFI!$D$6</f>
        <v>0.26775500000000002</v>
      </c>
      <c r="E2552" s="31">
        <f>SPFI!$E$6</f>
        <v>8.4654999999999994E-2</v>
      </c>
      <c r="F2552" s="31">
        <f>SPFI!$F$6</f>
        <v>7.9467999999999997E-2</v>
      </c>
      <c r="G2552" s="31">
        <f>SPFI!$G$6</f>
        <v>0.144013</v>
      </c>
      <c r="H2552" s="31">
        <f>SPFI!$H$6</f>
        <v>9.0789999999999996E-2</v>
      </c>
      <c r="I2552" s="31">
        <f>SPFI!$I$6</f>
        <v>5.5454000000000003E-2</v>
      </c>
      <c r="J2552" s="28">
        <f t="shared" si="3816"/>
        <v>0</v>
      </c>
      <c r="K2552" s="29">
        <f t="shared" si="3816"/>
        <v>0</v>
      </c>
      <c r="L2552" s="29">
        <f t="shared" si="3816"/>
        <v>0</v>
      </c>
      <c r="M2552" s="29">
        <f t="shared" si="3816"/>
        <v>0</v>
      </c>
      <c r="N2552" s="29">
        <f t="shared" si="3816"/>
        <v>0</v>
      </c>
      <c r="O2552" s="29">
        <f t="shared" si="3816"/>
        <v>0</v>
      </c>
      <c r="P2552" s="51">
        <f t="shared" ref="P2552:P2563" si="3818">SUM(J2552:O2552)</f>
        <v>0</v>
      </c>
      <c r="Q2552" s="30">
        <f t="shared" si="3817"/>
        <v>0</v>
      </c>
    </row>
    <row r="2553" spans="1:17" x14ac:dyDescent="0.2">
      <c r="A2553" s="10"/>
      <c r="B2553" s="26"/>
      <c r="C2553" s="11">
        <v>1984</v>
      </c>
      <c r="D2553" s="31">
        <f>SPFI!$D$7</f>
        <v>0.100131</v>
      </c>
      <c r="E2553" s="31">
        <f>SPFI!$E$7</f>
        <v>0.13144800000000001</v>
      </c>
      <c r="F2553" s="31">
        <f>SPFI!$F$7</f>
        <v>0.11029600000000001</v>
      </c>
      <c r="G2553" s="31">
        <f>SPFI!$G$7</f>
        <v>8.8964000000000001E-2</v>
      </c>
      <c r="H2553" s="31">
        <f>SPFI!$H$7</f>
        <v>2.257E-2</v>
      </c>
      <c r="I2553" s="31">
        <f>SPFI!$I$7</f>
        <v>1.5640000000000001E-3</v>
      </c>
      <c r="J2553" s="28">
        <f t="shared" si="3816"/>
        <v>0</v>
      </c>
      <c r="K2553" s="29">
        <f t="shared" si="3816"/>
        <v>0</v>
      </c>
      <c r="L2553" s="29">
        <f t="shared" si="3816"/>
        <v>0</v>
      </c>
      <c r="M2553" s="29">
        <f t="shared" si="3816"/>
        <v>0</v>
      </c>
      <c r="N2553" s="29">
        <f t="shared" si="3816"/>
        <v>0</v>
      </c>
      <c r="O2553" s="29">
        <f t="shared" si="3816"/>
        <v>0</v>
      </c>
      <c r="P2553" s="51">
        <f t="shared" si="3818"/>
        <v>0</v>
      </c>
      <c r="Q2553" s="30">
        <f t="shared" si="3817"/>
        <v>0</v>
      </c>
    </row>
    <row r="2554" spans="1:17" x14ac:dyDescent="0.2">
      <c r="A2554" s="10"/>
      <c r="B2554" s="26"/>
      <c r="C2554" s="11">
        <v>1985</v>
      </c>
      <c r="D2554" s="31">
        <f>SPFI!$D$8</f>
        <v>0.111516</v>
      </c>
      <c r="E2554" s="31">
        <f>SPFI!$E$8</f>
        <v>7.9469999999999999E-2</v>
      </c>
      <c r="F2554" s="31">
        <f>SPFI!$F$8</f>
        <v>8.8090000000000002E-2</v>
      </c>
      <c r="G2554" s="31">
        <f>SPFI!$G$8</f>
        <v>0.118673</v>
      </c>
      <c r="H2554" s="31">
        <f>SPFI!$H$8</f>
        <v>6.4257999999999996E-2</v>
      </c>
      <c r="I2554" s="31">
        <f>SPFI!$I$8</f>
        <v>2.2135999999999999E-2</v>
      </c>
      <c r="J2554" s="28">
        <f t="shared" si="3816"/>
        <v>0</v>
      </c>
      <c r="K2554" s="29">
        <f t="shared" si="3816"/>
        <v>0</v>
      </c>
      <c r="L2554" s="29">
        <f t="shared" si="3816"/>
        <v>0</v>
      </c>
      <c r="M2554" s="29">
        <f t="shared" si="3816"/>
        <v>0</v>
      </c>
      <c r="N2554" s="29">
        <f t="shared" si="3816"/>
        <v>0</v>
      </c>
      <c r="O2554" s="29">
        <f t="shared" si="3816"/>
        <v>0</v>
      </c>
      <c r="P2554" s="51">
        <f t="shared" si="3818"/>
        <v>0</v>
      </c>
      <c r="Q2554" s="30">
        <f t="shared" si="3817"/>
        <v>0</v>
      </c>
    </row>
    <row r="2555" spans="1:17" x14ac:dyDescent="0.2">
      <c r="A2555" s="10"/>
      <c r="B2555" s="26"/>
      <c r="C2555" s="11">
        <v>1986</v>
      </c>
      <c r="D2555" s="31">
        <f>SPFI!$D$9</f>
        <v>0.111289</v>
      </c>
      <c r="E2555" s="31">
        <f>SPFI!$E$9</f>
        <v>2.1323999999999999E-2</v>
      </c>
      <c r="F2555" s="31">
        <f>SPFI!$F$9</f>
        <v>4.4747000000000002E-2</v>
      </c>
      <c r="G2555" s="31">
        <f>SPFI!$G$9</f>
        <v>0.116951</v>
      </c>
      <c r="H2555" s="31">
        <f>SPFI!$H$9</f>
        <v>5.1433E-2</v>
      </c>
      <c r="I2555" s="31">
        <f>SPFI!$I$9</f>
        <v>9.2929999999999999E-2</v>
      </c>
      <c r="J2555" s="28">
        <f t="shared" si="3816"/>
        <v>0</v>
      </c>
      <c r="K2555" s="29">
        <f t="shared" si="3816"/>
        <v>0</v>
      </c>
      <c r="L2555" s="29">
        <f t="shared" si="3816"/>
        <v>0</v>
      </c>
      <c r="M2555" s="29">
        <f t="shared" si="3816"/>
        <v>0</v>
      </c>
      <c r="N2555" s="29">
        <f t="shared" si="3816"/>
        <v>0</v>
      </c>
      <c r="O2555" s="29">
        <f t="shared" si="3816"/>
        <v>0</v>
      </c>
      <c r="P2555" s="51">
        <f t="shared" si="3818"/>
        <v>0</v>
      </c>
      <c r="Q2555" s="30">
        <f t="shared" si="3817"/>
        <v>0</v>
      </c>
    </row>
    <row r="2556" spans="1:17" x14ac:dyDescent="0.2">
      <c r="A2556" s="10"/>
      <c r="B2556" s="26"/>
      <c r="C2556" s="11">
        <v>1987</v>
      </c>
      <c r="D2556" s="31">
        <f>SPFI!$D$10</f>
        <v>0.15283099999999999</v>
      </c>
      <c r="E2556" s="31">
        <f>SPFI!$E$10</f>
        <v>2.3474999999999999E-2</v>
      </c>
      <c r="F2556" s="31">
        <f>SPFI!$F$10</f>
        <v>5.5024000000000003E-2</v>
      </c>
      <c r="G2556" s="31">
        <f>SPFI!$G$10</f>
        <v>0.10623100000000001</v>
      </c>
      <c r="H2556" s="31">
        <f>SPFI!$H$10</f>
        <v>0.10405</v>
      </c>
      <c r="I2556" s="31">
        <f>SPFI!$I$10</f>
        <v>0</v>
      </c>
      <c r="J2556" s="28">
        <f t="shared" si="3816"/>
        <v>0</v>
      </c>
      <c r="K2556" s="29">
        <f t="shared" si="3816"/>
        <v>0</v>
      </c>
      <c r="L2556" s="29">
        <f t="shared" si="3816"/>
        <v>0</v>
      </c>
      <c r="M2556" s="29">
        <f t="shared" si="3816"/>
        <v>0</v>
      </c>
      <c r="N2556" s="29">
        <f t="shared" si="3816"/>
        <v>0</v>
      </c>
      <c r="O2556" s="29">
        <f t="shared" si="3816"/>
        <v>0</v>
      </c>
      <c r="P2556" s="51">
        <f t="shared" si="3818"/>
        <v>0</v>
      </c>
      <c r="Q2556" s="30">
        <f t="shared" si="3817"/>
        <v>0</v>
      </c>
    </row>
    <row r="2557" spans="1:17" x14ac:dyDescent="0.2">
      <c r="A2557" s="10"/>
      <c r="B2557" s="26"/>
      <c r="C2557" s="11">
        <v>1988</v>
      </c>
      <c r="D2557" s="31">
        <f>SPFI!$D$11</f>
        <v>0.31682700000000003</v>
      </c>
      <c r="E2557" s="31">
        <f>SPFI!$E$11</f>
        <v>3.4299999999999999E-4</v>
      </c>
      <c r="F2557" s="31">
        <f>SPFI!$F$11</f>
        <v>1.4291999999999999E-2</v>
      </c>
      <c r="G2557" s="31">
        <f>SPFI!$G$11</f>
        <v>0.104014</v>
      </c>
      <c r="H2557" s="31">
        <f>SPFI!$H$11</f>
        <v>0.108775</v>
      </c>
      <c r="I2557" s="31">
        <f>SPFI!$I$11</f>
        <v>5.8999999999999998E-5</v>
      </c>
      <c r="J2557" s="28">
        <f t="shared" si="3816"/>
        <v>0</v>
      </c>
      <c r="K2557" s="29">
        <f t="shared" si="3816"/>
        <v>0</v>
      </c>
      <c r="L2557" s="29">
        <f t="shared" si="3816"/>
        <v>0</v>
      </c>
      <c r="M2557" s="29">
        <f t="shared" si="3816"/>
        <v>0</v>
      </c>
      <c r="N2557" s="29">
        <f t="shared" si="3816"/>
        <v>0</v>
      </c>
      <c r="O2557" s="29">
        <f t="shared" si="3816"/>
        <v>0</v>
      </c>
      <c r="P2557" s="51">
        <f t="shared" si="3818"/>
        <v>0</v>
      </c>
      <c r="Q2557" s="30">
        <f t="shared" si="3817"/>
        <v>0</v>
      </c>
    </row>
    <row r="2558" spans="1:17" x14ac:dyDescent="0.2">
      <c r="A2558" s="10"/>
      <c r="B2558" s="26"/>
      <c r="C2558" s="11">
        <v>1989</v>
      </c>
      <c r="D2558" s="31">
        <f>SPFI!$D$12</f>
        <v>0.204759</v>
      </c>
      <c r="E2558" s="31">
        <f>SPFI!$E$12</f>
        <v>2.5405E-2</v>
      </c>
      <c r="F2558" s="31">
        <f>SPFI!$F$12</f>
        <v>4.4401000000000003E-2</v>
      </c>
      <c r="G2558" s="31">
        <f>SPFI!$G$12</f>
        <v>8.2489999999999994E-2</v>
      </c>
      <c r="H2558" s="31">
        <f>SPFI!$H$12</f>
        <v>4.3700000000000003E-2</v>
      </c>
      <c r="I2558" s="31">
        <f>SPFI!$I$12</f>
        <v>1.2999999999999999E-5</v>
      </c>
      <c r="J2558" s="28">
        <f t="shared" si="3816"/>
        <v>0</v>
      </c>
      <c r="K2558" s="29">
        <f t="shared" si="3816"/>
        <v>0</v>
      </c>
      <c r="L2558" s="29">
        <f t="shared" si="3816"/>
        <v>0</v>
      </c>
      <c r="M2558" s="29">
        <f t="shared" si="3816"/>
        <v>0</v>
      </c>
      <c r="N2558" s="29">
        <f t="shared" si="3816"/>
        <v>0</v>
      </c>
      <c r="O2558" s="29">
        <f t="shared" si="3816"/>
        <v>0</v>
      </c>
      <c r="P2558" s="51">
        <f t="shared" si="3818"/>
        <v>0</v>
      </c>
      <c r="Q2558" s="30">
        <f t="shared" si="3817"/>
        <v>0</v>
      </c>
    </row>
    <row r="2559" spans="1:17" x14ac:dyDescent="0.2">
      <c r="A2559" s="10"/>
      <c r="B2559" s="26"/>
      <c r="C2559" s="11">
        <v>1990</v>
      </c>
      <c r="D2559" s="31">
        <f>SPFI!$D$13</f>
        <v>0.153252</v>
      </c>
      <c r="E2559" s="31">
        <f>SPFI!$E$13</f>
        <v>1.5129E-2</v>
      </c>
      <c r="F2559" s="31">
        <f>SPFI!$F$13</f>
        <v>9.6482999999999999E-2</v>
      </c>
      <c r="G2559" s="31">
        <f>SPFI!$G$13</f>
        <v>0.182979</v>
      </c>
      <c r="H2559" s="31">
        <f>SPFI!$H$13</f>
        <v>0.100645</v>
      </c>
      <c r="I2559" s="31">
        <f>SPFI!$I$13</f>
        <v>1.8266000000000001E-2</v>
      </c>
      <c r="J2559" s="28">
        <f t="shared" si="3816"/>
        <v>0</v>
      </c>
      <c r="K2559" s="29">
        <f t="shared" si="3816"/>
        <v>0</v>
      </c>
      <c r="L2559" s="29">
        <f t="shared" si="3816"/>
        <v>0</v>
      </c>
      <c r="M2559" s="29">
        <f t="shared" si="3816"/>
        <v>0</v>
      </c>
      <c r="N2559" s="29">
        <f t="shared" si="3816"/>
        <v>0</v>
      </c>
      <c r="O2559" s="29">
        <f t="shared" si="3816"/>
        <v>0</v>
      </c>
      <c r="P2559" s="51">
        <f t="shared" si="3818"/>
        <v>0</v>
      </c>
      <c r="Q2559" s="30">
        <f t="shared" si="3817"/>
        <v>0</v>
      </c>
    </row>
    <row r="2560" spans="1:17" x14ac:dyDescent="0.2">
      <c r="A2560" s="10"/>
      <c r="B2560" s="26"/>
      <c r="C2560" s="11">
        <v>1991</v>
      </c>
      <c r="D2560" s="31">
        <f>SPFI!$D$14</f>
        <v>0.324461</v>
      </c>
      <c r="E2560" s="31">
        <f>SPFI!$E$14</f>
        <v>2.8164000000000002E-2</v>
      </c>
      <c r="F2560" s="31">
        <f>SPFI!$F$14</f>
        <v>9.4672999999999993E-2</v>
      </c>
      <c r="G2560" s="31">
        <f>SPFI!$G$14</f>
        <v>0.124441</v>
      </c>
      <c r="H2560" s="31">
        <f>SPFI!$H$14</f>
        <v>4.8176999999999998E-2</v>
      </c>
      <c r="I2560" s="31">
        <f>SPFI!$I$14</f>
        <v>6.2000000000000003E-5</v>
      </c>
      <c r="J2560" s="28">
        <f t="shared" si="3816"/>
        <v>0</v>
      </c>
      <c r="K2560" s="29">
        <f t="shared" si="3816"/>
        <v>0</v>
      </c>
      <c r="L2560" s="29">
        <f t="shared" si="3816"/>
        <v>0</v>
      </c>
      <c r="M2560" s="29">
        <f t="shared" si="3816"/>
        <v>0</v>
      </c>
      <c r="N2560" s="29">
        <f t="shared" si="3816"/>
        <v>0</v>
      </c>
      <c r="O2560" s="29">
        <f t="shared" si="3816"/>
        <v>0</v>
      </c>
      <c r="P2560" s="51">
        <f t="shared" si="3818"/>
        <v>0</v>
      </c>
      <c r="Q2560" s="30">
        <f t="shared" si="3817"/>
        <v>0</v>
      </c>
    </row>
    <row r="2561" spans="1:17" x14ac:dyDescent="0.2">
      <c r="A2561" s="10"/>
      <c r="B2561" s="26"/>
      <c r="C2561" s="11">
        <v>1992</v>
      </c>
      <c r="D2561" s="31">
        <f>SPFI!$D$15</f>
        <v>0.26225300000000001</v>
      </c>
      <c r="E2561" s="31">
        <f>SPFI!$E$15</f>
        <v>8.5950000000000002E-3</v>
      </c>
      <c r="F2561" s="31">
        <f>SPFI!$F$15</f>
        <v>5.0046E-2</v>
      </c>
      <c r="G2561" s="31">
        <f>SPFI!$G$15</f>
        <v>5.5690000000000003E-2</v>
      </c>
      <c r="H2561" s="31">
        <f>SPFI!$H$15</f>
        <v>1.8223E-2</v>
      </c>
      <c r="I2561" s="31">
        <f>SPFI!$I$15</f>
        <v>6.2399999999999999E-3</v>
      </c>
      <c r="J2561" s="28">
        <f t="shared" si="3816"/>
        <v>0</v>
      </c>
      <c r="K2561" s="29">
        <f t="shared" si="3816"/>
        <v>0</v>
      </c>
      <c r="L2561" s="29">
        <f t="shared" si="3816"/>
        <v>0</v>
      </c>
      <c r="M2561" s="29">
        <f t="shared" si="3816"/>
        <v>0</v>
      </c>
      <c r="N2561" s="29">
        <f t="shared" si="3816"/>
        <v>0</v>
      </c>
      <c r="O2561" s="29">
        <f t="shared" si="3816"/>
        <v>0</v>
      </c>
      <c r="P2561" s="51">
        <f t="shared" si="3818"/>
        <v>0</v>
      </c>
      <c r="Q2561" s="30">
        <f t="shared" si="3817"/>
        <v>0</v>
      </c>
    </row>
    <row r="2562" spans="1:17" x14ac:dyDescent="0.2">
      <c r="A2562" s="10"/>
      <c r="B2562" s="26"/>
      <c r="C2562" s="11">
        <v>1993</v>
      </c>
      <c r="D2562" s="31">
        <f>SPFI!$D$16</f>
        <v>0.18849099999999999</v>
      </c>
      <c r="E2562" s="31">
        <f>SPFI!$E$16</f>
        <v>2.787E-3</v>
      </c>
      <c r="F2562" s="31">
        <f>SPFI!$F$16</f>
        <v>2.7980999999999999E-2</v>
      </c>
      <c r="G2562" s="31">
        <f>SPFI!$G$16</f>
        <v>7.5845999999999997E-2</v>
      </c>
      <c r="H2562" s="31">
        <f>SPFI!$H$16</f>
        <v>2.2601E-2</v>
      </c>
      <c r="I2562" s="31">
        <f>SPFI!$I$16</f>
        <v>6.0609000000000003E-2</v>
      </c>
      <c r="J2562" s="28">
        <f t="shared" si="3816"/>
        <v>0</v>
      </c>
      <c r="K2562" s="29">
        <f t="shared" si="3816"/>
        <v>0</v>
      </c>
      <c r="L2562" s="29">
        <f t="shared" si="3816"/>
        <v>0</v>
      </c>
      <c r="M2562" s="29">
        <f t="shared" si="3816"/>
        <v>0</v>
      </c>
      <c r="N2562" s="29">
        <f t="shared" si="3816"/>
        <v>0</v>
      </c>
      <c r="O2562" s="29">
        <f t="shared" si="3816"/>
        <v>0</v>
      </c>
      <c r="P2562" s="51">
        <f t="shared" si="3818"/>
        <v>0</v>
      </c>
      <c r="Q2562" s="30">
        <f t="shared" si="3817"/>
        <v>0</v>
      </c>
    </row>
    <row r="2563" spans="1:17" x14ac:dyDescent="0.2">
      <c r="A2563" s="10"/>
      <c r="B2563" s="26"/>
      <c r="C2563" s="11">
        <v>1994</v>
      </c>
      <c r="D2563" s="31">
        <f>SPFI!$D$17</f>
        <v>0.16941600000000001</v>
      </c>
      <c r="E2563" s="31">
        <f>SPFI!$E$17</f>
        <v>4.0720000000000001E-3</v>
      </c>
      <c r="F2563" s="31">
        <f>SPFI!$F$17</f>
        <v>4.5950000000000001E-3</v>
      </c>
      <c r="G2563" s="31">
        <f>SPFI!$G$17</f>
        <v>6.8527000000000005E-2</v>
      </c>
      <c r="H2563" s="31">
        <f>SPFI!$H$17</f>
        <v>1.3501000000000001E-2</v>
      </c>
      <c r="I2563" s="31">
        <f>SPFI!$I$17</f>
        <v>3.1496000000000003E-2</v>
      </c>
      <c r="J2563" s="28">
        <f t="shared" si="3816"/>
        <v>0</v>
      </c>
      <c r="K2563" s="29">
        <f t="shared" si="3816"/>
        <v>0</v>
      </c>
      <c r="L2563" s="29">
        <f t="shared" si="3816"/>
        <v>0</v>
      </c>
      <c r="M2563" s="29">
        <f t="shared" si="3816"/>
        <v>0</v>
      </c>
      <c r="N2563" s="29">
        <f t="shared" si="3816"/>
        <v>0</v>
      </c>
      <c r="O2563" s="29">
        <f t="shared" si="3816"/>
        <v>0</v>
      </c>
      <c r="P2563" s="51">
        <f t="shared" si="3818"/>
        <v>0</v>
      </c>
      <c r="Q2563" s="30">
        <f t="shared" si="3817"/>
        <v>0</v>
      </c>
    </row>
    <row r="2564" spans="1:17" x14ac:dyDescent="0.2">
      <c r="A2564" s="10"/>
      <c r="B2564" s="26"/>
      <c r="C2564" s="11">
        <v>1995</v>
      </c>
      <c r="D2564" s="31">
        <f>SPFI!$D$18</f>
        <v>0.1074</v>
      </c>
      <c r="E2564" s="31">
        <f>SPFI!$E$18</f>
        <v>8.9449999999999998E-3</v>
      </c>
      <c r="F2564" s="31">
        <f>SPFI!$F$18</f>
        <v>1.967E-2</v>
      </c>
      <c r="G2564" s="31">
        <f>SPFI!$G$18</f>
        <v>8.9057999999999998E-2</v>
      </c>
      <c r="H2564" s="31">
        <f>SPFI!$H$18</f>
        <v>7.4056999999999998E-2</v>
      </c>
      <c r="I2564" s="31">
        <f>SPFI!$I$18</f>
        <v>3.0471000000000002E-2</v>
      </c>
      <c r="J2564" s="28">
        <f t="shared" ref="J2564:O2564" si="3819">D2564*J$82</f>
        <v>0</v>
      </c>
      <c r="K2564" s="29">
        <f t="shared" si="3819"/>
        <v>0</v>
      </c>
      <c r="L2564" s="29">
        <f t="shared" si="3819"/>
        <v>0</v>
      </c>
      <c r="M2564" s="29">
        <f t="shared" si="3819"/>
        <v>0</v>
      </c>
      <c r="N2564" s="29">
        <f t="shared" si="3819"/>
        <v>0</v>
      </c>
      <c r="O2564" s="29">
        <f t="shared" si="3819"/>
        <v>0</v>
      </c>
      <c r="P2564" s="51">
        <f>SUM(J2564:O2564)</f>
        <v>0</v>
      </c>
      <c r="Q2564" s="30">
        <f t="shared" si="3817"/>
        <v>0</v>
      </c>
    </row>
    <row r="2565" spans="1:17" x14ac:dyDescent="0.2">
      <c r="A2565" s="10"/>
      <c r="B2565" s="26"/>
      <c r="C2565" s="11">
        <v>1996</v>
      </c>
      <c r="D2565" s="31">
        <f>SPFI!$D$19</f>
        <v>0.12391099999999999</v>
      </c>
      <c r="E2565" s="31">
        <f>SPFI!$E$19</f>
        <v>1.0503E-2</v>
      </c>
      <c r="F2565" s="31">
        <f>SPFI!$F$19</f>
        <v>5.1318999999999997E-2</v>
      </c>
      <c r="G2565" s="31">
        <f>SPFI!$G$19</f>
        <v>8.0702999999999997E-2</v>
      </c>
      <c r="H2565" s="31">
        <f>SPFI!$H$19</f>
        <v>1.9806000000000001E-2</v>
      </c>
      <c r="I2565" s="31">
        <f>SPFI!$I$19</f>
        <v>1.3427E-2</v>
      </c>
      <c r="J2565" s="28">
        <f t="shared" ref="J2565:O2565" si="3820">D2565*J$82</f>
        <v>0</v>
      </c>
      <c r="K2565" s="29">
        <f t="shared" si="3820"/>
        <v>0</v>
      </c>
      <c r="L2565" s="29">
        <f t="shared" si="3820"/>
        <v>0</v>
      </c>
      <c r="M2565" s="29">
        <f t="shared" si="3820"/>
        <v>0</v>
      </c>
      <c r="N2565" s="29">
        <f t="shared" si="3820"/>
        <v>0</v>
      </c>
      <c r="O2565" s="29">
        <f t="shared" si="3820"/>
        <v>0</v>
      </c>
      <c r="P2565" s="51">
        <f>SUM(J2565:O2565)</f>
        <v>0</v>
      </c>
      <c r="Q2565" s="30">
        <f t="shared" si="3817"/>
        <v>0</v>
      </c>
    </row>
    <row r="2566" spans="1:17" x14ac:dyDescent="0.2">
      <c r="A2566" s="10"/>
      <c r="B2566" s="26"/>
      <c r="C2566" s="11">
        <v>1997</v>
      </c>
      <c r="D2566" s="31">
        <f>SPFI!$D$20</f>
        <v>0.139905</v>
      </c>
      <c r="E2566" s="31">
        <f>SPFI!$E$20</f>
        <v>1.8015E-2</v>
      </c>
      <c r="F2566" s="31">
        <f>SPFI!$F$20</f>
        <v>5.4254999999999998E-2</v>
      </c>
      <c r="G2566" s="31">
        <f>SPFI!$G$20</f>
        <v>0.12595799999999999</v>
      </c>
      <c r="H2566" s="31">
        <f>SPFI!$H$20</f>
        <v>1.9834000000000001E-2</v>
      </c>
      <c r="I2566" s="31">
        <f>SPFI!$I$20</f>
        <v>9.3779000000000001E-2</v>
      </c>
      <c r="J2566" s="28">
        <f t="shared" ref="J2566:O2566" si="3821">D2566*J$82</f>
        <v>0</v>
      </c>
      <c r="K2566" s="29">
        <f t="shared" si="3821"/>
        <v>0</v>
      </c>
      <c r="L2566" s="29">
        <f t="shared" si="3821"/>
        <v>0</v>
      </c>
      <c r="M2566" s="29">
        <f t="shared" si="3821"/>
        <v>0</v>
      </c>
      <c r="N2566" s="29">
        <f t="shared" si="3821"/>
        <v>0</v>
      </c>
      <c r="O2566" s="29">
        <f t="shared" si="3821"/>
        <v>0</v>
      </c>
      <c r="P2566" s="51">
        <f>SUM(J2566:O2566)</f>
        <v>0</v>
      </c>
      <c r="Q2566" s="30">
        <f t="shared" si="3817"/>
        <v>0</v>
      </c>
    </row>
    <row r="2567" spans="1:17" x14ac:dyDescent="0.2">
      <c r="A2567" s="10"/>
      <c r="B2567" s="26"/>
      <c r="C2567" s="11">
        <v>1998</v>
      </c>
      <c r="D2567" s="31">
        <f>SPFI!$D$21</f>
        <v>0.18479899999999999</v>
      </c>
      <c r="E2567" s="31">
        <f>SPFI!$E$21</f>
        <v>4.6179999999999997E-3</v>
      </c>
      <c r="F2567" s="31">
        <f>SPFI!$F$21</f>
        <v>1.8912999999999999E-2</v>
      </c>
      <c r="G2567" s="31">
        <f>SPFI!$G$21</f>
        <v>8.0436999999999995E-2</v>
      </c>
      <c r="H2567" s="31">
        <f>SPFI!$H$21</f>
        <v>3.6818999999999998E-2</v>
      </c>
      <c r="I2567" s="31">
        <f>SPFI!$I$21</f>
        <v>6.8002999999999994E-2</v>
      </c>
      <c r="J2567" s="28">
        <f t="shared" ref="J2567:O2567" si="3822">D2567*J$82</f>
        <v>0</v>
      </c>
      <c r="K2567" s="29">
        <f t="shared" si="3822"/>
        <v>0</v>
      </c>
      <c r="L2567" s="29">
        <f t="shared" si="3822"/>
        <v>0</v>
      </c>
      <c r="M2567" s="29">
        <f t="shared" si="3822"/>
        <v>0</v>
      </c>
      <c r="N2567" s="29">
        <f t="shared" si="3822"/>
        <v>0</v>
      </c>
      <c r="O2567" s="29">
        <f t="shared" si="3822"/>
        <v>0</v>
      </c>
      <c r="P2567" s="51">
        <f>SUM(J2567:O2567)</f>
        <v>0</v>
      </c>
      <c r="Q2567" s="30">
        <f t="shared" si="3817"/>
        <v>0</v>
      </c>
    </row>
    <row r="2568" spans="1:17" x14ac:dyDescent="0.2">
      <c r="A2568" s="10"/>
      <c r="B2568" s="26"/>
      <c r="C2568" s="11">
        <v>1999</v>
      </c>
      <c r="D2568" s="31">
        <f>SPFI!$D$22</f>
        <v>0.202208</v>
      </c>
      <c r="E2568" s="31">
        <f>SPFI!$E$22</f>
        <v>7.8810000000000009E-3</v>
      </c>
      <c r="F2568" s="31">
        <f>SPFI!$F$22</f>
        <v>2.5718000000000001E-2</v>
      </c>
      <c r="G2568" s="31">
        <f>SPFI!$G$22</f>
        <v>0.111688</v>
      </c>
      <c r="H2568" s="31">
        <f>SPFI!$H$22</f>
        <v>1.1299E-2</v>
      </c>
      <c r="I2568" s="31">
        <f>SPFI!$I$22</f>
        <v>3.8981000000000002E-2</v>
      </c>
      <c r="J2568" s="28">
        <f t="shared" ref="J2568:O2568" si="3823">D2568*J$82</f>
        <v>0</v>
      </c>
      <c r="K2568" s="29">
        <f t="shared" si="3823"/>
        <v>0</v>
      </c>
      <c r="L2568" s="29">
        <f t="shared" si="3823"/>
        <v>0</v>
      </c>
      <c r="M2568" s="29">
        <f t="shared" si="3823"/>
        <v>0</v>
      </c>
      <c r="N2568" s="29">
        <f t="shared" si="3823"/>
        <v>0</v>
      </c>
      <c r="O2568" s="29">
        <f t="shared" si="3823"/>
        <v>0</v>
      </c>
      <c r="P2568" s="51">
        <f>SUM(J2568:O2568)</f>
        <v>0</v>
      </c>
      <c r="Q2568" s="30">
        <f t="shared" ref="Q2568:Q2573" si="3824">IF(C$82&gt;0,P2568/C$82,0)</f>
        <v>0</v>
      </c>
    </row>
    <row r="2569" spans="1:17" x14ac:dyDescent="0.2">
      <c r="A2569" s="10"/>
      <c r="B2569" s="26"/>
      <c r="C2569" s="11">
        <v>2000</v>
      </c>
      <c r="D2569" s="31">
        <f>SPFI!$D$23</f>
        <v>0.25139099999999998</v>
      </c>
      <c r="E2569" s="31">
        <f>SPFI!$E$23</f>
        <v>1.0913000000000001E-2</v>
      </c>
      <c r="F2569" s="31">
        <f>SPFI!$F$23</f>
        <v>2.9843999999999999E-2</v>
      </c>
      <c r="G2569" s="31">
        <f>SPFI!$G$23</f>
        <v>9.4214999999999993E-2</v>
      </c>
      <c r="H2569" s="31">
        <f>SPFI!$H$23</f>
        <v>1.0571000000000001E-2</v>
      </c>
      <c r="I2569" s="31">
        <f>SPFI!$I$23</f>
        <v>0.114583</v>
      </c>
      <c r="J2569" s="28">
        <f t="shared" ref="J2569:O2569" si="3825">D2569*J$82</f>
        <v>0</v>
      </c>
      <c r="K2569" s="29">
        <f t="shared" si="3825"/>
        <v>0</v>
      </c>
      <c r="L2569" s="29">
        <f t="shared" si="3825"/>
        <v>0</v>
      </c>
      <c r="M2569" s="29">
        <f t="shared" si="3825"/>
        <v>0</v>
      </c>
      <c r="N2569" s="29">
        <f t="shared" si="3825"/>
        <v>0</v>
      </c>
      <c r="O2569" s="29">
        <f t="shared" si="3825"/>
        <v>0</v>
      </c>
      <c r="P2569" s="51">
        <f t="shared" ref="P2569:P2574" si="3826">SUM(J2569:O2569)</f>
        <v>0</v>
      </c>
      <c r="Q2569" s="30">
        <f t="shared" si="3824"/>
        <v>0</v>
      </c>
    </row>
    <row r="2570" spans="1:17" x14ac:dyDescent="0.2">
      <c r="A2570" s="10"/>
      <c r="B2570" s="26"/>
      <c r="C2570" s="11">
        <v>2001</v>
      </c>
      <c r="D2570" s="31">
        <f>SPFI!$D$24</f>
        <v>0.14458199999999999</v>
      </c>
      <c r="E2570" s="31">
        <f>SPFI!$E$24</f>
        <v>8.4779999999999994E-3</v>
      </c>
      <c r="F2570" s="31">
        <f>SPFI!$F$24</f>
        <v>1.4541E-2</v>
      </c>
      <c r="G2570" s="31">
        <f>SPFI!$G$24</f>
        <v>7.8841999999999995E-2</v>
      </c>
      <c r="H2570" s="31">
        <f>SPFI!$H$24</f>
        <v>4.7080000000000004E-3</v>
      </c>
      <c r="I2570" s="31">
        <f>SPFI!$I$24</f>
        <v>4.2908000000000002E-2</v>
      </c>
      <c r="J2570" s="28">
        <f t="shared" ref="J2570:O2570" si="3827">D2570*J$82</f>
        <v>0</v>
      </c>
      <c r="K2570" s="29">
        <f t="shared" si="3827"/>
        <v>0</v>
      </c>
      <c r="L2570" s="29">
        <f t="shared" si="3827"/>
        <v>0</v>
      </c>
      <c r="M2570" s="29">
        <f t="shared" si="3827"/>
        <v>0</v>
      </c>
      <c r="N2570" s="29">
        <f t="shared" si="3827"/>
        <v>0</v>
      </c>
      <c r="O2570" s="29">
        <f t="shared" si="3827"/>
        <v>0</v>
      </c>
      <c r="P2570" s="51">
        <f t="shared" si="3826"/>
        <v>0</v>
      </c>
      <c r="Q2570" s="30">
        <f t="shared" si="3824"/>
        <v>0</v>
      </c>
    </row>
    <row r="2571" spans="1:17" x14ac:dyDescent="0.2">
      <c r="A2571" s="10"/>
      <c r="B2571" s="26"/>
      <c r="C2571" s="11">
        <v>2002</v>
      </c>
      <c r="D2571" s="31">
        <f>SPFI!$D$25</f>
        <v>0.184368</v>
      </c>
      <c r="E2571" s="31">
        <f>SPFI!$E$25</f>
        <v>7.8729999999999998E-3</v>
      </c>
      <c r="F2571" s="31">
        <f>SPFI!$F$25</f>
        <v>1.2649000000000001E-2</v>
      </c>
      <c r="G2571" s="31">
        <f>SPFI!$G$25</f>
        <v>0.14607000000000001</v>
      </c>
      <c r="H2571" s="31">
        <f>SPFI!$H$25</f>
        <v>9.9139999999999992E-3</v>
      </c>
      <c r="I2571" s="31">
        <f>SPFI!$I$25</f>
        <v>6.8682999999999994E-2</v>
      </c>
      <c r="J2571" s="28">
        <f t="shared" ref="J2571:O2571" si="3828">D2571*J$82</f>
        <v>0</v>
      </c>
      <c r="K2571" s="29">
        <f t="shared" si="3828"/>
        <v>0</v>
      </c>
      <c r="L2571" s="29">
        <f t="shared" si="3828"/>
        <v>0</v>
      </c>
      <c r="M2571" s="29">
        <f t="shared" si="3828"/>
        <v>0</v>
      </c>
      <c r="N2571" s="29">
        <f t="shared" si="3828"/>
        <v>0</v>
      </c>
      <c r="O2571" s="29">
        <f t="shared" si="3828"/>
        <v>0</v>
      </c>
      <c r="P2571" s="51">
        <f t="shared" si="3826"/>
        <v>0</v>
      </c>
      <c r="Q2571" s="30">
        <f t="shared" si="3824"/>
        <v>0</v>
      </c>
    </row>
    <row r="2572" spans="1:17" x14ac:dyDescent="0.2">
      <c r="A2572" s="10"/>
      <c r="B2572" s="26"/>
      <c r="C2572" s="11">
        <v>2003</v>
      </c>
      <c r="D2572" s="31">
        <f>SPFI!$D$26</f>
        <v>0.28010200000000002</v>
      </c>
      <c r="E2572" s="31">
        <f>SPFI!$E$26</f>
        <v>9.3069999999999993E-3</v>
      </c>
      <c r="F2572" s="31">
        <f>SPFI!$F$26</f>
        <v>1.4441000000000001E-2</v>
      </c>
      <c r="G2572" s="31">
        <f>SPFI!$G$26</f>
        <v>0.110986</v>
      </c>
      <c r="H2572" s="31">
        <f>SPFI!$H$26</f>
        <v>2.7116000000000001E-2</v>
      </c>
      <c r="I2572" s="31">
        <f>SPFI!$I$26</f>
        <v>3.3252999999999998E-2</v>
      </c>
      <c r="J2572" s="28">
        <f t="shared" ref="J2572:O2572" si="3829">D2572*J$82</f>
        <v>0</v>
      </c>
      <c r="K2572" s="29">
        <f t="shared" si="3829"/>
        <v>0</v>
      </c>
      <c r="L2572" s="29">
        <f t="shared" si="3829"/>
        <v>0</v>
      </c>
      <c r="M2572" s="29">
        <f t="shared" si="3829"/>
        <v>0</v>
      </c>
      <c r="N2572" s="29">
        <f t="shared" si="3829"/>
        <v>0</v>
      </c>
      <c r="O2572" s="29">
        <f t="shared" si="3829"/>
        <v>0</v>
      </c>
      <c r="P2572" s="51">
        <f t="shared" si="3826"/>
        <v>0</v>
      </c>
      <c r="Q2572" s="30">
        <f t="shared" si="3824"/>
        <v>0</v>
      </c>
    </row>
    <row r="2573" spans="1:17" x14ac:dyDescent="0.2">
      <c r="A2573" s="10"/>
      <c r="B2573" s="26"/>
      <c r="C2573" s="11">
        <v>2004</v>
      </c>
      <c r="D2573" s="31">
        <f>SPFI!$D$27</f>
        <v>0.196329</v>
      </c>
      <c r="E2573" s="31">
        <f>SPFI!$E$27</f>
        <v>9.1809999999999999E-3</v>
      </c>
      <c r="F2573" s="31">
        <f>SPFI!$F$27</f>
        <v>1.5107000000000001E-2</v>
      </c>
      <c r="G2573" s="31">
        <f>SPFI!$G$27</f>
        <v>0.10867400000000001</v>
      </c>
      <c r="H2573" s="31">
        <f>SPFI!$H$27</f>
        <v>2.4570999999999999E-2</v>
      </c>
      <c r="I2573" s="31">
        <f>SPFI!$I$27</f>
        <v>3.8074999999999998E-2</v>
      </c>
      <c r="J2573" s="28">
        <f t="shared" ref="J2573:O2573" si="3830">D2573*J$82</f>
        <v>0</v>
      </c>
      <c r="K2573" s="29">
        <f t="shared" si="3830"/>
        <v>0</v>
      </c>
      <c r="L2573" s="29">
        <f t="shared" si="3830"/>
        <v>0</v>
      </c>
      <c r="M2573" s="29">
        <f t="shared" si="3830"/>
        <v>0</v>
      </c>
      <c r="N2573" s="29">
        <f t="shared" si="3830"/>
        <v>0</v>
      </c>
      <c r="O2573" s="29">
        <f t="shared" si="3830"/>
        <v>0</v>
      </c>
      <c r="P2573" s="51">
        <f t="shared" si="3826"/>
        <v>0</v>
      </c>
      <c r="Q2573" s="30">
        <f t="shared" si="3824"/>
        <v>0</v>
      </c>
    </row>
    <row r="2574" spans="1:17" x14ac:dyDescent="0.2">
      <c r="A2574" s="10"/>
      <c r="B2574" s="26"/>
      <c r="C2574" s="11">
        <v>2005</v>
      </c>
      <c r="D2574" s="31">
        <f>SPFI!$D$28</f>
        <v>0.17929100000000001</v>
      </c>
      <c r="E2574" s="31">
        <f>SPFI!$E$28</f>
        <v>1.5266E-2</v>
      </c>
      <c r="F2574" s="31">
        <f>SPFI!$F$28</f>
        <v>2.2440999999999999E-2</v>
      </c>
      <c r="G2574" s="31">
        <f>SPFI!$G$28</f>
        <v>9.4356999999999996E-2</v>
      </c>
      <c r="H2574" s="31">
        <f>SPFI!$H$28</f>
        <v>4.0315999999999998E-2</v>
      </c>
      <c r="I2574" s="31">
        <f>SPFI!$I$28</f>
        <v>8.3237000000000005E-2</v>
      </c>
      <c r="J2574" s="28">
        <f t="shared" ref="J2574:O2574" si="3831">D2574*J$82</f>
        <v>0</v>
      </c>
      <c r="K2574" s="29">
        <f t="shared" si="3831"/>
        <v>0</v>
      </c>
      <c r="L2574" s="29">
        <f t="shared" si="3831"/>
        <v>0</v>
      </c>
      <c r="M2574" s="29">
        <f t="shared" si="3831"/>
        <v>0</v>
      </c>
      <c r="N2574" s="29">
        <f t="shared" si="3831"/>
        <v>0</v>
      </c>
      <c r="O2574" s="29">
        <f t="shared" si="3831"/>
        <v>0</v>
      </c>
      <c r="P2574" s="51">
        <f t="shared" si="3826"/>
        <v>0</v>
      </c>
      <c r="Q2574" s="30">
        <f t="shared" ref="Q2574:Q2579" si="3832">IF(C$82&gt;0,P2574/C$82,0)</f>
        <v>0</v>
      </c>
    </row>
    <row r="2575" spans="1:17" x14ac:dyDescent="0.2">
      <c r="A2575" s="10"/>
      <c r="B2575" s="26"/>
      <c r="C2575" s="11">
        <v>2006</v>
      </c>
      <c r="D2575" s="31">
        <f>SPFI!$D$29</f>
        <v>0.30930099999999999</v>
      </c>
      <c r="E2575" s="31">
        <f>SPFI!$E$29</f>
        <v>1.4E-2</v>
      </c>
      <c r="F2575" s="31">
        <f>SPFI!$F$29</f>
        <v>6.5245999999999998E-2</v>
      </c>
      <c r="G2575" s="31">
        <f>SPFI!$G$29</f>
        <v>0.11090800000000001</v>
      </c>
      <c r="H2575" s="31">
        <f>SPFI!$H$29</f>
        <v>1.1063E-2</v>
      </c>
      <c r="I2575" s="31">
        <f>SPFI!$I$29</f>
        <v>8.2252000000000006E-2</v>
      </c>
      <c r="J2575" s="28">
        <f t="shared" ref="J2575:O2575" si="3833">D2575*J$82</f>
        <v>0</v>
      </c>
      <c r="K2575" s="29">
        <f t="shared" si="3833"/>
        <v>0</v>
      </c>
      <c r="L2575" s="29">
        <f t="shared" si="3833"/>
        <v>0</v>
      </c>
      <c r="M2575" s="29">
        <f t="shared" si="3833"/>
        <v>0</v>
      </c>
      <c r="N2575" s="29">
        <f t="shared" si="3833"/>
        <v>0</v>
      </c>
      <c r="O2575" s="29">
        <f t="shared" si="3833"/>
        <v>0</v>
      </c>
      <c r="P2575" s="51">
        <f t="shared" ref="P2575:P2582" si="3834">SUM(J2575:O2575)</f>
        <v>0</v>
      </c>
      <c r="Q2575" s="30">
        <f t="shared" si="3832"/>
        <v>0</v>
      </c>
    </row>
    <row r="2576" spans="1:17" x14ac:dyDescent="0.2">
      <c r="A2576" s="10"/>
      <c r="B2576" s="26"/>
      <c r="C2576" s="11">
        <v>2007</v>
      </c>
      <c r="D2576" s="31">
        <f>SPFI!$D$30</f>
        <v>0.2656</v>
      </c>
      <c r="E2576" s="31">
        <f>SPFI!$E$30</f>
        <v>1.6816000000000001E-2</v>
      </c>
      <c r="F2576" s="31">
        <f>SPFI!$F$30</f>
        <v>8.6600999999999997E-2</v>
      </c>
      <c r="G2576" s="31">
        <f>SPFI!$G$30</f>
        <v>0.15922600000000001</v>
      </c>
      <c r="H2576" s="31">
        <f>SPFI!$H$30</f>
        <v>1.9259999999999999E-2</v>
      </c>
      <c r="I2576" s="31">
        <f>SPFI!$I$30</f>
        <v>3.6982000000000001E-2</v>
      </c>
      <c r="J2576" s="28">
        <f t="shared" ref="J2576:O2576" si="3835">D2576*J$82</f>
        <v>0</v>
      </c>
      <c r="K2576" s="29">
        <f t="shared" si="3835"/>
        <v>0</v>
      </c>
      <c r="L2576" s="29">
        <f t="shared" si="3835"/>
        <v>0</v>
      </c>
      <c r="M2576" s="29">
        <f t="shared" si="3835"/>
        <v>0</v>
      </c>
      <c r="N2576" s="29">
        <f t="shared" si="3835"/>
        <v>0</v>
      </c>
      <c r="O2576" s="29">
        <f t="shared" si="3835"/>
        <v>0</v>
      </c>
      <c r="P2576" s="51">
        <f t="shared" si="3834"/>
        <v>0</v>
      </c>
      <c r="Q2576" s="30">
        <f t="shared" si="3832"/>
        <v>0</v>
      </c>
    </row>
    <row r="2577" spans="1:17" x14ac:dyDescent="0.2">
      <c r="A2577" s="10"/>
      <c r="B2577" s="26"/>
      <c r="C2577" s="11">
        <v>2008</v>
      </c>
      <c r="D2577" s="31">
        <f>SPFI!$D$31</f>
        <v>0.183032</v>
      </c>
      <c r="E2577" s="31">
        <f>SPFI!$E$31</f>
        <v>8.5109999999999995E-3</v>
      </c>
      <c r="F2577" s="31">
        <f>SPFI!$F$31</f>
        <v>7.0398000000000002E-2</v>
      </c>
      <c r="G2577" s="31">
        <f>SPFI!$G$31</f>
        <v>8.1613000000000005E-2</v>
      </c>
      <c r="H2577" s="31">
        <f>SPFI!$H$31</f>
        <v>4.9389999999999998E-3</v>
      </c>
      <c r="I2577" s="31">
        <f>SPFI!$I$31</f>
        <v>3.2719999999999999E-2</v>
      </c>
      <c r="J2577" s="28">
        <f t="shared" ref="J2577:O2577" si="3836">D2577*J$82</f>
        <v>0</v>
      </c>
      <c r="K2577" s="29">
        <f t="shared" si="3836"/>
        <v>0</v>
      </c>
      <c r="L2577" s="29">
        <f t="shared" si="3836"/>
        <v>0</v>
      </c>
      <c r="M2577" s="29">
        <f t="shared" si="3836"/>
        <v>0</v>
      </c>
      <c r="N2577" s="29">
        <f t="shared" si="3836"/>
        <v>0</v>
      </c>
      <c r="O2577" s="29">
        <f t="shared" si="3836"/>
        <v>0</v>
      </c>
      <c r="P2577" s="51">
        <f t="shared" si="3834"/>
        <v>0</v>
      </c>
      <c r="Q2577" s="30">
        <f t="shared" si="3832"/>
        <v>0</v>
      </c>
    </row>
    <row r="2578" spans="1:17" x14ac:dyDescent="0.2">
      <c r="A2578" s="10"/>
      <c r="B2578" s="26"/>
      <c r="C2578" s="11">
        <v>2009</v>
      </c>
      <c r="D2578" s="31">
        <f>SPFI!$D$32</f>
        <v>0.19037899999999999</v>
      </c>
      <c r="E2578" s="31">
        <f>SPFI!$E$32</f>
        <v>1.8001E-2</v>
      </c>
      <c r="F2578" s="31">
        <f>SPFI!$F$32</f>
        <v>3.3269E-2</v>
      </c>
      <c r="G2578" s="31">
        <f>SPFI!$G$32</f>
        <v>0.105879</v>
      </c>
      <c r="H2578" s="31">
        <f>SPFI!$H$32</f>
        <v>1.3272000000000001E-2</v>
      </c>
      <c r="I2578" s="31">
        <f>SPFI!$I$32</f>
        <v>5.2183E-2</v>
      </c>
      <c r="J2578" s="28">
        <f t="shared" ref="J2578" si="3837">D2578*J$82</f>
        <v>0</v>
      </c>
      <c r="K2578" s="29">
        <f t="shared" ref="K2578" si="3838">E2578*K$82</f>
        <v>0</v>
      </c>
      <c r="L2578" s="29">
        <f t="shared" ref="L2578" si="3839">F2578*L$82</f>
        <v>0</v>
      </c>
      <c r="M2578" s="29">
        <f t="shared" ref="M2578" si="3840">G2578*M$82</f>
        <v>0</v>
      </c>
      <c r="N2578" s="29">
        <f t="shared" ref="N2578" si="3841">H2578*N$82</f>
        <v>0</v>
      </c>
      <c r="O2578" s="29">
        <f t="shared" ref="O2578" si="3842">I2578*O$82</f>
        <v>0</v>
      </c>
      <c r="P2578" s="51">
        <f t="shared" si="3834"/>
        <v>0</v>
      </c>
      <c r="Q2578" s="30">
        <f t="shared" si="3832"/>
        <v>0</v>
      </c>
    </row>
    <row r="2579" spans="1:17" x14ac:dyDescent="0.2">
      <c r="A2579" s="10"/>
      <c r="B2579" s="26"/>
      <c r="C2579" s="11">
        <v>2010</v>
      </c>
      <c r="D2579" s="31">
        <f>SPFI!$D$33</f>
        <v>0.26694499999999999</v>
      </c>
      <c r="E2579" s="31">
        <f>SPFI!$E$33</f>
        <v>6.4790000000000004E-3</v>
      </c>
      <c r="F2579" s="31">
        <f>SPFI!$F$33</f>
        <v>2.8420000000000001E-2</v>
      </c>
      <c r="G2579" s="31">
        <f>SPFI!$G$33</f>
        <v>6.0941000000000002E-2</v>
      </c>
      <c r="H2579" s="31">
        <f>SPFI!$H$33</f>
        <v>1.0643E-2</v>
      </c>
      <c r="I2579" s="31">
        <f>SPFI!$I$33</f>
        <v>5.4633000000000001E-2</v>
      </c>
      <c r="J2579" s="28">
        <f t="shared" ref="J2579" si="3843">D2579*J$82</f>
        <v>0</v>
      </c>
      <c r="K2579" s="29">
        <f t="shared" ref="K2579" si="3844">E2579*K$82</f>
        <v>0</v>
      </c>
      <c r="L2579" s="29">
        <f t="shared" ref="L2579" si="3845">F2579*L$82</f>
        <v>0</v>
      </c>
      <c r="M2579" s="29">
        <f t="shared" ref="M2579" si="3846">G2579*M$82</f>
        <v>0</v>
      </c>
      <c r="N2579" s="29">
        <f t="shared" ref="N2579" si="3847">H2579*N$82</f>
        <v>0</v>
      </c>
      <c r="O2579" s="29">
        <f t="shared" ref="O2579" si="3848">I2579*O$82</f>
        <v>0</v>
      </c>
      <c r="P2579" s="51">
        <f t="shared" si="3834"/>
        <v>0</v>
      </c>
      <c r="Q2579" s="30">
        <f t="shared" si="3832"/>
        <v>0</v>
      </c>
    </row>
    <row r="2580" spans="1:17" x14ac:dyDescent="0.2">
      <c r="A2580" s="10"/>
      <c r="B2580" s="26"/>
      <c r="C2580" s="11">
        <v>2011</v>
      </c>
      <c r="D2580" s="31">
        <f>SPFI!$D$34</f>
        <v>0.24434600000000001</v>
      </c>
      <c r="E2580" s="31">
        <f>SPFI!$E$34</f>
        <v>5.8849999999999996E-3</v>
      </c>
      <c r="F2580" s="31">
        <f>SPFI!$F$34</f>
        <v>2.7050000000000001E-2</v>
      </c>
      <c r="G2580" s="31">
        <f>SPFI!$G$34</f>
        <v>0.105046</v>
      </c>
      <c r="H2580" s="31">
        <f>SPFI!$H$34</f>
        <v>1.6757999999999999E-2</v>
      </c>
      <c r="I2580" s="31">
        <f>SPFI!$I$34</f>
        <v>3.3152000000000001E-2</v>
      </c>
      <c r="J2580" s="28">
        <f t="shared" ref="J2580" si="3849">D2580*J$82</f>
        <v>0</v>
      </c>
      <c r="K2580" s="29">
        <f t="shared" ref="K2580" si="3850">E2580*K$82</f>
        <v>0</v>
      </c>
      <c r="L2580" s="29">
        <f t="shared" ref="L2580" si="3851">F2580*L$82</f>
        <v>0</v>
      </c>
      <c r="M2580" s="29">
        <f t="shared" ref="M2580" si="3852">G2580*M$82</f>
        <v>0</v>
      </c>
      <c r="N2580" s="29">
        <f t="shared" ref="N2580" si="3853">H2580*N$82</f>
        <v>0</v>
      </c>
      <c r="O2580" s="29">
        <f t="shared" ref="O2580" si="3854">I2580*O$82</f>
        <v>0</v>
      </c>
      <c r="P2580" s="51">
        <f t="shared" ref="P2580" si="3855">SUM(J2580:O2580)</f>
        <v>0</v>
      </c>
      <c r="Q2580" s="30">
        <f t="shared" ref="Q2580" si="3856">IF(C$82&gt;0,P2580/C$82,0)</f>
        <v>0</v>
      </c>
    </row>
    <row r="2581" spans="1:17" x14ac:dyDescent="0.2">
      <c r="A2581" s="10"/>
      <c r="B2581" s="26"/>
      <c r="C2581" s="11">
        <v>2012</v>
      </c>
      <c r="D2581" s="31">
        <f>SPFI!$D$35</f>
        <v>0.38431199999999999</v>
      </c>
      <c r="E2581" s="31">
        <f>SPFI!$E$35</f>
        <v>1.2619E-2</v>
      </c>
      <c r="F2581" s="31">
        <f>SPFI!$F$35</f>
        <v>2.1260999999999999E-2</v>
      </c>
      <c r="G2581" s="31">
        <f>SPFI!$G$35</f>
        <v>6.9430000000000006E-2</v>
      </c>
      <c r="H2581" s="31">
        <f>SPFI!$H$35</f>
        <v>9.1430000000000001E-3</v>
      </c>
      <c r="I2581" s="31">
        <f>SPFI!$I$35</f>
        <v>0.12909499999999999</v>
      </c>
      <c r="J2581" s="28">
        <f t="shared" ref="J2581" si="3857">D2581*J$82</f>
        <v>0</v>
      </c>
      <c r="K2581" s="29">
        <f t="shared" ref="K2581" si="3858">E2581*K$82</f>
        <v>0</v>
      </c>
      <c r="L2581" s="29">
        <f t="shared" ref="L2581" si="3859">F2581*L$82</f>
        <v>0</v>
      </c>
      <c r="M2581" s="29">
        <f t="shared" ref="M2581" si="3860">G2581*M$82</f>
        <v>0</v>
      </c>
      <c r="N2581" s="29">
        <f t="shared" ref="N2581" si="3861">H2581*N$82</f>
        <v>0</v>
      </c>
      <c r="O2581" s="29">
        <f t="shared" ref="O2581" si="3862">I2581*O$82</f>
        <v>0</v>
      </c>
      <c r="P2581" s="51">
        <f t="shared" ref="P2581" si="3863">SUM(J2581:O2581)</f>
        <v>0</v>
      </c>
      <c r="Q2581" s="30">
        <f t="shared" ref="Q2581" si="3864">IF(C$82&gt;0,P2581/C$82,0)</f>
        <v>0</v>
      </c>
    </row>
    <row r="2582" spans="1:17" x14ac:dyDescent="0.2">
      <c r="A2582" s="5" t="s">
        <v>25</v>
      </c>
      <c r="B2582" s="21">
        <v>5</v>
      </c>
      <c r="C2582" s="6">
        <v>1982</v>
      </c>
      <c r="D2582" s="27">
        <f>SPFI!$D$5</f>
        <v>0.257739</v>
      </c>
      <c r="E2582" s="27">
        <f>SPFI!$E$5</f>
        <v>0.11985</v>
      </c>
      <c r="F2582" s="27">
        <f>SPFI!$F$5</f>
        <v>0.115159</v>
      </c>
      <c r="G2582" s="27">
        <f>SPFI!$G$5</f>
        <v>0.10244200000000001</v>
      </c>
      <c r="H2582" s="27">
        <f>SPFI!$H$5</f>
        <v>8.3739999999999995E-2</v>
      </c>
      <c r="I2582" s="27">
        <f>SPFI!$I$5</f>
        <v>1.54E-4</v>
      </c>
      <c r="J2582" s="32">
        <f t="shared" ref="J2582:O2594" si="3865">D2582*J$83</f>
        <v>0</v>
      </c>
      <c r="K2582" s="27">
        <f t="shared" si="3865"/>
        <v>0</v>
      </c>
      <c r="L2582" s="27">
        <f t="shared" si="3865"/>
        <v>0</v>
      </c>
      <c r="M2582" s="27">
        <f t="shared" si="3865"/>
        <v>0</v>
      </c>
      <c r="N2582" s="27">
        <f t="shared" si="3865"/>
        <v>0</v>
      </c>
      <c r="O2582" s="27">
        <f t="shared" si="3865"/>
        <v>0</v>
      </c>
      <c r="P2582" s="52">
        <f t="shared" si="3834"/>
        <v>0</v>
      </c>
      <c r="Q2582" s="33">
        <f t="shared" ref="Q2582:Q2598" si="3866">IF(C$83&gt;0,P2582/C$83,0)</f>
        <v>0</v>
      </c>
    </row>
    <row r="2583" spans="1:17" x14ac:dyDescent="0.2">
      <c r="A2583" s="10"/>
      <c r="B2583" s="26"/>
      <c r="C2583" s="11">
        <v>1983</v>
      </c>
      <c r="D2583" s="31">
        <f>SPFI!$D$6</f>
        <v>0.26775500000000002</v>
      </c>
      <c r="E2583" s="31">
        <f>SPFI!$E$6</f>
        <v>8.4654999999999994E-2</v>
      </c>
      <c r="F2583" s="31">
        <f>SPFI!$F$6</f>
        <v>7.9467999999999997E-2</v>
      </c>
      <c r="G2583" s="31">
        <f>SPFI!$G$6</f>
        <v>0.144013</v>
      </c>
      <c r="H2583" s="31">
        <f>SPFI!$H$6</f>
        <v>9.0789999999999996E-2</v>
      </c>
      <c r="I2583" s="31">
        <f>SPFI!$I$6</f>
        <v>5.5454000000000003E-2</v>
      </c>
      <c r="J2583" s="28">
        <f t="shared" si="3865"/>
        <v>0</v>
      </c>
      <c r="K2583" s="29">
        <f t="shared" si="3865"/>
        <v>0</v>
      </c>
      <c r="L2583" s="29">
        <f t="shared" si="3865"/>
        <v>0</v>
      </c>
      <c r="M2583" s="29">
        <f t="shared" si="3865"/>
        <v>0</v>
      </c>
      <c r="N2583" s="29">
        <f t="shared" si="3865"/>
        <v>0</v>
      </c>
      <c r="O2583" s="29">
        <f t="shared" si="3865"/>
        <v>0</v>
      </c>
      <c r="P2583" s="51">
        <f t="shared" ref="P2583:P2594" si="3867">SUM(J2583:O2583)</f>
        <v>0</v>
      </c>
      <c r="Q2583" s="30">
        <f t="shared" si="3866"/>
        <v>0</v>
      </c>
    </row>
    <row r="2584" spans="1:17" x14ac:dyDescent="0.2">
      <c r="A2584" s="10"/>
      <c r="B2584" s="26"/>
      <c r="C2584" s="11">
        <v>1984</v>
      </c>
      <c r="D2584" s="31">
        <f>SPFI!$D$7</f>
        <v>0.100131</v>
      </c>
      <c r="E2584" s="31">
        <f>SPFI!$E$7</f>
        <v>0.13144800000000001</v>
      </c>
      <c r="F2584" s="31">
        <f>SPFI!$F$7</f>
        <v>0.11029600000000001</v>
      </c>
      <c r="G2584" s="31">
        <f>SPFI!$G$7</f>
        <v>8.8964000000000001E-2</v>
      </c>
      <c r="H2584" s="31">
        <f>SPFI!$H$7</f>
        <v>2.257E-2</v>
      </c>
      <c r="I2584" s="31">
        <f>SPFI!$I$7</f>
        <v>1.5640000000000001E-3</v>
      </c>
      <c r="J2584" s="28">
        <f t="shared" si="3865"/>
        <v>0</v>
      </c>
      <c r="K2584" s="29">
        <f t="shared" si="3865"/>
        <v>0</v>
      </c>
      <c r="L2584" s="29">
        <f t="shared" si="3865"/>
        <v>0</v>
      </c>
      <c r="M2584" s="29">
        <f t="shared" si="3865"/>
        <v>0</v>
      </c>
      <c r="N2584" s="29">
        <f t="shared" si="3865"/>
        <v>0</v>
      </c>
      <c r="O2584" s="29">
        <f t="shared" si="3865"/>
        <v>0</v>
      </c>
      <c r="P2584" s="51">
        <f t="shared" si="3867"/>
        <v>0</v>
      </c>
      <c r="Q2584" s="30">
        <f t="shared" si="3866"/>
        <v>0</v>
      </c>
    </row>
    <row r="2585" spans="1:17" x14ac:dyDescent="0.2">
      <c r="A2585" s="10"/>
      <c r="B2585" s="26"/>
      <c r="C2585" s="11">
        <v>1985</v>
      </c>
      <c r="D2585" s="31">
        <f>SPFI!$D$8</f>
        <v>0.111516</v>
      </c>
      <c r="E2585" s="31">
        <f>SPFI!$E$8</f>
        <v>7.9469999999999999E-2</v>
      </c>
      <c r="F2585" s="31">
        <f>SPFI!$F$8</f>
        <v>8.8090000000000002E-2</v>
      </c>
      <c r="G2585" s="31">
        <f>SPFI!$G$8</f>
        <v>0.118673</v>
      </c>
      <c r="H2585" s="31">
        <f>SPFI!$H$8</f>
        <v>6.4257999999999996E-2</v>
      </c>
      <c r="I2585" s="31">
        <f>SPFI!$I$8</f>
        <v>2.2135999999999999E-2</v>
      </c>
      <c r="J2585" s="28">
        <f t="shared" si="3865"/>
        <v>0</v>
      </c>
      <c r="K2585" s="29">
        <f t="shared" si="3865"/>
        <v>0</v>
      </c>
      <c r="L2585" s="29">
        <f t="shared" si="3865"/>
        <v>0</v>
      </c>
      <c r="M2585" s="29">
        <f t="shared" si="3865"/>
        <v>0</v>
      </c>
      <c r="N2585" s="29">
        <f t="shared" si="3865"/>
        <v>0</v>
      </c>
      <c r="O2585" s="29">
        <f t="shared" si="3865"/>
        <v>0</v>
      </c>
      <c r="P2585" s="51">
        <f t="shared" si="3867"/>
        <v>0</v>
      </c>
      <c r="Q2585" s="30">
        <f t="shared" si="3866"/>
        <v>0</v>
      </c>
    </row>
    <row r="2586" spans="1:17" x14ac:dyDescent="0.2">
      <c r="A2586" s="10"/>
      <c r="B2586" s="26"/>
      <c r="C2586" s="11">
        <v>1986</v>
      </c>
      <c r="D2586" s="31">
        <f>SPFI!$D$9</f>
        <v>0.111289</v>
      </c>
      <c r="E2586" s="31">
        <f>SPFI!$E$9</f>
        <v>2.1323999999999999E-2</v>
      </c>
      <c r="F2586" s="31">
        <f>SPFI!$F$9</f>
        <v>4.4747000000000002E-2</v>
      </c>
      <c r="G2586" s="31">
        <f>SPFI!$G$9</f>
        <v>0.116951</v>
      </c>
      <c r="H2586" s="31">
        <f>SPFI!$H$9</f>
        <v>5.1433E-2</v>
      </c>
      <c r="I2586" s="31">
        <f>SPFI!$I$9</f>
        <v>9.2929999999999999E-2</v>
      </c>
      <c r="J2586" s="28">
        <f t="shared" si="3865"/>
        <v>0</v>
      </c>
      <c r="K2586" s="29">
        <f t="shared" si="3865"/>
        <v>0</v>
      </c>
      <c r="L2586" s="29">
        <f t="shared" si="3865"/>
        <v>0</v>
      </c>
      <c r="M2586" s="29">
        <f t="shared" si="3865"/>
        <v>0</v>
      </c>
      <c r="N2586" s="29">
        <f t="shared" si="3865"/>
        <v>0</v>
      </c>
      <c r="O2586" s="29">
        <f t="shared" si="3865"/>
        <v>0</v>
      </c>
      <c r="P2586" s="51">
        <f t="shared" si="3867"/>
        <v>0</v>
      </c>
      <c r="Q2586" s="30">
        <f t="shared" si="3866"/>
        <v>0</v>
      </c>
    </row>
    <row r="2587" spans="1:17" x14ac:dyDescent="0.2">
      <c r="A2587" s="10"/>
      <c r="B2587" s="26"/>
      <c r="C2587" s="11">
        <v>1987</v>
      </c>
      <c r="D2587" s="31">
        <f>SPFI!$D$10</f>
        <v>0.15283099999999999</v>
      </c>
      <c r="E2587" s="31">
        <f>SPFI!$E$10</f>
        <v>2.3474999999999999E-2</v>
      </c>
      <c r="F2587" s="31">
        <f>SPFI!$F$10</f>
        <v>5.5024000000000003E-2</v>
      </c>
      <c r="G2587" s="31">
        <f>SPFI!$G$10</f>
        <v>0.10623100000000001</v>
      </c>
      <c r="H2587" s="31">
        <f>SPFI!$H$10</f>
        <v>0.10405</v>
      </c>
      <c r="I2587" s="31">
        <f>SPFI!$I$10</f>
        <v>0</v>
      </c>
      <c r="J2587" s="28">
        <f t="shared" si="3865"/>
        <v>0</v>
      </c>
      <c r="K2587" s="29">
        <f t="shared" si="3865"/>
        <v>0</v>
      </c>
      <c r="L2587" s="29">
        <f t="shared" si="3865"/>
        <v>0</v>
      </c>
      <c r="M2587" s="29">
        <f t="shared" si="3865"/>
        <v>0</v>
      </c>
      <c r="N2587" s="29">
        <f t="shared" si="3865"/>
        <v>0</v>
      </c>
      <c r="O2587" s="29">
        <f t="shared" si="3865"/>
        <v>0</v>
      </c>
      <c r="P2587" s="51">
        <f t="shared" si="3867"/>
        <v>0</v>
      </c>
      <c r="Q2587" s="30">
        <f t="shared" si="3866"/>
        <v>0</v>
      </c>
    </row>
    <row r="2588" spans="1:17" x14ac:dyDescent="0.2">
      <c r="A2588" s="10"/>
      <c r="B2588" s="26"/>
      <c r="C2588" s="11">
        <v>1988</v>
      </c>
      <c r="D2588" s="31">
        <f>SPFI!$D$11</f>
        <v>0.31682700000000003</v>
      </c>
      <c r="E2588" s="31">
        <f>SPFI!$E$11</f>
        <v>3.4299999999999999E-4</v>
      </c>
      <c r="F2588" s="31">
        <f>SPFI!$F$11</f>
        <v>1.4291999999999999E-2</v>
      </c>
      <c r="G2588" s="31">
        <f>SPFI!$G$11</f>
        <v>0.104014</v>
      </c>
      <c r="H2588" s="31">
        <f>SPFI!$H$11</f>
        <v>0.108775</v>
      </c>
      <c r="I2588" s="31">
        <f>SPFI!$I$11</f>
        <v>5.8999999999999998E-5</v>
      </c>
      <c r="J2588" s="28">
        <f t="shared" si="3865"/>
        <v>0</v>
      </c>
      <c r="K2588" s="29">
        <f t="shared" si="3865"/>
        <v>0</v>
      </c>
      <c r="L2588" s="29">
        <f t="shared" si="3865"/>
        <v>0</v>
      </c>
      <c r="M2588" s="29">
        <f t="shared" si="3865"/>
        <v>0</v>
      </c>
      <c r="N2588" s="29">
        <f t="shared" si="3865"/>
        <v>0</v>
      </c>
      <c r="O2588" s="29">
        <f t="shared" si="3865"/>
        <v>0</v>
      </c>
      <c r="P2588" s="51">
        <f t="shared" si="3867"/>
        <v>0</v>
      </c>
      <c r="Q2588" s="30">
        <f t="shared" si="3866"/>
        <v>0</v>
      </c>
    </row>
    <row r="2589" spans="1:17" x14ac:dyDescent="0.2">
      <c r="A2589" s="10"/>
      <c r="B2589" s="26"/>
      <c r="C2589" s="11">
        <v>1989</v>
      </c>
      <c r="D2589" s="31">
        <f>SPFI!$D$12</f>
        <v>0.204759</v>
      </c>
      <c r="E2589" s="31">
        <f>SPFI!$E$12</f>
        <v>2.5405E-2</v>
      </c>
      <c r="F2589" s="31">
        <f>SPFI!$F$12</f>
        <v>4.4401000000000003E-2</v>
      </c>
      <c r="G2589" s="31">
        <f>SPFI!$G$12</f>
        <v>8.2489999999999994E-2</v>
      </c>
      <c r="H2589" s="31">
        <f>SPFI!$H$12</f>
        <v>4.3700000000000003E-2</v>
      </c>
      <c r="I2589" s="31">
        <f>SPFI!$I$12</f>
        <v>1.2999999999999999E-5</v>
      </c>
      <c r="J2589" s="28">
        <f t="shared" si="3865"/>
        <v>0</v>
      </c>
      <c r="K2589" s="29">
        <f t="shared" si="3865"/>
        <v>0</v>
      </c>
      <c r="L2589" s="29">
        <f t="shared" si="3865"/>
        <v>0</v>
      </c>
      <c r="M2589" s="29">
        <f t="shared" si="3865"/>
        <v>0</v>
      </c>
      <c r="N2589" s="29">
        <f t="shared" si="3865"/>
        <v>0</v>
      </c>
      <c r="O2589" s="29">
        <f t="shared" si="3865"/>
        <v>0</v>
      </c>
      <c r="P2589" s="51">
        <f t="shared" si="3867"/>
        <v>0</v>
      </c>
      <c r="Q2589" s="30">
        <f t="shared" si="3866"/>
        <v>0</v>
      </c>
    </row>
    <row r="2590" spans="1:17" x14ac:dyDescent="0.2">
      <c r="A2590" s="10"/>
      <c r="B2590" s="26"/>
      <c r="C2590" s="11">
        <v>1990</v>
      </c>
      <c r="D2590" s="31">
        <f>SPFI!$D$13</f>
        <v>0.153252</v>
      </c>
      <c r="E2590" s="31">
        <f>SPFI!$E$13</f>
        <v>1.5129E-2</v>
      </c>
      <c r="F2590" s="31">
        <f>SPFI!$F$13</f>
        <v>9.6482999999999999E-2</v>
      </c>
      <c r="G2590" s="31">
        <f>SPFI!$G$13</f>
        <v>0.182979</v>
      </c>
      <c r="H2590" s="31">
        <f>SPFI!$H$13</f>
        <v>0.100645</v>
      </c>
      <c r="I2590" s="31">
        <f>SPFI!$I$13</f>
        <v>1.8266000000000001E-2</v>
      </c>
      <c r="J2590" s="28">
        <f t="shared" si="3865"/>
        <v>0</v>
      </c>
      <c r="K2590" s="29">
        <f t="shared" si="3865"/>
        <v>0</v>
      </c>
      <c r="L2590" s="29">
        <f t="shared" si="3865"/>
        <v>0</v>
      </c>
      <c r="M2590" s="29">
        <f t="shared" si="3865"/>
        <v>0</v>
      </c>
      <c r="N2590" s="29">
        <f t="shared" si="3865"/>
        <v>0</v>
      </c>
      <c r="O2590" s="29">
        <f t="shared" si="3865"/>
        <v>0</v>
      </c>
      <c r="P2590" s="51">
        <f t="shared" si="3867"/>
        <v>0</v>
      </c>
      <c r="Q2590" s="30">
        <f t="shared" si="3866"/>
        <v>0</v>
      </c>
    </row>
    <row r="2591" spans="1:17" x14ac:dyDescent="0.2">
      <c r="A2591" s="10"/>
      <c r="B2591" s="26"/>
      <c r="C2591" s="11">
        <v>1991</v>
      </c>
      <c r="D2591" s="31">
        <f>SPFI!$D$14</f>
        <v>0.324461</v>
      </c>
      <c r="E2591" s="31">
        <f>SPFI!$E$14</f>
        <v>2.8164000000000002E-2</v>
      </c>
      <c r="F2591" s="31">
        <f>SPFI!$F$14</f>
        <v>9.4672999999999993E-2</v>
      </c>
      <c r="G2591" s="31">
        <f>SPFI!$G$14</f>
        <v>0.124441</v>
      </c>
      <c r="H2591" s="31">
        <f>SPFI!$H$14</f>
        <v>4.8176999999999998E-2</v>
      </c>
      <c r="I2591" s="31">
        <f>SPFI!$I$14</f>
        <v>6.2000000000000003E-5</v>
      </c>
      <c r="J2591" s="28">
        <f t="shared" si="3865"/>
        <v>0</v>
      </c>
      <c r="K2591" s="29">
        <f t="shared" si="3865"/>
        <v>0</v>
      </c>
      <c r="L2591" s="29">
        <f t="shared" si="3865"/>
        <v>0</v>
      </c>
      <c r="M2591" s="29">
        <f t="shared" si="3865"/>
        <v>0</v>
      </c>
      <c r="N2591" s="29">
        <f t="shared" si="3865"/>
        <v>0</v>
      </c>
      <c r="O2591" s="29">
        <f t="shared" si="3865"/>
        <v>0</v>
      </c>
      <c r="P2591" s="51">
        <f t="shared" si="3867"/>
        <v>0</v>
      </c>
      <c r="Q2591" s="30">
        <f t="shared" si="3866"/>
        <v>0</v>
      </c>
    </row>
    <row r="2592" spans="1:17" x14ac:dyDescent="0.2">
      <c r="A2592" s="10"/>
      <c r="B2592" s="26"/>
      <c r="C2592" s="11">
        <v>1992</v>
      </c>
      <c r="D2592" s="31">
        <f>SPFI!$D$15</f>
        <v>0.26225300000000001</v>
      </c>
      <c r="E2592" s="31">
        <f>SPFI!$E$15</f>
        <v>8.5950000000000002E-3</v>
      </c>
      <c r="F2592" s="31">
        <f>SPFI!$F$15</f>
        <v>5.0046E-2</v>
      </c>
      <c r="G2592" s="31">
        <f>SPFI!$G$15</f>
        <v>5.5690000000000003E-2</v>
      </c>
      <c r="H2592" s="31">
        <f>SPFI!$H$15</f>
        <v>1.8223E-2</v>
      </c>
      <c r="I2592" s="31">
        <f>SPFI!$I$15</f>
        <v>6.2399999999999999E-3</v>
      </c>
      <c r="J2592" s="28">
        <f t="shared" si="3865"/>
        <v>0</v>
      </c>
      <c r="K2592" s="29">
        <f t="shared" si="3865"/>
        <v>0</v>
      </c>
      <c r="L2592" s="29">
        <f t="shared" si="3865"/>
        <v>0</v>
      </c>
      <c r="M2592" s="29">
        <f t="shared" si="3865"/>
        <v>0</v>
      </c>
      <c r="N2592" s="29">
        <f t="shared" si="3865"/>
        <v>0</v>
      </c>
      <c r="O2592" s="29">
        <f t="shared" si="3865"/>
        <v>0</v>
      </c>
      <c r="P2592" s="51">
        <f t="shared" si="3867"/>
        <v>0</v>
      </c>
      <c r="Q2592" s="30">
        <f t="shared" si="3866"/>
        <v>0</v>
      </c>
    </row>
    <row r="2593" spans="1:17" x14ac:dyDescent="0.2">
      <c r="A2593" s="10"/>
      <c r="B2593" s="26"/>
      <c r="C2593" s="11">
        <v>1993</v>
      </c>
      <c r="D2593" s="31">
        <f>SPFI!$D$16</f>
        <v>0.18849099999999999</v>
      </c>
      <c r="E2593" s="31">
        <f>SPFI!$E$16</f>
        <v>2.787E-3</v>
      </c>
      <c r="F2593" s="31">
        <f>SPFI!$F$16</f>
        <v>2.7980999999999999E-2</v>
      </c>
      <c r="G2593" s="31">
        <f>SPFI!$G$16</f>
        <v>7.5845999999999997E-2</v>
      </c>
      <c r="H2593" s="31">
        <f>SPFI!$H$16</f>
        <v>2.2601E-2</v>
      </c>
      <c r="I2593" s="31">
        <f>SPFI!$I$16</f>
        <v>6.0609000000000003E-2</v>
      </c>
      <c r="J2593" s="28">
        <f t="shared" si="3865"/>
        <v>0</v>
      </c>
      <c r="K2593" s="29">
        <f t="shared" si="3865"/>
        <v>0</v>
      </c>
      <c r="L2593" s="29">
        <f t="shared" si="3865"/>
        <v>0</v>
      </c>
      <c r="M2593" s="29">
        <f t="shared" si="3865"/>
        <v>0</v>
      </c>
      <c r="N2593" s="29">
        <f t="shared" si="3865"/>
        <v>0</v>
      </c>
      <c r="O2593" s="29">
        <f t="shared" si="3865"/>
        <v>0</v>
      </c>
      <c r="P2593" s="51">
        <f t="shared" si="3867"/>
        <v>0</v>
      </c>
      <c r="Q2593" s="30">
        <f t="shared" si="3866"/>
        <v>0</v>
      </c>
    </row>
    <row r="2594" spans="1:17" x14ac:dyDescent="0.2">
      <c r="A2594" s="10"/>
      <c r="B2594" s="26" t="s">
        <v>48</v>
      </c>
      <c r="C2594" s="11">
        <v>1994</v>
      </c>
      <c r="D2594" s="31">
        <f>SPFI!$D$17</f>
        <v>0.16941600000000001</v>
      </c>
      <c r="E2594" s="31">
        <f>SPFI!$E$17</f>
        <v>4.0720000000000001E-3</v>
      </c>
      <c r="F2594" s="31">
        <f>SPFI!$F$17</f>
        <v>4.5950000000000001E-3</v>
      </c>
      <c r="G2594" s="31">
        <f>SPFI!$G$17</f>
        <v>6.8527000000000005E-2</v>
      </c>
      <c r="H2594" s="31">
        <f>SPFI!$H$17</f>
        <v>1.3501000000000001E-2</v>
      </c>
      <c r="I2594" s="31">
        <f>SPFI!$I$17</f>
        <v>3.1496000000000003E-2</v>
      </c>
      <c r="J2594" s="28">
        <f t="shared" si="3865"/>
        <v>0</v>
      </c>
      <c r="K2594" s="29">
        <f t="shared" si="3865"/>
        <v>0</v>
      </c>
      <c r="L2594" s="29">
        <f t="shared" si="3865"/>
        <v>0</v>
      </c>
      <c r="M2594" s="29">
        <f t="shared" si="3865"/>
        <v>0</v>
      </c>
      <c r="N2594" s="29">
        <f t="shared" si="3865"/>
        <v>0</v>
      </c>
      <c r="O2594" s="29">
        <f t="shared" si="3865"/>
        <v>0</v>
      </c>
      <c r="P2594" s="51">
        <f t="shared" si="3867"/>
        <v>0</v>
      </c>
      <c r="Q2594" s="30">
        <f t="shared" si="3866"/>
        <v>0</v>
      </c>
    </row>
    <row r="2595" spans="1:17" x14ac:dyDescent="0.2">
      <c r="A2595" s="10"/>
      <c r="B2595" s="26"/>
      <c r="C2595" s="11">
        <v>1995</v>
      </c>
      <c r="D2595" s="31">
        <f>SPFI!$D$18</f>
        <v>0.1074</v>
      </c>
      <c r="E2595" s="31">
        <f>SPFI!$E$18</f>
        <v>8.9449999999999998E-3</v>
      </c>
      <c r="F2595" s="31">
        <f>SPFI!$F$18</f>
        <v>1.967E-2</v>
      </c>
      <c r="G2595" s="31">
        <f>SPFI!$G$18</f>
        <v>8.9057999999999998E-2</v>
      </c>
      <c r="H2595" s="31">
        <f>SPFI!$H$18</f>
        <v>7.4056999999999998E-2</v>
      </c>
      <c r="I2595" s="31">
        <f>SPFI!$I$18</f>
        <v>3.0471000000000002E-2</v>
      </c>
      <c r="J2595" s="28">
        <f t="shared" ref="J2595:O2595" si="3868">D2595*J$83</f>
        <v>0</v>
      </c>
      <c r="K2595" s="29">
        <f t="shared" si="3868"/>
        <v>0</v>
      </c>
      <c r="L2595" s="29">
        <f t="shared" si="3868"/>
        <v>0</v>
      </c>
      <c r="M2595" s="29">
        <f t="shared" si="3868"/>
        <v>0</v>
      </c>
      <c r="N2595" s="29">
        <f t="shared" si="3868"/>
        <v>0</v>
      </c>
      <c r="O2595" s="29">
        <f t="shared" si="3868"/>
        <v>0</v>
      </c>
      <c r="P2595" s="51">
        <f>SUM(J2595:O2595)</f>
        <v>0</v>
      </c>
      <c r="Q2595" s="30">
        <f t="shared" si="3866"/>
        <v>0</v>
      </c>
    </row>
    <row r="2596" spans="1:17" x14ac:dyDescent="0.2">
      <c r="A2596" s="10"/>
      <c r="B2596" s="26"/>
      <c r="C2596" s="11">
        <v>1996</v>
      </c>
      <c r="D2596" s="31">
        <f>SPFI!$D$19</f>
        <v>0.12391099999999999</v>
      </c>
      <c r="E2596" s="31">
        <f>SPFI!$E$19</f>
        <v>1.0503E-2</v>
      </c>
      <c r="F2596" s="31">
        <f>SPFI!$F$19</f>
        <v>5.1318999999999997E-2</v>
      </c>
      <c r="G2596" s="31">
        <f>SPFI!$G$19</f>
        <v>8.0702999999999997E-2</v>
      </c>
      <c r="H2596" s="31">
        <f>SPFI!$H$19</f>
        <v>1.9806000000000001E-2</v>
      </c>
      <c r="I2596" s="31">
        <f>SPFI!$I$19</f>
        <v>1.3427E-2</v>
      </c>
      <c r="J2596" s="28">
        <f t="shared" ref="J2596:O2596" si="3869">D2596*J$83</f>
        <v>0</v>
      </c>
      <c r="K2596" s="29">
        <f t="shared" si="3869"/>
        <v>0</v>
      </c>
      <c r="L2596" s="29">
        <f t="shared" si="3869"/>
        <v>0</v>
      </c>
      <c r="M2596" s="29">
        <f t="shared" si="3869"/>
        <v>0</v>
      </c>
      <c r="N2596" s="29">
        <f t="shared" si="3869"/>
        <v>0</v>
      </c>
      <c r="O2596" s="29">
        <f t="shared" si="3869"/>
        <v>0</v>
      </c>
      <c r="P2596" s="51">
        <f>SUM(J2596:O2596)</f>
        <v>0</v>
      </c>
      <c r="Q2596" s="30">
        <f t="shared" si="3866"/>
        <v>0</v>
      </c>
    </row>
    <row r="2597" spans="1:17" x14ac:dyDescent="0.2">
      <c r="A2597" s="10"/>
      <c r="B2597" s="26"/>
      <c r="C2597" s="11">
        <v>1997</v>
      </c>
      <c r="D2597" s="31">
        <f>SPFI!$D$20</f>
        <v>0.139905</v>
      </c>
      <c r="E2597" s="31">
        <f>SPFI!$E$20</f>
        <v>1.8015E-2</v>
      </c>
      <c r="F2597" s="31">
        <f>SPFI!$F$20</f>
        <v>5.4254999999999998E-2</v>
      </c>
      <c r="G2597" s="31">
        <f>SPFI!$G$20</f>
        <v>0.12595799999999999</v>
      </c>
      <c r="H2597" s="31">
        <f>SPFI!$H$20</f>
        <v>1.9834000000000001E-2</v>
      </c>
      <c r="I2597" s="31">
        <f>SPFI!$I$20</f>
        <v>9.3779000000000001E-2</v>
      </c>
      <c r="J2597" s="28">
        <f t="shared" ref="J2597:O2597" si="3870">D2597*J$83</f>
        <v>0</v>
      </c>
      <c r="K2597" s="29">
        <f t="shared" si="3870"/>
        <v>0</v>
      </c>
      <c r="L2597" s="29">
        <f t="shared" si="3870"/>
        <v>0</v>
      </c>
      <c r="M2597" s="29">
        <f t="shared" si="3870"/>
        <v>0</v>
      </c>
      <c r="N2597" s="29">
        <f t="shared" si="3870"/>
        <v>0</v>
      </c>
      <c r="O2597" s="29">
        <f t="shared" si="3870"/>
        <v>0</v>
      </c>
      <c r="P2597" s="51">
        <f>SUM(J2597:O2597)</f>
        <v>0</v>
      </c>
      <c r="Q2597" s="30">
        <f t="shared" si="3866"/>
        <v>0</v>
      </c>
    </row>
    <row r="2598" spans="1:17" x14ac:dyDescent="0.2">
      <c r="A2598" s="10"/>
      <c r="B2598" s="26"/>
      <c r="C2598" s="11">
        <v>1998</v>
      </c>
      <c r="D2598" s="31">
        <f>SPFI!$D$21</f>
        <v>0.18479899999999999</v>
      </c>
      <c r="E2598" s="31">
        <f>SPFI!$E$21</f>
        <v>4.6179999999999997E-3</v>
      </c>
      <c r="F2598" s="31">
        <f>SPFI!$F$21</f>
        <v>1.8912999999999999E-2</v>
      </c>
      <c r="G2598" s="31">
        <f>SPFI!$G$21</f>
        <v>8.0436999999999995E-2</v>
      </c>
      <c r="H2598" s="31">
        <f>SPFI!$H$21</f>
        <v>3.6818999999999998E-2</v>
      </c>
      <c r="I2598" s="31">
        <f>SPFI!$I$21</f>
        <v>6.8002999999999994E-2</v>
      </c>
      <c r="J2598" s="28">
        <f t="shared" ref="J2598:O2598" si="3871">D2598*J$83</f>
        <v>0</v>
      </c>
      <c r="K2598" s="29">
        <f t="shared" si="3871"/>
        <v>0</v>
      </c>
      <c r="L2598" s="29">
        <f t="shared" si="3871"/>
        <v>0</v>
      </c>
      <c r="M2598" s="29">
        <f t="shared" si="3871"/>
        <v>0</v>
      </c>
      <c r="N2598" s="29">
        <f t="shared" si="3871"/>
        <v>0</v>
      </c>
      <c r="O2598" s="29">
        <f t="shared" si="3871"/>
        <v>0</v>
      </c>
      <c r="P2598" s="51">
        <f>SUM(J2598:O2598)</f>
        <v>0</v>
      </c>
      <c r="Q2598" s="30">
        <f t="shared" si="3866"/>
        <v>0</v>
      </c>
    </row>
    <row r="2599" spans="1:17" x14ac:dyDescent="0.2">
      <c r="A2599" s="10"/>
      <c r="B2599" s="26"/>
      <c r="C2599" s="11">
        <v>1999</v>
      </c>
      <c r="D2599" s="31">
        <f>SPFI!$D$22</f>
        <v>0.202208</v>
      </c>
      <c r="E2599" s="31">
        <f>SPFI!$E$22</f>
        <v>7.8810000000000009E-3</v>
      </c>
      <c r="F2599" s="31">
        <f>SPFI!$F$22</f>
        <v>2.5718000000000001E-2</v>
      </c>
      <c r="G2599" s="31">
        <f>SPFI!$G$22</f>
        <v>0.111688</v>
      </c>
      <c r="H2599" s="31">
        <f>SPFI!$H$22</f>
        <v>1.1299E-2</v>
      </c>
      <c r="I2599" s="31">
        <f>SPFI!$I$22</f>
        <v>3.8981000000000002E-2</v>
      </c>
      <c r="J2599" s="28">
        <f t="shared" ref="J2599:O2599" si="3872">D2599*J$83</f>
        <v>0</v>
      </c>
      <c r="K2599" s="29">
        <f t="shared" si="3872"/>
        <v>0</v>
      </c>
      <c r="L2599" s="29">
        <f t="shared" si="3872"/>
        <v>0</v>
      </c>
      <c r="M2599" s="29">
        <f t="shared" si="3872"/>
        <v>0</v>
      </c>
      <c r="N2599" s="29">
        <f t="shared" si="3872"/>
        <v>0</v>
      </c>
      <c r="O2599" s="29">
        <f t="shared" si="3872"/>
        <v>0</v>
      </c>
      <c r="P2599" s="51">
        <f>SUM(J2599:O2599)</f>
        <v>0</v>
      </c>
      <c r="Q2599" s="30">
        <f t="shared" ref="Q2599:Q2604" si="3873">IF(C$83&gt;0,P2599/C$83,0)</f>
        <v>0</v>
      </c>
    </row>
    <row r="2600" spans="1:17" x14ac:dyDescent="0.2">
      <c r="A2600" s="10"/>
      <c r="B2600" s="26"/>
      <c r="C2600" s="11">
        <v>2000</v>
      </c>
      <c r="D2600" s="31">
        <f>SPFI!$D$23</f>
        <v>0.25139099999999998</v>
      </c>
      <c r="E2600" s="31">
        <f>SPFI!$E$23</f>
        <v>1.0913000000000001E-2</v>
      </c>
      <c r="F2600" s="31">
        <f>SPFI!$F$23</f>
        <v>2.9843999999999999E-2</v>
      </c>
      <c r="G2600" s="31">
        <f>SPFI!$G$23</f>
        <v>9.4214999999999993E-2</v>
      </c>
      <c r="H2600" s="31">
        <f>SPFI!$H$23</f>
        <v>1.0571000000000001E-2</v>
      </c>
      <c r="I2600" s="31">
        <f>SPFI!$I$23</f>
        <v>0.114583</v>
      </c>
      <c r="J2600" s="28">
        <f t="shared" ref="J2600:O2600" si="3874">D2600*J$83</f>
        <v>0</v>
      </c>
      <c r="K2600" s="29">
        <f t="shared" si="3874"/>
        <v>0</v>
      </c>
      <c r="L2600" s="29">
        <f t="shared" si="3874"/>
        <v>0</v>
      </c>
      <c r="M2600" s="29">
        <f t="shared" si="3874"/>
        <v>0</v>
      </c>
      <c r="N2600" s="29">
        <f t="shared" si="3874"/>
        <v>0</v>
      </c>
      <c r="O2600" s="29">
        <f t="shared" si="3874"/>
        <v>0</v>
      </c>
      <c r="P2600" s="51">
        <f t="shared" ref="P2600:P2605" si="3875">SUM(J2600:O2600)</f>
        <v>0</v>
      </c>
      <c r="Q2600" s="30">
        <f t="shared" si="3873"/>
        <v>0</v>
      </c>
    </row>
    <row r="2601" spans="1:17" x14ac:dyDescent="0.2">
      <c r="A2601" s="10"/>
      <c r="B2601" s="26"/>
      <c r="C2601" s="11">
        <v>2001</v>
      </c>
      <c r="D2601" s="31">
        <f>SPFI!$D$24</f>
        <v>0.14458199999999999</v>
      </c>
      <c r="E2601" s="31">
        <f>SPFI!$E$24</f>
        <v>8.4779999999999994E-3</v>
      </c>
      <c r="F2601" s="31">
        <f>SPFI!$F$24</f>
        <v>1.4541E-2</v>
      </c>
      <c r="G2601" s="31">
        <f>SPFI!$G$24</f>
        <v>7.8841999999999995E-2</v>
      </c>
      <c r="H2601" s="31">
        <f>SPFI!$H$24</f>
        <v>4.7080000000000004E-3</v>
      </c>
      <c r="I2601" s="31">
        <f>SPFI!$I$24</f>
        <v>4.2908000000000002E-2</v>
      </c>
      <c r="J2601" s="28">
        <f t="shared" ref="J2601:O2601" si="3876">D2601*J$83</f>
        <v>0</v>
      </c>
      <c r="K2601" s="29">
        <f t="shared" si="3876"/>
        <v>0</v>
      </c>
      <c r="L2601" s="29">
        <f t="shared" si="3876"/>
        <v>0</v>
      </c>
      <c r="M2601" s="29">
        <f t="shared" si="3876"/>
        <v>0</v>
      </c>
      <c r="N2601" s="29">
        <f t="shared" si="3876"/>
        <v>0</v>
      </c>
      <c r="O2601" s="29">
        <f t="shared" si="3876"/>
        <v>0</v>
      </c>
      <c r="P2601" s="51">
        <f t="shared" si="3875"/>
        <v>0</v>
      </c>
      <c r="Q2601" s="30">
        <f t="shared" si="3873"/>
        <v>0</v>
      </c>
    </row>
    <row r="2602" spans="1:17" x14ac:dyDescent="0.2">
      <c r="A2602" s="10"/>
      <c r="B2602" s="26"/>
      <c r="C2602" s="11">
        <v>2002</v>
      </c>
      <c r="D2602" s="31">
        <f>SPFI!$D$25</f>
        <v>0.184368</v>
      </c>
      <c r="E2602" s="31">
        <f>SPFI!$E$25</f>
        <v>7.8729999999999998E-3</v>
      </c>
      <c r="F2602" s="31">
        <f>SPFI!$F$25</f>
        <v>1.2649000000000001E-2</v>
      </c>
      <c r="G2602" s="31">
        <f>SPFI!$G$25</f>
        <v>0.14607000000000001</v>
      </c>
      <c r="H2602" s="31">
        <f>SPFI!$H$25</f>
        <v>9.9139999999999992E-3</v>
      </c>
      <c r="I2602" s="31">
        <f>SPFI!$I$25</f>
        <v>6.8682999999999994E-2</v>
      </c>
      <c r="J2602" s="28">
        <f t="shared" ref="J2602:O2602" si="3877">D2602*J$83</f>
        <v>0</v>
      </c>
      <c r="K2602" s="29">
        <f t="shared" si="3877"/>
        <v>0</v>
      </c>
      <c r="L2602" s="29">
        <f t="shared" si="3877"/>
        <v>0</v>
      </c>
      <c r="M2602" s="29">
        <f t="shared" si="3877"/>
        <v>0</v>
      </c>
      <c r="N2602" s="29">
        <f t="shared" si="3877"/>
        <v>0</v>
      </c>
      <c r="O2602" s="29">
        <f t="shared" si="3877"/>
        <v>0</v>
      </c>
      <c r="P2602" s="51">
        <f t="shared" si="3875"/>
        <v>0</v>
      </c>
      <c r="Q2602" s="30">
        <f t="shared" si="3873"/>
        <v>0</v>
      </c>
    </row>
    <row r="2603" spans="1:17" x14ac:dyDescent="0.2">
      <c r="A2603" s="10"/>
      <c r="B2603" s="26"/>
      <c r="C2603" s="11">
        <v>2003</v>
      </c>
      <c r="D2603" s="31">
        <f>SPFI!$D$26</f>
        <v>0.28010200000000002</v>
      </c>
      <c r="E2603" s="31">
        <f>SPFI!$E$26</f>
        <v>9.3069999999999993E-3</v>
      </c>
      <c r="F2603" s="31">
        <f>SPFI!$F$26</f>
        <v>1.4441000000000001E-2</v>
      </c>
      <c r="G2603" s="31">
        <f>SPFI!$G$26</f>
        <v>0.110986</v>
      </c>
      <c r="H2603" s="31">
        <f>SPFI!$H$26</f>
        <v>2.7116000000000001E-2</v>
      </c>
      <c r="I2603" s="31">
        <f>SPFI!$I$26</f>
        <v>3.3252999999999998E-2</v>
      </c>
      <c r="J2603" s="28">
        <f t="shared" ref="J2603:O2603" si="3878">D2603*J$83</f>
        <v>0</v>
      </c>
      <c r="K2603" s="29">
        <f t="shared" si="3878"/>
        <v>0</v>
      </c>
      <c r="L2603" s="29">
        <f t="shared" si="3878"/>
        <v>0</v>
      </c>
      <c r="M2603" s="29">
        <f t="shared" si="3878"/>
        <v>0</v>
      </c>
      <c r="N2603" s="29">
        <f t="shared" si="3878"/>
        <v>0</v>
      </c>
      <c r="O2603" s="29">
        <f t="shared" si="3878"/>
        <v>0</v>
      </c>
      <c r="P2603" s="51">
        <f t="shared" si="3875"/>
        <v>0</v>
      </c>
      <c r="Q2603" s="30">
        <f t="shared" si="3873"/>
        <v>0</v>
      </c>
    </row>
    <row r="2604" spans="1:17" x14ac:dyDescent="0.2">
      <c r="A2604" s="10"/>
      <c r="B2604" s="26"/>
      <c r="C2604" s="11">
        <v>2004</v>
      </c>
      <c r="D2604" s="31">
        <f>SPFI!$D$27</f>
        <v>0.196329</v>
      </c>
      <c r="E2604" s="31">
        <f>SPFI!$E$27</f>
        <v>9.1809999999999999E-3</v>
      </c>
      <c r="F2604" s="31">
        <f>SPFI!$F$27</f>
        <v>1.5107000000000001E-2</v>
      </c>
      <c r="G2604" s="31">
        <f>SPFI!$G$27</f>
        <v>0.10867400000000001</v>
      </c>
      <c r="H2604" s="31">
        <f>SPFI!$H$27</f>
        <v>2.4570999999999999E-2</v>
      </c>
      <c r="I2604" s="31">
        <f>SPFI!$I$27</f>
        <v>3.8074999999999998E-2</v>
      </c>
      <c r="J2604" s="28">
        <f t="shared" ref="J2604:O2604" si="3879">D2604*J$83</f>
        <v>0</v>
      </c>
      <c r="K2604" s="29">
        <f t="shared" si="3879"/>
        <v>0</v>
      </c>
      <c r="L2604" s="29">
        <f t="shared" si="3879"/>
        <v>0</v>
      </c>
      <c r="M2604" s="29">
        <f t="shared" si="3879"/>
        <v>0</v>
      </c>
      <c r="N2604" s="29">
        <f t="shared" si="3879"/>
        <v>0</v>
      </c>
      <c r="O2604" s="29">
        <f t="shared" si="3879"/>
        <v>0</v>
      </c>
      <c r="P2604" s="51">
        <f t="shared" si="3875"/>
        <v>0</v>
      </c>
      <c r="Q2604" s="30">
        <f t="shared" si="3873"/>
        <v>0</v>
      </c>
    </row>
    <row r="2605" spans="1:17" x14ac:dyDescent="0.2">
      <c r="A2605" s="10"/>
      <c r="B2605" s="26"/>
      <c r="C2605" s="11">
        <v>2005</v>
      </c>
      <c r="D2605" s="31">
        <f>SPFI!$D$28</f>
        <v>0.17929100000000001</v>
      </c>
      <c r="E2605" s="31">
        <f>SPFI!$E$28</f>
        <v>1.5266E-2</v>
      </c>
      <c r="F2605" s="31">
        <f>SPFI!$F$28</f>
        <v>2.2440999999999999E-2</v>
      </c>
      <c r="G2605" s="31">
        <f>SPFI!$G$28</f>
        <v>9.4356999999999996E-2</v>
      </c>
      <c r="H2605" s="31">
        <f>SPFI!$H$28</f>
        <v>4.0315999999999998E-2</v>
      </c>
      <c r="I2605" s="31">
        <f>SPFI!$I$28</f>
        <v>8.3237000000000005E-2</v>
      </c>
      <c r="J2605" s="28">
        <f t="shared" ref="J2605:O2605" si="3880">D2605*J$83</f>
        <v>0</v>
      </c>
      <c r="K2605" s="29">
        <f t="shared" si="3880"/>
        <v>0</v>
      </c>
      <c r="L2605" s="29">
        <f t="shared" si="3880"/>
        <v>0</v>
      </c>
      <c r="M2605" s="29">
        <f t="shared" si="3880"/>
        <v>0</v>
      </c>
      <c r="N2605" s="29">
        <f t="shared" si="3880"/>
        <v>0</v>
      </c>
      <c r="O2605" s="29">
        <f t="shared" si="3880"/>
        <v>0</v>
      </c>
      <c r="P2605" s="51">
        <f t="shared" si="3875"/>
        <v>0</v>
      </c>
      <c r="Q2605" s="30">
        <f t="shared" ref="Q2605:Q2610" si="3881">IF(C$83&gt;0,P2605/C$83,0)</f>
        <v>0</v>
      </c>
    </row>
    <row r="2606" spans="1:17" x14ac:dyDescent="0.2">
      <c r="A2606" s="10"/>
      <c r="B2606" s="26"/>
      <c r="C2606" s="11">
        <v>2006</v>
      </c>
      <c r="D2606" s="31">
        <f>SPFI!$D$29</f>
        <v>0.30930099999999999</v>
      </c>
      <c r="E2606" s="31">
        <f>SPFI!$E$29</f>
        <v>1.4E-2</v>
      </c>
      <c r="F2606" s="31">
        <f>SPFI!$F$29</f>
        <v>6.5245999999999998E-2</v>
      </c>
      <c r="G2606" s="31">
        <f>SPFI!$G$29</f>
        <v>0.11090800000000001</v>
      </c>
      <c r="H2606" s="31">
        <f>SPFI!$H$29</f>
        <v>1.1063E-2</v>
      </c>
      <c r="I2606" s="31">
        <f>SPFI!$I$29</f>
        <v>8.2252000000000006E-2</v>
      </c>
      <c r="J2606" s="28">
        <f t="shared" ref="J2606:O2606" si="3882">D2606*J$83</f>
        <v>0</v>
      </c>
      <c r="K2606" s="29">
        <f t="shared" si="3882"/>
        <v>0</v>
      </c>
      <c r="L2606" s="29">
        <f t="shared" si="3882"/>
        <v>0</v>
      </c>
      <c r="M2606" s="29">
        <f t="shared" si="3882"/>
        <v>0</v>
      </c>
      <c r="N2606" s="29">
        <f t="shared" si="3882"/>
        <v>0</v>
      </c>
      <c r="O2606" s="29">
        <f t="shared" si="3882"/>
        <v>0</v>
      </c>
      <c r="P2606" s="51">
        <f t="shared" ref="P2606:P2613" si="3883">SUM(J2606:O2606)</f>
        <v>0</v>
      </c>
      <c r="Q2606" s="30">
        <f t="shared" si="3881"/>
        <v>0</v>
      </c>
    </row>
    <row r="2607" spans="1:17" x14ac:dyDescent="0.2">
      <c r="A2607" s="10"/>
      <c r="B2607" s="26"/>
      <c r="C2607" s="11">
        <v>2007</v>
      </c>
      <c r="D2607" s="31">
        <f>SPFI!$D$30</f>
        <v>0.2656</v>
      </c>
      <c r="E2607" s="31">
        <f>SPFI!$E$30</f>
        <v>1.6816000000000001E-2</v>
      </c>
      <c r="F2607" s="31">
        <f>SPFI!$F$30</f>
        <v>8.6600999999999997E-2</v>
      </c>
      <c r="G2607" s="31">
        <f>SPFI!$G$30</f>
        <v>0.15922600000000001</v>
      </c>
      <c r="H2607" s="31">
        <f>SPFI!$H$30</f>
        <v>1.9259999999999999E-2</v>
      </c>
      <c r="I2607" s="31">
        <f>SPFI!$I$30</f>
        <v>3.6982000000000001E-2</v>
      </c>
      <c r="J2607" s="28">
        <f t="shared" ref="J2607:O2607" si="3884">D2607*J$83</f>
        <v>0</v>
      </c>
      <c r="K2607" s="29">
        <f t="shared" si="3884"/>
        <v>0</v>
      </c>
      <c r="L2607" s="29">
        <f t="shared" si="3884"/>
        <v>0</v>
      </c>
      <c r="M2607" s="29">
        <f t="shared" si="3884"/>
        <v>0</v>
      </c>
      <c r="N2607" s="29">
        <f t="shared" si="3884"/>
        <v>0</v>
      </c>
      <c r="O2607" s="29">
        <f t="shared" si="3884"/>
        <v>0</v>
      </c>
      <c r="P2607" s="51">
        <f t="shared" si="3883"/>
        <v>0</v>
      </c>
      <c r="Q2607" s="30">
        <f t="shared" si="3881"/>
        <v>0</v>
      </c>
    </row>
    <row r="2608" spans="1:17" x14ac:dyDescent="0.2">
      <c r="A2608" s="10"/>
      <c r="B2608" s="26"/>
      <c r="C2608" s="11">
        <v>2008</v>
      </c>
      <c r="D2608" s="31">
        <f>SPFI!$D$31</f>
        <v>0.183032</v>
      </c>
      <c r="E2608" s="31">
        <f>SPFI!$E$31</f>
        <v>8.5109999999999995E-3</v>
      </c>
      <c r="F2608" s="31">
        <f>SPFI!$F$31</f>
        <v>7.0398000000000002E-2</v>
      </c>
      <c r="G2608" s="31">
        <f>SPFI!$G$31</f>
        <v>8.1613000000000005E-2</v>
      </c>
      <c r="H2608" s="31">
        <f>SPFI!$H$31</f>
        <v>4.9389999999999998E-3</v>
      </c>
      <c r="I2608" s="31">
        <f>SPFI!$I$31</f>
        <v>3.2719999999999999E-2</v>
      </c>
      <c r="J2608" s="28">
        <f t="shared" ref="J2608:O2608" si="3885">D2608*J$83</f>
        <v>0</v>
      </c>
      <c r="K2608" s="29">
        <f t="shared" si="3885"/>
        <v>0</v>
      </c>
      <c r="L2608" s="29">
        <f t="shared" si="3885"/>
        <v>0</v>
      </c>
      <c r="M2608" s="29">
        <f t="shared" si="3885"/>
        <v>0</v>
      </c>
      <c r="N2608" s="29">
        <f t="shared" si="3885"/>
        <v>0</v>
      </c>
      <c r="O2608" s="29">
        <f t="shared" si="3885"/>
        <v>0</v>
      </c>
      <c r="P2608" s="51">
        <f t="shared" si="3883"/>
        <v>0</v>
      </c>
      <c r="Q2608" s="30">
        <f t="shared" si="3881"/>
        <v>0</v>
      </c>
    </row>
    <row r="2609" spans="1:17" x14ac:dyDescent="0.2">
      <c r="A2609" s="10"/>
      <c r="B2609" s="26"/>
      <c r="C2609" s="11">
        <v>2009</v>
      </c>
      <c r="D2609" s="31">
        <f>SPFI!$D$32</f>
        <v>0.19037899999999999</v>
      </c>
      <c r="E2609" s="31">
        <f>SPFI!$E$32</f>
        <v>1.8001E-2</v>
      </c>
      <c r="F2609" s="31">
        <f>SPFI!$F$32</f>
        <v>3.3269E-2</v>
      </c>
      <c r="G2609" s="31">
        <f>SPFI!$G$32</f>
        <v>0.105879</v>
      </c>
      <c r="H2609" s="31">
        <f>SPFI!$H$32</f>
        <v>1.3272000000000001E-2</v>
      </c>
      <c r="I2609" s="31">
        <f>SPFI!$I$32</f>
        <v>5.2183E-2</v>
      </c>
      <c r="J2609" s="28">
        <f t="shared" ref="J2609" si="3886">D2609*J$83</f>
        <v>0</v>
      </c>
      <c r="K2609" s="29">
        <f t="shared" ref="K2609" si="3887">E2609*K$83</f>
        <v>0</v>
      </c>
      <c r="L2609" s="29">
        <f t="shared" ref="L2609" si="3888">F2609*L$83</f>
        <v>0</v>
      </c>
      <c r="M2609" s="29">
        <f t="shared" ref="M2609" si="3889">G2609*M$83</f>
        <v>0</v>
      </c>
      <c r="N2609" s="29">
        <f t="shared" ref="N2609" si="3890">H2609*N$83</f>
        <v>0</v>
      </c>
      <c r="O2609" s="29">
        <f t="shared" ref="O2609" si="3891">I2609*O$83</f>
        <v>0</v>
      </c>
      <c r="P2609" s="51">
        <f t="shared" si="3883"/>
        <v>0</v>
      </c>
      <c r="Q2609" s="30">
        <f t="shared" si="3881"/>
        <v>0</v>
      </c>
    </row>
    <row r="2610" spans="1:17" x14ac:dyDescent="0.2">
      <c r="A2610" s="10"/>
      <c r="B2610" s="26"/>
      <c r="C2610" s="11">
        <v>2010</v>
      </c>
      <c r="D2610" s="31">
        <f>SPFI!$D$33</f>
        <v>0.26694499999999999</v>
      </c>
      <c r="E2610" s="31">
        <f>SPFI!$E$33</f>
        <v>6.4790000000000004E-3</v>
      </c>
      <c r="F2610" s="31">
        <f>SPFI!$F$33</f>
        <v>2.8420000000000001E-2</v>
      </c>
      <c r="G2610" s="31">
        <f>SPFI!$G$33</f>
        <v>6.0941000000000002E-2</v>
      </c>
      <c r="H2610" s="31">
        <f>SPFI!$H$33</f>
        <v>1.0643E-2</v>
      </c>
      <c r="I2610" s="31">
        <f>SPFI!$I$33</f>
        <v>5.4633000000000001E-2</v>
      </c>
      <c r="J2610" s="28">
        <f t="shared" ref="J2610" si="3892">D2610*J$83</f>
        <v>0</v>
      </c>
      <c r="K2610" s="29">
        <f t="shared" ref="K2610" si="3893">E2610*K$83</f>
        <v>0</v>
      </c>
      <c r="L2610" s="29">
        <f t="shared" ref="L2610" si="3894">F2610*L$83</f>
        <v>0</v>
      </c>
      <c r="M2610" s="29">
        <f t="shared" ref="M2610" si="3895">G2610*M$83</f>
        <v>0</v>
      </c>
      <c r="N2610" s="29">
        <f t="shared" ref="N2610" si="3896">H2610*N$83</f>
        <v>0</v>
      </c>
      <c r="O2610" s="29">
        <f t="shared" ref="O2610" si="3897">I2610*O$83</f>
        <v>0</v>
      </c>
      <c r="P2610" s="51">
        <f t="shared" si="3883"/>
        <v>0</v>
      </c>
      <c r="Q2610" s="30">
        <f t="shared" si="3881"/>
        <v>0</v>
      </c>
    </row>
    <row r="2611" spans="1:17" x14ac:dyDescent="0.2">
      <c r="A2611" s="10"/>
      <c r="B2611" s="26"/>
      <c r="C2611" s="11">
        <v>2011</v>
      </c>
      <c r="D2611" s="31">
        <f>SPFI!$D$34</f>
        <v>0.24434600000000001</v>
      </c>
      <c r="E2611" s="31">
        <f>SPFI!$E$34</f>
        <v>5.8849999999999996E-3</v>
      </c>
      <c r="F2611" s="31">
        <f>SPFI!$F$34</f>
        <v>2.7050000000000001E-2</v>
      </c>
      <c r="G2611" s="31">
        <f>SPFI!$G$34</f>
        <v>0.105046</v>
      </c>
      <c r="H2611" s="31">
        <f>SPFI!$H$34</f>
        <v>1.6757999999999999E-2</v>
      </c>
      <c r="I2611" s="31">
        <f>SPFI!$I$34</f>
        <v>3.3152000000000001E-2</v>
      </c>
      <c r="J2611" s="28">
        <f t="shared" ref="J2611" si="3898">D2611*J$83</f>
        <v>0</v>
      </c>
      <c r="K2611" s="29">
        <f t="shared" ref="K2611" si="3899">E2611*K$83</f>
        <v>0</v>
      </c>
      <c r="L2611" s="29">
        <f t="shared" ref="L2611" si="3900">F2611*L$83</f>
        <v>0</v>
      </c>
      <c r="M2611" s="29">
        <f t="shared" ref="M2611" si="3901">G2611*M$83</f>
        <v>0</v>
      </c>
      <c r="N2611" s="29">
        <f t="shared" ref="N2611" si="3902">H2611*N$83</f>
        <v>0</v>
      </c>
      <c r="O2611" s="29">
        <f t="shared" ref="O2611" si="3903">I2611*O$83</f>
        <v>0</v>
      </c>
      <c r="P2611" s="51">
        <f t="shared" ref="P2611" si="3904">SUM(J2611:O2611)</f>
        <v>0</v>
      </c>
      <c r="Q2611" s="30">
        <f t="shared" ref="Q2611" si="3905">IF(C$83&gt;0,P2611/C$83,0)</f>
        <v>0</v>
      </c>
    </row>
    <row r="2612" spans="1:17" x14ac:dyDescent="0.2">
      <c r="A2612" s="10"/>
      <c r="B2612" s="26"/>
      <c r="C2612" s="11">
        <v>2012</v>
      </c>
      <c r="D2612" s="31">
        <f>SPFI!$D$35</f>
        <v>0.38431199999999999</v>
      </c>
      <c r="E2612" s="31">
        <f>SPFI!$E$35</f>
        <v>1.2619E-2</v>
      </c>
      <c r="F2612" s="31">
        <f>SPFI!$F$35</f>
        <v>2.1260999999999999E-2</v>
      </c>
      <c r="G2612" s="31">
        <f>SPFI!$G$35</f>
        <v>6.9430000000000006E-2</v>
      </c>
      <c r="H2612" s="31">
        <f>SPFI!$H$35</f>
        <v>9.1430000000000001E-3</v>
      </c>
      <c r="I2612" s="31">
        <f>SPFI!$I$35</f>
        <v>0.12909499999999999</v>
      </c>
      <c r="J2612" s="28">
        <f t="shared" ref="J2612" si="3906">D2612*J$83</f>
        <v>0</v>
      </c>
      <c r="K2612" s="29">
        <f t="shared" ref="K2612" si="3907">E2612*K$83</f>
        <v>0</v>
      </c>
      <c r="L2612" s="29">
        <f t="shared" ref="L2612" si="3908">F2612*L$83</f>
        <v>0</v>
      </c>
      <c r="M2612" s="29">
        <f t="shared" ref="M2612" si="3909">G2612*M$83</f>
        <v>0</v>
      </c>
      <c r="N2612" s="29">
        <f t="shared" ref="N2612" si="3910">H2612*N$83</f>
        <v>0</v>
      </c>
      <c r="O2612" s="29">
        <f t="shared" ref="O2612" si="3911">I2612*O$83</f>
        <v>0</v>
      </c>
      <c r="P2612" s="51">
        <f t="shared" ref="P2612" si="3912">SUM(J2612:O2612)</f>
        <v>0</v>
      </c>
      <c r="Q2612" s="30">
        <f t="shared" ref="Q2612" si="3913">IF(C$83&gt;0,P2612/C$83,0)</f>
        <v>0</v>
      </c>
    </row>
    <row r="2613" spans="1:17" x14ac:dyDescent="0.2">
      <c r="A2613" s="5" t="s">
        <v>26</v>
      </c>
      <c r="B2613" s="21">
        <v>2</v>
      </c>
      <c r="C2613" s="6">
        <v>1982</v>
      </c>
      <c r="D2613" s="27">
        <f>SPFI!$D$5</f>
        <v>0.257739</v>
      </c>
      <c r="E2613" s="27">
        <f>SPFI!$E$5</f>
        <v>0.11985</v>
      </c>
      <c r="F2613" s="27">
        <f>SPFI!$F$5</f>
        <v>0.115159</v>
      </c>
      <c r="G2613" s="27">
        <f>SPFI!$G$5</f>
        <v>0.10244200000000001</v>
      </c>
      <c r="H2613" s="27">
        <f>SPFI!$H$5</f>
        <v>8.3739999999999995E-2</v>
      </c>
      <c r="I2613" s="27">
        <f>SPFI!$I$5</f>
        <v>1.54E-4</v>
      </c>
      <c r="J2613" s="32">
        <f t="shared" ref="J2613:O2625" si="3914">D2613*J$84</f>
        <v>0</v>
      </c>
      <c r="K2613" s="27">
        <f t="shared" si="3914"/>
        <v>0</v>
      </c>
      <c r="L2613" s="27">
        <f t="shared" si="3914"/>
        <v>0</v>
      </c>
      <c r="M2613" s="27">
        <f t="shared" si="3914"/>
        <v>0</v>
      </c>
      <c r="N2613" s="27">
        <f t="shared" si="3914"/>
        <v>0</v>
      </c>
      <c r="O2613" s="27">
        <f t="shared" si="3914"/>
        <v>0</v>
      </c>
      <c r="P2613" s="52">
        <f t="shared" si="3883"/>
        <v>0</v>
      </c>
      <c r="Q2613" s="33">
        <f t="shared" ref="Q2613:Q2629" si="3915">IF(C$84&gt;0,P2613/C$84,0)</f>
        <v>0</v>
      </c>
    </row>
    <row r="2614" spans="1:17" x14ac:dyDescent="0.2">
      <c r="A2614" s="10"/>
      <c r="B2614" s="26"/>
      <c r="C2614" s="11">
        <v>1983</v>
      </c>
      <c r="D2614" s="31">
        <f>SPFI!$D$6</f>
        <v>0.26775500000000002</v>
      </c>
      <c r="E2614" s="31">
        <f>SPFI!$E$6</f>
        <v>8.4654999999999994E-2</v>
      </c>
      <c r="F2614" s="31">
        <f>SPFI!$F$6</f>
        <v>7.9467999999999997E-2</v>
      </c>
      <c r="G2614" s="31">
        <f>SPFI!$G$6</f>
        <v>0.144013</v>
      </c>
      <c r="H2614" s="31">
        <f>SPFI!$H$6</f>
        <v>9.0789999999999996E-2</v>
      </c>
      <c r="I2614" s="31">
        <f>SPFI!$I$6</f>
        <v>5.5454000000000003E-2</v>
      </c>
      <c r="J2614" s="28">
        <f t="shared" si="3914"/>
        <v>0</v>
      </c>
      <c r="K2614" s="29">
        <f t="shared" si="3914"/>
        <v>0</v>
      </c>
      <c r="L2614" s="29">
        <f t="shared" si="3914"/>
        <v>0</v>
      </c>
      <c r="M2614" s="29">
        <f t="shared" si="3914"/>
        <v>0</v>
      </c>
      <c r="N2614" s="29">
        <f t="shared" si="3914"/>
        <v>0</v>
      </c>
      <c r="O2614" s="29">
        <f t="shared" si="3914"/>
        <v>0</v>
      </c>
      <c r="P2614" s="51">
        <f t="shared" ref="P2614:P2625" si="3916">SUM(J2614:O2614)</f>
        <v>0</v>
      </c>
      <c r="Q2614" s="30">
        <f t="shared" si="3915"/>
        <v>0</v>
      </c>
    </row>
    <row r="2615" spans="1:17" x14ac:dyDescent="0.2">
      <c r="A2615" s="10"/>
      <c r="B2615" s="26"/>
      <c r="C2615" s="11">
        <v>1984</v>
      </c>
      <c r="D2615" s="31">
        <f>SPFI!$D$7</f>
        <v>0.100131</v>
      </c>
      <c r="E2615" s="31">
        <f>SPFI!$E$7</f>
        <v>0.13144800000000001</v>
      </c>
      <c r="F2615" s="31">
        <f>SPFI!$F$7</f>
        <v>0.11029600000000001</v>
      </c>
      <c r="G2615" s="31">
        <f>SPFI!$G$7</f>
        <v>8.8964000000000001E-2</v>
      </c>
      <c r="H2615" s="31">
        <f>SPFI!$H$7</f>
        <v>2.257E-2</v>
      </c>
      <c r="I2615" s="31">
        <f>SPFI!$I$7</f>
        <v>1.5640000000000001E-3</v>
      </c>
      <c r="J2615" s="28">
        <f t="shared" si="3914"/>
        <v>0</v>
      </c>
      <c r="K2615" s="29">
        <f t="shared" si="3914"/>
        <v>0</v>
      </c>
      <c r="L2615" s="29">
        <f t="shared" si="3914"/>
        <v>0</v>
      </c>
      <c r="M2615" s="29">
        <f t="shared" si="3914"/>
        <v>0</v>
      </c>
      <c r="N2615" s="29">
        <f t="shared" si="3914"/>
        <v>0</v>
      </c>
      <c r="O2615" s="29">
        <f t="shared" si="3914"/>
        <v>0</v>
      </c>
      <c r="P2615" s="51">
        <f t="shared" si="3916"/>
        <v>0</v>
      </c>
      <c r="Q2615" s="30">
        <f t="shared" si="3915"/>
        <v>0</v>
      </c>
    </row>
    <row r="2616" spans="1:17" x14ac:dyDescent="0.2">
      <c r="A2616" s="10"/>
      <c r="B2616" s="26"/>
      <c r="C2616" s="11">
        <v>1985</v>
      </c>
      <c r="D2616" s="31">
        <f>SPFI!$D$8</f>
        <v>0.111516</v>
      </c>
      <c r="E2616" s="31">
        <f>SPFI!$E$8</f>
        <v>7.9469999999999999E-2</v>
      </c>
      <c r="F2616" s="31">
        <f>SPFI!$F$8</f>
        <v>8.8090000000000002E-2</v>
      </c>
      <c r="G2616" s="31">
        <f>SPFI!$G$8</f>
        <v>0.118673</v>
      </c>
      <c r="H2616" s="31">
        <f>SPFI!$H$8</f>
        <v>6.4257999999999996E-2</v>
      </c>
      <c r="I2616" s="31">
        <f>SPFI!$I$8</f>
        <v>2.2135999999999999E-2</v>
      </c>
      <c r="J2616" s="28">
        <f t="shared" si="3914"/>
        <v>0</v>
      </c>
      <c r="K2616" s="29">
        <f t="shared" si="3914"/>
        <v>0</v>
      </c>
      <c r="L2616" s="29">
        <f t="shared" si="3914"/>
        <v>0</v>
      </c>
      <c r="M2616" s="29">
        <f t="shared" si="3914"/>
        <v>0</v>
      </c>
      <c r="N2616" s="29">
        <f t="shared" si="3914"/>
        <v>0</v>
      </c>
      <c r="O2616" s="29">
        <f t="shared" si="3914"/>
        <v>0</v>
      </c>
      <c r="P2616" s="51">
        <f t="shared" si="3916"/>
        <v>0</v>
      </c>
      <c r="Q2616" s="30">
        <f t="shared" si="3915"/>
        <v>0</v>
      </c>
    </row>
    <row r="2617" spans="1:17" x14ac:dyDescent="0.2">
      <c r="A2617" s="10"/>
      <c r="B2617" s="26"/>
      <c r="C2617" s="11">
        <v>1986</v>
      </c>
      <c r="D2617" s="31">
        <f>SPFI!$D$9</f>
        <v>0.111289</v>
      </c>
      <c r="E2617" s="31">
        <f>SPFI!$E$9</f>
        <v>2.1323999999999999E-2</v>
      </c>
      <c r="F2617" s="31">
        <f>SPFI!$F$9</f>
        <v>4.4747000000000002E-2</v>
      </c>
      <c r="G2617" s="31">
        <f>SPFI!$G$9</f>
        <v>0.116951</v>
      </c>
      <c r="H2617" s="31">
        <f>SPFI!$H$9</f>
        <v>5.1433E-2</v>
      </c>
      <c r="I2617" s="31">
        <f>SPFI!$I$9</f>
        <v>9.2929999999999999E-2</v>
      </c>
      <c r="J2617" s="28">
        <f t="shared" si="3914"/>
        <v>0</v>
      </c>
      <c r="K2617" s="29">
        <f t="shared" si="3914"/>
        <v>0</v>
      </c>
      <c r="L2617" s="29">
        <f t="shared" si="3914"/>
        <v>0</v>
      </c>
      <c r="M2617" s="29">
        <f t="shared" si="3914"/>
        <v>0</v>
      </c>
      <c r="N2617" s="29">
        <f t="shared" si="3914"/>
        <v>0</v>
      </c>
      <c r="O2617" s="29">
        <f t="shared" si="3914"/>
        <v>0</v>
      </c>
      <c r="P2617" s="51">
        <f t="shared" si="3916"/>
        <v>0</v>
      </c>
      <c r="Q2617" s="30">
        <f t="shared" si="3915"/>
        <v>0</v>
      </c>
    </row>
    <row r="2618" spans="1:17" x14ac:dyDescent="0.2">
      <c r="A2618" s="10"/>
      <c r="B2618" s="26"/>
      <c r="C2618" s="11">
        <v>1987</v>
      </c>
      <c r="D2618" s="31">
        <f>SPFI!$D$10</f>
        <v>0.15283099999999999</v>
      </c>
      <c r="E2618" s="31">
        <f>SPFI!$E$10</f>
        <v>2.3474999999999999E-2</v>
      </c>
      <c r="F2618" s="31">
        <f>SPFI!$F$10</f>
        <v>5.5024000000000003E-2</v>
      </c>
      <c r="G2618" s="31">
        <f>SPFI!$G$10</f>
        <v>0.10623100000000001</v>
      </c>
      <c r="H2618" s="31">
        <f>SPFI!$H$10</f>
        <v>0.10405</v>
      </c>
      <c r="I2618" s="31">
        <f>SPFI!$I$10</f>
        <v>0</v>
      </c>
      <c r="J2618" s="28">
        <f t="shared" si="3914"/>
        <v>0</v>
      </c>
      <c r="K2618" s="29">
        <f t="shared" si="3914"/>
        <v>0</v>
      </c>
      <c r="L2618" s="29">
        <f t="shared" si="3914"/>
        <v>0</v>
      </c>
      <c r="M2618" s="29">
        <f t="shared" si="3914"/>
        <v>0</v>
      </c>
      <c r="N2618" s="29">
        <f t="shared" si="3914"/>
        <v>0</v>
      </c>
      <c r="O2618" s="29">
        <f t="shared" si="3914"/>
        <v>0</v>
      </c>
      <c r="P2618" s="51">
        <f t="shared" si="3916"/>
        <v>0</v>
      </c>
      <c r="Q2618" s="30">
        <f t="shared" si="3915"/>
        <v>0</v>
      </c>
    </row>
    <row r="2619" spans="1:17" x14ac:dyDescent="0.2">
      <c r="A2619" s="10"/>
      <c r="B2619" s="26"/>
      <c r="C2619" s="11">
        <v>1988</v>
      </c>
      <c r="D2619" s="31">
        <f>SPFI!$D$11</f>
        <v>0.31682700000000003</v>
      </c>
      <c r="E2619" s="31">
        <f>SPFI!$E$11</f>
        <v>3.4299999999999999E-4</v>
      </c>
      <c r="F2619" s="31">
        <f>SPFI!$F$11</f>
        <v>1.4291999999999999E-2</v>
      </c>
      <c r="G2619" s="31">
        <f>SPFI!$G$11</f>
        <v>0.104014</v>
      </c>
      <c r="H2619" s="31">
        <f>SPFI!$H$11</f>
        <v>0.108775</v>
      </c>
      <c r="I2619" s="31">
        <f>SPFI!$I$11</f>
        <v>5.8999999999999998E-5</v>
      </c>
      <c r="J2619" s="28">
        <f t="shared" si="3914"/>
        <v>0</v>
      </c>
      <c r="K2619" s="29">
        <f t="shared" si="3914"/>
        <v>0</v>
      </c>
      <c r="L2619" s="29">
        <f t="shared" si="3914"/>
        <v>0</v>
      </c>
      <c r="M2619" s="29">
        <f t="shared" si="3914"/>
        <v>0</v>
      </c>
      <c r="N2619" s="29">
        <f t="shared" si="3914"/>
        <v>0</v>
      </c>
      <c r="O2619" s="29">
        <f t="shared" si="3914"/>
        <v>0</v>
      </c>
      <c r="P2619" s="51">
        <f t="shared" si="3916"/>
        <v>0</v>
      </c>
      <c r="Q2619" s="30">
        <f t="shared" si="3915"/>
        <v>0</v>
      </c>
    </row>
    <row r="2620" spans="1:17" x14ac:dyDescent="0.2">
      <c r="A2620" s="10"/>
      <c r="B2620" s="26"/>
      <c r="C2620" s="11">
        <v>1989</v>
      </c>
      <c r="D2620" s="31">
        <f>SPFI!$D$12</f>
        <v>0.204759</v>
      </c>
      <c r="E2620" s="31">
        <f>SPFI!$E$12</f>
        <v>2.5405E-2</v>
      </c>
      <c r="F2620" s="31">
        <f>SPFI!$F$12</f>
        <v>4.4401000000000003E-2</v>
      </c>
      <c r="G2620" s="31">
        <f>SPFI!$G$12</f>
        <v>8.2489999999999994E-2</v>
      </c>
      <c r="H2620" s="31">
        <f>SPFI!$H$12</f>
        <v>4.3700000000000003E-2</v>
      </c>
      <c r="I2620" s="31">
        <f>SPFI!$I$12</f>
        <v>1.2999999999999999E-5</v>
      </c>
      <c r="J2620" s="28">
        <f t="shared" si="3914"/>
        <v>0</v>
      </c>
      <c r="K2620" s="29">
        <f t="shared" si="3914"/>
        <v>0</v>
      </c>
      <c r="L2620" s="29">
        <f t="shared" si="3914"/>
        <v>0</v>
      </c>
      <c r="M2620" s="29">
        <f t="shared" si="3914"/>
        <v>0</v>
      </c>
      <c r="N2620" s="29">
        <f t="shared" si="3914"/>
        <v>0</v>
      </c>
      <c r="O2620" s="29">
        <f t="shared" si="3914"/>
        <v>0</v>
      </c>
      <c r="P2620" s="51">
        <f t="shared" si="3916"/>
        <v>0</v>
      </c>
      <c r="Q2620" s="30">
        <f t="shared" si="3915"/>
        <v>0</v>
      </c>
    </row>
    <row r="2621" spans="1:17" x14ac:dyDescent="0.2">
      <c r="A2621" s="10"/>
      <c r="B2621" s="26"/>
      <c r="C2621" s="11">
        <v>1990</v>
      </c>
      <c r="D2621" s="31">
        <f>SPFI!$D$13</f>
        <v>0.153252</v>
      </c>
      <c r="E2621" s="31">
        <f>SPFI!$E$13</f>
        <v>1.5129E-2</v>
      </c>
      <c r="F2621" s="31">
        <f>SPFI!$F$13</f>
        <v>9.6482999999999999E-2</v>
      </c>
      <c r="G2621" s="31">
        <f>SPFI!$G$13</f>
        <v>0.182979</v>
      </c>
      <c r="H2621" s="31">
        <f>SPFI!$H$13</f>
        <v>0.100645</v>
      </c>
      <c r="I2621" s="31">
        <f>SPFI!$I$13</f>
        <v>1.8266000000000001E-2</v>
      </c>
      <c r="J2621" s="28">
        <f t="shared" si="3914"/>
        <v>0</v>
      </c>
      <c r="K2621" s="29">
        <f t="shared" si="3914"/>
        <v>0</v>
      </c>
      <c r="L2621" s="29">
        <f t="shared" si="3914"/>
        <v>0</v>
      </c>
      <c r="M2621" s="29">
        <f t="shared" si="3914"/>
        <v>0</v>
      </c>
      <c r="N2621" s="29">
        <f t="shared" si="3914"/>
        <v>0</v>
      </c>
      <c r="O2621" s="29">
        <f t="shared" si="3914"/>
        <v>0</v>
      </c>
      <c r="P2621" s="51">
        <f t="shared" si="3916"/>
        <v>0</v>
      </c>
      <c r="Q2621" s="30">
        <f t="shared" si="3915"/>
        <v>0</v>
      </c>
    </row>
    <row r="2622" spans="1:17" x14ac:dyDescent="0.2">
      <c r="A2622" s="10"/>
      <c r="B2622" s="26"/>
      <c r="C2622" s="11">
        <v>1991</v>
      </c>
      <c r="D2622" s="31">
        <f>SPFI!$D$14</f>
        <v>0.324461</v>
      </c>
      <c r="E2622" s="31">
        <f>SPFI!$E$14</f>
        <v>2.8164000000000002E-2</v>
      </c>
      <c r="F2622" s="31">
        <f>SPFI!$F$14</f>
        <v>9.4672999999999993E-2</v>
      </c>
      <c r="G2622" s="31">
        <f>SPFI!$G$14</f>
        <v>0.124441</v>
      </c>
      <c r="H2622" s="31">
        <f>SPFI!$H$14</f>
        <v>4.8176999999999998E-2</v>
      </c>
      <c r="I2622" s="31">
        <f>SPFI!$I$14</f>
        <v>6.2000000000000003E-5</v>
      </c>
      <c r="J2622" s="28">
        <f t="shared" si="3914"/>
        <v>0</v>
      </c>
      <c r="K2622" s="29">
        <f t="shared" si="3914"/>
        <v>0</v>
      </c>
      <c r="L2622" s="29">
        <f t="shared" si="3914"/>
        <v>0</v>
      </c>
      <c r="M2622" s="29">
        <f t="shared" si="3914"/>
        <v>0</v>
      </c>
      <c r="N2622" s="29">
        <f t="shared" si="3914"/>
        <v>0</v>
      </c>
      <c r="O2622" s="29">
        <f t="shared" si="3914"/>
        <v>0</v>
      </c>
      <c r="P2622" s="51">
        <f t="shared" si="3916"/>
        <v>0</v>
      </c>
      <c r="Q2622" s="30">
        <f t="shared" si="3915"/>
        <v>0</v>
      </c>
    </row>
    <row r="2623" spans="1:17" x14ac:dyDescent="0.2">
      <c r="A2623" s="10"/>
      <c r="B2623" s="26"/>
      <c r="C2623" s="11">
        <v>1992</v>
      </c>
      <c r="D2623" s="31">
        <f>SPFI!$D$15</f>
        <v>0.26225300000000001</v>
      </c>
      <c r="E2623" s="31">
        <f>SPFI!$E$15</f>
        <v>8.5950000000000002E-3</v>
      </c>
      <c r="F2623" s="31">
        <f>SPFI!$F$15</f>
        <v>5.0046E-2</v>
      </c>
      <c r="G2623" s="31">
        <f>SPFI!$G$15</f>
        <v>5.5690000000000003E-2</v>
      </c>
      <c r="H2623" s="31">
        <f>SPFI!$H$15</f>
        <v>1.8223E-2</v>
      </c>
      <c r="I2623" s="31">
        <f>SPFI!$I$15</f>
        <v>6.2399999999999999E-3</v>
      </c>
      <c r="J2623" s="28">
        <f t="shared" si="3914"/>
        <v>0</v>
      </c>
      <c r="K2623" s="29">
        <f t="shared" si="3914"/>
        <v>0</v>
      </c>
      <c r="L2623" s="29">
        <f t="shared" si="3914"/>
        <v>0</v>
      </c>
      <c r="M2623" s="29">
        <f t="shared" si="3914"/>
        <v>0</v>
      </c>
      <c r="N2623" s="29">
        <f t="shared" si="3914"/>
        <v>0</v>
      </c>
      <c r="O2623" s="29">
        <f t="shared" si="3914"/>
        <v>0</v>
      </c>
      <c r="P2623" s="51">
        <f t="shared" si="3916"/>
        <v>0</v>
      </c>
      <c r="Q2623" s="30">
        <f t="shared" si="3915"/>
        <v>0</v>
      </c>
    </row>
    <row r="2624" spans="1:17" x14ac:dyDescent="0.2">
      <c r="A2624" s="10"/>
      <c r="B2624" s="26"/>
      <c r="C2624" s="11">
        <v>1993</v>
      </c>
      <c r="D2624" s="31">
        <f>SPFI!$D$16</f>
        <v>0.18849099999999999</v>
      </c>
      <c r="E2624" s="31">
        <f>SPFI!$E$16</f>
        <v>2.787E-3</v>
      </c>
      <c r="F2624" s="31">
        <f>SPFI!$F$16</f>
        <v>2.7980999999999999E-2</v>
      </c>
      <c r="G2624" s="31">
        <f>SPFI!$G$16</f>
        <v>7.5845999999999997E-2</v>
      </c>
      <c r="H2624" s="31">
        <f>SPFI!$H$16</f>
        <v>2.2601E-2</v>
      </c>
      <c r="I2624" s="31">
        <f>SPFI!$I$16</f>
        <v>6.0609000000000003E-2</v>
      </c>
      <c r="J2624" s="28">
        <f t="shared" si="3914"/>
        <v>0</v>
      </c>
      <c r="K2624" s="29">
        <f t="shared" si="3914"/>
        <v>0</v>
      </c>
      <c r="L2624" s="29">
        <f t="shared" si="3914"/>
        <v>0</v>
      </c>
      <c r="M2624" s="29">
        <f t="shared" si="3914"/>
        <v>0</v>
      </c>
      <c r="N2624" s="29">
        <f t="shared" si="3914"/>
        <v>0</v>
      </c>
      <c r="O2624" s="29">
        <f t="shared" si="3914"/>
        <v>0</v>
      </c>
      <c r="P2624" s="51">
        <f t="shared" si="3916"/>
        <v>0</v>
      </c>
      <c r="Q2624" s="30">
        <f t="shared" si="3915"/>
        <v>0</v>
      </c>
    </row>
    <row r="2625" spans="1:17" x14ac:dyDescent="0.2">
      <c r="A2625" s="10"/>
      <c r="B2625" s="26"/>
      <c r="C2625" s="11">
        <v>1994</v>
      </c>
      <c r="D2625" s="31">
        <f>SPFI!$D$17</f>
        <v>0.16941600000000001</v>
      </c>
      <c r="E2625" s="31">
        <f>SPFI!$E$17</f>
        <v>4.0720000000000001E-3</v>
      </c>
      <c r="F2625" s="31">
        <f>SPFI!$F$17</f>
        <v>4.5950000000000001E-3</v>
      </c>
      <c r="G2625" s="31">
        <f>SPFI!$G$17</f>
        <v>6.8527000000000005E-2</v>
      </c>
      <c r="H2625" s="31">
        <f>SPFI!$H$17</f>
        <v>1.3501000000000001E-2</v>
      </c>
      <c r="I2625" s="31">
        <f>SPFI!$I$17</f>
        <v>3.1496000000000003E-2</v>
      </c>
      <c r="J2625" s="28">
        <f t="shared" si="3914"/>
        <v>0</v>
      </c>
      <c r="K2625" s="29">
        <f t="shared" si="3914"/>
        <v>0</v>
      </c>
      <c r="L2625" s="29">
        <f t="shared" si="3914"/>
        <v>0</v>
      </c>
      <c r="M2625" s="29">
        <f t="shared" si="3914"/>
        <v>0</v>
      </c>
      <c r="N2625" s="29">
        <f t="shared" si="3914"/>
        <v>0</v>
      </c>
      <c r="O2625" s="29">
        <f t="shared" si="3914"/>
        <v>0</v>
      </c>
      <c r="P2625" s="51">
        <f t="shared" si="3916"/>
        <v>0</v>
      </c>
      <c r="Q2625" s="30">
        <f t="shared" si="3915"/>
        <v>0</v>
      </c>
    </row>
    <row r="2626" spans="1:17" x14ac:dyDescent="0.2">
      <c r="A2626" s="10"/>
      <c r="B2626" s="26"/>
      <c r="C2626" s="11">
        <v>1995</v>
      </c>
      <c r="D2626" s="31">
        <f>SPFI!$D$18</f>
        <v>0.1074</v>
      </c>
      <c r="E2626" s="31">
        <f>SPFI!$E$18</f>
        <v>8.9449999999999998E-3</v>
      </c>
      <c r="F2626" s="31">
        <f>SPFI!$F$18</f>
        <v>1.967E-2</v>
      </c>
      <c r="G2626" s="31">
        <f>SPFI!$G$18</f>
        <v>8.9057999999999998E-2</v>
      </c>
      <c r="H2626" s="31">
        <f>SPFI!$H$18</f>
        <v>7.4056999999999998E-2</v>
      </c>
      <c r="I2626" s="31">
        <f>SPFI!$I$18</f>
        <v>3.0471000000000002E-2</v>
      </c>
      <c r="J2626" s="28">
        <f t="shared" ref="J2626:O2626" si="3917">D2626*J$84</f>
        <v>0</v>
      </c>
      <c r="K2626" s="29">
        <f t="shared" si="3917"/>
        <v>0</v>
      </c>
      <c r="L2626" s="29">
        <f t="shared" si="3917"/>
        <v>0</v>
      </c>
      <c r="M2626" s="29">
        <f t="shared" si="3917"/>
        <v>0</v>
      </c>
      <c r="N2626" s="29">
        <f t="shared" si="3917"/>
        <v>0</v>
      </c>
      <c r="O2626" s="29">
        <f t="shared" si="3917"/>
        <v>0</v>
      </c>
      <c r="P2626" s="51">
        <f>SUM(J2626:O2626)</f>
        <v>0</v>
      </c>
      <c r="Q2626" s="30">
        <f t="shared" si="3915"/>
        <v>0</v>
      </c>
    </row>
    <row r="2627" spans="1:17" x14ac:dyDescent="0.2">
      <c r="A2627" s="10"/>
      <c r="B2627" s="26"/>
      <c r="C2627" s="11">
        <v>1996</v>
      </c>
      <c r="D2627" s="31">
        <f>SPFI!$D$19</f>
        <v>0.12391099999999999</v>
      </c>
      <c r="E2627" s="31">
        <f>SPFI!$E$19</f>
        <v>1.0503E-2</v>
      </c>
      <c r="F2627" s="31">
        <f>SPFI!$F$19</f>
        <v>5.1318999999999997E-2</v>
      </c>
      <c r="G2627" s="31">
        <f>SPFI!$G$19</f>
        <v>8.0702999999999997E-2</v>
      </c>
      <c r="H2627" s="31">
        <f>SPFI!$H$19</f>
        <v>1.9806000000000001E-2</v>
      </c>
      <c r="I2627" s="31">
        <f>SPFI!$I$19</f>
        <v>1.3427E-2</v>
      </c>
      <c r="J2627" s="28">
        <f t="shared" ref="J2627:O2627" si="3918">D2627*J$84</f>
        <v>0</v>
      </c>
      <c r="K2627" s="29">
        <f t="shared" si="3918"/>
        <v>0</v>
      </c>
      <c r="L2627" s="29">
        <f t="shared" si="3918"/>
        <v>0</v>
      </c>
      <c r="M2627" s="29">
        <f t="shared" si="3918"/>
        <v>0</v>
      </c>
      <c r="N2627" s="29">
        <f t="shared" si="3918"/>
        <v>0</v>
      </c>
      <c r="O2627" s="29">
        <f t="shared" si="3918"/>
        <v>0</v>
      </c>
      <c r="P2627" s="51">
        <f>SUM(J2627:O2627)</f>
        <v>0</v>
      </c>
      <c r="Q2627" s="30">
        <f t="shared" si="3915"/>
        <v>0</v>
      </c>
    </row>
    <row r="2628" spans="1:17" x14ac:dyDescent="0.2">
      <c r="A2628" s="10"/>
      <c r="B2628" s="26"/>
      <c r="C2628" s="11">
        <v>1997</v>
      </c>
      <c r="D2628" s="31">
        <f>SPFI!$D$20</f>
        <v>0.139905</v>
      </c>
      <c r="E2628" s="31">
        <f>SPFI!$E$20</f>
        <v>1.8015E-2</v>
      </c>
      <c r="F2628" s="31">
        <f>SPFI!$F$20</f>
        <v>5.4254999999999998E-2</v>
      </c>
      <c r="G2628" s="31">
        <f>SPFI!$G$20</f>
        <v>0.12595799999999999</v>
      </c>
      <c r="H2628" s="31">
        <f>SPFI!$H$20</f>
        <v>1.9834000000000001E-2</v>
      </c>
      <c r="I2628" s="31">
        <f>SPFI!$I$20</f>
        <v>9.3779000000000001E-2</v>
      </c>
      <c r="J2628" s="28">
        <f t="shared" ref="J2628:O2628" si="3919">D2628*J$84</f>
        <v>0</v>
      </c>
      <c r="K2628" s="29">
        <f t="shared" si="3919"/>
        <v>0</v>
      </c>
      <c r="L2628" s="29">
        <f t="shared" si="3919"/>
        <v>0</v>
      </c>
      <c r="M2628" s="29">
        <f t="shared" si="3919"/>
        <v>0</v>
      </c>
      <c r="N2628" s="29">
        <f t="shared" si="3919"/>
        <v>0</v>
      </c>
      <c r="O2628" s="29">
        <f t="shared" si="3919"/>
        <v>0</v>
      </c>
      <c r="P2628" s="51">
        <f>SUM(J2628:O2628)</f>
        <v>0</v>
      </c>
      <c r="Q2628" s="30">
        <f t="shared" si="3915"/>
        <v>0</v>
      </c>
    </row>
    <row r="2629" spans="1:17" x14ac:dyDescent="0.2">
      <c r="A2629" s="10"/>
      <c r="B2629" s="26"/>
      <c r="C2629" s="11">
        <v>1998</v>
      </c>
      <c r="D2629" s="31">
        <f>SPFI!$D$21</f>
        <v>0.18479899999999999</v>
      </c>
      <c r="E2629" s="31">
        <f>SPFI!$E$21</f>
        <v>4.6179999999999997E-3</v>
      </c>
      <c r="F2629" s="31">
        <f>SPFI!$F$21</f>
        <v>1.8912999999999999E-2</v>
      </c>
      <c r="G2629" s="31">
        <f>SPFI!$G$21</f>
        <v>8.0436999999999995E-2</v>
      </c>
      <c r="H2629" s="31">
        <f>SPFI!$H$21</f>
        <v>3.6818999999999998E-2</v>
      </c>
      <c r="I2629" s="31">
        <f>SPFI!$I$21</f>
        <v>6.8002999999999994E-2</v>
      </c>
      <c r="J2629" s="28">
        <f t="shared" ref="J2629:O2629" si="3920">D2629*J$84</f>
        <v>0</v>
      </c>
      <c r="K2629" s="29">
        <f t="shared" si="3920"/>
        <v>0</v>
      </c>
      <c r="L2629" s="29">
        <f t="shared" si="3920"/>
        <v>0</v>
      </c>
      <c r="M2629" s="29">
        <f t="shared" si="3920"/>
        <v>0</v>
      </c>
      <c r="N2629" s="29">
        <f t="shared" si="3920"/>
        <v>0</v>
      </c>
      <c r="O2629" s="29">
        <f t="shared" si="3920"/>
        <v>0</v>
      </c>
      <c r="P2629" s="51">
        <f>SUM(J2629:O2629)</f>
        <v>0</v>
      </c>
      <c r="Q2629" s="30">
        <f t="shared" si="3915"/>
        <v>0</v>
      </c>
    </row>
    <row r="2630" spans="1:17" x14ac:dyDescent="0.2">
      <c r="A2630" s="10"/>
      <c r="B2630" s="26"/>
      <c r="C2630" s="11">
        <v>1999</v>
      </c>
      <c r="D2630" s="31">
        <f>SPFI!$D$22</f>
        <v>0.202208</v>
      </c>
      <c r="E2630" s="31">
        <f>SPFI!$E$22</f>
        <v>7.8810000000000009E-3</v>
      </c>
      <c r="F2630" s="31">
        <f>SPFI!$F$22</f>
        <v>2.5718000000000001E-2</v>
      </c>
      <c r="G2630" s="31">
        <f>SPFI!$G$22</f>
        <v>0.111688</v>
      </c>
      <c r="H2630" s="31">
        <f>SPFI!$H$22</f>
        <v>1.1299E-2</v>
      </c>
      <c r="I2630" s="31">
        <f>SPFI!$I$22</f>
        <v>3.8981000000000002E-2</v>
      </c>
      <c r="J2630" s="28">
        <f t="shared" ref="J2630:O2630" si="3921">D2630*J$84</f>
        <v>0</v>
      </c>
      <c r="K2630" s="29">
        <f t="shared" si="3921"/>
        <v>0</v>
      </c>
      <c r="L2630" s="29">
        <f t="shared" si="3921"/>
        <v>0</v>
      </c>
      <c r="M2630" s="29">
        <f t="shared" si="3921"/>
        <v>0</v>
      </c>
      <c r="N2630" s="29">
        <f t="shared" si="3921"/>
        <v>0</v>
      </c>
      <c r="O2630" s="29">
        <f t="shared" si="3921"/>
        <v>0</v>
      </c>
      <c r="P2630" s="51">
        <f>SUM(J2630:O2630)</f>
        <v>0</v>
      </c>
      <c r="Q2630" s="30">
        <f t="shared" ref="Q2630:Q2635" si="3922">IF(C$84&gt;0,P2630/C$84,0)</f>
        <v>0</v>
      </c>
    </row>
    <row r="2631" spans="1:17" x14ac:dyDescent="0.2">
      <c r="A2631" s="10"/>
      <c r="B2631" s="26"/>
      <c r="C2631" s="11">
        <v>2000</v>
      </c>
      <c r="D2631" s="31">
        <f>SPFI!$D$23</f>
        <v>0.25139099999999998</v>
      </c>
      <c r="E2631" s="31">
        <f>SPFI!$E$23</f>
        <v>1.0913000000000001E-2</v>
      </c>
      <c r="F2631" s="31">
        <f>SPFI!$F$23</f>
        <v>2.9843999999999999E-2</v>
      </c>
      <c r="G2631" s="31">
        <f>SPFI!$G$23</f>
        <v>9.4214999999999993E-2</v>
      </c>
      <c r="H2631" s="31">
        <f>SPFI!$H$23</f>
        <v>1.0571000000000001E-2</v>
      </c>
      <c r="I2631" s="31">
        <f>SPFI!$I$23</f>
        <v>0.114583</v>
      </c>
      <c r="J2631" s="28">
        <f t="shared" ref="J2631:O2631" si="3923">D2631*J$84</f>
        <v>0</v>
      </c>
      <c r="K2631" s="29">
        <f t="shared" si="3923"/>
        <v>0</v>
      </c>
      <c r="L2631" s="29">
        <f t="shared" si="3923"/>
        <v>0</v>
      </c>
      <c r="M2631" s="29">
        <f t="shared" si="3923"/>
        <v>0</v>
      </c>
      <c r="N2631" s="29">
        <f t="shared" si="3923"/>
        <v>0</v>
      </c>
      <c r="O2631" s="29">
        <f t="shared" si="3923"/>
        <v>0</v>
      </c>
      <c r="P2631" s="51">
        <f t="shared" ref="P2631:P2636" si="3924">SUM(J2631:O2631)</f>
        <v>0</v>
      </c>
      <c r="Q2631" s="30">
        <f t="shared" si="3922"/>
        <v>0</v>
      </c>
    </row>
    <row r="2632" spans="1:17" x14ac:dyDescent="0.2">
      <c r="A2632" s="10"/>
      <c r="B2632" s="26"/>
      <c r="C2632" s="11">
        <v>2001</v>
      </c>
      <c r="D2632" s="31">
        <f>SPFI!$D$24</f>
        <v>0.14458199999999999</v>
      </c>
      <c r="E2632" s="31">
        <f>SPFI!$E$24</f>
        <v>8.4779999999999994E-3</v>
      </c>
      <c r="F2632" s="31">
        <f>SPFI!$F$24</f>
        <v>1.4541E-2</v>
      </c>
      <c r="G2632" s="31">
        <f>SPFI!$G$24</f>
        <v>7.8841999999999995E-2</v>
      </c>
      <c r="H2632" s="31">
        <f>SPFI!$H$24</f>
        <v>4.7080000000000004E-3</v>
      </c>
      <c r="I2632" s="31">
        <f>SPFI!$I$24</f>
        <v>4.2908000000000002E-2</v>
      </c>
      <c r="J2632" s="28">
        <f t="shared" ref="J2632:O2632" si="3925">D2632*J$84</f>
        <v>0</v>
      </c>
      <c r="K2632" s="29">
        <f t="shared" si="3925"/>
        <v>0</v>
      </c>
      <c r="L2632" s="29">
        <f t="shared" si="3925"/>
        <v>0</v>
      </c>
      <c r="M2632" s="29">
        <f t="shared" si="3925"/>
        <v>0</v>
      </c>
      <c r="N2632" s="29">
        <f t="shared" si="3925"/>
        <v>0</v>
      </c>
      <c r="O2632" s="29">
        <f t="shared" si="3925"/>
        <v>0</v>
      </c>
      <c r="P2632" s="51">
        <f t="shared" si="3924"/>
        <v>0</v>
      </c>
      <c r="Q2632" s="30">
        <f t="shared" si="3922"/>
        <v>0</v>
      </c>
    </row>
    <row r="2633" spans="1:17" x14ac:dyDescent="0.2">
      <c r="A2633" s="10"/>
      <c r="B2633" s="26"/>
      <c r="C2633" s="11">
        <v>2002</v>
      </c>
      <c r="D2633" s="31">
        <f>SPFI!$D$25</f>
        <v>0.184368</v>
      </c>
      <c r="E2633" s="31">
        <f>SPFI!$E$25</f>
        <v>7.8729999999999998E-3</v>
      </c>
      <c r="F2633" s="31">
        <f>SPFI!$F$25</f>
        <v>1.2649000000000001E-2</v>
      </c>
      <c r="G2633" s="31">
        <f>SPFI!$G$25</f>
        <v>0.14607000000000001</v>
      </c>
      <c r="H2633" s="31">
        <f>SPFI!$H$25</f>
        <v>9.9139999999999992E-3</v>
      </c>
      <c r="I2633" s="31">
        <f>SPFI!$I$25</f>
        <v>6.8682999999999994E-2</v>
      </c>
      <c r="J2633" s="28">
        <f t="shared" ref="J2633:O2633" si="3926">D2633*J$84</f>
        <v>0</v>
      </c>
      <c r="K2633" s="29">
        <f t="shared" si="3926"/>
        <v>0</v>
      </c>
      <c r="L2633" s="29">
        <f t="shared" si="3926"/>
        <v>0</v>
      </c>
      <c r="M2633" s="29">
        <f t="shared" si="3926"/>
        <v>0</v>
      </c>
      <c r="N2633" s="29">
        <f t="shared" si="3926"/>
        <v>0</v>
      </c>
      <c r="O2633" s="29">
        <f t="shared" si="3926"/>
        <v>0</v>
      </c>
      <c r="P2633" s="51">
        <f t="shared" si="3924"/>
        <v>0</v>
      </c>
      <c r="Q2633" s="30">
        <f t="shared" si="3922"/>
        <v>0</v>
      </c>
    </row>
    <row r="2634" spans="1:17" x14ac:dyDescent="0.2">
      <c r="A2634" s="10"/>
      <c r="B2634" s="26"/>
      <c r="C2634" s="11">
        <v>2003</v>
      </c>
      <c r="D2634" s="31">
        <f>SPFI!$D$26</f>
        <v>0.28010200000000002</v>
      </c>
      <c r="E2634" s="31">
        <f>SPFI!$E$26</f>
        <v>9.3069999999999993E-3</v>
      </c>
      <c r="F2634" s="31">
        <f>SPFI!$F$26</f>
        <v>1.4441000000000001E-2</v>
      </c>
      <c r="G2634" s="31">
        <f>SPFI!$G$26</f>
        <v>0.110986</v>
      </c>
      <c r="H2634" s="31">
        <f>SPFI!$H$26</f>
        <v>2.7116000000000001E-2</v>
      </c>
      <c r="I2634" s="31">
        <f>SPFI!$I$26</f>
        <v>3.3252999999999998E-2</v>
      </c>
      <c r="J2634" s="28">
        <f t="shared" ref="J2634:O2634" si="3927">D2634*J$84</f>
        <v>0</v>
      </c>
      <c r="K2634" s="29">
        <f t="shared" si="3927"/>
        <v>0</v>
      </c>
      <c r="L2634" s="29">
        <f t="shared" si="3927"/>
        <v>0</v>
      </c>
      <c r="M2634" s="29">
        <f t="shared" si="3927"/>
        <v>0</v>
      </c>
      <c r="N2634" s="29">
        <f t="shared" si="3927"/>
        <v>0</v>
      </c>
      <c r="O2634" s="29">
        <f t="shared" si="3927"/>
        <v>0</v>
      </c>
      <c r="P2634" s="51">
        <f t="shared" si="3924"/>
        <v>0</v>
      </c>
      <c r="Q2634" s="30">
        <f t="shared" si="3922"/>
        <v>0</v>
      </c>
    </row>
    <row r="2635" spans="1:17" x14ac:dyDescent="0.2">
      <c r="A2635" s="10"/>
      <c r="B2635" s="26"/>
      <c r="C2635" s="11">
        <v>2004</v>
      </c>
      <c r="D2635" s="31">
        <f>SPFI!$D$27</f>
        <v>0.196329</v>
      </c>
      <c r="E2635" s="31">
        <f>SPFI!$E$27</f>
        <v>9.1809999999999999E-3</v>
      </c>
      <c r="F2635" s="31">
        <f>SPFI!$F$27</f>
        <v>1.5107000000000001E-2</v>
      </c>
      <c r="G2635" s="31">
        <f>SPFI!$G$27</f>
        <v>0.10867400000000001</v>
      </c>
      <c r="H2635" s="31">
        <f>SPFI!$H$27</f>
        <v>2.4570999999999999E-2</v>
      </c>
      <c r="I2635" s="31">
        <f>SPFI!$I$27</f>
        <v>3.8074999999999998E-2</v>
      </c>
      <c r="J2635" s="28">
        <f t="shared" ref="J2635:O2635" si="3928">D2635*J$84</f>
        <v>0</v>
      </c>
      <c r="K2635" s="29">
        <f t="shared" si="3928"/>
        <v>0</v>
      </c>
      <c r="L2635" s="29">
        <f t="shared" si="3928"/>
        <v>0</v>
      </c>
      <c r="M2635" s="29">
        <f t="shared" si="3928"/>
        <v>0</v>
      </c>
      <c r="N2635" s="29">
        <f t="shared" si="3928"/>
        <v>0</v>
      </c>
      <c r="O2635" s="29">
        <f t="shared" si="3928"/>
        <v>0</v>
      </c>
      <c r="P2635" s="51">
        <f t="shared" si="3924"/>
        <v>0</v>
      </c>
      <c r="Q2635" s="30">
        <f t="shared" si="3922"/>
        <v>0</v>
      </c>
    </row>
    <row r="2636" spans="1:17" x14ac:dyDescent="0.2">
      <c r="A2636" s="10"/>
      <c r="B2636" s="26"/>
      <c r="C2636" s="11">
        <v>2005</v>
      </c>
      <c r="D2636" s="31">
        <f>SPFI!$D$28</f>
        <v>0.17929100000000001</v>
      </c>
      <c r="E2636" s="31">
        <f>SPFI!$E$28</f>
        <v>1.5266E-2</v>
      </c>
      <c r="F2636" s="31">
        <f>SPFI!$F$28</f>
        <v>2.2440999999999999E-2</v>
      </c>
      <c r="G2636" s="31">
        <f>SPFI!$G$28</f>
        <v>9.4356999999999996E-2</v>
      </c>
      <c r="H2636" s="31">
        <f>SPFI!$H$28</f>
        <v>4.0315999999999998E-2</v>
      </c>
      <c r="I2636" s="31">
        <f>SPFI!$I$28</f>
        <v>8.3237000000000005E-2</v>
      </c>
      <c r="J2636" s="28">
        <f t="shared" ref="J2636:O2636" si="3929">D2636*J$84</f>
        <v>0</v>
      </c>
      <c r="K2636" s="29">
        <f t="shared" si="3929"/>
        <v>0</v>
      </c>
      <c r="L2636" s="29">
        <f t="shared" si="3929"/>
        <v>0</v>
      </c>
      <c r="M2636" s="29">
        <f t="shared" si="3929"/>
        <v>0</v>
      </c>
      <c r="N2636" s="29">
        <f t="shared" si="3929"/>
        <v>0</v>
      </c>
      <c r="O2636" s="29">
        <f t="shared" si="3929"/>
        <v>0</v>
      </c>
      <c r="P2636" s="51">
        <f t="shared" si="3924"/>
        <v>0</v>
      </c>
      <c r="Q2636" s="30">
        <f t="shared" ref="Q2636:Q2641" si="3930">IF(C$84&gt;0,P2636/C$84,0)</f>
        <v>0</v>
      </c>
    </row>
    <row r="2637" spans="1:17" x14ac:dyDescent="0.2">
      <c r="A2637" s="10"/>
      <c r="B2637" s="26"/>
      <c r="C2637" s="11">
        <v>2006</v>
      </c>
      <c r="D2637" s="31">
        <f>SPFI!$D$29</f>
        <v>0.30930099999999999</v>
      </c>
      <c r="E2637" s="31">
        <f>SPFI!$E$29</f>
        <v>1.4E-2</v>
      </c>
      <c r="F2637" s="31">
        <f>SPFI!$F$29</f>
        <v>6.5245999999999998E-2</v>
      </c>
      <c r="G2637" s="31">
        <f>SPFI!$G$29</f>
        <v>0.11090800000000001</v>
      </c>
      <c r="H2637" s="31">
        <f>SPFI!$H$29</f>
        <v>1.1063E-2</v>
      </c>
      <c r="I2637" s="31">
        <f>SPFI!$I$29</f>
        <v>8.2252000000000006E-2</v>
      </c>
      <c r="J2637" s="28">
        <f t="shared" ref="J2637:O2637" si="3931">D2637*J$84</f>
        <v>0</v>
      </c>
      <c r="K2637" s="29">
        <f t="shared" si="3931"/>
        <v>0</v>
      </c>
      <c r="L2637" s="29">
        <f t="shared" si="3931"/>
        <v>0</v>
      </c>
      <c r="M2637" s="29">
        <f t="shared" si="3931"/>
        <v>0</v>
      </c>
      <c r="N2637" s="29">
        <f t="shared" si="3931"/>
        <v>0</v>
      </c>
      <c r="O2637" s="29">
        <f t="shared" si="3931"/>
        <v>0</v>
      </c>
      <c r="P2637" s="51">
        <f t="shared" ref="P2637:P2644" si="3932">SUM(J2637:O2637)</f>
        <v>0</v>
      </c>
      <c r="Q2637" s="30">
        <f t="shared" si="3930"/>
        <v>0</v>
      </c>
    </row>
    <row r="2638" spans="1:17" x14ac:dyDescent="0.2">
      <c r="A2638" s="10"/>
      <c r="B2638" s="26"/>
      <c r="C2638" s="11">
        <v>2007</v>
      </c>
      <c r="D2638" s="31">
        <f>SPFI!$D$30</f>
        <v>0.2656</v>
      </c>
      <c r="E2638" s="31">
        <f>SPFI!$E$30</f>
        <v>1.6816000000000001E-2</v>
      </c>
      <c r="F2638" s="31">
        <f>SPFI!$F$30</f>
        <v>8.6600999999999997E-2</v>
      </c>
      <c r="G2638" s="31">
        <f>SPFI!$G$30</f>
        <v>0.15922600000000001</v>
      </c>
      <c r="H2638" s="31">
        <f>SPFI!$H$30</f>
        <v>1.9259999999999999E-2</v>
      </c>
      <c r="I2638" s="31">
        <f>SPFI!$I$30</f>
        <v>3.6982000000000001E-2</v>
      </c>
      <c r="J2638" s="28">
        <f t="shared" ref="J2638:O2638" si="3933">D2638*J$84</f>
        <v>0</v>
      </c>
      <c r="K2638" s="29">
        <f t="shared" si="3933"/>
        <v>0</v>
      </c>
      <c r="L2638" s="29">
        <f t="shared" si="3933"/>
        <v>0</v>
      </c>
      <c r="M2638" s="29">
        <f t="shared" si="3933"/>
        <v>0</v>
      </c>
      <c r="N2638" s="29">
        <f t="shared" si="3933"/>
        <v>0</v>
      </c>
      <c r="O2638" s="29">
        <f t="shared" si="3933"/>
        <v>0</v>
      </c>
      <c r="P2638" s="51">
        <f t="shared" si="3932"/>
        <v>0</v>
      </c>
      <c r="Q2638" s="30">
        <f t="shared" si="3930"/>
        <v>0</v>
      </c>
    </row>
    <row r="2639" spans="1:17" x14ac:dyDescent="0.2">
      <c r="A2639" s="10"/>
      <c r="B2639" s="26"/>
      <c r="C2639" s="11">
        <v>2008</v>
      </c>
      <c r="D2639" s="31">
        <f>SPFI!$D$31</f>
        <v>0.183032</v>
      </c>
      <c r="E2639" s="31">
        <f>SPFI!$E$31</f>
        <v>8.5109999999999995E-3</v>
      </c>
      <c r="F2639" s="31">
        <f>SPFI!$F$31</f>
        <v>7.0398000000000002E-2</v>
      </c>
      <c r="G2639" s="31">
        <f>SPFI!$G$31</f>
        <v>8.1613000000000005E-2</v>
      </c>
      <c r="H2639" s="31">
        <f>SPFI!$H$31</f>
        <v>4.9389999999999998E-3</v>
      </c>
      <c r="I2639" s="31">
        <f>SPFI!$I$31</f>
        <v>3.2719999999999999E-2</v>
      </c>
      <c r="J2639" s="28">
        <f t="shared" ref="J2639:O2639" si="3934">D2639*J$84</f>
        <v>0</v>
      </c>
      <c r="K2639" s="29">
        <f t="shared" si="3934"/>
        <v>0</v>
      </c>
      <c r="L2639" s="29">
        <f t="shared" si="3934"/>
        <v>0</v>
      </c>
      <c r="M2639" s="29">
        <f t="shared" si="3934"/>
        <v>0</v>
      </c>
      <c r="N2639" s="29">
        <f t="shared" si="3934"/>
        <v>0</v>
      </c>
      <c r="O2639" s="29">
        <f t="shared" si="3934"/>
        <v>0</v>
      </c>
      <c r="P2639" s="51">
        <f t="shared" si="3932"/>
        <v>0</v>
      </c>
      <c r="Q2639" s="30">
        <f t="shared" si="3930"/>
        <v>0</v>
      </c>
    </row>
    <row r="2640" spans="1:17" x14ac:dyDescent="0.2">
      <c r="A2640" s="10"/>
      <c r="B2640" s="26"/>
      <c r="C2640" s="11">
        <v>2009</v>
      </c>
      <c r="D2640" s="31">
        <f>SPFI!$D$32</f>
        <v>0.19037899999999999</v>
      </c>
      <c r="E2640" s="31">
        <f>SPFI!$E$32</f>
        <v>1.8001E-2</v>
      </c>
      <c r="F2640" s="31">
        <f>SPFI!$F$32</f>
        <v>3.3269E-2</v>
      </c>
      <c r="G2640" s="31">
        <f>SPFI!$G$32</f>
        <v>0.105879</v>
      </c>
      <c r="H2640" s="31">
        <f>SPFI!$H$32</f>
        <v>1.3272000000000001E-2</v>
      </c>
      <c r="I2640" s="31">
        <f>SPFI!$I$32</f>
        <v>5.2183E-2</v>
      </c>
      <c r="J2640" s="28">
        <f t="shared" ref="J2640" si="3935">D2640*J$84</f>
        <v>0</v>
      </c>
      <c r="K2640" s="29">
        <f t="shared" ref="K2640" si="3936">E2640*K$84</f>
        <v>0</v>
      </c>
      <c r="L2640" s="29">
        <f t="shared" ref="L2640" si="3937">F2640*L$84</f>
        <v>0</v>
      </c>
      <c r="M2640" s="29">
        <f t="shared" ref="M2640" si="3938">G2640*M$84</f>
        <v>0</v>
      </c>
      <c r="N2640" s="29">
        <f t="shared" ref="N2640" si="3939">H2640*N$84</f>
        <v>0</v>
      </c>
      <c r="O2640" s="29">
        <f t="shared" ref="O2640" si="3940">I2640*O$84</f>
        <v>0</v>
      </c>
      <c r="P2640" s="51">
        <f t="shared" si="3932"/>
        <v>0</v>
      </c>
      <c r="Q2640" s="30">
        <f t="shared" si="3930"/>
        <v>0</v>
      </c>
    </row>
    <row r="2641" spans="1:17" x14ac:dyDescent="0.2">
      <c r="A2641" s="10"/>
      <c r="B2641" s="26"/>
      <c r="C2641" s="11">
        <v>2010</v>
      </c>
      <c r="D2641" s="31">
        <f>SPFI!$D$33</f>
        <v>0.26694499999999999</v>
      </c>
      <c r="E2641" s="31">
        <f>SPFI!$E$33</f>
        <v>6.4790000000000004E-3</v>
      </c>
      <c r="F2641" s="31">
        <f>SPFI!$F$33</f>
        <v>2.8420000000000001E-2</v>
      </c>
      <c r="G2641" s="31">
        <f>SPFI!$G$33</f>
        <v>6.0941000000000002E-2</v>
      </c>
      <c r="H2641" s="31">
        <f>SPFI!$H$33</f>
        <v>1.0643E-2</v>
      </c>
      <c r="I2641" s="31">
        <f>SPFI!$I$33</f>
        <v>5.4633000000000001E-2</v>
      </c>
      <c r="J2641" s="28">
        <f t="shared" ref="J2641" si="3941">D2641*J$84</f>
        <v>0</v>
      </c>
      <c r="K2641" s="29">
        <f t="shared" ref="K2641" si="3942">E2641*K$84</f>
        <v>0</v>
      </c>
      <c r="L2641" s="29">
        <f t="shared" ref="L2641" si="3943">F2641*L$84</f>
        <v>0</v>
      </c>
      <c r="M2641" s="29">
        <f t="shared" ref="M2641" si="3944">G2641*M$84</f>
        <v>0</v>
      </c>
      <c r="N2641" s="29">
        <f t="shared" ref="N2641" si="3945">H2641*N$84</f>
        <v>0</v>
      </c>
      <c r="O2641" s="29">
        <f t="shared" ref="O2641" si="3946">I2641*O$84</f>
        <v>0</v>
      </c>
      <c r="P2641" s="51">
        <f t="shared" si="3932"/>
        <v>0</v>
      </c>
      <c r="Q2641" s="30">
        <f t="shared" si="3930"/>
        <v>0</v>
      </c>
    </row>
    <row r="2642" spans="1:17" x14ac:dyDescent="0.2">
      <c r="A2642" s="10"/>
      <c r="B2642" s="26"/>
      <c r="C2642" s="11">
        <v>2011</v>
      </c>
      <c r="D2642" s="31">
        <f>SPFI!$D$34</f>
        <v>0.24434600000000001</v>
      </c>
      <c r="E2642" s="31">
        <f>SPFI!$E$34</f>
        <v>5.8849999999999996E-3</v>
      </c>
      <c r="F2642" s="31">
        <f>SPFI!$F$34</f>
        <v>2.7050000000000001E-2</v>
      </c>
      <c r="G2642" s="31">
        <f>SPFI!$G$34</f>
        <v>0.105046</v>
      </c>
      <c r="H2642" s="31">
        <f>SPFI!$H$34</f>
        <v>1.6757999999999999E-2</v>
      </c>
      <c r="I2642" s="31">
        <f>SPFI!$I$34</f>
        <v>3.3152000000000001E-2</v>
      </c>
      <c r="J2642" s="28">
        <f t="shared" ref="J2642" si="3947">D2642*J$84</f>
        <v>0</v>
      </c>
      <c r="K2642" s="29">
        <f t="shared" ref="K2642" si="3948">E2642*K$84</f>
        <v>0</v>
      </c>
      <c r="L2642" s="29">
        <f t="shared" ref="L2642" si="3949">F2642*L$84</f>
        <v>0</v>
      </c>
      <c r="M2642" s="29">
        <f t="shared" ref="M2642" si="3950">G2642*M$84</f>
        <v>0</v>
      </c>
      <c r="N2642" s="29">
        <f t="shared" ref="N2642" si="3951">H2642*N$84</f>
        <v>0</v>
      </c>
      <c r="O2642" s="29">
        <f t="shared" ref="O2642" si="3952">I2642*O$84</f>
        <v>0</v>
      </c>
      <c r="P2642" s="51">
        <f t="shared" ref="P2642" si="3953">SUM(J2642:O2642)</f>
        <v>0</v>
      </c>
      <c r="Q2642" s="30">
        <f t="shared" ref="Q2642" si="3954">IF(C$84&gt;0,P2642/C$84,0)</f>
        <v>0</v>
      </c>
    </row>
    <row r="2643" spans="1:17" x14ac:dyDescent="0.2">
      <c r="A2643" s="10"/>
      <c r="B2643" s="26"/>
      <c r="C2643" s="11">
        <v>2012</v>
      </c>
      <c r="D2643" s="31">
        <f>SPFI!$D$35</f>
        <v>0.38431199999999999</v>
      </c>
      <c r="E2643" s="31">
        <f>SPFI!$E$35</f>
        <v>1.2619E-2</v>
      </c>
      <c r="F2643" s="31">
        <f>SPFI!$F$35</f>
        <v>2.1260999999999999E-2</v>
      </c>
      <c r="G2643" s="31">
        <f>SPFI!$G$35</f>
        <v>6.9430000000000006E-2</v>
      </c>
      <c r="H2643" s="31">
        <f>SPFI!$H$35</f>
        <v>9.1430000000000001E-3</v>
      </c>
      <c r="I2643" s="31">
        <f>SPFI!$I$35</f>
        <v>0.12909499999999999</v>
      </c>
      <c r="J2643" s="28">
        <f t="shared" ref="J2643" si="3955">D2643*J$84</f>
        <v>0</v>
      </c>
      <c r="K2643" s="29">
        <f t="shared" ref="K2643" si="3956">E2643*K$84</f>
        <v>0</v>
      </c>
      <c r="L2643" s="29">
        <f t="shared" ref="L2643" si="3957">F2643*L$84</f>
        <v>0</v>
      </c>
      <c r="M2643" s="29">
        <f t="shared" ref="M2643" si="3958">G2643*M$84</f>
        <v>0</v>
      </c>
      <c r="N2643" s="29">
        <f t="shared" ref="N2643" si="3959">H2643*N$84</f>
        <v>0</v>
      </c>
      <c r="O2643" s="29">
        <f t="shared" ref="O2643" si="3960">I2643*O$84</f>
        <v>0</v>
      </c>
      <c r="P2643" s="51">
        <f t="shared" ref="P2643" si="3961">SUM(J2643:O2643)</f>
        <v>0</v>
      </c>
      <c r="Q2643" s="30">
        <f t="shared" ref="Q2643" si="3962">IF(C$84&gt;0,P2643/C$84,0)</f>
        <v>0</v>
      </c>
    </row>
    <row r="2644" spans="1:17" x14ac:dyDescent="0.2">
      <c r="A2644" s="5" t="s">
        <v>26</v>
      </c>
      <c r="B2644" s="21">
        <v>3</v>
      </c>
      <c r="C2644" s="6">
        <v>1982</v>
      </c>
      <c r="D2644" s="27">
        <f>SPFI!$D$5</f>
        <v>0.257739</v>
      </c>
      <c r="E2644" s="27">
        <f>SPFI!$E$5</f>
        <v>0.11985</v>
      </c>
      <c r="F2644" s="27">
        <f>SPFI!$F$5</f>
        <v>0.115159</v>
      </c>
      <c r="G2644" s="27">
        <f>SPFI!$G$5</f>
        <v>0.10244200000000001</v>
      </c>
      <c r="H2644" s="27">
        <f>SPFI!$H$5</f>
        <v>8.3739999999999995E-2</v>
      </c>
      <c r="I2644" s="27">
        <f>SPFI!$I$5</f>
        <v>1.54E-4</v>
      </c>
      <c r="J2644" s="32">
        <f t="shared" ref="J2644:O2656" si="3963">D2644*J$85</f>
        <v>0</v>
      </c>
      <c r="K2644" s="27">
        <f t="shared" si="3963"/>
        <v>0</v>
      </c>
      <c r="L2644" s="27">
        <f t="shared" si="3963"/>
        <v>0</v>
      </c>
      <c r="M2644" s="27">
        <f t="shared" si="3963"/>
        <v>0</v>
      </c>
      <c r="N2644" s="27">
        <f t="shared" si="3963"/>
        <v>0</v>
      </c>
      <c r="O2644" s="27">
        <f t="shared" si="3963"/>
        <v>0</v>
      </c>
      <c r="P2644" s="52">
        <f t="shared" si="3932"/>
        <v>0</v>
      </c>
      <c r="Q2644" s="33">
        <f t="shared" ref="Q2644:Q2660" si="3964">IF(C$85&gt;0,P2644/C$85,0)</f>
        <v>0</v>
      </c>
    </row>
    <row r="2645" spans="1:17" x14ac:dyDescent="0.2">
      <c r="A2645" s="10"/>
      <c r="B2645" s="26"/>
      <c r="C2645" s="11">
        <v>1983</v>
      </c>
      <c r="D2645" s="31">
        <f>SPFI!$D$6</f>
        <v>0.26775500000000002</v>
      </c>
      <c r="E2645" s="31">
        <f>SPFI!$E$6</f>
        <v>8.4654999999999994E-2</v>
      </c>
      <c r="F2645" s="31">
        <f>SPFI!$F$6</f>
        <v>7.9467999999999997E-2</v>
      </c>
      <c r="G2645" s="31">
        <f>SPFI!$G$6</f>
        <v>0.144013</v>
      </c>
      <c r="H2645" s="31">
        <f>SPFI!$H$6</f>
        <v>9.0789999999999996E-2</v>
      </c>
      <c r="I2645" s="31">
        <f>SPFI!$I$6</f>
        <v>5.5454000000000003E-2</v>
      </c>
      <c r="J2645" s="28">
        <f t="shared" si="3963"/>
        <v>0</v>
      </c>
      <c r="K2645" s="29">
        <f t="shared" si="3963"/>
        <v>0</v>
      </c>
      <c r="L2645" s="29">
        <f t="shared" si="3963"/>
        <v>0</v>
      </c>
      <c r="M2645" s="29">
        <f t="shared" si="3963"/>
        <v>0</v>
      </c>
      <c r="N2645" s="29">
        <f t="shared" si="3963"/>
        <v>0</v>
      </c>
      <c r="O2645" s="29">
        <f t="shared" si="3963"/>
        <v>0</v>
      </c>
      <c r="P2645" s="51">
        <f t="shared" ref="P2645:P2656" si="3965">SUM(J2645:O2645)</f>
        <v>0</v>
      </c>
      <c r="Q2645" s="30">
        <f t="shared" si="3964"/>
        <v>0</v>
      </c>
    </row>
    <row r="2646" spans="1:17" x14ac:dyDescent="0.2">
      <c r="A2646" s="10"/>
      <c r="B2646" s="26"/>
      <c r="C2646" s="11">
        <v>1984</v>
      </c>
      <c r="D2646" s="31">
        <f>SPFI!$D$7</f>
        <v>0.100131</v>
      </c>
      <c r="E2646" s="31">
        <f>SPFI!$E$7</f>
        <v>0.13144800000000001</v>
      </c>
      <c r="F2646" s="31">
        <f>SPFI!$F$7</f>
        <v>0.11029600000000001</v>
      </c>
      <c r="G2646" s="31">
        <f>SPFI!$G$7</f>
        <v>8.8964000000000001E-2</v>
      </c>
      <c r="H2646" s="31">
        <f>SPFI!$H$7</f>
        <v>2.257E-2</v>
      </c>
      <c r="I2646" s="31">
        <f>SPFI!$I$7</f>
        <v>1.5640000000000001E-3</v>
      </c>
      <c r="J2646" s="28">
        <f t="shared" si="3963"/>
        <v>0</v>
      </c>
      <c r="K2646" s="29">
        <f t="shared" si="3963"/>
        <v>0</v>
      </c>
      <c r="L2646" s="29">
        <f t="shared" si="3963"/>
        <v>0</v>
      </c>
      <c r="M2646" s="29">
        <f t="shared" si="3963"/>
        <v>0</v>
      </c>
      <c r="N2646" s="29">
        <f t="shared" si="3963"/>
        <v>0</v>
      </c>
      <c r="O2646" s="29">
        <f t="shared" si="3963"/>
        <v>0</v>
      </c>
      <c r="P2646" s="51">
        <f t="shared" si="3965"/>
        <v>0</v>
      </c>
      <c r="Q2646" s="30">
        <f t="shared" si="3964"/>
        <v>0</v>
      </c>
    </row>
    <row r="2647" spans="1:17" x14ac:dyDescent="0.2">
      <c r="A2647" s="10"/>
      <c r="B2647" s="26"/>
      <c r="C2647" s="11">
        <v>1985</v>
      </c>
      <c r="D2647" s="31">
        <f>SPFI!$D$8</f>
        <v>0.111516</v>
      </c>
      <c r="E2647" s="31">
        <f>SPFI!$E$8</f>
        <v>7.9469999999999999E-2</v>
      </c>
      <c r="F2647" s="31">
        <f>SPFI!$F$8</f>
        <v>8.8090000000000002E-2</v>
      </c>
      <c r="G2647" s="31">
        <f>SPFI!$G$8</f>
        <v>0.118673</v>
      </c>
      <c r="H2647" s="31">
        <f>SPFI!$H$8</f>
        <v>6.4257999999999996E-2</v>
      </c>
      <c r="I2647" s="31">
        <f>SPFI!$I$8</f>
        <v>2.2135999999999999E-2</v>
      </c>
      <c r="J2647" s="28">
        <f t="shared" si="3963"/>
        <v>0</v>
      </c>
      <c r="K2647" s="29">
        <f t="shared" si="3963"/>
        <v>0</v>
      </c>
      <c r="L2647" s="29">
        <f t="shared" si="3963"/>
        <v>0</v>
      </c>
      <c r="M2647" s="29">
        <f t="shared" si="3963"/>
        <v>0</v>
      </c>
      <c r="N2647" s="29">
        <f t="shared" si="3963"/>
        <v>0</v>
      </c>
      <c r="O2647" s="29">
        <f t="shared" si="3963"/>
        <v>0</v>
      </c>
      <c r="P2647" s="51">
        <f t="shared" si="3965"/>
        <v>0</v>
      </c>
      <c r="Q2647" s="30">
        <f t="shared" si="3964"/>
        <v>0</v>
      </c>
    </row>
    <row r="2648" spans="1:17" x14ac:dyDescent="0.2">
      <c r="A2648" s="10"/>
      <c r="B2648" s="26"/>
      <c r="C2648" s="11">
        <v>1986</v>
      </c>
      <c r="D2648" s="31">
        <f>SPFI!$D$9</f>
        <v>0.111289</v>
      </c>
      <c r="E2648" s="31">
        <f>SPFI!$E$9</f>
        <v>2.1323999999999999E-2</v>
      </c>
      <c r="F2648" s="31">
        <f>SPFI!$F$9</f>
        <v>4.4747000000000002E-2</v>
      </c>
      <c r="G2648" s="31">
        <f>SPFI!$G$9</f>
        <v>0.116951</v>
      </c>
      <c r="H2648" s="31">
        <f>SPFI!$H$9</f>
        <v>5.1433E-2</v>
      </c>
      <c r="I2648" s="31">
        <f>SPFI!$I$9</f>
        <v>9.2929999999999999E-2</v>
      </c>
      <c r="J2648" s="28">
        <f t="shared" si="3963"/>
        <v>0</v>
      </c>
      <c r="K2648" s="29">
        <f t="shared" si="3963"/>
        <v>0</v>
      </c>
      <c r="L2648" s="29">
        <f t="shared" si="3963"/>
        <v>0</v>
      </c>
      <c r="M2648" s="29">
        <f t="shared" si="3963"/>
        <v>0</v>
      </c>
      <c r="N2648" s="29">
        <f t="shared" si="3963"/>
        <v>0</v>
      </c>
      <c r="O2648" s="29">
        <f t="shared" si="3963"/>
        <v>0</v>
      </c>
      <c r="P2648" s="51">
        <f t="shared" si="3965"/>
        <v>0</v>
      </c>
      <c r="Q2648" s="30">
        <f t="shared" si="3964"/>
        <v>0</v>
      </c>
    </row>
    <row r="2649" spans="1:17" x14ac:dyDescent="0.2">
      <c r="A2649" s="10"/>
      <c r="B2649" s="26"/>
      <c r="C2649" s="11">
        <v>1987</v>
      </c>
      <c r="D2649" s="31">
        <f>SPFI!$D$10</f>
        <v>0.15283099999999999</v>
      </c>
      <c r="E2649" s="31">
        <f>SPFI!$E$10</f>
        <v>2.3474999999999999E-2</v>
      </c>
      <c r="F2649" s="31">
        <f>SPFI!$F$10</f>
        <v>5.5024000000000003E-2</v>
      </c>
      <c r="G2649" s="31">
        <f>SPFI!$G$10</f>
        <v>0.10623100000000001</v>
      </c>
      <c r="H2649" s="31">
        <f>SPFI!$H$10</f>
        <v>0.10405</v>
      </c>
      <c r="I2649" s="31">
        <f>SPFI!$I$10</f>
        <v>0</v>
      </c>
      <c r="J2649" s="28">
        <f t="shared" si="3963"/>
        <v>0</v>
      </c>
      <c r="K2649" s="29">
        <f t="shared" si="3963"/>
        <v>0</v>
      </c>
      <c r="L2649" s="29">
        <f t="shared" si="3963"/>
        <v>0</v>
      </c>
      <c r="M2649" s="29">
        <f t="shared" si="3963"/>
        <v>0</v>
      </c>
      <c r="N2649" s="29">
        <f t="shared" si="3963"/>
        <v>0</v>
      </c>
      <c r="O2649" s="29">
        <f t="shared" si="3963"/>
        <v>0</v>
      </c>
      <c r="P2649" s="51">
        <f t="shared" si="3965"/>
        <v>0</v>
      </c>
      <c r="Q2649" s="30">
        <f t="shared" si="3964"/>
        <v>0</v>
      </c>
    </row>
    <row r="2650" spans="1:17" x14ac:dyDescent="0.2">
      <c r="A2650" s="10"/>
      <c r="B2650" s="26"/>
      <c r="C2650" s="11">
        <v>1988</v>
      </c>
      <c r="D2650" s="31">
        <f>SPFI!$D$11</f>
        <v>0.31682700000000003</v>
      </c>
      <c r="E2650" s="31">
        <f>SPFI!$E$11</f>
        <v>3.4299999999999999E-4</v>
      </c>
      <c r="F2650" s="31">
        <f>SPFI!$F$11</f>
        <v>1.4291999999999999E-2</v>
      </c>
      <c r="G2650" s="31">
        <f>SPFI!$G$11</f>
        <v>0.104014</v>
      </c>
      <c r="H2650" s="31">
        <f>SPFI!$H$11</f>
        <v>0.108775</v>
      </c>
      <c r="I2650" s="31">
        <f>SPFI!$I$11</f>
        <v>5.8999999999999998E-5</v>
      </c>
      <c r="J2650" s="28">
        <f t="shared" si="3963"/>
        <v>0</v>
      </c>
      <c r="K2650" s="29">
        <f t="shared" si="3963"/>
        <v>0</v>
      </c>
      <c r="L2650" s="29">
        <f t="shared" si="3963"/>
        <v>0</v>
      </c>
      <c r="M2650" s="29">
        <f t="shared" si="3963"/>
        <v>0</v>
      </c>
      <c r="N2650" s="29">
        <f t="shared" si="3963"/>
        <v>0</v>
      </c>
      <c r="O2650" s="29">
        <f t="shared" si="3963"/>
        <v>0</v>
      </c>
      <c r="P2650" s="51">
        <f t="shared" si="3965"/>
        <v>0</v>
      </c>
      <c r="Q2650" s="30">
        <f t="shared" si="3964"/>
        <v>0</v>
      </c>
    </row>
    <row r="2651" spans="1:17" x14ac:dyDescent="0.2">
      <c r="A2651" s="10"/>
      <c r="B2651" s="26"/>
      <c r="C2651" s="11">
        <v>1989</v>
      </c>
      <c r="D2651" s="31">
        <f>SPFI!$D$12</f>
        <v>0.204759</v>
      </c>
      <c r="E2651" s="31">
        <f>SPFI!$E$12</f>
        <v>2.5405E-2</v>
      </c>
      <c r="F2651" s="31">
        <f>SPFI!$F$12</f>
        <v>4.4401000000000003E-2</v>
      </c>
      <c r="G2651" s="31">
        <f>SPFI!$G$12</f>
        <v>8.2489999999999994E-2</v>
      </c>
      <c r="H2651" s="31">
        <f>SPFI!$H$12</f>
        <v>4.3700000000000003E-2</v>
      </c>
      <c r="I2651" s="31">
        <f>SPFI!$I$12</f>
        <v>1.2999999999999999E-5</v>
      </c>
      <c r="J2651" s="28">
        <f t="shared" si="3963"/>
        <v>0</v>
      </c>
      <c r="K2651" s="29">
        <f t="shared" si="3963"/>
        <v>0</v>
      </c>
      <c r="L2651" s="29">
        <f t="shared" si="3963"/>
        <v>0</v>
      </c>
      <c r="M2651" s="29">
        <f t="shared" si="3963"/>
        <v>0</v>
      </c>
      <c r="N2651" s="29">
        <f t="shared" si="3963"/>
        <v>0</v>
      </c>
      <c r="O2651" s="29">
        <f t="shared" si="3963"/>
        <v>0</v>
      </c>
      <c r="P2651" s="51">
        <f t="shared" si="3965"/>
        <v>0</v>
      </c>
      <c r="Q2651" s="30">
        <f t="shared" si="3964"/>
        <v>0</v>
      </c>
    </row>
    <row r="2652" spans="1:17" x14ac:dyDescent="0.2">
      <c r="A2652" s="10"/>
      <c r="B2652" s="26"/>
      <c r="C2652" s="11">
        <v>1990</v>
      </c>
      <c r="D2652" s="31">
        <f>SPFI!$D$13</f>
        <v>0.153252</v>
      </c>
      <c r="E2652" s="31">
        <f>SPFI!$E$13</f>
        <v>1.5129E-2</v>
      </c>
      <c r="F2652" s="31">
        <f>SPFI!$F$13</f>
        <v>9.6482999999999999E-2</v>
      </c>
      <c r="G2652" s="31">
        <f>SPFI!$G$13</f>
        <v>0.182979</v>
      </c>
      <c r="H2652" s="31">
        <f>SPFI!$H$13</f>
        <v>0.100645</v>
      </c>
      <c r="I2652" s="31">
        <f>SPFI!$I$13</f>
        <v>1.8266000000000001E-2</v>
      </c>
      <c r="J2652" s="28">
        <f t="shared" si="3963"/>
        <v>0</v>
      </c>
      <c r="K2652" s="29">
        <f t="shared" si="3963"/>
        <v>0</v>
      </c>
      <c r="L2652" s="29">
        <f t="shared" si="3963"/>
        <v>0</v>
      </c>
      <c r="M2652" s="29">
        <f t="shared" si="3963"/>
        <v>0</v>
      </c>
      <c r="N2652" s="29">
        <f t="shared" si="3963"/>
        <v>0</v>
      </c>
      <c r="O2652" s="29">
        <f t="shared" si="3963"/>
        <v>0</v>
      </c>
      <c r="P2652" s="51">
        <f t="shared" si="3965"/>
        <v>0</v>
      </c>
      <c r="Q2652" s="30">
        <f t="shared" si="3964"/>
        <v>0</v>
      </c>
    </row>
    <row r="2653" spans="1:17" x14ac:dyDescent="0.2">
      <c r="A2653" s="10"/>
      <c r="B2653" s="26"/>
      <c r="C2653" s="11">
        <v>1991</v>
      </c>
      <c r="D2653" s="31">
        <f>SPFI!$D$14</f>
        <v>0.324461</v>
      </c>
      <c r="E2653" s="31">
        <f>SPFI!$E$14</f>
        <v>2.8164000000000002E-2</v>
      </c>
      <c r="F2653" s="31">
        <f>SPFI!$F$14</f>
        <v>9.4672999999999993E-2</v>
      </c>
      <c r="G2653" s="31">
        <f>SPFI!$G$14</f>
        <v>0.124441</v>
      </c>
      <c r="H2653" s="31">
        <f>SPFI!$H$14</f>
        <v>4.8176999999999998E-2</v>
      </c>
      <c r="I2653" s="31">
        <f>SPFI!$I$14</f>
        <v>6.2000000000000003E-5</v>
      </c>
      <c r="J2653" s="28">
        <f t="shared" si="3963"/>
        <v>0</v>
      </c>
      <c r="K2653" s="29">
        <f t="shared" si="3963"/>
        <v>0</v>
      </c>
      <c r="L2653" s="29">
        <f t="shared" si="3963"/>
        <v>0</v>
      </c>
      <c r="M2653" s="29">
        <f t="shared" si="3963"/>
        <v>0</v>
      </c>
      <c r="N2653" s="29">
        <f t="shared" si="3963"/>
        <v>0</v>
      </c>
      <c r="O2653" s="29">
        <f t="shared" si="3963"/>
        <v>0</v>
      </c>
      <c r="P2653" s="51">
        <f t="shared" si="3965"/>
        <v>0</v>
      </c>
      <c r="Q2653" s="30">
        <f t="shared" si="3964"/>
        <v>0</v>
      </c>
    </row>
    <row r="2654" spans="1:17" x14ac:dyDescent="0.2">
      <c r="A2654" s="10"/>
      <c r="B2654" s="26"/>
      <c r="C2654" s="11">
        <v>1992</v>
      </c>
      <c r="D2654" s="31">
        <f>SPFI!$D$15</f>
        <v>0.26225300000000001</v>
      </c>
      <c r="E2654" s="31">
        <f>SPFI!$E$15</f>
        <v>8.5950000000000002E-3</v>
      </c>
      <c r="F2654" s="31">
        <f>SPFI!$F$15</f>
        <v>5.0046E-2</v>
      </c>
      <c r="G2654" s="31">
        <f>SPFI!$G$15</f>
        <v>5.5690000000000003E-2</v>
      </c>
      <c r="H2654" s="31">
        <f>SPFI!$H$15</f>
        <v>1.8223E-2</v>
      </c>
      <c r="I2654" s="31">
        <f>SPFI!$I$15</f>
        <v>6.2399999999999999E-3</v>
      </c>
      <c r="J2654" s="28">
        <f t="shared" si="3963"/>
        <v>0</v>
      </c>
      <c r="K2654" s="29">
        <f t="shared" si="3963"/>
        <v>0</v>
      </c>
      <c r="L2654" s="29">
        <f t="shared" si="3963"/>
        <v>0</v>
      </c>
      <c r="M2654" s="29">
        <f t="shared" si="3963"/>
        <v>0</v>
      </c>
      <c r="N2654" s="29">
        <f t="shared" si="3963"/>
        <v>0</v>
      </c>
      <c r="O2654" s="29">
        <f t="shared" si="3963"/>
        <v>0</v>
      </c>
      <c r="P2654" s="51">
        <f t="shared" si="3965"/>
        <v>0</v>
      </c>
      <c r="Q2654" s="30">
        <f t="shared" si="3964"/>
        <v>0</v>
      </c>
    </row>
    <row r="2655" spans="1:17" x14ac:dyDescent="0.2">
      <c r="A2655" s="10"/>
      <c r="B2655" s="26"/>
      <c r="C2655" s="11">
        <v>1993</v>
      </c>
      <c r="D2655" s="31">
        <f>SPFI!$D$16</f>
        <v>0.18849099999999999</v>
      </c>
      <c r="E2655" s="31">
        <f>SPFI!$E$16</f>
        <v>2.787E-3</v>
      </c>
      <c r="F2655" s="31">
        <f>SPFI!$F$16</f>
        <v>2.7980999999999999E-2</v>
      </c>
      <c r="G2655" s="31">
        <f>SPFI!$G$16</f>
        <v>7.5845999999999997E-2</v>
      </c>
      <c r="H2655" s="31">
        <f>SPFI!$H$16</f>
        <v>2.2601E-2</v>
      </c>
      <c r="I2655" s="31">
        <f>SPFI!$I$16</f>
        <v>6.0609000000000003E-2</v>
      </c>
      <c r="J2655" s="28">
        <f t="shared" si="3963"/>
        <v>0</v>
      </c>
      <c r="K2655" s="29">
        <f t="shared" si="3963"/>
        <v>0</v>
      </c>
      <c r="L2655" s="29">
        <f t="shared" si="3963"/>
        <v>0</v>
      </c>
      <c r="M2655" s="29">
        <f t="shared" si="3963"/>
        <v>0</v>
      </c>
      <c r="N2655" s="29">
        <f t="shared" si="3963"/>
        <v>0</v>
      </c>
      <c r="O2655" s="29">
        <f t="shared" si="3963"/>
        <v>0</v>
      </c>
      <c r="P2655" s="51">
        <f t="shared" si="3965"/>
        <v>0</v>
      </c>
      <c r="Q2655" s="30">
        <f t="shared" si="3964"/>
        <v>0</v>
      </c>
    </row>
    <row r="2656" spans="1:17" x14ac:dyDescent="0.2">
      <c r="A2656" s="10"/>
      <c r="B2656" s="26"/>
      <c r="C2656" s="11">
        <v>1994</v>
      </c>
      <c r="D2656" s="31">
        <f>SPFI!$D$17</f>
        <v>0.16941600000000001</v>
      </c>
      <c r="E2656" s="31">
        <f>SPFI!$E$17</f>
        <v>4.0720000000000001E-3</v>
      </c>
      <c r="F2656" s="31">
        <f>SPFI!$F$17</f>
        <v>4.5950000000000001E-3</v>
      </c>
      <c r="G2656" s="31">
        <f>SPFI!$G$17</f>
        <v>6.8527000000000005E-2</v>
      </c>
      <c r="H2656" s="31">
        <f>SPFI!$H$17</f>
        <v>1.3501000000000001E-2</v>
      </c>
      <c r="I2656" s="31">
        <f>SPFI!$I$17</f>
        <v>3.1496000000000003E-2</v>
      </c>
      <c r="J2656" s="28">
        <f t="shared" si="3963"/>
        <v>0</v>
      </c>
      <c r="K2656" s="29">
        <f t="shared" si="3963"/>
        <v>0</v>
      </c>
      <c r="L2656" s="29">
        <f t="shared" si="3963"/>
        <v>0</v>
      </c>
      <c r="M2656" s="29">
        <f t="shared" si="3963"/>
        <v>0</v>
      </c>
      <c r="N2656" s="29">
        <f t="shared" si="3963"/>
        <v>0</v>
      </c>
      <c r="O2656" s="29">
        <f t="shared" si="3963"/>
        <v>0</v>
      </c>
      <c r="P2656" s="51">
        <f t="shared" si="3965"/>
        <v>0</v>
      </c>
      <c r="Q2656" s="30">
        <f t="shared" si="3964"/>
        <v>0</v>
      </c>
    </row>
    <row r="2657" spans="1:17" x14ac:dyDescent="0.2">
      <c r="A2657" s="10"/>
      <c r="B2657" s="26"/>
      <c r="C2657" s="11">
        <v>1995</v>
      </c>
      <c r="D2657" s="31">
        <f>SPFI!$D$18</f>
        <v>0.1074</v>
      </c>
      <c r="E2657" s="31">
        <f>SPFI!$E$18</f>
        <v>8.9449999999999998E-3</v>
      </c>
      <c r="F2657" s="31">
        <f>SPFI!$F$18</f>
        <v>1.967E-2</v>
      </c>
      <c r="G2657" s="31">
        <f>SPFI!$G$18</f>
        <v>8.9057999999999998E-2</v>
      </c>
      <c r="H2657" s="31">
        <f>SPFI!$H$18</f>
        <v>7.4056999999999998E-2</v>
      </c>
      <c r="I2657" s="31">
        <f>SPFI!$I$18</f>
        <v>3.0471000000000002E-2</v>
      </c>
      <c r="J2657" s="28">
        <f t="shared" ref="J2657:O2657" si="3966">D2657*J$85</f>
        <v>0</v>
      </c>
      <c r="K2657" s="29">
        <f t="shared" si="3966"/>
        <v>0</v>
      </c>
      <c r="L2657" s="29">
        <f t="shared" si="3966"/>
        <v>0</v>
      </c>
      <c r="M2657" s="29">
        <f t="shared" si="3966"/>
        <v>0</v>
      </c>
      <c r="N2657" s="29">
        <f t="shared" si="3966"/>
        <v>0</v>
      </c>
      <c r="O2657" s="29">
        <f t="shared" si="3966"/>
        <v>0</v>
      </c>
      <c r="P2657" s="51">
        <f>SUM(J2657:O2657)</f>
        <v>0</v>
      </c>
      <c r="Q2657" s="30">
        <f t="shared" si="3964"/>
        <v>0</v>
      </c>
    </row>
    <row r="2658" spans="1:17" x14ac:dyDescent="0.2">
      <c r="A2658" s="10"/>
      <c r="B2658" s="26"/>
      <c r="C2658" s="11">
        <v>1996</v>
      </c>
      <c r="D2658" s="31">
        <f>SPFI!$D$19</f>
        <v>0.12391099999999999</v>
      </c>
      <c r="E2658" s="31">
        <f>SPFI!$E$19</f>
        <v>1.0503E-2</v>
      </c>
      <c r="F2658" s="31">
        <f>SPFI!$F$19</f>
        <v>5.1318999999999997E-2</v>
      </c>
      <c r="G2658" s="31">
        <f>SPFI!$G$19</f>
        <v>8.0702999999999997E-2</v>
      </c>
      <c r="H2658" s="31">
        <f>SPFI!$H$19</f>
        <v>1.9806000000000001E-2</v>
      </c>
      <c r="I2658" s="31">
        <f>SPFI!$I$19</f>
        <v>1.3427E-2</v>
      </c>
      <c r="J2658" s="28">
        <f t="shared" ref="J2658:O2658" si="3967">D2658*J$85</f>
        <v>0</v>
      </c>
      <c r="K2658" s="29">
        <f t="shared" si="3967"/>
        <v>0</v>
      </c>
      <c r="L2658" s="29">
        <f t="shared" si="3967"/>
        <v>0</v>
      </c>
      <c r="M2658" s="29">
        <f t="shared" si="3967"/>
        <v>0</v>
      </c>
      <c r="N2658" s="29">
        <f t="shared" si="3967"/>
        <v>0</v>
      </c>
      <c r="O2658" s="29">
        <f t="shared" si="3967"/>
        <v>0</v>
      </c>
      <c r="P2658" s="51">
        <f>SUM(J2658:O2658)</f>
        <v>0</v>
      </c>
      <c r="Q2658" s="30">
        <f t="shared" si="3964"/>
        <v>0</v>
      </c>
    </row>
    <row r="2659" spans="1:17" x14ac:dyDescent="0.2">
      <c r="A2659" s="10"/>
      <c r="B2659" s="26"/>
      <c r="C2659" s="11">
        <v>1997</v>
      </c>
      <c r="D2659" s="31">
        <f>SPFI!$D$20</f>
        <v>0.139905</v>
      </c>
      <c r="E2659" s="31">
        <f>SPFI!$E$20</f>
        <v>1.8015E-2</v>
      </c>
      <c r="F2659" s="31">
        <f>SPFI!$F$20</f>
        <v>5.4254999999999998E-2</v>
      </c>
      <c r="G2659" s="31">
        <f>SPFI!$G$20</f>
        <v>0.12595799999999999</v>
      </c>
      <c r="H2659" s="31">
        <f>SPFI!$H$20</f>
        <v>1.9834000000000001E-2</v>
      </c>
      <c r="I2659" s="31">
        <f>SPFI!$I$20</f>
        <v>9.3779000000000001E-2</v>
      </c>
      <c r="J2659" s="28">
        <f t="shared" ref="J2659:O2659" si="3968">D2659*J$85</f>
        <v>0</v>
      </c>
      <c r="K2659" s="29">
        <f t="shared" si="3968"/>
        <v>0</v>
      </c>
      <c r="L2659" s="29">
        <f t="shared" si="3968"/>
        <v>0</v>
      </c>
      <c r="M2659" s="29">
        <f t="shared" si="3968"/>
        <v>0</v>
      </c>
      <c r="N2659" s="29">
        <f t="shared" si="3968"/>
        <v>0</v>
      </c>
      <c r="O2659" s="29">
        <f t="shared" si="3968"/>
        <v>0</v>
      </c>
      <c r="P2659" s="51">
        <f>SUM(J2659:O2659)</f>
        <v>0</v>
      </c>
      <c r="Q2659" s="30">
        <f t="shared" si="3964"/>
        <v>0</v>
      </c>
    </row>
    <row r="2660" spans="1:17" x14ac:dyDescent="0.2">
      <c r="A2660" s="10"/>
      <c r="B2660" s="26"/>
      <c r="C2660" s="11">
        <v>1998</v>
      </c>
      <c r="D2660" s="31">
        <f>SPFI!$D$21</f>
        <v>0.18479899999999999</v>
      </c>
      <c r="E2660" s="31">
        <f>SPFI!$E$21</f>
        <v>4.6179999999999997E-3</v>
      </c>
      <c r="F2660" s="31">
        <f>SPFI!$F$21</f>
        <v>1.8912999999999999E-2</v>
      </c>
      <c r="G2660" s="31">
        <f>SPFI!$G$21</f>
        <v>8.0436999999999995E-2</v>
      </c>
      <c r="H2660" s="31">
        <f>SPFI!$H$21</f>
        <v>3.6818999999999998E-2</v>
      </c>
      <c r="I2660" s="31">
        <f>SPFI!$I$21</f>
        <v>6.8002999999999994E-2</v>
      </c>
      <c r="J2660" s="28">
        <f t="shared" ref="J2660:O2660" si="3969">D2660*J$85</f>
        <v>0</v>
      </c>
      <c r="K2660" s="29">
        <f t="shared" si="3969"/>
        <v>0</v>
      </c>
      <c r="L2660" s="29">
        <f t="shared" si="3969"/>
        <v>0</v>
      </c>
      <c r="M2660" s="29">
        <f t="shared" si="3969"/>
        <v>0</v>
      </c>
      <c r="N2660" s="29">
        <f t="shared" si="3969"/>
        <v>0</v>
      </c>
      <c r="O2660" s="29">
        <f t="shared" si="3969"/>
        <v>0</v>
      </c>
      <c r="P2660" s="51">
        <f>SUM(J2660:O2660)</f>
        <v>0</v>
      </c>
      <c r="Q2660" s="30">
        <f t="shared" si="3964"/>
        <v>0</v>
      </c>
    </row>
    <row r="2661" spans="1:17" x14ac:dyDescent="0.2">
      <c r="A2661" s="10"/>
      <c r="B2661" s="26"/>
      <c r="C2661" s="11">
        <v>1999</v>
      </c>
      <c r="D2661" s="31">
        <f>SPFI!$D$22</f>
        <v>0.202208</v>
      </c>
      <c r="E2661" s="31">
        <f>SPFI!$E$22</f>
        <v>7.8810000000000009E-3</v>
      </c>
      <c r="F2661" s="31">
        <f>SPFI!$F$22</f>
        <v>2.5718000000000001E-2</v>
      </c>
      <c r="G2661" s="31">
        <f>SPFI!$G$22</f>
        <v>0.111688</v>
      </c>
      <c r="H2661" s="31">
        <f>SPFI!$H$22</f>
        <v>1.1299E-2</v>
      </c>
      <c r="I2661" s="31">
        <f>SPFI!$I$22</f>
        <v>3.8981000000000002E-2</v>
      </c>
      <c r="J2661" s="28">
        <f t="shared" ref="J2661:O2661" si="3970">D2661*J$85</f>
        <v>0</v>
      </c>
      <c r="K2661" s="29">
        <f t="shared" si="3970"/>
        <v>0</v>
      </c>
      <c r="L2661" s="29">
        <f t="shared" si="3970"/>
        <v>0</v>
      </c>
      <c r="M2661" s="29">
        <f t="shared" si="3970"/>
        <v>0</v>
      </c>
      <c r="N2661" s="29">
        <f t="shared" si="3970"/>
        <v>0</v>
      </c>
      <c r="O2661" s="29">
        <f t="shared" si="3970"/>
        <v>0</v>
      </c>
      <c r="P2661" s="51">
        <f>SUM(J2661:O2661)</f>
        <v>0</v>
      </c>
      <c r="Q2661" s="30">
        <f t="shared" ref="Q2661:Q2666" si="3971">IF(C$85&gt;0,P2661/C$85,0)</f>
        <v>0</v>
      </c>
    </row>
    <row r="2662" spans="1:17" x14ac:dyDescent="0.2">
      <c r="A2662" s="10"/>
      <c r="B2662" s="26"/>
      <c r="C2662" s="11">
        <v>2000</v>
      </c>
      <c r="D2662" s="31">
        <f>SPFI!$D$23</f>
        <v>0.25139099999999998</v>
      </c>
      <c r="E2662" s="31">
        <f>SPFI!$E$23</f>
        <v>1.0913000000000001E-2</v>
      </c>
      <c r="F2662" s="31">
        <f>SPFI!$F$23</f>
        <v>2.9843999999999999E-2</v>
      </c>
      <c r="G2662" s="31">
        <f>SPFI!$G$23</f>
        <v>9.4214999999999993E-2</v>
      </c>
      <c r="H2662" s="31">
        <f>SPFI!$H$23</f>
        <v>1.0571000000000001E-2</v>
      </c>
      <c r="I2662" s="31">
        <f>SPFI!$I$23</f>
        <v>0.114583</v>
      </c>
      <c r="J2662" s="28">
        <f t="shared" ref="J2662:O2662" si="3972">D2662*J$85</f>
        <v>0</v>
      </c>
      <c r="K2662" s="29">
        <f t="shared" si="3972"/>
        <v>0</v>
      </c>
      <c r="L2662" s="29">
        <f t="shared" si="3972"/>
        <v>0</v>
      </c>
      <c r="M2662" s="29">
        <f t="shared" si="3972"/>
        <v>0</v>
      </c>
      <c r="N2662" s="29">
        <f t="shared" si="3972"/>
        <v>0</v>
      </c>
      <c r="O2662" s="29">
        <f t="shared" si="3972"/>
        <v>0</v>
      </c>
      <c r="P2662" s="51">
        <f t="shared" ref="P2662:P2667" si="3973">SUM(J2662:O2662)</f>
        <v>0</v>
      </c>
      <c r="Q2662" s="30">
        <f t="shared" si="3971"/>
        <v>0</v>
      </c>
    </row>
    <row r="2663" spans="1:17" x14ac:dyDescent="0.2">
      <c r="A2663" s="10"/>
      <c r="B2663" s="26"/>
      <c r="C2663" s="11">
        <v>2001</v>
      </c>
      <c r="D2663" s="31">
        <f>SPFI!$D$24</f>
        <v>0.14458199999999999</v>
      </c>
      <c r="E2663" s="31">
        <f>SPFI!$E$24</f>
        <v>8.4779999999999994E-3</v>
      </c>
      <c r="F2663" s="31">
        <f>SPFI!$F$24</f>
        <v>1.4541E-2</v>
      </c>
      <c r="G2663" s="31">
        <f>SPFI!$G$24</f>
        <v>7.8841999999999995E-2</v>
      </c>
      <c r="H2663" s="31">
        <f>SPFI!$H$24</f>
        <v>4.7080000000000004E-3</v>
      </c>
      <c r="I2663" s="31">
        <f>SPFI!$I$24</f>
        <v>4.2908000000000002E-2</v>
      </c>
      <c r="J2663" s="28">
        <f t="shared" ref="J2663:O2663" si="3974">D2663*J$85</f>
        <v>0</v>
      </c>
      <c r="K2663" s="29">
        <f t="shared" si="3974"/>
        <v>0</v>
      </c>
      <c r="L2663" s="29">
        <f t="shared" si="3974"/>
        <v>0</v>
      </c>
      <c r="M2663" s="29">
        <f t="shared" si="3974"/>
        <v>0</v>
      </c>
      <c r="N2663" s="29">
        <f t="shared" si="3974"/>
        <v>0</v>
      </c>
      <c r="O2663" s="29">
        <f t="shared" si="3974"/>
        <v>0</v>
      </c>
      <c r="P2663" s="51">
        <f t="shared" si="3973"/>
        <v>0</v>
      </c>
      <c r="Q2663" s="30">
        <f t="shared" si="3971"/>
        <v>0</v>
      </c>
    </row>
    <row r="2664" spans="1:17" x14ac:dyDescent="0.2">
      <c r="A2664" s="10"/>
      <c r="B2664" s="26"/>
      <c r="C2664" s="11">
        <v>2002</v>
      </c>
      <c r="D2664" s="31">
        <f>SPFI!$D$25</f>
        <v>0.184368</v>
      </c>
      <c r="E2664" s="31">
        <f>SPFI!$E$25</f>
        <v>7.8729999999999998E-3</v>
      </c>
      <c r="F2664" s="31">
        <f>SPFI!$F$25</f>
        <v>1.2649000000000001E-2</v>
      </c>
      <c r="G2664" s="31">
        <f>SPFI!$G$25</f>
        <v>0.14607000000000001</v>
      </c>
      <c r="H2664" s="31">
        <f>SPFI!$H$25</f>
        <v>9.9139999999999992E-3</v>
      </c>
      <c r="I2664" s="31">
        <f>SPFI!$I$25</f>
        <v>6.8682999999999994E-2</v>
      </c>
      <c r="J2664" s="28">
        <f t="shared" ref="J2664:O2664" si="3975">D2664*J$85</f>
        <v>0</v>
      </c>
      <c r="K2664" s="29">
        <f t="shared" si="3975"/>
        <v>0</v>
      </c>
      <c r="L2664" s="29">
        <f t="shared" si="3975"/>
        <v>0</v>
      </c>
      <c r="M2664" s="29">
        <f t="shared" si="3975"/>
        <v>0</v>
      </c>
      <c r="N2664" s="29">
        <f t="shared" si="3975"/>
        <v>0</v>
      </c>
      <c r="O2664" s="29">
        <f t="shared" si="3975"/>
        <v>0</v>
      </c>
      <c r="P2664" s="51">
        <f t="shared" si="3973"/>
        <v>0</v>
      </c>
      <c r="Q2664" s="30">
        <f t="shared" si="3971"/>
        <v>0</v>
      </c>
    </row>
    <row r="2665" spans="1:17" x14ac:dyDescent="0.2">
      <c r="A2665" s="10"/>
      <c r="B2665" s="26"/>
      <c r="C2665" s="11">
        <v>2003</v>
      </c>
      <c r="D2665" s="31">
        <f>SPFI!$D$26</f>
        <v>0.28010200000000002</v>
      </c>
      <c r="E2665" s="31">
        <f>SPFI!$E$26</f>
        <v>9.3069999999999993E-3</v>
      </c>
      <c r="F2665" s="31">
        <f>SPFI!$F$26</f>
        <v>1.4441000000000001E-2</v>
      </c>
      <c r="G2665" s="31">
        <f>SPFI!$G$26</f>
        <v>0.110986</v>
      </c>
      <c r="H2665" s="31">
        <f>SPFI!$H$26</f>
        <v>2.7116000000000001E-2</v>
      </c>
      <c r="I2665" s="31">
        <f>SPFI!$I$26</f>
        <v>3.3252999999999998E-2</v>
      </c>
      <c r="J2665" s="28">
        <f t="shared" ref="J2665:O2665" si="3976">D2665*J$85</f>
        <v>0</v>
      </c>
      <c r="K2665" s="29">
        <f t="shared" si="3976"/>
        <v>0</v>
      </c>
      <c r="L2665" s="29">
        <f t="shared" si="3976"/>
        <v>0</v>
      </c>
      <c r="M2665" s="29">
        <f t="shared" si="3976"/>
        <v>0</v>
      </c>
      <c r="N2665" s="29">
        <f t="shared" si="3976"/>
        <v>0</v>
      </c>
      <c r="O2665" s="29">
        <f t="shared" si="3976"/>
        <v>0</v>
      </c>
      <c r="P2665" s="51">
        <f t="shared" si="3973"/>
        <v>0</v>
      </c>
      <c r="Q2665" s="30">
        <f t="shared" si="3971"/>
        <v>0</v>
      </c>
    </row>
    <row r="2666" spans="1:17" x14ac:dyDescent="0.2">
      <c r="A2666" s="10"/>
      <c r="B2666" s="26"/>
      <c r="C2666" s="11">
        <v>2004</v>
      </c>
      <c r="D2666" s="31">
        <f>SPFI!$D$27</f>
        <v>0.196329</v>
      </c>
      <c r="E2666" s="31">
        <f>SPFI!$E$27</f>
        <v>9.1809999999999999E-3</v>
      </c>
      <c r="F2666" s="31">
        <f>SPFI!$F$27</f>
        <v>1.5107000000000001E-2</v>
      </c>
      <c r="G2666" s="31">
        <f>SPFI!$G$27</f>
        <v>0.10867400000000001</v>
      </c>
      <c r="H2666" s="31">
        <f>SPFI!$H$27</f>
        <v>2.4570999999999999E-2</v>
      </c>
      <c r="I2666" s="31">
        <f>SPFI!$I$27</f>
        <v>3.8074999999999998E-2</v>
      </c>
      <c r="J2666" s="28">
        <f t="shared" ref="J2666:O2666" si="3977">D2666*J$85</f>
        <v>0</v>
      </c>
      <c r="K2666" s="29">
        <f t="shared" si="3977"/>
        <v>0</v>
      </c>
      <c r="L2666" s="29">
        <f t="shared" si="3977"/>
        <v>0</v>
      </c>
      <c r="M2666" s="29">
        <f t="shared" si="3977"/>
        <v>0</v>
      </c>
      <c r="N2666" s="29">
        <f t="shared" si="3977"/>
        <v>0</v>
      </c>
      <c r="O2666" s="29">
        <f t="shared" si="3977"/>
        <v>0</v>
      </c>
      <c r="P2666" s="51">
        <f t="shared" si="3973"/>
        <v>0</v>
      </c>
      <c r="Q2666" s="30">
        <f t="shared" si="3971"/>
        <v>0</v>
      </c>
    </row>
    <row r="2667" spans="1:17" x14ac:dyDescent="0.2">
      <c r="A2667" s="10"/>
      <c r="B2667" s="26"/>
      <c r="C2667" s="11">
        <v>2005</v>
      </c>
      <c r="D2667" s="31">
        <f>SPFI!$D$28</f>
        <v>0.17929100000000001</v>
      </c>
      <c r="E2667" s="31">
        <f>SPFI!$E$28</f>
        <v>1.5266E-2</v>
      </c>
      <c r="F2667" s="31">
        <f>SPFI!$F$28</f>
        <v>2.2440999999999999E-2</v>
      </c>
      <c r="G2667" s="31">
        <f>SPFI!$G$28</f>
        <v>9.4356999999999996E-2</v>
      </c>
      <c r="H2667" s="31">
        <f>SPFI!$H$28</f>
        <v>4.0315999999999998E-2</v>
      </c>
      <c r="I2667" s="31">
        <f>SPFI!$I$28</f>
        <v>8.3237000000000005E-2</v>
      </c>
      <c r="J2667" s="28">
        <f t="shared" ref="J2667:O2667" si="3978">D2667*J$85</f>
        <v>0</v>
      </c>
      <c r="K2667" s="29">
        <f t="shared" si="3978"/>
        <v>0</v>
      </c>
      <c r="L2667" s="29">
        <f t="shared" si="3978"/>
        <v>0</v>
      </c>
      <c r="M2667" s="29">
        <f t="shared" si="3978"/>
        <v>0</v>
      </c>
      <c r="N2667" s="29">
        <f t="shared" si="3978"/>
        <v>0</v>
      </c>
      <c r="O2667" s="29">
        <f t="shared" si="3978"/>
        <v>0</v>
      </c>
      <c r="P2667" s="51">
        <f t="shared" si="3973"/>
        <v>0</v>
      </c>
      <c r="Q2667" s="30">
        <f t="shared" ref="Q2667:Q2672" si="3979">IF(C$85&gt;0,P2667/C$85,0)</f>
        <v>0</v>
      </c>
    </row>
    <row r="2668" spans="1:17" x14ac:dyDescent="0.2">
      <c r="A2668" s="10"/>
      <c r="B2668" s="26"/>
      <c r="C2668" s="11">
        <v>2006</v>
      </c>
      <c r="D2668" s="31">
        <f>SPFI!$D$29</f>
        <v>0.30930099999999999</v>
      </c>
      <c r="E2668" s="31">
        <f>SPFI!$E$29</f>
        <v>1.4E-2</v>
      </c>
      <c r="F2668" s="31">
        <f>SPFI!$F$29</f>
        <v>6.5245999999999998E-2</v>
      </c>
      <c r="G2668" s="31">
        <f>SPFI!$G$29</f>
        <v>0.11090800000000001</v>
      </c>
      <c r="H2668" s="31">
        <f>SPFI!$H$29</f>
        <v>1.1063E-2</v>
      </c>
      <c r="I2668" s="31">
        <f>SPFI!$I$29</f>
        <v>8.2252000000000006E-2</v>
      </c>
      <c r="J2668" s="28">
        <f t="shared" ref="J2668:O2668" si="3980">D2668*J$85</f>
        <v>0</v>
      </c>
      <c r="K2668" s="29">
        <f t="shared" si="3980"/>
        <v>0</v>
      </c>
      <c r="L2668" s="29">
        <f t="shared" si="3980"/>
        <v>0</v>
      </c>
      <c r="M2668" s="29">
        <f t="shared" si="3980"/>
        <v>0</v>
      </c>
      <c r="N2668" s="29">
        <f t="shared" si="3980"/>
        <v>0</v>
      </c>
      <c r="O2668" s="29">
        <f t="shared" si="3980"/>
        <v>0</v>
      </c>
      <c r="P2668" s="51">
        <f t="shared" ref="P2668:P2675" si="3981">SUM(J2668:O2668)</f>
        <v>0</v>
      </c>
      <c r="Q2668" s="30">
        <f t="shared" si="3979"/>
        <v>0</v>
      </c>
    </row>
    <row r="2669" spans="1:17" x14ac:dyDescent="0.2">
      <c r="A2669" s="10"/>
      <c r="B2669" s="26"/>
      <c r="C2669" s="11">
        <v>2007</v>
      </c>
      <c r="D2669" s="31">
        <f>SPFI!$D$30</f>
        <v>0.2656</v>
      </c>
      <c r="E2669" s="31">
        <f>SPFI!$E$30</f>
        <v>1.6816000000000001E-2</v>
      </c>
      <c r="F2669" s="31">
        <f>SPFI!$F$30</f>
        <v>8.6600999999999997E-2</v>
      </c>
      <c r="G2669" s="31">
        <f>SPFI!$G$30</f>
        <v>0.15922600000000001</v>
      </c>
      <c r="H2669" s="31">
        <f>SPFI!$H$30</f>
        <v>1.9259999999999999E-2</v>
      </c>
      <c r="I2669" s="31">
        <f>SPFI!$I$30</f>
        <v>3.6982000000000001E-2</v>
      </c>
      <c r="J2669" s="28">
        <f t="shared" ref="J2669:O2669" si="3982">D2669*J$85</f>
        <v>0</v>
      </c>
      <c r="K2669" s="29">
        <f t="shared" si="3982"/>
        <v>0</v>
      </c>
      <c r="L2669" s="29">
        <f t="shared" si="3982"/>
        <v>0</v>
      </c>
      <c r="M2669" s="29">
        <f t="shared" si="3982"/>
        <v>0</v>
      </c>
      <c r="N2669" s="29">
        <f t="shared" si="3982"/>
        <v>0</v>
      </c>
      <c r="O2669" s="29">
        <f t="shared" si="3982"/>
        <v>0</v>
      </c>
      <c r="P2669" s="51">
        <f t="shared" si="3981"/>
        <v>0</v>
      </c>
      <c r="Q2669" s="30">
        <f t="shared" si="3979"/>
        <v>0</v>
      </c>
    </row>
    <row r="2670" spans="1:17" x14ac:dyDescent="0.2">
      <c r="A2670" s="10"/>
      <c r="B2670" s="26"/>
      <c r="C2670" s="11">
        <v>2008</v>
      </c>
      <c r="D2670" s="31">
        <f>SPFI!$D$31</f>
        <v>0.183032</v>
      </c>
      <c r="E2670" s="31">
        <f>SPFI!$E$31</f>
        <v>8.5109999999999995E-3</v>
      </c>
      <c r="F2670" s="31">
        <f>SPFI!$F$31</f>
        <v>7.0398000000000002E-2</v>
      </c>
      <c r="G2670" s="31">
        <f>SPFI!$G$31</f>
        <v>8.1613000000000005E-2</v>
      </c>
      <c r="H2670" s="31">
        <f>SPFI!$H$31</f>
        <v>4.9389999999999998E-3</v>
      </c>
      <c r="I2670" s="31">
        <f>SPFI!$I$31</f>
        <v>3.2719999999999999E-2</v>
      </c>
      <c r="J2670" s="28">
        <f t="shared" ref="J2670:O2670" si="3983">D2670*J$85</f>
        <v>0</v>
      </c>
      <c r="K2670" s="29">
        <f t="shared" si="3983"/>
        <v>0</v>
      </c>
      <c r="L2670" s="29">
        <f t="shared" si="3983"/>
        <v>0</v>
      </c>
      <c r="M2670" s="29">
        <f t="shared" si="3983"/>
        <v>0</v>
      </c>
      <c r="N2670" s="29">
        <f t="shared" si="3983"/>
        <v>0</v>
      </c>
      <c r="O2670" s="29">
        <f t="shared" si="3983"/>
        <v>0</v>
      </c>
      <c r="P2670" s="51">
        <f t="shared" si="3981"/>
        <v>0</v>
      </c>
      <c r="Q2670" s="30">
        <f t="shared" si="3979"/>
        <v>0</v>
      </c>
    </row>
    <row r="2671" spans="1:17" x14ac:dyDescent="0.2">
      <c r="A2671" s="10"/>
      <c r="B2671" s="26"/>
      <c r="C2671" s="11">
        <v>2009</v>
      </c>
      <c r="D2671" s="31">
        <f>SPFI!$D$32</f>
        <v>0.19037899999999999</v>
      </c>
      <c r="E2671" s="31">
        <f>SPFI!$E$32</f>
        <v>1.8001E-2</v>
      </c>
      <c r="F2671" s="31">
        <f>SPFI!$F$32</f>
        <v>3.3269E-2</v>
      </c>
      <c r="G2671" s="31">
        <f>SPFI!$G$32</f>
        <v>0.105879</v>
      </c>
      <c r="H2671" s="31">
        <f>SPFI!$H$32</f>
        <v>1.3272000000000001E-2</v>
      </c>
      <c r="I2671" s="31">
        <f>SPFI!$I$32</f>
        <v>5.2183E-2</v>
      </c>
      <c r="J2671" s="28">
        <f t="shared" ref="J2671" si="3984">D2671*J$85</f>
        <v>0</v>
      </c>
      <c r="K2671" s="29">
        <f t="shared" ref="K2671" si="3985">E2671*K$85</f>
        <v>0</v>
      </c>
      <c r="L2671" s="29">
        <f t="shared" ref="L2671" si="3986">F2671*L$85</f>
        <v>0</v>
      </c>
      <c r="M2671" s="29">
        <f t="shared" ref="M2671" si="3987">G2671*M$85</f>
        <v>0</v>
      </c>
      <c r="N2671" s="29">
        <f t="shared" ref="N2671" si="3988">H2671*N$85</f>
        <v>0</v>
      </c>
      <c r="O2671" s="29">
        <f t="shared" ref="O2671" si="3989">I2671*O$85</f>
        <v>0</v>
      </c>
      <c r="P2671" s="51">
        <f t="shared" si="3981"/>
        <v>0</v>
      </c>
      <c r="Q2671" s="30">
        <f t="shared" si="3979"/>
        <v>0</v>
      </c>
    </row>
    <row r="2672" spans="1:17" x14ac:dyDescent="0.2">
      <c r="A2672" s="10"/>
      <c r="B2672" s="26"/>
      <c r="C2672" s="11">
        <v>2010</v>
      </c>
      <c r="D2672" s="31">
        <f>SPFI!$D$33</f>
        <v>0.26694499999999999</v>
      </c>
      <c r="E2672" s="31">
        <f>SPFI!$E$33</f>
        <v>6.4790000000000004E-3</v>
      </c>
      <c r="F2672" s="31">
        <f>SPFI!$F$33</f>
        <v>2.8420000000000001E-2</v>
      </c>
      <c r="G2672" s="31">
        <f>SPFI!$G$33</f>
        <v>6.0941000000000002E-2</v>
      </c>
      <c r="H2672" s="31">
        <f>SPFI!$H$33</f>
        <v>1.0643E-2</v>
      </c>
      <c r="I2672" s="31">
        <f>SPFI!$I$33</f>
        <v>5.4633000000000001E-2</v>
      </c>
      <c r="J2672" s="28">
        <f t="shared" ref="J2672" si="3990">D2672*J$85</f>
        <v>0</v>
      </c>
      <c r="K2672" s="29">
        <f t="shared" ref="K2672" si="3991">E2672*K$85</f>
        <v>0</v>
      </c>
      <c r="L2672" s="29">
        <f t="shared" ref="L2672" si="3992">F2672*L$85</f>
        <v>0</v>
      </c>
      <c r="M2672" s="29">
        <f t="shared" ref="M2672" si="3993">G2672*M$85</f>
        <v>0</v>
      </c>
      <c r="N2672" s="29">
        <f t="shared" ref="N2672" si="3994">H2672*N$85</f>
        <v>0</v>
      </c>
      <c r="O2672" s="29">
        <f t="shared" ref="O2672" si="3995">I2672*O$85</f>
        <v>0</v>
      </c>
      <c r="P2672" s="51">
        <f t="shared" si="3981"/>
        <v>0</v>
      </c>
      <c r="Q2672" s="30">
        <f t="shared" si="3979"/>
        <v>0</v>
      </c>
    </row>
    <row r="2673" spans="1:17" x14ac:dyDescent="0.2">
      <c r="A2673" s="10"/>
      <c r="B2673" s="26"/>
      <c r="C2673" s="11">
        <v>2011</v>
      </c>
      <c r="D2673" s="31">
        <f>SPFI!$D$34</f>
        <v>0.24434600000000001</v>
      </c>
      <c r="E2673" s="31">
        <f>SPFI!$E$34</f>
        <v>5.8849999999999996E-3</v>
      </c>
      <c r="F2673" s="31">
        <f>SPFI!$F$34</f>
        <v>2.7050000000000001E-2</v>
      </c>
      <c r="G2673" s="31">
        <f>SPFI!$G$34</f>
        <v>0.105046</v>
      </c>
      <c r="H2673" s="31">
        <f>SPFI!$H$34</f>
        <v>1.6757999999999999E-2</v>
      </c>
      <c r="I2673" s="31">
        <f>SPFI!$I$34</f>
        <v>3.3152000000000001E-2</v>
      </c>
      <c r="J2673" s="28">
        <f t="shared" ref="J2673" si="3996">D2673*J$85</f>
        <v>0</v>
      </c>
      <c r="K2673" s="29">
        <f t="shared" ref="K2673" si="3997">E2673*K$85</f>
        <v>0</v>
      </c>
      <c r="L2673" s="29">
        <f t="shared" ref="L2673" si="3998">F2673*L$85</f>
        <v>0</v>
      </c>
      <c r="M2673" s="29">
        <f t="shared" ref="M2673" si="3999">G2673*M$85</f>
        <v>0</v>
      </c>
      <c r="N2673" s="29">
        <f t="shared" ref="N2673" si="4000">H2673*N$85</f>
        <v>0</v>
      </c>
      <c r="O2673" s="29">
        <f t="shared" ref="O2673" si="4001">I2673*O$85</f>
        <v>0</v>
      </c>
      <c r="P2673" s="51">
        <f t="shared" ref="P2673" si="4002">SUM(J2673:O2673)</f>
        <v>0</v>
      </c>
      <c r="Q2673" s="30">
        <f t="shared" ref="Q2673" si="4003">IF(C$85&gt;0,P2673/C$85,0)</f>
        <v>0</v>
      </c>
    </row>
    <row r="2674" spans="1:17" x14ac:dyDescent="0.2">
      <c r="A2674" s="10"/>
      <c r="B2674" s="26"/>
      <c r="C2674" s="11">
        <v>2012</v>
      </c>
      <c r="D2674" s="31">
        <f>SPFI!$D$35</f>
        <v>0.38431199999999999</v>
      </c>
      <c r="E2674" s="31">
        <f>SPFI!$E$35</f>
        <v>1.2619E-2</v>
      </c>
      <c r="F2674" s="31">
        <f>SPFI!$F$35</f>
        <v>2.1260999999999999E-2</v>
      </c>
      <c r="G2674" s="31">
        <f>SPFI!$G$35</f>
        <v>6.9430000000000006E-2</v>
      </c>
      <c r="H2674" s="31">
        <f>SPFI!$H$35</f>
        <v>9.1430000000000001E-3</v>
      </c>
      <c r="I2674" s="31">
        <f>SPFI!$I$35</f>
        <v>0.12909499999999999</v>
      </c>
      <c r="J2674" s="28">
        <f t="shared" ref="J2674" si="4004">D2674*J$85</f>
        <v>0</v>
      </c>
      <c r="K2674" s="29">
        <f t="shared" ref="K2674" si="4005">E2674*K$85</f>
        <v>0</v>
      </c>
      <c r="L2674" s="29">
        <f t="shared" ref="L2674" si="4006">F2674*L$85</f>
        <v>0</v>
      </c>
      <c r="M2674" s="29">
        <f t="shared" ref="M2674" si="4007">G2674*M$85</f>
        <v>0</v>
      </c>
      <c r="N2674" s="29">
        <f t="shared" ref="N2674" si="4008">H2674*N$85</f>
        <v>0</v>
      </c>
      <c r="O2674" s="29">
        <f t="shared" ref="O2674" si="4009">I2674*O$85</f>
        <v>0</v>
      </c>
      <c r="P2674" s="51">
        <f t="shared" ref="P2674" si="4010">SUM(J2674:O2674)</f>
        <v>0</v>
      </c>
      <c r="Q2674" s="30">
        <f t="shared" ref="Q2674" si="4011">IF(C$85&gt;0,P2674/C$85,0)</f>
        <v>0</v>
      </c>
    </row>
    <row r="2675" spans="1:17" x14ac:dyDescent="0.2">
      <c r="A2675" s="5" t="s">
        <v>26</v>
      </c>
      <c r="B2675" s="21">
        <v>4</v>
      </c>
      <c r="C2675" s="6">
        <v>1982</v>
      </c>
      <c r="D2675" s="27">
        <f>SPFI!$D$5</f>
        <v>0.257739</v>
      </c>
      <c r="E2675" s="27">
        <f>SPFI!$E$5</f>
        <v>0.11985</v>
      </c>
      <c r="F2675" s="27">
        <f>SPFI!$F$5</f>
        <v>0.115159</v>
      </c>
      <c r="G2675" s="27">
        <f>SPFI!$G$5</f>
        <v>0.10244200000000001</v>
      </c>
      <c r="H2675" s="27">
        <f>SPFI!$H$5</f>
        <v>8.3739999999999995E-2</v>
      </c>
      <c r="I2675" s="27">
        <f>SPFI!$I$5</f>
        <v>1.54E-4</v>
      </c>
      <c r="J2675" s="32">
        <f t="shared" ref="J2675:O2687" si="4012">D2675*J$86</f>
        <v>0</v>
      </c>
      <c r="K2675" s="27">
        <f t="shared" si="4012"/>
        <v>0</v>
      </c>
      <c r="L2675" s="27">
        <f t="shared" si="4012"/>
        <v>0</v>
      </c>
      <c r="M2675" s="27">
        <f t="shared" si="4012"/>
        <v>0</v>
      </c>
      <c r="N2675" s="27">
        <f t="shared" si="4012"/>
        <v>0</v>
      </c>
      <c r="O2675" s="27">
        <f t="shared" si="4012"/>
        <v>0</v>
      </c>
      <c r="P2675" s="52">
        <f t="shared" si="3981"/>
        <v>0</v>
      </c>
      <c r="Q2675" s="33">
        <f t="shared" ref="Q2675:Q2691" si="4013">IF(C$86&gt;0,P2675/C$86,0)</f>
        <v>0</v>
      </c>
    </row>
    <row r="2676" spans="1:17" x14ac:dyDescent="0.2">
      <c r="A2676" s="10"/>
      <c r="B2676" s="26"/>
      <c r="C2676" s="11">
        <v>1983</v>
      </c>
      <c r="D2676" s="31">
        <f>SPFI!$D$6</f>
        <v>0.26775500000000002</v>
      </c>
      <c r="E2676" s="31">
        <f>SPFI!$E$6</f>
        <v>8.4654999999999994E-2</v>
      </c>
      <c r="F2676" s="31">
        <f>SPFI!$F$6</f>
        <v>7.9467999999999997E-2</v>
      </c>
      <c r="G2676" s="31">
        <f>SPFI!$G$6</f>
        <v>0.144013</v>
      </c>
      <c r="H2676" s="31">
        <f>SPFI!$H$6</f>
        <v>9.0789999999999996E-2</v>
      </c>
      <c r="I2676" s="31">
        <f>SPFI!$I$6</f>
        <v>5.5454000000000003E-2</v>
      </c>
      <c r="J2676" s="28">
        <f t="shared" si="4012"/>
        <v>0</v>
      </c>
      <c r="K2676" s="29">
        <f t="shared" si="4012"/>
        <v>0</v>
      </c>
      <c r="L2676" s="29">
        <f t="shared" si="4012"/>
        <v>0</v>
      </c>
      <c r="M2676" s="29">
        <f t="shared" si="4012"/>
        <v>0</v>
      </c>
      <c r="N2676" s="29">
        <f t="shared" si="4012"/>
        <v>0</v>
      </c>
      <c r="O2676" s="29">
        <f t="shared" si="4012"/>
        <v>0</v>
      </c>
      <c r="P2676" s="51">
        <f t="shared" ref="P2676:P2687" si="4014">SUM(J2676:O2676)</f>
        <v>0</v>
      </c>
      <c r="Q2676" s="30">
        <f t="shared" si="4013"/>
        <v>0</v>
      </c>
    </row>
    <row r="2677" spans="1:17" x14ac:dyDescent="0.2">
      <c r="A2677" s="10"/>
      <c r="B2677" s="26"/>
      <c r="C2677" s="11">
        <v>1984</v>
      </c>
      <c r="D2677" s="31">
        <f>SPFI!$D$7</f>
        <v>0.100131</v>
      </c>
      <c r="E2677" s="31">
        <f>SPFI!$E$7</f>
        <v>0.13144800000000001</v>
      </c>
      <c r="F2677" s="31">
        <f>SPFI!$F$7</f>
        <v>0.11029600000000001</v>
      </c>
      <c r="G2677" s="31">
        <f>SPFI!$G$7</f>
        <v>8.8964000000000001E-2</v>
      </c>
      <c r="H2677" s="31">
        <f>SPFI!$H$7</f>
        <v>2.257E-2</v>
      </c>
      <c r="I2677" s="31">
        <f>SPFI!$I$7</f>
        <v>1.5640000000000001E-3</v>
      </c>
      <c r="J2677" s="28">
        <f t="shared" si="4012"/>
        <v>0</v>
      </c>
      <c r="K2677" s="29">
        <f t="shared" si="4012"/>
        <v>0</v>
      </c>
      <c r="L2677" s="29">
        <f t="shared" si="4012"/>
        <v>0</v>
      </c>
      <c r="M2677" s="29">
        <f t="shared" si="4012"/>
        <v>0</v>
      </c>
      <c r="N2677" s="29">
        <f t="shared" si="4012"/>
        <v>0</v>
      </c>
      <c r="O2677" s="29">
        <f t="shared" si="4012"/>
        <v>0</v>
      </c>
      <c r="P2677" s="51">
        <f t="shared" si="4014"/>
        <v>0</v>
      </c>
      <c r="Q2677" s="30">
        <f t="shared" si="4013"/>
        <v>0</v>
      </c>
    </row>
    <row r="2678" spans="1:17" x14ac:dyDescent="0.2">
      <c r="A2678" s="10"/>
      <c r="B2678" s="26"/>
      <c r="C2678" s="11">
        <v>1985</v>
      </c>
      <c r="D2678" s="31">
        <f>SPFI!$D$8</f>
        <v>0.111516</v>
      </c>
      <c r="E2678" s="31">
        <f>SPFI!$E$8</f>
        <v>7.9469999999999999E-2</v>
      </c>
      <c r="F2678" s="31">
        <f>SPFI!$F$8</f>
        <v>8.8090000000000002E-2</v>
      </c>
      <c r="G2678" s="31">
        <f>SPFI!$G$8</f>
        <v>0.118673</v>
      </c>
      <c r="H2678" s="31">
        <f>SPFI!$H$8</f>
        <v>6.4257999999999996E-2</v>
      </c>
      <c r="I2678" s="31">
        <f>SPFI!$I$8</f>
        <v>2.2135999999999999E-2</v>
      </c>
      <c r="J2678" s="28">
        <f t="shared" si="4012"/>
        <v>0</v>
      </c>
      <c r="K2678" s="29">
        <f t="shared" si="4012"/>
        <v>0</v>
      </c>
      <c r="L2678" s="29">
        <f t="shared" si="4012"/>
        <v>0</v>
      </c>
      <c r="M2678" s="29">
        <f t="shared" si="4012"/>
        <v>0</v>
      </c>
      <c r="N2678" s="29">
        <f t="shared" si="4012"/>
        <v>0</v>
      </c>
      <c r="O2678" s="29">
        <f t="shared" si="4012"/>
        <v>0</v>
      </c>
      <c r="P2678" s="51">
        <f t="shared" si="4014"/>
        <v>0</v>
      </c>
      <c r="Q2678" s="30">
        <f t="shared" si="4013"/>
        <v>0</v>
      </c>
    </row>
    <row r="2679" spans="1:17" x14ac:dyDescent="0.2">
      <c r="A2679" s="10"/>
      <c r="B2679" s="26"/>
      <c r="C2679" s="11">
        <v>1986</v>
      </c>
      <c r="D2679" s="31">
        <f>SPFI!$D$9</f>
        <v>0.111289</v>
      </c>
      <c r="E2679" s="31">
        <f>SPFI!$E$9</f>
        <v>2.1323999999999999E-2</v>
      </c>
      <c r="F2679" s="31">
        <f>SPFI!$F$9</f>
        <v>4.4747000000000002E-2</v>
      </c>
      <c r="G2679" s="31">
        <f>SPFI!$G$9</f>
        <v>0.116951</v>
      </c>
      <c r="H2679" s="31">
        <f>SPFI!$H$9</f>
        <v>5.1433E-2</v>
      </c>
      <c r="I2679" s="31">
        <f>SPFI!$I$9</f>
        <v>9.2929999999999999E-2</v>
      </c>
      <c r="J2679" s="28">
        <f t="shared" si="4012"/>
        <v>0</v>
      </c>
      <c r="K2679" s="29">
        <f t="shared" si="4012"/>
        <v>0</v>
      </c>
      <c r="L2679" s="29">
        <f t="shared" si="4012"/>
        <v>0</v>
      </c>
      <c r="M2679" s="29">
        <f t="shared" si="4012"/>
        <v>0</v>
      </c>
      <c r="N2679" s="29">
        <f t="shared" si="4012"/>
        <v>0</v>
      </c>
      <c r="O2679" s="29">
        <f t="shared" si="4012"/>
        <v>0</v>
      </c>
      <c r="P2679" s="51">
        <f t="shared" si="4014"/>
        <v>0</v>
      </c>
      <c r="Q2679" s="30">
        <f t="shared" si="4013"/>
        <v>0</v>
      </c>
    </row>
    <row r="2680" spans="1:17" x14ac:dyDescent="0.2">
      <c r="A2680" s="10"/>
      <c r="B2680" s="26"/>
      <c r="C2680" s="11">
        <v>1987</v>
      </c>
      <c r="D2680" s="31">
        <f>SPFI!$D$10</f>
        <v>0.15283099999999999</v>
      </c>
      <c r="E2680" s="31">
        <f>SPFI!$E$10</f>
        <v>2.3474999999999999E-2</v>
      </c>
      <c r="F2680" s="31">
        <f>SPFI!$F$10</f>
        <v>5.5024000000000003E-2</v>
      </c>
      <c r="G2680" s="31">
        <f>SPFI!$G$10</f>
        <v>0.10623100000000001</v>
      </c>
      <c r="H2680" s="31">
        <f>SPFI!$H$10</f>
        <v>0.10405</v>
      </c>
      <c r="I2680" s="31">
        <f>SPFI!$I$10</f>
        <v>0</v>
      </c>
      <c r="J2680" s="28">
        <f t="shared" si="4012"/>
        <v>0</v>
      </c>
      <c r="K2680" s="29">
        <f t="shared" si="4012"/>
        <v>0</v>
      </c>
      <c r="L2680" s="29">
        <f t="shared" si="4012"/>
        <v>0</v>
      </c>
      <c r="M2680" s="29">
        <f t="shared" si="4012"/>
        <v>0</v>
      </c>
      <c r="N2680" s="29">
        <f t="shared" si="4012"/>
        <v>0</v>
      </c>
      <c r="O2680" s="29">
        <f t="shared" si="4012"/>
        <v>0</v>
      </c>
      <c r="P2680" s="51">
        <f t="shared" si="4014"/>
        <v>0</v>
      </c>
      <c r="Q2680" s="30">
        <f t="shared" si="4013"/>
        <v>0</v>
      </c>
    </row>
    <row r="2681" spans="1:17" x14ac:dyDescent="0.2">
      <c r="A2681" s="10"/>
      <c r="B2681" s="26"/>
      <c r="C2681" s="11">
        <v>1988</v>
      </c>
      <c r="D2681" s="31">
        <f>SPFI!$D$11</f>
        <v>0.31682700000000003</v>
      </c>
      <c r="E2681" s="31">
        <f>SPFI!$E$11</f>
        <v>3.4299999999999999E-4</v>
      </c>
      <c r="F2681" s="31">
        <f>SPFI!$F$11</f>
        <v>1.4291999999999999E-2</v>
      </c>
      <c r="G2681" s="31">
        <f>SPFI!$G$11</f>
        <v>0.104014</v>
      </c>
      <c r="H2681" s="31">
        <f>SPFI!$H$11</f>
        <v>0.108775</v>
      </c>
      <c r="I2681" s="31">
        <f>SPFI!$I$11</f>
        <v>5.8999999999999998E-5</v>
      </c>
      <c r="J2681" s="28">
        <f t="shared" si="4012"/>
        <v>0</v>
      </c>
      <c r="K2681" s="29">
        <f t="shared" si="4012"/>
        <v>0</v>
      </c>
      <c r="L2681" s="29">
        <f t="shared" si="4012"/>
        <v>0</v>
      </c>
      <c r="M2681" s="29">
        <f t="shared" si="4012"/>
        <v>0</v>
      </c>
      <c r="N2681" s="29">
        <f t="shared" si="4012"/>
        <v>0</v>
      </c>
      <c r="O2681" s="29">
        <f t="shared" si="4012"/>
        <v>0</v>
      </c>
      <c r="P2681" s="51">
        <f t="shared" si="4014"/>
        <v>0</v>
      </c>
      <c r="Q2681" s="30">
        <f t="shared" si="4013"/>
        <v>0</v>
      </c>
    </row>
    <row r="2682" spans="1:17" x14ac:dyDescent="0.2">
      <c r="A2682" s="10"/>
      <c r="B2682" s="26"/>
      <c r="C2682" s="11">
        <v>1989</v>
      </c>
      <c r="D2682" s="31">
        <f>SPFI!$D$12</f>
        <v>0.204759</v>
      </c>
      <c r="E2682" s="31">
        <f>SPFI!$E$12</f>
        <v>2.5405E-2</v>
      </c>
      <c r="F2682" s="31">
        <f>SPFI!$F$12</f>
        <v>4.4401000000000003E-2</v>
      </c>
      <c r="G2682" s="31">
        <f>SPFI!$G$12</f>
        <v>8.2489999999999994E-2</v>
      </c>
      <c r="H2682" s="31">
        <f>SPFI!$H$12</f>
        <v>4.3700000000000003E-2</v>
      </c>
      <c r="I2682" s="31">
        <f>SPFI!$I$12</f>
        <v>1.2999999999999999E-5</v>
      </c>
      <c r="J2682" s="28">
        <f t="shared" si="4012"/>
        <v>0</v>
      </c>
      <c r="K2682" s="29">
        <f t="shared" si="4012"/>
        <v>0</v>
      </c>
      <c r="L2682" s="29">
        <f t="shared" si="4012"/>
        <v>0</v>
      </c>
      <c r="M2682" s="29">
        <f t="shared" si="4012"/>
        <v>0</v>
      </c>
      <c r="N2682" s="29">
        <f t="shared" si="4012"/>
        <v>0</v>
      </c>
      <c r="O2682" s="29">
        <f t="shared" si="4012"/>
        <v>0</v>
      </c>
      <c r="P2682" s="51">
        <f t="shared" si="4014"/>
        <v>0</v>
      </c>
      <c r="Q2682" s="30">
        <f t="shared" si="4013"/>
        <v>0</v>
      </c>
    </row>
    <row r="2683" spans="1:17" x14ac:dyDescent="0.2">
      <c r="A2683" s="10"/>
      <c r="B2683" s="26"/>
      <c r="C2683" s="11">
        <v>1990</v>
      </c>
      <c r="D2683" s="31">
        <f>SPFI!$D$13</f>
        <v>0.153252</v>
      </c>
      <c r="E2683" s="31">
        <f>SPFI!$E$13</f>
        <v>1.5129E-2</v>
      </c>
      <c r="F2683" s="31">
        <f>SPFI!$F$13</f>
        <v>9.6482999999999999E-2</v>
      </c>
      <c r="G2683" s="31">
        <f>SPFI!$G$13</f>
        <v>0.182979</v>
      </c>
      <c r="H2683" s="31">
        <f>SPFI!$H$13</f>
        <v>0.100645</v>
      </c>
      <c r="I2683" s="31">
        <f>SPFI!$I$13</f>
        <v>1.8266000000000001E-2</v>
      </c>
      <c r="J2683" s="28">
        <f t="shared" si="4012"/>
        <v>0</v>
      </c>
      <c r="K2683" s="29">
        <f t="shared" si="4012"/>
        <v>0</v>
      </c>
      <c r="L2683" s="29">
        <f t="shared" si="4012"/>
        <v>0</v>
      </c>
      <c r="M2683" s="29">
        <f t="shared" si="4012"/>
        <v>0</v>
      </c>
      <c r="N2683" s="29">
        <f t="shared" si="4012"/>
        <v>0</v>
      </c>
      <c r="O2683" s="29">
        <f t="shared" si="4012"/>
        <v>0</v>
      </c>
      <c r="P2683" s="51">
        <f t="shared" si="4014"/>
        <v>0</v>
      </c>
      <c r="Q2683" s="30">
        <f t="shared" si="4013"/>
        <v>0</v>
      </c>
    </row>
    <row r="2684" spans="1:17" x14ac:dyDescent="0.2">
      <c r="A2684" s="10"/>
      <c r="B2684" s="26"/>
      <c r="C2684" s="11">
        <v>1991</v>
      </c>
      <c r="D2684" s="31">
        <f>SPFI!$D$14</f>
        <v>0.324461</v>
      </c>
      <c r="E2684" s="31">
        <f>SPFI!$E$14</f>
        <v>2.8164000000000002E-2</v>
      </c>
      <c r="F2684" s="31">
        <f>SPFI!$F$14</f>
        <v>9.4672999999999993E-2</v>
      </c>
      <c r="G2684" s="31">
        <f>SPFI!$G$14</f>
        <v>0.124441</v>
      </c>
      <c r="H2684" s="31">
        <f>SPFI!$H$14</f>
        <v>4.8176999999999998E-2</v>
      </c>
      <c r="I2684" s="31">
        <f>SPFI!$I$14</f>
        <v>6.2000000000000003E-5</v>
      </c>
      <c r="J2684" s="28">
        <f t="shared" si="4012"/>
        <v>0</v>
      </c>
      <c r="K2684" s="29">
        <f t="shared" si="4012"/>
        <v>0</v>
      </c>
      <c r="L2684" s="29">
        <f t="shared" si="4012"/>
        <v>0</v>
      </c>
      <c r="M2684" s="29">
        <f t="shared" si="4012"/>
        <v>0</v>
      </c>
      <c r="N2684" s="29">
        <f t="shared" si="4012"/>
        <v>0</v>
      </c>
      <c r="O2684" s="29">
        <f t="shared" si="4012"/>
        <v>0</v>
      </c>
      <c r="P2684" s="51">
        <f t="shared" si="4014"/>
        <v>0</v>
      </c>
      <c r="Q2684" s="30">
        <f t="shared" si="4013"/>
        <v>0</v>
      </c>
    </row>
    <row r="2685" spans="1:17" x14ac:dyDescent="0.2">
      <c r="A2685" s="10"/>
      <c r="B2685" s="26"/>
      <c r="C2685" s="11">
        <v>1992</v>
      </c>
      <c r="D2685" s="31">
        <f>SPFI!$D$15</f>
        <v>0.26225300000000001</v>
      </c>
      <c r="E2685" s="31">
        <f>SPFI!$E$15</f>
        <v>8.5950000000000002E-3</v>
      </c>
      <c r="F2685" s="31">
        <f>SPFI!$F$15</f>
        <v>5.0046E-2</v>
      </c>
      <c r="G2685" s="31">
        <f>SPFI!$G$15</f>
        <v>5.5690000000000003E-2</v>
      </c>
      <c r="H2685" s="31">
        <f>SPFI!$H$15</f>
        <v>1.8223E-2</v>
      </c>
      <c r="I2685" s="31">
        <f>SPFI!$I$15</f>
        <v>6.2399999999999999E-3</v>
      </c>
      <c r="J2685" s="28">
        <f t="shared" si="4012"/>
        <v>0</v>
      </c>
      <c r="K2685" s="29">
        <f t="shared" si="4012"/>
        <v>0</v>
      </c>
      <c r="L2685" s="29">
        <f t="shared" si="4012"/>
        <v>0</v>
      </c>
      <c r="M2685" s="29">
        <f t="shared" si="4012"/>
        <v>0</v>
      </c>
      <c r="N2685" s="29">
        <f t="shared" si="4012"/>
        <v>0</v>
      </c>
      <c r="O2685" s="29">
        <f t="shared" si="4012"/>
        <v>0</v>
      </c>
      <c r="P2685" s="51">
        <f t="shared" si="4014"/>
        <v>0</v>
      </c>
      <c r="Q2685" s="30">
        <f t="shared" si="4013"/>
        <v>0</v>
      </c>
    </row>
    <row r="2686" spans="1:17" x14ac:dyDescent="0.2">
      <c r="A2686" s="10"/>
      <c r="B2686" s="26"/>
      <c r="C2686" s="11">
        <v>1993</v>
      </c>
      <c r="D2686" s="31">
        <f>SPFI!$D$16</f>
        <v>0.18849099999999999</v>
      </c>
      <c r="E2686" s="31">
        <f>SPFI!$E$16</f>
        <v>2.787E-3</v>
      </c>
      <c r="F2686" s="31">
        <f>SPFI!$F$16</f>
        <v>2.7980999999999999E-2</v>
      </c>
      <c r="G2686" s="31">
        <f>SPFI!$G$16</f>
        <v>7.5845999999999997E-2</v>
      </c>
      <c r="H2686" s="31">
        <f>SPFI!$H$16</f>
        <v>2.2601E-2</v>
      </c>
      <c r="I2686" s="31">
        <f>SPFI!$I$16</f>
        <v>6.0609000000000003E-2</v>
      </c>
      <c r="J2686" s="28">
        <f t="shared" si="4012"/>
        <v>0</v>
      </c>
      <c r="K2686" s="29">
        <f t="shared" si="4012"/>
        <v>0</v>
      </c>
      <c r="L2686" s="29">
        <f t="shared" si="4012"/>
        <v>0</v>
      </c>
      <c r="M2686" s="29">
        <f t="shared" si="4012"/>
        <v>0</v>
      </c>
      <c r="N2686" s="29">
        <f t="shared" si="4012"/>
        <v>0</v>
      </c>
      <c r="O2686" s="29">
        <f t="shared" si="4012"/>
        <v>0</v>
      </c>
      <c r="P2686" s="51">
        <f t="shared" si="4014"/>
        <v>0</v>
      </c>
      <c r="Q2686" s="30">
        <f t="shared" si="4013"/>
        <v>0</v>
      </c>
    </row>
    <row r="2687" spans="1:17" x14ac:dyDescent="0.2">
      <c r="A2687" s="10"/>
      <c r="B2687" s="26"/>
      <c r="C2687" s="11">
        <v>1994</v>
      </c>
      <c r="D2687" s="31">
        <f>SPFI!$D$17</f>
        <v>0.16941600000000001</v>
      </c>
      <c r="E2687" s="31">
        <f>SPFI!$E$17</f>
        <v>4.0720000000000001E-3</v>
      </c>
      <c r="F2687" s="31">
        <f>SPFI!$F$17</f>
        <v>4.5950000000000001E-3</v>
      </c>
      <c r="G2687" s="31">
        <f>SPFI!$G$17</f>
        <v>6.8527000000000005E-2</v>
      </c>
      <c r="H2687" s="31">
        <f>SPFI!$H$17</f>
        <v>1.3501000000000001E-2</v>
      </c>
      <c r="I2687" s="31">
        <f>SPFI!$I$17</f>
        <v>3.1496000000000003E-2</v>
      </c>
      <c r="J2687" s="28">
        <f t="shared" si="4012"/>
        <v>0</v>
      </c>
      <c r="K2687" s="29">
        <f t="shared" si="4012"/>
        <v>0</v>
      </c>
      <c r="L2687" s="29">
        <f t="shared" si="4012"/>
        <v>0</v>
      </c>
      <c r="M2687" s="29">
        <f t="shared" si="4012"/>
        <v>0</v>
      </c>
      <c r="N2687" s="29">
        <f t="shared" si="4012"/>
        <v>0</v>
      </c>
      <c r="O2687" s="29">
        <f t="shared" si="4012"/>
        <v>0</v>
      </c>
      <c r="P2687" s="51">
        <f t="shared" si="4014"/>
        <v>0</v>
      </c>
      <c r="Q2687" s="30">
        <f t="shared" si="4013"/>
        <v>0</v>
      </c>
    </row>
    <row r="2688" spans="1:17" x14ac:dyDescent="0.2">
      <c r="A2688" s="10"/>
      <c r="B2688" s="26"/>
      <c r="C2688" s="11">
        <v>1995</v>
      </c>
      <c r="D2688" s="31">
        <f>SPFI!$D$18</f>
        <v>0.1074</v>
      </c>
      <c r="E2688" s="31">
        <f>SPFI!$E$18</f>
        <v>8.9449999999999998E-3</v>
      </c>
      <c r="F2688" s="31">
        <f>SPFI!$F$18</f>
        <v>1.967E-2</v>
      </c>
      <c r="G2688" s="31">
        <f>SPFI!$G$18</f>
        <v>8.9057999999999998E-2</v>
      </c>
      <c r="H2688" s="31">
        <f>SPFI!$H$18</f>
        <v>7.4056999999999998E-2</v>
      </c>
      <c r="I2688" s="31">
        <f>SPFI!$I$18</f>
        <v>3.0471000000000002E-2</v>
      </c>
      <c r="J2688" s="28">
        <f t="shared" ref="J2688:O2688" si="4015">D2688*J$86</f>
        <v>0</v>
      </c>
      <c r="K2688" s="29">
        <f t="shared" si="4015"/>
        <v>0</v>
      </c>
      <c r="L2688" s="29">
        <f t="shared" si="4015"/>
        <v>0</v>
      </c>
      <c r="M2688" s="29">
        <f t="shared" si="4015"/>
        <v>0</v>
      </c>
      <c r="N2688" s="29">
        <f t="shared" si="4015"/>
        <v>0</v>
      </c>
      <c r="O2688" s="29">
        <f t="shared" si="4015"/>
        <v>0</v>
      </c>
      <c r="P2688" s="51">
        <f>SUM(J2688:O2688)</f>
        <v>0</v>
      </c>
      <c r="Q2688" s="30">
        <f t="shared" si="4013"/>
        <v>0</v>
      </c>
    </row>
    <row r="2689" spans="1:17" x14ac:dyDescent="0.2">
      <c r="A2689" s="10"/>
      <c r="B2689" s="26"/>
      <c r="C2689" s="11">
        <v>1996</v>
      </c>
      <c r="D2689" s="31">
        <f>SPFI!$D$19</f>
        <v>0.12391099999999999</v>
      </c>
      <c r="E2689" s="31">
        <f>SPFI!$E$19</f>
        <v>1.0503E-2</v>
      </c>
      <c r="F2689" s="31">
        <f>SPFI!$F$19</f>
        <v>5.1318999999999997E-2</v>
      </c>
      <c r="G2689" s="31">
        <f>SPFI!$G$19</f>
        <v>8.0702999999999997E-2</v>
      </c>
      <c r="H2689" s="31">
        <f>SPFI!$H$19</f>
        <v>1.9806000000000001E-2</v>
      </c>
      <c r="I2689" s="31">
        <f>SPFI!$I$19</f>
        <v>1.3427E-2</v>
      </c>
      <c r="J2689" s="28">
        <f t="shared" ref="J2689:O2689" si="4016">D2689*J$86</f>
        <v>0</v>
      </c>
      <c r="K2689" s="29">
        <f t="shared" si="4016"/>
        <v>0</v>
      </c>
      <c r="L2689" s="29">
        <f t="shared" si="4016"/>
        <v>0</v>
      </c>
      <c r="M2689" s="29">
        <f t="shared" si="4016"/>
        <v>0</v>
      </c>
      <c r="N2689" s="29">
        <f t="shared" si="4016"/>
        <v>0</v>
      </c>
      <c r="O2689" s="29">
        <f t="shared" si="4016"/>
        <v>0</v>
      </c>
      <c r="P2689" s="51">
        <f>SUM(J2689:O2689)</f>
        <v>0</v>
      </c>
      <c r="Q2689" s="30">
        <f t="shared" si="4013"/>
        <v>0</v>
      </c>
    </row>
    <row r="2690" spans="1:17" x14ac:dyDescent="0.2">
      <c r="A2690" s="10"/>
      <c r="B2690" s="26"/>
      <c r="C2690" s="11">
        <v>1997</v>
      </c>
      <c r="D2690" s="31">
        <f>SPFI!$D$20</f>
        <v>0.139905</v>
      </c>
      <c r="E2690" s="31">
        <f>SPFI!$E$20</f>
        <v>1.8015E-2</v>
      </c>
      <c r="F2690" s="31">
        <f>SPFI!$F$20</f>
        <v>5.4254999999999998E-2</v>
      </c>
      <c r="G2690" s="31">
        <f>SPFI!$G$20</f>
        <v>0.12595799999999999</v>
      </c>
      <c r="H2690" s="31">
        <f>SPFI!$H$20</f>
        <v>1.9834000000000001E-2</v>
      </c>
      <c r="I2690" s="31">
        <f>SPFI!$I$20</f>
        <v>9.3779000000000001E-2</v>
      </c>
      <c r="J2690" s="28">
        <f t="shared" ref="J2690:O2690" si="4017">D2690*J$86</f>
        <v>0</v>
      </c>
      <c r="K2690" s="29">
        <f t="shared" si="4017"/>
        <v>0</v>
      </c>
      <c r="L2690" s="29">
        <f t="shared" si="4017"/>
        <v>0</v>
      </c>
      <c r="M2690" s="29">
        <f t="shared" si="4017"/>
        <v>0</v>
      </c>
      <c r="N2690" s="29">
        <f t="shared" si="4017"/>
        <v>0</v>
      </c>
      <c r="O2690" s="29">
        <f t="shared" si="4017"/>
        <v>0</v>
      </c>
      <c r="P2690" s="51">
        <f>SUM(J2690:O2690)</f>
        <v>0</v>
      </c>
      <c r="Q2690" s="30">
        <f t="shared" si="4013"/>
        <v>0</v>
      </c>
    </row>
    <row r="2691" spans="1:17" x14ac:dyDescent="0.2">
      <c r="A2691" s="10"/>
      <c r="B2691" s="26"/>
      <c r="C2691" s="11">
        <v>1998</v>
      </c>
      <c r="D2691" s="31">
        <f>SPFI!$D$21</f>
        <v>0.18479899999999999</v>
      </c>
      <c r="E2691" s="31">
        <f>SPFI!$E$21</f>
        <v>4.6179999999999997E-3</v>
      </c>
      <c r="F2691" s="31">
        <f>SPFI!$F$21</f>
        <v>1.8912999999999999E-2</v>
      </c>
      <c r="G2691" s="31">
        <f>SPFI!$G$21</f>
        <v>8.0436999999999995E-2</v>
      </c>
      <c r="H2691" s="31">
        <f>SPFI!$H$21</f>
        <v>3.6818999999999998E-2</v>
      </c>
      <c r="I2691" s="31">
        <f>SPFI!$I$21</f>
        <v>6.8002999999999994E-2</v>
      </c>
      <c r="J2691" s="28">
        <f t="shared" ref="J2691:O2691" si="4018">D2691*J$86</f>
        <v>0</v>
      </c>
      <c r="K2691" s="29">
        <f t="shared" si="4018"/>
        <v>0</v>
      </c>
      <c r="L2691" s="29">
        <f t="shared" si="4018"/>
        <v>0</v>
      </c>
      <c r="M2691" s="29">
        <f t="shared" si="4018"/>
        <v>0</v>
      </c>
      <c r="N2691" s="29">
        <f t="shared" si="4018"/>
        <v>0</v>
      </c>
      <c r="O2691" s="29">
        <f t="shared" si="4018"/>
        <v>0</v>
      </c>
      <c r="P2691" s="51">
        <f>SUM(J2691:O2691)</f>
        <v>0</v>
      </c>
      <c r="Q2691" s="30">
        <f t="shared" si="4013"/>
        <v>0</v>
      </c>
    </row>
    <row r="2692" spans="1:17" x14ac:dyDescent="0.2">
      <c r="A2692" s="10"/>
      <c r="B2692" s="26"/>
      <c r="C2692" s="11">
        <v>1999</v>
      </c>
      <c r="D2692" s="31">
        <f>SPFI!$D$22</f>
        <v>0.202208</v>
      </c>
      <c r="E2692" s="31">
        <f>SPFI!$E$22</f>
        <v>7.8810000000000009E-3</v>
      </c>
      <c r="F2692" s="31">
        <f>SPFI!$F$22</f>
        <v>2.5718000000000001E-2</v>
      </c>
      <c r="G2692" s="31">
        <f>SPFI!$G$22</f>
        <v>0.111688</v>
      </c>
      <c r="H2692" s="31">
        <f>SPFI!$H$22</f>
        <v>1.1299E-2</v>
      </c>
      <c r="I2692" s="31">
        <f>SPFI!$I$22</f>
        <v>3.8981000000000002E-2</v>
      </c>
      <c r="J2692" s="28">
        <f t="shared" ref="J2692:O2692" si="4019">D2692*J$86</f>
        <v>0</v>
      </c>
      <c r="K2692" s="29">
        <f t="shared" si="4019"/>
        <v>0</v>
      </c>
      <c r="L2692" s="29">
        <f t="shared" si="4019"/>
        <v>0</v>
      </c>
      <c r="M2692" s="29">
        <f t="shared" si="4019"/>
        <v>0</v>
      </c>
      <c r="N2692" s="29">
        <f t="shared" si="4019"/>
        <v>0</v>
      </c>
      <c r="O2692" s="29">
        <f t="shared" si="4019"/>
        <v>0</v>
      </c>
      <c r="P2692" s="51">
        <f>SUM(J2692:O2692)</f>
        <v>0</v>
      </c>
      <c r="Q2692" s="30">
        <f t="shared" ref="Q2692:Q2697" si="4020">IF(C$86&gt;0,P2692/C$86,0)</f>
        <v>0</v>
      </c>
    </row>
    <row r="2693" spans="1:17" x14ac:dyDescent="0.2">
      <c r="A2693" s="10"/>
      <c r="B2693" s="26"/>
      <c r="C2693" s="11">
        <v>2000</v>
      </c>
      <c r="D2693" s="31">
        <f>SPFI!$D$23</f>
        <v>0.25139099999999998</v>
      </c>
      <c r="E2693" s="31">
        <f>SPFI!$E$23</f>
        <v>1.0913000000000001E-2</v>
      </c>
      <c r="F2693" s="31">
        <f>SPFI!$F$23</f>
        <v>2.9843999999999999E-2</v>
      </c>
      <c r="G2693" s="31">
        <f>SPFI!$G$23</f>
        <v>9.4214999999999993E-2</v>
      </c>
      <c r="H2693" s="31">
        <f>SPFI!$H$23</f>
        <v>1.0571000000000001E-2</v>
      </c>
      <c r="I2693" s="31">
        <f>SPFI!$I$23</f>
        <v>0.114583</v>
      </c>
      <c r="J2693" s="28">
        <f t="shared" ref="J2693:O2693" si="4021">D2693*J$86</f>
        <v>0</v>
      </c>
      <c r="K2693" s="29">
        <f t="shared" si="4021"/>
        <v>0</v>
      </c>
      <c r="L2693" s="29">
        <f t="shared" si="4021"/>
        <v>0</v>
      </c>
      <c r="M2693" s="29">
        <f t="shared" si="4021"/>
        <v>0</v>
      </c>
      <c r="N2693" s="29">
        <f t="shared" si="4021"/>
        <v>0</v>
      </c>
      <c r="O2693" s="29">
        <f t="shared" si="4021"/>
        <v>0</v>
      </c>
      <c r="P2693" s="51">
        <f t="shared" ref="P2693:P2698" si="4022">SUM(J2693:O2693)</f>
        <v>0</v>
      </c>
      <c r="Q2693" s="30">
        <f t="shared" si="4020"/>
        <v>0</v>
      </c>
    </row>
    <row r="2694" spans="1:17" x14ac:dyDescent="0.2">
      <c r="A2694" s="10"/>
      <c r="B2694" s="26"/>
      <c r="C2694" s="11">
        <v>2001</v>
      </c>
      <c r="D2694" s="31">
        <f>SPFI!$D$24</f>
        <v>0.14458199999999999</v>
      </c>
      <c r="E2694" s="31">
        <f>SPFI!$E$24</f>
        <v>8.4779999999999994E-3</v>
      </c>
      <c r="F2694" s="31">
        <f>SPFI!$F$24</f>
        <v>1.4541E-2</v>
      </c>
      <c r="G2694" s="31">
        <f>SPFI!$G$24</f>
        <v>7.8841999999999995E-2</v>
      </c>
      <c r="H2694" s="31">
        <f>SPFI!$H$24</f>
        <v>4.7080000000000004E-3</v>
      </c>
      <c r="I2694" s="31">
        <f>SPFI!$I$24</f>
        <v>4.2908000000000002E-2</v>
      </c>
      <c r="J2694" s="28">
        <f t="shared" ref="J2694:O2694" si="4023">D2694*J$86</f>
        <v>0</v>
      </c>
      <c r="K2694" s="29">
        <f t="shared" si="4023"/>
        <v>0</v>
      </c>
      <c r="L2694" s="29">
        <f t="shared" si="4023"/>
        <v>0</v>
      </c>
      <c r="M2694" s="29">
        <f t="shared" si="4023"/>
        <v>0</v>
      </c>
      <c r="N2694" s="29">
        <f t="shared" si="4023"/>
        <v>0</v>
      </c>
      <c r="O2694" s="29">
        <f t="shared" si="4023"/>
        <v>0</v>
      </c>
      <c r="P2694" s="51">
        <f t="shared" si="4022"/>
        <v>0</v>
      </c>
      <c r="Q2694" s="30">
        <f t="shared" si="4020"/>
        <v>0</v>
      </c>
    </row>
    <row r="2695" spans="1:17" x14ac:dyDescent="0.2">
      <c r="A2695" s="10"/>
      <c r="B2695" s="26"/>
      <c r="C2695" s="11">
        <v>2002</v>
      </c>
      <c r="D2695" s="31">
        <f>SPFI!$D$25</f>
        <v>0.184368</v>
      </c>
      <c r="E2695" s="31">
        <f>SPFI!$E$25</f>
        <v>7.8729999999999998E-3</v>
      </c>
      <c r="F2695" s="31">
        <f>SPFI!$F$25</f>
        <v>1.2649000000000001E-2</v>
      </c>
      <c r="G2695" s="31">
        <f>SPFI!$G$25</f>
        <v>0.14607000000000001</v>
      </c>
      <c r="H2695" s="31">
        <f>SPFI!$H$25</f>
        <v>9.9139999999999992E-3</v>
      </c>
      <c r="I2695" s="31">
        <f>SPFI!$I$25</f>
        <v>6.8682999999999994E-2</v>
      </c>
      <c r="J2695" s="28">
        <f t="shared" ref="J2695:O2695" si="4024">D2695*J$86</f>
        <v>0</v>
      </c>
      <c r="K2695" s="29">
        <f t="shared" si="4024"/>
        <v>0</v>
      </c>
      <c r="L2695" s="29">
        <f t="shared" si="4024"/>
        <v>0</v>
      </c>
      <c r="M2695" s="29">
        <f t="shared" si="4024"/>
        <v>0</v>
      </c>
      <c r="N2695" s="29">
        <f t="shared" si="4024"/>
        <v>0</v>
      </c>
      <c r="O2695" s="29">
        <f t="shared" si="4024"/>
        <v>0</v>
      </c>
      <c r="P2695" s="51">
        <f t="shared" si="4022"/>
        <v>0</v>
      </c>
      <c r="Q2695" s="30">
        <f t="shared" si="4020"/>
        <v>0</v>
      </c>
    </row>
    <row r="2696" spans="1:17" x14ac:dyDescent="0.2">
      <c r="A2696" s="10"/>
      <c r="B2696" s="26"/>
      <c r="C2696" s="11">
        <v>2003</v>
      </c>
      <c r="D2696" s="31">
        <f>SPFI!$D$26</f>
        <v>0.28010200000000002</v>
      </c>
      <c r="E2696" s="31">
        <f>SPFI!$E$26</f>
        <v>9.3069999999999993E-3</v>
      </c>
      <c r="F2696" s="31">
        <f>SPFI!$F$26</f>
        <v>1.4441000000000001E-2</v>
      </c>
      <c r="G2696" s="31">
        <f>SPFI!$G$26</f>
        <v>0.110986</v>
      </c>
      <c r="H2696" s="31">
        <f>SPFI!$H$26</f>
        <v>2.7116000000000001E-2</v>
      </c>
      <c r="I2696" s="31">
        <f>SPFI!$I$26</f>
        <v>3.3252999999999998E-2</v>
      </c>
      <c r="J2696" s="28">
        <f t="shared" ref="J2696:O2696" si="4025">D2696*J$86</f>
        <v>0</v>
      </c>
      <c r="K2696" s="29">
        <f t="shared" si="4025"/>
        <v>0</v>
      </c>
      <c r="L2696" s="29">
        <f t="shared" si="4025"/>
        <v>0</v>
      </c>
      <c r="M2696" s="29">
        <f t="shared" si="4025"/>
        <v>0</v>
      </c>
      <c r="N2696" s="29">
        <f t="shared" si="4025"/>
        <v>0</v>
      </c>
      <c r="O2696" s="29">
        <f t="shared" si="4025"/>
        <v>0</v>
      </c>
      <c r="P2696" s="51">
        <f t="shared" si="4022"/>
        <v>0</v>
      </c>
      <c r="Q2696" s="30">
        <f t="shared" si="4020"/>
        <v>0</v>
      </c>
    </row>
    <row r="2697" spans="1:17" x14ac:dyDescent="0.2">
      <c r="A2697" s="10"/>
      <c r="B2697" s="26"/>
      <c r="C2697" s="11">
        <v>2004</v>
      </c>
      <c r="D2697" s="31">
        <f>SPFI!$D$27</f>
        <v>0.196329</v>
      </c>
      <c r="E2697" s="31">
        <f>SPFI!$E$27</f>
        <v>9.1809999999999999E-3</v>
      </c>
      <c r="F2697" s="31">
        <f>SPFI!$F$27</f>
        <v>1.5107000000000001E-2</v>
      </c>
      <c r="G2697" s="31">
        <f>SPFI!$G$27</f>
        <v>0.10867400000000001</v>
      </c>
      <c r="H2697" s="31">
        <f>SPFI!$H$27</f>
        <v>2.4570999999999999E-2</v>
      </c>
      <c r="I2697" s="31">
        <f>SPFI!$I$27</f>
        <v>3.8074999999999998E-2</v>
      </c>
      <c r="J2697" s="28">
        <f t="shared" ref="J2697:O2697" si="4026">D2697*J$86</f>
        <v>0</v>
      </c>
      <c r="K2697" s="29">
        <f t="shared" si="4026"/>
        <v>0</v>
      </c>
      <c r="L2697" s="29">
        <f t="shared" si="4026"/>
        <v>0</v>
      </c>
      <c r="M2697" s="29">
        <f t="shared" si="4026"/>
        <v>0</v>
      </c>
      <c r="N2697" s="29">
        <f t="shared" si="4026"/>
        <v>0</v>
      </c>
      <c r="O2697" s="29">
        <f t="shared" si="4026"/>
        <v>0</v>
      </c>
      <c r="P2697" s="51">
        <f t="shared" si="4022"/>
        <v>0</v>
      </c>
      <c r="Q2697" s="30">
        <f t="shared" si="4020"/>
        <v>0</v>
      </c>
    </row>
    <row r="2698" spans="1:17" x14ac:dyDescent="0.2">
      <c r="A2698" s="10"/>
      <c r="B2698" s="26"/>
      <c r="C2698" s="11">
        <v>2005</v>
      </c>
      <c r="D2698" s="31">
        <f>SPFI!$D$28</f>
        <v>0.17929100000000001</v>
      </c>
      <c r="E2698" s="31">
        <f>SPFI!$E$28</f>
        <v>1.5266E-2</v>
      </c>
      <c r="F2698" s="31">
        <f>SPFI!$F$28</f>
        <v>2.2440999999999999E-2</v>
      </c>
      <c r="G2698" s="31">
        <f>SPFI!$G$28</f>
        <v>9.4356999999999996E-2</v>
      </c>
      <c r="H2698" s="31">
        <f>SPFI!$H$28</f>
        <v>4.0315999999999998E-2</v>
      </c>
      <c r="I2698" s="31">
        <f>SPFI!$I$28</f>
        <v>8.3237000000000005E-2</v>
      </c>
      <c r="J2698" s="28">
        <f t="shared" ref="J2698:O2698" si="4027">D2698*J$86</f>
        <v>0</v>
      </c>
      <c r="K2698" s="29">
        <f t="shared" si="4027"/>
        <v>0</v>
      </c>
      <c r="L2698" s="29">
        <f t="shared" si="4027"/>
        <v>0</v>
      </c>
      <c r="M2698" s="29">
        <f t="shared" si="4027"/>
        <v>0</v>
      </c>
      <c r="N2698" s="29">
        <f t="shared" si="4027"/>
        <v>0</v>
      </c>
      <c r="O2698" s="29">
        <f t="shared" si="4027"/>
        <v>0</v>
      </c>
      <c r="P2698" s="51">
        <f t="shared" si="4022"/>
        <v>0</v>
      </c>
      <c r="Q2698" s="30">
        <f t="shared" ref="Q2698:Q2703" si="4028">IF(C$86&gt;0,P2698/C$86,0)</f>
        <v>0</v>
      </c>
    </row>
    <row r="2699" spans="1:17" x14ac:dyDescent="0.2">
      <c r="A2699" s="10"/>
      <c r="B2699" s="26"/>
      <c r="C2699" s="11">
        <v>2006</v>
      </c>
      <c r="D2699" s="31">
        <f>SPFI!$D$29</f>
        <v>0.30930099999999999</v>
      </c>
      <c r="E2699" s="31">
        <f>SPFI!$E$29</f>
        <v>1.4E-2</v>
      </c>
      <c r="F2699" s="31">
        <f>SPFI!$F$29</f>
        <v>6.5245999999999998E-2</v>
      </c>
      <c r="G2699" s="31">
        <f>SPFI!$G$29</f>
        <v>0.11090800000000001</v>
      </c>
      <c r="H2699" s="31">
        <f>SPFI!$H$29</f>
        <v>1.1063E-2</v>
      </c>
      <c r="I2699" s="31">
        <f>SPFI!$I$29</f>
        <v>8.2252000000000006E-2</v>
      </c>
      <c r="J2699" s="28">
        <f t="shared" ref="J2699:O2699" si="4029">D2699*J$86</f>
        <v>0</v>
      </c>
      <c r="K2699" s="29">
        <f t="shared" si="4029"/>
        <v>0</v>
      </c>
      <c r="L2699" s="29">
        <f t="shared" si="4029"/>
        <v>0</v>
      </c>
      <c r="M2699" s="29">
        <f t="shared" si="4029"/>
        <v>0</v>
      </c>
      <c r="N2699" s="29">
        <f t="shared" si="4029"/>
        <v>0</v>
      </c>
      <c r="O2699" s="29">
        <f t="shared" si="4029"/>
        <v>0</v>
      </c>
      <c r="P2699" s="51">
        <f t="shared" ref="P2699:P2706" si="4030">SUM(J2699:O2699)</f>
        <v>0</v>
      </c>
      <c r="Q2699" s="30">
        <f t="shared" si="4028"/>
        <v>0</v>
      </c>
    </row>
    <row r="2700" spans="1:17" x14ac:dyDescent="0.2">
      <c r="A2700" s="10"/>
      <c r="B2700" s="26"/>
      <c r="C2700" s="11">
        <v>2007</v>
      </c>
      <c r="D2700" s="31">
        <f>SPFI!$D$30</f>
        <v>0.2656</v>
      </c>
      <c r="E2700" s="31">
        <f>SPFI!$E$30</f>
        <v>1.6816000000000001E-2</v>
      </c>
      <c r="F2700" s="31">
        <f>SPFI!$F$30</f>
        <v>8.6600999999999997E-2</v>
      </c>
      <c r="G2700" s="31">
        <f>SPFI!$G$30</f>
        <v>0.15922600000000001</v>
      </c>
      <c r="H2700" s="31">
        <f>SPFI!$H$30</f>
        <v>1.9259999999999999E-2</v>
      </c>
      <c r="I2700" s="31">
        <f>SPFI!$I$30</f>
        <v>3.6982000000000001E-2</v>
      </c>
      <c r="J2700" s="28">
        <f t="shared" ref="J2700:O2700" si="4031">D2700*J$86</f>
        <v>0</v>
      </c>
      <c r="K2700" s="29">
        <f t="shared" si="4031"/>
        <v>0</v>
      </c>
      <c r="L2700" s="29">
        <f t="shared" si="4031"/>
        <v>0</v>
      </c>
      <c r="M2700" s="29">
        <f t="shared" si="4031"/>
        <v>0</v>
      </c>
      <c r="N2700" s="29">
        <f t="shared" si="4031"/>
        <v>0</v>
      </c>
      <c r="O2700" s="29">
        <f t="shared" si="4031"/>
        <v>0</v>
      </c>
      <c r="P2700" s="51">
        <f t="shared" si="4030"/>
        <v>0</v>
      </c>
      <c r="Q2700" s="30">
        <f t="shared" si="4028"/>
        <v>0</v>
      </c>
    </row>
    <row r="2701" spans="1:17" x14ac:dyDescent="0.2">
      <c r="A2701" s="10"/>
      <c r="B2701" s="26"/>
      <c r="C2701" s="11">
        <v>2008</v>
      </c>
      <c r="D2701" s="31">
        <f>SPFI!$D$31</f>
        <v>0.183032</v>
      </c>
      <c r="E2701" s="31">
        <f>SPFI!$E$31</f>
        <v>8.5109999999999995E-3</v>
      </c>
      <c r="F2701" s="31">
        <f>SPFI!$F$31</f>
        <v>7.0398000000000002E-2</v>
      </c>
      <c r="G2701" s="31">
        <f>SPFI!$G$31</f>
        <v>8.1613000000000005E-2</v>
      </c>
      <c r="H2701" s="31">
        <f>SPFI!$H$31</f>
        <v>4.9389999999999998E-3</v>
      </c>
      <c r="I2701" s="31">
        <f>SPFI!$I$31</f>
        <v>3.2719999999999999E-2</v>
      </c>
      <c r="J2701" s="28">
        <f t="shared" ref="J2701:O2701" si="4032">D2701*J$86</f>
        <v>0</v>
      </c>
      <c r="K2701" s="29">
        <f t="shared" si="4032"/>
        <v>0</v>
      </c>
      <c r="L2701" s="29">
        <f t="shared" si="4032"/>
        <v>0</v>
      </c>
      <c r="M2701" s="29">
        <f t="shared" si="4032"/>
        <v>0</v>
      </c>
      <c r="N2701" s="29">
        <f t="shared" si="4032"/>
        <v>0</v>
      </c>
      <c r="O2701" s="29">
        <f t="shared" si="4032"/>
        <v>0</v>
      </c>
      <c r="P2701" s="51">
        <f t="shared" si="4030"/>
        <v>0</v>
      </c>
      <c r="Q2701" s="30">
        <f t="shared" si="4028"/>
        <v>0</v>
      </c>
    </row>
    <row r="2702" spans="1:17" x14ac:dyDescent="0.2">
      <c r="A2702" s="10"/>
      <c r="B2702" s="26"/>
      <c r="C2702" s="11">
        <v>2009</v>
      </c>
      <c r="D2702" s="31">
        <f>SPFI!$D$32</f>
        <v>0.19037899999999999</v>
      </c>
      <c r="E2702" s="31">
        <f>SPFI!$E$32</f>
        <v>1.8001E-2</v>
      </c>
      <c r="F2702" s="31">
        <f>SPFI!$F$32</f>
        <v>3.3269E-2</v>
      </c>
      <c r="G2702" s="31">
        <f>SPFI!$G$32</f>
        <v>0.105879</v>
      </c>
      <c r="H2702" s="31">
        <f>SPFI!$H$32</f>
        <v>1.3272000000000001E-2</v>
      </c>
      <c r="I2702" s="31">
        <f>SPFI!$I$32</f>
        <v>5.2183E-2</v>
      </c>
      <c r="J2702" s="28">
        <f t="shared" ref="J2702" si="4033">D2702*J$86</f>
        <v>0</v>
      </c>
      <c r="K2702" s="29">
        <f t="shared" ref="K2702" si="4034">E2702*K$86</f>
        <v>0</v>
      </c>
      <c r="L2702" s="29">
        <f t="shared" ref="L2702" si="4035">F2702*L$86</f>
        <v>0</v>
      </c>
      <c r="M2702" s="29">
        <f t="shared" ref="M2702" si="4036">G2702*M$86</f>
        <v>0</v>
      </c>
      <c r="N2702" s="29">
        <f t="shared" ref="N2702" si="4037">H2702*N$86</f>
        <v>0</v>
      </c>
      <c r="O2702" s="29">
        <f t="shared" ref="O2702" si="4038">I2702*O$86</f>
        <v>0</v>
      </c>
      <c r="P2702" s="51">
        <f t="shared" si="4030"/>
        <v>0</v>
      </c>
      <c r="Q2702" s="30">
        <f t="shared" si="4028"/>
        <v>0</v>
      </c>
    </row>
    <row r="2703" spans="1:17" x14ac:dyDescent="0.2">
      <c r="A2703" s="10"/>
      <c r="B2703" s="26"/>
      <c r="C2703" s="11">
        <v>2010</v>
      </c>
      <c r="D2703" s="31">
        <f>SPFI!$D$33</f>
        <v>0.26694499999999999</v>
      </c>
      <c r="E2703" s="31">
        <f>SPFI!$E$33</f>
        <v>6.4790000000000004E-3</v>
      </c>
      <c r="F2703" s="31">
        <f>SPFI!$F$33</f>
        <v>2.8420000000000001E-2</v>
      </c>
      <c r="G2703" s="31">
        <f>SPFI!$G$33</f>
        <v>6.0941000000000002E-2</v>
      </c>
      <c r="H2703" s="31">
        <f>SPFI!$H$33</f>
        <v>1.0643E-2</v>
      </c>
      <c r="I2703" s="31">
        <f>SPFI!$I$33</f>
        <v>5.4633000000000001E-2</v>
      </c>
      <c r="J2703" s="28">
        <f t="shared" ref="J2703" si="4039">D2703*J$86</f>
        <v>0</v>
      </c>
      <c r="K2703" s="29">
        <f t="shared" ref="K2703" si="4040">E2703*K$86</f>
        <v>0</v>
      </c>
      <c r="L2703" s="29">
        <f t="shared" ref="L2703" si="4041">F2703*L$86</f>
        <v>0</v>
      </c>
      <c r="M2703" s="29">
        <f t="shared" ref="M2703" si="4042">G2703*M$86</f>
        <v>0</v>
      </c>
      <c r="N2703" s="29">
        <f t="shared" ref="N2703" si="4043">H2703*N$86</f>
        <v>0</v>
      </c>
      <c r="O2703" s="29">
        <f t="shared" ref="O2703" si="4044">I2703*O$86</f>
        <v>0</v>
      </c>
      <c r="P2703" s="51">
        <f t="shared" si="4030"/>
        <v>0</v>
      </c>
      <c r="Q2703" s="30">
        <f t="shared" si="4028"/>
        <v>0</v>
      </c>
    </row>
    <row r="2704" spans="1:17" x14ac:dyDescent="0.2">
      <c r="A2704" s="10"/>
      <c r="B2704" s="26"/>
      <c r="C2704" s="11">
        <v>2011</v>
      </c>
      <c r="D2704" s="31">
        <f>SPFI!$D$34</f>
        <v>0.24434600000000001</v>
      </c>
      <c r="E2704" s="31">
        <f>SPFI!$E$34</f>
        <v>5.8849999999999996E-3</v>
      </c>
      <c r="F2704" s="31">
        <f>SPFI!$F$34</f>
        <v>2.7050000000000001E-2</v>
      </c>
      <c r="G2704" s="31">
        <f>SPFI!$G$34</f>
        <v>0.105046</v>
      </c>
      <c r="H2704" s="31">
        <f>SPFI!$H$34</f>
        <v>1.6757999999999999E-2</v>
      </c>
      <c r="I2704" s="31">
        <f>SPFI!$I$34</f>
        <v>3.3152000000000001E-2</v>
      </c>
      <c r="J2704" s="28">
        <f t="shared" ref="J2704" si="4045">D2704*J$86</f>
        <v>0</v>
      </c>
      <c r="K2704" s="29">
        <f t="shared" ref="K2704" si="4046">E2704*K$86</f>
        <v>0</v>
      </c>
      <c r="L2704" s="29">
        <f t="shared" ref="L2704" si="4047">F2704*L$86</f>
        <v>0</v>
      </c>
      <c r="M2704" s="29">
        <f t="shared" ref="M2704" si="4048">G2704*M$86</f>
        <v>0</v>
      </c>
      <c r="N2704" s="29">
        <f t="shared" ref="N2704" si="4049">H2704*N$86</f>
        <v>0</v>
      </c>
      <c r="O2704" s="29">
        <f t="shared" ref="O2704" si="4050">I2704*O$86</f>
        <v>0</v>
      </c>
      <c r="P2704" s="51">
        <f t="shared" ref="P2704" si="4051">SUM(J2704:O2704)</f>
        <v>0</v>
      </c>
      <c r="Q2704" s="30">
        <f t="shared" ref="Q2704" si="4052">IF(C$86&gt;0,P2704/C$86,0)</f>
        <v>0</v>
      </c>
    </row>
    <row r="2705" spans="1:17" x14ac:dyDescent="0.2">
      <c r="A2705" s="10"/>
      <c r="B2705" s="26"/>
      <c r="C2705" s="11">
        <v>2012</v>
      </c>
      <c r="D2705" s="31">
        <f>SPFI!$D$35</f>
        <v>0.38431199999999999</v>
      </c>
      <c r="E2705" s="31">
        <f>SPFI!$E$35</f>
        <v>1.2619E-2</v>
      </c>
      <c r="F2705" s="31">
        <f>SPFI!$F$35</f>
        <v>2.1260999999999999E-2</v>
      </c>
      <c r="G2705" s="31">
        <f>SPFI!$G$35</f>
        <v>6.9430000000000006E-2</v>
      </c>
      <c r="H2705" s="31">
        <f>SPFI!$H$35</f>
        <v>9.1430000000000001E-3</v>
      </c>
      <c r="I2705" s="31">
        <f>SPFI!$I$35</f>
        <v>0.12909499999999999</v>
      </c>
      <c r="J2705" s="28">
        <f t="shared" ref="J2705" si="4053">D2705*J$86</f>
        <v>0</v>
      </c>
      <c r="K2705" s="29">
        <f t="shared" ref="K2705" si="4054">E2705*K$86</f>
        <v>0</v>
      </c>
      <c r="L2705" s="29">
        <f t="shared" ref="L2705" si="4055">F2705*L$86</f>
        <v>0</v>
      </c>
      <c r="M2705" s="29">
        <f t="shared" ref="M2705" si="4056">G2705*M$86</f>
        <v>0</v>
      </c>
      <c r="N2705" s="29">
        <f t="shared" ref="N2705" si="4057">H2705*N$86</f>
        <v>0</v>
      </c>
      <c r="O2705" s="29">
        <f t="shared" ref="O2705" si="4058">I2705*O$86</f>
        <v>0</v>
      </c>
      <c r="P2705" s="51">
        <f t="shared" ref="P2705" si="4059">SUM(J2705:O2705)</f>
        <v>0</v>
      </c>
      <c r="Q2705" s="30">
        <f t="shared" ref="Q2705" si="4060">IF(C$86&gt;0,P2705/C$86,0)</f>
        <v>0</v>
      </c>
    </row>
    <row r="2706" spans="1:17" x14ac:dyDescent="0.2">
      <c r="A2706" s="5" t="s">
        <v>26</v>
      </c>
      <c r="B2706" s="21">
        <v>5</v>
      </c>
      <c r="C2706" s="6">
        <v>1982</v>
      </c>
      <c r="D2706" s="27">
        <f>SPFI!$D$5</f>
        <v>0.257739</v>
      </c>
      <c r="E2706" s="27">
        <f>SPFI!$E$5</f>
        <v>0.11985</v>
      </c>
      <c r="F2706" s="27">
        <f>SPFI!$F$5</f>
        <v>0.115159</v>
      </c>
      <c r="G2706" s="27">
        <f>SPFI!$G$5</f>
        <v>0.10244200000000001</v>
      </c>
      <c r="H2706" s="27">
        <f>SPFI!$H$5</f>
        <v>8.3739999999999995E-2</v>
      </c>
      <c r="I2706" s="27">
        <f>SPFI!$I$5</f>
        <v>1.54E-4</v>
      </c>
      <c r="J2706" s="32">
        <f t="shared" ref="J2706:O2718" si="4061">D2706*J$87</f>
        <v>0</v>
      </c>
      <c r="K2706" s="27">
        <f t="shared" si="4061"/>
        <v>0</v>
      </c>
      <c r="L2706" s="27">
        <f t="shared" si="4061"/>
        <v>0</v>
      </c>
      <c r="M2706" s="27">
        <f t="shared" si="4061"/>
        <v>0</v>
      </c>
      <c r="N2706" s="27">
        <f t="shared" si="4061"/>
        <v>0</v>
      </c>
      <c r="O2706" s="27">
        <f t="shared" si="4061"/>
        <v>0</v>
      </c>
      <c r="P2706" s="52">
        <f t="shared" si="4030"/>
        <v>0</v>
      </c>
      <c r="Q2706" s="33">
        <f t="shared" ref="Q2706:Q2722" si="4062">IF(C$87&gt;0,P2706/C$87,0)</f>
        <v>0</v>
      </c>
    </row>
    <row r="2707" spans="1:17" x14ac:dyDescent="0.2">
      <c r="A2707" s="10"/>
      <c r="B2707" s="26"/>
      <c r="C2707" s="11">
        <v>1983</v>
      </c>
      <c r="D2707" s="31">
        <f>SPFI!$D$6</f>
        <v>0.26775500000000002</v>
      </c>
      <c r="E2707" s="31">
        <f>SPFI!$E$6</f>
        <v>8.4654999999999994E-2</v>
      </c>
      <c r="F2707" s="31">
        <f>SPFI!$F$6</f>
        <v>7.9467999999999997E-2</v>
      </c>
      <c r="G2707" s="31">
        <f>SPFI!$G$6</f>
        <v>0.144013</v>
      </c>
      <c r="H2707" s="31">
        <f>SPFI!$H$6</f>
        <v>9.0789999999999996E-2</v>
      </c>
      <c r="I2707" s="31">
        <f>SPFI!$I$6</f>
        <v>5.5454000000000003E-2</v>
      </c>
      <c r="J2707" s="28">
        <f t="shared" si="4061"/>
        <v>0</v>
      </c>
      <c r="K2707" s="29">
        <f t="shared" si="4061"/>
        <v>0</v>
      </c>
      <c r="L2707" s="29">
        <f t="shared" si="4061"/>
        <v>0</v>
      </c>
      <c r="M2707" s="29">
        <f t="shared" si="4061"/>
        <v>0</v>
      </c>
      <c r="N2707" s="29">
        <f t="shared" si="4061"/>
        <v>0</v>
      </c>
      <c r="O2707" s="29">
        <f t="shared" si="4061"/>
        <v>0</v>
      </c>
      <c r="P2707" s="51">
        <f t="shared" ref="P2707:P2718" si="4063">SUM(J2707:O2707)</f>
        <v>0</v>
      </c>
      <c r="Q2707" s="30">
        <f t="shared" si="4062"/>
        <v>0</v>
      </c>
    </row>
    <row r="2708" spans="1:17" x14ac:dyDescent="0.2">
      <c r="A2708" s="10"/>
      <c r="B2708" s="26"/>
      <c r="C2708" s="11">
        <v>1984</v>
      </c>
      <c r="D2708" s="31">
        <f>SPFI!$D$7</f>
        <v>0.100131</v>
      </c>
      <c r="E2708" s="31">
        <f>SPFI!$E$7</f>
        <v>0.13144800000000001</v>
      </c>
      <c r="F2708" s="31">
        <f>SPFI!$F$7</f>
        <v>0.11029600000000001</v>
      </c>
      <c r="G2708" s="31">
        <f>SPFI!$G$7</f>
        <v>8.8964000000000001E-2</v>
      </c>
      <c r="H2708" s="31">
        <f>SPFI!$H$7</f>
        <v>2.257E-2</v>
      </c>
      <c r="I2708" s="31">
        <f>SPFI!$I$7</f>
        <v>1.5640000000000001E-3</v>
      </c>
      <c r="J2708" s="28">
        <f t="shared" si="4061"/>
        <v>0</v>
      </c>
      <c r="K2708" s="29">
        <f t="shared" si="4061"/>
        <v>0</v>
      </c>
      <c r="L2708" s="29">
        <f t="shared" si="4061"/>
        <v>0</v>
      </c>
      <c r="M2708" s="29">
        <f t="shared" si="4061"/>
        <v>0</v>
      </c>
      <c r="N2708" s="29">
        <f t="shared" si="4061"/>
        <v>0</v>
      </c>
      <c r="O2708" s="29">
        <f t="shared" si="4061"/>
        <v>0</v>
      </c>
      <c r="P2708" s="51">
        <f t="shared" si="4063"/>
        <v>0</v>
      </c>
      <c r="Q2708" s="30">
        <f t="shared" si="4062"/>
        <v>0</v>
      </c>
    </row>
    <row r="2709" spans="1:17" x14ac:dyDescent="0.2">
      <c r="A2709" s="10"/>
      <c r="B2709" s="26"/>
      <c r="C2709" s="11">
        <v>1985</v>
      </c>
      <c r="D2709" s="31">
        <f>SPFI!$D$8</f>
        <v>0.111516</v>
      </c>
      <c r="E2709" s="31">
        <f>SPFI!$E$8</f>
        <v>7.9469999999999999E-2</v>
      </c>
      <c r="F2709" s="31">
        <f>SPFI!$F$8</f>
        <v>8.8090000000000002E-2</v>
      </c>
      <c r="G2709" s="31">
        <f>SPFI!$G$8</f>
        <v>0.118673</v>
      </c>
      <c r="H2709" s="31">
        <f>SPFI!$H$8</f>
        <v>6.4257999999999996E-2</v>
      </c>
      <c r="I2709" s="31">
        <f>SPFI!$I$8</f>
        <v>2.2135999999999999E-2</v>
      </c>
      <c r="J2709" s="28">
        <f t="shared" si="4061"/>
        <v>0</v>
      </c>
      <c r="K2709" s="29">
        <f t="shared" si="4061"/>
        <v>0</v>
      </c>
      <c r="L2709" s="29">
        <f t="shared" si="4061"/>
        <v>0</v>
      </c>
      <c r="M2709" s="29">
        <f t="shared" si="4061"/>
        <v>0</v>
      </c>
      <c r="N2709" s="29">
        <f t="shared" si="4061"/>
        <v>0</v>
      </c>
      <c r="O2709" s="29">
        <f t="shared" si="4061"/>
        <v>0</v>
      </c>
      <c r="P2709" s="51">
        <f t="shared" si="4063"/>
        <v>0</v>
      </c>
      <c r="Q2709" s="30">
        <f t="shared" si="4062"/>
        <v>0</v>
      </c>
    </row>
    <row r="2710" spans="1:17" x14ac:dyDescent="0.2">
      <c r="A2710" s="10"/>
      <c r="B2710" s="26"/>
      <c r="C2710" s="11">
        <v>1986</v>
      </c>
      <c r="D2710" s="31">
        <f>SPFI!$D$9</f>
        <v>0.111289</v>
      </c>
      <c r="E2710" s="31">
        <f>SPFI!$E$9</f>
        <v>2.1323999999999999E-2</v>
      </c>
      <c r="F2710" s="31">
        <f>SPFI!$F$9</f>
        <v>4.4747000000000002E-2</v>
      </c>
      <c r="G2710" s="31">
        <f>SPFI!$G$9</f>
        <v>0.116951</v>
      </c>
      <c r="H2710" s="31">
        <f>SPFI!$H$9</f>
        <v>5.1433E-2</v>
      </c>
      <c r="I2710" s="31">
        <f>SPFI!$I$9</f>
        <v>9.2929999999999999E-2</v>
      </c>
      <c r="J2710" s="28">
        <f t="shared" si="4061"/>
        <v>0</v>
      </c>
      <c r="K2710" s="29">
        <f t="shared" si="4061"/>
        <v>0</v>
      </c>
      <c r="L2710" s="29">
        <f t="shared" si="4061"/>
        <v>0</v>
      </c>
      <c r="M2710" s="29">
        <f t="shared" si="4061"/>
        <v>0</v>
      </c>
      <c r="N2710" s="29">
        <f t="shared" si="4061"/>
        <v>0</v>
      </c>
      <c r="O2710" s="29">
        <f t="shared" si="4061"/>
        <v>0</v>
      </c>
      <c r="P2710" s="51">
        <f t="shared" si="4063"/>
        <v>0</v>
      </c>
      <c r="Q2710" s="30">
        <f t="shared" si="4062"/>
        <v>0</v>
      </c>
    </row>
    <row r="2711" spans="1:17" x14ac:dyDescent="0.2">
      <c r="A2711" s="10"/>
      <c r="B2711" s="26"/>
      <c r="C2711" s="11">
        <v>1987</v>
      </c>
      <c r="D2711" s="31">
        <f>SPFI!$D$10</f>
        <v>0.15283099999999999</v>
      </c>
      <c r="E2711" s="31">
        <f>SPFI!$E$10</f>
        <v>2.3474999999999999E-2</v>
      </c>
      <c r="F2711" s="31">
        <f>SPFI!$F$10</f>
        <v>5.5024000000000003E-2</v>
      </c>
      <c r="G2711" s="31">
        <f>SPFI!$G$10</f>
        <v>0.10623100000000001</v>
      </c>
      <c r="H2711" s="31">
        <f>SPFI!$H$10</f>
        <v>0.10405</v>
      </c>
      <c r="I2711" s="31">
        <f>SPFI!$I$10</f>
        <v>0</v>
      </c>
      <c r="J2711" s="28">
        <f t="shared" si="4061"/>
        <v>0</v>
      </c>
      <c r="K2711" s="29">
        <f t="shared" si="4061"/>
        <v>0</v>
      </c>
      <c r="L2711" s="29">
        <f t="shared" si="4061"/>
        <v>0</v>
      </c>
      <c r="M2711" s="29">
        <f t="shared" si="4061"/>
        <v>0</v>
      </c>
      <c r="N2711" s="29">
        <f t="shared" si="4061"/>
        <v>0</v>
      </c>
      <c r="O2711" s="29">
        <f t="shared" si="4061"/>
        <v>0</v>
      </c>
      <c r="P2711" s="51">
        <f t="shared" si="4063"/>
        <v>0</v>
      </c>
      <c r="Q2711" s="30">
        <f t="shared" si="4062"/>
        <v>0</v>
      </c>
    </row>
    <row r="2712" spans="1:17" x14ac:dyDescent="0.2">
      <c r="A2712" s="10"/>
      <c r="B2712" s="26"/>
      <c r="C2712" s="11">
        <v>1988</v>
      </c>
      <c r="D2712" s="31">
        <f>SPFI!$D$11</f>
        <v>0.31682700000000003</v>
      </c>
      <c r="E2712" s="31">
        <f>SPFI!$E$11</f>
        <v>3.4299999999999999E-4</v>
      </c>
      <c r="F2712" s="31">
        <f>SPFI!$F$11</f>
        <v>1.4291999999999999E-2</v>
      </c>
      <c r="G2712" s="31">
        <f>SPFI!$G$11</f>
        <v>0.104014</v>
      </c>
      <c r="H2712" s="31">
        <f>SPFI!$H$11</f>
        <v>0.108775</v>
      </c>
      <c r="I2712" s="31">
        <f>SPFI!$I$11</f>
        <v>5.8999999999999998E-5</v>
      </c>
      <c r="J2712" s="28">
        <f t="shared" si="4061"/>
        <v>0</v>
      </c>
      <c r="K2712" s="29">
        <f t="shared" si="4061"/>
        <v>0</v>
      </c>
      <c r="L2712" s="29">
        <f t="shared" si="4061"/>
        <v>0</v>
      </c>
      <c r="M2712" s="29">
        <f t="shared" si="4061"/>
        <v>0</v>
      </c>
      <c r="N2712" s="29">
        <f t="shared" si="4061"/>
        <v>0</v>
      </c>
      <c r="O2712" s="29">
        <f t="shared" si="4061"/>
        <v>0</v>
      </c>
      <c r="P2712" s="51">
        <f t="shared" si="4063"/>
        <v>0</v>
      </c>
      <c r="Q2712" s="30">
        <f t="shared" si="4062"/>
        <v>0</v>
      </c>
    </row>
    <row r="2713" spans="1:17" x14ac:dyDescent="0.2">
      <c r="A2713" s="10"/>
      <c r="B2713" s="26"/>
      <c r="C2713" s="11">
        <v>1989</v>
      </c>
      <c r="D2713" s="31">
        <f>SPFI!$D$12</f>
        <v>0.204759</v>
      </c>
      <c r="E2713" s="31">
        <f>SPFI!$E$12</f>
        <v>2.5405E-2</v>
      </c>
      <c r="F2713" s="31">
        <f>SPFI!$F$12</f>
        <v>4.4401000000000003E-2</v>
      </c>
      <c r="G2713" s="31">
        <f>SPFI!$G$12</f>
        <v>8.2489999999999994E-2</v>
      </c>
      <c r="H2713" s="31">
        <f>SPFI!$H$12</f>
        <v>4.3700000000000003E-2</v>
      </c>
      <c r="I2713" s="31">
        <f>SPFI!$I$12</f>
        <v>1.2999999999999999E-5</v>
      </c>
      <c r="J2713" s="28">
        <f t="shared" si="4061"/>
        <v>0</v>
      </c>
      <c r="K2713" s="29">
        <f t="shared" si="4061"/>
        <v>0</v>
      </c>
      <c r="L2713" s="29">
        <f t="shared" si="4061"/>
        <v>0</v>
      </c>
      <c r="M2713" s="29">
        <f t="shared" si="4061"/>
        <v>0</v>
      </c>
      <c r="N2713" s="29">
        <f t="shared" si="4061"/>
        <v>0</v>
      </c>
      <c r="O2713" s="29">
        <f t="shared" si="4061"/>
        <v>0</v>
      </c>
      <c r="P2713" s="51">
        <f t="shared" si="4063"/>
        <v>0</v>
      </c>
      <c r="Q2713" s="30">
        <f t="shared" si="4062"/>
        <v>0</v>
      </c>
    </row>
    <row r="2714" spans="1:17" x14ac:dyDescent="0.2">
      <c r="A2714" s="10"/>
      <c r="B2714" s="26"/>
      <c r="C2714" s="11">
        <v>1990</v>
      </c>
      <c r="D2714" s="31">
        <f>SPFI!$D$13</f>
        <v>0.153252</v>
      </c>
      <c r="E2714" s="31">
        <f>SPFI!$E$13</f>
        <v>1.5129E-2</v>
      </c>
      <c r="F2714" s="31">
        <f>SPFI!$F$13</f>
        <v>9.6482999999999999E-2</v>
      </c>
      <c r="G2714" s="31">
        <f>SPFI!$G$13</f>
        <v>0.182979</v>
      </c>
      <c r="H2714" s="31">
        <f>SPFI!$H$13</f>
        <v>0.100645</v>
      </c>
      <c r="I2714" s="31">
        <f>SPFI!$I$13</f>
        <v>1.8266000000000001E-2</v>
      </c>
      <c r="J2714" s="28">
        <f t="shared" si="4061"/>
        <v>0</v>
      </c>
      <c r="K2714" s="29">
        <f t="shared" si="4061"/>
        <v>0</v>
      </c>
      <c r="L2714" s="29">
        <f t="shared" si="4061"/>
        <v>0</v>
      </c>
      <c r="M2714" s="29">
        <f t="shared" si="4061"/>
        <v>0</v>
      </c>
      <c r="N2714" s="29">
        <f t="shared" si="4061"/>
        <v>0</v>
      </c>
      <c r="O2714" s="29">
        <f t="shared" si="4061"/>
        <v>0</v>
      </c>
      <c r="P2714" s="51">
        <f t="shared" si="4063"/>
        <v>0</v>
      </c>
      <c r="Q2714" s="30">
        <f t="shared" si="4062"/>
        <v>0</v>
      </c>
    </row>
    <row r="2715" spans="1:17" x14ac:dyDescent="0.2">
      <c r="A2715" s="10"/>
      <c r="B2715" s="26"/>
      <c r="C2715" s="11">
        <v>1991</v>
      </c>
      <c r="D2715" s="31">
        <f>SPFI!$D$14</f>
        <v>0.324461</v>
      </c>
      <c r="E2715" s="31">
        <f>SPFI!$E$14</f>
        <v>2.8164000000000002E-2</v>
      </c>
      <c r="F2715" s="31">
        <f>SPFI!$F$14</f>
        <v>9.4672999999999993E-2</v>
      </c>
      <c r="G2715" s="31">
        <f>SPFI!$G$14</f>
        <v>0.124441</v>
      </c>
      <c r="H2715" s="31">
        <f>SPFI!$H$14</f>
        <v>4.8176999999999998E-2</v>
      </c>
      <c r="I2715" s="31">
        <f>SPFI!$I$14</f>
        <v>6.2000000000000003E-5</v>
      </c>
      <c r="J2715" s="28">
        <f t="shared" si="4061"/>
        <v>0</v>
      </c>
      <c r="K2715" s="29">
        <f t="shared" si="4061"/>
        <v>0</v>
      </c>
      <c r="L2715" s="29">
        <f t="shared" si="4061"/>
        <v>0</v>
      </c>
      <c r="M2715" s="29">
        <f t="shared" si="4061"/>
        <v>0</v>
      </c>
      <c r="N2715" s="29">
        <f t="shared" si="4061"/>
        <v>0</v>
      </c>
      <c r="O2715" s="29">
        <f t="shared" si="4061"/>
        <v>0</v>
      </c>
      <c r="P2715" s="51">
        <f t="shared" si="4063"/>
        <v>0</v>
      </c>
      <c r="Q2715" s="30">
        <f t="shared" si="4062"/>
        <v>0</v>
      </c>
    </row>
    <row r="2716" spans="1:17" x14ac:dyDescent="0.2">
      <c r="A2716" s="10"/>
      <c r="B2716" s="26"/>
      <c r="C2716" s="11">
        <v>1992</v>
      </c>
      <c r="D2716" s="31">
        <f>SPFI!$D$15</f>
        <v>0.26225300000000001</v>
      </c>
      <c r="E2716" s="31">
        <f>SPFI!$E$15</f>
        <v>8.5950000000000002E-3</v>
      </c>
      <c r="F2716" s="31">
        <f>SPFI!$F$15</f>
        <v>5.0046E-2</v>
      </c>
      <c r="G2716" s="31">
        <f>SPFI!$G$15</f>
        <v>5.5690000000000003E-2</v>
      </c>
      <c r="H2716" s="31">
        <f>SPFI!$H$15</f>
        <v>1.8223E-2</v>
      </c>
      <c r="I2716" s="31">
        <f>SPFI!$I$15</f>
        <v>6.2399999999999999E-3</v>
      </c>
      <c r="J2716" s="28">
        <f t="shared" si="4061"/>
        <v>0</v>
      </c>
      <c r="K2716" s="29">
        <f t="shared" si="4061"/>
        <v>0</v>
      </c>
      <c r="L2716" s="29">
        <f t="shared" si="4061"/>
        <v>0</v>
      </c>
      <c r="M2716" s="29">
        <f t="shared" si="4061"/>
        <v>0</v>
      </c>
      <c r="N2716" s="29">
        <f t="shared" si="4061"/>
        <v>0</v>
      </c>
      <c r="O2716" s="29">
        <f t="shared" si="4061"/>
        <v>0</v>
      </c>
      <c r="P2716" s="51">
        <f t="shared" si="4063"/>
        <v>0</v>
      </c>
      <c r="Q2716" s="30">
        <f t="shared" si="4062"/>
        <v>0</v>
      </c>
    </row>
    <row r="2717" spans="1:17" x14ac:dyDescent="0.2">
      <c r="A2717" s="10"/>
      <c r="B2717" s="26"/>
      <c r="C2717" s="11">
        <v>1993</v>
      </c>
      <c r="D2717" s="31">
        <f>SPFI!$D$16</f>
        <v>0.18849099999999999</v>
      </c>
      <c r="E2717" s="31">
        <f>SPFI!$E$16</f>
        <v>2.787E-3</v>
      </c>
      <c r="F2717" s="31">
        <f>SPFI!$F$16</f>
        <v>2.7980999999999999E-2</v>
      </c>
      <c r="G2717" s="31">
        <f>SPFI!$G$16</f>
        <v>7.5845999999999997E-2</v>
      </c>
      <c r="H2717" s="31">
        <f>SPFI!$H$16</f>
        <v>2.2601E-2</v>
      </c>
      <c r="I2717" s="31">
        <f>SPFI!$I$16</f>
        <v>6.0609000000000003E-2</v>
      </c>
      <c r="J2717" s="28">
        <f t="shared" si="4061"/>
        <v>0</v>
      </c>
      <c r="K2717" s="29">
        <f t="shared" si="4061"/>
        <v>0</v>
      </c>
      <c r="L2717" s="29">
        <f t="shared" si="4061"/>
        <v>0</v>
      </c>
      <c r="M2717" s="29">
        <f t="shared" si="4061"/>
        <v>0</v>
      </c>
      <c r="N2717" s="29">
        <f t="shared" si="4061"/>
        <v>0</v>
      </c>
      <c r="O2717" s="29">
        <f t="shared" si="4061"/>
        <v>0</v>
      </c>
      <c r="P2717" s="51">
        <f t="shared" si="4063"/>
        <v>0</v>
      </c>
      <c r="Q2717" s="30">
        <f t="shared" si="4062"/>
        <v>0</v>
      </c>
    </row>
    <row r="2718" spans="1:17" x14ac:dyDescent="0.2">
      <c r="A2718" s="10"/>
      <c r="B2718" s="26" t="s">
        <v>48</v>
      </c>
      <c r="C2718" s="11">
        <v>1994</v>
      </c>
      <c r="D2718" s="31">
        <f>SPFI!$D$17</f>
        <v>0.16941600000000001</v>
      </c>
      <c r="E2718" s="31">
        <f>SPFI!$E$17</f>
        <v>4.0720000000000001E-3</v>
      </c>
      <c r="F2718" s="31">
        <f>SPFI!$F$17</f>
        <v>4.5950000000000001E-3</v>
      </c>
      <c r="G2718" s="31">
        <f>SPFI!$G$17</f>
        <v>6.8527000000000005E-2</v>
      </c>
      <c r="H2718" s="31">
        <f>SPFI!$H$17</f>
        <v>1.3501000000000001E-2</v>
      </c>
      <c r="I2718" s="31">
        <f>SPFI!$I$17</f>
        <v>3.1496000000000003E-2</v>
      </c>
      <c r="J2718" s="28">
        <f t="shared" si="4061"/>
        <v>0</v>
      </c>
      <c r="K2718" s="29">
        <f t="shared" si="4061"/>
        <v>0</v>
      </c>
      <c r="L2718" s="29">
        <f t="shared" si="4061"/>
        <v>0</v>
      </c>
      <c r="M2718" s="29">
        <f t="shared" si="4061"/>
        <v>0</v>
      </c>
      <c r="N2718" s="29">
        <f t="shared" si="4061"/>
        <v>0</v>
      </c>
      <c r="O2718" s="29">
        <f t="shared" si="4061"/>
        <v>0</v>
      </c>
      <c r="P2718" s="51">
        <f t="shared" si="4063"/>
        <v>0</v>
      </c>
      <c r="Q2718" s="30">
        <f t="shared" si="4062"/>
        <v>0</v>
      </c>
    </row>
    <row r="2719" spans="1:17" x14ac:dyDescent="0.2">
      <c r="A2719" s="10"/>
      <c r="B2719" s="26"/>
      <c r="C2719" s="11">
        <v>1995</v>
      </c>
      <c r="D2719" s="31">
        <f>SPFI!$D$18</f>
        <v>0.1074</v>
      </c>
      <c r="E2719" s="31">
        <f>SPFI!$E$18</f>
        <v>8.9449999999999998E-3</v>
      </c>
      <c r="F2719" s="31">
        <f>SPFI!$F$18</f>
        <v>1.967E-2</v>
      </c>
      <c r="G2719" s="31">
        <f>SPFI!$G$18</f>
        <v>8.9057999999999998E-2</v>
      </c>
      <c r="H2719" s="31">
        <f>SPFI!$H$18</f>
        <v>7.4056999999999998E-2</v>
      </c>
      <c r="I2719" s="31">
        <f>SPFI!$I$18</f>
        <v>3.0471000000000002E-2</v>
      </c>
      <c r="J2719" s="28">
        <f t="shared" ref="J2719:O2719" si="4064">D2719*J$87</f>
        <v>0</v>
      </c>
      <c r="K2719" s="29">
        <f t="shared" si="4064"/>
        <v>0</v>
      </c>
      <c r="L2719" s="29">
        <f t="shared" si="4064"/>
        <v>0</v>
      </c>
      <c r="M2719" s="29">
        <f t="shared" si="4064"/>
        <v>0</v>
      </c>
      <c r="N2719" s="29">
        <f t="shared" si="4064"/>
        <v>0</v>
      </c>
      <c r="O2719" s="29">
        <f t="shared" si="4064"/>
        <v>0</v>
      </c>
      <c r="P2719" s="51">
        <f>SUM(J2719:O2719)</f>
        <v>0</v>
      </c>
      <c r="Q2719" s="30">
        <f t="shared" si="4062"/>
        <v>0</v>
      </c>
    </row>
    <row r="2720" spans="1:17" x14ac:dyDescent="0.2">
      <c r="A2720" s="10"/>
      <c r="B2720" s="26"/>
      <c r="C2720" s="11">
        <v>1996</v>
      </c>
      <c r="D2720" s="31">
        <f>SPFI!$D$19</f>
        <v>0.12391099999999999</v>
      </c>
      <c r="E2720" s="31">
        <f>SPFI!$E$19</f>
        <v>1.0503E-2</v>
      </c>
      <c r="F2720" s="31">
        <f>SPFI!$F$19</f>
        <v>5.1318999999999997E-2</v>
      </c>
      <c r="G2720" s="31">
        <f>SPFI!$G$19</f>
        <v>8.0702999999999997E-2</v>
      </c>
      <c r="H2720" s="31">
        <f>SPFI!$H$19</f>
        <v>1.9806000000000001E-2</v>
      </c>
      <c r="I2720" s="31">
        <f>SPFI!$I$19</f>
        <v>1.3427E-2</v>
      </c>
      <c r="J2720" s="28">
        <f t="shared" ref="J2720:O2720" si="4065">D2720*J$87</f>
        <v>0</v>
      </c>
      <c r="K2720" s="29">
        <f t="shared" si="4065"/>
        <v>0</v>
      </c>
      <c r="L2720" s="29">
        <f t="shared" si="4065"/>
        <v>0</v>
      </c>
      <c r="M2720" s="29">
        <f t="shared" si="4065"/>
        <v>0</v>
      </c>
      <c r="N2720" s="29">
        <f t="shared" si="4065"/>
        <v>0</v>
      </c>
      <c r="O2720" s="29">
        <f t="shared" si="4065"/>
        <v>0</v>
      </c>
      <c r="P2720" s="51">
        <f>SUM(J2720:O2720)</f>
        <v>0</v>
      </c>
      <c r="Q2720" s="30">
        <f t="shared" si="4062"/>
        <v>0</v>
      </c>
    </row>
    <row r="2721" spans="1:17" x14ac:dyDescent="0.2">
      <c r="A2721" s="10"/>
      <c r="B2721" s="26"/>
      <c r="C2721" s="11">
        <v>1997</v>
      </c>
      <c r="D2721" s="31">
        <f>SPFI!$D$20</f>
        <v>0.139905</v>
      </c>
      <c r="E2721" s="31">
        <f>SPFI!$E$20</f>
        <v>1.8015E-2</v>
      </c>
      <c r="F2721" s="31">
        <f>SPFI!$F$20</f>
        <v>5.4254999999999998E-2</v>
      </c>
      <c r="G2721" s="31">
        <f>SPFI!$G$20</f>
        <v>0.12595799999999999</v>
      </c>
      <c r="H2721" s="31">
        <f>SPFI!$H$20</f>
        <v>1.9834000000000001E-2</v>
      </c>
      <c r="I2721" s="31">
        <f>SPFI!$I$20</f>
        <v>9.3779000000000001E-2</v>
      </c>
      <c r="J2721" s="28">
        <f t="shared" ref="J2721:O2721" si="4066">D2721*J$87</f>
        <v>0</v>
      </c>
      <c r="K2721" s="29">
        <f t="shared" si="4066"/>
        <v>0</v>
      </c>
      <c r="L2721" s="29">
        <f t="shared" si="4066"/>
        <v>0</v>
      </c>
      <c r="M2721" s="29">
        <f t="shared" si="4066"/>
        <v>0</v>
      </c>
      <c r="N2721" s="29">
        <f t="shared" si="4066"/>
        <v>0</v>
      </c>
      <c r="O2721" s="29">
        <f t="shared" si="4066"/>
        <v>0</v>
      </c>
      <c r="P2721" s="51">
        <f>SUM(J2721:O2721)</f>
        <v>0</v>
      </c>
      <c r="Q2721" s="30">
        <f t="shared" si="4062"/>
        <v>0</v>
      </c>
    </row>
    <row r="2722" spans="1:17" x14ac:dyDescent="0.2">
      <c r="A2722" s="10"/>
      <c r="B2722" s="26"/>
      <c r="C2722" s="11">
        <v>1998</v>
      </c>
      <c r="D2722" s="31">
        <f>SPFI!$D$21</f>
        <v>0.18479899999999999</v>
      </c>
      <c r="E2722" s="31">
        <f>SPFI!$E$21</f>
        <v>4.6179999999999997E-3</v>
      </c>
      <c r="F2722" s="31">
        <f>SPFI!$F$21</f>
        <v>1.8912999999999999E-2</v>
      </c>
      <c r="G2722" s="31">
        <f>SPFI!$G$21</f>
        <v>8.0436999999999995E-2</v>
      </c>
      <c r="H2722" s="31">
        <f>SPFI!$H$21</f>
        <v>3.6818999999999998E-2</v>
      </c>
      <c r="I2722" s="31">
        <f>SPFI!$I$21</f>
        <v>6.8002999999999994E-2</v>
      </c>
      <c r="J2722" s="28">
        <f t="shared" ref="J2722:O2722" si="4067">D2722*J$87</f>
        <v>0</v>
      </c>
      <c r="K2722" s="29">
        <f t="shared" si="4067"/>
        <v>0</v>
      </c>
      <c r="L2722" s="29">
        <f t="shared" si="4067"/>
        <v>0</v>
      </c>
      <c r="M2722" s="29">
        <f t="shared" si="4067"/>
        <v>0</v>
      </c>
      <c r="N2722" s="29">
        <f t="shared" si="4067"/>
        <v>0</v>
      </c>
      <c r="O2722" s="29">
        <f t="shared" si="4067"/>
        <v>0</v>
      </c>
      <c r="P2722" s="51">
        <f>SUM(J2722:O2722)</f>
        <v>0</v>
      </c>
      <c r="Q2722" s="30">
        <f t="shared" si="4062"/>
        <v>0</v>
      </c>
    </row>
    <row r="2723" spans="1:17" x14ac:dyDescent="0.2">
      <c r="A2723" s="10"/>
      <c r="B2723" s="26"/>
      <c r="C2723" s="11">
        <v>1999</v>
      </c>
      <c r="D2723" s="31">
        <f>SPFI!$D$22</f>
        <v>0.202208</v>
      </c>
      <c r="E2723" s="31">
        <f>SPFI!$E$22</f>
        <v>7.8810000000000009E-3</v>
      </c>
      <c r="F2723" s="31">
        <f>SPFI!$F$22</f>
        <v>2.5718000000000001E-2</v>
      </c>
      <c r="G2723" s="31">
        <f>SPFI!$G$22</f>
        <v>0.111688</v>
      </c>
      <c r="H2723" s="31">
        <f>SPFI!$H$22</f>
        <v>1.1299E-2</v>
      </c>
      <c r="I2723" s="31">
        <f>SPFI!$I$22</f>
        <v>3.8981000000000002E-2</v>
      </c>
      <c r="J2723" s="28">
        <f t="shared" ref="J2723:O2723" si="4068">D2723*J$87</f>
        <v>0</v>
      </c>
      <c r="K2723" s="29">
        <f t="shared" si="4068"/>
        <v>0</v>
      </c>
      <c r="L2723" s="29">
        <f t="shared" si="4068"/>
        <v>0</v>
      </c>
      <c r="M2723" s="29">
        <f t="shared" si="4068"/>
        <v>0</v>
      </c>
      <c r="N2723" s="29">
        <f t="shared" si="4068"/>
        <v>0</v>
      </c>
      <c r="O2723" s="29">
        <f t="shared" si="4068"/>
        <v>0</v>
      </c>
      <c r="P2723" s="51">
        <f>SUM(J2723:O2723)</f>
        <v>0</v>
      </c>
      <c r="Q2723" s="30">
        <f t="shared" ref="Q2723:Q2728" si="4069">IF(C$87&gt;0,P2723/C$87,0)</f>
        <v>0</v>
      </c>
    </row>
    <row r="2724" spans="1:17" x14ac:dyDescent="0.2">
      <c r="A2724" s="10"/>
      <c r="B2724" s="26"/>
      <c r="C2724" s="11">
        <v>2000</v>
      </c>
      <c r="D2724" s="31">
        <f>SPFI!$D$23</f>
        <v>0.25139099999999998</v>
      </c>
      <c r="E2724" s="31">
        <f>SPFI!$E$23</f>
        <v>1.0913000000000001E-2</v>
      </c>
      <c r="F2724" s="31">
        <f>SPFI!$F$23</f>
        <v>2.9843999999999999E-2</v>
      </c>
      <c r="G2724" s="31">
        <f>SPFI!$G$23</f>
        <v>9.4214999999999993E-2</v>
      </c>
      <c r="H2724" s="31">
        <f>SPFI!$H$23</f>
        <v>1.0571000000000001E-2</v>
      </c>
      <c r="I2724" s="31">
        <f>SPFI!$I$23</f>
        <v>0.114583</v>
      </c>
      <c r="J2724" s="28">
        <f t="shared" ref="J2724:O2724" si="4070">D2724*J$87</f>
        <v>0</v>
      </c>
      <c r="K2724" s="29">
        <f t="shared" si="4070"/>
        <v>0</v>
      </c>
      <c r="L2724" s="29">
        <f t="shared" si="4070"/>
        <v>0</v>
      </c>
      <c r="M2724" s="29">
        <f t="shared" si="4070"/>
        <v>0</v>
      </c>
      <c r="N2724" s="29">
        <f t="shared" si="4070"/>
        <v>0</v>
      </c>
      <c r="O2724" s="29">
        <f t="shared" si="4070"/>
        <v>0</v>
      </c>
      <c r="P2724" s="51">
        <f t="shared" ref="P2724:P2729" si="4071">SUM(J2724:O2724)</f>
        <v>0</v>
      </c>
      <c r="Q2724" s="30">
        <f t="shared" si="4069"/>
        <v>0</v>
      </c>
    </row>
    <row r="2725" spans="1:17" x14ac:dyDescent="0.2">
      <c r="A2725" s="10"/>
      <c r="B2725" s="26"/>
      <c r="C2725" s="11">
        <v>2001</v>
      </c>
      <c r="D2725" s="31">
        <f>SPFI!$D$24</f>
        <v>0.14458199999999999</v>
      </c>
      <c r="E2725" s="31">
        <f>SPFI!$E$24</f>
        <v>8.4779999999999994E-3</v>
      </c>
      <c r="F2725" s="31">
        <f>SPFI!$F$24</f>
        <v>1.4541E-2</v>
      </c>
      <c r="G2725" s="31">
        <f>SPFI!$G$24</f>
        <v>7.8841999999999995E-2</v>
      </c>
      <c r="H2725" s="31">
        <f>SPFI!$H$24</f>
        <v>4.7080000000000004E-3</v>
      </c>
      <c r="I2725" s="31">
        <f>SPFI!$I$24</f>
        <v>4.2908000000000002E-2</v>
      </c>
      <c r="J2725" s="28">
        <f t="shared" ref="J2725:O2725" si="4072">D2725*J$87</f>
        <v>0</v>
      </c>
      <c r="K2725" s="29">
        <f t="shared" si="4072"/>
        <v>0</v>
      </c>
      <c r="L2725" s="29">
        <f t="shared" si="4072"/>
        <v>0</v>
      </c>
      <c r="M2725" s="29">
        <f t="shared" si="4072"/>
        <v>0</v>
      </c>
      <c r="N2725" s="29">
        <f t="shared" si="4072"/>
        <v>0</v>
      </c>
      <c r="O2725" s="29">
        <f t="shared" si="4072"/>
        <v>0</v>
      </c>
      <c r="P2725" s="51">
        <f t="shared" si="4071"/>
        <v>0</v>
      </c>
      <c r="Q2725" s="30">
        <f t="shared" si="4069"/>
        <v>0</v>
      </c>
    </row>
    <row r="2726" spans="1:17" x14ac:dyDescent="0.2">
      <c r="A2726" s="10"/>
      <c r="B2726" s="26"/>
      <c r="C2726" s="11">
        <v>2002</v>
      </c>
      <c r="D2726" s="31">
        <f>SPFI!$D$25</f>
        <v>0.184368</v>
      </c>
      <c r="E2726" s="31">
        <f>SPFI!$E$25</f>
        <v>7.8729999999999998E-3</v>
      </c>
      <c r="F2726" s="31">
        <f>SPFI!$F$25</f>
        <v>1.2649000000000001E-2</v>
      </c>
      <c r="G2726" s="31">
        <f>SPFI!$G$25</f>
        <v>0.14607000000000001</v>
      </c>
      <c r="H2726" s="31">
        <f>SPFI!$H$25</f>
        <v>9.9139999999999992E-3</v>
      </c>
      <c r="I2726" s="31">
        <f>SPFI!$I$25</f>
        <v>6.8682999999999994E-2</v>
      </c>
      <c r="J2726" s="28">
        <f t="shared" ref="J2726:O2726" si="4073">D2726*J$87</f>
        <v>0</v>
      </c>
      <c r="K2726" s="29">
        <f t="shared" si="4073"/>
        <v>0</v>
      </c>
      <c r="L2726" s="29">
        <f t="shared" si="4073"/>
        <v>0</v>
      </c>
      <c r="M2726" s="29">
        <f t="shared" si="4073"/>
        <v>0</v>
      </c>
      <c r="N2726" s="29">
        <f t="shared" si="4073"/>
        <v>0</v>
      </c>
      <c r="O2726" s="29">
        <f t="shared" si="4073"/>
        <v>0</v>
      </c>
      <c r="P2726" s="51">
        <f t="shared" si="4071"/>
        <v>0</v>
      </c>
      <c r="Q2726" s="30">
        <f t="shared" si="4069"/>
        <v>0</v>
      </c>
    </row>
    <row r="2727" spans="1:17" x14ac:dyDescent="0.2">
      <c r="A2727" s="10"/>
      <c r="B2727" s="26"/>
      <c r="C2727" s="11">
        <v>2003</v>
      </c>
      <c r="D2727" s="31">
        <f>SPFI!$D$26</f>
        <v>0.28010200000000002</v>
      </c>
      <c r="E2727" s="31">
        <f>SPFI!$E$26</f>
        <v>9.3069999999999993E-3</v>
      </c>
      <c r="F2727" s="31">
        <f>SPFI!$F$26</f>
        <v>1.4441000000000001E-2</v>
      </c>
      <c r="G2727" s="31">
        <f>SPFI!$G$26</f>
        <v>0.110986</v>
      </c>
      <c r="H2727" s="31">
        <f>SPFI!$H$26</f>
        <v>2.7116000000000001E-2</v>
      </c>
      <c r="I2727" s="31">
        <f>SPFI!$I$26</f>
        <v>3.3252999999999998E-2</v>
      </c>
      <c r="J2727" s="28">
        <f t="shared" ref="J2727:O2727" si="4074">D2727*J$87</f>
        <v>0</v>
      </c>
      <c r="K2727" s="29">
        <f t="shared" si="4074"/>
        <v>0</v>
      </c>
      <c r="L2727" s="29">
        <f t="shared" si="4074"/>
        <v>0</v>
      </c>
      <c r="M2727" s="29">
        <f t="shared" si="4074"/>
        <v>0</v>
      </c>
      <c r="N2727" s="29">
        <f t="shared" si="4074"/>
        <v>0</v>
      </c>
      <c r="O2727" s="29">
        <f t="shared" si="4074"/>
        <v>0</v>
      </c>
      <c r="P2727" s="51">
        <f t="shared" si="4071"/>
        <v>0</v>
      </c>
      <c r="Q2727" s="30">
        <f t="shared" si="4069"/>
        <v>0</v>
      </c>
    </row>
    <row r="2728" spans="1:17" x14ac:dyDescent="0.2">
      <c r="A2728" s="10"/>
      <c r="B2728" s="26"/>
      <c r="C2728" s="11">
        <v>2004</v>
      </c>
      <c r="D2728" s="31">
        <f>SPFI!$D$27</f>
        <v>0.196329</v>
      </c>
      <c r="E2728" s="31">
        <f>SPFI!$E$27</f>
        <v>9.1809999999999999E-3</v>
      </c>
      <c r="F2728" s="31">
        <f>SPFI!$F$27</f>
        <v>1.5107000000000001E-2</v>
      </c>
      <c r="G2728" s="31">
        <f>SPFI!$G$27</f>
        <v>0.10867400000000001</v>
      </c>
      <c r="H2728" s="31">
        <f>SPFI!$H$27</f>
        <v>2.4570999999999999E-2</v>
      </c>
      <c r="I2728" s="31">
        <f>SPFI!$I$27</f>
        <v>3.8074999999999998E-2</v>
      </c>
      <c r="J2728" s="28">
        <f t="shared" ref="J2728:O2728" si="4075">D2728*J$87</f>
        <v>0</v>
      </c>
      <c r="K2728" s="29">
        <f t="shared" si="4075"/>
        <v>0</v>
      </c>
      <c r="L2728" s="29">
        <f t="shared" si="4075"/>
        <v>0</v>
      </c>
      <c r="M2728" s="29">
        <f t="shared" si="4075"/>
        <v>0</v>
      </c>
      <c r="N2728" s="29">
        <f t="shared" si="4075"/>
        <v>0</v>
      </c>
      <c r="O2728" s="29">
        <f t="shared" si="4075"/>
        <v>0</v>
      </c>
      <c r="P2728" s="51">
        <f t="shared" si="4071"/>
        <v>0</v>
      </c>
      <c r="Q2728" s="30">
        <f t="shared" si="4069"/>
        <v>0</v>
      </c>
    </row>
    <row r="2729" spans="1:17" x14ac:dyDescent="0.2">
      <c r="A2729" s="10"/>
      <c r="B2729" s="26"/>
      <c r="C2729" s="11">
        <v>2005</v>
      </c>
      <c r="D2729" s="31">
        <f>SPFI!$D$28</f>
        <v>0.17929100000000001</v>
      </c>
      <c r="E2729" s="31">
        <f>SPFI!$E$28</f>
        <v>1.5266E-2</v>
      </c>
      <c r="F2729" s="31">
        <f>SPFI!$F$28</f>
        <v>2.2440999999999999E-2</v>
      </c>
      <c r="G2729" s="31">
        <f>SPFI!$G$28</f>
        <v>9.4356999999999996E-2</v>
      </c>
      <c r="H2729" s="31">
        <f>SPFI!$H$28</f>
        <v>4.0315999999999998E-2</v>
      </c>
      <c r="I2729" s="31">
        <f>SPFI!$I$28</f>
        <v>8.3237000000000005E-2</v>
      </c>
      <c r="J2729" s="28">
        <f t="shared" ref="J2729:O2729" si="4076">D2729*J$87</f>
        <v>0</v>
      </c>
      <c r="K2729" s="29">
        <f t="shared" si="4076"/>
        <v>0</v>
      </c>
      <c r="L2729" s="29">
        <f t="shared" si="4076"/>
        <v>0</v>
      </c>
      <c r="M2729" s="29">
        <f t="shared" si="4076"/>
        <v>0</v>
      </c>
      <c r="N2729" s="29">
        <f t="shared" si="4076"/>
        <v>0</v>
      </c>
      <c r="O2729" s="29">
        <f t="shared" si="4076"/>
        <v>0</v>
      </c>
      <c r="P2729" s="51">
        <f t="shared" si="4071"/>
        <v>0</v>
      </c>
      <c r="Q2729" s="30">
        <f t="shared" ref="Q2729:Q2734" si="4077">IF(C$87&gt;0,P2729/C$87,0)</f>
        <v>0</v>
      </c>
    </row>
    <row r="2730" spans="1:17" x14ac:dyDescent="0.2">
      <c r="A2730" s="10"/>
      <c r="B2730" s="26"/>
      <c r="C2730" s="11">
        <v>2006</v>
      </c>
      <c r="D2730" s="31">
        <f>SPFI!$D$29</f>
        <v>0.30930099999999999</v>
      </c>
      <c r="E2730" s="31">
        <f>SPFI!$E$29</f>
        <v>1.4E-2</v>
      </c>
      <c r="F2730" s="31">
        <f>SPFI!$F$29</f>
        <v>6.5245999999999998E-2</v>
      </c>
      <c r="G2730" s="31">
        <f>SPFI!$G$29</f>
        <v>0.11090800000000001</v>
      </c>
      <c r="H2730" s="31">
        <f>SPFI!$H$29</f>
        <v>1.1063E-2</v>
      </c>
      <c r="I2730" s="31">
        <f>SPFI!$I$29</f>
        <v>8.2252000000000006E-2</v>
      </c>
      <c r="J2730" s="28">
        <f t="shared" ref="J2730:O2730" si="4078">D2730*J$87</f>
        <v>0</v>
      </c>
      <c r="K2730" s="29">
        <f t="shared" si="4078"/>
        <v>0</v>
      </c>
      <c r="L2730" s="29">
        <f t="shared" si="4078"/>
        <v>0</v>
      </c>
      <c r="M2730" s="29">
        <f t="shared" si="4078"/>
        <v>0</v>
      </c>
      <c r="N2730" s="29">
        <f t="shared" si="4078"/>
        <v>0</v>
      </c>
      <c r="O2730" s="29">
        <f t="shared" si="4078"/>
        <v>0</v>
      </c>
      <c r="P2730" s="51">
        <f t="shared" ref="P2730:P2737" si="4079">SUM(J2730:O2730)</f>
        <v>0</v>
      </c>
      <c r="Q2730" s="30">
        <f t="shared" si="4077"/>
        <v>0</v>
      </c>
    </row>
    <row r="2731" spans="1:17" x14ac:dyDescent="0.2">
      <c r="A2731" s="10"/>
      <c r="B2731" s="26"/>
      <c r="C2731" s="11">
        <v>2007</v>
      </c>
      <c r="D2731" s="31">
        <f>SPFI!$D$30</f>
        <v>0.2656</v>
      </c>
      <c r="E2731" s="31">
        <f>SPFI!$E$30</f>
        <v>1.6816000000000001E-2</v>
      </c>
      <c r="F2731" s="31">
        <f>SPFI!$F$30</f>
        <v>8.6600999999999997E-2</v>
      </c>
      <c r="G2731" s="31">
        <f>SPFI!$G$30</f>
        <v>0.15922600000000001</v>
      </c>
      <c r="H2731" s="31">
        <f>SPFI!$H$30</f>
        <v>1.9259999999999999E-2</v>
      </c>
      <c r="I2731" s="31">
        <f>SPFI!$I$30</f>
        <v>3.6982000000000001E-2</v>
      </c>
      <c r="J2731" s="28">
        <f t="shared" ref="J2731:O2731" si="4080">D2731*J$87</f>
        <v>0</v>
      </c>
      <c r="K2731" s="29">
        <f t="shared" si="4080"/>
        <v>0</v>
      </c>
      <c r="L2731" s="29">
        <f t="shared" si="4080"/>
        <v>0</v>
      </c>
      <c r="M2731" s="29">
        <f t="shared" si="4080"/>
        <v>0</v>
      </c>
      <c r="N2731" s="29">
        <f t="shared" si="4080"/>
        <v>0</v>
      </c>
      <c r="O2731" s="29">
        <f t="shared" si="4080"/>
        <v>0</v>
      </c>
      <c r="P2731" s="51">
        <f t="shared" si="4079"/>
        <v>0</v>
      </c>
      <c r="Q2731" s="30">
        <f t="shared" si="4077"/>
        <v>0</v>
      </c>
    </row>
    <row r="2732" spans="1:17" x14ac:dyDescent="0.2">
      <c r="A2732" s="10"/>
      <c r="B2732" s="26"/>
      <c r="C2732" s="11">
        <v>2008</v>
      </c>
      <c r="D2732" s="31">
        <f>SPFI!$D$31</f>
        <v>0.183032</v>
      </c>
      <c r="E2732" s="31">
        <f>SPFI!$E$31</f>
        <v>8.5109999999999995E-3</v>
      </c>
      <c r="F2732" s="31">
        <f>SPFI!$F$31</f>
        <v>7.0398000000000002E-2</v>
      </c>
      <c r="G2732" s="31">
        <f>SPFI!$G$31</f>
        <v>8.1613000000000005E-2</v>
      </c>
      <c r="H2732" s="31">
        <f>SPFI!$H$31</f>
        <v>4.9389999999999998E-3</v>
      </c>
      <c r="I2732" s="31">
        <f>SPFI!$I$31</f>
        <v>3.2719999999999999E-2</v>
      </c>
      <c r="J2732" s="28">
        <f t="shared" ref="J2732:O2732" si="4081">D2732*J$87</f>
        <v>0</v>
      </c>
      <c r="K2732" s="29">
        <f t="shared" si="4081"/>
        <v>0</v>
      </c>
      <c r="L2732" s="29">
        <f t="shared" si="4081"/>
        <v>0</v>
      </c>
      <c r="M2732" s="29">
        <f t="shared" si="4081"/>
        <v>0</v>
      </c>
      <c r="N2732" s="29">
        <f t="shared" si="4081"/>
        <v>0</v>
      </c>
      <c r="O2732" s="29">
        <f t="shared" si="4081"/>
        <v>0</v>
      </c>
      <c r="P2732" s="51">
        <f t="shared" si="4079"/>
        <v>0</v>
      </c>
      <c r="Q2732" s="30">
        <f t="shared" si="4077"/>
        <v>0</v>
      </c>
    </row>
    <row r="2733" spans="1:17" x14ac:dyDescent="0.2">
      <c r="A2733" s="10"/>
      <c r="B2733" s="26"/>
      <c r="C2733" s="11">
        <v>2009</v>
      </c>
      <c r="D2733" s="31">
        <f>SPFI!$D$32</f>
        <v>0.19037899999999999</v>
      </c>
      <c r="E2733" s="31">
        <f>SPFI!$E$32</f>
        <v>1.8001E-2</v>
      </c>
      <c r="F2733" s="31">
        <f>SPFI!$F$32</f>
        <v>3.3269E-2</v>
      </c>
      <c r="G2733" s="31">
        <f>SPFI!$G$32</f>
        <v>0.105879</v>
      </c>
      <c r="H2733" s="31">
        <f>SPFI!$H$32</f>
        <v>1.3272000000000001E-2</v>
      </c>
      <c r="I2733" s="31">
        <f>SPFI!$I$32</f>
        <v>5.2183E-2</v>
      </c>
      <c r="J2733" s="28">
        <f t="shared" ref="J2733" si="4082">D2733*J$87</f>
        <v>0</v>
      </c>
      <c r="K2733" s="29">
        <f t="shared" ref="K2733" si="4083">E2733*K$87</f>
        <v>0</v>
      </c>
      <c r="L2733" s="29">
        <f t="shared" ref="L2733" si="4084">F2733*L$87</f>
        <v>0</v>
      </c>
      <c r="M2733" s="29">
        <f t="shared" ref="M2733" si="4085">G2733*M$87</f>
        <v>0</v>
      </c>
      <c r="N2733" s="29">
        <f t="shared" ref="N2733" si="4086">H2733*N$87</f>
        <v>0</v>
      </c>
      <c r="O2733" s="29">
        <f t="shared" ref="O2733" si="4087">I2733*O$87</f>
        <v>0</v>
      </c>
      <c r="P2733" s="51">
        <f t="shared" si="4079"/>
        <v>0</v>
      </c>
      <c r="Q2733" s="30">
        <f t="shared" si="4077"/>
        <v>0</v>
      </c>
    </row>
    <row r="2734" spans="1:17" x14ac:dyDescent="0.2">
      <c r="A2734" s="10"/>
      <c r="B2734" s="26"/>
      <c r="C2734" s="11">
        <v>2010</v>
      </c>
      <c r="D2734" s="31">
        <f>SPFI!$D$33</f>
        <v>0.26694499999999999</v>
      </c>
      <c r="E2734" s="31">
        <f>SPFI!$E$33</f>
        <v>6.4790000000000004E-3</v>
      </c>
      <c r="F2734" s="31">
        <f>SPFI!$F$33</f>
        <v>2.8420000000000001E-2</v>
      </c>
      <c r="G2734" s="31">
        <f>SPFI!$G$33</f>
        <v>6.0941000000000002E-2</v>
      </c>
      <c r="H2734" s="31">
        <f>SPFI!$H$33</f>
        <v>1.0643E-2</v>
      </c>
      <c r="I2734" s="31">
        <f>SPFI!$I$33</f>
        <v>5.4633000000000001E-2</v>
      </c>
      <c r="J2734" s="28">
        <f t="shared" ref="J2734" si="4088">D2734*J$87</f>
        <v>0</v>
      </c>
      <c r="K2734" s="29">
        <f t="shared" ref="K2734" si="4089">E2734*K$87</f>
        <v>0</v>
      </c>
      <c r="L2734" s="29">
        <f t="shared" ref="L2734" si="4090">F2734*L$87</f>
        <v>0</v>
      </c>
      <c r="M2734" s="29">
        <f t="shared" ref="M2734" si="4091">G2734*M$87</f>
        <v>0</v>
      </c>
      <c r="N2734" s="29">
        <f t="shared" ref="N2734" si="4092">H2734*N$87</f>
        <v>0</v>
      </c>
      <c r="O2734" s="29">
        <f t="shared" ref="O2734" si="4093">I2734*O$87</f>
        <v>0</v>
      </c>
      <c r="P2734" s="51">
        <f t="shared" si="4079"/>
        <v>0</v>
      </c>
      <c r="Q2734" s="30">
        <f t="shared" si="4077"/>
        <v>0</v>
      </c>
    </row>
    <row r="2735" spans="1:17" x14ac:dyDescent="0.2">
      <c r="A2735" s="10"/>
      <c r="B2735" s="26"/>
      <c r="C2735" s="11">
        <v>2011</v>
      </c>
      <c r="D2735" s="31">
        <f>SPFI!$D$34</f>
        <v>0.24434600000000001</v>
      </c>
      <c r="E2735" s="31">
        <f>SPFI!$E$34</f>
        <v>5.8849999999999996E-3</v>
      </c>
      <c r="F2735" s="31">
        <f>SPFI!$F$34</f>
        <v>2.7050000000000001E-2</v>
      </c>
      <c r="G2735" s="31">
        <f>SPFI!$G$34</f>
        <v>0.105046</v>
      </c>
      <c r="H2735" s="31">
        <f>SPFI!$H$34</f>
        <v>1.6757999999999999E-2</v>
      </c>
      <c r="I2735" s="31">
        <f>SPFI!$I$34</f>
        <v>3.3152000000000001E-2</v>
      </c>
      <c r="J2735" s="28">
        <f t="shared" ref="J2735" si="4094">D2735*J$87</f>
        <v>0</v>
      </c>
      <c r="K2735" s="29">
        <f t="shared" ref="K2735" si="4095">E2735*K$87</f>
        <v>0</v>
      </c>
      <c r="L2735" s="29">
        <f t="shared" ref="L2735" si="4096">F2735*L$87</f>
        <v>0</v>
      </c>
      <c r="M2735" s="29">
        <f t="shared" ref="M2735" si="4097">G2735*M$87</f>
        <v>0</v>
      </c>
      <c r="N2735" s="29">
        <f t="shared" ref="N2735" si="4098">H2735*N$87</f>
        <v>0</v>
      </c>
      <c r="O2735" s="29">
        <f t="shared" ref="O2735" si="4099">I2735*O$87</f>
        <v>0</v>
      </c>
      <c r="P2735" s="51">
        <f t="shared" ref="P2735" si="4100">SUM(J2735:O2735)</f>
        <v>0</v>
      </c>
      <c r="Q2735" s="30">
        <f t="shared" ref="Q2735" si="4101">IF(C$87&gt;0,P2735/C$87,0)</f>
        <v>0</v>
      </c>
    </row>
    <row r="2736" spans="1:17" x14ac:dyDescent="0.2">
      <c r="A2736" s="10"/>
      <c r="B2736" s="26"/>
      <c r="C2736" s="11">
        <v>2012</v>
      </c>
      <c r="D2736" s="31">
        <f>SPFI!$D$35</f>
        <v>0.38431199999999999</v>
      </c>
      <c r="E2736" s="31">
        <f>SPFI!$E$35</f>
        <v>1.2619E-2</v>
      </c>
      <c r="F2736" s="31">
        <f>SPFI!$F$35</f>
        <v>2.1260999999999999E-2</v>
      </c>
      <c r="G2736" s="31">
        <f>SPFI!$G$35</f>
        <v>6.9430000000000006E-2</v>
      </c>
      <c r="H2736" s="31">
        <f>SPFI!$H$35</f>
        <v>9.1430000000000001E-3</v>
      </c>
      <c r="I2736" s="31">
        <f>SPFI!$I$35</f>
        <v>0.12909499999999999</v>
      </c>
      <c r="J2736" s="28">
        <f t="shared" ref="J2736" si="4102">D2736*J$87</f>
        <v>0</v>
      </c>
      <c r="K2736" s="29">
        <f t="shared" ref="K2736" si="4103">E2736*K$87</f>
        <v>0</v>
      </c>
      <c r="L2736" s="29">
        <f t="shared" ref="L2736" si="4104">F2736*L$87</f>
        <v>0</v>
      </c>
      <c r="M2736" s="29">
        <f t="shared" ref="M2736" si="4105">G2736*M$87</f>
        <v>0</v>
      </c>
      <c r="N2736" s="29">
        <f t="shared" ref="N2736" si="4106">H2736*N$87</f>
        <v>0</v>
      </c>
      <c r="O2736" s="29">
        <f t="shared" ref="O2736" si="4107">I2736*O$87</f>
        <v>0</v>
      </c>
      <c r="P2736" s="51">
        <f t="shared" ref="P2736" si="4108">SUM(J2736:O2736)</f>
        <v>0</v>
      </c>
      <c r="Q2736" s="30">
        <f t="shared" ref="Q2736" si="4109">IF(C$87&gt;0,P2736/C$87,0)</f>
        <v>0</v>
      </c>
    </row>
    <row r="2737" spans="1:17" x14ac:dyDescent="0.2">
      <c r="A2737" s="5" t="s">
        <v>27</v>
      </c>
      <c r="B2737" s="21">
        <v>2</v>
      </c>
      <c r="C2737" s="6">
        <v>1982</v>
      </c>
      <c r="D2737" s="27">
        <f>SPFI!$D$5</f>
        <v>0.257739</v>
      </c>
      <c r="E2737" s="27">
        <f>SPFI!$E$5</f>
        <v>0.11985</v>
      </c>
      <c r="F2737" s="27">
        <f>SPFI!$F$5</f>
        <v>0.115159</v>
      </c>
      <c r="G2737" s="27">
        <f>SPFI!$G$5</f>
        <v>0.10244200000000001</v>
      </c>
      <c r="H2737" s="27">
        <f>SPFI!$H$5</f>
        <v>8.3739999999999995E-2</v>
      </c>
      <c r="I2737" s="27">
        <f>SPFI!$I$5</f>
        <v>1.54E-4</v>
      </c>
      <c r="J2737" s="32">
        <f t="shared" ref="J2737:O2749" si="4110">D2737*J$88</f>
        <v>0</v>
      </c>
      <c r="K2737" s="27">
        <f t="shared" si="4110"/>
        <v>0</v>
      </c>
      <c r="L2737" s="27">
        <f t="shared" si="4110"/>
        <v>0</v>
      </c>
      <c r="M2737" s="27">
        <f t="shared" si="4110"/>
        <v>0</v>
      </c>
      <c r="N2737" s="27">
        <f t="shared" si="4110"/>
        <v>0</v>
      </c>
      <c r="O2737" s="27">
        <f t="shared" si="4110"/>
        <v>0</v>
      </c>
      <c r="P2737" s="52">
        <f t="shared" si="4079"/>
        <v>0</v>
      </c>
      <c r="Q2737" s="33">
        <f t="shared" ref="Q2737:Q2753" si="4111">IF(C$88&gt;0,P2737/C$88,0)</f>
        <v>0</v>
      </c>
    </row>
    <row r="2738" spans="1:17" x14ac:dyDescent="0.2">
      <c r="A2738" s="10"/>
      <c r="B2738" s="26"/>
      <c r="C2738" s="11">
        <v>1983</v>
      </c>
      <c r="D2738" s="31">
        <f>SPFI!$D$6</f>
        <v>0.26775500000000002</v>
      </c>
      <c r="E2738" s="31">
        <f>SPFI!$E$6</f>
        <v>8.4654999999999994E-2</v>
      </c>
      <c r="F2738" s="31">
        <f>SPFI!$F$6</f>
        <v>7.9467999999999997E-2</v>
      </c>
      <c r="G2738" s="31">
        <f>SPFI!$G$6</f>
        <v>0.144013</v>
      </c>
      <c r="H2738" s="31">
        <f>SPFI!$H$6</f>
        <v>9.0789999999999996E-2</v>
      </c>
      <c r="I2738" s="31">
        <f>SPFI!$I$6</f>
        <v>5.5454000000000003E-2</v>
      </c>
      <c r="J2738" s="28">
        <f t="shared" si="4110"/>
        <v>0</v>
      </c>
      <c r="K2738" s="29">
        <f t="shared" si="4110"/>
        <v>0</v>
      </c>
      <c r="L2738" s="29">
        <f t="shared" si="4110"/>
        <v>0</v>
      </c>
      <c r="M2738" s="29">
        <f t="shared" si="4110"/>
        <v>0</v>
      </c>
      <c r="N2738" s="29">
        <f t="shared" si="4110"/>
        <v>0</v>
      </c>
      <c r="O2738" s="29">
        <f t="shared" si="4110"/>
        <v>0</v>
      </c>
      <c r="P2738" s="51">
        <f t="shared" ref="P2738:P2749" si="4112">SUM(J2738:O2738)</f>
        <v>0</v>
      </c>
      <c r="Q2738" s="30">
        <f t="shared" si="4111"/>
        <v>0</v>
      </c>
    </row>
    <row r="2739" spans="1:17" x14ac:dyDescent="0.2">
      <c r="A2739" s="10"/>
      <c r="B2739" s="26"/>
      <c r="C2739" s="11">
        <v>1984</v>
      </c>
      <c r="D2739" s="31">
        <f>SPFI!$D$7</f>
        <v>0.100131</v>
      </c>
      <c r="E2739" s="31">
        <f>SPFI!$E$7</f>
        <v>0.13144800000000001</v>
      </c>
      <c r="F2739" s="31">
        <f>SPFI!$F$7</f>
        <v>0.11029600000000001</v>
      </c>
      <c r="G2739" s="31">
        <f>SPFI!$G$7</f>
        <v>8.8964000000000001E-2</v>
      </c>
      <c r="H2739" s="31">
        <f>SPFI!$H$7</f>
        <v>2.257E-2</v>
      </c>
      <c r="I2739" s="31">
        <f>SPFI!$I$7</f>
        <v>1.5640000000000001E-3</v>
      </c>
      <c r="J2739" s="28">
        <f t="shared" si="4110"/>
        <v>0</v>
      </c>
      <c r="K2739" s="29">
        <f t="shared" si="4110"/>
        <v>0</v>
      </c>
      <c r="L2739" s="29">
        <f t="shared" si="4110"/>
        <v>0</v>
      </c>
      <c r="M2739" s="29">
        <f t="shared" si="4110"/>
        <v>0</v>
      </c>
      <c r="N2739" s="29">
        <f t="shared" si="4110"/>
        <v>0</v>
      </c>
      <c r="O2739" s="29">
        <f t="shared" si="4110"/>
        <v>0</v>
      </c>
      <c r="P2739" s="51">
        <f t="shared" si="4112"/>
        <v>0</v>
      </c>
      <c r="Q2739" s="30">
        <f t="shared" si="4111"/>
        <v>0</v>
      </c>
    </row>
    <row r="2740" spans="1:17" x14ac:dyDescent="0.2">
      <c r="A2740" s="10"/>
      <c r="B2740" s="26"/>
      <c r="C2740" s="11">
        <v>1985</v>
      </c>
      <c r="D2740" s="31">
        <f>SPFI!$D$8</f>
        <v>0.111516</v>
      </c>
      <c r="E2740" s="31">
        <f>SPFI!$E$8</f>
        <v>7.9469999999999999E-2</v>
      </c>
      <c r="F2740" s="31">
        <f>SPFI!$F$8</f>
        <v>8.8090000000000002E-2</v>
      </c>
      <c r="G2740" s="31">
        <f>SPFI!$G$8</f>
        <v>0.118673</v>
      </c>
      <c r="H2740" s="31">
        <f>SPFI!$H$8</f>
        <v>6.4257999999999996E-2</v>
      </c>
      <c r="I2740" s="31">
        <f>SPFI!$I$8</f>
        <v>2.2135999999999999E-2</v>
      </c>
      <c r="J2740" s="28">
        <f t="shared" si="4110"/>
        <v>0</v>
      </c>
      <c r="K2740" s="29">
        <f t="shared" si="4110"/>
        <v>0</v>
      </c>
      <c r="L2740" s="29">
        <f t="shared" si="4110"/>
        <v>0</v>
      </c>
      <c r="M2740" s="29">
        <f t="shared" si="4110"/>
        <v>0</v>
      </c>
      <c r="N2740" s="29">
        <f t="shared" si="4110"/>
        <v>0</v>
      </c>
      <c r="O2740" s="29">
        <f t="shared" si="4110"/>
        <v>0</v>
      </c>
      <c r="P2740" s="51">
        <f t="shared" si="4112"/>
        <v>0</v>
      </c>
      <c r="Q2740" s="30">
        <f t="shared" si="4111"/>
        <v>0</v>
      </c>
    </row>
    <row r="2741" spans="1:17" x14ac:dyDescent="0.2">
      <c r="A2741" s="10"/>
      <c r="B2741" s="26"/>
      <c r="C2741" s="11">
        <v>1986</v>
      </c>
      <c r="D2741" s="31">
        <f>SPFI!$D$9</f>
        <v>0.111289</v>
      </c>
      <c r="E2741" s="31">
        <f>SPFI!$E$9</f>
        <v>2.1323999999999999E-2</v>
      </c>
      <c r="F2741" s="31">
        <f>SPFI!$F$9</f>
        <v>4.4747000000000002E-2</v>
      </c>
      <c r="G2741" s="31">
        <f>SPFI!$G$9</f>
        <v>0.116951</v>
      </c>
      <c r="H2741" s="31">
        <f>SPFI!$H$9</f>
        <v>5.1433E-2</v>
      </c>
      <c r="I2741" s="31">
        <f>SPFI!$I$9</f>
        <v>9.2929999999999999E-2</v>
      </c>
      <c r="J2741" s="28">
        <f t="shared" si="4110"/>
        <v>0</v>
      </c>
      <c r="K2741" s="29">
        <f t="shared" si="4110"/>
        <v>0</v>
      </c>
      <c r="L2741" s="29">
        <f t="shared" si="4110"/>
        <v>0</v>
      </c>
      <c r="M2741" s="29">
        <f t="shared" si="4110"/>
        <v>0</v>
      </c>
      <c r="N2741" s="29">
        <f t="shared" si="4110"/>
        <v>0</v>
      </c>
      <c r="O2741" s="29">
        <f t="shared" si="4110"/>
        <v>0</v>
      </c>
      <c r="P2741" s="51">
        <f t="shared" si="4112"/>
        <v>0</v>
      </c>
      <c r="Q2741" s="30">
        <f t="shared" si="4111"/>
        <v>0</v>
      </c>
    </row>
    <row r="2742" spans="1:17" x14ac:dyDescent="0.2">
      <c r="A2742" s="10"/>
      <c r="B2742" s="26"/>
      <c r="C2742" s="11">
        <v>1987</v>
      </c>
      <c r="D2742" s="31">
        <f>SPFI!$D$10</f>
        <v>0.15283099999999999</v>
      </c>
      <c r="E2742" s="31">
        <f>SPFI!$E$10</f>
        <v>2.3474999999999999E-2</v>
      </c>
      <c r="F2742" s="31">
        <f>SPFI!$F$10</f>
        <v>5.5024000000000003E-2</v>
      </c>
      <c r="G2742" s="31">
        <f>SPFI!$G$10</f>
        <v>0.10623100000000001</v>
      </c>
      <c r="H2742" s="31">
        <f>SPFI!$H$10</f>
        <v>0.10405</v>
      </c>
      <c r="I2742" s="31">
        <f>SPFI!$I$10</f>
        <v>0</v>
      </c>
      <c r="J2742" s="28">
        <f t="shared" si="4110"/>
        <v>0</v>
      </c>
      <c r="K2742" s="29">
        <f t="shared" si="4110"/>
        <v>0</v>
      </c>
      <c r="L2742" s="29">
        <f t="shared" si="4110"/>
        <v>0</v>
      </c>
      <c r="M2742" s="29">
        <f t="shared" si="4110"/>
        <v>0</v>
      </c>
      <c r="N2742" s="29">
        <f t="shared" si="4110"/>
        <v>0</v>
      </c>
      <c r="O2742" s="29">
        <f t="shared" si="4110"/>
        <v>0</v>
      </c>
      <c r="P2742" s="51">
        <f t="shared" si="4112"/>
        <v>0</v>
      </c>
      <c r="Q2742" s="30">
        <f t="shared" si="4111"/>
        <v>0</v>
      </c>
    </row>
    <row r="2743" spans="1:17" x14ac:dyDescent="0.2">
      <c r="A2743" s="10"/>
      <c r="B2743" s="26"/>
      <c r="C2743" s="11">
        <v>1988</v>
      </c>
      <c r="D2743" s="31">
        <f>SPFI!$D$11</f>
        <v>0.31682700000000003</v>
      </c>
      <c r="E2743" s="31">
        <f>SPFI!$E$11</f>
        <v>3.4299999999999999E-4</v>
      </c>
      <c r="F2743" s="31">
        <f>SPFI!$F$11</f>
        <v>1.4291999999999999E-2</v>
      </c>
      <c r="G2743" s="31">
        <f>SPFI!$G$11</f>
        <v>0.104014</v>
      </c>
      <c r="H2743" s="31">
        <f>SPFI!$H$11</f>
        <v>0.108775</v>
      </c>
      <c r="I2743" s="31">
        <f>SPFI!$I$11</f>
        <v>5.8999999999999998E-5</v>
      </c>
      <c r="J2743" s="28">
        <f t="shared" si="4110"/>
        <v>0</v>
      </c>
      <c r="K2743" s="29">
        <f t="shared" si="4110"/>
        <v>0</v>
      </c>
      <c r="L2743" s="29">
        <f t="shared" si="4110"/>
        <v>0</v>
      </c>
      <c r="M2743" s="29">
        <f t="shared" si="4110"/>
        <v>0</v>
      </c>
      <c r="N2743" s="29">
        <f t="shared" si="4110"/>
        <v>0</v>
      </c>
      <c r="O2743" s="29">
        <f t="shared" si="4110"/>
        <v>0</v>
      </c>
      <c r="P2743" s="51">
        <f t="shared" si="4112"/>
        <v>0</v>
      </c>
      <c r="Q2743" s="30">
        <f t="shared" si="4111"/>
        <v>0</v>
      </c>
    </row>
    <row r="2744" spans="1:17" x14ac:dyDescent="0.2">
      <c r="A2744" s="10"/>
      <c r="B2744" s="26"/>
      <c r="C2744" s="11">
        <v>1989</v>
      </c>
      <c r="D2744" s="31">
        <f>SPFI!$D$12</f>
        <v>0.204759</v>
      </c>
      <c r="E2744" s="31">
        <f>SPFI!$E$12</f>
        <v>2.5405E-2</v>
      </c>
      <c r="F2744" s="31">
        <f>SPFI!$F$12</f>
        <v>4.4401000000000003E-2</v>
      </c>
      <c r="G2744" s="31">
        <f>SPFI!$G$12</f>
        <v>8.2489999999999994E-2</v>
      </c>
      <c r="H2744" s="31">
        <f>SPFI!$H$12</f>
        <v>4.3700000000000003E-2</v>
      </c>
      <c r="I2744" s="31">
        <f>SPFI!$I$12</f>
        <v>1.2999999999999999E-5</v>
      </c>
      <c r="J2744" s="28">
        <f t="shared" si="4110"/>
        <v>0</v>
      </c>
      <c r="K2744" s="29">
        <f t="shared" si="4110"/>
        <v>0</v>
      </c>
      <c r="L2744" s="29">
        <f t="shared" si="4110"/>
        <v>0</v>
      </c>
      <c r="M2744" s="29">
        <f t="shared" si="4110"/>
        <v>0</v>
      </c>
      <c r="N2744" s="29">
        <f t="shared" si="4110"/>
        <v>0</v>
      </c>
      <c r="O2744" s="29">
        <f t="shared" si="4110"/>
        <v>0</v>
      </c>
      <c r="P2744" s="51">
        <f t="shared" si="4112"/>
        <v>0</v>
      </c>
      <c r="Q2744" s="30">
        <f t="shared" si="4111"/>
        <v>0</v>
      </c>
    </row>
    <row r="2745" spans="1:17" x14ac:dyDescent="0.2">
      <c r="A2745" s="10"/>
      <c r="B2745" s="26"/>
      <c r="C2745" s="11">
        <v>1990</v>
      </c>
      <c r="D2745" s="31">
        <f>SPFI!$D$13</f>
        <v>0.153252</v>
      </c>
      <c r="E2745" s="31">
        <f>SPFI!$E$13</f>
        <v>1.5129E-2</v>
      </c>
      <c r="F2745" s="31">
        <f>SPFI!$F$13</f>
        <v>9.6482999999999999E-2</v>
      </c>
      <c r="G2745" s="31">
        <f>SPFI!$G$13</f>
        <v>0.182979</v>
      </c>
      <c r="H2745" s="31">
        <f>SPFI!$H$13</f>
        <v>0.100645</v>
      </c>
      <c r="I2745" s="31">
        <f>SPFI!$I$13</f>
        <v>1.8266000000000001E-2</v>
      </c>
      <c r="J2745" s="28">
        <f t="shared" si="4110"/>
        <v>0</v>
      </c>
      <c r="K2745" s="29">
        <f t="shared" si="4110"/>
        <v>0</v>
      </c>
      <c r="L2745" s="29">
        <f t="shared" si="4110"/>
        <v>0</v>
      </c>
      <c r="M2745" s="29">
        <f t="shared" si="4110"/>
        <v>0</v>
      </c>
      <c r="N2745" s="29">
        <f t="shared" si="4110"/>
        <v>0</v>
      </c>
      <c r="O2745" s="29">
        <f t="shared" si="4110"/>
        <v>0</v>
      </c>
      <c r="P2745" s="51">
        <f t="shared" si="4112"/>
        <v>0</v>
      </c>
      <c r="Q2745" s="30">
        <f t="shared" si="4111"/>
        <v>0</v>
      </c>
    </row>
    <row r="2746" spans="1:17" x14ac:dyDescent="0.2">
      <c r="A2746" s="10"/>
      <c r="B2746" s="26"/>
      <c r="C2746" s="11">
        <v>1991</v>
      </c>
      <c r="D2746" s="31">
        <f>SPFI!$D$14</f>
        <v>0.324461</v>
      </c>
      <c r="E2746" s="31">
        <f>SPFI!$E$14</f>
        <v>2.8164000000000002E-2</v>
      </c>
      <c r="F2746" s="31">
        <f>SPFI!$F$14</f>
        <v>9.4672999999999993E-2</v>
      </c>
      <c r="G2746" s="31">
        <f>SPFI!$G$14</f>
        <v>0.124441</v>
      </c>
      <c r="H2746" s="31">
        <f>SPFI!$H$14</f>
        <v>4.8176999999999998E-2</v>
      </c>
      <c r="I2746" s="31">
        <f>SPFI!$I$14</f>
        <v>6.2000000000000003E-5</v>
      </c>
      <c r="J2746" s="28">
        <f t="shared" si="4110"/>
        <v>0</v>
      </c>
      <c r="K2746" s="29">
        <f t="shared" si="4110"/>
        <v>0</v>
      </c>
      <c r="L2746" s="29">
        <f t="shared" si="4110"/>
        <v>0</v>
      </c>
      <c r="M2746" s="29">
        <f t="shared" si="4110"/>
        <v>0</v>
      </c>
      <c r="N2746" s="29">
        <f t="shared" si="4110"/>
        <v>0</v>
      </c>
      <c r="O2746" s="29">
        <f t="shared" si="4110"/>
        <v>0</v>
      </c>
      <c r="P2746" s="51">
        <f t="shared" si="4112"/>
        <v>0</v>
      </c>
      <c r="Q2746" s="30">
        <f t="shared" si="4111"/>
        <v>0</v>
      </c>
    </row>
    <row r="2747" spans="1:17" x14ac:dyDescent="0.2">
      <c r="A2747" s="10"/>
      <c r="B2747" s="26"/>
      <c r="C2747" s="11">
        <v>1992</v>
      </c>
      <c r="D2747" s="31">
        <f>SPFI!$D$15</f>
        <v>0.26225300000000001</v>
      </c>
      <c r="E2747" s="31">
        <f>SPFI!$E$15</f>
        <v>8.5950000000000002E-3</v>
      </c>
      <c r="F2747" s="31">
        <f>SPFI!$F$15</f>
        <v>5.0046E-2</v>
      </c>
      <c r="G2747" s="31">
        <f>SPFI!$G$15</f>
        <v>5.5690000000000003E-2</v>
      </c>
      <c r="H2747" s="31">
        <f>SPFI!$H$15</f>
        <v>1.8223E-2</v>
      </c>
      <c r="I2747" s="31">
        <f>SPFI!$I$15</f>
        <v>6.2399999999999999E-3</v>
      </c>
      <c r="J2747" s="28">
        <f t="shared" si="4110"/>
        <v>0</v>
      </c>
      <c r="K2747" s="29">
        <f t="shared" si="4110"/>
        <v>0</v>
      </c>
      <c r="L2747" s="29">
        <f t="shared" si="4110"/>
        <v>0</v>
      </c>
      <c r="M2747" s="29">
        <f t="shared" si="4110"/>
        <v>0</v>
      </c>
      <c r="N2747" s="29">
        <f t="shared" si="4110"/>
        <v>0</v>
      </c>
      <c r="O2747" s="29">
        <f t="shared" si="4110"/>
        <v>0</v>
      </c>
      <c r="P2747" s="51">
        <f t="shared" si="4112"/>
        <v>0</v>
      </c>
      <c r="Q2747" s="30">
        <f t="shared" si="4111"/>
        <v>0</v>
      </c>
    </row>
    <row r="2748" spans="1:17" x14ac:dyDescent="0.2">
      <c r="A2748" s="10"/>
      <c r="B2748" s="26"/>
      <c r="C2748" s="11">
        <v>1993</v>
      </c>
      <c r="D2748" s="31">
        <f>SPFI!$D$16</f>
        <v>0.18849099999999999</v>
      </c>
      <c r="E2748" s="31">
        <f>SPFI!$E$16</f>
        <v>2.787E-3</v>
      </c>
      <c r="F2748" s="31">
        <f>SPFI!$F$16</f>
        <v>2.7980999999999999E-2</v>
      </c>
      <c r="G2748" s="31">
        <f>SPFI!$G$16</f>
        <v>7.5845999999999997E-2</v>
      </c>
      <c r="H2748" s="31">
        <f>SPFI!$H$16</f>
        <v>2.2601E-2</v>
      </c>
      <c r="I2748" s="31">
        <f>SPFI!$I$16</f>
        <v>6.0609000000000003E-2</v>
      </c>
      <c r="J2748" s="28">
        <f t="shared" si="4110"/>
        <v>0</v>
      </c>
      <c r="K2748" s="29">
        <f t="shared" si="4110"/>
        <v>0</v>
      </c>
      <c r="L2748" s="29">
        <f t="shared" si="4110"/>
        <v>0</v>
      </c>
      <c r="M2748" s="29">
        <f t="shared" si="4110"/>
        <v>0</v>
      </c>
      <c r="N2748" s="29">
        <f t="shared" si="4110"/>
        <v>0</v>
      </c>
      <c r="O2748" s="29">
        <f t="shared" si="4110"/>
        <v>0</v>
      </c>
      <c r="P2748" s="51">
        <f t="shared" si="4112"/>
        <v>0</v>
      </c>
      <c r="Q2748" s="30">
        <f t="shared" si="4111"/>
        <v>0</v>
      </c>
    </row>
    <row r="2749" spans="1:17" x14ac:dyDescent="0.2">
      <c r="A2749" s="10"/>
      <c r="B2749" s="26"/>
      <c r="C2749" s="11">
        <v>1994</v>
      </c>
      <c r="D2749" s="31">
        <f>SPFI!$D$17</f>
        <v>0.16941600000000001</v>
      </c>
      <c r="E2749" s="31">
        <f>SPFI!$E$17</f>
        <v>4.0720000000000001E-3</v>
      </c>
      <c r="F2749" s="31">
        <f>SPFI!$F$17</f>
        <v>4.5950000000000001E-3</v>
      </c>
      <c r="G2749" s="31">
        <f>SPFI!$G$17</f>
        <v>6.8527000000000005E-2</v>
      </c>
      <c r="H2749" s="31">
        <f>SPFI!$H$17</f>
        <v>1.3501000000000001E-2</v>
      </c>
      <c r="I2749" s="31">
        <f>SPFI!$I$17</f>
        <v>3.1496000000000003E-2</v>
      </c>
      <c r="J2749" s="28">
        <f t="shared" si="4110"/>
        <v>0</v>
      </c>
      <c r="K2749" s="29">
        <f t="shared" si="4110"/>
        <v>0</v>
      </c>
      <c r="L2749" s="29">
        <f t="shared" si="4110"/>
        <v>0</v>
      </c>
      <c r="M2749" s="29">
        <f t="shared" si="4110"/>
        <v>0</v>
      </c>
      <c r="N2749" s="29">
        <f t="shared" si="4110"/>
        <v>0</v>
      </c>
      <c r="O2749" s="29">
        <f t="shared" si="4110"/>
        <v>0</v>
      </c>
      <c r="P2749" s="51">
        <f t="shared" si="4112"/>
        <v>0</v>
      </c>
      <c r="Q2749" s="30">
        <f t="shared" si="4111"/>
        <v>0</v>
      </c>
    </row>
    <row r="2750" spans="1:17" x14ac:dyDescent="0.2">
      <c r="A2750" s="10"/>
      <c r="B2750" s="26"/>
      <c r="C2750" s="11">
        <v>1995</v>
      </c>
      <c r="D2750" s="31">
        <f>SPFI!$D$18</f>
        <v>0.1074</v>
      </c>
      <c r="E2750" s="31">
        <f>SPFI!$E$18</f>
        <v>8.9449999999999998E-3</v>
      </c>
      <c r="F2750" s="31">
        <f>SPFI!$F$18</f>
        <v>1.967E-2</v>
      </c>
      <c r="G2750" s="31">
        <f>SPFI!$G$18</f>
        <v>8.9057999999999998E-2</v>
      </c>
      <c r="H2750" s="31">
        <f>SPFI!$H$18</f>
        <v>7.4056999999999998E-2</v>
      </c>
      <c r="I2750" s="31">
        <f>SPFI!$I$18</f>
        <v>3.0471000000000002E-2</v>
      </c>
      <c r="J2750" s="28">
        <f t="shared" ref="J2750:O2750" si="4113">D2750*J$88</f>
        <v>0</v>
      </c>
      <c r="K2750" s="29">
        <f t="shared" si="4113"/>
        <v>0</v>
      </c>
      <c r="L2750" s="29">
        <f t="shared" si="4113"/>
        <v>0</v>
      </c>
      <c r="M2750" s="29">
        <f t="shared" si="4113"/>
        <v>0</v>
      </c>
      <c r="N2750" s="29">
        <f t="shared" si="4113"/>
        <v>0</v>
      </c>
      <c r="O2750" s="29">
        <f t="shared" si="4113"/>
        <v>0</v>
      </c>
      <c r="P2750" s="51">
        <f>SUM(J2750:O2750)</f>
        <v>0</v>
      </c>
      <c r="Q2750" s="30">
        <f t="shared" si="4111"/>
        <v>0</v>
      </c>
    </row>
    <row r="2751" spans="1:17" x14ac:dyDescent="0.2">
      <c r="A2751" s="10"/>
      <c r="B2751" s="26"/>
      <c r="C2751" s="11">
        <v>1996</v>
      </c>
      <c r="D2751" s="31">
        <f>SPFI!$D$19</f>
        <v>0.12391099999999999</v>
      </c>
      <c r="E2751" s="31">
        <f>SPFI!$E$19</f>
        <v>1.0503E-2</v>
      </c>
      <c r="F2751" s="31">
        <f>SPFI!$F$19</f>
        <v>5.1318999999999997E-2</v>
      </c>
      <c r="G2751" s="31">
        <f>SPFI!$G$19</f>
        <v>8.0702999999999997E-2</v>
      </c>
      <c r="H2751" s="31">
        <f>SPFI!$H$19</f>
        <v>1.9806000000000001E-2</v>
      </c>
      <c r="I2751" s="31">
        <f>SPFI!$I$19</f>
        <v>1.3427E-2</v>
      </c>
      <c r="J2751" s="28">
        <f t="shared" ref="J2751:O2751" si="4114">D2751*J$88</f>
        <v>0</v>
      </c>
      <c r="K2751" s="29">
        <f t="shared" si="4114"/>
        <v>0</v>
      </c>
      <c r="L2751" s="29">
        <f t="shared" si="4114"/>
        <v>0</v>
      </c>
      <c r="M2751" s="29">
        <f t="shared" si="4114"/>
        <v>0</v>
      </c>
      <c r="N2751" s="29">
        <f t="shared" si="4114"/>
        <v>0</v>
      </c>
      <c r="O2751" s="29">
        <f t="shared" si="4114"/>
        <v>0</v>
      </c>
      <c r="P2751" s="51">
        <f>SUM(J2751:O2751)</f>
        <v>0</v>
      </c>
      <c r="Q2751" s="30">
        <f t="shared" si="4111"/>
        <v>0</v>
      </c>
    </row>
    <row r="2752" spans="1:17" x14ac:dyDescent="0.2">
      <c r="A2752" s="10"/>
      <c r="B2752" s="26"/>
      <c r="C2752" s="11">
        <v>1997</v>
      </c>
      <c r="D2752" s="31">
        <f>SPFI!$D$20</f>
        <v>0.139905</v>
      </c>
      <c r="E2752" s="31">
        <f>SPFI!$E$20</f>
        <v>1.8015E-2</v>
      </c>
      <c r="F2752" s="31">
        <f>SPFI!$F$20</f>
        <v>5.4254999999999998E-2</v>
      </c>
      <c r="G2752" s="31">
        <f>SPFI!$G$20</f>
        <v>0.12595799999999999</v>
      </c>
      <c r="H2752" s="31">
        <f>SPFI!$H$20</f>
        <v>1.9834000000000001E-2</v>
      </c>
      <c r="I2752" s="31">
        <f>SPFI!$I$20</f>
        <v>9.3779000000000001E-2</v>
      </c>
      <c r="J2752" s="28">
        <f t="shared" ref="J2752:O2752" si="4115">D2752*J$88</f>
        <v>0</v>
      </c>
      <c r="K2752" s="29">
        <f t="shared" si="4115"/>
        <v>0</v>
      </c>
      <c r="L2752" s="29">
        <f t="shared" si="4115"/>
        <v>0</v>
      </c>
      <c r="M2752" s="29">
        <f t="shared" si="4115"/>
        <v>0</v>
      </c>
      <c r="N2752" s="29">
        <f t="shared" si="4115"/>
        <v>0</v>
      </c>
      <c r="O2752" s="29">
        <f t="shared" si="4115"/>
        <v>0</v>
      </c>
      <c r="P2752" s="51">
        <f>SUM(J2752:O2752)</f>
        <v>0</v>
      </c>
      <c r="Q2752" s="30">
        <f t="shared" si="4111"/>
        <v>0</v>
      </c>
    </row>
    <row r="2753" spans="1:17" x14ac:dyDescent="0.2">
      <c r="A2753" s="10"/>
      <c r="B2753" s="26"/>
      <c r="C2753" s="11">
        <v>1998</v>
      </c>
      <c r="D2753" s="31">
        <f>SPFI!$D$21</f>
        <v>0.18479899999999999</v>
      </c>
      <c r="E2753" s="31">
        <f>SPFI!$E$21</f>
        <v>4.6179999999999997E-3</v>
      </c>
      <c r="F2753" s="31">
        <f>SPFI!$F$21</f>
        <v>1.8912999999999999E-2</v>
      </c>
      <c r="G2753" s="31">
        <f>SPFI!$G$21</f>
        <v>8.0436999999999995E-2</v>
      </c>
      <c r="H2753" s="31">
        <f>SPFI!$H$21</f>
        <v>3.6818999999999998E-2</v>
      </c>
      <c r="I2753" s="31">
        <f>SPFI!$I$21</f>
        <v>6.8002999999999994E-2</v>
      </c>
      <c r="J2753" s="28">
        <f t="shared" ref="J2753:O2753" si="4116">D2753*J$88</f>
        <v>0</v>
      </c>
      <c r="K2753" s="29">
        <f t="shared" si="4116"/>
        <v>0</v>
      </c>
      <c r="L2753" s="29">
        <f t="shared" si="4116"/>
        <v>0</v>
      </c>
      <c r="M2753" s="29">
        <f t="shared" si="4116"/>
        <v>0</v>
      </c>
      <c r="N2753" s="29">
        <f t="shared" si="4116"/>
        <v>0</v>
      </c>
      <c r="O2753" s="29">
        <f t="shared" si="4116"/>
        <v>0</v>
      </c>
      <c r="P2753" s="51">
        <f>SUM(J2753:O2753)</f>
        <v>0</v>
      </c>
      <c r="Q2753" s="30">
        <f t="shared" si="4111"/>
        <v>0</v>
      </c>
    </row>
    <row r="2754" spans="1:17" x14ac:dyDescent="0.2">
      <c r="A2754" s="10"/>
      <c r="B2754" s="26"/>
      <c r="C2754" s="11">
        <v>1999</v>
      </c>
      <c r="D2754" s="31">
        <f>SPFI!$D$22</f>
        <v>0.202208</v>
      </c>
      <c r="E2754" s="31">
        <f>SPFI!$E$22</f>
        <v>7.8810000000000009E-3</v>
      </c>
      <c r="F2754" s="31">
        <f>SPFI!$F$22</f>
        <v>2.5718000000000001E-2</v>
      </c>
      <c r="G2754" s="31">
        <f>SPFI!$G$22</f>
        <v>0.111688</v>
      </c>
      <c r="H2754" s="31">
        <f>SPFI!$H$22</f>
        <v>1.1299E-2</v>
      </c>
      <c r="I2754" s="31">
        <f>SPFI!$I$22</f>
        <v>3.8981000000000002E-2</v>
      </c>
      <c r="J2754" s="28">
        <f t="shared" ref="J2754:O2754" si="4117">D2754*J$88</f>
        <v>0</v>
      </c>
      <c r="K2754" s="29">
        <f t="shared" si="4117"/>
        <v>0</v>
      </c>
      <c r="L2754" s="29">
        <f t="shared" si="4117"/>
        <v>0</v>
      </c>
      <c r="M2754" s="29">
        <f t="shared" si="4117"/>
        <v>0</v>
      </c>
      <c r="N2754" s="29">
        <f t="shared" si="4117"/>
        <v>0</v>
      </c>
      <c r="O2754" s="29">
        <f t="shared" si="4117"/>
        <v>0</v>
      </c>
      <c r="P2754" s="51">
        <f>SUM(J2754:O2754)</f>
        <v>0</v>
      </c>
      <c r="Q2754" s="30">
        <f t="shared" ref="Q2754:Q2759" si="4118">IF(C$88&gt;0,P2754/C$88,0)</f>
        <v>0</v>
      </c>
    </row>
    <row r="2755" spans="1:17" x14ac:dyDescent="0.2">
      <c r="A2755" s="10"/>
      <c r="B2755" s="26"/>
      <c r="C2755" s="11">
        <v>2000</v>
      </c>
      <c r="D2755" s="31">
        <f>SPFI!$D$23</f>
        <v>0.25139099999999998</v>
      </c>
      <c r="E2755" s="31">
        <f>SPFI!$E$23</f>
        <v>1.0913000000000001E-2</v>
      </c>
      <c r="F2755" s="31">
        <f>SPFI!$F$23</f>
        <v>2.9843999999999999E-2</v>
      </c>
      <c r="G2755" s="31">
        <f>SPFI!$G$23</f>
        <v>9.4214999999999993E-2</v>
      </c>
      <c r="H2755" s="31">
        <f>SPFI!$H$23</f>
        <v>1.0571000000000001E-2</v>
      </c>
      <c r="I2755" s="31">
        <f>SPFI!$I$23</f>
        <v>0.114583</v>
      </c>
      <c r="J2755" s="28">
        <f t="shared" ref="J2755:O2755" si="4119">D2755*J$88</f>
        <v>0</v>
      </c>
      <c r="K2755" s="29">
        <f t="shared" si="4119"/>
        <v>0</v>
      </c>
      <c r="L2755" s="29">
        <f t="shared" si="4119"/>
        <v>0</v>
      </c>
      <c r="M2755" s="29">
        <f t="shared" si="4119"/>
        <v>0</v>
      </c>
      <c r="N2755" s="29">
        <f t="shared" si="4119"/>
        <v>0</v>
      </c>
      <c r="O2755" s="29">
        <f t="shared" si="4119"/>
        <v>0</v>
      </c>
      <c r="P2755" s="51">
        <f t="shared" ref="P2755:P2760" si="4120">SUM(J2755:O2755)</f>
        <v>0</v>
      </c>
      <c r="Q2755" s="30">
        <f t="shared" si="4118"/>
        <v>0</v>
      </c>
    </row>
    <row r="2756" spans="1:17" x14ac:dyDescent="0.2">
      <c r="A2756" s="10"/>
      <c r="B2756" s="26"/>
      <c r="C2756" s="11">
        <v>2001</v>
      </c>
      <c r="D2756" s="31">
        <f>SPFI!$D$24</f>
        <v>0.14458199999999999</v>
      </c>
      <c r="E2756" s="31">
        <f>SPFI!$E$24</f>
        <v>8.4779999999999994E-3</v>
      </c>
      <c r="F2756" s="31">
        <f>SPFI!$F$24</f>
        <v>1.4541E-2</v>
      </c>
      <c r="G2756" s="31">
        <f>SPFI!$G$24</f>
        <v>7.8841999999999995E-2</v>
      </c>
      <c r="H2756" s="31">
        <f>SPFI!$H$24</f>
        <v>4.7080000000000004E-3</v>
      </c>
      <c r="I2756" s="31">
        <f>SPFI!$I$24</f>
        <v>4.2908000000000002E-2</v>
      </c>
      <c r="J2756" s="28">
        <f t="shared" ref="J2756:O2756" si="4121">D2756*J$88</f>
        <v>0</v>
      </c>
      <c r="K2756" s="29">
        <f t="shared" si="4121"/>
        <v>0</v>
      </c>
      <c r="L2756" s="29">
        <f t="shared" si="4121"/>
        <v>0</v>
      </c>
      <c r="M2756" s="29">
        <f t="shared" si="4121"/>
        <v>0</v>
      </c>
      <c r="N2756" s="29">
        <f t="shared" si="4121"/>
        <v>0</v>
      </c>
      <c r="O2756" s="29">
        <f t="shared" si="4121"/>
        <v>0</v>
      </c>
      <c r="P2756" s="51">
        <f t="shared" si="4120"/>
        <v>0</v>
      </c>
      <c r="Q2756" s="30">
        <f t="shared" si="4118"/>
        <v>0</v>
      </c>
    </row>
    <row r="2757" spans="1:17" x14ac:dyDescent="0.2">
      <c r="A2757" s="10"/>
      <c r="B2757" s="26"/>
      <c r="C2757" s="11">
        <v>2002</v>
      </c>
      <c r="D2757" s="31">
        <f>SPFI!$D$25</f>
        <v>0.184368</v>
      </c>
      <c r="E2757" s="31">
        <f>SPFI!$E$25</f>
        <v>7.8729999999999998E-3</v>
      </c>
      <c r="F2757" s="31">
        <f>SPFI!$F$25</f>
        <v>1.2649000000000001E-2</v>
      </c>
      <c r="G2757" s="31">
        <f>SPFI!$G$25</f>
        <v>0.14607000000000001</v>
      </c>
      <c r="H2757" s="31">
        <f>SPFI!$H$25</f>
        <v>9.9139999999999992E-3</v>
      </c>
      <c r="I2757" s="31">
        <f>SPFI!$I$25</f>
        <v>6.8682999999999994E-2</v>
      </c>
      <c r="J2757" s="28">
        <f t="shared" ref="J2757:O2757" si="4122">D2757*J$88</f>
        <v>0</v>
      </c>
      <c r="K2757" s="29">
        <f t="shared" si="4122"/>
        <v>0</v>
      </c>
      <c r="L2757" s="29">
        <f t="shared" si="4122"/>
        <v>0</v>
      </c>
      <c r="M2757" s="29">
        <f t="shared" si="4122"/>
        <v>0</v>
      </c>
      <c r="N2757" s="29">
        <f t="shared" si="4122"/>
        <v>0</v>
      </c>
      <c r="O2757" s="29">
        <f t="shared" si="4122"/>
        <v>0</v>
      </c>
      <c r="P2757" s="51">
        <f t="shared" si="4120"/>
        <v>0</v>
      </c>
      <c r="Q2757" s="30">
        <f t="shared" si="4118"/>
        <v>0</v>
      </c>
    </row>
    <row r="2758" spans="1:17" x14ac:dyDescent="0.2">
      <c r="A2758" s="10"/>
      <c r="B2758" s="26"/>
      <c r="C2758" s="11">
        <v>2003</v>
      </c>
      <c r="D2758" s="31">
        <f>SPFI!$D$26</f>
        <v>0.28010200000000002</v>
      </c>
      <c r="E2758" s="31">
        <f>SPFI!$E$26</f>
        <v>9.3069999999999993E-3</v>
      </c>
      <c r="F2758" s="31">
        <f>SPFI!$F$26</f>
        <v>1.4441000000000001E-2</v>
      </c>
      <c r="G2758" s="31">
        <f>SPFI!$G$26</f>
        <v>0.110986</v>
      </c>
      <c r="H2758" s="31">
        <f>SPFI!$H$26</f>
        <v>2.7116000000000001E-2</v>
      </c>
      <c r="I2758" s="31">
        <f>SPFI!$I$26</f>
        <v>3.3252999999999998E-2</v>
      </c>
      <c r="J2758" s="28">
        <f t="shared" ref="J2758:O2758" si="4123">D2758*J$88</f>
        <v>0</v>
      </c>
      <c r="K2758" s="29">
        <f t="shared" si="4123"/>
        <v>0</v>
      </c>
      <c r="L2758" s="29">
        <f t="shared" si="4123"/>
        <v>0</v>
      </c>
      <c r="M2758" s="29">
        <f t="shared" si="4123"/>
        <v>0</v>
      </c>
      <c r="N2758" s="29">
        <f t="shared" si="4123"/>
        <v>0</v>
      </c>
      <c r="O2758" s="29">
        <f t="shared" si="4123"/>
        <v>0</v>
      </c>
      <c r="P2758" s="51">
        <f t="shared" si="4120"/>
        <v>0</v>
      </c>
      <c r="Q2758" s="30">
        <f t="shared" si="4118"/>
        <v>0</v>
      </c>
    </row>
    <row r="2759" spans="1:17" x14ac:dyDescent="0.2">
      <c r="A2759" s="10"/>
      <c r="B2759" s="26"/>
      <c r="C2759" s="11">
        <v>2004</v>
      </c>
      <c r="D2759" s="31">
        <f>SPFI!$D$27</f>
        <v>0.196329</v>
      </c>
      <c r="E2759" s="31">
        <f>SPFI!$E$27</f>
        <v>9.1809999999999999E-3</v>
      </c>
      <c r="F2759" s="31">
        <f>SPFI!$F$27</f>
        <v>1.5107000000000001E-2</v>
      </c>
      <c r="G2759" s="31">
        <f>SPFI!$G$27</f>
        <v>0.10867400000000001</v>
      </c>
      <c r="H2759" s="31">
        <f>SPFI!$H$27</f>
        <v>2.4570999999999999E-2</v>
      </c>
      <c r="I2759" s="31">
        <f>SPFI!$I$27</f>
        <v>3.8074999999999998E-2</v>
      </c>
      <c r="J2759" s="28">
        <f t="shared" ref="J2759:O2759" si="4124">D2759*J$88</f>
        <v>0</v>
      </c>
      <c r="K2759" s="29">
        <f t="shared" si="4124"/>
        <v>0</v>
      </c>
      <c r="L2759" s="29">
        <f t="shared" si="4124"/>
        <v>0</v>
      </c>
      <c r="M2759" s="29">
        <f t="shared" si="4124"/>
        <v>0</v>
      </c>
      <c r="N2759" s="29">
        <f t="shared" si="4124"/>
        <v>0</v>
      </c>
      <c r="O2759" s="29">
        <f t="shared" si="4124"/>
        <v>0</v>
      </c>
      <c r="P2759" s="51">
        <f t="shared" si="4120"/>
        <v>0</v>
      </c>
      <c r="Q2759" s="30">
        <f t="shared" si="4118"/>
        <v>0</v>
      </c>
    </row>
    <row r="2760" spans="1:17" x14ac:dyDescent="0.2">
      <c r="A2760" s="10"/>
      <c r="B2760" s="26"/>
      <c r="C2760" s="11">
        <v>2005</v>
      </c>
      <c r="D2760" s="31">
        <f>SPFI!$D$28</f>
        <v>0.17929100000000001</v>
      </c>
      <c r="E2760" s="31">
        <f>SPFI!$E$28</f>
        <v>1.5266E-2</v>
      </c>
      <c r="F2760" s="31">
        <f>SPFI!$F$28</f>
        <v>2.2440999999999999E-2</v>
      </c>
      <c r="G2760" s="31">
        <f>SPFI!$G$28</f>
        <v>9.4356999999999996E-2</v>
      </c>
      <c r="H2760" s="31">
        <f>SPFI!$H$28</f>
        <v>4.0315999999999998E-2</v>
      </c>
      <c r="I2760" s="31">
        <f>SPFI!$I$28</f>
        <v>8.3237000000000005E-2</v>
      </c>
      <c r="J2760" s="28">
        <f t="shared" ref="J2760:O2760" si="4125">D2760*J$88</f>
        <v>0</v>
      </c>
      <c r="K2760" s="29">
        <f t="shared" si="4125"/>
        <v>0</v>
      </c>
      <c r="L2760" s="29">
        <f t="shared" si="4125"/>
        <v>0</v>
      </c>
      <c r="M2760" s="29">
        <f t="shared" si="4125"/>
        <v>0</v>
      </c>
      <c r="N2760" s="29">
        <f t="shared" si="4125"/>
        <v>0</v>
      </c>
      <c r="O2760" s="29">
        <f t="shared" si="4125"/>
        <v>0</v>
      </c>
      <c r="P2760" s="51">
        <f t="shared" si="4120"/>
        <v>0</v>
      </c>
      <c r="Q2760" s="30">
        <f t="shared" ref="Q2760:Q2765" si="4126">IF(C$88&gt;0,P2760/C$88,0)</f>
        <v>0</v>
      </c>
    </row>
    <row r="2761" spans="1:17" x14ac:dyDescent="0.2">
      <c r="A2761" s="10"/>
      <c r="B2761" s="26"/>
      <c r="C2761" s="11">
        <v>2006</v>
      </c>
      <c r="D2761" s="31">
        <f>SPFI!$D$29</f>
        <v>0.30930099999999999</v>
      </c>
      <c r="E2761" s="31">
        <f>SPFI!$E$29</f>
        <v>1.4E-2</v>
      </c>
      <c r="F2761" s="31">
        <f>SPFI!$F$29</f>
        <v>6.5245999999999998E-2</v>
      </c>
      <c r="G2761" s="31">
        <f>SPFI!$G$29</f>
        <v>0.11090800000000001</v>
      </c>
      <c r="H2761" s="31">
        <f>SPFI!$H$29</f>
        <v>1.1063E-2</v>
      </c>
      <c r="I2761" s="31">
        <f>SPFI!$I$29</f>
        <v>8.2252000000000006E-2</v>
      </c>
      <c r="J2761" s="28">
        <f t="shared" ref="J2761:O2761" si="4127">D2761*J$88</f>
        <v>0</v>
      </c>
      <c r="K2761" s="29">
        <f t="shared" si="4127"/>
        <v>0</v>
      </c>
      <c r="L2761" s="29">
        <f t="shared" si="4127"/>
        <v>0</v>
      </c>
      <c r="M2761" s="29">
        <f t="shared" si="4127"/>
        <v>0</v>
      </c>
      <c r="N2761" s="29">
        <f t="shared" si="4127"/>
        <v>0</v>
      </c>
      <c r="O2761" s="29">
        <f t="shared" si="4127"/>
        <v>0</v>
      </c>
      <c r="P2761" s="51">
        <f t="shared" ref="P2761:P2768" si="4128">SUM(J2761:O2761)</f>
        <v>0</v>
      </c>
      <c r="Q2761" s="30">
        <f t="shared" si="4126"/>
        <v>0</v>
      </c>
    </row>
    <row r="2762" spans="1:17" x14ac:dyDescent="0.2">
      <c r="A2762" s="10"/>
      <c r="B2762" s="26"/>
      <c r="C2762" s="11">
        <v>2007</v>
      </c>
      <c r="D2762" s="31">
        <f>SPFI!$D$30</f>
        <v>0.2656</v>
      </c>
      <c r="E2762" s="31">
        <f>SPFI!$E$30</f>
        <v>1.6816000000000001E-2</v>
      </c>
      <c r="F2762" s="31">
        <f>SPFI!$F$30</f>
        <v>8.6600999999999997E-2</v>
      </c>
      <c r="G2762" s="31">
        <f>SPFI!$G$30</f>
        <v>0.15922600000000001</v>
      </c>
      <c r="H2762" s="31">
        <f>SPFI!$H$30</f>
        <v>1.9259999999999999E-2</v>
      </c>
      <c r="I2762" s="31">
        <f>SPFI!$I$30</f>
        <v>3.6982000000000001E-2</v>
      </c>
      <c r="J2762" s="28">
        <f t="shared" ref="J2762:O2762" si="4129">D2762*J$88</f>
        <v>0</v>
      </c>
      <c r="K2762" s="29">
        <f t="shared" si="4129"/>
        <v>0</v>
      </c>
      <c r="L2762" s="29">
        <f t="shared" si="4129"/>
        <v>0</v>
      </c>
      <c r="M2762" s="29">
        <f t="shared" si="4129"/>
        <v>0</v>
      </c>
      <c r="N2762" s="29">
        <f t="shared" si="4129"/>
        <v>0</v>
      </c>
      <c r="O2762" s="29">
        <f t="shared" si="4129"/>
        <v>0</v>
      </c>
      <c r="P2762" s="51">
        <f t="shared" si="4128"/>
        <v>0</v>
      </c>
      <c r="Q2762" s="30">
        <f t="shared" si="4126"/>
        <v>0</v>
      </c>
    </row>
    <row r="2763" spans="1:17" x14ac:dyDescent="0.2">
      <c r="A2763" s="10"/>
      <c r="B2763" s="26"/>
      <c r="C2763" s="11">
        <v>2008</v>
      </c>
      <c r="D2763" s="31">
        <f>SPFI!$D$31</f>
        <v>0.183032</v>
      </c>
      <c r="E2763" s="31">
        <f>SPFI!$E$31</f>
        <v>8.5109999999999995E-3</v>
      </c>
      <c r="F2763" s="31">
        <f>SPFI!$F$31</f>
        <v>7.0398000000000002E-2</v>
      </c>
      <c r="G2763" s="31">
        <f>SPFI!$G$31</f>
        <v>8.1613000000000005E-2</v>
      </c>
      <c r="H2763" s="31">
        <f>SPFI!$H$31</f>
        <v>4.9389999999999998E-3</v>
      </c>
      <c r="I2763" s="31">
        <f>SPFI!$I$31</f>
        <v>3.2719999999999999E-2</v>
      </c>
      <c r="J2763" s="28">
        <f t="shared" ref="J2763:O2763" si="4130">D2763*J$88</f>
        <v>0</v>
      </c>
      <c r="K2763" s="29">
        <f t="shared" si="4130"/>
        <v>0</v>
      </c>
      <c r="L2763" s="29">
        <f t="shared" si="4130"/>
        <v>0</v>
      </c>
      <c r="M2763" s="29">
        <f t="shared" si="4130"/>
        <v>0</v>
      </c>
      <c r="N2763" s="29">
        <f t="shared" si="4130"/>
        <v>0</v>
      </c>
      <c r="O2763" s="29">
        <f t="shared" si="4130"/>
        <v>0</v>
      </c>
      <c r="P2763" s="51">
        <f t="shared" si="4128"/>
        <v>0</v>
      </c>
      <c r="Q2763" s="30">
        <f t="shared" si="4126"/>
        <v>0</v>
      </c>
    </row>
    <row r="2764" spans="1:17" x14ac:dyDescent="0.2">
      <c r="A2764" s="10"/>
      <c r="B2764" s="26"/>
      <c r="C2764" s="11">
        <v>2009</v>
      </c>
      <c r="D2764" s="31">
        <f>SPFI!$D$32</f>
        <v>0.19037899999999999</v>
      </c>
      <c r="E2764" s="31">
        <f>SPFI!$E$32</f>
        <v>1.8001E-2</v>
      </c>
      <c r="F2764" s="31">
        <f>SPFI!$F$32</f>
        <v>3.3269E-2</v>
      </c>
      <c r="G2764" s="31">
        <f>SPFI!$G$32</f>
        <v>0.105879</v>
      </c>
      <c r="H2764" s="31">
        <f>SPFI!$H$32</f>
        <v>1.3272000000000001E-2</v>
      </c>
      <c r="I2764" s="31">
        <f>SPFI!$I$32</f>
        <v>5.2183E-2</v>
      </c>
      <c r="J2764" s="28">
        <f t="shared" ref="J2764" si="4131">D2764*J$88</f>
        <v>0</v>
      </c>
      <c r="K2764" s="29">
        <f t="shared" ref="K2764" si="4132">E2764*K$88</f>
        <v>0</v>
      </c>
      <c r="L2764" s="29">
        <f t="shared" ref="L2764" si="4133">F2764*L$88</f>
        <v>0</v>
      </c>
      <c r="M2764" s="29">
        <f t="shared" ref="M2764" si="4134">G2764*M$88</f>
        <v>0</v>
      </c>
      <c r="N2764" s="29">
        <f t="shared" ref="N2764" si="4135">H2764*N$88</f>
        <v>0</v>
      </c>
      <c r="O2764" s="29">
        <f t="shared" ref="O2764" si="4136">I2764*O$88</f>
        <v>0</v>
      </c>
      <c r="P2764" s="51">
        <f t="shared" si="4128"/>
        <v>0</v>
      </c>
      <c r="Q2764" s="30">
        <f t="shared" si="4126"/>
        <v>0</v>
      </c>
    </row>
    <row r="2765" spans="1:17" x14ac:dyDescent="0.2">
      <c r="A2765" s="10"/>
      <c r="B2765" s="26"/>
      <c r="C2765" s="11">
        <v>2010</v>
      </c>
      <c r="D2765" s="31">
        <f>SPFI!$D$33</f>
        <v>0.26694499999999999</v>
      </c>
      <c r="E2765" s="31">
        <f>SPFI!$E$33</f>
        <v>6.4790000000000004E-3</v>
      </c>
      <c r="F2765" s="31">
        <f>SPFI!$F$33</f>
        <v>2.8420000000000001E-2</v>
      </c>
      <c r="G2765" s="31">
        <f>SPFI!$G$33</f>
        <v>6.0941000000000002E-2</v>
      </c>
      <c r="H2765" s="31">
        <f>SPFI!$H$33</f>
        <v>1.0643E-2</v>
      </c>
      <c r="I2765" s="31">
        <f>SPFI!$I$33</f>
        <v>5.4633000000000001E-2</v>
      </c>
      <c r="J2765" s="28">
        <f t="shared" ref="J2765" si="4137">D2765*J$88</f>
        <v>0</v>
      </c>
      <c r="K2765" s="29">
        <f t="shared" ref="K2765" si="4138">E2765*K$88</f>
        <v>0</v>
      </c>
      <c r="L2765" s="29">
        <f t="shared" ref="L2765" si="4139">F2765*L$88</f>
        <v>0</v>
      </c>
      <c r="M2765" s="29">
        <f t="shared" ref="M2765" si="4140">G2765*M$88</f>
        <v>0</v>
      </c>
      <c r="N2765" s="29">
        <f t="shared" ref="N2765" si="4141">H2765*N$88</f>
        <v>0</v>
      </c>
      <c r="O2765" s="29">
        <f t="shared" ref="O2765" si="4142">I2765*O$88</f>
        <v>0</v>
      </c>
      <c r="P2765" s="51">
        <f t="shared" si="4128"/>
        <v>0</v>
      </c>
      <c r="Q2765" s="30">
        <f t="shared" si="4126"/>
        <v>0</v>
      </c>
    </row>
    <row r="2766" spans="1:17" x14ac:dyDescent="0.2">
      <c r="A2766" s="10"/>
      <c r="B2766" s="26"/>
      <c r="C2766" s="11">
        <v>2011</v>
      </c>
      <c r="D2766" s="31">
        <f>SPFI!$D$34</f>
        <v>0.24434600000000001</v>
      </c>
      <c r="E2766" s="31">
        <f>SPFI!$E$34</f>
        <v>5.8849999999999996E-3</v>
      </c>
      <c r="F2766" s="31">
        <f>SPFI!$F$34</f>
        <v>2.7050000000000001E-2</v>
      </c>
      <c r="G2766" s="31">
        <f>SPFI!$G$34</f>
        <v>0.105046</v>
      </c>
      <c r="H2766" s="31">
        <f>SPFI!$H$34</f>
        <v>1.6757999999999999E-2</v>
      </c>
      <c r="I2766" s="31">
        <f>SPFI!$I$34</f>
        <v>3.3152000000000001E-2</v>
      </c>
      <c r="J2766" s="28">
        <f t="shared" ref="J2766" si="4143">D2766*J$88</f>
        <v>0</v>
      </c>
      <c r="K2766" s="29">
        <f t="shared" ref="K2766" si="4144">E2766*K$88</f>
        <v>0</v>
      </c>
      <c r="L2766" s="29">
        <f t="shared" ref="L2766" si="4145">F2766*L$88</f>
        <v>0</v>
      </c>
      <c r="M2766" s="29">
        <f t="shared" ref="M2766" si="4146">G2766*M$88</f>
        <v>0</v>
      </c>
      <c r="N2766" s="29">
        <f t="shared" ref="N2766" si="4147">H2766*N$88</f>
        <v>0</v>
      </c>
      <c r="O2766" s="29">
        <f t="shared" ref="O2766" si="4148">I2766*O$88</f>
        <v>0</v>
      </c>
      <c r="P2766" s="51">
        <f t="shared" ref="P2766" si="4149">SUM(J2766:O2766)</f>
        <v>0</v>
      </c>
      <c r="Q2766" s="30">
        <f t="shared" ref="Q2766" si="4150">IF(C$88&gt;0,P2766/C$88,0)</f>
        <v>0</v>
      </c>
    </row>
    <row r="2767" spans="1:17" x14ac:dyDescent="0.2">
      <c r="A2767" s="10"/>
      <c r="B2767" s="26"/>
      <c r="C2767" s="11">
        <v>2012</v>
      </c>
      <c r="D2767" s="31">
        <f>SPFI!$D$35</f>
        <v>0.38431199999999999</v>
      </c>
      <c r="E2767" s="31">
        <f>SPFI!$E$35</f>
        <v>1.2619E-2</v>
      </c>
      <c r="F2767" s="31">
        <f>SPFI!$F$35</f>
        <v>2.1260999999999999E-2</v>
      </c>
      <c r="G2767" s="31">
        <f>SPFI!$G$35</f>
        <v>6.9430000000000006E-2</v>
      </c>
      <c r="H2767" s="31">
        <f>SPFI!$H$35</f>
        <v>9.1430000000000001E-3</v>
      </c>
      <c r="I2767" s="31">
        <f>SPFI!$I$35</f>
        <v>0.12909499999999999</v>
      </c>
      <c r="J2767" s="28">
        <f t="shared" ref="J2767" si="4151">D2767*J$88</f>
        <v>0</v>
      </c>
      <c r="K2767" s="29">
        <f t="shared" ref="K2767" si="4152">E2767*K$88</f>
        <v>0</v>
      </c>
      <c r="L2767" s="29">
        <f t="shared" ref="L2767" si="4153">F2767*L$88</f>
        <v>0</v>
      </c>
      <c r="M2767" s="29">
        <f t="shared" ref="M2767" si="4154">G2767*M$88</f>
        <v>0</v>
      </c>
      <c r="N2767" s="29">
        <f t="shared" ref="N2767" si="4155">H2767*N$88</f>
        <v>0</v>
      </c>
      <c r="O2767" s="29">
        <f t="shared" ref="O2767" si="4156">I2767*O$88</f>
        <v>0</v>
      </c>
      <c r="P2767" s="51">
        <f t="shared" ref="P2767" si="4157">SUM(J2767:O2767)</f>
        <v>0</v>
      </c>
      <c r="Q2767" s="30">
        <f t="shared" ref="Q2767" si="4158">IF(C$88&gt;0,P2767/C$88,0)</f>
        <v>0</v>
      </c>
    </row>
    <row r="2768" spans="1:17" x14ac:dyDescent="0.2">
      <c r="A2768" s="5" t="s">
        <v>27</v>
      </c>
      <c r="B2768" s="21">
        <v>3</v>
      </c>
      <c r="C2768" s="6">
        <v>1982</v>
      </c>
      <c r="D2768" s="27">
        <f>SPFI!$D$5</f>
        <v>0.257739</v>
      </c>
      <c r="E2768" s="27">
        <f>SPFI!$E$5</f>
        <v>0.11985</v>
      </c>
      <c r="F2768" s="27">
        <f>SPFI!$F$5</f>
        <v>0.115159</v>
      </c>
      <c r="G2768" s="27">
        <f>SPFI!$G$5</f>
        <v>0.10244200000000001</v>
      </c>
      <c r="H2768" s="27">
        <f>SPFI!$H$5</f>
        <v>8.3739999999999995E-2</v>
      </c>
      <c r="I2768" s="27">
        <f>SPFI!$I$5</f>
        <v>1.54E-4</v>
      </c>
      <c r="J2768" s="32">
        <f t="shared" ref="J2768:O2780" si="4159">D2768*J$89</f>
        <v>0</v>
      </c>
      <c r="K2768" s="27">
        <f t="shared" si="4159"/>
        <v>0</v>
      </c>
      <c r="L2768" s="27">
        <f t="shared" si="4159"/>
        <v>0</v>
      </c>
      <c r="M2768" s="27">
        <f t="shared" si="4159"/>
        <v>0</v>
      </c>
      <c r="N2768" s="27">
        <f t="shared" si="4159"/>
        <v>0</v>
      </c>
      <c r="O2768" s="27">
        <f t="shared" si="4159"/>
        <v>0</v>
      </c>
      <c r="P2768" s="52">
        <f t="shared" si="4128"/>
        <v>0</v>
      </c>
      <c r="Q2768" s="33">
        <f t="shared" ref="Q2768:Q2784" si="4160">IF(C$89&gt;0,P2768/C$89,0)</f>
        <v>0</v>
      </c>
    </row>
    <row r="2769" spans="1:17" x14ac:dyDescent="0.2">
      <c r="A2769" s="10"/>
      <c r="B2769" s="26"/>
      <c r="C2769" s="11">
        <v>1983</v>
      </c>
      <c r="D2769" s="31">
        <f>SPFI!$D$6</f>
        <v>0.26775500000000002</v>
      </c>
      <c r="E2769" s="31">
        <f>SPFI!$E$6</f>
        <v>8.4654999999999994E-2</v>
      </c>
      <c r="F2769" s="31">
        <f>SPFI!$F$6</f>
        <v>7.9467999999999997E-2</v>
      </c>
      <c r="G2769" s="31">
        <f>SPFI!$G$6</f>
        <v>0.144013</v>
      </c>
      <c r="H2769" s="31">
        <f>SPFI!$H$6</f>
        <v>9.0789999999999996E-2</v>
      </c>
      <c r="I2769" s="31">
        <f>SPFI!$I$6</f>
        <v>5.5454000000000003E-2</v>
      </c>
      <c r="J2769" s="28">
        <f t="shared" si="4159"/>
        <v>0</v>
      </c>
      <c r="K2769" s="29">
        <f t="shared" si="4159"/>
        <v>0</v>
      </c>
      <c r="L2769" s="29">
        <f t="shared" si="4159"/>
        <v>0</v>
      </c>
      <c r="M2769" s="29">
        <f t="shared" si="4159"/>
        <v>0</v>
      </c>
      <c r="N2769" s="29">
        <f t="shared" si="4159"/>
        <v>0</v>
      </c>
      <c r="O2769" s="29">
        <f t="shared" si="4159"/>
        <v>0</v>
      </c>
      <c r="P2769" s="51">
        <f t="shared" ref="P2769:P2780" si="4161">SUM(J2769:O2769)</f>
        <v>0</v>
      </c>
      <c r="Q2769" s="30">
        <f t="shared" si="4160"/>
        <v>0</v>
      </c>
    </row>
    <row r="2770" spans="1:17" x14ac:dyDescent="0.2">
      <c r="A2770" s="10"/>
      <c r="B2770" s="26"/>
      <c r="C2770" s="11">
        <v>1984</v>
      </c>
      <c r="D2770" s="31">
        <f>SPFI!$D$7</f>
        <v>0.100131</v>
      </c>
      <c r="E2770" s="31">
        <f>SPFI!$E$7</f>
        <v>0.13144800000000001</v>
      </c>
      <c r="F2770" s="31">
        <f>SPFI!$F$7</f>
        <v>0.11029600000000001</v>
      </c>
      <c r="G2770" s="31">
        <f>SPFI!$G$7</f>
        <v>8.8964000000000001E-2</v>
      </c>
      <c r="H2770" s="31">
        <f>SPFI!$H$7</f>
        <v>2.257E-2</v>
      </c>
      <c r="I2770" s="31">
        <f>SPFI!$I$7</f>
        <v>1.5640000000000001E-3</v>
      </c>
      <c r="J2770" s="28">
        <f t="shared" si="4159"/>
        <v>0</v>
      </c>
      <c r="K2770" s="29">
        <f t="shared" si="4159"/>
        <v>0</v>
      </c>
      <c r="L2770" s="29">
        <f t="shared" si="4159"/>
        <v>0</v>
      </c>
      <c r="M2770" s="29">
        <f t="shared" si="4159"/>
        <v>0</v>
      </c>
      <c r="N2770" s="29">
        <f t="shared" si="4159"/>
        <v>0</v>
      </c>
      <c r="O2770" s="29">
        <f t="shared" si="4159"/>
        <v>0</v>
      </c>
      <c r="P2770" s="51">
        <f t="shared" si="4161"/>
        <v>0</v>
      </c>
      <c r="Q2770" s="30">
        <f t="shared" si="4160"/>
        <v>0</v>
      </c>
    </row>
    <row r="2771" spans="1:17" x14ac:dyDescent="0.2">
      <c r="A2771" s="10"/>
      <c r="B2771" s="26"/>
      <c r="C2771" s="11">
        <v>1985</v>
      </c>
      <c r="D2771" s="31">
        <f>SPFI!$D$8</f>
        <v>0.111516</v>
      </c>
      <c r="E2771" s="31">
        <f>SPFI!$E$8</f>
        <v>7.9469999999999999E-2</v>
      </c>
      <c r="F2771" s="31">
        <f>SPFI!$F$8</f>
        <v>8.8090000000000002E-2</v>
      </c>
      <c r="G2771" s="31">
        <f>SPFI!$G$8</f>
        <v>0.118673</v>
      </c>
      <c r="H2771" s="31">
        <f>SPFI!$H$8</f>
        <v>6.4257999999999996E-2</v>
      </c>
      <c r="I2771" s="31">
        <f>SPFI!$I$8</f>
        <v>2.2135999999999999E-2</v>
      </c>
      <c r="J2771" s="28">
        <f t="shared" si="4159"/>
        <v>0</v>
      </c>
      <c r="K2771" s="29">
        <f t="shared" si="4159"/>
        <v>0</v>
      </c>
      <c r="L2771" s="29">
        <f t="shared" si="4159"/>
        <v>0</v>
      </c>
      <c r="M2771" s="29">
        <f t="shared" si="4159"/>
        <v>0</v>
      </c>
      <c r="N2771" s="29">
        <f t="shared" si="4159"/>
        <v>0</v>
      </c>
      <c r="O2771" s="29">
        <f t="shared" si="4159"/>
        <v>0</v>
      </c>
      <c r="P2771" s="51">
        <f t="shared" si="4161"/>
        <v>0</v>
      </c>
      <c r="Q2771" s="30">
        <f t="shared" si="4160"/>
        <v>0</v>
      </c>
    </row>
    <row r="2772" spans="1:17" x14ac:dyDescent="0.2">
      <c r="A2772" s="10"/>
      <c r="B2772" s="26"/>
      <c r="C2772" s="11">
        <v>1986</v>
      </c>
      <c r="D2772" s="31">
        <f>SPFI!$D$9</f>
        <v>0.111289</v>
      </c>
      <c r="E2772" s="31">
        <f>SPFI!$E$9</f>
        <v>2.1323999999999999E-2</v>
      </c>
      <c r="F2772" s="31">
        <f>SPFI!$F$9</f>
        <v>4.4747000000000002E-2</v>
      </c>
      <c r="G2772" s="31">
        <f>SPFI!$G$9</f>
        <v>0.116951</v>
      </c>
      <c r="H2772" s="31">
        <f>SPFI!$H$9</f>
        <v>5.1433E-2</v>
      </c>
      <c r="I2772" s="31">
        <f>SPFI!$I$9</f>
        <v>9.2929999999999999E-2</v>
      </c>
      <c r="J2772" s="28">
        <f t="shared" si="4159"/>
        <v>0</v>
      </c>
      <c r="K2772" s="29">
        <f t="shared" si="4159"/>
        <v>0</v>
      </c>
      <c r="L2772" s="29">
        <f t="shared" si="4159"/>
        <v>0</v>
      </c>
      <c r="M2772" s="29">
        <f t="shared" si="4159"/>
        <v>0</v>
      </c>
      <c r="N2772" s="29">
        <f t="shared" si="4159"/>
        <v>0</v>
      </c>
      <c r="O2772" s="29">
        <f t="shared" si="4159"/>
        <v>0</v>
      </c>
      <c r="P2772" s="51">
        <f t="shared" si="4161"/>
        <v>0</v>
      </c>
      <c r="Q2772" s="30">
        <f t="shared" si="4160"/>
        <v>0</v>
      </c>
    </row>
    <row r="2773" spans="1:17" x14ac:dyDescent="0.2">
      <c r="A2773" s="10"/>
      <c r="B2773" s="26"/>
      <c r="C2773" s="11">
        <v>1987</v>
      </c>
      <c r="D2773" s="31">
        <f>SPFI!$D$10</f>
        <v>0.15283099999999999</v>
      </c>
      <c r="E2773" s="31">
        <f>SPFI!$E$10</f>
        <v>2.3474999999999999E-2</v>
      </c>
      <c r="F2773" s="31">
        <f>SPFI!$F$10</f>
        <v>5.5024000000000003E-2</v>
      </c>
      <c r="G2773" s="31">
        <f>SPFI!$G$10</f>
        <v>0.10623100000000001</v>
      </c>
      <c r="H2773" s="31">
        <f>SPFI!$H$10</f>
        <v>0.10405</v>
      </c>
      <c r="I2773" s="31">
        <f>SPFI!$I$10</f>
        <v>0</v>
      </c>
      <c r="J2773" s="28">
        <f t="shared" si="4159"/>
        <v>0</v>
      </c>
      <c r="K2773" s="29">
        <f t="shared" si="4159"/>
        <v>0</v>
      </c>
      <c r="L2773" s="29">
        <f t="shared" si="4159"/>
        <v>0</v>
      </c>
      <c r="M2773" s="29">
        <f t="shared" si="4159"/>
        <v>0</v>
      </c>
      <c r="N2773" s="29">
        <f t="shared" si="4159"/>
        <v>0</v>
      </c>
      <c r="O2773" s="29">
        <f t="shared" si="4159"/>
        <v>0</v>
      </c>
      <c r="P2773" s="51">
        <f t="shared" si="4161"/>
        <v>0</v>
      </c>
      <c r="Q2773" s="30">
        <f t="shared" si="4160"/>
        <v>0</v>
      </c>
    </row>
    <row r="2774" spans="1:17" x14ac:dyDescent="0.2">
      <c r="A2774" s="10"/>
      <c r="B2774" s="26"/>
      <c r="C2774" s="11">
        <v>1988</v>
      </c>
      <c r="D2774" s="31">
        <f>SPFI!$D$11</f>
        <v>0.31682700000000003</v>
      </c>
      <c r="E2774" s="31">
        <f>SPFI!$E$11</f>
        <v>3.4299999999999999E-4</v>
      </c>
      <c r="F2774" s="31">
        <f>SPFI!$F$11</f>
        <v>1.4291999999999999E-2</v>
      </c>
      <c r="G2774" s="31">
        <f>SPFI!$G$11</f>
        <v>0.104014</v>
      </c>
      <c r="H2774" s="31">
        <f>SPFI!$H$11</f>
        <v>0.108775</v>
      </c>
      <c r="I2774" s="31">
        <f>SPFI!$I$11</f>
        <v>5.8999999999999998E-5</v>
      </c>
      <c r="J2774" s="28">
        <f t="shared" si="4159"/>
        <v>0</v>
      </c>
      <c r="K2774" s="29">
        <f t="shared" si="4159"/>
        <v>0</v>
      </c>
      <c r="L2774" s="29">
        <f t="shared" si="4159"/>
        <v>0</v>
      </c>
      <c r="M2774" s="29">
        <f t="shared" si="4159"/>
        <v>0</v>
      </c>
      <c r="N2774" s="29">
        <f t="shared" si="4159"/>
        <v>0</v>
      </c>
      <c r="O2774" s="29">
        <f t="shared" si="4159"/>
        <v>0</v>
      </c>
      <c r="P2774" s="51">
        <f t="shared" si="4161"/>
        <v>0</v>
      </c>
      <c r="Q2774" s="30">
        <f t="shared" si="4160"/>
        <v>0</v>
      </c>
    </row>
    <row r="2775" spans="1:17" x14ac:dyDescent="0.2">
      <c r="A2775" s="10"/>
      <c r="B2775" s="26"/>
      <c r="C2775" s="11">
        <v>1989</v>
      </c>
      <c r="D2775" s="31">
        <f>SPFI!$D$12</f>
        <v>0.204759</v>
      </c>
      <c r="E2775" s="31">
        <f>SPFI!$E$12</f>
        <v>2.5405E-2</v>
      </c>
      <c r="F2775" s="31">
        <f>SPFI!$F$12</f>
        <v>4.4401000000000003E-2</v>
      </c>
      <c r="G2775" s="31">
        <f>SPFI!$G$12</f>
        <v>8.2489999999999994E-2</v>
      </c>
      <c r="H2775" s="31">
        <f>SPFI!$H$12</f>
        <v>4.3700000000000003E-2</v>
      </c>
      <c r="I2775" s="31">
        <f>SPFI!$I$12</f>
        <v>1.2999999999999999E-5</v>
      </c>
      <c r="J2775" s="28">
        <f t="shared" si="4159"/>
        <v>0</v>
      </c>
      <c r="K2775" s="29">
        <f t="shared" si="4159"/>
        <v>0</v>
      </c>
      <c r="L2775" s="29">
        <f t="shared" si="4159"/>
        <v>0</v>
      </c>
      <c r="M2775" s="29">
        <f t="shared" si="4159"/>
        <v>0</v>
      </c>
      <c r="N2775" s="29">
        <f t="shared" si="4159"/>
        <v>0</v>
      </c>
      <c r="O2775" s="29">
        <f t="shared" si="4159"/>
        <v>0</v>
      </c>
      <c r="P2775" s="51">
        <f t="shared" si="4161"/>
        <v>0</v>
      </c>
      <c r="Q2775" s="30">
        <f t="shared" si="4160"/>
        <v>0</v>
      </c>
    </row>
    <row r="2776" spans="1:17" x14ac:dyDescent="0.2">
      <c r="A2776" s="10"/>
      <c r="B2776" s="26"/>
      <c r="C2776" s="11">
        <v>1990</v>
      </c>
      <c r="D2776" s="31">
        <f>SPFI!$D$13</f>
        <v>0.153252</v>
      </c>
      <c r="E2776" s="31">
        <f>SPFI!$E$13</f>
        <v>1.5129E-2</v>
      </c>
      <c r="F2776" s="31">
        <f>SPFI!$F$13</f>
        <v>9.6482999999999999E-2</v>
      </c>
      <c r="G2776" s="31">
        <f>SPFI!$G$13</f>
        <v>0.182979</v>
      </c>
      <c r="H2776" s="31">
        <f>SPFI!$H$13</f>
        <v>0.100645</v>
      </c>
      <c r="I2776" s="31">
        <f>SPFI!$I$13</f>
        <v>1.8266000000000001E-2</v>
      </c>
      <c r="J2776" s="28">
        <f t="shared" si="4159"/>
        <v>0</v>
      </c>
      <c r="K2776" s="29">
        <f t="shared" si="4159"/>
        <v>0</v>
      </c>
      <c r="L2776" s="29">
        <f t="shared" si="4159"/>
        <v>0</v>
      </c>
      <c r="M2776" s="29">
        <f t="shared" si="4159"/>
        <v>0</v>
      </c>
      <c r="N2776" s="29">
        <f t="shared" si="4159"/>
        <v>0</v>
      </c>
      <c r="O2776" s="29">
        <f t="shared" si="4159"/>
        <v>0</v>
      </c>
      <c r="P2776" s="51">
        <f t="shared" si="4161"/>
        <v>0</v>
      </c>
      <c r="Q2776" s="30">
        <f t="shared" si="4160"/>
        <v>0</v>
      </c>
    </row>
    <row r="2777" spans="1:17" x14ac:dyDescent="0.2">
      <c r="A2777" s="10"/>
      <c r="B2777" s="26"/>
      <c r="C2777" s="11">
        <v>1991</v>
      </c>
      <c r="D2777" s="31">
        <f>SPFI!$D$14</f>
        <v>0.324461</v>
      </c>
      <c r="E2777" s="31">
        <f>SPFI!$E$14</f>
        <v>2.8164000000000002E-2</v>
      </c>
      <c r="F2777" s="31">
        <f>SPFI!$F$14</f>
        <v>9.4672999999999993E-2</v>
      </c>
      <c r="G2777" s="31">
        <f>SPFI!$G$14</f>
        <v>0.124441</v>
      </c>
      <c r="H2777" s="31">
        <f>SPFI!$H$14</f>
        <v>4.8176999999999998E-2</v>
      </c>
      <c r="I2777" s="31">
        <f>SPFI!$I$14</f>
        <v>6.2000000000000003E-5</v>
      </c>
      <c r="J2777" s="28">
        <f t="shared" si="4159"/>
        <v>0</v>
      </c>
      <c r="K2777" s="29">
        <f t="shared" si="4159"/>
        <v>0</v>
      </c>
      <c r="L2777" s="29">
        <f t="shared" si="4159"/>
        <v>0</v>
      </c>
      <c r="M2777" s="29">
        <f t="shared" si="4159"/>
        <v>0</v>
      </c>
      <c r="N2777" s="29">
        <f t="shared" si="4159"/>
        <v>0</v>
      </c>
      <c r="O2777" s="29">
        <f t="shared" si="4159"/>
        <v>0</v>
      </c>
      <c r="P2777" s="51">
        <f t="shared" si="4161"/>
        <v>0</v>
      </c>
      <c r="Q2777" s="30">
        <f t="shared" si="4160"/>
        <v>0</v>
      </c>
    </row>
    <row r="2778" spans="1:17" x14ac:dyDescent="0.2">
      <c r="A2778" s="10"/>
      <c r="B2778" s="26"/>
      <c r="C2778" s="11">
        <v>1992</v>
      </c>
      <c r="D2778" s="31">
        <f>SPFI!$D$15</f>
        <v>0.26225300000000001</v>
      </c>
      <c r="E2778" s="31">
        <f>SPFI!$E$15</f>
        <v>8.5950000000000002E-3</v>
      </c>
      <c r="F2778" s="31">
        <f>SPFI!$F$15</f>
        <v>5.0046E-2</v>
      </c>
      <c r="G2778" s="31">
        <f>SPFI!$G$15</f>
        <v>5.5690000000000003E-2</v>
      </c>
      <c r="H2778" s="31">
        <f>SPFI!$H$15</f>
        <v>1.8223E-2</v>
      </c>
      <c r="I2778" s="31">
        <f>SPFI!$I$15</f>
        <v>6.2399999999999999E-3</v>
      </c>
      <c r="J2778" s="28">
        <f t="shared" si="4159"/>
        <v>0</v>
      </c>
      <c r="K2778" s="29">
        <f t="shared" si="4159"/>
        <v>0</v>
      </c>
      <c r="L2778" s="29">
        <f t="shared" si="4159"/>
        <v>0</v>
      </c>
      <c r="M2778" s="29">
        <f t="shared" si="4159"/>
        <v>0</v>
      </c>
      <c r="N2778" s="29">
        <f t="shared" si="4159"/>
        <v>0</v>
      </c>
      <c r="O2778" s="29">
        <f t="shared" si="4159"/>
        <v>0</v>
      </c>
      <c r="P2778" s="51">
        <f t="shared" si="4161"/>
        <v>0</v>
      </c>
      <c r="Q2778" s="30">
        <f t="shared" si="4160"/>
        <v>0</v>
      </c>
    </row>
    <row r="2779" spans="1:17" x14ac:dyDescent="0.2">
      <c r="A2779" s="10"/>
      <c r="B2779" s="26"/>
      <c r="C2779" s="11">
        <v>1993</v>
      </c>
      <c r="D2779" s="31">
        <f>SPFI!$D$16</f>
        <v>0.18849099999999999</v>
      </c>
      <c r="E2779" s="31">
        <f>SPFI!$E$16</f>
        <v>2.787E-3</v>
      </c>
      <c r="F2779" s="31">
        <f>SPFI!$F$16</f>
        <v>2.7980999999999999E-2</v>
      </c>
      <c r="G2779" s="31">
        <f>SPFI!$G$16</f>
        <v>7.5845999999999997E-2</v>
      </c>
      <c r="H2779" s="31">
        <f>SPFI!$H$16</f>
        <v>2.2601E-2</v>
      </c>
      <c r="I2779" s="31">
        <f>SPFI!$I$16</f>
        <v>6.0609000000000003E-2</v>
      </c>
      <c r="J2779" s="28">
        <f t="shared" si="4159"/>
        <v>0</v>
      </c>
      <c r="K2779" s="29">
        <f t="shared" si="4159"/>
        <v>0</v>
      </c>
      <c r="L2779" s="29">
        <f t="shared" si="4159"/>
        <v>0</v>
      </c>
      <c r="M2779" s="29">
        <f t="shared" si="4159"/>
        <v>0</v>
      </c>
      <c r="N2779" s="29">
        <f t="shared" si="4159"/>
        <v>0</v>
      </c>
      <c r="O2779" s="29">
        <f t="shared" si="4159"/>
        <v>0</v>
      </c>
      <c r="P2779" s="51">
        <f t="shared" si="4161"/>
        <v>0</v>
      </c>
      <c r="Q2779" s="30">
        <f t="shared" si="4160"/>
        <v>0</v>
      </c>
    </row>
    <row r="2780" spans="1:17" x14ac:dyDescent="0.2">
      <c r="A2780" s="10"/>
      <c r="B2780" s="26"/>
      <c r="C2780" s="11">
        <v>1994</v>
      </c>
      <c r="D2780" s="31">
        <f>SPFI!$D$17</f>
        <v>0.16941600000000001</v>
      </c>
      <c r="E2780" s="31">
        <f>SPFI!$E$17</f>
        <v>4.0720000000000001E-3</v>
      </c>
      <c r="F2780" s="31">
        <f>SPFI!$F$17</f>
        <v>4.5950000000000001E-3</v>
      </c>
      <c r="G2780" s="31">
        <f>SPFI!$G$17</f>
        <v>6.8527000000000005E-2</v>
      </c>
      <c r="H2780" s="31">
        <f>SPFI!$H$17</f>
        <v>1.3501000000000001E-2</v>
      </c>
      <c r="I2780" s="31">
        <f>SPFI!$I$17</f>
        <v>3.1496000000000003E-2</v>
      </c>
      <c r="J2780" s="28">
        <f t="shared" si="4159"/>
        <v>0</v>
      </c>
      <c r="K2780" s="29">
        <f t="shared" si="4159"/>
        <v>0</v>
      </c>
      <c r="L2780" s="29">
        <f t="shared" si="4159"/>
        <v>0</v>
      </c>
      <c r="M2780" s="29">
        <f t="shared" si="4159"/>
        <v>0</v>
      </c>
      <c r="N2780" s="29">
        <f t="shared" si="4159"/>
        <v>0</v>
      </c>
      <c r="O2780" s="29">
        <f t="shared" si="4159"/>
        <v>0</v>
      </c>
      <c r="P2780" s="51">
        <f t="shared" si="4161"/>
        <v>0</v>
      </c>
      <c r="Q2780" s="30">
        <f t="shared" si="4160"/>
        <v>0</v>
      </c>
    </row>
    <row r="2781" spans="1:17" x14ac:dyDescent="0.2">
      <c r="A2781" s="10"/>
      <c r="B2781" s="26"/>
      <c r="C2781" s="11">
        <v>1995</v>
      </c>
      <c r="D2781" s="31">
        <f>SPFI!$D$18</f>
        <v>0.1074</v>
      </c>
      <c r="E2781" s="31">
        <f>SPFI!$E$18</f>
        <v>8.9449999999999998E-3</v>
      </c>
      <c r="F2781" s="31">
        <f>SPFI!$F$18</f>
        <v>1.967E-2</v>
      </c>
      <c r="G2781" s="31">
        <f>SPFI!$G$18</f>
        <v>8.9057999999999998E-2</v>
      </c>
      <c r="H2781" s="31">
        <f>SPFI!$H$18</f>
        <v>7.4056999999999998E-2</v>
      </c>
      <c r="I2781" s="31">
        <f>SPFI!$I$18</f>
        <v>3.0471000000000002E-2</v>
      </c>
      <c r="J2781" s="28">
        <f t="shared" ref="J2781:O2781" si="4162">D2781*J$89</f>
        <v>0</v>
      </c>
      <c r="K2781" s="29">
        <f t="shared" si="4162"/>
        <v>0</v>
      </c>
      <c r="L2781" s="29">
        <f t="shared" si="4162"/>
        <v>0</v>
      </c>
      <c r="M2781" s="29">
        <f t="shared" si="4162"/>
        <v>0</v>
      </c>
      <c r="N2781" s="29">
        <f t="shared" si="4162"/>
        <v>0</v>
      </c>
      <c r="O2781" s="29">
        <f t="shared" si="4162"/>
        <v>0</v>
      </c>
      <c r="P2781" s="51">
        <f>SUM(J2781:O2781)</f>
        <v>0</v>
      </c>
      <c r="Q2781" s="30">
        <f t="shared" si="4160"/>
        <v>0</v>
      </c>
    </row>
    <row r="2782" spans="1:17" x14ac:dyDescent="0.2">
      <c r="A2782" s="10"/>
      <c r="B2782" s="26"/>
      <c r="C2782" s="11">
        <v>1996</v>
      </c>
      <c r="D2782" s="31">
        <f>SPFI!$D$19</f>
        <v>0.12391099999999999</v>
      </c>
      <c r="E2782" s="31">
        <f>SPFI!$E$19</f>
        <v>1.0503E-2</v>
      </c>
      <c r="F2782" s="31">
        <f>SPFI!$F$19</f>
        <v>5.1318999999999997E-2</v>
      </c>
      <c r="G2782" s="31">
        <f>SPFI!$G$19</f>
        <v>8.0702999999999997E-2</v>
      </c>
      <c r="H2782" s="31">
        <f>SPFI!$H$19</f>
        <v>1.9806000000000001E-2</v>
      </c>
      <c r="I2782" s="31">
        <f>SPFI!$I$19</f>
        <v>1.3427E-2</v>
      </c>
      <c r="J2782" s="28">
        <f t="shared" ref="J2782:O2782" si="4163">D2782*J$89</f>
        <v>0</v>
      </c>
      <c r="K2782" s="29">
        <f t="shared" si="4163"/>
        <v>0</v>
      </c>
      <c r="L2782" s="29">
        <f t="shared" si="4163"/>
        <v>0</v>
      </c>
      <c r="M2782" s="29">
        <f t="shared" si="4163"/>
        <v>0</v>
      </c>
      <c r="N2782" s="29">
        <f t="shared" si="4163"/>
        <v>0</v>
      </c>
      <c r="O2782" s="29">
        <f t="shared" si="4163"/>
        <v>0</v>
      </c>
      <c r="P2782" s="51">
        <f>SUM(J2782:O2782)</f>
        <v>0</v>
      </c>
      <c r="Q2782" s="30">
        <f t="shared" si="4160"/>
        <v>0</v>
      </c>
    </row>
    <row r="2783" spans="1:17" x14ac:dyDescent="0.2">
      <c r="A2783" s="10"/>
      <c r="B2783" s="26"/>
      <c r="C2783" s="11">
        <v>1997</v>
      </c>
      <c r="D2783" s="31">
        <f>SPFI!$D$20</f>
        <v>0.139905</v>
      </c>
      <c r="E2783" s="31">
        <f>SPFI!$E$20</f>
        <v>1.8015E-2</v>
      </c>
      <c r="F2783" s="31">
        <f>SPFI!$F$20</f>
        <v>5.4254999999999998E-2</v>
      </c>
      <c r="G2783" s="31">
        <f>SPFI!$G$20</f>
        <v>0.12595799999999999</v>
      </c>
      <c r="H2783" s="31">
        <f>SPFI!$H$20</f>
        <v>1.9834000000000001E-2</v>
      </c>
      <c r="I2783" s="31">
        <f>SPFI!$I$20</f>
        <v>9.3779000000000001E-2</v>
      </c>
      <c r="J2783" s="28">
        <f t="shared" ref="J2783:O2783" si="4164">D2783*J$89</f>
        <v>0</v>
      </c>
      <c r="K2783" s="29">
        <f t="shared" si="4164"/>
        <v>0</v>
      </c>
      <c r="L2783" s="29">
        <f t="shared" si="4164"/>
        <v>0</v>
      </c>
      <c r="M2783" s="29">
        <f t="shared" si="4164"/>
        <v>0</v>
      </c>
      <c r="N2783" s="29">
        <f t="shared" si="4164"/>
        <v>0</v>
      </c>
      <c r="O2783" s="29">
        <f t="shared" si="4164"/>
        <v>0</v>
      </c>
      <c r="P2783" s="51">
        <f>SUM(J2783:O2783)</f>
        <v>0</v>
      </c>
      <c r="Q2783" s="30">
        <f t="shared" si="4160"/>
        <v>0</v>
      </c>
    </row>
    <row r="2784" spans="1:17" x14ac:dyDescent="0.2">
      <c r="A2784" s="10"/>
      <c r="B2784" s="26"/>
      <c r="C2784" s="11">
        <v>1998</v>
      </c>
      <c r="D2784" s="31">
        <f>SPFI!$D$21</f>
        <v>0.18479899999999999</v>
      </c>
      <c r="E2784" s="31">
        <f>SPFI!$E$21</f>
        <v>4.6179999999999997E-3</v>
      </c>
      <c r="F2784" s="31">
        <f>SPFI!$F$21</f>
        <v>1.8912999999999999E-2</v>
      </c>
      <c r="G2784" s="31">
        <f>SPFI!$G$21</f>
        <v>8.0436999999999995E-2</v>
      </c>
      <c r="H2784" s="31">
        <f>SPFI!$H$21</f>
        <v>3.6818999999999998E-2</v>
      </c>
      <c r="I2784" s="31">
        <f>SPFI!$I$21</f>
        <v>6.8002999999999994E-2</v>
      </c>
      <c r="J2784" s="28">
        <f t="shared" ref="J2784:O2784" si="4165">D2784*J$89</f>
        <v>0</v>
      </c>
      <c r="K2784" s="29">
        <f t="shared" si="4165"/>
        <v>0</v>
      </c>
      <c r="L2784" s="29">
        <f t="shared" si="4165"/>
        <v>0</v>
      </c>
      <c r="M2784" s="29">
        <f t="shared" si="4165"/>
        <v>0</v>
      </c>
      <c r="N2784" s="29">
        <f t="shared" si="4165"/>
        <v>0</v>
      </c>
      <c r="O2784" s="29">
        <f t="shared" si="4165"/>
        <v>0</v>
      </c>
      <c r="P2784" s="51">
        <f>SUM(J2784:O2784)</f>
        <v>0</v>
      </c>
      <c r="Q2784" s="30">
        <f t="shared" si="4160"/>
        <v>0</v>
      </c>
    </row>
    <row r="2785" spans="1:17" x14ac:dyDescent="0.2">
      <c r="A2785" s="10"/>
      <c r="B2785" s="26"/>
      <c r="C2785" s="11">
        <v>1999</v>
      </c>
      <c r="D2785" s="31">
        <f>SPFI!$D$22</f>
        <v>0.202208</v>
      </c>
      <c r="E2785" s="31">
        <f>SPFI!$E$22</f>
        <v>7.8810000000000009E-3</v>
      </c>
      <c r="F2785" s="31">
        <f>SPFI!$F$22</f>
        <v>2.5718000000000001E-2</v>
      </c>
      <c r="G2785" s="31">
        <f>SPFI!$G$22</f>
        <v>0.111688</v>
      </c>
      <c r="H2785" s="31">
        <f>SPFI!$H$22</f>
        <v>1.1299E-2</v>
      </c>
      <c r="I2785" s="31">
        <f>SPFI!$I$22</f>
        <v>3.8981000000000002E-2</v>
      </c>
      <c r="J2785" s="28">
        <f t="shared" ref="J2785:O2785" si="4166">D2785*J$89</f>
        <v>0</v>
      </c>
      <c r="K2785" s="29">
        <f t="shared" si="4166"/>
        <v>0</v>
      </c>
      <c r="L2785" s="29">
        <f t="shared" si="4166"/>
        <v>0</v>
      </c>
      <c r="M2785" s="29">
        <f t="shared" si="4166"/>
        <v>0</v>
      </c>
      <c r="N2785" s="29">
        <f t="shared" si="4166"/>
        <v>0</v>
      </c>
      <c r="O2785" s="29">
        <f t="shared" si="4166"/>
        <v>0</v>
      </c>
      <c r="P2785" s="51">
        <f>SUM(J2785:O2785)</f>
        <v>0</v>
      </c>
      <c r="Q2785" s="30">
        <f t="shared" ref="Q2785:Q2790" si="4167">IF(C$89&gt;0,P2785/C$89,0)</f>
        <v>0</v>
      </c>
    </row>
    <row r="2786" spans="1:17" x14ac:dyDescent="0.2">
      <c r="A2786" s="10"/>
      <c r="B2786" s="26"/>
      <c r="C2786" s="11">
        <v>2000</v>
      </c>
      <c r="D2786" s="31">
        <f>SPFI!$D$23</f>
        <v>0.25139099999999998</v>
      </c>
      <c r="E2786" s="31">
        <f>SPFI!$E$23</f>
        <v>1.0913000000000001E-2</v>
      </c>
      <c r="F2786" s="31">
        <f>SPFI!$F$23</f>
        <v>2.9843999999999999E-2</v>
      </c>
      <c r="G2786" s="31">
        <f>SPFI!$G$23</f>
        <v>9.4214999999999993E-2</v>
      </c>
      <c r="H2786" s="31">
        <f>SPFI!$H$23</f>
        <v>1.0571000000000001E-2</v>
      </c>
      <c r="I2786" s="31">
        <f>SPFI!$I$23</f>
        <v>0.114583</v>
      </c>
      <c r="J2786" s="28">
        <f t="shared" ref="J2786:O2786" si="4168">D2786*J$89</f>
        <v>0</v>
      </c>
      <c r="K2786" s="29">
        <f t="shared" si="4168"/>
        <v>0</v>
      </c>
      <c r="L2786" s="29">
        <f t="shared" si="4168"/>
        <v>0</v>
      </c>
      <c r="M2786" s="29">
        <f t="shared" si="4168"/>
        <v>0</v>
      </c>
      <c r="N2786" s="29">
        <f t="shared" si="4168"/>
        <v>0</v>
      </c>
      <c r="O2786" s="29">
        <f t="shared" si="4168"/>
        <v>0</v>
      </c>
      <c r="P2786" s="51">
        <f t="shared" ref="P2786:P2791" si="4169">SUM(J2786:O2786)</f>
        <v>0</v>
      </c>
      <c r="Q2786" s="30">
        <f t="shared" si="4167"/>
        <v>0</v>
      </c>
    </row>
    <row r="2787" spans="1:17" x14ac:dyDescent="0.2">
      <c r="A2787" s="10"/>
      <c r="B2787" s="26"/>
      <c r="C2787" s="11">
        <v>2001</v>
      </c>
      <c r="D2787" s="31">
        <f>SPFI!$D$24</f>
        <v>0.14458199999999999</v>
      </c>
      <c r="E2787" s="31">
        <f>SPFI!$E$24</f>
        <v>8.4779999999999994E-3</v>
      </c>
      <c r="F2787" s="31">
        <f>SPFI!$F$24</f>
        <v>1.4541E-2</v>
      </c>
      <c r="G2787" s="31">
        <f>SPFI!$G$24</f>
        <v>7.8841999999999995E-2</v>
      </c>
      <c r="H2787" s="31">
        <f>SPFI!$H$24</f>
        <v>4.7080000000000004E-3</v>
      </c>
      <c r="I2787" s="31">
        <f>SPFI!$I$24</f>
        <v>4.2908000000000002E-2</v>
      </c>
      <c r="J2787" s="28">
        <f t="shared" ref="J2787:O2787" si="4170">D2787*J$89</f>
        <v>0</v>
      </c>
      <c r="K2787" s="29">
        <f t="shared" si="4170"/>
        <v>0</v>
      </c>
      <c r="L2787" s="29">
        <f t="shared" si="4170"/>
        <v>0</v>
      </c>
      <c r="M2787" s="29">
        <f t="shared" si="4170"/>
        <v>0</v>
      </c>
      <c r="N2787" s="29">
        <f t="shared" si="4170"/>
        <v>0</v>
      </c>
      <c r="O2787" s="29">
        <f t="shared" si="4170"/>
        <v>0</v>
      </c>
      <c r="P2787" s="51">
        <f t="shared" si="4169"/>
        <v>0</v>
      </c>
      <c r="Q2787" s="30">
        <f t="shared" si="4167"/>
        <v>0</v>
      </c>
    </row>
    <row r="2788" spans="1:17" x14ac:dyDescent="0.2">
      <c r="A2788" s="10"/>
      <c r="B2788" s="26"/>
      <c r="C2788" s="11">
        <v>2002</v>
      </c>
      <c r="D2788" s="31">
        <f>SPFI!$D$25</f>
        <v>0.184368</v>
      </c>
      <c r="E2788" s="31">
        <f>SPFI!$E$25</f>
        <v>7.8729999999999998E-3</v>
      </c>
      <c r="F2788" s="31">
        <f>SPFI!$F$25</f>
        <v>1.2649000000000001E-2</v>
      </c>
      <c r="G2788" s="31">
        <f>SPFI!$G$25</f>
        <v>0.14607000000000001</v>
      </c>
      <c r="H2788" s="31">
        <f>SPFI!$H$25</f>
        <v>9.9139999999999992E-3</v>
      </c>
      <c r="I2788" s="31">
        <f>SPFI!$I$25</f>
        <v>6.8682999999999994E-2</v>
      </c>
      <c r="J2788" s="28">
        <f t="shared" ref="J2788:O2788" si="4171">D2788*J$89</f>
        <v>0</v>
      </c>
      <c r="K2788" s="29">
        <f t="shared" si="4171"/>
        <v>0</v>
      </c>
      <c r="L2788" s="29">
        <f t="shared" si="4171"/>
        <v>0</v>
      </c>
      <c r="M2788" s="29">
        <f t="shared" si="4171"/>
        <v>0</v>
      </c>
      <c r="N2788" s="29">
        <f t="shared" si="4171"/>
        <v>0</v>
      </c>
      <c r="O2788" s="29">
        <f t="shared" si="4171"/>
        <v>0</v>
      </c>
      <c r="P2788" s="51">
        <f t="shared" si="4169"/>
        <v>0</v>
      </c>
      <c r="Q2788" s="30">
        <f t="shared" si="4167"/>
        <v>0</v>
      </c>
    </row>
    <row r="2789" spans="1:17" x14ac:dyDescent="0.2">
      <c r="A2789" s="10"/>
      <c r="B2789" s="26"/>
      <c r="C2789" s="11">
        <v>2003</v>
      </c>
      <c r="D2789" s="31">
        <f>SPFI!$D$26</f>
        <v>0.28010200000000002</v>
      </c>
      <c r="E2789" s="31">
        <f>SPFI!$E$26</f>
        <v>9.3069999999999993E-3</v>
      </c>
      <c r="F2789" s="31">
        <f>SPFI!$F$26</f>
        <v>1.4441000000000001E-2</v>
      </c>
      <c r="G2789" s="31">
        <f>SPFI!$G$26</f>
        <v>0.110986</v>
      </c>
      <c r="H2789" s="31">
        <f>SPFI!$H$26</f>
        <v>2.7116000000000001E-2</v>
      </c>
      <c r="I2789" s="31">
        <f>SPFI!$I$26</f>
        <v>3.3252999999999998E-2</v>
      </c>
      <c r="J2789" s="28">
        <f t="shared" ref="J2789:O2789" si="4172">D2789*J$89</f>
        <v>0</v>
      </c>
      <c r="K2789" s="29">
        <f t="shared" si="4172"/>
        <v>0</v>
      </c>
      <c r="L2789" s="29">
        <f t="shared" si="4172"/>
        <v>0</v>
      </c>
      <c r="M2789" s="29">
        <f t="shared" si="4172"/>
        <v>0</v>
      </c>
      <c r="N2789" s="29">
        <f t="shared" si="4172"/>
        <v>0</v>
      </c>
      <c r="O2789" s="29">
        <f t="shared" si="4172"/>
        <v>0</v>
      </c>
      <c r="P2789" s="51">
        <f t="shared" si="4169"/>
        <v>0</v>
      </c>
      <c r="Q2789" s="30">
        <f t="shared" si="4167"/>
        <v>0</v>
      </c>
    </row>
    <row r="2790" spans="1:17" x14ac:dyDescent="0.2">
      <c r="A2790" s="10"/>
      <c r="B2790" s="26"/>
      <c r="C2790" s="11">
        <v>2004</v>
      </c>
      <c r="D2790" s="31">
        <f>SPFI!$D$27</f>
        <v>0.196329</v>
      </c>
      <c r="E2790" s="31">
        <f>SPFI!$E$27</f>
        <v>9.1809999999999999E-3</v>
      </c>
      <c r="F2790" s="31">
        <f>SPFI!$F$27</f>
        <v>1.5107000000000001E-2</v>
      </c>
      <c r="G2790" s="31">
        <f>SPFI!$G$27</f>
        <v>0.10867400000000001</v>
      </c>
      <c r="H2790" s="31">
        <f>SPFI!$H$27</f>
        <v>2.4570999999999999E-2</v>
      </c>
      <c r="I2790" s="31">
        <f>SPFI!$I$27</f>
        <v>3.8074999999999998E-2</v>
      </c>
      <c r="J2790" s="28">
        <f t="shared" ref="J2790:O2790" si="4173">D2790*J$89</f>
        <v>0</v>
      </c>
      <c r="K2790" s="29">
        <f t="shared" si="4173"/>
        <v>0</v>
      </c>
      <c r="L2790" s="29">
        <f t="shared" si="4173"/>
        <v>0</v>
      </c>
      <c r="M2790" s="29">
        <f t="shared" si="4173"/>
        <v>0</v>
      </c>
      <c r="N2790" s="29">
        <f t="shared" si="4173"/>
        <v>0</v>
      </c>
      <c r="O2790" s="29">
        <f t="shared" si="4173"/>
        <v>0</v>
      </c>
      <c r="P2790" s="51">
        <f t="shared" si="4169"/>
        <v>0</v>
      </c>
      <c r="Q2790" s="30">
        <f t="shared" si="4167"/>
        <v>0</v>
      </c>
    </row>
    <row r="2791" spans="1:17" x14ac:dyDescent="0.2">
      <c r="A2791" s="10"/>
      <c r="B2791" s="26"/>
      <c r="C2791" s="11">
        <v>2005</v>
      </c>
      <c r="D2791" s="31">
        <f>SPFI!$D$28</f>
        <v>0.17929100000000001</v>
      </c>
      <c r="E2791" s="31">
        <f>SPFI!$E$28</f>
        <v>1.5266E-2</v>
      </c>
      <c r="F2791" s="31">
        <f>SPFI!$F$28</f>
        <v>2.2440999999999999E-2</v>
      </c>
      <c r="G2791" s="31">
        <f>SPFI!$G$28</f>
        <v>9.4356999999999996E-2</v>
      </c>
      <c r="H2791" s="31">
        <f>SPFI!$H$28</f>
        <v>4.0315999999999998E-2</v>
      </c>
      <c r="I2791" s="31">
        <f>SPFI!$I$28</f>
        <v>8.3237000000000005E-2</v>
      </c>
      <c r="J2791" s="28">
        <f t="shared" ref="J2791:O2791" si="4174">D2791*J$89</f>
        <v>0</v>
      </c>
      <c r="K2791" s="29">
        <f t="shared" si="4174"/>
        <v>0</v>
      </c>
      <c r="L2791" s="29">
        <f t="shared" si="4174"/>
        <v>0</v>
      </c>
      <c r="M2791" s="29">
        <f t="shared" si="4174"/>
        <v>0</v>
      </c>
      <c r="N2791" s="29">
        <f t="shared" si="4174"/>
        <v>0</v>
      </c>
      <c r="O2791" s="29">
        <f t="shared" si="4174"/>
        <v>0</v>
      </c>
      <c r="P2791" s="51">
        <f t="shared" si="4169"/>
        <v>0</v>
      </c>
      <c r="Q2791" s="30">
        <f t="shared" ref="Q2791:Q2796" si="4175">IF(C$89&gt;0,P2791/C$89,0)</f>
        <v>0</v>
      </c>
    </row>
    <row r="2792" spans="1:17" x14ac:dyDescent="0.2">
      <c r="A2792" s="10"/>
      <c r="B2792" s="26"/>
      <c r="C2792" s="11">
        <v>2006</v>
      </c>
      <c r="D2792" s="31">
        <f>SPFI!$D$29</f>
        <v>0.30930099999999999</v>
      </c>
      <c r="E2792" s="31">
        <f>SPFI!$E$29</f>
        <v>1.4E-2</v>
      </c>
      <c r="F2792" s="31">
        <f>SPFI!$F$29</f>
        <v>6.5245999999999998E-2</v>
      </c>
      <c r="G2792" s="31">
        <f>SPFI!$G$29</f>
        <v>0.11090800000000001</v>
      </c>
      <c r="H2792" s="31">
        <f>SPFI!$H$29</f>
        <v>1.1063E-2</v>
      </c>
      <c r="I2792" s="31">
        <f>SPFI!$I$29</f>
        <v>8.2252000000000006E-2</v>
      </c>
      <c r="J2792" s="28">
        <f t="shared" ref="J2792:O2792" si="4176">D2792*J$89</f>
        <v>0</v>
      </c>
      <c r="K2792" s="29">
        <f t="shared" si="4176"/>
        <v>0</v>
      </c>
      <c r="L2792" s="29">
        <f t="shared" si="4176"/>
        <v>0</v>
      </c>
      <c r="M2792" s="29">
        <f t="shared" si="4176"/>
        <v>0</v>
      </c>
      <c r="N2792" s="29">
        <f t="shared" si="4176"/>
        <v>0</v>
      </c>
      <c r="O2792" s="29">
        <f t="shared" si="4176"/>
        <v>0</v>
      </c>
      <c r="P2792" s="51">
        <f t="shared" ref="P2792:P2799" si="4177">SUM(J2792:O2792)</f>
        <v>0</v>
      </c>
      <c r="Q2792" s="30">
        <f t="shared" si="4175"/>
        <v>0</v>
      </c>
    </row>
    <row r="2793" spans="1:17" x14ac:dyDescent="0.2">
      <c r="A2793" s="10"/>
      <c r="B2793" s="26"/>
      <c r="C2793" s="11">
        <v>2007</v>
      </c>
      <c r="D2793" s="31">
        <f>SPFI!$D$30</f>
        <v>0.2656</v>
      </c>
      <c r="E2793" s="31">
        <f>SPFI!$E$30</f>
        <v>1.6816000000000001E-2</v>
      </c>
      <c r="F2793" s="31">
        <f>SPFI!$F$30</f>
        <v>8.6600999999999997E-2</v>
      </c>
      <c r="G2793" s="31">
        <f>SPFI!$G$30</f>
        <v>0.15922600000000001</v>
      </c>
      <c r="H2793" s="31">
        <f>SPFI!$H$30</f>
        <v>1.9259999999999999E-2</v>
      </c>
      <c r="I2793" s="31">
        <f>SPFI!$I$30</f>
        <v>3.6982000000000001E-2</v>
      </c>
      <c r="J2793" s="28">
        <f t="shared" ref="J2793:O2793" si="4178">D2793*J$89</f>
        <v>0</v>
      </c>
      <c r="K2793" s="29">
        <f t="shared" si="4178"/>
        <v>0</v>
      </c>
      <c r="L2793" s="29">
        <f t="shared" si="4178"/>
        <v>0</v>
      </c>
      <c r="M2793" s="29">
        <f t="shared" si="4178"/>
        <v>0</v>
      </c>
      <c r="N2793" s="29">
        <f t="shared" si="4178"/>
        <v>0</v>
      </c>
      <c r="O2793" s="29">
        <f t="shared" si="4178"/>
        <v>0</v>
      </c>
      <c r="P2793" s="51">
        <f t="shared" si="4177"/>
        <v>0</v>
      </c>
      <c r="Q2793" s="30">
        <f t="shared" si="4175"/>
        <v>0</v>
      </c>
    </row>
    <row r="2794" spans="1:17" x14ac:dyDescent="0.2">
      <c r="A2794" s="10"/>
      <c r="B2794" s="26"/>
      <c r="C2794" s="11">
        <v>2008</v>
      </c>
      <c r="D2794" s="31">
        <f>SPFI!$D$31</f>
        <v>0.183032</v>
      </c>
      <c r="E2794" s="31">
        <f>SPFI!$E$31</f>
        <v>8.5109999999999995E-3</v>
      </c>
      <c r="F2794" s="31">
        <f>SPFI!$F$31</f>
        <v>7.0398000000000002E-2</v>
      </c>
      <c r="G2794" s="31">
        <f>SPFI!$G$31</f>
        <v>8.1613000000000005E-2</v>
      </c>
      <c r="H2794" s="31">
        <f>SPFI!$H$31</f>
        <v>4.9389999999999998E-3</v>
      </c>
      <c r="I2794" s="31">
        <f>SPFI!$I$31</f>
        <v>3.2719999999999999E-2</v>
      </c>
      <c r="J2794" s="28">
        <f t="shared" ref="J2794:O2794" si="4179">D2794*J$89</f>
        <v>0</v>
      </c>
      <c r="K2794" s="29">
        <f t="shared" si="4179"/>
        <v>0</v>
      </c>
      <c r="L2794" s="29">
        <f t="shared" si="4179"/>
        <v>0</v>
      </c>
      <c r="M2794" s="29">
        <f t="shared" si="4179"/>
        <v>0</v>
      </c>
      <c r="N2794" s="29">
        <f t="shared" si="4179"/>
        <v>0</v>
      </c>
      <c r="O2794" s="29">
        <f t="shared" si="4179"/>
        <v>0</v>
      </c>
      <c r="P2794" s="51">
        <f t="shared" si="4177"/>
        <v>0</v>
      </c>
      <c r="Q2794" s="30">
        <f t="shared" si="4175"/>
        <v>0</v>
      </c>
    </row>
    <row r="2795" spans="1:17" x14ac:dyDescent="0.2">
      <c r="A2795" s="10"/>
      <c r="B2795" s="26"/>
      <c r="C2795" s="11">
        <v>2009</v>
      </c>
      <c r="D2795" s="31">
        <f>SPFI!$D$32</f>
        <v>0.19037899999999999</v>
      </c>
      <c r="E2795" s="31">
        <f>SPFI!$E$32</f>
        <v>1.8001E-2</v>
      </c>
      <c r="F2795" s="31">
        <f>SPFI!$F$32</f>
        <v>3.3269E-2</v>
      </c>
      <c r="G2795" s="31">
        <f>SPFI!$G$32</f>
        <v>0.105879</v>
      </c>
      <c r="H2795" s="31">
        <f>SPFI!$H$32</f>
        <v>1.3272000000000001E-2</v>
      </c>
      <c r="I2795" s="31">
        <f>SPFI!$I$32</f>
        <v>5.2183E-2</v>
      </c>
      <c r="J2795" s="28">
        <f t="shared" ref="J2795" si="4180">D2795*J$89</f>
        <v>0</v>
      </c>
      <c r="K2795" s="29">
        <f t="shared" ref="K2795" si="4181">E2795*K$89</f>
        <v>0</v>
      </c>
      <c r="L2795" s="29">
        <f t="shared" ref="L2795" si="4182">F2795*L$89</f>
        <v>0</v>
      </c>
      <c r="M2795" s="29">
        <f t="shared" ref="M2795" si="4183">G2795*M$89</f>
        <v>0</v>
      </c>
      <c r="N2795" s="29">
        <f t="shared" ref="N2795" si="4184">H2795*N$89</f>
        <v>0</v>
      </c>
      <c r="O2795" s="29">
        <f t="shared" ref="O2795" si="4185">I2795*O$89</f>
        <v>0</v>
      </c>
      <c r="P2795" s="51">
        <f t="shared" si="4177"/>
        <v>0</v>
      </c>
      <c r="Q2795" s="30">
        <f t="shared" si="4175"/>
        <v>0</v>
      </c>
    </row>
    <row r="2796" spans="1:17" x14ac:dyDescent="0.2">
      <c r="A2796" s="10"/>
      <c r="B2796" s="26"/>
      <c r="C2796" s="11">
        <v>2010</v>
      </c>
      <c r="D2796" s="31">
        <f>SPFI!$D$33</f>
        <v>0.26694499999999999</v>
      </c>
      <c r="E2796" s="31">
        <f>SPFI!$E$33</f>
        <v>6.4790000000000004E-3</v>
      </c>
      <c r="F2796" s="31">
        <f>SPFI!$F$33</f>
        <v>2.8420000000000001E-2</v>
      </c>
      <c r="G2796" s="31">
        <f>SPFI!$G$33</f>
        <v>6.0941000000000002E-2</v>
      </c>
      <c r="H2796" s="31">
        <f>SPFI!$H$33</f>
        <v>1.0643E-2</v>
      </c>
      <c r="I2796" s="31">
        <f>SPFI!$I$33</f>
        <v>5.4633000000000001E-2</v>
      </c>
      <c r="J2796" s="28">
        <f t="shared" ref="J2796" si="4186">D2796*J$89</f>
        <v>0</v>
      </c>
      <c r="K2796" s="29">
        <f t="shared" ref="K2796" si="4187">E2796*K$89</f>
        <v>0</v>
      </c>
      <c r="L2796" s="29">
        <f t="shared" ref="L2796" si="4188">F2796*L$89</f>
        <v>0</v>
      </c>
      <c r="M2796" s="29">
        <f t="shared" ref="M2796" si="4189">G2796*M$89</f>
        <v>0</v>
      </c>
      <c r="N2796" s="29">
        <f t="shared" ref="N2796" si="4190">H2796*N$89</f>
        <v>0</v>
      </c>
      <c r="O2796" s="29">
        <f t="shared" ref="O2796" si="4191">I2796*O$89</f>
        <v>0</v>
      </c>
      <c r="P2796" s="51">
        <f t="shared" si="4177"/>
        <v>0</v>
      </c>
      <c r="Q2796" s="30">
        <f t="shared" si="4175"/>
        <v>0</v>
      </c>
    </row>
    <row r="2797" spans="1:17" x14ac:dyDescent="0.2">
      <c r="A2797" s="10"/>
      <c r="B2797" s="26"/>
      <c r="C2797" s="11">
        <v>2011</v>
      </c>
      <c r="D2797" s="31">
        <f>SPFI!$D$34</f>
        <v>0.24434600000000001</v>
      </c>
      <c r="E2797" s="31">
        <f>SPFI!$E$34</f>
        <v>5.8849999999999996E-3</v>
      </c>
      <c r="F2797" s="31">
        <f>SPFI!$F$34</f>
        <v>2.7050000000000001E-2</v>
      </c>
      <c r="G2797" s="31">
        <f>SPFI!$G$34</f>
        <v>0.105046</v>
      </c>
      <c r="H2797" s="31">
        <f>SPFI!$H$34</f>
        <v>1.6757999999999999E-2</v>
      </c>
      <c r="I2797" s="31">
        <f>SPFI!$I$34</f>
        <v>3.3152000000000001E-2</v>
      </c>
      <c r="J2797" s="28">
        <f t="shared" ref="J2797" si="4192">D2797*J$89</f>
        <v>0</v>
      </c>
      <c r="K2797" s="29">
        <f t="shared" ref="K2797" si="4193">E2797*K$89</f>
        <v>0</v>
      </c>
      <c r="L2797" s="29">
        <f t="shared" ref="L2797" si="4194">F2797*L$89</f>
        <v>0</v>
      </c>
      <c r="M2797" s="29">
        <f t="shared" ref="M2797" si="4195">G2797*M$89</f>
        <v>0</v>
      </c>
      <c r="N2797" s="29">
        <f t="shared" ref="N2797" si="4196">H2797*N$89</f>
        <v>0</v>
      </c>
      <c r="O2797" s="29">
        <f t="shared" ref="O2797" si="4197">I2797*O$89</f>
        <v>0</v>
      </c>
      <c r="P2797" s="51">
        <f t="shared" ref="P2797" si="4198">SUM(J2797:O2797)</f>
        <v>0</v>
      </c>
      <c r="Q2797" s="30">
        <f t="shared" ref="Q2797" si="4199">IF(C$89&gt;0,P2797/C$89,0)</f>
        <v>0</v>
      </c>
    </row>
    <row r="2798" spans="1:17" x14ac:dyDescent="0.2">
      <c r="A2798" s="10"/>
      <c r="B2798" s="26"/>
      <c r="C2798" s="11">
        <v>2012</v>
      </c>
      <c r="D2798" s="31">
        <f>SPFI!$D$35</f>
        <v>0.38431199999999999</v>
      </c>
      <c r="E2798" s="31">
        <f>SPFI!$E$35</f>
        <v>1.2619E-2</v>
      </c>
      <c r="F2798" s="31">
        <f>SPFI!$F$35</f>
        <v>2.1260999999999999E-2</v>
      </c>
      <c r="G2798" s="31">
        <f>SPFI!$G$35</f>
        <v>6.9430000000000006E-2</v>
      </c>
      <c r="H2798" s="31">
        <f>SPFI!$H$35</f>
        <v>9.1430000000000001E-3</v>
      </c>
      <c r="I2798" s="31">
        <f>SPFI!$I$35</f>
        <v>0.12909499999999999</v>
      </c>
      <c r="J2798" s="28">
        <f t="shared" ref="J2798" si="4200">D2798*J$89</f>
        <v>0</v>
      </c>
      <c r="K2798" s="29">
        <f t="shared" ref="K2798" si="4201">E2798*K$89</f>
        <v>0</v>
      </c>
      <c r="L2798" s="29">
        <f t="shared" ref="L2798" si="4202">F2798*L$89</f>
        <v>0</v>
      </c>
      <c r="M2798" s="29">
        <f t="shared" ref="M2798" si="4203">G2798*M$89</f>
        <v>0</v>
      </c>
      <c r="N2798" s="29">
        <f t="shared" ref="N2798" si="4204">H2798*N$89</f>
        <v>0</v>
      </c>
      <c r="O2798" s="29">
        <f t="shared" ref="O2798" si="4205">I2798*O$89</f>
        <v>0</v>
      </c>
      <c r="P2798" s="51">
        <f t="shared" ref="P2798" si="4206">SUM(J2798:O2798)</f>
        <v>0</v>
      </c>
      <c r="Q2798" s="30">
        <f t="shared" ref="Q2798" si="4207">IF(C$89&gt;0,P2798/C$89,0)</f>
        <v>0</v>
      </c>
    </row>
    <row r="2799" spans="1:17" x14ac:dyDescent="0.2">
      <c r="A2799" s="5" t="s">
        <v>27</v>
      </c>
      <c r="B2799" s="21">
        <v>4</v>
      </c>
      <c r="C2799" s="6">
        <v>1982</v>
      </c>
      <c r="D2799" s="27">
        <f>SPFI!$D$5</f>
        <v>0.257739</v>
      </c>
      <c r="E2799" s="27">
        <f>SPFI!$E$5</f>
        <v>0.11985</v>
      </c>
      <c r="F2799" s="27">
        <f>SPFI!$F$5</f>
        <v>0.115159</v>
      </c>
      <c r="G2799" s="27">
        <f>SPFI!$G$5</f>
        <v>0.10244200000000001</v>
      </c>
      <c r="H2799" s="27">
        <f>SPFI!$H$5</f>
        <v>8.3739999999999995E-2</v>
      </c>
      <c r="I2799" s="27">
        <f>SPFI!$I$5</f>
        <v>1.54E-4</v>
      </c>
      <c r="J2799" s="32">
        <f t="shared" ref="J2799:O2811" si="4208">D2799*J$90</f>
        <v>0</v>
      </c>
      <c r="K2799" s="27">
        <f t="shared" si="4208"/>
        <v>0</v>
      </c>
      <c r="L2799" s="27">
        <f t="shared" si="4208"/>
        <v>0</v>
      </c>
      <c r="M2799" s="27">
        <f t="shared" si="4208"/>
        <v>0</v>
      </c>
      <c r="N2799" s="27">
        <f t="shared" si="4208"/>
        <v>0</v>
      </c>
      <c r="O2799" s="27">
        <f t="shared" si="4208"/>
        <v>0</v>
      </c>
      <c r="P2799" s="52">
        <f t="shared" si="4177"/>
        <v>0</v>
      </c>
      <c r="Q2799" s="33">
        <f t="shared" ref="Q2799:Q2815" si="4209">IF(C$90&gt;0,P2799/C$90,0)</f>
        <v>0</v>
      </c>
    </row>
    <row r="2800" spans="1:17" x14ac:dyDescent="0.2">
      <c r="A2800" s="10"/>
      <c r="B2800" s="26"/>
      <c r="C2800" s="11">
        <v>1983</v>
      </c>
      <c r="D2800" s="31">
        <f>SPFI!$D$6</f>
        <v>0.26775500000000002</v>
      </c>
      <c r="E2800" s="31">
        <f>SPFI!$E$6</f>
        <v>8.4654999999999994E-2</v>
      </c>
      <c r="F2800" s="31">
        <f>SPFI!$F$6</f>
        <v>7.9467999999999997E-2</v>
      </c>
      <c r="G2800" s="31">
        <f>SPFI!$G$6</f>
        <v>0.144013</v>
      </c>
      <c r="H2800" s="31">
        <f>SPFI!$H$6</f>
        <v>9.0789999999999996E-2</v>
      </c>
      <c r="I2800" s="31">
        <f>SPFI!$I$6</f>
        <v>5.5454000000000003E-2</v>
      </c>
      <c r="J2800" s="28">
        <f t="shared" si="4208"/>
        <v>0</v>
      </c>
      <c r="K2800" s="29">
        <f t="shared" si="4208"/>
        <v>0</v>
      </c>
      <c r="L2800" s="29">
        <f t="shared" si="4208"/>
        <v>0</v>
      </c>
      <c r="M2800" s="29">
        <f t="shared" si="4208"/>
        <v>0</v>
      </c>
      <c r="N2800" s="29">
        <f t="shared" si="4208"/>
        <v>0</v>
      </c>
      <c r="O2800" s="29">
        <f t="shared" si="4208"/>
        <v>0</v>
      </c>
      <c r="P2800" s="51">
        <f t="shared" ref="P2800:P2811" si="4210">SUM(J2800:O2800)</f>
        <v>0</v>
      </c>
      <c r="Q2800" s="30">
        <f t="shared" si="4209"/>
        <v>0</v>
      </c>
    </row>
    <row r="2801" spans="1:17" x14ac:dyDescent="0.2">
      <c r="A2801" s="10"/>
      <c r="B2801" s="26"/>
      <c r="C2801" s="11">
        <v>1984</v>
      </c>
      <c r="D2801" s="31">
        <f>SPFI!$D$7</f>
        <v>0.100131</v>
      </c>
      <c r="E2801" s="31">
        <f>SPFI!$E$7</f>
        <v>0.13144800000000001</v>
      </c>
      <c r="F2801" s="31">
        <f>SPFI!$F$7</f>
        <v>0.11029600000000001</v>
      </c>
      <c r="G2801" s="31">
        <f>SPFI!$G$7</f>
        <v>8.8964000000000001E-2</v>
      </c>
      <c r="H2801" s="31">
        <f>SPFI!$H$7</f>
        <v>2.257E-2</v>
      </c>
      <c r="I2801" s="31">
        <f>SPFI!$I$7</f>
        <v>1.5640000000000001E-3</v>
      </c>
      <c r="J2801" s="28">
        <f t="shared" si="4208"/>
        <v>0</v>
      </c>
      <c r="K2801" s="29">
        <f t="shared" si="4208"/>
        <v>0</v>
      </c>
      <c r="L2801" s="29">
        <f t="shared" si="4208"/>
        <v>0</v>
      </c>
      <c r="M2801" s="29">
        <f t="shared" si="4208"/>
        <v>0</v>
      </c>
      <c r="N2801" s="29">
        <f t="shared" si="4208"/>
        <v>0</v>
      </c>
      <c r="O2801" s="29">
        <f t="shared" si="4208"/>
        <v>0</v>
      </c>
      <c r="P2801" s="51">
        <f t="shared" si="4210"/>
        <v>0</v>
      </c>
      <c r="Q2801" s="30">
        <f t="shared" si="4209"/>
        <v>0</v>
      </c>
    </row>
    <row r="2802" spans="1:17" x14ac:dyDescent="0.2">
      <c r="A2802" s="10"/>
      <c r="B2802" s="26"/>
      <c r="C2802" s="11">
        <v>1985</v>
      </c>
      <c r="D2802" s="31">
        <f>SPFI!$D$8</f>
        <v>0.111516</v>
      </c>
      <c r="E2802" s="31">
        <f>SPFI!$E$8</f>
        <v>7.9469999999999999E-2</v>
      </c>
      <c r="F2802" s="31">
        <f>SPFI!$F$8</f>
        <v>8.8090000000000002E-2</v>
      </c>
      <c r="G2802" s="31">
        <f>SPFI!$G$8</f>
        <v>0.118673</v>
      </c>
      <c r="H2802" s="31">
        <f>SPFI!$H$8</f>
        <v>6.4257999999999996E-2</v>
      </c>
      <c r="I2802" s="31">
        <f>SPFI!$I$8</f>
        <v>2.2135999999999999E-2</v>
      </c>
      <c r="J2802" s="28">
        <f t="shared" si="4208"/>
        <v>0</v>
      </c>
      <c r="K2802" s="29">
        <f t="shared" si="4208"/>
        <v>0</v>
      </c>
      <c r="L2802" s="29">
        <f t="shared" si="4208"/>
        <v>0</v>
      </c>
      <c r="M2802" s="29">
        <f t="shared" si="4208"/>
        <v>0</v>
      </c>
      <c r="N2802" s="29">
        <f t="shared" si="4208"/>
        <v>0</v>
      </c>
      <c r="O2802" s="29">
        <f t="shared" si="4208"/>
        <v>0</v>
      </c>
      <c r="P2802" s="51">
        <f t="shared" si="4210"/>
        <v>0</v>
      </c>
      <c r="Q2802" s="30">
        <f t="shared" si="4209"/>
        <v>0</v>
      </c>
    </row>
    <row r="2803" spans="1:17" x14ac:dyDescent="0.2">
      <c r="A2803" s="10"/>
      <c r="B2803" s="26"/>
      <c r="C2803" s="11">
        <v>1986</v>
      </c>
      <c r="D2803" s="31">
        <f>SPFI!$D$9</f>
        <v>0.111289</v>
      </c>
      <c r="E2803" s="31">
        <f>SPFI!$E$9</f>
        <v>2.1323999999999999E-2</v>
      </c>
      <c r="F2803" s="31">
        <f>SPFI!$F$9</f>
        <v>4.4747000000000002E-2</v>
      </c>
      <c r="G2803" s="31">
        <f>SPFI!$G$9</f>
        <v>0.116951</v>
      </c>
      <c r="H2803" s="31">
        <f>SPFI!$H$9</f>
        <v>5.1433E-2</v>
      </c>
      <c r="I2803" s="31">
        <f>SPFI!$I$9</f>
        <v>9.2929999999999999E-2</v>
      </c>
      <c r="J2803" s="28">
        <f t="shared" si="4208"/>
        <v>0</v>
      </c>
      <c r="K2803" s="29">
        <f t="shared" si="4208"/>
        <v>0</v>
      </c>
      <c r="L2803" s="29">
        <f t="shared" si="4208"/>
        <v>0</v>
      </c>
      <c r="M2803" s="29">
        <f t="shared" si="4208"/>
        <v>0</v>
      </c>
      <c r="N2803" s="29">
        <f t="shared" si="4208"/>
        <v>0</v>
      </c>
      <c r="O2803" s="29">
        <f t="shared" si="4208"/>
        <v>0</v>
      </c>
      <c r="P2803" s="51">
        <f t="shared" si="4210"/>
        <v>0</v>
      </c>
      <c r="Q2803" s="30">
        <f t="shared" si="4209"/>
        <v>0</v>
      </c>
    </row>
    <row r="2804" spans="1:17" x14ac:dyDescent="0.2">
      <c r="A2804" s="10"/>
      <c r="B2804" s="26"/>
      <c r="C2804" s="11">
        <v>1987</v>
      </c>
      <c r="D2804" s="31">
        <f>SPFI!$D$10</f>
        <v>0.15283099999999999</v>
      </c>
      <c r="E2804" s="31">
        <f>SPFI!$E$10</f>
        <v>2.3474999999999999E-2</v>
      </c>
      <c r="F2804" s="31">
        <f>SPFI!$F$10</f>
        <v>5.5024000000000003E-2</v>
      </c>
      <c r="G2804" s="31">
        <f>SPFI!$G$10</f>
        <v>0.10623100000000001</v>
      </c>
      <c r="H2804" s="31">
        <f>SPFI!$H$10</f>
        <v>0.10405</v>
      </c>
      <c r="I2804" s="31">
        <f>SPFI!$I$10</f>
        <v>0</v>
      </c>
      <c r="J2804" s="28">
        <f t="shared" si="4208"/>
        <v>0</v>
      </c>
      <c r="K2804" s="29">
        <f t="shared" si="4208"/>
        <v>0</v>
      </c>
      <c r="L2804" s="29">
        <f t="shared" si="4208"/>
        <v>0</v>
      </c>
      <c r="M2804" s="29">
        <f t="shared" si="4208"/>
        <v>0</v>
      </c>
      <c r="N2804" s="29">
        <f t="shared" si="4208"/>
        <v>0</v>
      </c>
      <c r="O2804" s="29">
        <f t="shared" si="4208"/>
        <v>0</v>
      </c>
      <c r="P2804" s="51">
        <f t="shared" si="4210"/>
        <v>0</v>
      </c>
      <c r="Q2804" s="30">
        <f t="shared" si="4209"/>
        <v>0</v>
      </c>
    </row>
    <row r="2805" spans="1:17" x14ac:dyDescent="0.2">
      <c r="A2805" s="10"/>
      <c r="B2805" s="26"/>
      <c r="C2805" s="11">
        <v>1988</v>
      </c>
      <c r="D2805" s="31">
        <f>SPFI!$D$11</f>
        <v>0.31682700000000003</v>
      </c>
      <c r="E2805" s="31">
        <f>SPFI!$E$11</f>
        <v>3.4299999999999999E-4</v>
      </c>
      <c r="F2805" s="31">
        <f>SPFI!$F$11</f>
        <v>1.4291999999999999E-2</v>
      </c>
      <c r="G2805" s="31">
        <f>SPFI!$G$11</f>
        <v>0.104014</v>
      </c>
      <c r="H2805" s="31">
        <f>SPFI!$H$11</f>
        <v>0.108775</v>
      </c>
      <c r="I2805" s="31">
        <f>SPFI!$I$11</f>
        <v>5.8999999999999998E-5</v>
      </c>
      <c r="J2805" s="28">
        <f t="shared" si="4208"/>
        <v>0</v>
      </c>
      <c r="K2805" s="29">
        <f t="shared" si="4208"/>
        <v>0</v>
      </c>
      <c r="L2805" s="29">
        <f t="shared" si="4208"/>
        <v>0</v>
      </c>
      <c r="M2805" s="29">
        <f t="shared" si="4208"/>
        <v>0</v>
      </c>
      <c r="N2805" s="29">
        <f t="shared" si="4208"/>
        <v>0</v>
      </c>
      <c r="O2805" s="29">
        <f t="shared" si="4208"/>
        <v>0</v>
      </c>
      <c r="P2805" s="51">
        <f t="shared" si="4210"/>
        <v>0</v>
      </c>
      <c r="Q2805" s="30">
        <f t="shared" si="4209"/>
        <v>0</v>
      </c>
    </row>
    <row r="2806" spans="1:17" x14ac:dyDescent="0.2">
      <c r="A2806" s="10"/>
      <c r="B2806" s="26"/>
      <c r="C2806" s="11">
        <v>1989</v>
      </c>
      <c r="D2806" s="31">
        <f>SPFI!$D$12</f>
        <v>0.204759</v>
      </c>
      <c r="E2806" s="31">
        <f>SPFI!$E$12</f>
        <v>2.5405E-2</v>
      </c>
      <c r="F2806" s="31">
        <f>SPFI!$F$12</f>
        <v>4.4401000000000003E-2</v>
      </c>
      <c r="G2806" s="31">
        <f>SPFI!$G$12</f>
        <v>8.2489999999999994E-2</v>
      </c>
      <c r="H2806" s="31">
        <f>SPFI!$H$12</f>
        <v>4.3700000000000003E-2</v>
      </c>
      <c r="I2806" s="31">
        <f>SPFI!$I$12</f>
        <v>1.2999999999999999E-5</v>
      </c>
      <c r="J2806" s="28">
        <f t="shared" si="4208"/>
        <v>0</v>
      </c>
      <c r="K2806" s="29">
        <f t="shared" si="4208"/>
        <v>0</v>
      </c>
      <c r="L2806" s="29">
        <f t="shared" si="4208"/>
        <v>0</v>
      </c>
      <c r="M2806" s="29">
        <f t="shared" si="4208"/>
        <v>0</v>
      </c>
      <c r="N2806" s="29">
        <f t="shared" si="4208"/>
        <v>0</v>
      </c>
      <c r="O2806" s="29">
        <f t="shared" si="4208"/>
        <v>0</v>
      </c>
      <c r="P2806" s="51">
        <f t="shared" si="4210"/>
        <v>0</v>
      </c>
      <c r="Q2806" s="30">
        <f t="shared" si="4209"/>
        <v>0</v>
      </c>
    </row>
    <row r="2807" spans="1:17" x14ac:dyDescent="0.2">
      <c r="A2807" s="10"/>
      <c r="B2807" s="26"/>
      <c r="C2807" s="11">
        <v>1990</v>
      </c>
      <c r="D2807" s="31">
        <f>SPFI!$D$13</f>
        <v>0.153252</v>
      </c>
      <c r="E2807" s="31">
        <f>SPFI!$E$13</f>
        <v>1.5129E-2</v>
      </c>
      <c r="F2807" s="31">
        <f>SPFI!$F$13</f>
        <v>9.6482999999999999E-2</v>
      </c>
      <c r="G2807" s="31">
        <f>SPFI!$G$13</f>
        <v>0.182979</v>
      </c>
      <c r="H2807" s="31">
        <f>SPFI!$H$13</f>
        <v>0.100645</v>
      </c>
      <c r="I2807" s="31">
        <f>SPFI!$I$13</f>
        <v>1.8266000000000001E-2</v>
      </c>
      <c r="J2807" s="28">
        <f t="shared" si="4208"/>
        <v>0</v>
      </c>
      <c r="K2807" s="29">
        <f t="shared" si="4208"/>
        <v>0</v>
      </c>
      <c r="L2807" s="29">
        <f t="shared" si="4208"/>
        <v>0</v>
      </c>
      <c r="M2807" s="29">
        <f t="shared" si="4208"/>
        <v>0</v>
      </c>
      <c r="N2807" s="29">
        <f t="shared" si="4208"/>
        <v>0</v>
      </c>
      <c r="O2807" s="29">
        <f t="shared" si="4208"/>
        <v>0</v>
      </c>
      <c r="P2807" s="51">
        <f t="shared" si="4210"/>
        <v>0</v>
      </c>
      <c r="Q2807" s="30">
        <f t="shared" si="4209"/>
        <v>0</v>
      </c>
    </row>
    <row r="2808" spans="1:17" x14ac:dyDescent="0.2">
      <c r="A2808" s="10"/>
      <c r="B2808" s="26"/>
      <c r="C2808" s="11">
        <v>1991</v>
      </c>
      <c r="D2808" s="31">
        <f>SPFI!$D$14</f>
        <v>0.324461</v>
      </c>
      <c r="E2808" s="31">
        <f>SPFI!$E$14</f>
        <v>2.8164000000000002E-2</v>
      </c>
      <c r="F2808" s="31">
        <f>SPFI!$F$14</f>
        <v>9.4672999999999993E-2</v>
      </c>
      <c r="G2808" s="31">
        <f>SPFI!$G$14</f>
        <v>0.124441</v>
      </c>
      <c r="H2808" s="31">
        <f>SPFI!$H$14</f>
        <v>4.8176999999999998E-2</v>
      </c>
      <c r="I2808" s="31">
        <f>SPFI!$I$14</f>
        <v>6.2000000000000003E-5</v>
      </c>
      <c r="J2808" s="28">
        <f t="shared" si="4208"/>
        <v>0</v>
      </c>
      <c r="K2808" s="29">
        <f t="shared" si="4208"/>
        <v>0</v>
      </c>
      <c r="L2808" s="29">
        <f t="shared" si="4208"/>
        <v>0</v>
      </c>
      <c r="M2808" s="29">
        <f t="shared" si="4208"/>
        <v>0</v>
      </c>
      <c r="N2808" s="29">
        <f t="shared" si="4208"/>
        <v>0</v>
      </c>
      <c r="O2808" s="29">
        <f t="shared" si="4208"/>
        <v>0</v>
      </c>
      <c r="P2808" s="51">
        <f t="shared" si="4210"/>
        <v>0</v>
      </c>
      <c r="Q2808" s="30">
        <f t="shared" si="4209"/>
        <v>0</v>
      </c>
    </row>
    <row r="2809" spans="1:17" x14ac:dyDescent="0.2">
      <c r="A2809" s="10"/>
      <c r="B2809" s="26"/>
      <c r="C2809" s="11">
        <v>1992</v>
      </c>
      <c r="D2809" s="31">
        <f>SPFI!$D$15</f>
        <v>0.26225300000000001</v>
      </c>
      <c r="E2809" s="31">
        <f>SPFI!$E$15</f>
        <v>8.5950000000000002E-3</v>
      </c>
      <c r="F2809" s="31">
        <f>SPFI!$F$15</f>
        <v>5.0046E-2</v>
      </c>
      <c r="G2809" s="31">
        <f>SPFI!$G$15</f>
        <v>5.5690000000000003E-2</v>
      </c>
      <c r="H2809" s="31">
        <f>SPFI!$H$15</f>
        <v>1.8223E-2</v>
      </c>
      <c r="I2809" s="31">
        <f>SPFI!$I$15</f>
        <v>6.2399999999999999E-3</v>
      </c>
      <c r="J2809" s="28">
        <f t="shared" si="4208"/>
        <v>0</v>
      </c>
      <c r="K2809" s="29">
        <f t="shared" si="4208"/>
        <v>0</v>
      </c>
      <c r="L2809" s="29">
        <f t="shared" si="4208"/>
        <v>0</v>
      </c>
      <c r="M2809" s="29">
        <f t="shared" si="4208"/>
        <v>0</v>
      </c>
      <c r="N2809" s="29">
        <f t="shared" si="4208"/>
        <v>0</v>
      </c>
      <c r="O2809" s="29">
        <f t="shared" si="4208"/>
        <v>0</v>
      </c>
      <c r="P2809" s="51">
        <f t="shared" si="4210"/>
        <v>0</v>
      </c>
      <c r="Q2809" s="30">
        <f t="shared" si="4209"/>
        <v>0</v>
      </c>
    </row>
    <row r="2810" spans="1:17" x14ac:dyDescent="0.2">
      <c r="A2810" s="10"/>
      <c r="B2810" s="26"/>
      <c r="C2810" s="11">
        <v>1993</v>
      </c>
      <c r="D2810" s="31">
        <f>SPFI!$D$16</f>
        <v>0.18849099999999999</v>
      </c>
      <c r="E2810" s="31">
        <f>SPFI!$E$16</f>
        <v>2.787E-3</v>
      </c>
      <c r="F2810" s="31">
        <f>SPFI!$F$16</f>
        <v>2.7980999999999999E-2</v>
      </c>
      <c r="G2810" s="31">
        <f>SPFI!$G$16</f>
        <v>7.5845999999999997E-2</v>
      </c>
      <c r="H2810" s="31">
        <f>SPFI!$H$16</f>
        <v>2.2601E-2</v>
      </c>
      <c r="I2810" s="31">
        <f>SPFI!$I$16</f>
        <v>6.0609000000000003E-2</v>
      </c>
      <c r="J2810" s="28">
        <f t="shared" si="4208"/>
        <v>0</v>
      </c>
      <c r="K2810" s="29">
        <f t="shared" si="4208"/>
        <v>0</v>
      </c>
      <c r="L2810" s="29">
        <f t="shared" si="4208"/>
        <v>0</v>
      </c>
      <c r="M2810" s="29">
        <f t="shared" si="4208"/>
        <v>0</v>
      </c>
      <c r="N2810" s="29">
        <f t="shared" si="4208"/>
        <v>0</v>
      </c>
      <c r="O2810" s="29">
        <f t="shared" si="4208"/>
        <v>0</v>
      </c>
      <c r="P2810" s="51">
        <f t="shared" si="4210"/>
        <v>0</v>
      </c>
      <c r="Q2810" s="30">
        <f t="shared" si="4209"/>
        <v>0</v>
      </c>
    </row>
    <row r="2811" spans="1:17" x14ac:dyDescent="0.2">
      <c r="A2811" s="10"/>
      <c r="B2811" s="26"/>
      <c r="C2811" s="11">
        <v>1994</v>
      </c>
      <c r="D2811" s="31">
        <f>SPFI!$D$17</f>
        <v>0.16941600000000001</v>
      </c>
      <c r="E2811" s="31">
        <f>SPFI!$E$17</f>
        <v>4.0720000000000001E-3</v>
      </c>
      <c r="F2811" s="31">
        <f>SPFI!$F$17</f>
        <v>4.5950000000000001E-3</v>
      </c>
      <c r="G2811" s="31">
        <f>SPFI!$G$17</f>
        <v>6.8527000000000005E-2</v>
      </c>
      <c r="H2811" s="31">
        <f>SPFI!$H$17</f>
        <v>1.3501000000000001E-2</v>
      </c>
      <c r="I2811" s="31">
        <f>SPFI!$I$17</f>
        <v>3.1496000000000003E-2</v>
      </c>
      <c r="J2811" s="28">
        <f t="shared" si="4208"/>
        <v>0</v>
      </c>
      <c r="K2811" s="29">
        <f t="shared" si="4208"/>
        <v>0</v>
      </c>
      <c r="L2811" s="29">
        <f t="shared" si="4208"/>
        <v>0</v>
      </c>
      <c r="M2811" s="29">
        <f t="shared" si="4208"/>
        <v>0</v>
      </c>
      <c r="N2811" s="29">
        <f t="shared" si="4208"/>
        <v>0</v>
      </c>
      <c r="O2811" s="29">
        <f t="shared" si="4208"/>
        <v>0</v>
      </c>
      <c r="P2811" s="51">
        <f t="shared" si="4210"/>
        <v>0</v>
      </c>
      <c r="Q2811" s="30">
        <f t="shared" si="4209"/>
        <v>0</v>
      </c>
    </row>
    <row r="2812" spans="1:17" x14ac:dyDescent="0.2">
      <c r="A2812" s="10"/>
      <c r="B2812" s="26"/>
      <c r="C2812" s="11">
        <v>1995</v>
      </c>
      <c r="D2812" s="31">
        <f>SPFI!$D$18</f>
        <v>0.1074</v>
      </c>
      <c r="E2812" s="31">
        <f>SPFI!$E$18</f>
        <v>8.9449999999999998E-3</v>
      </c>
      <c r="F2812" s="31">
        <f>SPFI!$F$18</f>
        <v>1.967E-2</v>
      </c>
      <c r="G2812" s="31">
        <f>SPFI!$G$18</f>
        <v>8.9057999999999998E-2</v>
      </c>
      <c r="H2812" s="31">
        <f>SPFI!$H$18</f>
        <v>7.4056999999999998E-2</v>
      </c>
      <c r="I2812" s="31">
        <f>SPFI!$I$18</f>
        <v>3.0471000000000002E-2</v>
      </c>
      <c r="J2812" s="28">
        <f t="shared" ref="J2812:O2812" si="4211">D2812*J$90</f>
        <v>0</v>
      </c>
      <c r="K2812" s="29">
        <f t="shared" si="4211"/>
        <v>0</v>
      </c>
      <c r="L2812" s="29">
        <f t="shared" si="4211"/>
        <v>0</v>
      </c>
      <c r="M2812" s="29">
        <f t="shared" si="4211"/>
        <v>0</v>
      </c>
      <c r="N2812" s="29">
        <f t="shared" si="4211"/>
        <v>0</v>
      </c>
      <c r="O2812" s="29">
        <f t="shared" si="4211"/>
        <v>0</v>
      </c>
      <c r="P2812" s="51">
        <f>SUM(J2812:O2812)</f>
        <v>0</v>
      </c>
      <c r="Q2812" s="30">
        <f t="shared" si="4209"/>
        <v>0</v>
      </c>
    </row>
    <row r="2813" spans="1:17" x14ac:dyDescent="0.2">
      <c r="A2813" s="10"/>
      <c r="B2813" s="26"/>
      <c r="C2813" s="11">
        <v>1996</v>
      </c>
      <c r="D2813" s="31">
        <f>SPFI!$D$19</f>
        <v>0.12391099999999999</v>
      </c>
      <c r="E2813" s="31">
        <f>SPFI!$E$19</f>
        <v>1.0503E-2</v>
      </c>
      <c r="F2813" s="31">
        <f>SPFI!$F$19</f>
        <v>5.1318999999999997E-2</v>
      </c>
      <c r="G2813" s="31">
        <f>SPFI!$G$19</f>
        <v>8.0702999999999997E-2</v>
      </c>
      <c r="H2813" s="31">
        <f>SPFI!$H$19</f>
        <v>1.9806000000000001E-2</v>
      </c>
      <c r="I2813" s="31">
        <f>SPFI!$I$19</f>
        <v>1.3427E-2</v>
      </c>
      <c r="J2813" s="28">
        <f t="shared" ref="J2813:O2813" si="4212">D2813*J$90</f>
        <v>0</v>
      </c>
      <c r="K2813" s="29">
        <f t="shared" si="4212"/>
        <v>0</v>
      </c>
      <c r="L2813" s="29">
        <f t="shared" si="4212"/>
        <v>0</v>
      </c>
      <c r="M2813" s="29">
        <f t="shared" si="4212"/>
        <v>0</v>
      </c>
      <c r="N2813" s="29">
        <f t="shared" si="4212"/>
        <v>0</v>
      </c>
      <c r="O2813" s="29">
        <f t="shared" si="4212"/>
        <v>0</v>
      </c>
      <c r="P2813" s="51">
        <f>SUM(J2813:O2813)</f>
        <v>0</v>
      </c>
      <c r="Q2813" s="30">
        <f t="shared" si="4209"/>
        <v>0</v>
      </c>
    </row>
    <row r="2814" spans="1:17" x14ac:dyDescent="0.2">
      <c r="A2814" s="10"/>
      <c r="B2814" s="26"/>
      <c r="C2814" s="11">
        <v>1997</v>
      </c>
      <c r="D2814" s="31">
        <f>SPFI!$D$20</f>
        <v>0.139905</v>
      </c>
      <c r="E2814" s="31">
        <f>SPFI!$E$20</f>
        <v>1.8015E-2</v>
      </c>
      <c r="F2814" s="31">
        <f>SPFI!$F$20</f>
        <v>5.4254999999999998E-2</v>
      </c>
      <c r="G2814" s="31">
        <f>SPFI!$G$20</f>
        <v>0.12595799999999999</v>
      </c>
      <c r="H2814" s="31">
        <f>SPFI!$H$20</f>
        <v>1.9834000000000001E-2</v>
      </c>
      <c r="I2814" s="31">
        <f>SPFI!$I$20</f>
        <v>9.3779000000000001E-2</v>
      </c>
      <c r="J2814" s="28">
        <f t="shared" ref="J2814:O2814" si="4213">D2814*J$90</f>
        <v>0</v>
      </c>
      <c r="K2814" s="29">
        <f t="shared" si="4213"/>
        <v>0</v>
      </c>
      <c r="L2814" s="29">
        <f t="shared" si="4213"/>
        <v>0</v>
      </c>
      <c r="M2814" s="29">
        <f t="shared" si="4213"/>
        <v>0</v>
      </c>
      <c r="N2814" s="29">
        <f t="shared" si="4213"/>
        <v>0</v>
      </c>
      <c r="O2814" s="29">
        <f t="shared" si="4213"/>
        <v>0</v>
      </c>
      <c r="P2814" s="51">
        <f>SUM(J2814:O2814)</f>
        <v>0</v>
      </c>
      <c r="Q2814" s="30">
        <f t="shared" si="4209"/>
        <v>0</v>
      </c>
    </row>
    <row r="2815" spans="1:17" x14ac:dyDescent="0.2">
      <c r="A2815" s="10"/>
      <c r="B2815" s="26"/>
      <c r="C2815" s="11">
        <v>1998</v>
      </c>
      <c r="D2815" s="31">
        <f>SPFI!$D$21</f>
        <v>0.18479899999999999</v>
      </c>
      <c r="E2815" s="31">
        <f>SPFI!$E$21</f>
        <v>4.6179999999999997E-3</v>
      </c>
      <c r="F2815" s="31">
        <f>SPFI!$F$21</f>
        <v>1.8912999999999999E-2</v>
      </c>
      <c r="G2815" s="31">
        <f>SPFI!$G$21</f>
        <v>8.0436999999999995E-2</v>
      </c>
      <c r="H2815" s="31">
        <f>SPFI!$H$21</f>
        <v>3.6818999999999998E-2</v>
      </c>
      <c r="I2815" s="31">
        <f>SPFI!$I$21</f>
        <v>6.8002999999999994E-2</v>
      </c>
      <c r="J2815" s="28">
        <f t="shared" ref="J2815:O2815" si="4214">D2815*J$90</f>
        <v>0</v>
      </c>
      <c r="K2815" s="29">
        <f t="shared" si="4214"/>
        <v>0</v>
      </c>
      <c r="L2815" s="29">
        <f t="shared" si="4214"/>
        <v>0</v>
      </c>
      <c r="M2815" s="29">
        <f t="shared" si="4214"/>
        <v>0</v>
      </c>
      <c r="N2815" s="29">
        <f t="shared" si="4214"/>
        <v>0</v>
      </c>
      <c r="O2815" s="29">
        <f t="shared" si="4214"/>
        <v>0</v>
      </c>
      <c r="P2815" s="51">
        <f>SUM(J2815:O2815)</f>
        <v>0</v>
      </c>
      <c r="Q2815" s="30">
        <f t="shared" si="4209"/>
        <v>0</v>
      </c>
    </row>
    <row r="2816" spans="1:17" x14ac:dyDescent="0.2">
      <c r="A2816" s="10"/>
      <c r="B2816" s="26"/>
      <c r="C2816" s="11">
        <v>1999</v>
      </c>
      <c r="D2816" s="31">
        <f>SPFI!$D$22</f>
        <v>0.202208</v>
      </c>
      <c r="E2816" s="31">
        <f>SPFI!$E$22</f>
        <v>7.8810000000000009E-3</v>
      </c>
      <c r="F2816" s="31">
        <f>SPFI!$F$22</f>
        <v>2.5718000000000001E-2</v>
      </c>
      <c r="G2816" s="31">
        <f>SPFI!$G$22</f>
        <v>0.111688</v>
      </c>
      <c r="H2816" s="31">
        <f>SPFI!$H$22</f>
        <v>1.1299E-2</v>
      </c>
      <c r="I2816" s="31">
        <f>SPFI!$I$22</f>
        <v>3.8981000000000002E-2</v>
      </c>
      <c r="J2816" s="28">
        <f t="shared" ref="J2816:O2816" si="4215">D2816*J$90</f>
        <v>0</v>
      </c>
      <c r="K2816" s="29">
        <f t="shared" si="4215"/>
        <v>0</v>
      </c>
      <c r="L2816" s="29">
        <f t="shared" si="4215"/>
        <v>0</v>
      </c>
      <c r="M2816" s="29">
        <f t="shared" si="4215"/>
        <v>0</v>
      </c>
      <c r="N2816" s="29">
        <f t="shared" si="4215"/>
        <v>0</v>
      </c>
      <c r="O2816" s="29">
        <f t="shared" si="4215"/>
        <v>0</v>
      </c>
      <c r="P2816" s="51">
        <f>SUM(J2816:O2816)</f>
        <v>0</v>
      </c>
      <c r="Q2816" s="30">
        <f t="shared" ref="Q2816:Q2821" si="4216">IF(C$90&gt;0,P2816/C$90,0)</f>
        <v>0</v>
      </c>
    </row>
    <row r="2817" spans="1:17" x14ac:dyDescent="0.2">
      <c r="A2817" s="10"/>
      <c r="B2817" s="26"/>
      <c r="C2817" s="11">
        <v>2000</v>
      </c>
      <c r="D2817" s="31">
        <f>SPFI!$D$23</f>
        <v>0.25139099999999998</v>
      </c>
      <c r="E2817" s="31">
        <f>SPFI!$E$23</f>
        <v>1.0913000000000001E-2</v>
      </c>
      <c r="F2817" s="31">
        <f>SPFI!$F$23</f>
        <v>2.9843999999999999E-2</v>
      </c>
      <c r="G2817" s="31">
        <f>SPFI!$G$23</f>
        <v>9.4214999999999993E-2</v>
      </c>
      <c r="H2817" s="31">
        <f>SPFI!$H$23</f>
        <v>1.0571000000000001E-2</v>
      </c>
      <c r="I2817" s="31">
        <f>SPFI!$I$23</f>
        <v>0.114583</v>
      </c>
      <c r="J2817" s="28">
        <f t="shared" ref="J2817:O2817" si="4217">D2817*J$90</f>
        <v>0</v>
      </c>
      <c r="K2817" s="29">
        <f t="shared" si="4217"/>
        <v>0</v>
      </c>
      <c r="L2817" s="29">
        <f t="shared" si="4217"/>
        <v>0</v>
      </c>
      <c r="M2817" s="29">
        <f t="shared" si="4217"/>
        <v>0</v>
      </c>
      <c r="N2817" s="29">
        <f t="shared" si="4217"/>
        <v>0</v>
      </c>
      <c r="O2817" s="29">
        <f t="shared" si="4217"/>
        <v>0</v>
      </c>
      <c r="P2817" s="51">
        <f t="shared" ref="P2817:P2822" si="4218">SUM(J2817:O2817)</f>
        <v>0</v>
      </c>
      <c r="Q2817" s="30">
        <f t="shared" si="4216"/>
        <v>0</v>
      </c>
    </row>
    <row r="2818" spans="1:17" x14ac:dyDescent="0.2">
      <c r="A2818" s="10"/>
      <c r="B2818" s="26"/>
      <c r="C2818" s="11">
        <v>2001</v>
      </c>
      <c r="D2818" s="31">
        <f>SPFI!$D$24</f>
        <v>0.14458199999999999</v>
      </c>
      <c r="E2818" s="31">
        <f>SPFI!$E$24</f>
        <v>8.4779999999999994E-3</v>
      </c>
      <c r="F2818" s="31">
        <f>SPFI!$F$24</f>
        <v>1.4541E-2</v>
      </c>
      <c r="G2818" s="31">
        <f>SPFI!$G$24</f>
        <v>7.8841999999999995E-2</v>
      </c>
      <c r="H2818" s="31">
        <f>SPFI!$H$24</f>
        <v>4.7080000000000004E-3</v>
      </c>
      <c r="I2818" s="31">
        <f>SPFI!$I$24</f>
        <v>4.2908000000000002E-2</v>
      </c>
      <c r="J2818" s="28">
        <f t="shared" ref="J2818:O2818" si="4219">D2818*J$90</f>
        <v>0</v>
      </c>
      <c r="K2818" s="29">
        <f t="shared" si="4219"/>
        <v>0</v>
      </c>
      <c r="L2818" s="29">
        <f t="shared" si="4219"/>
        <v>0</v>
      </c>
      <c r="M2818" s="29">
        <f t="shared" si="4219"/>
        <v>0</v>
      </c>
      <c r="N2818" s="29">
        <f t="shared" si="4219"/>
        <v>0</v>
      </c>
      <c r="O2818" s="29">
        <f t="shared" si="4219"/>
        <v>0</v>
      </c>
      <c r="P2818" s="51">
        <f t="shared" si="4218"/>
        <v>0</v>
      </c>
      <c r="Q2818" s="30">
        <f t="shared" si="4216"/>
        <v>0</v>
      </c>
    </row>
    <row r="2819" spans="1:17" x14ac:dyDescent="0.2">
      <c r="A2819" s="10"/>
      <c r="B2819" s="26"/>
      <c r="C2819" s="11">
        <v>2002</v>
      </c>
      <c r="D2819" s="31">
        <f>SPFI!$D$25</f>
        <v>0.184368</v>
      </c>
      <c r="E2819" s="31">
        <f>SPFI!$E$25</f>
        <v>7.8729999999999998E-3</v>
      </c>
      <c r="F2819" s="31">
        <f>SPFI!$F$25</f>
        <v>1.2649000000000001E-2</v>
      </c>
      <c r="G2819" s="31">
        <f>SPFI!$G$25</f>
        <v>0.14607000000000001</v>
      </c>
      <c r="H2819" s="31">
        <f>SPFI!$H$25</f>
        <v>9.9139999999999992E-3</v>
      </c>
      <c r="I2819" s="31">
        <f>SPFI!$I$25</f>
        <v>6.8682999999999994E-2</v>
      </c>
      <c r="J2819" s="28">
        <f t="shared" ref="J2819:O2819" si="4220">D2819*J$90</f>
        <v>0</v>
      </c>
      <c r="K2819" s="29">
        <f t="shared" si="4220"/>
        <v>0</v>
      </c>
      <c r="L2819" s="29">
        <f t="shared" si="4220"/>
        <v>0</v>
      </c>
      <c r="M2819" s="29">
        <f t="shared" si="4220"/>
        <v>0</v>
      </c>
      <c r="N2819" s="29">
        <f t="shared" si="4220"/>
        <v>0</v>
      </c>
      <c r="O2819" s="29">
        <f t="shared" si="4220"/>
        <v>0</v>
      </c>
      <c r="P2819" s="51">
        <f t="shared" si="4218"/>
        <v>0</v>
      </c>
      <c r="Q2819" s="30">
        <f t="shared" si="4216"/>
        <v>0</v>
      </c>
    </row>
    <row r="2820" spans="1:17" x14ac:dyDescent="0.2">
      <c r="A2820" s="10"/>
      <c r="B2820" s="26"/>
      <c r="C2820" s="11">
        <v>2003</v>
      </c>
      <c r="D2820" s="31">
        <f>SPFI!$D$26</f>
        <v>0.28010200000000002</v>
      </c>
      <c r="E2820" s="31">
        <f>SPFI!$E$26</f>
        <v>9.3069999999999993E-3</v>
      </c>
      <c r="F2820" s="31">
        <f>SPFI!$F$26</f>
        <v>1.4441000000000001E-2</v>
      </c>
      <c r="G2820" s="31">
        <f>SPFI!$G$26</f>
        <v>0.110986</v>
      </c>
      <c r="H2820" s="31">
        <f>SPFI!$H$26</f>
        <v>2.7116000000000001E-2</v>
      </c>
      <c r="I2820" s="31">
        <f>SPFI!$I$26</f>
        <v>3.3252999999999998E-2</v>
      </c>
      <c r="J2820" s="28">
        <f t="shared" ref="J2820:O2820" si="4221">D2820*J$90</f>
        <v>0</v>
      </c>
      <c r="K2820" s="29">
        <f t="shared" si="4221"/>
        <v>0</v>
      </c>
      <c r="L2820" s="29">
        <f t="shared" si="4221"/>
        <v>0</v>
      </c>
      <c r="M2820" s="29">
        <f t="shared" si="4221"/>
        <v>0</v>
      </c>
      <c r="N2820" s="29">
        <f t="shared" si="4221"/>
        <v>0</v>
      </c>
      <c r="O2820" s="29">
        <f t="shared" si="4221"/>
        <v>0</v>
      </c>
      <c r="P2820" s="51">
        <f t="shared" si="4218"/>
        <v>0</v>
      </c>
      <c r="Q2820" s="30">
        <f t="shared" si="4216"/>
        <v>0</v>
      </c>
    </row>
    <row r="2821" spans="1:17" x14ac:dyDescent="0.2">
      <c r="A2821" s="10"/>
      <c r="B2821" s="26"/>
      <c r="C2821" s="11">
        <v>2004</v>
      </c>
      <c r="D2821" s="31">
        <f>SPFI!$D$27</f>
        <v>0.196329</v>
      </c>
      <c r="E2821" s="31">
        <f>SPFI!$E$27</f>
        <v>9.1809999999999999E-3</v>
      </c>
      <c r="F2821" s="31">
        <f>SPFI!$F$27</f>
        <v>1.5107000000000001E-2</v>
      </c>
      <c r="G2821" s="31">
        <f>SPFI!$G$27</f>
        <v>0.10867400000000001</v>
      </c>
      <c r="H2821" s="31">
        <f>SPFI!$H$27</f>
        <v>2.4570999999999999E-2</v>
      </c>
      <c r="I2821" s="31">
        <f>SPFI!$I$27</f>
        <v>3.8074999999999998E-2</v>
      </c>
      <c r="J2821" s="28">
        <f t="shared" ref="J2821:O2821" si="4222">D2821*J$90</f>
        <v>0</v>
      </c>
      <c r="K2821" s="29">
        <f t="shared" si="4222"/>
        <v>0</v>
      </c>
      <c r="L2821" s="29">
        <f t="shared" si="4222"/>
        <v>0</v>
      </c>
      <c r="M2821" s="29">
        <f t="shared" si="4222"/>
        <v>0</v>
      </c>
      <c r="N2821" s="29">
        <f t="shared" si="4222"/>
        <v>0</v>
      </c>
      <c r="O2821" s="29">
        <f t="shared" si="4222"/>
        <v>0</v>
      </c>
      <c r="P2821" s="51">
        <f t="shared" si="4218"/>
        <v>0</v>
      </c>
      <c r="Q2821" s="30">
        <f t="shared" si="4216"/>
        <v>0</v>
      </c>
    </row>
    <row r="2822" spans="1:17" x14ac:dyDescent="0.2">
      <c r="A2822" s="10"/>
      <c r="B2822" s="26"/>
      <c r="C2822" s="11">
        <v>2005</v>
      </c>
      <c r="D2822" s="31">
        <f>SPFI!$D$28</f>
        <v>0.17929100000000001</v>
      </c>
      <c r="E2822" s="31">
        <f>SPFI!$E$28</f>
        <v>1.5266E-2</v>
      </c>
      <c r="F2822" s="31">
        <f>SPFI!$F$28</f>
        <v>2.2440999999999999E-2</v>
      </c>
      <c r="G2822" s="31">
        <f>SPFI!$G$28</f>
        <v>9.4356999999999996E-2</v>
      </c>
      <c r="H2822" s="31">
        <f>SPFI!$H$28</f>
        <v>4.0315999999999998E-2</v>
      </c>
      <c r="I2822" s="31">
        <f>SPFI!$I$28</f>
        <v>8.3237000000000005E-2</v>
      </c>
      <c r="J2822" s="28">
        <f t="shared" ref="J2822:O2822" si="4223">D2822*J$90</f>
        <v>0</v>
      </c>
      <c r="K2822" s="29">
        <f t="shared" si="4223"/>
        <v>0</v>
      </c>
      <c r="L2822" s="29">
        <f t="shared" si="4223"/>
        <v>0</v>
      </c>
      <c r="M2822" s="29">
        <f t="shared" si="4223"/>
        <v>0</v>
      </c>
      <c r="N2822" s="29">
        <f t="shared" si="4223"/>
        <v>0</v>
      </c>
      <c r="O2822" s="29">
        <f t="shared" si="4223"/>
        <v>0</v>
      </c>
      <c r="P2822" s="51">
        <f t="shared" si="4218"/>
        <v>0</v>
      </c>
      <c r="Q2822" s="30">
        <f t="shared" ref="Q2822:Q2827" si="4224">IF(C$90&gt;0,P2822/C$90,0)</f>
        <v>0</v>
      </c>
    </row>
    <row r="2823" spans="1:17" x14ac:dyDescent="0.2">
      <c r="A2823" s="10"/>
      <c r="B2823" s="26"/>
      <c r="C2823" s="11">
        <v>2006</v>
      </c>
      <c r="D2823" s="31">
        <f>SPFI!$D$29</f>
        <v>0.30930099999999999</v>
      </c>
      <c r="E2823" s="31">
        <f>SPFI!$E$29</f>
        <v>1.4E-2</v>
      </c>
      <c r="F2823" s="31">
        <f>SPFI!$F$29</f>
        <v>6.5245999999999998E-2</v>
      </c>
      <c r="G2823" s="31">
        <f>SPFI!$G$29</f>
        <v>0.11090800000000001</v>
      </c>
      <c r="H2823" s="31">
        <f>SPFI!$H$29</f>
        <v>1.1063E-2</v>
      </c>
      <c r="I2823" s="31">
        <f>SPFI!$I$29</f>
        <v>8.2252000000000006E-2</v>
      </c>
      <c r="J2823" s="28">
        <f t="shared" ref="J2823:O2823" si="4225">D2823*J$90</f>
        <v>0</v>
      </c>
      <c r="K2823" s="29">
        <f t="shared" si="4225"/>
        <v>0</v>
      </c>
      <c r="L2823" s="29">
        <f t="shared" si="4225"/>
        <v>0</v>
      </c>
      <c r="M2823" s="29">
        <f t="shared" si="4225"/>
        <v>0</v>
      </c>
      <c r="N2823" s="29">
        <f t="shared" si="4225"/>
        <v>0</v>
      </c>
      <c r="O2823" s="29">
        <f t="shared" si="4225"/>
        <v>0</v>
      </c>
      <c r="P2823" s="51">
        <f t="shared" ref="P2823:P2830" si="4226">SUM(J2823:O2823)</f>
        <v>0</v>
      </c>
      <c r="Q2823" s="30">
        <f t="shared" si="4224"/>
        <v>0</v>
      </c>
    </row>
    <row r="2824" spans="1:17" x14ac:dyDescent="0.2">
      <c r="A2824" s="10"/>
      <c r="B2824" s="26"/>
      <c r="C2824" s="11">
        <v>2007</v>
      </c>
      <c r="D2824" s="31">
        <f>SPFI!$D$30</f>
        <v>0.2656</v>
      </c>
      <c r="E2824" s="31">
        <f>SPFI!$E$30</f>
        <v>1.6816000000000001E-2</v>
      </c>
      <c r="F2824" s="31">
        <f>SPFI!$F$30</f>
        <v>8.6600999999999997E-2</v>
      </c>
      <c r="G2824" s="31">
        <f>SPFI!$G$30</f>
        <v>0.15922600000000001</v>
      </c>
      <c r="H2824" s="31">
        <f>SPFI!$H$30</f>
        <v>1.9259999999999999E-2</v>
      </c>
      <c r="I2824" s="31">
        <f>SPFI!$I$30</f>
        <v>3.6982000000000001E-2</v>
      </c>
      <c r="J2824" s="28">
        <f t="shared" ref="J2824:O2824" si="4227">D2824*J$90</f>
        <v>0</v>
      </c>
      <c r="K2824" s="29">
        <f t="shared" si="4227"/>
        <v>0</v>
      </c>
      <c r="L2824" s="29">
        <f t="shared" si="4227"/>
        <v>0</v>
      </c>
      <c r="M2824" s="29">
        <f t="shared" si="4227"/>
        <v>0</v>
      </c>
      <c r="N2824" s="29">
        <f t="shared" si="4227"/>
        <v>0</v>
      </c>
      <c r="O2824" s="29">
        <f t="shared" si="4227"/>
        <v>0</v>
      </c>
      <c r="P2824" s="51">
        <f t="shared" si="4226"/>
        <v>0</v>
      </c>
      <c r="Q2824" s="30">
        <f t="shared" si="4224"/>
        <v>0</v>
      </c>
    </row>
    <row r="2825" spans="1:17" x14ac:dyDescent="0.2">
      <c r="A2825" s="10"/>
      <c r="B2825" s="26"/>
      <c r="C2825" s="11">
        <v>2008</v>
      </c>
      <c r="D2825" s="31">
        <f>SPFI!$D$31</f>
        <v>0.183032</v>
      </c>
      <c r="E2825" s="31">
        <f>SPFI!$E$31</f>
        <v>8.5109999999999995E-3</v>
      </c>
      <c r="F2825" s="31">
        <f>SPFI!$F$31</f>
        <v>7.0398000000000002E-2</v>
      </c>
      <c r="G2825" s="31">
        <f>SPFI!$G$31</f>
        <v>8.1613000000000005E-2</v>
      </c>
      <c r="H2825" s="31">
        <f>SPFI!$H$31</f>
        <v>4.9389999999999998E-3</v>
      </c>
      <c r="I2825" s="31">
        <f>SPFI!$I$31</f>
        <v>3.2719999999999999E-2</v>
      </c>
      <c r="J2825" s="28">
        <f t="shared" ref="J2825:O2825" si="4228">D2825*J$90</f>
        <v>0</v>
      </c>
      <c r="K2825" s="29">
        <f t="shared" si="4228"/>
        <v>0</v>
      </c>
      <c r="L2825" s="29">
        <f t="shared" si="4228"/>
        <v>0</v>
      </c>
      <c r="M2825" s="29">
        <f t="shared" si="4228"/>
        <v>0</v>
      </c>
      <c r="N2825" s="29">
        <f t="shared" si="4228"/>
        <v>0</v>
      </c>
      <c r="O2825" s="29">
        <f t="shared" si="4228"/>
        <v>0</v>
      </c>
      <c r="P2825" s="51">
        <f t="shared" si="4226"/>
        <v>0</v>
      </c>
      <c r="Q2825" s="30">
        <f t="shared" si="4224"/>
        <v>0</v>
      </c>
    </row>
    <row r="2826" spans="1:17" x14ac:dyDescent="0.2">
      <c r="A2826" s="10"/>
      <c r="B2826" s="26"/>
      <c r="C2826" s="11">
        <v>2009</v>
      </c>
      <c r="D2826" s="31">
        <f>SPFI!$D$32</f>
        <v>0.19037899999999999</v>
      </c>
      <c r="E2826" s="31">
        <f>SPFI!$E$32</f>
        <v>1.8001E-2</v>
      </c>
      <c r="F2826" s="31">
        <f>SPFI!$F$32</f>
        <v>3.3269E-2</v>
      </c>
      <c r="G2826" s="31">
        <f>SPFI!$G$32</f>
        <v>0.105879</v>
      </c>
      <c r="H2826" s="31">
        <f>SPFI!$H$32</f>
        <v>1.3272000000000001E-2</v>
      </c>
      <c r="I2826" s="31">
        <f>SPFI!$I$32</f>
        <v>5.2183E-2</v>
      </c>
      <c r="J2826" s="28">
        <f t="shared" ref="J2826" si="4229">D2826*J$90</f>
        <v>0</v>
      </c>
      <c r="K2826" s="29">
        <f t="shared" ref="K2826" si="4230">E2826*K$90</f>
        <v>0</v>
      </c>
      <c r="L2826" s="29">
        <f t="shared" ref="L2826" si="4231">F2826*L$90</f>
        <v>0</v>
      </c>
      <c r="M2826" s="29">
        <f t="shared" ref="M2826" si="4232">G2826*M$90</f>
        <v>0</v>
      </c>
      <c r="N2826" s="29">
        <f t="shared" ref="N2826" si="4233">H2826*N$90</f>
        <v>0</v>
      </c>
      <c r="O2826" s="29">
        <f t="shared" ref="O2826" si="4234">I2826*O$90</f>
        <v>0</v>
      </c>
      <c r="P2826" s="51">
        <f t="shared" si="4226"/>
        <v>0</v>
      </c>
      <c r="Q2826" s="30">
        <f t="shared" si="4224"/>
        <v>0</v>
      </c>
    </row>
    <row r="2827" spans="1:17" x14ac:dyDescent="0.2">
      <c r="A2827" s="10"/>
      <c r="B2827" s="26"/>
      <c r="C2827" s="11">
        <v>2010</v>
      </c>
      <c r="D2827" s="31">
        <f>SPFI!$D$33</f>
        <v>0.26694499999999999</v>
      </c>
      <c r="E2827" s="31">
        <f>SPFI!$E$33</f>
        <v>6.4790000000000004E-3</v>
      </c>
      <c r="F2827" s="31">
        <f>SPFI!$F$33</f>
        <v>2.8420000000000001E-2</v>
      </c>
      <c r="G2827" s="31">
        <f>SPFI!$G$33</f>
        <v>6.0941000000000002E-2</v>
      </c>
      <c r="H2827" s="31">
        <f>SPFI!$H$33</f>
        <v>1.0643E-2</v>
      </c>
      <c r="I2827" s="31">
        <f>SPFI!$I$33</f>
        <v>5.4633000000000001E-2</v>
      </c>
      <c r="J2827" s="28">
        <f t="shared" ref="J2827" si="4235">D2827*J$90</f>
        <v>0</v>
      </c>
      <c r="K2827" s="29">
        <f t="shared" ref="K2827" si="4236">E2827*K$90</f>
        <v>0</v>
      </c>
      <c r="L2827" s="29">
        <f t="shared" ref="L2827" si="4237">F2827*L$90</f>
        <v>0</v>
      </c>
      <c r="M2827" s="29">
        <f t="shared" ref="M2827" si="4238">G2827*M$90</f>
        <v>0</v>
      </c>
      <c r="N2827" s="29">
        <f t="shared" ref="N2827" si="4239">H2827*N$90</f>
        <v>0</v>
      </c>
      <c r="O2827" s="29">
        <f t="shared" ref="O2827" si="4240">I2827*O$90</f>
        <v>0</v>
      </c>
      <c r="P2827" s="51">
        <f t="shared" si="4226"/>
        <v>0</v>
      </c>
      <c r="Q2827" s="30">
        <f t="shared" si="4224"/>
        <v>0</v>
      </c>
    </row>
    <row r="2828" spans="1:17" x14ac:dyDescent="0.2">
      <c r="A2828" s="10"/>
      <c r="B2828" s="26"/>
      <c r="C2828" s="11">
        <v>2011</v>
      </c>
      <c r="D2828" s="31">
        <f>SPFI!$D$34</f>
        <v>0.24434600000000001</v>
      </c>
      <c r="E2828" s="31">
        <f>SPFI!$E$34</f>
        <v>5.8849999999999996E-3</v>
      </c>
      <c r="F2828" s="31">
        <f>SPFI!$F$34</f>
        <v>2.7050000000000001E-2</v>
      </c>
      <c r="G2828" s="31">
        <f>SPFI!$G$34</f>
        <v>0.105046</v>
      </c>
      <c r="H2828" s="31">
        <f>SPFI!$H$34</f>
        <v>1.6757999999999999E-2</v>
      </c>
      <c r="I2828" s="31">
        <f>SPFI!$I$34</f>
        <v>3.3152000000000001E-2</v>
      </c>
      <c r="J2828" s="28">
        <f t="shared" ref="J2828" si="4241">D2828*J$90</f>
        <v>0</v>
      </c>
      <c r="K2828" s="29">
        <f t="shared" ref="K2828" si="4242">E2828*K$90</f>
        <v>0</v>
      </c>
      <c r="L2828" s="29">
        <f t="shared" ref="L2828" si="4243">F2828*L$90</f>
        <v>0</v>
      </c>
      <c r="M2828" s="29">
        <f t="shared" ref="M2828" si="4244">G2828*M$90</f>
        <v>0</v>
      </c>
      <c r="N2828" s="29">
        <f t="shared" ref="N2828" si="4245">H2828*N$90</f>
        <v>0</v>
      </c>
      <c r="O2828" s="29">
        <f t="shared" ref="O2828" si="4246">I2828*O$90</f>
        <v>0</v>
      </c>
      <c r="P2828" s="51">
        <f t="shared" ref="P2828" si="4247">SUM(J2828:O2828)</f>
        <v>0</v>
      </c>
      <c r="Q2828" s="30">
        <f t="shared" ref="Q2828" si="4248">IF(C$90&gt;0,P2828/C$90,0)</f>
        <v>0</v>
      </c>
    </row>
    <row r="2829" spans="1:17" x14ac:dyDescent="0.2">
      <c r="A2829" s="10"/>
      <c r="B2829" s="26"/>
      <c r="C2829" s="11">
        <v>2012</v>
      </c>
      <c r="D2829" s="31">
        <f>SPFI!$D$35</f>
        <v>0.38431199999999999</v>
      </c>
      <c r="E2829" s="31">
        <f>SPFI!$E$35</f>
        <v>1.2619E-2</v>
      </c>
      <c r="F2829" s="31">
        <f>SPFI!$F$35</f>
        <v>2.1260999999999999E-2</v>
      </c>
      <c r="G2829" s="31">
        <f>SPFI!$G$35</f>
        <v>6.9430000000000006E-2</v>
      </c>
      <c r="H2829" s="31">
        <f>SPFI!$H$35</f>
        <v>9.1430000000000001E-3</v>
      </c>
      <c r="I2829" s="31">
        <f>SPFI!$I$35</f>
        <v>0.12909499999999999</v>
      </c>
      <c r="J2829" s="28">
        <f t="shared" ref="J2829" si="4249">D2829*J$90</f>
        <v>0</v>
      </c>
      <c r="K2829" s="29">
        <f t="shared" ref="K2829" si="4250">E2829*K$90</f>
        <v>0</v>
      </c>
      <c r="L2829" s="29">
        <f t="shared" ref="L2829" si="4251">F2829*L$90</f>
        <v>0</v>
      </c>
      <c r="M2829" s="29">
        <f t="shared" ref="M2829" si="4252">G2829*M$90</f>
        <v>0</v>
      </c>
      <c r="N2829" s="29">
        <f t="shared" ref="N2829" si="4253">H2829*N$90</f>
        <v>0</v>
      </c>
      <c r="O2829" s="29">
        <f t="shared" ref="O2829" si="4254">I2829*O$90</f>
        <v>0</v>
      </c>
      <c r="P2829" s="51">
        <f t="shared" ref="P2829" si="4255">SUM(J2829:O2829)</f>
        <v>0</v>
      </c>
      <c r="Q2829" s="30">
        <f t="shared" ref="Q2829" si="4256">IF(C$90&gt;0,P2829/C$90,0)</f>
        <v>0</v>
      </c>
    </row>
    <row r="2830" spans="1:17" x14ac:dyDescent="0.2">
      <c r="A2830" s="5" t="s">
        <v>27</v>
      </c>
      <c r="B2830" s="21">
        <v>5</v>
      </c>
      <c r="C2830" s="6">
        <v>1982</v>
      </c>
      <c r="D2830" s="27">
        <f>SPFI!$D$5</f>
        <v>0.257739</v>
      </c>
      <c r="E2830" s="27">
        <f>SPFI!$E$5</f>
        <v>0.11985</v>
      </c>
      <c r="F2830" s="27">
        <f>SPFI!$F$5</f>
        <v>0.115159</v>
      </c>
      <c r="G2830" s="27">
        <f>SPFI!$G$5</f>
        <v>0.10244200000000001</v>
      </c>
      <c r="H2830" s="27">
        <f>SPFI!$H$5</f>
        <v>8.3739999999999995E-2</v>
      </c>
      <c r="I2830" s="27">
        <f>SPFI!$I$5</f>
        <v>1.54E-4</v>
      </c>
      <c r="J2830" s="32">
        <f t="shared" ref="J2830:O2842" si="4257">D2830*J$91</f>
        <v>0</v>
      </c>
      <c r="K2830" s="27">
        <f t="shared" si="4257"/>
        <v>0</v>
      </c>
      <c r="L2830" s="27">
        <f t="shared" si="4257"/>
        <v>0</v>
      </c>
      <c r="M2830" s="27">
        <f t="shared" si="4257"/>
        <v>0</v>
      </c>
      <c r="N2830" s="27">
        <f t="shared" si="4257"/>
        <v>0</v>
      </c>
      <c r="O2830" s="27">
        <f t="shared" si="4257"/>
        <v>0</v>
      </c>
      <c r="P2830" s="52">
        <f t="shared" si="4226"/>
        <v>0</v>
      </c>
      <c r="Q2830" s="33">
        <f t="shared" ref="Q2830:Q2846" si="4258">IF(C$91&gt;0,P2830/C$91,0)</f>
        <v>0</v>
      </c>
    </row>
    <row r="2831" spans="1:17" x14ac:dyDescent="0.2">
      <c r="A2831" s="10"/>
      <c r="B2831" s="26"/>
      <c r="C2831" s="11">
        <v>1983</v>
      </c>
      <c r="D2831" s="31">
        <f>SPFI!$D$6</f>
        <v>0.26775500000000002</v>
      </c>
      <c r="E2831" s="31">
        <f>SPFI!$E$6</f>
        <v>8.4654999999999994E-2</v>
      </c>
      <c r="F2831" s="31">
        <f>SPFI!$F$6</f>
        <v>7.9467999999999997E-2</v>
      </c>
      <c r="G2831" s="31">
        <f>SPFI!$G$6</f>
        <v>0.144013</v>
      </c>
      <c r="H2831" s="31">
        <f>SPFI!$H$6</f>
        <v>9.0789999999999996E-2</v>
      </c>
      <c r="I2831" s="31">
        <f>SPFI!$I$6</f>
        <v>5.5454000000000003E-2</v>
      </c>
      <c r="J2831" s="28">
        <f t="shared" si="4257"/>
        <v>0</v>
      </c>
      <c r="K2831" s="29">
        <f t="shared" si="4257"/>
        <v>0</v>
      </c>
      <c r="L2831" s="29">
        <f t="shared" si="4257"/>
        <v>0</v>
      </c>
      <c r="M2831" s="29">
        <f t="shared" si="4257"/>
        <v>0</v>
      </c>
      <c r="N2831" s="29">
        <f t="shared" si="4257"/>
        <v>0</v>
      </c>
      <c r="O2831" s="29">
        <f t="shared" si="4257"/>
        <v>0</v>
      </c>
      <c r="P2831" s="51">
        <f t="shared" ref="P2831:P2842" si="4259">SUM(J2831:O2831)</f>
        <v>0</v>
      </c>
      <c r="Q2831" s="30">
        <f t="shared" si="4258"/>
        <v>0</v>
      </c>
    </row>
    <row r="2832" spans="1:17" x14ac:dyDescent="0.2">
      <c r="A2832" s="10"/>
      <c r="B2832" s="26"/>
      <c r="C2832" s="11">
        <v>1984</v>
      </c>
      <c r="D2832" s="31">
        <f>SPFI!$D$7</f>
        <v>0.100131</v>
      </c>
      <c r="E2832" s="31">
        <f>SPFI!$E$7</f>
        <v>0.13144800000000001</v>
      </c>
      <c r="F2832" s="31">
        <f>SPFI!$F$7</f>
        <v>0.11029600000000001</v>
      </c>
      <c r="G2832" s="31">
        <f>SPFI!$G$7</f>
        <v>8.8964000000000001E-2</v>
      </c>
      <c r="H2832" s="31">
        <f>SPFI!$H$7</f>
        <v>2.257E-2</v>
      </c>
      <c r="I2832" s="31">
        <f>SPFI!$I$7</f>
        <v>1.5640000000000001E-3</v>
      </c>
      <c r="J2832" s="28">
        <f t="shared" si="4257"/>
        <v>0</v>
      </c>
      <c r="K2832" s="29">
        <f t="shared" si="4257"/>
        <v>0</v>
      </c>
      <c r="L2832" s="29">
        <f t="shared" si="4257"/>
        <v>0</v>
      </c>
      <c r="M2832" s="29">
        <f t="shared" si="4257"/>
        <v>0</v>
      </c>
      <c r="N2832" s="29">
        <f t="shared" si="4257"/>
        <v>0</v>
      </c>
      <c r="O2832" s="29">
        <f t="shared" si="4257"/>
        <v>0</v>
      </c>
      <c r="P2832" s="51">
        <f t="shared" si="4259"/>
        <v>0</v>
      </c>
      <c r="Q2832" s="30">
        <f t="shared" si="4258"/>
        <v>0</v>
      </c>
    </row>
    <row r="2833" spans="1:17" x14ac:dyDescent="0.2">
      <c r="A2833" s="10"/>
      <c r="B2833" s="26"/>
      <c r="C2833" s="11">
        <v>1985</v>
      </c>
      <c r="D2833" s="31">
        <f>SPFI!$D$8</f>
        <v>0.111516</v>
      </c>
      <c r="E2833" s="31">
        <f>SPFI!$E$8</f>
        <v>7.9469999999999999E-2</v>
      </c>
      <c r="F2833" s="31">
        <f>SPFI!$F$8</f>
        <v>8.8090000000000002E-2</v>
      </c>
      <c r="G2833" s="31">
        <f>SPFI!$G$8</f>
        <v>0.118673</v>
      </c>
      <c r="H2833" s="31">
        <f>SPFI!$H$8</f>
        <v>6.4257999999999996E-2</v>
      </c>
      <c r="I2833" s="31">
        <f>SPFI!$I$8</f>
        <v>2.2135999999999999E-2</v>
      </c>
      <c r="J2833" s="28">
        <f t="shared" si="4257"/>
        <v>0</v>
      </c>
      <c r="K2833" s="29">
        <f t="shared" si="4257"/>
        <v>0</v>
      </c>
      <c r="L2833" s="29">
        <f t="shared" si="4257"/>
        <v>0</v>
      </c>
      <c r="M2833" s="29">
        <f t="shared" si="4257"/>
        <v>0</v>
      </c>
      <c r="N2833" s="29">
        <f t="shared" si="4257"/>
        <v>0</v>
      </c>
      <c r="O2833" s="29">
        <f t="shared" si="4257"/>
        <v>0</v>
      </c>
      <c r="P2833" s="51">
        <f t="shared" si="4259"/>
        <v>0</v>
      </c>
      <c r="Q2833" s="30">
        <f t="shared" si="4258"/>
        <v>0</v>
      </c>
    </row>
    <row r="2834" spans="1:17" x14ac:dyDescent="0.2">
      <c r="A2834" s="10"/>
      <c r="B2834" s="26"/>
      <c r="C2834" s="11">
        <v>1986</v>
      </c>
      <c r="D2834" s="31">
        <f>SPFI!$D$9</f>
        <v>0.111289</v>
      </c>
      <c r="E2834" s="31">
        <f>SPFI!$E$9</f>
        <v>2.1323999999999999E-2</v>
      </c>
      <c r="F2834" s="31">
        <f>SPFI!$F$9</f>
        <v>4.4747000000000002E-2</v>
      </c>
      <c r="G2834" s="31">
        <f>SPFI!$G$9</f>
        <v>0.116951</v>
      </c>
      <c r="H2834" s="31">
        <f>SPFI!$H$9</f>
        <v>5.1433E-2</v>
      </c>
      <c r="I2834" s="31">
        <f>SPFI!$I$9</f>
        <v>9.2929999999999999E-2</v>
      </c>
      <c r="J2834" s="28">
        <f t="shared" si="4257"/>
        <v>0</v>
      </c>
      <c r="K2834" s="29">
        <f t="shared" si="4257"/>
        <v>0</v>
      </c>
      <c r="L2834" s="29">
        <f t="shared" si="4257"/>
        <v>0</v>
      </c>
      <c r="M2834" s="29">
        <f t="shared" si="4257"/>
        <v>0</v>
      </c>
      <c r="N2834" s="29">
        <f t="shared" si="4257"/>
        <v>0</v>
      </c>
      <c r="O2834" s="29">
        <f t="shared" si="4257"/>
        <v>0</v>
      </c>
      <c r="P2834" s="51">
        <f t="shared" si="4259"/>
        <v>0</v>
      </c>
      <c r="Q2834" s="30">
        <f t="shared" si="4258"/>
        <v>0</v>
      </c>
    </row>
    <row r="2835" spans="1:17" x14ac:dyDescent="0.2">
      <c r="A2835" s="10"/>
      <c r="B2835" s="26"/>
      <c r="C2835" s="11">
        <v>1987</v>
      </c>
      <c r="D2835" s="31">
        <f>SPFI!$D$10</f>
        <v>0.15283099999999999</v>
      </c>
      <c r="E2835" s="31">
        <f>SPFI!$E$10</f>
        <v>2.3474999999999999E-2</v>
      </c>
      <c r="F2835" s="31">
        <f>SPFI!$F$10</f>
        <v>5.5024000000000003E-2</v>
      </c>
      <c r="G2835" s="31">
        <f>SPFI!$G$10</f>
        <v>0.10623100000000001</v>
      </c>
      <c r="H2835" s="31">
        <f>SPFI!$H$10</f>
        <v>0.10405</v>
      </c>
      <c r="I2835" s="31">
        <f>SPFI!$I$10</f>
        <v>0</v>
      </c>
      <c r="J2835" s="28">
        <f t="shared" si="4257"/>
        <v>0</v>
      </c>
      <c r="K2835" s="29">
        <f t="shared" si="4257"/>
        <v>0</v>
      </c>
      <c r="L2835" s="29">
        <f t="shared" si="4257"/>
        <v>0</v>
      </c>
      <c r="M2835" s="29">
        <f t="shared" si="4257"/>
        <v>0</v>
      </c>
      <c r="N2835" s="29">
        <f t="shared" si="4257"/>
        <v>0</v>
      </c>
      <c r="O2835" s="29">
        <f t="shared" si="4257"/>
        <v>0</v>
      </c>
      <c r="P2835" s="51">
        <f t="shared" si="4259"/>
        <v>0</v>
      </c>
      <c r="Q2835" s="30">
        <f t="shared" si="4258"/>
        <v>0</v>
      </c>
    </row>
    <row r="2836" spans="1:17" x14ac:dyDescent="0.2">
      <c r="A2836" s="10"/>
      <c r="B2836" s="26"/>
      <c r="C2836" s="11">
        <v>1988</v>
      </c>
      <c r="D2836" s="31">
        <f>SPFI!$D$11</f>
        <v>0.31682700000000003</v>
      </c>
      <c r="E2836" s="31">
        <f>SPFI!$E$11</f>
        <v>3.4299999999999999E-4</v>
      </c>
      <c r="F2836" s="31">
        <f>SPFI!$F$11</f>
        <v>1.4291999999999999E-2</v>
      </c>
      <c r="G2836" s="31">
        <f>SPFI!$G$11</f>
        <v>0.104014</v>
      </c>
      <c r="H2836" s="31">
        <f>SPFI!$H$11</f>
        <v>0.108775</v>
      </c>
      <c r="I2836" s="31">
        <f>SPFI!$I$11</f>
        <v>5.8999999999999998E-5</v>
      </c>
      <c r="J2836" s="28">
        <f t="shared" si="4257"/>
        <v>0</v>
      </c>
      <c r="K2836" s="29">
        <f t="shared" si="4257"/>
        <v>0</v>
      </c>
      <c r="L2836" s="29">
        <f t="shared" si="4257"/>
        <v>0</v>
      </c>
      <c r="M2836" s="29">
        <f t="shared" si="4257"/>
        <v>0</v>
      </c>
      <c r="N2836" s="29">
        <f t="shared" si="4257"/>
        <v>0</v>
      </c>
      <c r="O2836" s="29">
        <f t="shared" si="4257"/>
        <v>0</v>
      </c>
      <c r="P2836" s="51">
        <f t="shared" si="4259"/>
        <v>0</v>
      </c>
      <c r="Q2836" s="30">
        <f t="shared" si="4258"/>
        <v>0</v>
      </c>
    </row>
    <row r="2837" spans="1:17" x14ac:dyDescent="0.2">
      <c r="A2837" s="10"/>
      <c r="B2837" s="26"/>
      <c r="C2837" s="11">
        <v>1989</v>
      </c>
      <c r="D2837" s="31">
        <f>SPFI!$D$12</f>
        <v>0.204759</v>
      </c>
      <c r="E2837" s="31">
        <f>SPFI!$E$12</f>
        <v>2.5405E-2</v>
      </c>
      <c r="F2837" s="31">
        <f>SPFI!$F$12</f>
        <v>4.4401000000000003E-2</v>
      </c>
      <c r="G2837" s="31">
        <f>SPFI!$G$12</f>
        <v>8.2489999999999994E-2</v>
      </c>
      <c r="H2837" s="31">
        <f>SPFI!$H$12</f>
        <v>4.3700000000000003E-2</v>
      </c>
      <c r="I2837" s="31">
        <f>SPFI!$I$12</f>
        <v>1.2999999999999999E-5</v>
      </c>
      <c r="J2837" s="28">
        <f t="shared" si="4257"/>
        <v>0</v>
      </c>
      <c r="K2837" s="29">
        <f t="shared" si="4257"/>
        <v>0</v>
      </c>
      <c r="L2837" s="29">
        <f t="shared" si="4257"/>
        <v>0</v>
      </c>
      <c r="M2837" s="29">
        <f t="shared" si="4257"/>
        <v>0</v>
      </c>
      <c r="N2837" s="29">
        <f t="shared" si="4257"/>
        <v>0</v>
      </c>
      <c r="O2837" s="29">
        <f t="shared" si="4257"/>
        <v>0</v>
      </c>
      <c r="P2837" s="51">
        <f t="shared" si="4259"/>
        <v>0</v>
      </c>
      <c r="Q2837" s="30">
        <f t="shared" si="4258"/>
        <v>0</v>
      </c>
    </row>
    <row r="2838" spans="1:17" x14ac:dyDescent="0.2">
      <c r="A2838" s="10"/>
      <c r="B2838" s="26"/>
      <c r="C2838" s="11">
        <v>1990</v>
      </c>
      <c r="D2838" s="31">
        <f>SPFI!$D$13</f>
        <v>0.153252</v>
      </c>
      <c r="E2838" s="31">
        <f>SPFI!$E$13</f>
        <v>1.5129E-2</v>
      </c>
      <c r="F2838" s="31">
        <f>SPFI!$F$13</f>
        <v>9.6482999999999999E-2</v>
      </c>
      <c r="G2838" s="31">
        <f>SPFI!$G$13</f>
        <v>0.182979</v>
      </c>
      <c r="H2838" s="31">
        <f>SPFI!$H$13</f>
        <v>0.100645</v>
      </c>
      <c r="I2838" s="31">
        <f>SPFI!$I$13</f>
        <v>1.8266000000000001E-2</v>
      </c>
      <c r="J2838" s="28">
        <f t="shared" si="4257"/>
        <v>0</v>
      </c>
      <c r="K2838" s="29">
        <f t="shared" si="4257"/>
        <v>0</v>
      </c>
      <c r="L2838" s="29">
        <f t="shared" si="4257"/>
        <v>0</v>
      </c>
      <c r="M2838" s="29">
        <f t="shared" si="4257"/>
        <v>0</v>
      </c>
      <c r="N2838" s="29">
        <f t="shared" si="4257"/>
        <v>0</v>
      </c>
      <c r="O2838" s="29">
        <f t="shared" si="4257"/>
        <v>0</v>
      </c>
      <c r="P2838" s="51">
        <f t="shared" si="4259"/>
        <v>0</v>
      </c>
      <c r="Q2838" s="30">
        <f t="shared" si="4258"/>
        <v>0</v>
      </c>
    </row>
    <row r="2839" spans="1:17" x14ac:dyDescent="0.2">
      <c r="A2839" s="10"/>
      <c r="B2839" s="26"/>
      <c r="C2839" s="11">
        <v>1991</v>
      </c>
      <c r="D2839" s="31">
        <f>SPFI!$D$14</f>
        <v>0.324461</v>
      </c>
      <c r="E2839" s="31">
        <f>SPFI!$E$14</f>
        <v>2.8164000000000002E-2</v>
      </c>
      <c r="F2839" s="31">
        <f>SPFI!$F$14</f>
        <v>9.4672999999999993E-2</v>
      </c>
      <c r="G2839" s="31">
        <f>SPFI!$G$14</f>
        <v>0.124441</v>
      </c>
      <c r="H2839" s="31">
        <f>SPFI!$H$14</f>
        <v>4.8176999999999998E-2</v>
      </c>
      <c r="I2839" s="31">
        <f>SPFI!$I$14</f>
        <v>6.2000000000000003E-5</v>
      </c>
      <c r="J2839" s="28">
        <f t="shared" si="4257"/>
        <v>0</v>
      </c>
      <c r="K2839" s="29">
        <f t="shared" si="4257"/>
        <v>0</v>
      </c>
      <c r="L2839" s="29">
        <f t="shared" si="4257"/>
        <v>0</v>
      </c>
      <c r="M2839" s="29">
        <f t="shared" si="4257"/>
        <v>0</v>
      </c>
      <c r="N2839" s="29">
        <f t="shared" si="4257"/>
        <v>0</v>
      </c>
      <c r="O2839" s="29">
        <f t="shared" si="4257"/>
        <v>0</v>
      </c>
      <c r="P2839" s="51">
        <f t="shared" si="4259"/>
        <v>0</v>
      </c>
      <c r="Q2839" s="30">
        <f t="shared" si="4258"/>
        <v>0</v>
      </c>
    </row>
    <row r="2840" spans="1:17" x14ac:dyDescent="0.2">
      <c r="A2840" s="10"/>
      <c r="B2840" s="26"/>
      <c r="C2840" s="11">
        <v>1992</v>
      </c>
      <c r="D2840" s="31">
        <f>SPFI!$D$15</f>
        <v>0.26225300000000001</v>
      </c>
      <c r="E2840" s="31">
        <f>SPFI!$E$15</f>
        <v>8.5950000000000002E-3</v>
      </c>
      <c r="F2840" s="31">
        <f>SPFI!$F$15</f>
        <v>5.0046E-2</v>
      </c>
      <c r="G2840" s="31">
        <f>SPFI!$G$15</f>
        <v>5.5690000000000003E-2</v>
      </c>
      <c r="H2840" s="31">
        <f>SPFI!$H$15</f>
        <v>1.8223E-2</v>
      </c>
      <c r="I2840" s="31">
        <f>SPFI!$I$15</f>
        <v>6.2399999999999999E-3</v>
      </c>
      <c r="J2840" s="28">
        <f t="shared" si="4257"/>
        <v>0</v>
      </c>
      <c r="K2840" s="29">
        <f t="shared" si="4257"/>
        <v>0</v>
      </c>
      <c r="L2840" s="29">
        <f t="shared" si="4257"/>
        <v>0</v>
      </c>
      <c r="M2840" s="29">
        <f t="shared" si="4257"/>
        <v>0</v>
      </c>
      <c r="N2840" s="29">
        <f t="shared" si="4257"/>
        <v>0</v>
      </c>
      <c r="O2840" s="29">
        <f t="shared" si="4257"/>
        <v>0</v>
      </c>
      <c r="P2840" s="51">
        <f t="shared" si="4259"/>
        <v>0</v>
      </c>
      <c r="Q2840" s="30">
        <f t="shared" si="4258"/>
        <v>0</v>
      </c>
    </row>
    <row r="2841" spans="1:17" x14ac:dyDescent="0.2">
      <c r="A2841" s="10"/>
      <c r="B2841" s="26"/>
      <c r="C2841" s="11">
        <v>1993</v>
      </c>
      <c r="D2841" s="31">
        <f>SPFI!$D$16</f>
        <v>0.18849099999999999</v>
      </c>
      <c r="E2841" s="31">
        <f>SPFI!$E$16</f>
        <v>2.787E-3</v>
      </c>
      <c r="F2841" s="31">
        <f>SPFI!$F$16</f>
        <v>2.7980999999999999E-2</v>
      </c>
      <c r="G2841" s="31">
        <f>SPFI!$G$16</f>
        <v>7.5845999999999997E-2</v>
      </c>
      <c r="H2841" s="31">
        <f>SPFI!$H$16</f>
        <v>2.2601E-2</v>
      </c>
      <c r="I2841" s="31">
        <f>SPFI!$I$16</f>
        <v>6.0609000000000003E-2</v>
      </c>
      <c r="J2841" s="28">
        <f t="shared" si="4257"/>
        <v>0</v>
      </c>
      <c r="K2841" s="29">
        <f t="shared" si="4257"/>
        <v>0</v>
      </c>
      <c r="L2841" s="29">
        <f t="shared" si="4257"/>
        <v>0</v>
      </c>
      <c r="M2841" s="29">
        <f t="shared" si="4257"/>
        <v>0</v>
      </c>
      <c r="N2841" s="29">
        <f t="shared" si="4257"/>
        <v>0</v>
      </c>
      <c r="O2841" s="29">
        <f t="shared" si="4257"/>
        <v>0</v>
      </c>
      <c r="P2841" s="51">
        <f t="shared" si="4259"/>
        <v>0</v>
      </c>
      <c r="Q2841" s="30">
        <f t="shared" si="4258"/>
        <v>0</v>
      </c>
    </row>
    <row r="2842" spans="1:17" x14ac:dyDescent="0.2">
      <c r="A2842" s="10"/>
      <c r="B2842" s="26" t="s">
        <v>48</v>
      </c>
      <c r="C2842" s="11">
        <v>1994</v>
      </c>
      <c r="D2842" s="31">
        <f>SPFI!$D$17</f>
        <v>0.16941600000000001</v>
      </c>
      <c r="E2842" s="31">
        <f>SPFI!$E$17</f>
        <v>4.0720000000000001E-3</v>
      </c>
      <c r="F2842" s="31">
        <f>SPFI!$F$17</f>
        <v>4.5950000000000001E-3</v>
      </c>
      <c r="G2842" s="31">
        <f>SPFI!$G$17</f>
        <v>6.8527000000000005E-2</v>
      </c>
      <c r="H2842" s="31">
        <f>SPFI!$H$17</f>
        <v>1.3501000000000001E-2</v>
      </c>
      <c r="I2842" s="31">
        <f>SPFI!$I$17</f>
        <v>3.1496000000000003E-2</v>
      </c>
      <c r="J2842" s="28">
        <f t="shared" si="4257"/>
        <v>0</v>
      </c>
      <c r="K2842" s="29">
        <f t="shared" si="4257"/>
        <v>0</v>
      </c>
      <c r="L2842" s="29">
        <f t="shared" si="4257"/>
        <v>0</v>
      </c>
      <c r="M2842" s="29">
        <f t="shared" si="4257"/>
        <v>0</v>
      </c>
      <c r="N2842" s="29">
        <f t="shared" si="4257"/>
        <v>0</v>
      </c>
      <c r="O2842" s="29">
        <f t="shared" si="4257"/>
        <v>0</v>
      </c>
      <c r="P2842" s="51">
        <f t="shared" si="4259"/>
        <v>0</v>
      </c>
      <c r="Q2842" s="30">
        <f t="shared" si="4258"/>
        <v>0</v>
      </c>
    </row>
    <row r="2843" spans="1:17" x14ac:dyDescent="0.2">
      <c r="A2843" s="10"/>
      <c r="B2843" s="26"/>
      <c r="C2843" s="11">
        <v>1995</v>
      </c>
      <c r="D2843" s="31">
        <f>SPFI!$D$18</f>
        <v>0.1074</v>
      </c>
      <c r="E2843" s="31">
        <f>SPFI!$E$18</f>
        <v>8.9449999999999998E-3</v>
      </c>
      <c r="F2843" s="31">
        <f>SPFI!$F$18</f>
        <v>1.967E-2</v>
      </c>
      <c r="G2843" s="31">
        <f>SPFI!$G$18</f>
        <v>8.9057999999999998E-2</v>
      </c>
      <c r="H2843" s="31">
        <f>SPFI!$H$18</f>
        <v>7.4056999999999998E-2</v>
      </c>
      <c r="I2843" s="31">
        <f>SPFI!$I$18</f>
        <v>3.0471000000000002E-2</v>
      </c>
      <c r="J2843" s="28">
        <f t="shared" ref="J2843:O2843" si="4260">D2843*J$91</f>
        <v>0</v>
      </c>
      <c r="K2843" s="29">
        <f t="shared" si="4260"/>
        <v>0</v>
      </c>
      <c r="L2843" s="29">
        <f t="shared" si="4260"/>
        <v>0</v>
      </c>
      <c r="M2843" s="29">
        <f t="shared" si="4260"/>
        <v>0</v>
      </c>
      <c r="N2843" s="29">
        <f t="shared" si="4260"/>
        <v>0</v>
      </c>
      <c r="O2843" s="29">
        <f t="shared" si="4260"/>
        <v>0</v>
      </c>
      <c r="P2843" s="51">
        <f>SUM(J2843:O2843)</f>
        <v>0</v>
      </c>
      <c r="Q2843" s="30">
        <f t="shared" si="4258"/>
        <v>0</v>
      </c>
    </row>
    <row r="2844" spans="1:17" x14ac:dyDescent="0.2">
      <c r="A2844" s="10"/>
      <c r="B2844" s="26"/>
      <c r="C2844" s="11">
        <v>1996</v>
      </c>
      <c r="D2844" s="31">
        <f>SPFI!$D$19</f>
        <v>0.12391099999999999</v>
      </c>
      <c r="E2844" s="31">
        <f>SPFI!$E$19</f>
        <v>1.0503E-2</v>
      </c>
      <c r="F2844" s="31">
        <f>SPFI!$F$19</f>
        <v>5.1318999999999997E-2</v>
      </c>
      <c r="G2844" s="31">
        <f>SPFI!$G$19</f>
        <v>8.0702999999999997E-2</v>
      </c>
      <c r="H2844" s="31">
        <f>SPFI!$H$19</f>
        <v>1.9806000000000001E-2</v>
      </c>
      <c r="I2844" s="31">
        <f>SPFI!$I$19</f>
        <v>1.3427E-2</v>
      </c>
      <c r="J2844" s="28">
        <f t="shared" ref="J2844:O2844" si="4261">D2844*J$91</f>
        <v>0</v>
      </c>
      <c r="K2844" s="29">
        <f t="shared" si="4261"/>
        <v>0</v>
      </c>
      <c r="L2844" s="29">
        <f t="shared" si="4261"/>
        <v>0</v>
      </c>
      <c r="M2844" s="29">
        <f t="shared" si="4261"/>
        <v>0</v>
      </c>
      <c r="N2844" s="29">
        <f t="shared" si="4261"/>
        <v>0</v>
      </c>
      <c r="O2844" s="29">
        <f t="shared" si="4261"/>
        <v>0</v>
      </c>
      <c r="P2844" s="51">
        <f>SUM(J2844:O2844)</f>
        <v>0</v>
      </c>
      <c r="Q2844" s="30">
        <f t="shared" si="4258"/>
        <v>0</v>
      </c>
    </row>
    <row r="2845" spans="1:17" x14ac:dyDescent="0.2">
      <c r="A2845" s="10"/>
      <c r="B2845" s="26"/>
      <c r="C2845" s="11">
        <v>1997</v>
      </c>
      <c r="D2845" s="31">
        <f>SPFI!$D$20</f>
        <v>0.139905</v>
      </c>
      <c r="E2845" s="31">
        <f>SPFI!$E$20</f>
        <v>1.8015E-2</v>
      </c>
      <c r="F2845" s="31">
        <f>SPFI!$F$20</f>
        <v>5.4254999999999998E-2</v>
      </c>
      <c r="G2845" s="31">
        <f>SPFI!$G$20</f>
        <v>0.12595799999999999</v>
      </c>
      <c r="H2845" s="31">
        <f>SPFI!$H$20</f>
        <v>1.9834000000000001E-2</v>
      </c>
      <c r="I2845" s="31">
        <f>SPFI!$I$20</f>
        <v>9.3779000000000001E-2</v>
      </c>
      <c r="J2845" s="28">
        <f t="shared" ref="J2845:O2845" si="4262">D2845*J$91</f>
        <v>0</v>
      </c>
      <c r="K2845" s="29">
        <f t="shared" si="4262"/>
        <v>0</v>
      </c>
      <c r="L2845" s="29">
        <f t="shared" si="4262"/>
        <v>0</v>
      </c>
      <c r="M2845" s="29">
        <f t="shared" si="4262"/>
        <v>0</v>
      </c>
      <c r="N2845" s="29">
        <f t="shared" si="4262"/>
        <v>0</v>
      </c>
      <c r="O2845" s="29">
        <f t="shared" si="4262"/>
        <v>0</v>
      </c>
      <c r="P2845" s="51">
        <f>SUM(J2845:O2845)</f>
        <v>0</v>
      </c>
      <c r="Q2845" s="30">
        <f t="shared" si="4258"/>
        <v>0</v>
      </c>
    </row>
    <row r="2846" spans="1:17" x14ac:dyDescent="0.2">
      <c r="A2846" s="10"/>
      <c r="B2846" s="26"/>
      <c r="C2846" s="11">
        <v>1998</v>
      </c>
      <c r="D2846" s="31">
        <f>SPFI!$D$21</f>
        <v>0.18479899999999999</v>
      </c>
      <c r="E2846" s="31">
        <f>SPFI!$E$21</f>
        <v>4.6179999999999997E-3</v>
      </c>
      <c r="F2846" s="31">
        <f>SPFI!$F$21</f>
        <v>1.8912999999999999E-2</v>
      </c>
      <c r="G2846" s="31">
        <f>SPFI!$G$21</f>
        <v>8.0436999999999995E-2</v>
      </c>
      <c r="H2846" s="31">
        <f>SPFI!$H$21</f>
        <v>3.6818999999999998E-2</v>
      </c>
      <c r="I2846" s="31">
        <f>SPFI!$I$21</f>
        <v>6.8002999999999994E-2</v>
      </c>
      <c r="J2846" s="28">
        <f t="shared" ref="J2846:O2846" si="4263">D2846*J$91</f>
        <v>0</v>
      </c>
      <c r="K2846" s="29">
        <f t="shared" si="4263"/>
        <v>0</v>
      </c>
      <c r="L2846" s="29">
        <f t="shared" si="4263"/>
        <v>0</v>
      </c>
      <c r="M2846" s="29">
        <f t="shared" si="4263"/>
        <v>0</v>
      </c>
      <c r="N2846" s="29">
        <f t="shared" si="4263"/>
        <v>0</v>
      </c>
      <c r="O2846" s="29">
        <f t="shared" si="4263"/>
        <v>0</v>
      </c>
      <c r="P2846" s="51">
        <f>SUM(J2846:O2846)</f>
        <v>0</v>
      </c>
      <c r="Q2846" s="30">
        <f t="shared" si="4258"/>
        <v>0</v>
      </c>
    </row>
    <row r="2847" spans="1:17" x14ac:dyDescent="0.2">
      <c r="A2847" s="10"/>
      <c r="B2847" s="26"/>
      <c r="C2847" s="11">
        <v>1999</v>
      </c>
      <c r="D2847" s="31">
        <f>SPFI!$D$22</f>
        <v>0.202208</v>
      </c>
      <c r="E2847" s="31">
        <f>SPFI!$E$22</f>
        <v>7.8810000000000009E-3</v>
      </c>
      <c r="F2847" s="31">
        <f>SPFI!$F$22</f>
        <v>2.5718000000000001E-2</v>
      </c>
      <c r="G2847" s="31">
        <f>SPFI!$G$22</f>
        <v>0.111688</v>
      </c>
      <c r="H2847" s="31">
        <f>SPFI!$H$22</f>
        <v>1.1299E-2</v>
      </c>
      <c r="I2847" s="31">
        <f>SPFI!$I$22</f>
        <v>3.8981000000000002E-2</v>
      </c>
      <c r="J2847" s="28">
        <f t="shared" ref="J2847:O2847" si="4264">D2847*J$91</f>
        <v>0</v>
      </c>
      <c r="K2847" s="29">
        <f t="shared" si="4264"/>
        <v>0</v>
      </c>
      <c r="L2847" s="29">
        <f t="shared" si="4264"/>
        <v>0</v>
      </c>
      <c r="M2847" s="29">
        <f t="shared" si="4264"/>
        <v>0</v>
      </c>
      <c r="N2847" s="29">
        <f t="shared" si="4264"/>
        <v>0</v>
      </c>
      <c r="O2847" s="29">
        <f t="shared" si="4264"/>
        <v>0</v>
      </c>
      <c r="P2847" s="51">
        <f>SUM(J2847:O2847)</f>
        <v>0</v>
      </c>
      <c r="Q2847" s="30">
        <f t="shared" ref="Q2847:Q2852" si="4265">IF(C$91&gt;0,P2847/C$91,0)</f>
        <v>0</v>
      </c>
    </row>
    <row r="2848" spans="1:17" x14ac:dyDescent="0.2">
      <c r="A2848" s="10"/>
      <c r="B2848" s="26"/>
      <c r="C2848" s="11">
        <v>2000</v>
      </c>
      <c r="D2848" s="31">
        <f>SPFI!$D$23</f>
        <v>0.25139099999999998</v>
      </c>
      <c r="E2848" s="31">
        <f>SPFI!$E$23</f>
        <v>1.0913000000000001E-2</v>
      </c>
      <c r="F2848" s="31">
        <f>SPFI!$F$23</f>
        <v>2.9843999999999999E-2</v>
      </c>
      <c r="G2848" s="31">
        <f>SPFI!$G$23</f>
        <v>9.4214999999999993E-2</v>
      </c>
      <c r="H2848" s="31">
        <f>SPFI!$H$23</f>
        <v>1.0571000000000001E-2</v>
      </c>
      <c r="I2848" s="31">
        <f>SPFI!$I$23</f>
        <v>0.114583</v>
      </c>
      <c r="J2848" s="28">
        <f t="shared" ref="J2848:O2848" si="4266">D2848*J$91</f>
        <v>0</v>
      </c>
      <c r="K2848" s="29">
        <f t="shared" si="4266"/>
        <v>0</v>
      </c>
      <c r="L2848" s="29">
        <f t="shared" si="4266"/>
        <v>0</v>
      </c>
      <c r="M2848" s="29">
        <f t="shared" si="4266"/>
        <v>0</v>
      </c>
      <c r="N2848" s="29">
        <f t="shared" si="4266"/>
        <v>0</v>
      </c>
      <c r="O2848" s="29">
        <f t="shared" si="4266"/>
        <v>0</v>
      </c>
      <c r="P2848" s="51">
        <f t="shared" ref="P2848:P2853" si="4267">SUM(J2848:O2848)</f>
        <v>0</v>
      </c>
      <c r="Q2848" s="30">
        <f t="shared" si="4265"/>
        <v>0</v>
      </c>
    </row>
    <row r="2849" spans="1:17" x14ac:dyDescent="0.2">
      <c r="A2849" s="10"/>
      <c r="B2849" s="26"/>
      <c r="C2849" s="11">
        <v>2001</v>
      </c>
      <c r="D2849" s="31">
        <f>SPFI!$D$24</f>
        <v>0.14458199999999999</v>
      </c>
      <c r="E2849" s="31">
        <f>SPFI!$E$24</f>
        <v>8.4779999999999994E-3</v>
      </c>
      <c r="F2849" s="31">
        <f>SPFI!$F$24</f>
        <v>1.4541E-2</v>
      </c>
      <c r="G2849" s="31">
        <f>SPFI!$G$24</f>
        <v>7.8841999999999995E-2</v>
      </c>
      <c r="H2849" s="31">
        <f>SPFI!$H$24</f>
        <v>4.7080000000000004E-3</v>
      </c>
      <c r="I2849" s="31">
        <f>SPFI!$I$24</f>
        <v>4.2908000000000002E-2</v>
      </c>
      <c r="J2849" s="28">
        <f t="shared" ref="J2849:O2849" si="4268">D2849*J$91</f>
        <v>0</v>
      </c>
      <c r="K2849" s="29">
        <f t="shared" si="4268"/>
        <v>0</v>
      </c>
      <c r="L2849" s="29">
        <f t="shared" si="4268"/>
        <v>0</v>
      </c>
      <c r="M2849" s="29">
        <f t="shared" si="4268"/>
        <v>0</v>
      </c>
      <c r="N2849" s="29">
        <f t="shared" si="4268"/>
        <v>0</v>
      </c>
      <c r="O2849" s="29">
        <f t="shared" si="4268"/>
        <v>0</v>
      </c>
      <c r="P2849" s="51">
        <f t="shared" si="4267"/>
        <v>0</v>
      </c>
      <c r="Q2849" s="30">
        <f t="shared" si="4265"/>
        <v>0</v>
      </c>
    </row>
    <row r="2850" spans="1:17" x14ac:dyDescent="0.2">
      <c r="A2850" s="10"/>
      <c r="B2850" s="26"/>
      <c r="C2850" s="11">
        <v>2002</v>
      </c>
      <c r="D2850" s="31">
        <f>SPFI!$D$25</f>
        <v>0.184368</v>
      </c>
      <c r="E2850" s="31">
        <f>SPFI!$E$25</f>
        <v>7.8729999999999998E-3</v>
      </c>
      <c r="F2850" s="31">
        <f>SPFI!$F$25</f>
        <v>1.2649000000000001E-2</v>
      </c>
      <c r="G2850" s="31">
        <f>SPFI!$G$25</f>
        <v>0.14607000000000001</v>
      </c>
      <c r="H2850" s="31">
        <f>SPFI!$H$25</f>
        <v>9.9139999999999992E-3</v>
      </c>
      <c r="I2850" s="31">
        <f>SPFI!$I$25</f>
        <v>6.8682999999999994E-2</v>
      </c>
      <c r="J2850" s="28">
        <f t="shared" ref="J2850:O2850" si="4269">D2850*J$91</f>
        <v>0</v>
      </c>
      <c r="K2850" s="29">
        <f t="shared" si="4269"/>
        <v>0</v>
      </c>
      <c r="L2850" s="29">
        <f t="shared" si="4269"/>
        <v>0</v>
      </c>
      <c r="M2850" s="29">
        <f t="shared" si="4269"/>
        <v>0</v>
      </c>
      <c r="N2850" s="29">
        <f t="shared" si="4269"/>
        <v>0</v>
      </c>
      <c r="O2850" s="29">
        <f t="shared" si="4269"/>
        <v>0</v>
      </c>
      <c r="P2850" s="51">
        <f t="shared" si="4267"/>
        <v>0</v>
      </c>
      <c r="Q2850" s="30">
        <f t="shared" si="4265"/>
        <v>0</v>
      </c>
    </row>
    <row r="2851" spans="1:17" x14ac:dyDescent="0.2">
      <c r="A2851" s="10"/>
      <c r="B2851" s="26"/>
      <c r="C2851" s="11">
        <v>2003</v>
      </c>
      <c r="D2851" s="31">
        <f>SPFI!$D$26</f>
        <v>0.28010200000000002</v>
      </c>
      <c r="E2851" s="31">
        <f>SPFI!$E$26</f>
        <v>9.3069999999999993E-3</v>
      </c>
      <c r="F2851" s="31">
        <f>SPFI!$F$26</f>
        <v>1.4441000000000001E-2</v>
      </c>
      <c r="G2851" s="31">
        <f>SPFI!$G$26</f>
        <v>0.110986</v>
      </c>
      <c r="H2851" s="31">
        <f>SPFI!$H$26</f>
        <v>2.7116000000000001E-2</v>
      </c>
      <c r="I2851" s="31">
        <f>SPFI!$I$26</f>
        <v>3.3252999999999998E-2</v>
      </c>
      <c r="J2851" s="28">
        <f t="shared" ref="J2851:O2851" si="4270">D2851*J$91</f>
        <v>0</v>
      </c>
      <c r="K2851" s="29">
        <f t="shared" si="4270"/>
        <v>0</v>
      </c>
      <c r="L2851" s="29">
        <f t="shared" si="4270"/>
        <v>0</v>
      </c>
      <c r="M2851" s="29">
        <f t="shared" si="4270"/>
        <v>0</v>
      </c>
      <c r="N2851" s="29">
        <f t="shared" si="4270"/>
        <v>0</v>
      </c>
      <c r="O2851" s="29">
        <f t="shared" si="4270"/>
        <v>0</v>
      </c>
      <c r="P2851" s="51">
        <f t="shared" si="4267"/>
        <v>0</v>
      </c>
      <c r="Q2851" s="30">
        <f t="shared" si="4265"/>
        <v>0</v>
      </c>
    </row>
    <row r="2852" spans="1:17" x14ac:dyDescent="0.2">
      <c r="A2852" s="10"/>
      <c r="B2852" s="26"/>
      <c r="C2852" s="11">
        <v>2004</v>
      </c>
      <c r="D2852" s="31">
        <f>SPFI!$D$27</f>
        <v>0.196329</v>
      </c>
      <c r="E2852" s="31">
        <f>SPFI!$E$27</f>
        <v>9.1809999999999999E-3</v>
      </c>
      <c r="F2852" s="31">
        <f>SPFI!$F$27</f>
        <v>1.5107000000000001E-2</v>
      </c>
      <c r="G2852" s="31">
        <f>SPFI!$G$27</f>
        <v>0.10867400000000001</v>
      </c>
      <c r="H2852" s="31">
        <f>SPFI!$H$27</f>
        <v>2.4570999999999999E-2</v>
      </c>
      <c r="I2852" s="31">
        <f>SPFI!$I$27</f>
        <v>3.8074999999999998E-2</v>
      </c>
      <c r="J2852" s="28">
        <f t="shared" ref="J2852:O2852" si="4271">D2852*J$91</f>
        <v>0</v>
      </c>
      <c r="K2852" s="29">
        <f t="shared" si="4271"/>
        <v>0</v>
      </c>
      <c r="L2852" s="29">
        <f t="shared" si="4271"/>
        <v>0</v>
      </c>
      <c r="M2852" s="29">
        <f t="shared" si="4271"/>
        <v>0</v>
      </c>
      <c r="N2852" s="29">
        <f t="shared" si="4271"/>
        <v>0</v>
      </c>
      <c r="O2852" s="29">
        <f t="shared" si="4271"/>
        <v>0</v>
      </c>
      <c r="P2852" s="51">
        <f t="shared" si="4267"/>
        <v>0</v>
      </c>
      <c r="Q2852" s="30">
        <f t="shared" si="4265"/>
        <v>0</v>
      </c>
    </row>
    <row r="2853" spans="1:17" x14ac:dyDescent="0.2">
      <c r="A2853" s="10"/>
      <c r="B2853" s="26"/>
      <c r="C2853" s="11">
        <v>2005</v>
      </c>
      <c r="D2853" s="31">
        <f>SPFI!$D$28</f>
        <v>0.17929100000000001</v>
      </c>
      <c r="E2853" s="31">
        <f>SPFI!$E$28</f>
        <v>1.5266E-2</v>
      </c>
      <c r="F2853" s="31">
        <f>SPFI!$F$28</f>
        <v>2.2440999999999999E-2</v>
      </c>
      <c r="G2853" s="31">
        <f>SPFI!$G$28</f>
        <v>9.4356999999999996E-2</v>
      </c>
      <c r="H2853" s="31">
        <f>SPFI!$H$28</f>
        <v>4.0315999999999998E-2</v>
      </c>
      <c r="I2853" s="31">
        <f>SPFI!$I$28</f>
        <v>8.3237000000000005E-2</v>
      </c>
      <c r="J2853" s="28">
        <f t="shared" ref="J2853:O2853" si="4272">D2853*J$91</f>
        <v>0</v>
      </c>
      <c r="K2853" s="29">
        <f t="shared" si="4272"/>
        <v>0</v>
      </c>
      <c r="L2853" s="29">
        <f t="shared" si="4272"/>
        <v>0</v>
      </c>
      <c r="M2853" s="29">
        <f t="shared" si="4272"/>
        <v>0</v>
      </c>
      <c r="N2853" s="29">
        <f t="shared" si="4272"/>
        <v>0</v>
      </c>
      <c r="O2853" s="29">
        <f t="shared" si="4272"/>
        <v>0</v>
      </c>
      <c r="P2853" s="51">
        <f t="shared" si="4267"/>
        <v>0</v>
      </c>
      <c r="Q2853" s="30">
        <f t="shared" ref="Q2853:Q2858" si="4273">IF(C$91&gt;0,P2853/C$91,0)</f>
        <v>0</v>
      </c>
    </row>
    <row r="2854" spans="1:17" x14ac:dyDescent="0.2">
      <c r="A2854" s="10"/>
      <c r="B2854" s="26"/>
      <c r="C2854" s="11">
        <v>2006</v>
      </c>
      <c r="D2854" s="31">
        <f>SPFI!$D$29</f>
        <v>0.30930099999999999</v>
      </c>
      <c r="E2854" s="31">
        <f>SPFI!$E$29</f>
        <v>1.4E-2</v>
      </c>
      <c r="F2854" s="31">
        <f>SPFI!$F$29</f>
        <v>6.5245999999999998E-2</v>
      </c>
      <c r="G2854" s="31">
        <f>SPFI!$G$29</f>
        <v>0.11090800000000001</v>
      </c>
      <c r="H2854" s="31">
        <f>SPFI!$H$29</f>
        <v>1.1063E-2</v>
      </c>
      <c r="I2854" s="31">
        <f>SPFI!$I$29</f>
        <v>8.2252000000000006E-2</v>
      </c>
      <c r="J2854" s="28">
        <f t="shared" ref="J2854:O2854" si="4274">D2854*J$91</f>
        <v>0</v>
      </c>
      <c r="K2854" s="29">
        <f t="shared" si="4274"/>
        <v>0</v>
      </c>
      <c r="L2854" s="29">
        <f t="shared" si="4274"/>
        <v>0</v>
      </c>
      <c r="M2854" s="29">
        <f t="shared" si="4274"/>
        <v>0</v>
      </c>
      <c r="N2854" s="29">
        <f t="shared" si="4274"/>
        <v>0</v>
      </c>
      <c r="O2854" s="29">
        <f t="shared" si="4274"/>
        <v>0</v>
      </c>
      <c r="P2854" s="51">
        <f t="shared" ref="P2854:P2861" si="4275">SUM(J2854:O2854)</f>
        <v>0</v>
      </c>
      <c r="Q2854" s="30">
        <f t="shared" si="4273"/>
        <v>0</v>
      </c>
    </row>
    <row r="2855" spans="1:17" x14ac:dyDescent="0.2">
      <c r="A2855" s="10"/>
      <c r="B2855" s="26"/>
      <c r="C2855" s="11">
        <v>2007</v>
      </c>
      <c r="D2855" s="31">
        <f>SPFI!$D$30</f>
        <v>0.2656</v>
      </c>
      <c r="E2855" s="31">
        <f>SPFI!$E$30</f>
        <v>1.6816000000000001E-2</v>
      </c>
      <c r="F2855" s="31">
        <f>SPFI!$F$30</f>
        <v>8.6600999999999997E-2</v>
      </c>
      <c r="G2855" s="31">
        <f>SPFI!$G$30</f>
        <v>0.15922600000000001</v>
      </c>
      <c r="H2855" s="31">
        <f>SPFI!$H$30</f>
        <v>1.9259999999999999E-2</v>
      </c>
      <c r="I2855" s="31">
        <f>SPFI!$I$30</f>
        <v>3.6982000000000001E-2</v>
      </c>
      <c r="J2855" s="28">
        <f t="shared" ref="J2855:O2855" si="4276">D2855*J$91</f>
        <v>0</v>
      </c>
      <c r="K2855" s="29">
        <f t="shared" si="4276"/>
        <v>0</v>
      </c>
      <c r="L2855" s="29">
        <f t="shared" si="4276"/>
        <v>0</v>
      </c>
      <c r="M2855" s="29">
        <f t="shared" si="4276"/>
        <v>0</v>
      </c>
      <c r="N2855" s="29">
        <f t="shared" si="4276"/>
        <v>0</v>
      </c>
      <c r="O2855" s="29">
        <f t="shared" si="4276"/>
        <v>0</v>
      </c>
      <c r="P2855" s="51">
        <f t="shared" si="4275"/>
        <v>0</v>
      </c>
      <c r="Q2855" s="30">
        <f t="shared" si="4273"/>
        <v>0</v>
      </c>
    </row>
    <row r="2856" spans="1:17" x14ac:dyDescent="0.2">
      <c r="A2856" s="10"/>
      <c r="B2856" s="26"/>
      <c r="C2856" s="11">
        <v>2008</v>
      </c>
      <c r="D2856" s="31">
        <f>SPFI!$D$31</f>
        <v>0.183032</v>
      </c>
      <c r="E2856" s="31">
        <f>SPFI!$E$31</f>
        <v>8.5109999999999995E-3</v>
      </c>
      <c r="F2856" s="31">
        <f>SPFI!$F$31</f>
        <v>7.0398000000000002E-2</v>
      </c>
      <c r="G2856" s="31">
        <f>SPFI!$G$31</f>
        <v>8.1613000000000005E-2</v>
      </c>
      <c r="H2856" s="31">
        <f>SPFI!$H$31</f>
        <v>4.9389999999999998E-3</v>
      </c>
      <c r="I2856" s="31">
        <f>SPFI!$I$31</f>
        <v>3.2719999999999999E-2</v>
      </c>
      <c r="J2856" s="28">
        <f t="shared" ref="J2856:O2856" si="4277">D2856*J$91</f>
        <v>0</v>
      </c>
      <c r="K2856" s="29">
        <f t="shared" si="4277"/>
        <v>0</v>
      </c>
      <c r="L2856" s="29">
        <f t="shared" si="4277"/>
        <v>0</v>
      </c>
      <c r="M2856" s="29">
        <f t="shared" si="4277"/>
        <v>0</v>
      </c>
      <c r="N2856" s="29">
        <f t="shared" si="4277"/>
        <v>0</v>
      </c>
      <c r="O2856" s="29">
        <f t="shared" si="4277"/>
        <v>0</v>
      </c>
      <c r="P2856" s="51">
        <f t="shared" si="4275"/>
        <v>0</v>
      </c>
      <c r="Q2856" s="30">
        <f t="shared" si="4273"/>
        <v>0</v>
      </c>
    </row>
    <row r="2857" spans="1:17" x14ac:dyDescent="0.2">
      <c r="A2857" s="10"/>
      <c r="B2857" s="26"/>
      <c r="C2857" s="11">
        <v>2009</v>
      </c>
      <c r="D2857" s="31">
        <f>SPFI!$D$32</f>
        <v>0.19037899999999999</v>
      </c>
      <c r="E2857" s="31">
        <f>SPFI!$E$32</f>
        <v>1.8001E-2</v>
      </c>
      <c r="F2857" s="31">
        <f>SPFI!$F$32</f>
        <v>3.3269E-2</v>
      </c>
      <c r="G2857" s="31">
        <f>SPFI!$G$32</f>
        <v>0.105879</v>
      </c>
      <c r="H2857" s="31">
        <f>SPFI!$H$32</f>
        <v>1.3272000000000001E-2</v>
      </c>
      <c r="I2857" s="31">
        <f>SPFI!$I$32</f>
        <v>5.2183E-2</v>
      </c>
      <c r="J2857" s="28">
        <f t="shared" ref="J2857" si="4278">D2857*J$91</f>
        <v>0</v>
      </c>
      <c r="K2857" s="29">
        <f t="shared" ref="K2857" si="4279">E2857*K$91</f>
        <v>0</v>
      </c>
      <c r="L2857" s="29">
        <f t="shared" ref="L2857" si="4280">F2857*L$91</f>
        <v>0</v>
      </c>
      <c r="M2857" s="29">
        <f t="shared" ref="M2857" si="4281">G2857*M$91</f>
        <v>0</v>
      </c>
      <c r="N2857" s="29">
        <f t="shared" ref="N2857" si="4282">H2857*N$91</f>
        <v>0</v>
      </c>
      <c r="O2857" s="29">
        <f t="shared" ref="O2857" si="4283">I2857*O$91</f>
        <v>0</v>
      </c>
      <c r="P2857" s="51">
        <f t="shared" si="4275"/>
        <v>0</v>
      </c>
      <c r="Q2857" s="30">
        <f t="shared" si="4273"/>
        <v>0</v>
      </c>
    </row>
    <row r="2858" spans="1:17" x14ac:dyDescent="0.2">
      <c r="A2858" s="10"/>
      <c r="B2858" s="26"/>
      <c r="C2858" s="11">
        <v>2010</v>
      </c>
      <c r="D2858" s="31">
        <f>SPFI!$D$33</f>
        <v>0.26694499999999999</v>
      </c>
      <c r="E2858" s="31">
        <f>SPFI!$E$33</f>
        <v>6.4790000000000004E-3</v>
      </c>
      <c r="F2858" s="31">
        <f>SPFI!$F$33</f>
        <v>2.8420000000000001E-2</v>
      </c>
      <c r="G2858" s="31">
        <f>SPFI!$G$33</f>
        <v>6.0941000000000002E-2</v>
      </c>
      <c r="H2858" s="31">
        <f>SPFI!$H$33</f>
        <v>1.0643E-2</v>
      </c>
      <c r="I2858" s="31">
        <f>SPFI!$I$33</f>
        <v>5.4633000000000001E-2</v>
      </c>
      <c r="J2858" s="28">
        <f t="shared" ref="J2858" si="4284">D2858*J$91</f>
        <v>0</v>
      </c>
      <c r="K2858" s="29">
        <f t="shared" ref="K2858" si="4285">E2858*K$91</f>
        <v>0</v>
      </c>
      <c r="L2858" s="29">
        <f t="shared" ref="L2858" si="4286">F2858*L$91</f>
        <v>0</v>
      </c>
      <c r="M2858" s="29">
        <f t="shared" ref="M2858" si="4287">G2858*M$91</f>
        <v>0</v>
      </c>
      <c r="N2858" s="29">
        <f t="shared" ref="N2858" si="4288">H2858*N$91</f>
        <v>0</v>
      </c>
      <c r="O2858" s="29">
        <f t="shared" ref="O2858" si="4289">I2858*O$91</f>
        <v>0</v>
      </c>
      <c r="P2858" s="51">
        <f t="shared" si="4275"/>
        <v>0</v>
      </c>
      <c r="Q2858" s="30">
        <f t="shared" si="4273"/>
        <v>0</v>
      </c>
    </row>
    <row r="2859" spans="1:17" x14ac:dyDescent="0.2">
      <c r="A2859" s="10"/>
      <c r="B2859" s="26"/>
      <c r="C2859" s="11">
        <v>2011</v>
      </c>
      <c r="D2859" s="31">
        <f>SPFI!$D$34</f>
        <v>0.24434600000000001</v>
      </c>
      <c r="E2859" s="31">
        <f>SPFI!$E$34</f>
        <v>5.8849999999999996E-3</v>
      </c>
      <c r="F2859" s="31">
        <f>SPFI!$F$34</f>
        <v>2.7050000000000001E-2</v>
      </c>
      <c r="G2859" s="31">
        <f>SPFI!$G$34</f>
        <v>0.105046</v>
      </c>
      <c r="H2859" s="31">
        <f>SPFI!$H$34</f>
        <v>1.6757999999999999E-2</v>
      </c>
      <c r="I2859" s="31">
        <f>SPFI!$I$34</f>
        <v>3.3152000000000001E-2</v>
      </c>
      <c r="J2859" s="28">
        <f t="shared" ref="J2859" si="4290">D2859*J$91</f>
        <v>0</v>
      </c>
      <c r="K2859" s="29">
        <f t="shared" ref="K2859" si="4291">E2859*K$91</f>
        <v>0</v>
      </c>
      <c r="L2859" s="29">
        <f t="shared" ref="L2859" si="4292">F2859*L$91</f>
        <v>0</v>
      </c>
      <c r="M2859" s="29">
        <f t="shared" ref="M2859" si="4293">G2859*M$91</f>
        <v>0</v>
      </c>
      <c r="N2859" s="29">
        <f t="shared" ref="N2859" si="4294">H2859*N$91</f>
        <v>0</v>
      </c>
      <c r="O2859" s="29">
        <f t="shared" ref="O2859" si="4295">I2859*O$91</f>
        <v>0</v>
      </c>
      <c r="P2859" s="51">
        <f t="shared" ref="P2859" si="4296">SUM(J2859:O2859)</f>
        <v>0</v>
      </c>
      <c r="Q2859" s="30">
        <f t="shared" ref="Q2859" si="4297">IF(C$91&gt;0,P2859/C$91,0)</f>
        <v>0</v>
      </c>
    </row>
    <row r="2860" spans="1:17" x14ac:dyDescent="0.2">
      <c r="A2860" s="10"/>
      <c r="B2860" s="26"/>
      <c r="C2860" s="11">
        <v>2012</v>
      </c>
      <c r="D2860" s="31">
        <f>SPFI!$D$35</f>
        <v>0.38431199999999999</v>
      </c>
      <c r="E2860" s="31">
        <f>SPFI!$E$35</f>
        <v>1.2619E-2</v>
      </c>
      <c r="F2860" s="31">
        <f>SPFI!$F$35</f>
        <v>2.1260999999999999E-2</v>
      </c>
      <c r="G2860" s="31">
        <f>SPFI!$G$35</f>
        <v>6.9430000000000006E-2</v>
      </c>
      <c r="H2860" s="31">
        <f>SPFI!$H$35</f>
        <v>9.1430000000000001E-3</v>
      </c>
      <c r="I2860" s="31">
        <f>SPFI!$I$35</f>
        <v>0.12909499999999999</v>
      </c>
      <c r="J2860" s="28">
        <f t="shared" ref="J2860" si="4298">D2860*J$91</f>
        <v>0</v>
      </c>
      <c r="K2860" s="29">
        <f t="shared" ref="K2860" si="4299">E2860*K$91</f>
        <v>0</v>
      </c>
      <c r="L2860" s="29">
        <f t="shared" ref="L2860" si="4300">F2860*L$91</f>
        <v>0</v>
      </c>
      <c r="M2860" s="29">
        <f t="shared" ref="M2860" si="4301">G2860*M$91</f>
        <v>0</v>
      </c>
      <c r="N2860" s="29">
        <f t="shared" ref="N2860" si="4302">H2860*N$91</f>
        <v>0</v>
      </c>
      <c r="O2860" s="29">
        <f t="shared" ref="O2860" si="4303">I2860*O$91</f>
        <v>0</v>
      </c>
      <c r="P2860" s="51">
        <f t="shared" ref="P2860" si="4304">SUM(J2860:O2860)</f>
        <v>0</v>
      </c>
      <c r="Q2860" s="30">
        <f t="shared" ref="Q2860" si="4305">IF(C$91&gt;0,P2860/C$91,0)</f>
        <v>0</v>
      </c>
    </row>
    <row r="2861" spans="1:17" x14ac:dyDescent="0.2">
      <c r="A2861" s="5" t="s">
        <v>28</v>
      </c>
      <c r="B2861" s="21">
        <v>2</v>
      </c>
      <c r="C2861" s="6">
        <v>1982</v>
      </c>
      <c r="D2861" s="27">
        <f>SPFI!$D$5</f>
        <v>0.257739</v>
      </c>
      <c r="E2861" s="27">
        <f>SPFI!$E$5</f>
        <v>0.11985</v>
      </c>
      <c r="F2861" s="27">
        <f>SPFI!$F$5</f>
        <v>0.115159</v>
      </c>
      <c r="G2861" s="27">
        <f>SPFI!$G$5</f>
        <v>0.10244200000000001</v>
      </c>
      <c r="H2861" s="27">
        <f>SPFI!$H$5</f>
        <v>8.3739999999999995E-2</v>
      </c>
      <c r="I2861" s="27">
        <f>SPFI!$I$5</f>
        <v>1.54E-4</v>
      </c>
      <c r="J2861" s="32">
        <f t="shared" ref="J2861:O2873" si="4306">D2861*J$92</f>
        <v>0</v>
      </c>
      <c r="K2861" s="27">
        <f t="shared" si="4306"/>
        <v>0</v>
      </c>
      <c r="L2861" s="27">
        <f t="shared" si="4306"/>
        <v>0</v>
      </c>
      <c r="M2861" s="27">
        <f t="shared" si="4306"/>
        <v>0</v>
      </c>
      <c r="N2861" s="27">
        <f t="shared" si="4306"/>
        <v>0</v>
      </c>
      <c r="O2861" s="27">
        <f t="shared" si="4306"/>
        <v>0</v>
      </c>
      <c r="P2861" s="52">
        <f t="shared" si="4275"/>
        <v>0</v>
      </c>
      <c r="Q2861" s="33">
        <f t="shared" ref="Q2861:Q2877" si="4307">IF(C$92&gt;0,P2861/C$92,0)</f>
        <v>0</v>
      </c>
    </row>
    <row r="2862" spans="1:17" x14ac:dyDescent="0.2">
      <c r="A2862" s="10"/>
      <c r="B2862" s="26"/>
      <c r="C2862" s="11">
        <v>1983</v>
      </c>
      <c r="D2862" s="31">
        <f>SPFI!$D$6</f>
        <v>0.26775500000000002</v>
      </c>
      <c r="E2862" s="31">
        <f>SPFI!$E$6</f>
        <v>8.4654999999999994E-2</v>
      </c>
      <c r="F2862" s="31">
        <f>SPFI!$F$6</f>
        <v>7.9467999999999997E-2</v>
      </c>
      <c r="G2862" s="31">
        <f>SPFI!$G$6</f>
        <v>0.144013</v>
      </c>
      <c r="H2862" s="31">
        <f>SPFI!$H$6</f>
        <v>9.0789999999999996E-2</v>
      </c>
      <c r="I2862" s="31">
        <f>SPFI!$I$6</f>
        <v>5.5454000000000003E-2</v>
      </c>
      <c r="J2862" s="28">
        <f t="shared" si="4306"/>
        <v>0</v>
      </c>
      <c r="K2862" s="29">
        <f t="shared" si="4306"/>
        <v>0</v>
      </c>
      <c r="L2862" s="29">
        <f t="shared" si="4306"/>
        <v>0</v>
      </c>
      <c r="M2862" s="29">
        <f t="shared" si="4306"/>
        <v>0</v>
      </c>
      <c r="N2862" s="29">
        <f t="shared" si="4306"/>
        <v>0</v>
      </c>
      <c r="O2862" s="29">
        <f t="shared" si="4306"/>
        <v>0</v>
      </c>
      <c r="P2862" s="51">
        <f t="shared" ref="P2862:P2873" si="4308">SUM(J2862:O2862)</f>
        <v>0</v>
      </c>
      <c r="Q2862" s="30">
        <f t="shared" si="4307"/>
        <v>0</v>
      </c>
    </row>
    <row r="2863" spans="1:17" x14ac:dyDescent="0.2">
      <c r="A2863" s="10"/>
      <c r="B2863" s="26"/>
      <c r="C2863" s="11">
        <v>1984</v>
      </c>
      <c r="D2863" s="31">
        <f>SPFI!$D$7</f>
        <v>0.100131</v>
      </c>
      <c r="E2863" s="31">
        <f>SPFI!$E$7</f>
        <v>0.13144800000000001</v>
      </c>
      <c r="F2863" s="31">
        <f>SPFI!$F$7</f>
        <v>0.11029600000000001</v>
      </c>
      <c r="G2863" s="31">
        <f>SPFI!$G$7</f>
        <v>8.8964000000000001E-2</v>
      </c>
      <c r="H2863" s="31">
        <f>SPFI!$H$7</f>
        <v>2.257E-2</v>
      </c>
      <c r="I2863" s="31">
        <f>SPFI!$I$7</f>
        <v>1.5640000000000001E-3</v>
      </c>
      <c r="J2863" s="28">
        <f t="shared" si="4306"/>
        <v>0</v>
      </c>
      <c r="K2863" s="29">
        <f t="shared" si="4306"/>
        <v>0</v>
      </c>
      <c r="L2863" s="29">
        <f t="shared" si="4306"/>
        <v>0</v>
      </c>
      <c r="M2863" s="29">
        <f t="shared" si="4306"/>
        <v>0</v>
      </c>
      <c r="N2863" s="29">
        <f t="shared" si="4306"/>
        <v>0</v>
      </c>
      <c r="O2863" s="29">
        <f t="shared" si="4306"/>
        <v>0</v>
      </c>
      <c r="P2863" s="51">
        <f t="shared" si="4308"/>
        <v>0</v>
      </c>
      <c r="Q2863" s="30">
        <f t="shared" si="4307"/>
        <v>0</v>
      </c>
    </row>
    <row r="2864" spans="1:17" x14ac:dyDescent="0.2">
      <c r="A2864" s="10"/>
      <c r="B2864" s="26"/>
      <c r="C2864" s="11">
        <v>1985</v>
      </c>
      <c r="D2864" s="31">
        <f>SPFI!$D$8</f>
        <v>0.111516</v>
      </c>
      <c r="E2864" s="31">
        <f>SPFI!$E$8</f>
        <v>7.9469999999999999E-2</v>
      </c>
      <c r="F2864" s="31">
        <f>SPFI!$F$8</f>
        <v>8.8090000000000002E-2</v>
      </c>
      <c r="G2864" s="31">
        <f>SPFI!$G$8</f>
        <v>0.118673</v>
      </c>
      <c r="H2864" s="31">
        <f>SPFI!$H$8</f>
        <v>6.4257999999999996E-2</v>
      </c>
      <c r="I2864" s="31">
        <f>SPFI!$I$8</f>
        <v>2.2135999999999999E-2</v>
      </c>
      <c r="J2864" s="28">
        <f t="shared" si="4306"/>
        <v>0</v>
      </c>
      <c r="K2864" s="29">
        <f t="shared" si="4306"/>
        <v>0</v>
      </c>
      <c r="L2864" s="29">
        <f t="shared" si="4306"/>
        <v>0</v>
      </c>
      <c r="M2864" s="29">
        <f t="shared" si="4306"/>
        <v>0</v>
      </c>
      <c r="N2864" s="29">
        <f t="shared" si="4306"/>
        <v>0</v>
      </c>
      <c r="O2864" s="29">
        <f t="shared" si="4306"/>
        <v>0</v>
      </c>
      <c r="P2864" s="51">
        <f t="shared" si="4308"/>
        <v>0</v>
      </c>
      <c r="Q2864" s="30">
        <f t="shared" si="4307"/>
        <v>0</v>
      </c>
    </row>
    <row r="2865" spans="1:17" x14ac:dyDescent="0.2">
      <c r="A2865" s="10"/>
      <c r="B2865" s="26"/>
      <c r="C2865" s="11">
        <v>1986</v>
      </c>
      <c r="D2865" s="31">
        <f>SPFI!$D$9</f>
        <v>0.111289</v>
      </c>
      <c r="E2865" s="31">
        <f>SPFI!$E$9</f>
        <v>2.1323999999999999E-2</v>
      </c>
      <c r="F2865" s="31">
        <f>SPFI!$F$9</f>
        <v>4.4747000000000002E-2</v>
      </c>
      <c r="G2865" s="31">
        <f>SPFI!$G$9</f>
        <v>0.116951</v>
      </c>
      <c r="H2865" s="31">
        <f>SPFI!$H$9</f>
        <v>5.1433E-2</v>
      </c>
      <c r="I2865" s="31">
        <f>SPFI!$I$9</f>
        <v>9.2929999999999999E-2</v>
      </c>
      <c r="J2865" s="28">
        <f t="shared" si="4306"/>
        <v>0</v>
      </c>
      <c r="K2865" s="29">
        <f t="shared" si="4306"/>
        <v>0</v>
      </c>
      <c r="L2865" s="29">
        <f t="shared" si="4306"/>
        <v>0</v>
      </c>
      <c r="M2865" s="29">
        <f t="shared" si="4306"/>
        <v>0</v>
      </c>
      <c r="N2865" s="29">
        <f t="shared" si="4306"/>
        <v>0</v>
      </c>
      <c r="O2865" s="29">
        <f t="shared" si="4306"/>
        <v>0</v>
      </c>
      <c r="P2865" s="51">
        <f t="shared" si="4308"/>
        <v>0</v>
      </c>
      <c r="Q2865" s="30">
        <f t="shared" si="4307"/>
        <v>0</v>
      </c>
    </row>
    <row r="2866" spans="1:17" x14ac:dyDescent="0.2">
      <c r="A2866" s="10"/>
      <c r="B2866" s="26"/>
      <c r="C2866" s="11">
        <v>1987</v>
      </c>
      <c r="D2866" s="31">
        <f>SPFI!$D$10</f>
        <v>0.15283099999999999</v>
      </c>
      <c r="E2866" s="31">
        <f>SPFI!$E$10</f>
        <v>2.3474999999999999E-2</v>
      </c>
      <c r="F2866" s="31">
        <f>SPFI!$F$10</f>
        <v>5.5024000000000003E-2</v>
      </c>
      <c r="G2866" s="31">
        <f>SPFI!$G$10</f>
        <v>0.10623100000000001</v>
      </c>
      <c r="H2866" s="31">
        <f>SPFI!$H$10</f>
        <v>0.10405</v>
      </c>
      <c r="I2866" s="31">
        <f>SPFI!$I$10</f>
        <v>0</v>
      </c>
      <c r="J2866" s="28">
        <f t="shared" si="4306"/>
        <v>0</v>
      </c>
      <c r="K2866" s="29">
        <f t="shared" si="4306"/>
        <v>0</v>
      </c>
      <c r="L2866" s="29">
        <f t="shared" si="4306"/>
        <v>0</v>
      </c>
      <c r="M2866" s="29">
        <f t="shared" si="4306"/>
        <v>0</v>
      </c>
      <c r="N2866" s="29">
        <f t="shared" si="4306"/>
        <v>0</v>
      </c>
      <c r="O2866" s="29">
        <f t="shared" si="4306"/>
        <v>0</v>
      </c>
      <c r="P2866" s="51">
        <f t="shared" si="4308"/>
        <v>0</v>
      </c>
      <c r="Q2866" s="30">
        <f t="shared" si="4307"/>
        <v>0</v>
      </c>
    </row>
    <row r="2867" spans="1:17" x14ac:dyDescent="0.2">
      <c r="A2867" s="10"/>
      <c r="B2867" s="26"/>
      <c r="C2867" s="11">
        <v>1988</v>
      </c>
      <c r="D2867" s="31">
        <f>SPFI!$D$11</f>
        <v>0.31682700000000003</v>
      </c>
      <c r="E2867" s="31">
        <f>SPFI!$E$11</f>
        <v>3.4299999999999999E-4</v>
      </c>
      <c r="F2867" s="31">
        <f>SPFI!$F$11</f>
        <v>1.4291999999999999E-2</v>
      </c>
      <c r="G2867" s="31">
        <f>SPFI!$G$11</f>
        <v>0.104014</v>
      </c>
      <c r="H2867" s="31">
        <f>SPFI!$H$11</f>
        <v>0.108775</v>
      </c>
      <c r="I2867" s="31">
        <f>SPFI!$I$11</f>
        <v>5.8999999999999998E-5</v>
      </c>
      <c r="J2867" s="28">
        <f t="shared" si="4306"/>
        <v>0</v>
      </c>
      <c r="K2867" s="29">
        <f t="shared" si="4306"/>
        <v>0</v>
      </c>
      <c r="L2867" s="29">
        <f t="shared" si="4306"/>
        <v>0</v>
      </c>
      <c r="M2867" s="29">
        <f t="shared" si="4306"/>
        <v>0</v>
      </c>
      <c r="N2867" s="29">
        <f t="shared" si="4306"/>
        <v>0</v>
      </c>
      <c r="O2867" s="29">
        <f t="shared" si="4306"/>
        <v>0</v>
      </c>
      <c r="P2867" s="51">
        <f t="shared" si="4308"/>
        <v>0</v>
      </c>
      <c r="Q2867" s="30">
        <f t="shared" si="4307"/>
        <v>0</v>
      </c>
    </row>
    <row r="2868" spans="1:17" x14ac:dyDescent="0.2">
      <c r="A2868" s="10"/>
      <c r="B2868" s="26"/>
      <c r="C2868" s="11">
        <v>1989</v>
      </c>
      <c r="D2868" s="31">
        <f>SPFI!$D$12</f>
        <v>0.204759</v>
      </c>
      <c r="E2868" s="31">
        <f>SPFI!$E$12</f>
        <v>2.5405E-2</v>
      </c>
      <c r="F2868" s="31">
        <f>SPFI!$F$12</f>
        <v>4.4401000000000003E-2</v>
      </c>
      <c r="G2868" s="31">
        <f>SPFI!$G$12</f>
        <v>8.2489999999999994E-2</v>
      </c>
      <c r="H2868" s="31">
        <f>SPFI!$H$12</f>
        <v>4.3700000000000003E-2</v>
      </c>
      <c r="I2868" s="31">
        <f>SPFI!$I$12</f>
        <v>1.2999999999999999E-5</v>
      </c>
      <c r="J2868" s="28">
        <f t="shared" si="4306"/>
        <v>0</v>
      </c>
      <c r="K2868" s="29">
        <f t="shared" si="4306"/>
        <v>0</v>
      </c>
      <c r="L2868" s="29">
        <f t="shared" si="4306"/>
        <v>0</v>
      </c>
      <c r="M2868" s="29">
        <f t="shared" si="4306"/>
        <v>0</v>
      </c>
      <c r="N2868" s="29">
        <f t="shared" si="4306"/>
        <v>0</v>
      </c>
      <c r="O2868" s="29">
        <f t="shared" si="4306"/>
        <v>0</v>
      </c>
      <c r="P2868" s="51">
        <f t="shared" si="4308"/>
        <v>0</v>
      </c>
      <c r="Q2868" s="30">
        <f t="shared" si="4307"/>
        <v>0</v>
      </c>
    </row>
    <row r="2869" spans="1:17" x14ac:dyDescent="0.2">
      <c r="A2869" s="10"/>
      <c r="B2869" s="26"/>
      <c r="C2869" s="11">
        <v>1990</v>
      </c>
      <c r="D2869" s="31">
        <f>SPFI!$D$13</f>
        <v>0.153252</v>
      </c>
      <c r="E2869" s="31">
        <f>SPFI!$E$13</f>
        <v>1.5129E-2</v>
      </c>
      <c r="F2869" s="31">
        <f>SPFI!$F$13</f>
        <v>9.6482999999999999E-2</v>
      </c>
      <c r="G2869" s="31">
        <f>SPFI!$G$13</f>
        <v>0.182979</v>
      </c>
      <c r="H2869" s="31">
        <f>SPFI!$H$13</f>
        <v>0.100645</v>
      </c>
      <c r="I2869" s="31">
        <f>SPFI!$I$13</f>
        <v>1.8266000000000001E-2</v>
      </c>
      <c r="J2869" s="28">
        <f t="shared" si="4306"/>
        <v>0</v>
      </c>
      <c r="K2869" s="29">
        <f t="shared" si="4306"/>
        <v>0</v>
      </c>
      <c r="L2869" s="29">
        <f t="shared" si="4306"/>
        <v>0</v>
      </c>
      <c r="M2869" s="29">
        <f t="shared" si="4306"/>
        <v>0</v>
      </c>
      <c r="N2869" s="29">
        <f t="shared" si="4306"/>
        <v>0</v>
      </c>
      <c r="O2869" s="29">
        <f t="shared" si="4306"/>
        <v>0</v>
      </c>
      <c r="P2869" s="51">
        <f t="shared" si="4308"/>
        <v>0</v>
      </c>
      <c r="Q2869" s="30">
        <f t="shared" si="4307"/>
        <v>0</v>
      </c>
    </row>
    <row r="2870" spans="1:17" x14ac:dyDescent="0.2">
      <c r="A2870" s="10"/>
      <c r="B2870" s="26"/>
      <c r="C2870" s="11">
        <v>1991</v>
      </c>
      <c r="D2870" s="31">
        <f>SPFI!$D$14</f>
        <v>0.324461</v>
      </c>
      <c r="E2870" s="31">
        <f>SPFI!$E$14</f>
        <v>2.8164000000000002E-2</v>
      </c>
      <c r="F2870" s="31">
        <f>SPFI!$F$14</f>
        <v>9.4672999999999993E-2</v>
      </c>
      <c r="G2870" s="31">
        <f>SPFI!$G$14</f>
        <v>0.124441</v>
      </c>
      <c r="H2870" s="31">
        <f>SPFI!$H$14</f>
        <v>4.8176999999999998E-2</v>
      </c>
      <c r="I2870" s="31">
        <f>SPFI!$I$14</f>
        <v>6.2000000000000003E-5</v>
      </c>
      <c r="J2870" s="28">
        <f t="shared" si="4306"/>
        <v>0</v>
      </c>
      <c r="K2870" s="29">
        <f t="shared" si="4306"/>
        <v>0</v>
      </c>
      <c r="L2870" s="29">
        <f t="shared" si="4306"/>
        <v>0</v>
      </c>
      <c r="M2870" s="29">
        <f t="shared" si="4306"/>
        <v>0</v>
      </c>
      <c r="N2870" s="29">
        <f t="shared" si="4306"/>
        <v>0</v>
      </c>
      <c r="O2870" s="29">
        <f t="shared" si="4306"/>
        <v>0</v>
      </c>
      <c r="P2870" s="51">
        <f t="shared" si="4308"/>
        <v>0</v>
      </c>
      <c r="Q2870" s="30">
        <f t="shared" si="4307"/>
        <v>0</v>
      </c>
    </row>
    <row r="2871" spans="1:17" x14ac:dyDescent="0.2">
      <c r="A2871" s="10"/>
      <c r="B2871" s="26"/>
      <c r="C2871" s="11">
        <v>1992</v>
      </c>
      <c r="D2871" s="31">
        <f>SPFI!$D$15</f>
        <v>0.26225300000000001</v>
      </c>
      <c r="E2871" s="31">
        <f>SPFI!$E$15</f>
        <v>8.5950000000000002E-3</v>
      </c>
      <c r="F2871" s="31">
        <f>SPFI!$F$15</f>
        <v>5.0046E-2</v>
      </c>
      <c r="G2871" s="31">
        <f>SPFI!$G$15</f>
        <v>5.5690000000000003E-2</v>
      </c>
      <c r="H2871" s="31">
        <f>SPFI!$H$15</f>
        <v>1.8223E-2</v>
      </c>
      <c r="I2871" s="31">
        <f>SPFI!$I$15</f>
        <v>6.2399999999999999E-3</v>
      </c>
      <c r="J2871" s="28">
        <f t="shared" si="4306"/>
        <v>0</v>
      </c>
      <c r="K2871" s="29">
        <f t="shared" si="4306"/>
        <v>0</v>
      </c>
      <c r="L2871" s="29">
        <f t="shared" si="4306"/>
        <v>0</v>
      </c>
      <c r="M2871" s="29">
        <f t="shared" si="4306"/>
        <v>0</v>
      </c>
      <c r="N2871" s="29">
        <f t="shared" si="4306"/>
        <v>0</v>
      </c>
      <c r="O2871" s="29">
        <f t="shared" si="4306"/>
        <v>0</v>
      </c>
      <c r="P2871" s="51">
        <f t="shared" si="4308"/>
        <v>0</v>
      </c>
      <c r="Q2871" s="30">
        <f t="shared" si="4307"/>
        <v>0</v>
      </c>
    </row>
    <row r="2872" spans="1:17" x14ac:dyDescent="0.2">
      <c r="A2872" s="10"/>
      <c r="B2872" s="26"/>
      <c r="C2872" s="11">
        <v>1993</v>
      </c>
      <c r="D2872" s="31">
        <f>SPFI!$D$16</f>
        <v>0.18849099999999999</v>
      </c>
      <c r="E2872" s="31">
        <f>SPFI!$E$16</f>
        <v>2.787E-3</v>
      </c>
      <c r="F2872" s="31">
        <f>SPFI!$F$16</f>
        <v>2.7980999999999999E-2</v>
      </c>
      <c r="G2872" s="31">
        <f>SPFI!$G$16</f>
        <v>7.5845999999999997E-2</v>
      </c>
      <c r="H2872" s="31">
        <f>SPFI!$H$16</f>
        <v>2.2601E-2</v>
      </c>
      <c r="I2872" s="31">
        <f>SPFI!$I$16</f>
        <v>6.0609000000000003E-2</v>
      </c>
      <c r="J2872" s="28">
        <f t="shared" si="4306"/>
        <v>0</v>
      </c>
      <c r="K2872" s="29">
        <f t="shared" si="4306"/>
        <v>0</v>
      </c>
      <c r="L2872" s="29">
        <f t="shared" si="4306"/>
        <v>0</v>
      </c>
      <c r="M2872" s="29">
        <f t="shared" si="4306"/>
        <v>0</v>
      </c>
      <c r="N2872" s="29">
        <f t="shared" si="4306"/>
        <v>0</v>
      </c>
      <c r="O2872" s="29">
        <f t="shared" si="4306"/>
        <v>0</v>
      </c>
      <c r="P2872" s="51">
        <f t="shared" si="4308"/>
        <v>0</v>
      </c>
      <c r="Q2872" s="30">
        <f t="shared" si="4307"/>
        <v>0</v>
      </c>
    </row>
    <row r="2873" spans="1:17" x14ac:dyDescent="0.2">
      <c r="A2873" s="10"/>
      <c r="B2873" s="26"/>
      <c r="C2873" s="11">
        <v>1994</v>
      </c>
      <c r="D2873" s="31">
        <f>SPFI!$D$17</f>
        <v>0.16941600000000001</v>
      </c>
      <c r="E2873" s="31">
        <f>SPFI!$E$17</f>
        <v>4.0720000000000001E-3</v>
      </c>
      <c r="F2873" s="31">
        <f>SPFI!$F$17</f>
        <v>4.5950000000000001E-3</v>
      </c>
      <c r="G2873" s="31">
        <f>SPFI!$G$17</f>
        <v>6.8527000000000005E-2</v>
      </c>
      <c r="H2873" s="31">
        <f>SPFI!$H$17</f>
        <v>1.3501000000000001E-2</v>
      </c>
      <c r="I2873" s="31">
        <f>SPFI!$I$17</f>
        <v>3.1496000000000003E-2</v>
      </c>
      <c r="J2873" s="28">
        <f t="shared" si="4306"/>
        <v>0</v>
      </c>
      <c r="K2873" s="29">
        <f t="shared" si="4306"/>
        <v>0</v>
      </c>
      <c r="L2873" s="29">
        <f t="shared" si="4306"/>
        <v>0</v>
      </c>
      <c r="M2873" s="29">
        <f t="shared" si="4306"/>
        <v>0</v>
      </c>
      <c r="N2873" s="29">
        <f t="shared" si="4306"/>
        <v>0</v>
      </c>
      <c r="O2873" s="29">
        <f t="shared" si="4306"/>
        <v>0</v>
      </c>
      <c r="P2873" s="51">
        <f t="shared" si="4308"/>
        <v>0</v>
      </c>
      <c r="Q2873" s="30">
        <f t="shared" si="4307"/>
        <v>0</v>
      </c>
    </row>
    <row r="2874" spans="1:17" x14ac:dyDescent="0.2">
      <c r="A2874" s="10"/>
      <c r="B2874" s="26"/>
      <c r="C2874" s="11">
        <v>1995</v>
      </c>
      <c r="D2874" s="31">
        <f>SPFI!$D$18</f>
        <v>0.1074</v>
      </c>
      <c r="E2874" s="31">
        <f>SPFI!$E$18</f>
        <v>8.9449999999999998E-3</v>
      </c>
      <c r="F2874" s="31">
        <f>SPFI!$F$18</f>
        <v>1.967E-2</v>
      </c>
      <c r="G2874" s="31">
        <f>SPFI!$G$18</f>
        <v>8.9057999999999998E-2</v>
      </c>
      <c r="H2874" s="31">
        <f>SPFI!$H$18</f>
        <v>7.4056999999999998E-2</v>
      </c>
      <c r="I2874" s="31">
        <f>SPFI!$I$18</f>
        <v>3.0471000000000002E-2</v>
      </c>
      <c r="J2874" s="28">
        <f t="shared" ref="J2874:O2874" si="4309">D2874*J$92</f>
        <v>0</v>
      </c>
      <c r="K2874" s="29">
        <f t="shared" si="4309"/>
        <v>0</v>
      </c>
      <c r="L2874" s="29">
        <f t="shared" si="4309"/>
        <v>0</v>
      </c>
      <c r="M2874" s="29">
        <f t="shared" si="4309"/>
        <v>0</v>
      </c>
      <c r="N2874" s="29">
        <f t="shared" si="4309"/>
        <v>0</v>
      </c>
      <c r="O2874" s="29">
        <f t="shared" si="4309"/>
        <v>0</v>
      </c>
      <c r="P2874" s="51">
        <f>SUM(J2874:O2874)</f>
        <v>0</v>
      </c>
      <c r="Q2874" s="30">
        <f t="shared" si="4307"/>
        <v>0</v>
      </c>
    </row>
    <row r="2875" spans="1:17" x14ac:dyDescent="0.2">
      <c r="A2875" s="10"/>
      <c r="B2875" s="26"/>
      <c r="C2875" s="11">
        <v>1996</v>
      </c>
      <c r="D2875" s="31">
        <f>SPFI!$D$19</f>
        <v>0.12391099999999999</v>
      </c>
      <c r="E2875" s="31">
        <f>SPFI!$E$19</f>
        <v>1.0503E-2</v>
      </c>
      <c r="F2875" s="31">
        <f>SPFI!$F$19</f>
        <v>5.1318999999999997E-2</v>
      </c>
      <c r="G2875" s="31">
        <f>SPFI!$G$19</f>
        <v>8.0702999999999997E-2</v>
      </c>
      <c r="H2875" s="31">
        <f>SPFI!$H$19</f>
        <v>1.9806000000000001E-2</v>
      </c>
      <c r="I2875" s="31">
        <f>SPFI!$I$19</f>
        <v>1.3427E-2</v>
      </c>
      <c r="J2875" s="28">
        <f t="shared" ref="J2875:O2875" si="4310">D2875*J$92</f>
        <v>0</v>
      </c>
      <c r="K2875" s="29">
        <f t="shared" si="4310"/>
        <v>0</v>
      </c>
      <c r="L2875" s="29">
        <f t="shared" si="4310"/>
        <v>0</v>
      </c>
      <c r="M2875" s="29">
        <f t="shared" si="4310"/>
        <v>0</v>
      </c>
      <c r="N2875" s="29">
        <f t="shared" si="4310"/>
        <v>0</v>
      </c>
      <c r="O2875" s="29">
        <f t="shared" si="4310"/>
        <v>0</v>
      </c>
      <c r="P2875" s="51">
        <f>SUM(J2875:O2875)</f>
        <v>0</v>
      </c>
      <c r="Q2875" s="30">
        <f t="shared" si="4307"/>
        <v>0</v>
      </c>
    </row>
    <row r="2876" spans="1:17" x14ac:dyDescent="0.2">
      <c r="A2876" s="10"/>
      <c r="B2876" s="26"/>
      <c r="C2876" s="11">
        <v>1997</v>
      </c>
      <c r="D2876" s="31">
        <f>SPFI!$D$20</f>
        <v>0.139905</v>
      </c>
      <c r="E2876" s="31">
        <f>SPFI!$E$20</f>
        <v>1.8015E-2</v>
      </c>
      <c r="F2876" s="31">
        <f>SPFI!$F$20</f>
        <v>5.4254999999999998E-2</v>
      </c>
      <c r="G2876" s="31">
        <f>SPFI!$G$20</f>
        <v>0.12595799999999999</v>
      </c>
      <c r="H2876" s="31">
        <f>SPFI!$H$20</f>
        <v>1.9834000000000001E-2</v>
      </c>
      <c r="I2876" s="31">
        <f>SPFI!$I$20</f>
        <v>9.3779000000000001E-2</v>
      </c>
      <c r="J2876" s="28">
        <f t="shared" ref="J2876:O2876" si="4311">D2876*J$92</f>
        <v>0</v>
      </c>
      <c r="K2876" s="29">
        <f t="shared" si="4311"/>
        <v>0</v>
      </c>
      <c r="L2876" s="29">
        <f t="shared" si="4311"/>
        <v>0</v>
      </c>
      <c r="M2876" s="29">
        <f t="shared" si="4311"/>
        <v>0</v>
      </c>
      <c r="N2876" s="29">
        <f t="shared" si="4311"/>
        <v>0</v>
      </c>
      <c r="O2876" s="29">
        <f t="shared" si="4311"/>
        <v>0</v>
      </c>
      <c r="P2876" s="51">
        <f>SUM(J2876:O2876)</f>
        <v>0</v>
      </c>
      <c r="Q2876" s="30">
        <f t="shared" si="4307"/>
        <v>0</v>
      </c>
    </row>
    <row r="2877" spans="1:17" x14ac:dyDescent="0.2">
      <c r="A2877" s="10"/>
      <c r="B2877" s="26"/>
      <c r="C2877" s="11">
        <v>1998</v>
      </c>
      <c r="D2877" s="31">
        <f>SPFI!$D$21</f>
        <v>0.18479899999999999</v>
      </c>
      <c r="E2877" s="31">
        <f>SPFI!$E$21</f>
        <v>4.6179999999999997E-3</v>
      </c>
      <c r="F2877" s="31">
        <f>SPFI!$F$21</f>
        <v>1.8912999999999999E-2</v>
      </c>
      <c r="G2877" s="31">
        <f>SPFI!$G$21</f>
        <v>8.0436999999999995E-2</v>
      </c>
      <c r="H2877" s="31">
        <f>SPFI!$H$21</f>
        <v>3.6818999999999998E-2</v>
      </c>
      <c r="I2877" s="31">
        <f>SPFI!$I$21</f>
        <v>6.8002999999999994E-2</v>
      </c>
      <c r="J2877" s="28">
        <f t="shared" ref="J2877:O2877" si="4312">D2877*J$92</f>
        <v>0</v>
      </c>
      <c r="K2877" s="29">
        <f t="shared" si="4312"/>
        <v>0</v>
      </c>
      <c r="L2877" s="29">
        <f t="shared" si="4312"/>
        <v>0</v>
      </c>
      <c r="M2877" s="29">
        <f t="shared" si="4312"/>
        <v>0</v>
      </c>
      <c r="N2877" s="29">
        <f t="shared" si="4312"/>
        <v>0</v>
      </c>
      <c r="O2877" s="29">
        <f t="shared" si="4312"/>
        <v>0</v>
      </c>
      <c r="P2877" s="51">
        <f>SUM(J2877:O2877)</f>
        <v>0</v>
      </c>
      <c r="Q2877" s="30">
        <f t="shared" si="4307"/>
        <v>0</v>
      </c>
    </row>
    <row r="2878" spans="1:17" x14ac:dyDescent="0.2">
      <c r="A2878" s="10"/>
      <c r="B2878" s="26"/>
      <c r="C2878" s="11">
        <v>1999</v>
      </c>
      <c r="D2878" s="31">
        <f>SPFI!$D$22</f>
        <v>0.202208</v>
      </c>
      <c r="E2878" s="31">
        <f>SPFI!$E$22</f>
        <v>7.8810000000000009E-3</v>
      </c>
      <c r="F2878" s="31">
        <f>SPFI!$F$22</f>
        <v>2.5718000000000001E-2</v>
      </c>
      <c r="G2878" s="31">
        <f>SPFI!$G$22</f>
        <v>0.111688</v>
      </c>
      <c r="H2878" s="31">
        <f>SPFI!$H$22</f>
        <v>1.1299E-2</v>
      </c>
      <c r="I2878" s="31">
        <f>SPFI!$I$22</f>
        <v>3.8981000000000002E-2</v>
      </c>
      <c r="J2878" s="28">
        <f t="shared" ref="J2878:O2878" si="4313">D2878*J$92</f>
        <v>0</v>
      </c>
      <c r="K2878" s="29">
        <f t="shared" si="4313"/>
        <v>0</v>
      </c>
      <c r="L2878" s="29">
        <f t="shared" si="4313"/>
        <v>0</v>
      </c>
      <c r="M2878" s="29">
        <f t="shared" si="4313"/>
        <v>0</v>
      </c>
      <c r="N2878" s="29">
        <f t="shared" si="4313"/>
        <v>0</v>
      </c>
      <c r="O2878" s="29">
        <f t="shared" si="4313"/>
        <v>0</v>
      </c>
      <c r="P2878" s="51">
        <f>SUM(J2878:O2878)</f>
        <v>0</v>
      </c>
      <c r="Q2878" s="30">
        <f t="shared" ref="Q2878:Q2883" si="4314">IF(C$92&gt;0,P2878/C$92,0)</f>
        <v>0</v>
      </c>
    </row>
    <row r="2879" spans="1:17" x14ac:dyDescent="0.2">
      <c r="A2879" s="10"/>
      <c r="B2879" s="26"/>
      <c r="C2879" s="11">
        <v>2000</v>
      </c>
      <c r="D2879" s="31">
        <f>SPFI!$D$23</f>
        <v>0.25139099999999998</v>
      </c>
      <c r="E2879" s="31">
        <f>SPFI!$E$23</f>
        <v>1.0913000000000001E-2</v>
      </c>
      <c r="F2879" s="31">
        <f>SPFI!$F$23</f>
        <v>2.9843999999999999E-2</v>
      </c>
      <c r="G2879" s="31">
        <f>SPFI!$G$23</f>
        <v>9.4214999999999993E-2</v>
      </c>
      <c r="H2879" s="31">
        <f>SPFI!$H$23</f>
        <v>1.0571000000000001E-2</v>
      </c>
      <c r="I2879" s="31">
        <f>SPFI!$I$23</f>
        <v>0.114583</v>
      </c>
      <c r="J2879" s="28">
        <f t="shared" ref="J2879:O2879" si="4315">D2879*J$92</f>
        <v>0</v>
      </c>
      <c r="K2879" s="29">
        <f t="shared" si="4315"/>
        <v>0</v>
      </c>
      <c r="L2879" s="29">
        <f t="shared" si="4315"/>
        <v>0</v>
      </c>
      <c r="M2879" s="29">
        <f t="shared" si="4315"/>
        <v>0</v>
      </c>
      <c r="N2879" s="29">
        <f t="shared" si="4315"/>
        <v>0</v>
      </c>
      <c r="O2879" s="29">
        <f t="shared" si="4315"/>
        <v>0</v>
      </c>
      <c r="P2879" s="51">
        <f t="shared" ref="P2879:P2884" si="4316">SUM(J2879:O2879)</f>
        <v>0</v>
      </c>
      <c r="Q2879" s="30">
        <f t="shared" si="4314"/>
        <v>0</v>
      </c>
    </row>
    <row r="2880" spans="1:17" x14ac:dyDescent="0.2">
      <c r="A2880" s="10"/>
      <c r="B2880" s="26"/>
      <c r="C2880" s="11">
        <v>2001</v>
      </c>
      <c r="D2880" s="31">
        <f>SPFI!$D$24</f>
        <v>0.14458199999999999</v>
      </c>
      <c r="E2880" s="31">
        <f>SPFI!$E$24</f>
        <v>8.4779999999999994E-3</v>
      </c>
      <c r="F2880" s="31">
        <f>SPFI!$F$24</f>
        <v>1.4541E-2</v>
      </c>
      <c r="G2880" s="31">
        <f>SPFI!$G$24</f>
        <v>7.8841999999999995E-2</v>
      </c>
      <c r="H2880" s="31">
        <f>SPFI!$H$24</f>
        <v>4.7080000000000004E-3</v>
      </c>
      <c r="I2880" s="31">
        <f>SPFI!$I$24</f>
        <v>4.2908000000000002E-2</v>
      </c>
      <c r="J2880" s="28">
        <f t="shared" ref="J2880:O2880" si="4317">D2880*J$92</f>
        <v>0</v>
      </c>
      <c r="K2880" s="29">
        <f t="shared" si="4317"/>
        <v>0</v>
      </c>
      <c r="L2880" s="29">
        <f t="shared" si="4317"/>
        <v>0</v>
      </c>
      <c r="M2880" s="29">
        <f t="shared" si="4317"/>
        <v>0</v>
      </c>
      <c r="N2880" s="29">
        <f t="shared" si="4317"/>
        <v>0</v>
      </c>
      <c r="O2880" s="29">
        <f t="shared" si="4317"/>
        <v>0</v>
      </c>
      <c r="P2880" s="51">
        <f t="shared" si="4316"/>
        <v>0</v>
      </c>
      <c r="Q2880" s="30">
        <f t="shared" si="4314"/>
        <v>0</v>
      </c>
    </row>
    <row r="2881" spans="1:17" x14ac:dyDescent="0.2">
      <c r="A2881" s="10"/>
      <c r="B2881" s="26"/>
      <c r="C2881" s="11">
        <v>2002</v>
      </c>
      <c r="D2881" s="31">
        <f>SPFI!$D$25</f>
        <v>0.184368</v>
      </c>
      <c r="E2881" s="31">
        <f>SPFI!$E$25</f>
        <v>7.8729999999999998E-3</v>
      </c>
      <c r="F2881" s="31">
        <f>SPFI!$F$25</f>
        <v>1.2649000000000001E-2</v>
      </c>
      <c r="G2881" s="31">
        <f>SPFI!$G$25</f>
        <v>0.14607000000000001</v>
      </c>
      <c r="H2881" s="31">
        <f>SPFI!$H$25</f>
        <v>9.9139999999999992E-3</v>
      </c>
      <c r="I2881" s="31">
        <f>SPFI!$I$25</f>
        <v>6.8682999999999994E-2</v>
      </c>
      <c r="J2881" s="28">
        <f t="shared" ref="J2881:O2881" si="4318">D2881*J$92</f>
        <v>0</v>
      </c>
      <c r="K2881" s="29">
        <f t="shared" si="4318"/>
        <v>0</v>
      </c>
      <c r="L2881" s="29">
        <f t="shared" si="4318"/>
        <v>0</v>
      </c>
      <c r="M2881" s="29">
        <f t="shared" si="4318"/>
        <v>0</v>
      </c>
      <c r="N2881" s="29">
        <f t="shared" si="4318"/>
        <v>0</v>
      </c>
      <c r="O2881" s="29">
        <f t="shared" si="4318"/>
        <v>0</v>
      </c>
      <c r="P2881" s="51">
        <f t="shared" si="4316"/>
        <v>0</v>
      </c>
      <c r="Q2881" s="30">
        <f t="shared" si="4314"/>
        <v>0</v>
      </c>
    </row>
    <row r="2882" spans="1:17" x14ac:dyDescent="0.2">
      <c r="A2882" s="10"/>
      <c r="B2882" s="26"/>
      <c r="C2882" s="11">
        <v>2003</v>
      </c>
      <c r="D2882" s="31">
        <f>SPFI!$D$26</f>
        <v>0.28010200000000002</v>
      </c>
      <c r="E2882" s="31">
        <f>SPFI!$E$26</f>
        <v>9.3069999999999993E-3</v>
      </c>
      <c r="F2882" s="31">
        <f>SPFI!$F$26</f>
        <v>1.4441000000000001E-2</v>
      </c>
      <c r="G2882" s="31">
        <f>SPFI!$G$26</f>
        <v>0.110986</v>
      </c>
      <c r="H2882" s="31">
        <f>SPFI!$H$26</f>
        <v>2.7116000000000001E-2</v>
      </c>
      <c r="I2882" s="31">
        <f>SPFI!$I$26</f>
        <v>3.3252999999999998E-2</v>
      </c>
      <c r="J2882" s="28">
        <f t="shared" ref="J2882:O2882" si="4319">D2882*J$92</f>
        <v>0</v>
      </c>
      <c r="K2882" s="29">
        <f t="shared" si="4319"/>
        <v>0</v>
      </c>
      <c r="L2882" s="29">
        <f t="shared" si="4319"/>
        <v>0</v>
      </c>
      <c r="M2882" s="29">
        <f t="shared" si="4319"/>
        <v>0</v>
      </c>
      <c r="N2882" s="29">
        <f t="shared" si="4319"/>
        <v>0</v>
      </c>
      <c r="O2882" s="29">
        <f t="shared" si="4319"/>
        <v>0</v>
      </c>
      <c r="P2882" s="51">
        <f t="shared" si="4316"/>
        <v>0</v>
      </c>
      <c r="Q2882" s="30">
        <f t="shared" si="4314"/>
        <v>0</v>
      </c>
    </row>
    <row r="2883" spans="1:17" x14ac:dyDescent="0.2">
      <c r="A2883" s="10"/>
      <c r="B2883" s="26"/>
      <c r="C2883" s="11">
        <v>2004</v>
      </c>
      <c r="D2883" s="31">
        <f>SPFI!$D$27</f>
        <v>0.196329</v>
      </c>
      <c r="E2883" s="31">
        <f>SPFI!$E$27</f>
        <v>9.1809999999999999E-3</v>
      </c>
      <c r="F2883" s="31">
        <f>SPFI!$F$27</f>
        <v>1.5107000000000001E-2</v>
      </c>
      <c r="G2883" s="31">
        <f>SPFI!$G$27</f>
        <v>0.10867400000000001</v>
      </c>
      <c r="H2883" s="31">
        <f>SPFI!$H$27</f>
        <v>2.4570999999999999E-2</v>
      </c>
      <c r="I2883" s="31">
        <f>SPFI!$I$27</f>
        <v>3.8074999999999998E-2</v>
      </c>
      <c r="J2883" s="28">
        <f t="shared" ref="J2883:O2883" si="4320">D2883*J$92</f>
        <v>0</v>
      </c>
      <c r="K2883" s="29">
        <f t="shared" si="4320"/>
        <v>0</v>
      </c>
      <c r="L2883" s="29">
        <f t="shared" si="4320"/>
        <v>0</v>
      </c>
      <c r="M2883" s="29">
        <f t="shared" si="4320"/>
        <v>0</v>
      </c>
      <c r="N2883" s="29">
        <f t="shared" si="4320"/>
        <v>0</v>
      </c>
      <c r="O2883" s="29">
        <f t="shared" si="4320"/>
        <v>0</v>
      </c>
      <c r="P2883" s="51">
        <f t="shared" si="4316"/>
        <v>0</v>
      </c>
      <c r="Q2883" s="30">
        <f t="shared" si="4314"/>
        <v>0</v>
      </c>
    </row>
    <row r="2884" spans="1:17" x14ac:dyDescent="0.2">
      <c r="A2884" s="10"/>
      <c r="B2884" s="26"/>
      <c r="C2884" s="11">
        <v>2005</v>
      </c>
      <c r="D2884" s="31">
        <f>SPFI!$D$28</f>
        <v>0.17929100000000001</v>
      </c>
      <c r="E2884" s="31">
        <f>SPFI!$E$28</f>
        <v>1.5266E-2</v>
      </c>
      <c r="F2884" s="31">
        <f>SPFI!$F$28</f>
        <v>2.2440999999999999E-2</v>
      </c>
      <c r="G2884" s="31">
        <f>SPFI!$G$28</f>
        <v>9.4356999999999996E-2</v>
      </c>
      <c r="H2884" s="31">
        <f>SPFI!$H$28</f>
        <v>4.0315999999999998E-2</v>
      </c>
      <c r="I2884" s="31">
        <f>SPFI!$I$28</f>
        <v>8.3237000000000005E-2</v>
      </c>
      <c r="J2884" s="28">
        <f t="shared" ref="J2884:O2884" si="4321">D2884*J$92</f>
        <v>0</v>
      </c>
      <c r="K2884" s="29">
        <f t="shared" si="4321"/>
        <v>0</v>
      </c>
      <c r="L2884" s="29">
        <f t="shared" si="4321"/>
        <v>0</v>
      </c>
      <c r="M2884" s="29">
        <f t="shared" si="4321"/>
        <v>0</v>
      </c>
      <c r="N2884" s="29">
        <f t="shared" si="4321"/>
        <v>0</v>
      </c>
      <c r="O2884" s="29">
        <f t="shared" si="4321"/>
        <v>0</v>
      </c>
      <c r="P2884" s="51">
        <f t="shared" si="4316"/>
        <v>0</v>
      </c>
      <c r="Q2884" s="30">
        <f t="shared" ref="Q2884:Q2889" si="4322">IF(C$92&gt;0,P2884/C$92,0)</f>
        <v>0</v>
      </c>
    </row>
    <row r="2885" spans="1:17" x14ac:dyDescent="0.2">
      <c r="A2885" s="10"/>
      <c r="B2885" s="26"/>
      <c r="C2885" s="11">
        <v>2006</v>
      </c>
      <c r="D2885" s="31">
        <f>SPFI!$D$29</f>
        <v>0.30930099999999999</v>
      </c>
      <c r="E2885" s="31">
        <f>SPFI!$E$29</f>
        <v>1.4E-2</v>
      </c>
      <c r="F2885" s="31">
        <f>SPFI!$F$29</f>
        <v>6.5245999999999998E-2</v>
      </c>
      <c r="G2885" s="31">
        <f>SPFI!$G$29</f>
        <v>0.11090800000000001</v>
      </c>
      <c r="H2885" s="31">
        <f>SPFI!$H$29</f>
        <v>1.1063E-2</v>
      </c>
      <c r="I2885" s="31">
        <f>SPFI!$I$29</f>
        <v>8.2252000000000006E-2</v>
      </c>
      <c r="J2885" s="28">
        <f t="shared" ref="J2885:O2885" si="4323">D2885*J$92</f>
        <v>0</v>
      </c>
      <c r="K2885" s="29">
        <f t="shared" si="4323"/>
        <v>0</v>
      </c>
      <c r="L2885" s="29">
        <f t="shared" si="4323"/>
        <v>0</v>
      </c>
      <c r="M2885" s="29">
        <f t="shared" si="4323"/>
        <v>0</v>
      </c>
      <c r="N2885" s="29">
        <f t="shared" si="4323"/>
        <v>0</v>
      </c>
      <c r="O2885" s="29">
        <f t="shared" si="4323"/>
        <v>0</v>
      </c>
      <c r="P2885" s="51">
        <f t="shared" ref="P2885:P2892" si="4324">SUM(J2885:O2885)</f>
        <v>0</v>
      </c>
      <c r="Q2885" s="30">
        <f t="shared" si="4322"/>
        <v>0</v>
      </c>
    </row>
    <row r="2886" spans="1:17" x14ac:dyDescent="0.2">
      <c r="A2886" s="10"/>
      <c r="B2886" s="26"/>
      <c r="C2886" s="11">
        <v>2007</v>
      </c>
      <c r="D2886" s="31">
        <f>SPFI!$D$30</f>
        <v>0.2656</v>
      </c>
      <c r="E2886" s="31">
        <f>SPFI!$E$30</f>
        <v>1.6816000000000001E-2</v>
      </c>
      <c r="F2886" s="31">
        <f>SPFI!$F$30</f>
        <v>8.6600999999999997E-2</v>
      </c>
      <c r="G2886" s="31">
        <f>SPFI!$G$30</f>
        <v>0.15922600000000001</v>
      </c>
      <c r="H2886" s="31">
        <f>SPFI!$H$30</f>
        <v>1.9259999999999999E-2</v>
      </c>
      <c r="I2886" s="31">
        <f>SPFI!$I$30</f>
        <v>3.6982000000000001E-2</v>
      </c>
      <c r="J2886" s="28">
        <f t="shared" ref="J2886:O2886" si="4325">D2886*J$92</f>
        <v>0</v>
      </c>
      <c r="K2886" s="29">
        <f t="shared" si="4325"/>
        <v>0</v>
      </c>
      <c r="L2886" s="29">
        <f t="shared" si="4325"/>
        <v>0</v>
      </c>
      <c r="M2886" s="29">
        <f t="shared" si="4325"/>
        <v>0</v>
      </c>
      <c r="N2886" s="29">
        <f t="shared" si="4325"/>
        <v>0</v>
      </c>
      <c r="O2886" s="29">
        <f t="shared" si="4325"/>
        <v>0</v>
      </c>
      <c r="P2886" s="51">
        <f t="shared" si="4324"/>
        <v>0</v>
      </c>
      <c r="Q2886" s="30">
        <f t="shared" si="4322"/>
        <v>0</v>
      </c>
    </row>
    <row r="2887" spans="1:17" x14ac:dyDescent="0.2">
      <c r="A2887" s="10"/>
      <c r="B2887" s="26"/>
      <c r="C2887" s="11">
        <v>2008</v>
      </c>
      <c r="D2887" s="31">
        <f>SPFI!$D$31</f>
        <v>0.183032</v>
      </c>
      <c r="E2887" s="31">
        <f>SPFI!$E$31</f>
        <v>8.5109999999999995E-3</v>
      </c>
      <c r="F2887" s="31">
        <f>SPFI!$F$31</f>
        <v>7.0398000000000002E-2</v>
      </c>
      <c r="G2887" s="31">
        <f>SPFI!$G$31</f>
        <v>8.1613000000000005E-2</v>
      </c>
      <c r="H2887" s="31">
        <f>SPFI!$H$31</f>
        <v>4.9389999999999998E-3</v>
      </c>
      <c r="I2887" s="31">
        <f>SPFI!$I$31</f>
        <v>3.2719999999999999E-2</v>
      </c>
      <c r="J2887" s="28">
        <f t="shared" ref="J2887:O2887" si="4326">D2887*J$92</f>
        <v>0</v>
      </c>
      <c r="K2887" s="29">
        <f t="shared" si="4326"/>
        <v>0</v>
      </c>
      <c r="L2887" s="29">
        <f t="shared" si="4326"/>
        <v>0</v>
      </c>
      <c r="M2887" s="29">
        <f t="shared" si="4326"/>
        <v>0</v>
      </c>
      <c r="N2887" s="29">
        <f t="shared" si="4326"/>
        <v>0</v>
      </c>
      <c r="O2887" s="29">
        <f t="shared" si="4326"/>
        <v>0</v>
      </c>
      <c r="P2887" s="51">
        <f t="shared" si="4324"/>
        <v>0</v>
      </c>
      <c r="Q2887" s="30">
        <f t="shared" si="4322"/>
        <v>0</v>
      </c>
    </row>
    <row r="2888" spans="1:17" x14ac:dyDescent="0.2">
      <c r="A2888" s="10"/>
      <c r="B2888" s="26"/>
      <c r="C2888" s="11">
        <v>2009</v>
      </c>
      <c r="D2888" s="31">
        <f>SPFI!$D$32</f>
        <v>0.19037899999999999</v>
      </c>
      <c r="E2888" s="31">
        <f>SPFI!$E$32</f>
        <v>1.8001E-2</v>
      </c>
      <c r="F2888" s="31">
        <f>SPFI!$F$32</f>
        <v>3.3269E-2</v>
      </c>
      <c r="G2888" s="31">
        <f>SPFI!$G$32</f>
        <v>0.105879</v>
      </c>
      <c r="H2888" s="31">
        <f>SPFI!$H$32</f>
        <v>1.3272000000000001E-2</v>
      </c>
      <c r="I2888" s="31">
        <f>SPFI!$I$32</f>
        <v>5.2183E-2</v>
      </c>
      <c r="J2888" s="28">
        <f t="shared" ref="J2888" si="4327">D2888*J$92</f>
        <v>0</v>
      </c>
      <c r="K2888" s="29">
        <f t="shared" ref="K2888" si="4328">E2888*K$92</f>
        <v>0</v>
      </c>
      <c r="L2888" s="29">
        <f t="shared" ref="L2888" si="4329">F2888*L$92</f>
        <v>0</v>
      </c>
      <c r="M2888" s="29">
        <f t="shared" ref="M2888" si="4330">G2888*M$92</f>
        <v>0</v>
      </c>
      <c r="N2888" s="29">
        <f t="shared" ref="N2888" si="4331">H2888*N$92</f>
        <v>0</v>
      </c>
      <c r="O2888" s="29">
        <f t="shared" ref="O2888" si="4332">I2888*O$92</f>
        <v>0</v>
      </c>
      <c r="P2888" s="51">
        <f t="shared" si="4324"/>
        <v>0</v>
      </c>
      <c r="Q2888" s="30">
        <f t="shared" si="4322"/>
        <v>0</v>
      </c>
    </row>
    <row r="2889" spans="1:17" x14ac:dyDescent="0.2">
      <c r="A2889" s="10"/>
      <c r="B2889" s="26"/>
      <c r="C2889" s="11">
        <v>2010</v>
      </c>
      <c r="D2889" s="31">
        <f>SPFI!$D$33</f>
        <v>0.26694499999999999</v>
      </c>
      <c r="E2889" s="31">
        <f>SPFI!$E$33</f>
        <v>6.4790000000000004E-3</v>
      </c>
      <c r="F2889" s="31">
        <f>SPFI!$F$33</f>
        <v>2.8420000000000001E-2</v>
      </c>
      <c r="G2889" s="31">
        <f>SPFI!$G$33</f>
        <v>6.0941000000000002E-2</v>
      </c>
      <c r="H2889" s="31">
        <f>SPFI!$H$33</f>
        <v>1.0643E-2</v>
      </c>
      <c r="I2889" s="31">
        <f>SPFI!$I$33</f>
        <v>5.4633000000000001E-2</v>
      </c>
      <c r="J2889" s="28">
        <f t="shared" ref="J2889" si="4333">D2889*J$92</f>
        <v>0</v>
      </c>
      <c r="K2889" s="29">
        <f t="shared" ref="K2889" si="4334">E2889*K$92</f>
        <v>0</v>
      </c>
      <c r="L2889" s="29">
        <f t="shared" ref="L2889" si="4335">F2889*L$92</f>
        <v>0</v>
      </c>
      <c r="M2889" s="29">
        <f t="shared" ref="M2889" si="4336">G2889*M$92</f>
        <v>0</v>
      </c>
      <c r="N2889" s="29">
        <f t="shared" ref="N2889" si="4337">H2889*N$92</f>
        <v>0</v>
      </c>
      <c r="O2889" s="29">
        <f t="shared" ref="O2889" si="4338">I2889*O$92</f>
        <v>0</v>
      </c>
      <c r="P2889" s="51">
        <f t="shared" si="4324"/>
        <v>0</v>
      </c>
      <c r="Q2889" s="30">
        <f t="shared" si="4322"/>
        <v>0</v>
      </c>
    </row>
    <row r="2890" spans="1:17" x14ac:dyDescent="0.2">
      <c r="A2890" s="10"/>
      <c r="B2890" s="26"/>
      <c r="C2890" s="11">
        <v>2011</v>
      </c>
      <c r="D2890" s="31">
        <f>SPFI!$D$34</f>
        <v>0.24434600000000001</v>
      </c>
      <c r="E2890" s="31">
        <f>SPFI!$E$34</f>
        <v>5.8849999999999996E-3</v>
      </c>
      <c r="F2890" s="31">
        <f>SPFI!$F$34</f>
        <v>2.7050000000000001E-2</v>
      </c>
      <c r="G2890" s="31">
        <f>SPFI!$G$34</f>
        <v>0.105046</v>
      </c>
      <c r="H2890" s="31">
        <f>SPFI!$H$34</f>
        <v>1.6757999999999999E-2</v>
      </c>
      <c r="I2890" s="31">
        <f>SPFI!$I$34</f>
        <v>3.3152000000000001E-2</v>
      </c>
      <c r="J2890" s="28">
        <f t="shared" ref="J2890" si="4339">D2890*J$92</f>
        <v>0</v>
      </c>
      <c r="K2890" s="29">
        <f t="shared" ref="K2890" si="4340">E2890*K$92</f>
        <v>0</v>
      </c>
      <c r="L2890" s="29">
        <f t="shared" ref="L2890" si="4341">F2890*L$92</f>
        <v>0</v>
      </c>
      <c r="M2890" s="29">
        <f t="shared" ref="M2890" si="4342">G2890*M$92</f>
        <v>0</v>
      </c>
      <c r="N2890" s="29">
        <f t="shared" ref="N2890" si="4343">H2890*N$92</f>
        <v>0</v>
      </c>
      <c r="O2890" s="29">
        <f t="shared" ref="O2890" si="4344">I2890*O$92</f>
        <v>0</v>
      </c>
      <c r="P2890" s="51">
        <f t="shared" ref="P2890" si="4345">SUM(J2890:O2890)</f>
        <v>0</v>
      </c>
      <c r="Q2890" s="30">
        <f t="shared" ref="Q2890" si="4346">IF(C$92&gt;0,P2890/C$92,0)</f>
        <v>0</v>
      </c>
    </row>
    <row r="2891" spans="1:17" x14ac:dyDescent="0.2">
      <c r="A2891" s="10"/>
      <c r="B2891" s="26"/>
      <c r="C2891" s="11">
        <v>2012</v>
      </c>
      <c r="D2891" s="31">
        <f>SPFI!$D$35</f>
        <v>0.38431199999999999</v>
      </c>
      <c r="E2891" s="31">
        <f>SPFI!$E$35</f>
        <v>1.2619E-2</v>
      </c>
      <c r="F2891" s="31">
        <f>SPFI!$F$35</f>
        <v>2.1260999999999999E-2</v>
      </c>
      <c r="G2891" s="31">
        <f>SPFI!$G$35</f>
        <v>6.9430000000000006E-2</v>
      </c>
      <c r="H2891" s="31">
        <f>SPFI!$H$35</f>
        <v>9.1430000000000001E-3</v>
      </c>
      <c r="I2891" s="31">
        <f>SPFI!$I$35</f>
        <v>0.12909499999999999</v>
      </c>
      <c r="J2891" s="28">
        <f t="shared" ref="J2891" si="4347">D2891*J$92</f>
        <v>0</v>
      </c>
      <c r="K2891" s="29">
        <f t="shared" ref="K2891" si="4348">E2891*K$92</f>
        <v>0</v>
      </c>
      <c r="L2891" s="29">
        <f t="shared" ref="L2891" si="4349">F2891*L$92</f>
        <v>0</v>
      </c>
      <c r="M2891" s="29">
        <f t="shared" ref="M2891" si="4350">G2891*M$92</f>
        <v>0</v>
      </c>
      <c r="N2891" s="29">
        <f t="shared" ref="N2891" si="4351">H2891*N$92</f>
        <v>0</v>
      </c>
      <c r="O2891" s="29">
        <f t="shared" ref="O2891" si="4352">I2891*O$92</f>
        <v>0</v>
      </c>
      <c r="P2891" s="51">
        <f t="shared" ref="P2891" si="4353">SUM(J2891:O2891)</f>
        <v>0</v>
      </c>
      <c r="Q2891" s="30">
        <f t="shared" ref="Q2891" si="4354">IF(C$92&gt;0,P2891/C$92,0)</f>
        <v>0</v>
      </c>
    </row>
    <row r="2892" spans="1:17" x14ac:dyDescent="0.2">
      <c r="A2892" s="5" t="s">
        <v>28</v>
      </c>
      <c r="B2892" s="21">
        <v>3</v>
      </c>
      <c r="C2892" s="6">
        <v>1982</v>
      </c>
      <c r="D2892" s="27">
        <f>SPFI!$D$5</f>
        <v>0.257739</v>
      </c>
      <c r="E2892" s="27">
        <f>SPFI!$E$5</f>
        <v>0.11985</v>
      </c>
      <c r="F2892" s="27">
        <f>SPFI!$F$5</f>
        <v>0.115159</v>
      </c>
      <c r="G2892" s="27">
        <f>SPFI!$G$5</f>
        <v>0.10244200000000001</v>
      </c>
      <c r="H2892" s="27">
        <f>SPFI!$H$5</f>
        <v>8.3739999999999995E-2</v>
      </c>
      <c r="I2892" s="27">
        <f>SPFI!$I$5</f>
        <v>1.54E-4</v>
      </c>
      <c r="J2892" s="32">
        <f t="shared" ref="J2892:O2904" si="4355">D2892*J$93</f>
        <v>0</v>
      </c>
      <c r="K2892" s="27">
        <f t="shared" si="4355"/>
        <v>0</v>
      </c>
      <c r="L2892" s="27">
        <f t="shared" si="4355"/>
        <v>0</v>
      </c>
      <c r="M2892" s="27">
        <f t="shared" si="4355"/>
        <v>0</v>
      </c>
      <c r="N2892" s="27">
        <f t="shared" si="4355"/>
        <v>0</v>
      </c>
      <c r="O2892" s="27">
        <f t="shared" si="4355"/>
        <v>0</v>
      </c>
      <c r="P2892" s="52">
        <f t="shared" si="4324"/>
        <v>0</v>
      </c>
      <c r="Q2892" s="33">
        <f t="shared" ref="Q2892:Q2908" si="4356">IF(C$93&gt;0,P2892/C$93,0)</f>
        <v>0</v>
      </c>
    </row>
    <row r="2893" spans="1:17" x14ac:dyDescent="0.2">
      <c r="A2893" s="10"/>
      <c r="B2893" s="26"/>
      <c r="C2893" s="11">
        <v>1983</v>
      </c>
      <c r="D2893" s="31">
        <f>SPFI!$D$6</f>
        <v>0.26775500000000002</v>
      </c>
      <c r="E2893" s="31">
        <f>SPFI!$E$6</f>
        <v>8.4654999999999994E-2</v>
      </c>
      <c r="F2893" s="31">
        <f>SPFI!$F$6</f>
        <v>7.9467999999999997E-2</v>
      </c>
      <c r="G2893" s="31">
        <f>SPFI!$G$6</f>
        <v>0.144013</v>
      </c>
      <c r="H2893" s="31">
        <f>SPFI!$H$6</f>
        <v>9.0789999999999996E-2</v>
      </c>
      <c r="I2893" s="31">
        <f>SPFI!$I$6</f>
        <v>5.5454000000000003E-2</v>
      </c>
      <c r="J2893" s="28">
        <f t="shared" si="4355"/>
        <v>0</v>
      </c>
      <c r="K2893" s="29">
        <f t="shared" si="4355"/>
        <v>0</v>
      </c>
      <c r="L2893" s="29">
        <f t="shared" si="4355"/>
        <v>0</v>
      </c>
      <c r="M2893" s="29">
        <f t="shared" si="4355"/>
        <v>0</v>
      </c>
      <c r="N2893" s="29">
        <f t="shared" si="4355"/>
        <v>0</v>
      </c>
      <c r="O2893" s="29">
        <f t="shared" si="4355"/>
        <v>0</v>
      </c>
      <c r="P2893" s="51">
        <f t="shared" ref="P2893:P2904" si="4357">SUM(J2893:O2893)</f>
        <v>0</v>
      </c>
      <c r="Q2893" s="30">
        <f t="shared" si="4356"/>
        <v>0</v>
      </c>
    </row>
    <row r="2894" spans="1:17" x14ac:dyDescent="0.2">
      <c r="A2894" s="10"/>
      <c r="B2894" s="26"/>
      <c r="C2894" s="11">
        <v>1984</v>
      </c>
      <c r="D2894" s="31">
        <f>SPFI!$D$7</f>
        <v>0.100131</v>
      </c>
      <c r="E2894" s="31">
        <f>SPFI!$E$7</f>
        <v>0.13144800000000001</v>
      </c>
      <c r="F2894" s="31">
        <f>SPFI!$F$7</f>
        <v>0.11029600000000001</v>
      </c>
      <c r="G2894" s="31">
        <f>SPFI!$G$7</f>
        <v>8.8964000000000001E-2</v>
      </c>
      <c r="H2894" s="31">
        <f>SPFI!$H$7</f>
        <v>2.257E-2</v>
      </c>
      <c r="I2894" s="31">
        <f>SPFI!$I$7</f>
        <v>1.5640000000000001E-3</v>
      </c>
      <c r="J2894" s="28">
        <f t="shared" si="4355"/>
        <v>0</v>
      </c>
      <c r="K2894" s="29">
        <f t="shared" si="4355"/>
        <v>0</v>
      </c>
      <c r="L2894" s="29">
        <f t="shared" si="4355"/>
        <v>0</v>
      </c>
      <c r="M2894" s="29">
        <f t="shared" si="4355"/>
        <v>0</v>
      </c>
      <c r="N2894" s="29">
        <f t="shared" si="4355"/>
        <v>0</v>
      </c>
      <c r="O2894" s="29">
        <f t="shared" si="4355"/>
        <v>0</v>
      </c>
      <c r="P2894" s="51">
        <f t="shared" si="4357"/>
        <v>0</v>
      </c>
      <c r="Q2894" s="30">
        <f t="shared" si="4356"/>
        <v>0</v>
      </c>
    </row>
    <row r="2895" spans="1:17" x14ac:dyDescent="0.2">
      <c r="A2895" s="10"/>
      <c r="B2895" s="26"/>
      <c r="C2895" s="11">
        <v>1985</v>
      </c>
      <c r="D2895" s="31">
        <f>SPFI!$D$8</f>
        <v>0.111516</v>
      </c>
      <c r="E2895" s="31">
        <f>SPFI!$E$8</f>
        <v>7.9469999999999999E-2</v>
      </c>
      <c r="F2895" s="31">
        <f>SPFI!$F$8</f>
        <v>8.8090000000000002E-2</v>
      </c>
      <c r="G2895" s="31">
        <f>SPFI!$G$8</f>
        <v>0.118673</v>
      </c>
      <c r="H2895" s="31">
        <f>SPFI!$H$8</f>
        <v>6.4257999999999996E-2</v>
      </c>
      <c r="I2895" s="31">
        <f>SPFI!$I$8</f>
        <v>2.2135999999999999E-2</v>
      </c>
      <c r="J2895" s="28">
        <f t="shared" si="4355"/>
        <v>0</v>
      </c>
      <c r="K2895" s="29">
        <f t="shared" si="4355"/>
        <v>0</v>
      </c>
      <c r="L2895" s="29">
        <f t="shared" si="4355"/>
        <v>0</v>
      </c>
      <c r="M2895" s="29">
        <f t="shared" si="4355"/>
        <v>0</v>
      </c>
      <c r="N2895" s="29">
        <f t="shared" si="4355"/>
        <v>0</v>
      </c>
      <c r="O2895" s="29">
        <f t="shared" si="4355"/>
        <v>0</v>
      </c>
      <c r="P2895" s="51">
        <f t="shared" si="4357"/>
        <v>0</v>
      </c>
      <c r="Q2895" s="30">
        <f t="shared" si="4356"/>
        <v>0</v>
      </c>
    </row>
    <row r="2896" spans="1:17" x14ac:dyDescent="0.2">
      <c r="A2896" s="10"/>
      <c r="B2896" s="26"/>
      <c r="C2896" s="11">
        <v>1986</v>
      </c>
      <c r="D2896" s="31">
        <f>SPFI!$D$9</f>
        <v>0.111289</v>
      </c>
      <c r="E2896" s="31">
        <f>SPFI!$E$9</f>
        <v>2.1323999999999999E-2</v>
      </c>
      <c r="F2896" s="31">
        <f>SPFI!$F$9</f>
        <v>4.4747000000000002E-2</v>
      </c>
      <c r="G2896" s="31">
        <f>SPFI!$G$9</f>
        <v>0.116951</v>
      </c>
      <c r="H2896" s="31">
        <f>SPFI!$H$9</f>
        <v>5.1433E-2</v>
      </c>
      <c r="I2896" s="31">
        <f>SPFI!$I$9</f>
        <v>9.2929999999999999E-2</v>
      </c>
      <c r="J2896" s="28">
        <f t="shared" si="4355"/>
        <v>0</v>
      </c>
      <c r="K2896" s="29">
        <f t="shared" si="4355"/>
        <v>0</v>
      </c>
      <c r="L2896" s="29">
        <f t="shared" si="4355"/>
        <v>0</v>
      </c>
      <c r="M2896" s="29">
        <f t="shared" si="4355"/>
        <v>0</v>
      </c>
      <c r="N2896" s="29">
        <f t="shared" si="4355"/>
        <v>0</v>
      </c>
      <c r="O2896" s="29">
        <f t="shared" si="4355"/>
        <v>0</v>
      </c>
      <c r="P2896" s="51">
        <f t="shared" si="4357"/>
        <v>0</v>
      </c>
      <c r="Q2896" s="30">
        <f t="shared" si="4356"/>
        <v>0</v>
      </c>
    </row>
    <row r="2897" spans="1:17" x14ac:dyDescent="0.2">
      <c r="A2897" s="10"/>
      <c r="B2897" s="26"/>
      <c r="C2897" s="11">
        <v>1987</v>
      </c>
      <c r="D2897" s="31">
        <f>SPFI!$D$10</f>
        <v>0.15283099999999999</v>
      </c>
      <c r="E2897" s="31">
        <f>SPFI!$E$10</f>
        <v>2.3474999999999999E-2</v>
      </c>
      <c r="F2897" s="31">
        <f>SPFI!$F$10</f>
        <v>5.5024000000000003E-2</v>
      </c>
      <c r="G2897" s="31">
        <f>SPFI!$G$10</f>
        <v>0.10623100000000001</v>
      </c>
      <c r="H2897" s="31">
        <f>SPFI!$H$10</f>
        <v>0.10405</v>
      </c>
      <c r="I2897" s="31">
        <f>SPFI!$I$10</f>
        <v>0</v>
      </c>
      <c r="J2897" s="28">
        <f t="shared" si="4355"/>
        <v>0</v>
      </c>
      <c r="K2897" s="29">
        <f t="shared" si="4355"/>
        <v>0</v>
      </c>
      <c r="L2897" s="29">
        <f t="shared" si="4355"/>
        <v>0</v>
      </c>
      <c r="M2897" s="29">
        <f t="shared" si="4355"/>
        <v>0</v>
      </c>
      <c r="N2897" s="29">
        <f t="shared" si="4355"/>
        <v>0</v>
      </c>
      <c r="O2897" s="29">
        <f t="shared" si="4355"/>
        <v>0</v>
      </c>
      <c r="P2897" s="51">
        <f t="shared" si="4357"/>
        <v>0</v>
      </c>
      <c r="Q2897" s="30">
        <f t="shared" si="4356"/>
        <v>0</v>
      </c>
    </row>
    <row r="2898" spans="1:17" x14ac:dyDescent="0.2">
      <c r="A2898" s="10"/>
      <c r="B2898" s="26"/>
      <c r="C2898" s="11">
        <v>1988</v>
      </c>
      <c r="D2898" s="31">
        <f>SPFI!$D$11</f>
        <v>0.31682700000000003</v>
      </c>
      <c r="E2898" s="31">
        <f>SPFI!$E$11</f>
        <v>3.4299999999999999E-4</v>
      </c>
      <c r="F2898" s="31">
        <f>SPFI!$F$11</f>
        <v>1.4291999999999999E-2</v>
      </c>
      <c r="G2898" s="31">
        <f>SPFI!$G$11</f>
        <v>0.104014</v>
      </c>
      <c r="H2898" s="31">
        <f>SPFI!$H$11</f>
        <v>0.108775</v>
      </c>
      <c r="I2898" s="31">
        <f>SPFI!$I$11</f>
        <v>5.8999999999999998E-5</v>
      </c>
      <c r="J2898" s="28">
        <f t="shared" si="4355"/>
        <v>0</v>
      </c>
      <c r="K2898" s="29">
        <f t="shared" si="4355"/>
        <v>0</v>
      </c>
      <c r="L2898" s="29">
        <f t="shared" si="4355"/>
        <v>0</v>
      </c>
      <c r="M2898" s="29">
        <f t="shared" si="4355"/>
        <v>0</v>
      </c>
      <c r="N2898" s="29">
        <f t="shared" si="4355"/>
        <v>0</v>
      </c>
      <c r="O2898" s="29">
        <f t="shared" si="4355"/>
        <v>0</v>
      </c>
      <c r="P2898" s="51">
        <f t="shared" si="4357"/>
        <v>0</v>
      </c>
      <c r="Q2898" s="30">
        <f t="shared" si="4356"/>
        <v>0</v>
      </c>
    </row>
    <row r="2899" spans="1:17" x14ac:dyDescent="0.2">
      <c r="A2899" s="10"/>
      <c r="B2899" s="26"/>
      <c r="C2899" s="11">
        <v>1989</v>
      </c>
      <c r="D2899" s="31">
        <f>SPFI!$D$12</f>
        <v>0.204759</v>
      </c>
      <c r="E2899" s="31">
        <f>SPFI!$E$12</f>
        <v>2.5405E-2</v>
      </c>
      <c r="F2899" s="31">
        <f>SPFI!$F$12</f>
        <v>4.4401000000000003E-2</v>
      </c>
      <c r="G2899" s="31">
        <f>SPFI!$G$12</f>
        <v>8.2489999999999994E-2</v>
      </c>
      <c r="H2899" s="31">
        <f>SPFI!$H$12</f>
        <v>4.3700000000000003E-2</v>
      </c>
      <c r="I2899" s="31">
        <f>SPFI!$I$12</f>
        <v>1.2999999999999999E-5</v>
      </c>
      <c r="J2899" s="28">
        <f t="shared" si="4355"/>
        <v>0</v>
      </c>
      <c r="K2899" s="29">
        <f t="shared" si="4355"/>
        <v>0</v>
      </c>
      <c r="L2899" s="29">
        <f t="shared" si="4355"/>
        <v>0</v>
      </c>
      <c r="M2899" s="29">
        <f t="shared" si="4355"/>
        <v>0</v>
      </c>
      <c r="N2899" s="29">
        <f t="shared" si="4355"/>
        <v>0</v>
      </c>
      <c r="O2899" s="29">
        <f t="shared" si="4355"/>
        <v>0</v>
      </c>
      <c r="P2899" s="51">
        <f t="shared" si="4357"/>
        <v>0</v>
      </c>
      <c r="Q2899" s="30">
        <f t="shared" si="4356"/>
        <v>0</v>
      </c>
    </row>
    <row r="2900" spans="1:17" x14ac:dyDescent="0.2">
      <c r="A2900" s="10"/>
      <c r="B2900" s="26"/>
      <c r="C2900" s="11">
        <v>1990</v>
      </c>
      <c r="D2900" s="31">
        <f>SPFI!$D$13</f>
        <v>0.153252</v>
      </c>
      <c r="E2900" s="31">
        <f>SPFI!$E$13</f>
        <v>1.5129E-2</v>
      </c>
      <c r="F2900" s="31">
        <f>SPFI!$F$13</f>
        <v>9.6482999999999999E-2</v>
      </c>
      <c r="G2900" s="31">
        <f>SPFI!$G$13</f>
        <v>0.182979</v>
      </c>
      <c r="H2900" s="31">
        <f>SPFI!$H$13</f>
        <v>0.100645</v>
      </c>
      <c r="I2900" s="31">
        <f>SPFI!$I$13</f>
        <v>1.8266000000000001E-2</v>
      </c>
      <c r="J2900" s="28">
        <f t="shared" si="4355"/>
        <v>0</v>
      </c>
      <c r="K2900" s="29">
        <f t="shared" si="4355"/>
        <v>0</v>
      </c>
      <c r="L2900" s="29">
        <f t="shared" si="4355"/>
        <v>0</v>
      </c>
      <c r="M2900" s="29">
        <f t="shared" si="4355"/>
        <v>0</v>
      </c>
      <c r="N2900" s="29">
        <f t="shared" si="4355"/>
        <v>0</v>
      </c>
      <c r="O2900" s="29">
        <f t="shared" si="4355"/>
        <v>0</v>
      </c>
      <c r="P2900" s="51">
        <f t="shared" si="4357"/>
        <v>0</v>
      </c>
      <c r="Q2900" s="30">
        <f t="shared" si="4356"/>
        <v>0</v>
      </c>
    </row>
    <row r="2901" spans="1:17" x14ac:dyDescent="0.2">
      <c r="A2901" s="10"/>
      <c r="B2901" s="26"/>
      <c r="C2901" s="11">
        <v>1991</v>
      </c>
      <c r="D2901" s="31">
        <f>SPFI!$D$14</f>
        <v>0.324461</v>
      </c>
      <c r="E2901" s="31">
        <f>SPFI!$E$14</f>
        <v>2.8164000000000002E-2</v>
      </c>
      <c r="F2901" s="31">
        <f>SPFI!$F$14</f>
        <v>9.4672999999999993E-2</v>
      </c>
      <c r="G2901" s="31">
        <f>SPFI!$G$14</f>
        <v>0.124441</v>
      </c>
      <c r="H2901" s="31">
        <f>SPFI!$H$14</f>
        <v>4.8176999999999998E-2</v>
      </c>
      <c r="I2901" s="31">
        <f>SPFI!$I$14</f>
        <v>6.2000000000000003E-5</v>
      </c>
      <c r="J2901" s="28">
        <f t="shared" si="4355"/>
        <v>0</v>
      </c>
      <c r="K2901" s="29">
        <f t="shared" si="4355"/>
        <v>0</v>
      </c>
      <c r="L2901" s="29">
        <f t="shared" si="4355"/>
        <v>0</v>
      </c>
      <c r="M2901" s="29">
        <f t="shared" si="4355"/>
        <v>0</v>
      </c>
      <c r="N2901" s="29">
        <f t="shared" si="4355"/>
        <v>0</v>
      </c>
      <c r="O2901" s="29">
        <f t="shared" si="4355"/>
        <v>0</v>
      </c>
      <c r="P2901" s="51">
        <f t="shared" si="4357"/>
        <v>0</v>
      </c>
      <c r="Q2901" s="30">
        <f t="shared" si="4356"/>
        <v>0</v>
      </c>
    </row>
    <row r="2902" spans="1:17" x14ac:dyDescent="0.2">
      <c r="A2902" s="10"/>
      <c r="B2902" s="26"/>
      <c r="C2902" s="11">
        <v>1992</v>
      </c>
      <c r="D2902" s="31">
        <f>SPFI!$D$15</f>
        <v>0.26225300000000001</v>
      </c>
      <c r="E2902" s="31">
        <f>SPFI!$E$15</f>
        <v>8.5950000000000002E-3</v>
      </c>
      <c r="F2902" s="31">
        <f>SPFI!$F$15</f>
        <v>5.0046E-2</v>
      </c>
      <c r="G2902" s="31">
        <f>SPFI!$G$15</f>
        <v>5.5690000000000003E-2</v>
      </c>
      <c r="H2902" s="31">
        <f>SPFI!$H$15</f>
        <v>1.8223E-2</v>
      </c>
      <c r="I2902" s="31">
        <f>SPFI!$I$15</f>
        <v>6.2399999999999999E-3</v>
      </c>
      <c r="J2902" s="28">
        <f t="shared" si="4355"/>
        <v>0</v>
      </c>
      <c r="K2902" s="29">
        <f t="shared" si="4355"/>
        <v>0</v>
      </c>
      <c r="L2902" s="29">
        <f t="shared" si="4355"/>
        <v>0</v>
      </c>
      <c r="M2902" s="29">
        <f t="shared" si="4355"/>
        <v>0</v>
      </c>
      <c r="N2902" s="29">
        <f t="shared" si="4355"/>
        <v>0</v>
      </c>
      <c r="O2902" s="29">
        <f t="shared" si="4355"/>
        <v>0</v>
      </c>
      <c r="P2902" s="51">
        <f t="shared" si="4357"/>
        <v>0</v>
      </c>
      <c r="Q2902" s="30">
        <f t="shared" si="4356"/>
        <v>0</v>
      </c>
    </row>
    <row r="2903" spans="1:17" x14ac:dyDescent="0.2">
      <c r="A2903" s="10"/>
      <c r="B2903" s="26"/>
      <c r="C2903" s="11">
        <v>1993</v>
      </c>
      <c r="D2903" s="31">
        <f>SPFI!$D$16</f>
        <v>0.18849099999999999</v>
      </c>
      <c r="E2903" s="31">
        <f>SPFI!$E$16</f>
        <v>2.787E-3</v>
      </c>
      <c r="F2903" s="31">
        <f>SPFI!$F$16</f>
        <v>2.7980999999999999E-2</v>
      </c>
      <c r="G2903" s="31">
        <f>SPFI!$G$16</f>
        <v>7.5845999999999997E-2</v>
      </c>
      <c r="H2903" s="31">
        <f>SPFI!$H$16</f>
        <v>2.2601E-2</v>
      </c>
      <c r="I2903" s="31">
        <f>SPFI!$I$16</f>
        <v>6.0609000000000003E-2</v>
      </c>
      <c r="J2903" s="28">
        <f t="shared" si="4355"/>
        <v>0</v>
      </c>
      <c r="K2903" s="29">
        <f t="shared" si="4355"/>
        <v>0</v>
      </c>
      <c r="L2903" s="29">
        <f t="shared" si="4355"/>
        <v>0</v>
      </c>
      <c r="M2903" s="29">
        <f t="shared" si="4355"/>
        <v>0</v>
      </c>
      <c r="N2903" s="29">
        <f t="shared" si="4355"/>
        <v>0</v>
      </c>
      <c r="O2903" s="29">
        <f t="shared" si="4355"/>
        <v>0</v>
      </c>
      <c r="P2903" s="51">
        <f t="shared" si="4357"/>
        <v>0</v>
      </c>
      <c r="Q2903" s="30">
        <f t="shared" si="4356"/>
        <v>0</v>
      </c>
    </row>
    <row r="2904" spans="1:17" x14ac:dyDescent="0.2">
      <c r="A2904" s="10"/>
      <c r="B2904" s="26"/>
      <c r="C2904" s="11">
        <v>1994</v>
      </c>
      <c r="D2904" s="31">
        <f>SPFI!$D$17</f>
        <v>0.16941600000000001</v>
      </c>
      <c r="E2904" s="31">
        <f>SPFI!$E$17</f>
        <v>4.0720000000000001E-3</v>
      </c>
      <c r="F2904" s="31">
        <f>SPFI!$F$17</f>
        <v>4.5950000000000001E-3</v>
      </c>
      <c r="G2904" s="31">
        <f>SPFI!$G$17</f>
        <v>6.8527000000000005E-2</v>
      </c>
      <c r="H2904" s="31">
        <f>SPFI!$H$17</f>
        <v>1.3501000000000001E-2</v>
      </c>
      <c r="I2904" s="31">
        <f>SPFI!$I$17</f>
        <v>3.1496000000000003E-2</v>
      </c>
      <c r="J2904" s="28">
        <f t="shared" si="4355"/>
        <v>0</v>
      </c>
      <c r="K2904" s="29">
        <f t="shared" si="4355"/>
        <v>0</v>
      </c>
      <c r="L2904" s="29">
        <f t="shared" si="4355"/>
        <v>0</v>
      </c>
      <c r="M2904" s="29">
        <f t="shared" si="4355"/>
        <v>0</v>
      </c>
      <c r="N2904" s="29">
        <f t="shared" si="4355"/>
        <v>0</v>
      </c>
      <c r="O2904" s="29">
        <f t="shared" si="4355"/>
        <v>0</v>
      </c>
      <c r="P2904" s="51">
        <f t="shared" si="4357"/>
        <v>0</v>
      </c>
      <c r="Q2904" s="30">
        <f t="shared" si="4356"/>
        <v>0</v>
      </c>
    </row>
    <row r="2905" spans="1:17" x14ac:dyDescent="0.2">
      <c r="A2905" s="10"/>
      <c r="B2905" s="26"/>
      <c r="C2905" s="11">
        <v>1995</v>
      </c>
      <c r="D2905" s="31">
        <f>SPFI!$D$18</f>
        <v>0.1074</v>
      </c>
      <c r="E2905" s="31">
        <f>SPFI!$E$18</f>
        <v>8.9449999999999998E-3</v>
      </c>
      <c r="F2905" s="31">
        <f>SPFI!$F$18</f>
        <v>1.967E-2</v>
      </c>
      <c r="G2905" s="31">
        <f>SPFI!$G$18</f>
        <v>8.9057999999999998E-2</v>
      </c>
      <c r="H2905" s="31">
        <f>SPFI!$H$18</f>
        <v>7.4056999999999998E-2</v>
      </c>
      <c r="I2905" s="31">
        <f>SPFI!$I$18</f>
        <v>3.0471000000000002E-2</v>
      </c>
      <c r="J2905" s="28">
        <f t="shared" ref="J2905:O2905" si="4358">D2905*J$93</f>
        <v>0</v>
      </c>
      <c r="K2905" s="29">
        <f t="shared" si="4358"/>
        <v>0</v>
      </c>
      <c r="L2905" s="29">
        <f t="shared" si="4358"/>
        <v>0</v>
      </c>
      <c r="M2905" s="29">
        <f t="shared" si="4358"/>
        <v>0</v>
      </c>
      <c r="N2905" s="29">
        <f t="shared" si="4358"/>
        <v>0</v>
      </c>
      <c r="O2905" s="29">
        <f t="shared" si="4358"/>
        <v>0</v>
      </c>
      <c r="P2905" s="51">
        <f>SUM(J2905:O2905)</f>
        <v>0</v>
      </c>
      <c r="Q2905" s="30">
        <f t="shared" si="4356"/>
        <v>0</v>
      </c>
    </row>
    <row r="2906" spans="1:17" x14ac:dyDescent="0.2">
      <c r="A2906" s="10"/>
      <c r="B2906" s="26"/>
      <c r="C2906" s="11">
        <v>1996</v>
      </c>
      <c r="D2906" s="31">
        <f>SPFI!$D$19</f>
        <v>0.12391099999999999</v>
      </c>
      <c r="E2906" s="31">
        <f>SPFI!$E$19</f>
        <v>1.0503E-2</v>
      </c>
      <c r="F2906" s="31">
        <f>SPFI!$F$19</f>
        <v>5.1318999999999997E-2</v>
      </c>
      <c r="G2906" s="31">
        <f>SPFI!$G$19</f>
        <v>8.0702999999999997E-2</v>
      </c>
      <c r="H2906" s="31">
        <f>SPFI!$H$19</f>
        <v>1.9806000000000001E-2</v>
      </c>
      <c r="I2906" s="31">
        <f>SPFI!$I$19</f>
        <v>1.3427E-2</v>
      </c>
      <c r="J2906" s="28">
        <f t="shared" ref="J2906:O2906" si="4359">D2906*J$93</f>
        <v>0</v>
      </c>
      <c r="K2906" s="29">
        <f t="shared" si="4359"/>
        <v>0</v>
      </c>
      <c r="L2906" s="29">
        <f t="shared" si="4359"/>
        <v>0</v>
      </c>
      <c r="M2906" s="29">
        <f t="shared" si="4359"/>
        <v>0</v>
      </c>
      <c r="N2906" s="29">
        <f t="shared" si="4359"/>
        <v>0</v>
      </c>
      <c r="O2906" s="29">
        <f t="shared" si="4359"/>
        <v>0</v>
      </c>
      <c r="P2906" s="51">
        <f>SUM(J2906:O2906)</f>
        <v>0</v>
      </c>
      <c r="Q2906" s="30">
        <f t="shared" si="4356"/>
        <v>0</v>
      </c>
    </row>
    <row r="2907" spans="1:17" x14ac:dyDescent="0.2">
      <c r="A2907" s="10"/>
      <c r="B2907" s="26"/>
      <c r="C2907" s="11">
        <v>1997</v>
      </c>
      <c r="D2907" s="31">
        <f>SPFI!$D$20</f>
        <v>0.139905</v>
      </c>
      <c r="E2907" s="31">
        <f>SPFI!$E$20</f>
        <v>1.8015E-2</v>
      </c>
      <c r="F2907" s="31">
        <f>SPFI!$F$20</f>
        <v>5.4254999999999998E-2</v>
      </c>
      <c r="G2907" s="31">
        <f>SPFI!$G$20</f>
        <v>0.12595799999999999</v>
      </c>
      <c r="H2907" s="31">
        <f>SPFI!$H$20</f>
        <v>1.9834000000000001E-2</v>
      </c>
      <c r="I2907" s="31">
        <f>SPFI!$I$20</f>
        <v>9.3779000000000001E-2</v>
      </c>
      <c r="J2907" s="28">
        <f t="shared" ref="J2907:O2907" si="4360">D2907*J$93</f>
        <v>0</v>
      </c>
      <c r="K2907" s="29">
        <f t="shared" si="4360"/>
        <v>0</v>
      </c>
      <c r="L2907" s="29">
        <f t="shared" si="4360"/>
        <v>0</v>
      </c>
      <c r="M2907" s="29">
        <f t="shared" si="4360"/>
        <v>0</v>
      </c>
      <c r="N2907" s="29">
        <f t="shared" si="4360"/>
        <v>0</v>
      </c>
      <c r="O2907" s="29">
        <f t="shared" si="4360"/>
        <v>0</v>
      </c>
      <c r="P2907" s="51">
        <f>SUM(J2907:O2907)</f>
        <v>0</v>
      </c>
      <c r="Q2907" s="30">
        <f t="shared" si="4356"/>
        <v>0</v>
      </c>
    </row>
    <row r="2908" spans="1:17" x14ac:dyDescent="0.2">
      <c r="A2908" s="10"/>
      <c r="B2908" s="26"/>
      <c r="C2908" s="11">
        <v>1998</v>
      </c>
      <c r="D2908" s="31">
        <f>SPFI!$D$21</f>
        <v>0.18479899999999999</v>
      </c>
      <c r="E2908" s="31">
        <f>SPFI!$E$21</f>
        <v>4.6179999999999997E-3</v>
      </c>
      <c r="F2908" s="31">
        <f>SPFI!$F$21</f>
        <v>1.8912999999999999E-2</v>
      </c>
      <c r="G2908" s="31">
        <f>SPFI!$G$21</f>
        <v>8.0436999999999995E-2</v>
      </c>
      <c r="H2908" s="31">
        <f>SPFI!$H$21</f>
        <v>3.6818999999999998E-2</v>
      </c>
      <c r="I2908" s="31">
        <f>SPFI!$I$21</f>
        <v>6.8002999999999994E-2</v>
      </c>
      <c r="J2908" s="28">
        <f t="shared" ref="J2908:O2908" si="4361">D2908*J$93</f>
        <v>0</v>
      </c>
      <c r="K2908" s="29">
        <f t="shared" si="4361"/>
        <v>0</v>
      </c>
      <c r="L2908" s="29">
        <f t="shared" si="4361"/>
        <v>0</v>
      </c>
      <c r="M2908" s="29">
        <f t="shared" si="4361"/>
        <v>0</v>
      </c>
      <c r="N2908" s="29">
        <f t="shared" si="4361"/>
        <v>0</v>
      </c>
      <c r="O2908" s="29">
        <f t="shared" si="4361"/>
        <v>0</v>
      </c>
      <c r="P2908" s="51">
        <f>SUM(J2908:O2908)</f>
        <v>0</v>
      </c>
      <c r="Q2908" s="30">
        <f t="shared" si="4356"/>
        <v>0</v>
      </c>
    </row>
    <row r="2909" spans="1:17" x14ac:dyDescent="0.2">
      <c r="A2909" s="10"/>
      <c r="B2909" s="26"/>
      <c r="C2909" s="11">
        <v>1999</v>
      </c>
      <c r="D2909" s="31">
        <f>SPFI!$D$22</f>
        <v>0.202208</v>
      </c>
      <c r="E2909" s="31">
        <f>SPFI!$E$22</f>
        <v>7.8810000000000009E-3</v>
      </c>
      <c r="F2909" s="31">
        <f>SPFI!$F$22</f>
        <v>2.5718000000000001E-2</v>
      </c>
      <c r="G2909" s="31">
        <f>SPFI!$G$22</f>
        <v>0.111688</v>
      </c>
      <c r="H2909" s="31">
        <f>SPFI!$H$22</f>
        <v>1.1299E-2</v>
      </c>
      <c r="I2909" s="31">
        <f>SPFI!$I$22</f>
        <v>3.8981000000000002E-2</v>
      </c>
      <c r="J2909" s="28">
        <f t="shared" ref="J2909:O2909" si="4362">D2909*J$93</f>
        <v>0</v>
      </c>
      <c r="K2909" s="29">
        <f t="shared" si="4362"/>
        <v>0</v>
      </c>
      <c r="L2909" s="29">
        <f t="shared" si="4362"/>
        <v>0</v>
      </c>
      <c r="M2909" s="29">
        <f t="shared" si="4362"/>
        <v>0</v>
      </c>
      <c r="N2909" s="29">
        <f t="shared" si="4362"/>
        <v>0</v>
      </c>
      <c r="O2909" s="29">
        <f t="shared" si="4362"/>
        <v>0</v>
      </c>
      <c r="P2909" s="51">
        <f>SUM(J2909:O2909)</f>
        <v>0</v>
      </c>
      <c r="Q2909" s="30">
        <f t="shared" ref="Q2909:Q2914" si="4363">IF(C$93&gt;0,P2909/C$93,0)</f>
        <v>0</v>
      </c>
    </row>
    <row r="2910" spans="1:17" x14ac:dyDescent="0.2">
      <c r="A2910" s="10"/>
      <c r="B2910" s="26"/>
      <c r="C2910" s="11">
        <v>2000</v>
      </c>
      <c r="D2910" s="31">
        <f>SPFI!$D$23</f>
        <v>0.25139099999999998</v>
      </c>
      <c r="E2910" s="31">
        <f>SPFI!$E$23</f>
        <v>1.0913000000000001E-2</v>
      </c>
      <c r="F2910" s="31">
        <f>SPFI!$F$23</f>
        <v>2.9843999999999999E-2</v>
      </c>
      <c r="G2910" s="31">
        <f>SPFI!$G$23</f>
        <v>9.4214999999999993E-2</v>
      </c>
      <c r="H2910" s="31">
        <f>SPFI!$H$23</f>
        <v>1.0571000000000001E-2</v>
      </c>
      <c r="I2910" s="31">
        <f>SPFI!$I$23</f>
        <v>0.114583</v>
      </c>
      <c r="J2910" s="28">
        <f t="shared" ref="J2910:O2910" si="4364">D2910*J$93</f>
        <v>0</v>
      </c>
      <c r="K2910" s="29">
        <f t="shared" si="4364"/>
        <v>0</v>
      </c>
      <c r="L2910" s="29">
        <f t="shared" si="4364"/>
        <v>0</v>
      </c>
      <c r="M2910" s="29">
        <f t="shared" si="4364"/>
        <v>0</v>
      </c>
      <c r="N2910" s="29">
        <f t="shared" si="4364"/>
        <v>0</v>
      </c>
      <c r="O2910" s="29">
        <f t="shared" si="4364"/>
        <v>0</v>
      </c>
      <c r="P2910" s="51">
        <f t="shared" ref="P2910:P2915" si="4365">SUM(J2910:O2910)</f>
        <v>0</v>
      </c>
      <c r="Q2910" s="30">
        <f t="shared" si="4363"/>
        <v>0</v>
      </c>
    </row>
    <row r="2911" spans="1:17" x14ac:dyDescent="0.2">
      <c r="A2911" s="10"/>
      <c r="B2911" s="26"/>
      <c r="C2911" s="11">
        <v>2001</v>
      </c>
      <c r="D2911" s="31">
        <f>SPFI!$D$24</f>
        <v>0.14458199999999999</v>
      </c>
      <c r="E2911" s="31">
        <f>SPFI!$E$24</f>
        <v>8.4779999999999994E-3</v>
      </c>
      <c r="F2911" s="31">
        <f>SPFI!$F$24</f>
        <v>1.4541E-2</v>
      </c>
      <c r="G2911" s="31">
        <f>SPFI!$G$24</f>
        <v>7.8841999999999995E-2</v>
      </c>
      <c r="H2911" s="31">
        <f>SPFI!$H$24</f>
        <v>4.7080000000000004E-3</v>
      </c>
      <c r="I2911" s="31">
        <f>SPFI!$I$24</f>
        <v>4.2908000000000002E-2</v>
      </c>
      <c r="J2911" s="28">
        <f t="shared" ref="J2911:O2911" si="4366">D2911*J$93</f>
        <v>0</v>
      </c>
      <c r="K2911" s="29">
        <f t="shared" si="4366"/>
        <v>0</v>
      </c>
      <c r="L2911" s="29">
        <f t="shared" si="4366"/>
        <v>0</v>
      </c>
      <c r="M2911" s="29">
        <f t="shared" si="4366"/>
        <v>0</v>
      </c>
      <c r="N2911" s="29">
        <f t="shared" si="4366"/>
        <v>0</v>
      </c>
      <c r="O2911" s="29">
        <f t="shared" si="4366"/>
        <v>0</v>
      </c>
      <c r="P2911" s="51">
        <f t="shared" si="4365"/>
        <v>0</v>
      </c>
      <c r="Q2911" s="30">
        <f t="shared" si="4363"/>
        <v>0</v>
      </c>
    </row>
    <row r="2912" spans="1:17" x14ac:dyDescent="0.2">
      <c r="A2912" s="10"/>
      <c r="B2912" s="26"/>
      <c r="C2912" s="11">
        <v>2002</v>
      </c>
      <c r="D2912" s="31">
        <f>SPFI!$D$25</f>
        <v>0.184368</v>
      </c>
      <c r="E2912" s="31">
        <f>SPFI!$E$25</f>
        <v>7.8729999999999998E-3</v>
      </c>
      <c r="F2912" s="31">
        <f>SPFI!$F$25</f>
        <v>1.2649000000000001E-2</v>
      </c>
      <c r="G2912" s="31">
        <f>SPFI!$G$25</f>
        <v>0.14607000000000001</v>
      </c>
      <c r="H2912" s="31">
        <f>SPFI!$H$25</f>
        <v>9.9139999999999992E-3</v>
      </c>
      <c r="I2912" s="31">
        <f>SPFI!$I$25</f>
        <v>6.8682999999999994E-2</v>
      </c>
      <c r="J2912" s="28">
        <f t="shared" ref="J2912:O2912" si="4367">D2912*J$93</f>
        <v>0</v>
      </c>
      <c r="K2912" s="29">
        <f t="shared" si="4367"/>
        <v>0</v>
      </c>
      <c r="L2912" s="29">
        <f t="shared" si="4367"/>
        <v>0</v>
      </c>
      <c r="M2912" s="29">
        <f t="shared" si="4367"/>
        <v>0</v>
      </c>
      <c r="N2912" s="29">
        <f t="shared" si="4367"/>
        <v>0</v>
      </c>
      <c r="O2912" s="29">
        <f t="shared" si="4367"/>
        <v>0</v>
      </c>
      <c r="P2912" s="51">
        <f t="shared" si="4365"/>
        <v>0</v>
      </c>
      <c r="Q2912" s="30">
        <f t="shared" si="4363"/>
        <v>0</v>
      </c>
    </row>
    <row r="2913" spans="1:17" x14ac:dyDescent="0.2">
      <c r="A2913" s="10"/>
      <c r="B2913" s="26"/>
      <c r="C2913" s="11">
        <v>2003</v>
      </c>
      <c r="D2913" s="31">
        <f>SPFI!$D$26</f>
        <v>0.28010200000000002</v>
      </c>
      <c r="E2913" s="31">
        <f>SPFI!$E$26</f>
        <v>9.3069999999999993E-3</v>
      </c>
      <c r="F2913" s="31">
        <f>SPFI!$F$26</f>
        <v>1.4441000000000001E-2</v>
      </c>
      <c r="G2913" s="31">
        <f>SPFI!$G$26</f>
        <v>0.110986</v>
      </c>
      <c r="H2913" s="31">
        <f>SPFI!$H$26</f>
        <v>2.7116000000000001E-2</v>
      </c>
      <c r="I2913" s="31">
        <f>SPFI!$I$26</f>
        <v>3.3252999999999998E-2</v>
      </c>
      <c r="J2913" s="28">
        <f t="shared" ref="J2913:O2913" si="4368">D2913*J$93</f>
        <v>0</v>
      </c>
      <c r="K2913" s="29">
        <f t="shared" si="4368"/>
        <v>0</v>
      </c>
      <c r="L2913" s="29">
        <f t="shared" si="4368"/>
        <v>0</v>
      </c>
      <c r="M2913" s="29">
        <f t="shared" si="4368"/>
        <v>0</v>
      </c>
      <c r="N2913" s="29">
        <f t="shared" si="4368"/>
        <v>0</v>
      </c>
      <c r="O2913" s="29">
        <f t="shared" si="4368"/>
        <v>0</v>
      </c>
      <c r="P2913" s="51">
        <f t="shared" si="4365"/>
        <v>0</v>
      </c>
      <c r="Q2913" s="30">
        <f t="shared" si="4363"/>
        <v>0</v>
      </c>
    </row>
    <row r="2914" spans="1:17" x14ac:dyDescent="0.2">
      <c r="A2914" s="10"/>
      <c r="B2914" s="26"/>
      <c r="C2914" s="11">
        <v>2004</v>
      </c>
      <c r="D2914" s="31">
        <f>SPFI!$D$27</f>
        <v>0.196329</v>
      </c>
      <c r="E2914" s="31">
        <f>SPFI!$E$27</f>
        <v>9.1809999999999999E-3</v>
      </c>
      <c r="F2914" s="31">
        <f>SPFI!$F$27</f>
        <v>1.5107000000000001E-2</v>
      </c>
      <c r="G2914" s="31">
        <f>SPFI!$G$27</f>
        <v>0.10867400000000001</v>
      </c>
      <c r="H2914" s="31">
        <f>SPFI!$H$27</f>
        <v>2.4570999999999999E-2</v>
      </c>
      <c r="I2914" s="31">
        <f>SPFI!$I$27</f>
        <v>3.8074999999999998E-2</v>
      </c>
      <c r="J2914" s="28">
        <f t="shared" ref="J2914:O2914" si="4369">D2914*J$93</f>
        <v>0</v>
      </c>
      <c r="K2914" s="29">
        <f t="shared" si="4369"/>
        <v>0</v>
      </c>
      <c r="L2914" s="29">
        <f t="shared" si="4369"/>
        <v>0</v>
      </c>
      <c r="M2914" s="29">
        <f t="shared" si="4369"/>
        <v>0</v>
      </c>
      <c r="N2914" s="29">
        <f t="shared" si="4369"/>
        <v>0</v>
      </c>
      <c r="O2914" s="29">
        <f t="shared" si="4369"/>
        <v>0</v>
      </c>
      <c r="P2914" s="51">
        <f t="shared" si="4365"/>
        <v>0</v>
      </c>
      <c r="Q2914" s="30">
        <f t="shared" si="4363"/>
        <v>0</v>
      </c>
    </row>
    <row r="2915" spans="1:17" x14ac:dyDescent="0.2">
      <c r="A2915" s="10"/>
      <c r="B2915" s="26"/>
      <c r="C2915" s="11">
        <v>2005</v>
      </c>
      <c r="D2915" s="31">
        <f>SPFI!$D$28</f>
        <v>0.17929100000000001</v>
      </c>
      <c r="E2915" s="31">
        <f>SPFI!$E$28</f>
        <v>1.5266E-2</v>
      </c>
      <c r="F2915" s="31">
        <f>SPFI!$F$28</f>
        <v>2.2440999999999999E-2</v>
      </c>
      <c r="G2915" s="31">
        <f>SPFI!$G$28</f>
        <v>9.4356999999999996E-2</v>
      </c>
      <c r="H2915" s="31">
        <f>SPFI!$H$28</f>
        <v>4.0315999999999998E-2</v>
      </c>
      <c r="I2915" s="31">
        <f>SPFI!$I$28</f>
        <v>8.3237000000000005E-2</v>
      </c>
      <c r="J2915" s="28">
        <f t="shared" ref="J2915:O2915" si="4370">D2915*J$93</f>
        <v>0</v>
      </c>
      <c r="K2915" s="29">
        <f t="shared" si="4370"/>
        <v>0</v>
      </c>
      <c r="L2915" s="29">
        <f t="shared" si="4370"/>
        <v>0</v>
      </c>
      <c r="M2915" s="29">
        <f t="shared" si="4370"/>
        <v>0</v>
      </c>
      <c r="N2915" s="29">
        <f t="shared" si="4370"/>
        <v>0</v>
      </c>
      <c r="O2915" s="29">
        <f t="shared" si="4370"/>
        <v>0</v>
      </c>
      <c r="P2915" s="51">
        <f t="shared" si="4365"/>
        <v>0</v>
      </c>
      <c r="Q2915" s="30">
        <f t="shared" ref="Q2915:Q2920" si="4371">IF(C$93&gt;0,P2915/C$93,0)</f>
        <v>0</v>
      </c>
    </row>
    <row r="2916" spans="1:17" x14ac:dyDescent="0.2">
      <c r="A2916" s="10"/>
      <c r="B2916" s="26"/>
      <c r="C2916" s="11">
        <v>2006</v>
      </c>
      <c r="D2916" s="31">
        <f>SPFI!$D$29</f>
        <v>0.30930099999999999</v>
      </c>
      <c r="E2916" s="31">
        <f>SPFI!$E$29</f>
        <v>1.4E-2</v>
      </c>
      <c r="F2916" s="31">
        <f>SPFI!$F$29</f>
        <v>6.5245999999999998E-2</v>
      </c>
      <c r="G2916" s="31">
        <f>SPFI!$G$29</f>
        <v>0.11090800000000001</v>
      </c>
      <c r="H2916" s="31">
        <f>SPFI!$H$29</f>
        <v>1.1063E-2</v>
      </c>
      <c r="I2916" s="31">
        <f>SPFI!$I$29</f>
        <v>8.2252000000000006E-2</v>
      </c>
      <c r="J2916" s="28">
        <f t="shared" ref="J2916:O2916" si="4372">D2916*J$93</f>
        <v>0</v>
      </c>
      <c r="K2916" s="29">
        <f t="shared" si="4372"/>
        <v>0</v>
      </c>
      <c r="L2916" s="29">
        <f t="shared" si="4372"/>
        <v>0</v>
      </c>
      <c r="M2916" s="29">
        <f t="shared" si="4372"/>
        <v>0</v>
      </c>
      <c r="N2916" s="29">
        <f t="shared" si="4372"/>
        <v>0</v>
      </c>
      <c r="O2916" s="29">
        <f t="shared" si="4372"/>
        <v>0</v>
      </c>
      <c r="P2916" s="51">
        <f t="shared" ref="P2916:P2923" si="4373">SUM(J2916:O2916)</f>
        <v>0</v>
      </c>
      <c r="Q2916" s="30">
        <f t="shared" si="4371"/>
        <v>0</v>
      </c>
    </row>
    <row r="2917" spans="1:17" x14ac:dyDescent="0.2">
      <c r="A2917" s="10"/>
      <c r="B2917" s="26"/>
      <c r="C2917" s="11">
        <v>2007</v>
      </c>
      <c r="D2917" s="31">
        <f>SPFI!$D$30</f>
        <v>0.2656</v>
      </c>
      <c r="E2917" s="31">
        <f>SPFI!$E$30</f>
        <v>1.6816000000000001E-2</v>
      </c>
      <c r="F2917" s="31">
        <f>SPFI!$F$30</f>
        <v>8.6600999999999997E-2</v>
      </c>
      <c r="G2917" s="31">
        <f>SPFI!$G$30</f>
        <v>0.15922600000000001</v>
      </c>
      <c r="H2917" s="31">
        <f>SPFI!$H$30</f>
        <v>1.9259999999999999E-2</v>
      </c>
      <c r="I2917" s="31">
        <f>SPFI!$I$30</f>
        <v>3.6982000000000001E-2</v>
      </c>
      <c r="J2917" s="28">
        <f t="shared" ref="J2917:O2917" si="4374">D2917*J$93</f>
        <v>0</v>
      </c>
      <c r="K2917" s="29">
        <f t="shared" si="4374"/>
        <v>0</v>
      </c>
      <c r="L2917" s="29">
        <f t="shared" si="4374"/>
        <v>0</v>
      </c>
      <c r="M2917" s="29">
        <f t="shared" si="4374"/>
        <v>0</v>
      </c>
      <c r="N2917" s="29">
        <f t="shared" si="4374"/>
        <v>0</v>
      </c>
      <c r="O2917" s="29">
        <f t="shared" si="4374"/>
        <v>0</v>
      </c>
      <c r="P2917" s="51">
        <f t="shared" si="4373"/>
        <v>0</v>
      </c>
      <c r="Q2917" s="30">
        <f t="shared" si="4371"/>
        <v>0</v>
      </c>
    </row>
    <row r="2918" spans="1:17" x14ac:dyDescent="0.2">
      <c r="A2918" s="10"/>
      <c r="B2918" s="26"/>
      <c r="C2918" s="11">
        <v>2008</v>
      </c>
      <c r="D2918" s="31">
        <f>SPFI!$D$31</f>
        <v>0.183032</v>
      </c>
      <c r="E2918" s="31">
        <f>SPFI!$E$31</f>
        <v>8.5109999999999995E-3</v>
      </c>
      <c r="F2918" s="31">
        <f>SPFI!$F$31</f>
        <v>7.0398000000000002E-2</v>
      </c>
      <c r="G2918" s="31">
        <f>SPFI!$G$31</f>
        <v>8.1613000000000005E-2</v>
      </c>
      <c r="H2918" s="31">
        <f>SPFI!$H$31</f>
        <v>4.9389999999999998E-3</v>
      </c>
      <c r="I2918" s="31">
        <f>SPFI!$I$31</f>
        <v>3.2719999999999999E-2</v>
      </c>
      <c r="J2918" s="28">
        <f t="shared" ref="J2918:O2918" si="4375">D2918*J$93</f>
        <v>0</v>
      </c>
      <c r="K2918" s="29">
        <f t="shared" si="4375"/>
        <v>0</v>
      </c>
      <c r="L2918" s="29">
        <f t="shared" si="4375"/>
        <v>0</v>
      </c>
      <c r="M2918" s="29">
        <f t="shared" si="4375"/>
        <v>0</v>
      </c>
      <c r="N2918" s="29">
        <f t="shared" si="4375"/>
        <v>0</v>
      </c>
      <c r="O2918" s="29">
        <f t="shared" si="4375"/>
        <v>0</v>
      </c>
      <c r="P2918" s="51">
        <f t="shared" si="4373"/>
        <v>0</v>
      </c>
      <c r="Q2918" s="30">
        <f t="shared" si="4371"/>
        <v>0</v>
      </c>
    </row>
    <row r="2919" spans="1:17" x14ac:dyDescent="0.2">
      <c r="A2919" s="10"/>
      <c r="B2919" s="26"/>
      <c r="C2919" s="11">
        <v>2009</v>
      </c>
      <c r="D2919" s="31">
        <f>SPFI!$D$32</f>
        <v>0.19037899999999999</v>
      </c>
      <c r="E2919" s="31">
        <f>SPFI!$E$32</f>
        <v>1.8001E-2</v>
      </c>
      <c r="F2919" s="31">
        <f>SPFI!$F$32</f>
        <v>3.3269E-2</v>
      </c>
      <c r="G2919" s="31">
        <f>SPFI!$G$32</f>
        <v>0.105879</v>
      </c>
      <c r="H2919" s="31">
        <f>SPFI!$H$32</f>
        <v>1.3272000000000001E-2</v>
      </c>
      <c r="I2919" s="31">
        <f>SPFI!$I$32</f>
        <v>5.2183E-2</v>
      </c>
      <c r="J2919" s="28">
        <f t="shared" ref="J2919" si="4376">D2919*J$93</f>
        <v>0</v>
      </c>
      <c r="K2919" s="29">
        <f t="shared" ref="K2919" si="4377">E2919*K$93</f>
        <v>0</v>
      </c>
      <c r="L2919" s="29">
        <f t="shared" ref="L2919" si="4378">F2919*L$93</f>
        <v>0</v>
      </c>
      <c r="M2919" s="29">
        <f t="shared" ref="M2919" si="4379">G2919*M$93</f>
        <v>0</v>
      </c>
      <c r="N2919" s="29">
        <f t="shared" ref="N2919" si="4380">H2919*N$93</f>
        <v>0</v>
      </c>
      <c r="O2919" s="29">
        <f t="shared" ref="O2919" si="4381">I2919*O$93</f>
        <v>0</v>
      </c>
      <c r="P2919" s="51">
        <f t="shared" si="4373"/>
        <v>0</v>
      </c>
      <c r="Q2919" s="30">
        <f t="shared" si="4371"/>
        <v>0</v>
      </c>
    </row>
    <row r="2920" spans="1:17" x14ac:dyDescent="0.2">
      <c r="A2920" s="10"/>
      <c r="B2920" s="26"/>
      <c r="C2920" s="11">
        <v>2010</v>
      </c>
      <c r="D2920" s="31">
        <f>SPFI!$D$33</f>
        <v>0.26694499999999999</v>
      </c>
      <c r="E2920" s="31">
        <f>SPFI!$E$33</f>
        <v>6.4790000000000004E-3</v>
      </c>
      <c r="F2920" s="31">
        <f>SPFI!$F$33</f>
        <v>2.8420000000000001E-2</v>
      </c>
      <c r="G2920" s="31">
        <f>SPFI!$G$33</f>
        <v>6.0941000000000002E-2</v>
      </c>
      <c r="H2920" s="31">
        <f>SPFI!$H$33</f>
        <v>1.0643E-2</v>
      </c>
      <c r="I2920" s="31">
        <f>SPFI!$I$33</f>
        <v>5.4633000000000001E-2</v>
      </c>
      <c r="J2920" s="28">
        <f t="shared" ref="J2920" si="4382">D2920*J$93</f>
        <v>0</v>
      </c>
      <c r="K2920" s="29">
        <f t="shared" ref="K2920" si="4383">E2920*K$93</f>
        <v>0</v>
      </c>
      <c r="L2920" s="29">
        <f t="shared" ref="L2920" si="4384">F2920*L$93</f>
        <v>0</v>
      </c>
      <c r="M2920" s="29">
        <f t="shared" ref="M2920" si="4385">G2920*M$93</f>
        <v>0</v>
      </c>
      <c r="N2920" s="29">
        <f t="shared" ref="N2920" si="4386">H2920*N$93</f>
        <v>0</v>
      </c>
      <c r="O2920" s="29">
        <f t="shared" ref="O2920" si="4387">I2920*O$93</f>
        <v>0</v>
      </c>
      <c r="P2920" s="51">
        <f t="shared" si="4373"/>
        <v>0</v>
      </c>
      <c r="Q2920" s="30">
        <f t="shared" si="4371"/>
        <v>0</v>
      </c>
    </row>
    <row r="2921" spans="1:17" x14ac:dyDescent="0.2">
      <c r="A2921" s="10"/>
      <c r="B2921" s="26"/>
      <c r="C2921" s="11">
        <v>2011</v>
      </c>
      <c r="D2921" s="31">
        <f>SPFI!$D$34</f>
        <v>0.24434600000000001</v>
      </c>
      <c r="E2921" s="31">
        <f>SPFI!$E$34</f>
        <v>5.8849999999999996E-3</v>
      </c>
      <c r="F2921" s="31">
        <f>SPFI!$F$34</f>
        <v>2.7050000000000001E-2</v>
      </c>
      <c r="G2921" s="31">
        <f>SPFI!$G$34</f>
        <v>0.105046</v>
      </c>
      <c r="H2921" s="31">
        <f>SPFI!$H$34</f>
        <v>1.6757999999999999E-2</v>
      </c>
      <c r="I2921" s="31">
        <f>SPFI!$I$34</f>
        <v>3.3152000000000001E-2</v>
      </c>
      <c r="J2921" s="28">
        <f t="shared" ref="J2921" si="4388">D2921*J$93</f>
        <v>0</v>
      </c>
      <c r="K2921" s="29">
        <f t="shared" ref="K2921" si="4389">E2921*K$93</f>
        <v>0</v>
      </c>
      <c r="L2921" s="29">
        <f t="shared" ref="L2921" si="4390">F2921*L$93</f>
        <v>0</v>
      </c>
      <c r="M2921" s="29">
        <f t="shared" ref="M2921" si="4391">G2921*M$93</f>
        <v>0</v>
      </c>
      <c r="N2921" s="29">
        <f t="shared" ref="N2921" si="4392">H2921*N$93</f>
        <v>0</v>
      </c>
      <c r="O2921" s="29">
        <f t="shared" ref="O2921" si="4393">I2921*O$93</f>
        <v>0</v>
      </c>
      <c r="P2921" s="51">
        <f t="shared" ref="P2921" si="4394">SUM(J2921:O2921)</f>
        <v>0</v>
      </c>
      <c r="Q2921" s="30">
        <f t="shared" ref="Q2921" si="4395">IF(C$93&gt;0,P2921/C$93,0)</f>
        <v>0</v>
      </c>
    </row>
    <row r="2922" spans="1:17" x14ac:dyDescent="0.2">
      <c r="A2922" s="10"/>
      <c r="B2922" s="26"/>
      <c r="C2922" s="11">
        <v>2012</v>
      </c>
      <c r="D2922" s="31">
        <f>SPFI!$D$35</f>
        <v>0.38431199999999999</v>
      </c>
      <c r="E2922" s="31">
        <f>SPFI!$E$35</f>
        <v>1.2619E-2</v>
      </c>
      <c r="F2922" s="31">
        <f>SPFI!$F$35</f>
        <v>2.1260999999999999E-2</v>
      </c>
      <c r="G2922" s="31">
        <f>SPFI!$G$35</f>
        <v>6.9430000000000006E-2</v>
      </c>
      <c r="H2922" s="31">
        <f>SPFI!$H$35</f>
        <v>9.1430000000000001E-3</v>
      </c>
      <c r="I2922" s="31">
        <f>SPFI!$I$35</f>
        <v>0.12909499999999999</v>
      </c>
      <c r="J2922" s="28">
        <f t="shared" ref="J2922" si="4396">D2922*J$93</f>
        <v>0</v>
      </c>
      <c r="K2922" s="29">
        <f t="shared" ref="K2922" si="4397">E2922*K$93</f>
        <v>0</v>
      </c>
      <c r="L2922" s="29">
        <f t="shared" ref="L2922" si="4398">F2922*L$93</f>
        <v>0</v>
      </c>
      <c r="M2922" s="29">
        <f t="shared" ref="M2922" si="4399">G2922*M$93</f>
        <v>0</v>
      </c>
      <c r="N2922" s="29">
        <f t="shared" ref="N2922" si="4400">H2922*N$93</f>
        <v>0</v>
      </c>
      <c r="O2922" s="29">
        <f t="shared" ref="O2922" si="4401">I2922*O$93</f>
        <v>0</v>
      </c>
      <c r="P2922" s="51">
        <f t="shared" ref="P2922" si="4402">SUM(J2922:O2922)</f>
        <v>0</v>
      </c>
      <c r="Q2922" s="30">
        <f t="shared" ref="Q2922" si="4403">IF(C$93&gt;0,P2922/C$93,0)</f>
        <v>0</v>
      </c>
    </row>
    <row r="2923" spans="1:17" x14ac:dyDescent="0.2">
      <c r="A2923" s="5" t="s">
        <v>28</v>
      </c>
      <c r="B2923" s="21">
        <v>4</v>
      </c>
      <c r="C2923" s="6">
        <v>1982</v>
      </c>
      <c r="D2923" s="27">
        <f>SPFI!$D$5</f>
        <v>0.257739</v>
      </c>
      <c r="E2923" s="27">
        <f>SPFI!$E$5</f>
        <v>0.11985</v>
      </c>
      <c r="F2923" s="27">
        <f>SPFI!$F$5</f>
        <v>0.115159</v>
      </c>
      <c r="G2923" s="27">
        <f>SPFI!$G$5</f>
        <v>0.10244200000000001</v>
      </c>
      <c r="H2923" s="27">
        <f>SPFI!$H$5</f>
        <v>8.3739999999999995E-2</v>
      </c>
      <c r="I2923" s="27">
        <f>SPFI!$I$5</f>
        <v>1.54E-4</v>
      </c>
      <c r="J2923" s="32">
        <f t="shared" ref="J2923:O2935" si="4404">D2923*J$94</f>
        <v>0</v>
      </c>
      <c r="K2923" s="27">
        <f t="shared" si="4404"/>
        <v>0</v>
      </c>
      <c r="L2923" s="27">
        <f t="shared" si="4404"/>
        <v>0</v>
      </c>
      <c r="M2923" s="27">
        <f t="shared" si="4404"/>
        <v>0</v>
      </c>
      <c r="N2923" s="27">
        <f t="shared" si="4404"/>
        <v>0</v>
      </c>
      <c r="O2923" s="27">
        <f t="shared" si="4404"/>
        <v>0</v>
      </c>
      <c r="P2923" s="52">
        <f t="shared" si="4373"/>
        <v>0</v>
      </c>
      <c r="Q2923" s="33">
        <f t="shared" ref="Q2923:Q2939" si="4405">IF(C$94&gt;0,P2923/C$94,0)</f>
        <v>0</v>
      </c>
    </row>
    <row r="2924" spans="1:17" x14ac:dyDescent="0.2">
      <c r="A2924" s="10"/>
      <c r="B2924" s="26"/>
      <c r="C2924" s="11">
        <v>1983</v>
      </c>
      <c r="D2924" s="31">
        <f>SPFI!$D$6</f>
        <v>0.26775500000000002</v>
      </c>
      <c r="E2924" s="31">
        <f>SPFI!$E$6</f>
        <v>8.4654999999999994E-2</v>
      </c>
      <c r="F2924" s="31">
        <f>SPFI!$F$6</f>
        <v>7.9467999999999997E-2</v>
      </c>
      <c r="G2924" s="31">
        <f>SPFI!$G$6</f>
        <v>0.144013</v>
      </c>
      <c r="H2924" s="31">
        <f>SPFI!$H$6</f>
        <v>9.0789999999999996E-2</v>
      </c>
      <c r="I2924" s="31">
        <f>SPFI!$I$6</f>
        <v>5.5454000000000003E-2</v>
      </c>
      <c r="J2924" s="28">
        <f t="shared" si="4404"/>
        <v>0</v>
      </c>
      <c r="K2924" s="29">
        <f t="shared" si="4404"/>
        <v>0</v>
      </c>
      <c r="L2924" s="29">
        <f t="shared" si="4404"/>
        <v>0</v>
      </c>
      <c r="M2924" s="29">
        <f t="shared" si="4404"/>
        <v>0</v>
      </c>
      <c r="N2924" s="29">
        <f t="shared" si="4404"/>
        <v>0</v>
      </c>
      <c r="O2924" s="29">
        <f t="shared" si="4404"/>
        <v>0</v>
      </c>
      <c r="P2924" s="51">
        <f t="shared" ref="P2924:P2935" si="4406">SUM(J2924:O2924)</f>
        <v>0</v>
      </c>
      <c r="Q2924" s="30">
        <f t="shared" si="4405"/>
        <v>0</v>
      </c>
    </row>
    <row r="2925" spans="1:17" x14ac:dyDescent="0.2">
      <c r="A2925" s="10"/>
      <c r="B2925" s="26"/>
      <c r="C2925" s="11">
        <v>1984</v>
      </c>
      <c r="D2925" s="31">
        <f>SPFI!$D$7</f>
        <v>0.100131</v>
      </c>
      <c r="E2925" s="31">
        <f>SPFI!$E$7</f>
        <v>0.13144800000000001</v>
      </c>
      <c r="F2925" s="31">
        <f>SPFI!$F$7</f>
        <v>0.11029600000000001</v>
      </c>
      <c r="G2925" s="31">
        <f>SPFI!$G$7</f>
        <v>8.8964000000000001E-2</v>
      </c>
      <c r="H2925" s="31">
        <f>SPFI!$H$7</f>
        <v>2.257E-2</v>
      </c>
      <c r="I2925" s="31">
        <f>SPFI!$I$7</f>
        <v>1.5640000000000001E-3</v>
      </c>
      <c r="J2925" s="28">
        <f t="shared" si="4404"/>
        <v>0</v>
      </c>
      <c r="K2925" s="29">
        <f t="shared" si="4404"/>
        <v>0</v>
      </c>
      <c r="L2925" s="29">
        <f t="shared" si="4404"/>
        <v>0</v>
      </c>
      <c r="M2925" s="29">
        <f t="shared" si="4404"/>
        <v>0</v>
      </c>
      <c r="N2925" s="29">
        <f t="shared" si="4404"/>
        <v>0</v>
      </c>
      <c r="O2925" s="29">
        <f t="shared" si="4404"/>
        <v>0</v>
      </c>
      <c r="P2925" s="51">
        <f t="shared" si="4406"/>
        <v>0</v>
      </c>
      <c r="Q2925" s="30">
        <f t="shared" si="4405"/>
        <v>0</v>
      </c>
    </row>
    <row r="2926" spans="1:17" x14ac:dyDescent="0.2">
      <c r="A2926" s="10"/>
      <c r="B2926" s="26"/>
      <c r="C2926" s="11">
        <v>1985</v>
      </c>
      <c r="D2926" s="31">
        <f>SPFI!$D$8</f>
        <v>0.111516</v>
      </c>
      <c r="E2926" s="31">
        <f>SPFI!$E$8</f>
        <v>7.9469999999999999E-2</v>
      </c>
      <c r="F2926" s="31">
        <f>SPFI!$F$8</f>
        <v>8.8090000000000002E-2</v>
      </c>
      <c r="G2926" s="31">
        <f>SPFI!$G$8</f>
        <v>0.118673</v>
      </c>
      <c r="H2926" s="31">
        <f>SPFI!$H$8</f>
        <v>6.4257999999999996E-2</v>
      </c>
      <c r="I2926" s="31">
        <f>SPFI!$I$8</f>
        <v>2.2135999999999999E-2</v>
      </c>
      <c r="J2926" s="28">
        <f t="shared" si="4404"/>
        <v>0</v>
      </c>
      <c r="K2926" s="29">
        <f t="shared" si="4404"/>
        <v>0</v>
      </c>
      <c r="L2926" s="29">
        <f t="shared" si="4404"/>
        <v>0</v>
      </c>
      <c r="M2926" s="29">
        <f t="shared" si="4404"/>
        <v>0</v>
      </c>
      <c r="N2926" s="29">
        <f t="shared" si="4404"/>
        <v>0</v>
      </c>
      <c r="O2926" s="29">
        <f t="shared" si="4404"/>
        <v>0</v>
      </c>
      <c r="P2926" s="51">
        <f t="shared" si="4406"/>
        <v>0</v>
      </c>
      <c r="Q2926" s="30">
        <f t="shared" si="4405"/>
        <v>0</v>
      </c>
    </row>
    <row r="2927" spans="1:17" x14ac:dyDescent="0.2">
      <c r="A2927" s="10"/>
      <c r="B2927" s="26"/>
      <c r="C2927" s="11">
        <v>1986</v>
      </c>
      <c r="D2927" s="31">
        <f>SPFI!$D$9</f>
        <v>0.111289</v>
      </c>
      <c r="E2927" s="31">
        <f>SPFI!$E$9</f>
        <v>2.1323999999999999E-2</v>
      </c>
      <c r="F2927" s="31">
        <f>SPFI!$F$9</f>
        <v>4.4747000000000002E-2</v>
      </c>
      <c r="G2927" s="31">
        <f>SPFI!$G$9</f>
        <v>0.116951</v>
      </c>
      <c r="H2927" s="31">
        <f>SPFI!$H$9</f>
        <v>5.1433E-2</v>
      </c>
      <c r="I2927" s="31">
        <f>SPFI!$I$9</f>
        <v>9.2929999999999999E-2</v>
      </c>
      <c r="J2927" s="28">
        <f t="shared" si="4404"/>
        <v>0</v>
      </c>
      <c r="K2927" s="29">
        <f t="shared" si="4404"/>
        <v>0</v>
      </c>
      <c r="L2927" s="29">
        <f t="shared" si="4404"/>
        <v>0</v>
      </c>
      <c r="M2927" s="29">
        <f t="shared" si="4404"/>
        <v>0</v>
      </c>
      <c r="N2927" s="29">
        <f t="shared" si="4404"/>
        <v>0</v>
      </c>
      <c r="O2927" s="29">
        <f t="shared" si="4404"/>
        <v>0</v>
      </c>
      <c r="P2927" s="51">
        <f t="shared" si="4406"/>
        <v>0</v>
      </c>
      <c r="Q2927" s="30">
        <f t="shared" si="4405"/>
        <v>0</v>
      </c>
    </row>
    <row r="2928" spans="1:17" x14ac:dyDescent="0.2">
      <c r="A2928" s="10"/>
      <c r="B2928" s="26"/>
      <c r="C2928" s="11">
        <v>1987</v>
      </c>
      <c r="D2928" s="31">
        <f>SPFI!$D$10</f>
        <v>0.15283099999999999</v>
      </c>
      <c r="E2928" s="31">
        <f>SPFI!$E$10</f>
        <v>2.3474999999999999E-2</v>
      </c>
      <c r="F2928" s="31">
        <f>SPFI!$F$10</f>
        <v>5.5024000000000003E-2</v>
      </c>
      <c r="G2928" s="31">
        <f>SPFI!$G$10</f>
        <v>0.10623100000000001</v>
      </c>
      <c r="H2928" s="31">
        <f>SPFI!$H$10</f>
        <v>0.10405</v>
      </c>
      <c r="I2928" s="31">
        <f>SPFI!$I$10</f>
        <v>0</v>
      </c>
      <c r="J2928" s="28">
        <f t="shared" si="4404"/>
        <v>0</v>
      </c>
      <c r="K2928" s="29">
        <f t="shared" si="4404"/>
        <v>0</v>
      </c>
      <c r="L2928" s="29">
        <f t="shared" si="4404"/>
        <v>0</v>
      </c>
      <c r="M2928" s="29">
        <f t="shared" si="4404"/>
        <v>0</v>
      </c>
      <c r="N2928" s="29">
        <f t="shared" si="4404"/>
        <v>0</v>
      </c>
      <c r="O2928" s="29">
        <f t="shared" si="4404"/>
        <v>0</v>
      </c>
      <c r="P2928" s="51">
        <f t="shared" si="4406"/>
        <v>0</v>
      </c>
      <c r="Q2928" s="30">
        <f t="shared" si="4405"/>
        <v>0</v>
      </c>
    </row>
    <row r="2929" spans="1:17" x14ac:dyDescent="0.2">
      <c r="A2929" s="10"/>
      <c r="B2929" s="26"/>
      <c r="C2929" s="11">
        <v>1988</v>
      </c>
      <c r="D2929" s="31">
        <f>SPFI!$D$11</f>
        <v>0.31682700000000003</v>
      </c>
      <c r="E2929" s="31">
        <f>SPFI!$E$11</f>
        <v>3.4299999999999999E-4</v>
      </c>
      <c r="F2929" s="31">
        <f>SPFI!$F$11</f>
        <v>1.4291999999999999E-2</v>
      </c>
      <c r="G2929" s="31">
        <f>SPFI!$G$11</f>
        <v>0.104014</v>
      </c>
      <c r="H2929" s="31">
        <f>SPFI!$H$11</f>
        <v>0.108775</v>
      </c>
      <c r="I2929" s="31">
        <f>SPFI!$I$11</f>
        <v>5.8999999999999998E-5</v>
      </c>
      <c r="J2929" s="28">
        <f t="shared" si="4404"/>
        <v>0</v>
      </c>
      <c r="K2929" s="29">
        <f t="shared" si="4404"/>
        <v>0</v>
      </c>
      <c r="L2929" s="29">
        <f t="shared" si="4404"/>
        <v>0</v>
      </c>
      <c r="M2929" s="29">
        <f t="shared" si="4404"/>
        <v>0</v>
      </c>
      <c r="N2929" s="29">
        <f t="shared" si="4404"/>
        <v>0</v>
      </c>
      <c r="O2929" s="29">
        <f t="shared" si="4404"/>
        <v>0</v>
      </c>
      <c r="P2929" s="51">
        <f t="shared" si="4406"/>
        <v>0</v>
      </c>
      <c r="Q2929" s="30">
        <f t="shared" si="4405"/>
        <v>0</v>
      </c>
    </row>
    <row r="2930" spans="1:17" x14ac:dyDescent="0.2">
      <c r="A2930" s="10"/>
      <c r="B2930" s="26"/>
      <c r="C2930" s="11">
        <v>1989</v>
      </c>
      <c r="D2930" s="31">
        <f>SPFI!$D$12</f>
        <v>0.204759</v>
      </c>
      <c r="E2930" s="31">
        <f>SPFI!$E$12</f>
        <v>2.5405E-2</v>
      </c>
      <c r="F2930" s="31">
        <f>SPFI!$F$12</f>
        <v>4.4401000000000003E-2</v>
      </c>
      <c r="G2930" s="31">
        <f>SPFI!$G$12</f>
        <v>8.2489999999999994E-2</v>
      </c>
      <c r="H2930" s="31">
        <f>SPFI!$H$12</f>
        <v>4.3700000000000003E-2</v>
      </c>
      <c r="I2930" s="31">
        <f>SPFI!$I$12</f>
        <v>1.2999999999999999E-5</v>
      </c>
      <c r="J2930" s="28">
        <f t="shared" si="4404"/>
        <v>0</v>
      </c>
      <c r="K2930" s="29">
        <f t="shared" si="4404"/>
        <v>0</v>
      </c>
      <c r="L2930" s="29">
        <f t="shared" si="4404"/>
        <v>0</v>
      </c>
      <c r="M2930" s="29">
        <f t="shared" si="4404"/>
        <v>0</v>
      </c>
      <c r="N2930" s="29">
        <f t="shared" si="4404"/>
        <v>0</v>
      </c>
      <c r="O2930" s="29">
        <f t="shared" si="4404"/>
        <v>0</v>
      </c>
      <c r="P2930" s="51">
        <f t="shared" si="4406"/>
        <v>0</v>
      </c>
      <c r="Q2930" s="30">
        <f t="shared" si="4405"/>
        <v>0</v>
      </c>
    </row>
    <row r="2931" spans="1:17" x14ac:dyDescent="0.2">
      <c r="A2931" s="10"/>
      <c r="B2931" s="26"/>
      <c r="C2931" s="11">
        <v>1990</v>
      </c>
      <c r="D2931" s="31">
        <f>SPFI!$D$13</f>
        <v>0.153252</v>
      </c>
      <c r="E2931" s="31">
        <f>SPFI!$E$13</f>
        <v>1.5129E-2</v>
      </c>
      <c r="F2931" s="31">
        <f>SPFI!$F$13</f>
        <v>9.6482999999999999E-2</v>
      </c>
      <c r="G2931" s="31">
        <f>SPFI!$G$13</f>
        <v>0.182979</v>
      </c>
      <c r="H2931" s="31">
        <f>SPFI!$H$13</f>
        <v>0.100645</v>
      </c>
      <c r="I2931" s="31">
        <f>SPFI!$I$13</f>
        <v>1.8266000000000001E-2</v>
      </c>
      <c r="J2931" s="28">
        <f t="shared" si="4404"/>
        <v>0</v>
      </c>
      <c r="K2931" s="29">
        <f t="shared" si="4404"/>
        <v>0</v>
      </c>
      <c r="L2931" s="29">
        <f t="shared" si="4404"/>
        <v>0</v>
      </c>
      <c r="M2931" s="29">
        <f t="shared" si="4404"/>
        <v>0</v>
      </c>
      <c r="N2931" s="29">
        <f t="shared" si="4404"/>
        <v>0</v>
      </c>
      <c r="O2931" s="29">
        <f t="shared" si="4404"/>
        <v>0</v>
      </c>
      <c r="P2931" s="51">
        <f t="shared" si="4406"/>
        <v>0</v>
      </c>
      <c r="Q2931" s="30">
        <f t="shared" si="4405"/>
        <v>0</v>
      </c>
    </row>
    <row r="2932" spans="1:17" x14ac:dyDescent="0.2">
      <c r="A2932" s="10"/>
      <c r="B2932" s="26"/>
      <c r="C2932" s="11">
        <v>1991</v>
      </c>
      <c r="D2932" s="31">
        <f>SPFI!$D$14</f>
        <v>0.324461</v>
      </c>
      <c r="E2932" s="31">
        <f>SPFI!$E$14</f>
        <v>2.8164000000000002E-2</v>
      </c>
      <c r="F2932" s="31">
        <f>SPFI!$F$14</f>
        <v>9.4672999999999993E-2</v>
      </c>
      <c r="G2932" s="31">
        <f>SPFI!$G$14</f>
        <v>0.124441</v>
      </c>
      <c r="H2932" s="31">
        <f>SPFI!$H$14</f>
        <v>4.8176999999999998E-2</v>
      </c>
      <c r="I2932" s="31">
        <f>SPFI!$I$14</f>
        <v>6.2000000000000003E-5</v>
      </c>
      <c r="J2932" s="28">
        <f t="shared" si="4404"/>
        <v>0</v>
      </c>
      <c r="K2932" s="29">
        <f t="shared" si="4404"/>
        <v>0</v>
      </c>
      <c r="L2932" s="29">
        <f t="shared" si="4404"/>
        <v>0</v>
      </c>
      <c r="M2932" s="29">
        <f t="shared" si="4404"/>
        <v>0</v>
      </c>
      <c r="N2932" s="29">
        <f t="shared" si="4404"/>
        <v>0</v>
      </c>
      <c r="O2932" s="29">
        <f t="shared" si="4404"/>
        <v>0</v>
      </c>
      <c r="P2932" s="51">
        <f t="shared" si="4406"/>
        <v>0</v>
      </c>
      <c r="Q2932" s="30">
        <f t="shared" si="4405"/>
        <v>0</v>
      </c>
    </row>
    <row r="2933" spans="1:17" x14ac:dyDescent="0.2">
      <c r="A2933" s="10"/>
      <c r="B2933" s="26"/>
      <c r="C2933" s="11">
        <v>1992</v>
      </c>
      <c r="D2933" s="31">
        <f>SPFI!$D$15</f>
        <v>0.26225300000000001</v>
      </c>
      <c r="E2933" s="31">
        <f>SPFI!$E$15</f>
        <v>8.5950000000000002E-3</v>
      </c>
      <c r="F2933" s="31">
        <f>SPFI!$F$15</f>
        <v>5.0046E-2</v>
      </c>
      <c r="G2933" s="31">
        <f>SPFI!$G$15</f>
        <v>5.5690000000000003E-2</v>
      </c>
      <c r="H2933" s="31">
        <f>SPFI!$H$15</f>
        <v>1.8223E-2</v>
      </c>
      <c r="I2933" s="31">
        <f>SPFI!$I$15</f>
        <v>6.2399999999999999E-3</v>
      </c>
      <c r="J2933" s="28">
        <f t="shared" si="4404"/>
        <v>0</v>
      </c>
      <c r="K2933" s="29">
        <f t="shared" si="4404"/>
        <v>0</v>
      </c>
      <c r="L2933" s="29">
        <f t="shared" si="4404"/>
        <v>0</v>
      </c>
      <c r="M2933" s="29">
        <f t="shared" si="4404"/>
        <v>0</v>
      </c>
      <c r="N2933" s="29">
        <f t="shared" si="4404"/>
        <v>0</v>
      </c>
      <c r="O2933" s="29">
        <f t="shared" si="4404"/>
        <v>0</v>
      </c>
      <c r="P2933" s="51">
        <f t="shared" si="4406"/>
        <v>0</v>
      </c>
      <c r="Q2933" s="30">
        <f t="shared" si="4405"/>
        <v>0</v>
      </c>
    </row>
    <row r="2934" spans="1:17" x14ac:dyDescent="0.2">
      <c r="A2934" s="10"/>
      <c r="B2934" s="26"/>
      <c r="C2934" s="11">
        <v>1993</v>
      </c>
      <c r="D2934" s="31">
        <f>SPFI!$D$16</f>
        <v>0.18849099999999999</v>
      </c>
      <c r="E2934" s="31">
        <f>SPFI!$E$16</f>
        <v>2.787E-3</v>
      </c>
      <c r="F2934" s="31">
        <f>SPFI!$F$16</f>
        <v>2.7980999999999999E-2</v>
      </c>
      <c r="G2934" s="31">
        <f>SPFI!$G$16</f>
        <v>7.5845999999999997E-2</v>
      </c>
      <c r="H2934" s="31">
        <f>SPFI!$H$16</f>
        <v>2.2601E-2</v>
      </c>
      <c r="I2934" s="31">
        <f>SPFI!$I$16</f>
        <v>6.0609000000000003E-2</v>
      </c>
      <c r="J2934" s="28">
        <f t="shared" si="4404"/>
        <v>0</v>
      </c>
      <c r="K2934" s="29">
        <f t="shared" si="4404"/>
        <v>0</v>
      </c>
      <c r="L2934" s="29">
        <f t="shared" si="4404"/>
        <v>0</v>
      </c>
      <c r="M2934" s="29">
        <f t="shared" si="4404"/>
        <v>0</v>
      </c>
      <c r="N2934" s="29">
        <f t="shared" si="4404"/>
        <v>0</v>
      </c>
      <c r="O2934" s="29">
        <f t="shared" si="4404"/>
        <v>0</v>
      </c>
      <c r="P2934" s="51">
        <f t="shared" si="4406"/>
        <v>0</v>
      </c>
      <c r="Q2934" s="30">
        <f t="shared" si="4405"/>
        <v>0</v>
      </c>
    </row>
    <row r="2935" spans="1:17" x14ac:dyDescent="0.2">
      <c r="A2935" s="10"/>
      <c r="B2935" s="26"/>
      <c r="C2935" s="11">
        <v>1994</v>
      </c>
      <c r="D2935" s="31">
        <f>SPFI!$D$17</f>
        <v>0.16941600000000001</v>
      </c>
      <c r="E2935" s="31">
        <f>SPFI!$E$17</f>
        <v>4.0720000000000001E-3</v>
      </c>
      <c r="F2935" s="31">
        <f>SPFI!$F$17</f>
        <v>4.5950000000000001E-3</v>
      </c>
      <c r="G2935" s="31">
        <f>SPFI!$G$17</f>
        <v>6.8527000000000005E-2</v>
      </c>
      <c r="H2935" s="31">
        <f>SPFI!$H$17</f>
        <v>1.3501000000000001E-2</v>
      </c>
      <c r="I2935" s="31">
        <f>SPFI!$I$17</f>
        <v>3.1496000000000003E-2</v>
      </c>
      <c r="J2935" s="28">
        <f t="shared" si="4404"/>
        <v>0</v>
      </c>
      <c r="K2935" s="29">
        <f t="shared" si="4404"/>
        <v>0</v>
      </c>
      <c r="L2935" s="29">
        <f t="shared" si="4404"/>
        <v>0</v>
      </c>
      <c r="M2935" s="29">
        <f t="shared" si="4404"/>
        <v>0</v>
      </c>
      <c r="N2935" s="29">
        <f t="shared" si="4404"/>
        <v>0</v>
      </c>
      <c r="O2935" s="29">
        <f t="shared" si="4404"/>
        <v>0</v>
      </c>
      <c r="P2935" s="51">
        <f t="shared" si="4406"/>
        <v>0</v>
      </c>
      <c r="Q2935" s="30">
        <f t="shared" si="4405"/>
        <v>0</v>
      </c>
    </row>
    <row r="2936" spans="1:17" x14ac:dyDescent="0.2">
      <c r="A2936" s="10"/>
      <c r="B2936" s="26"/>
      <c r="C2936" s="11">
        <v>1995</v>
      </c>
      <c r="D2936" s="31">
        <f>SPFI!$D$18</f>
        <v>0.1074</v>
      </c>
      <c r="E2936" s="31">
        <f>SPFI!$E$18</f>
        <v>8.9449999999999998E-3</v>
      </c>
      <c r="F2936" s="31">
        <f>SPFI!$F$18</f>
        <v>1.967E-2</v>
      </c>
      <c r="G2936" s="31">
        <f>SPFI!$G$18</f>
        <v>8.9057999999999998E-2</v>
      </c>
      <c r="H2936" s="31">
        <f>SPFI!$H$18</f>
        <v>7.4056999999999998E-2</v>
      </c>
      <c r="I2936" s="31">
        <f>SPFI!$I$18</f>
        <v>3.0471000000000002E-2</v>
      </c>
      <c r="J2936" s="28">
        <f t="shared" ref="J2936:O2936" si="4407">D2936*J$94</f>
        <v>0</v>
      </c>
      <c r="K2936" s="29">
        <f t="shared" si="4407"/>
        <v>0</v>
      </c>
      <c r="L2936" s="29">
        <f t="shared" si="4407"/>
        <v>0</v>
      </c>
      <c r="M2936" s="29">
        <f t="shared" si="4407"/>
        <v>0</v>
      </c>
      <c r="N2936" s="29">
        <f t="shared" si="4407"/>
        <v>0</v>
      </c>
      <c r="O2936" s="29">
        <f t="shared" si="4407"/>
        <v>0</v>
      </c>
      <c r="P2936" s="51">
        <f>SUM(J2936:O2936)</f>
        <v>0</v>
      </c>
      <c r="Q2936" s="30">
        <f t="shared" si="4405"/>
        <v>0</v>
      </c>
    </row>
    <row r="2937" spans="1:17" x14ac:dyDescent="0.2">
      <c r="A2937" s="10"/>
      <c r="B2937" s="26"/>
      <c r="C2937" s="11">
        <v>1996</v>
      </c>
      <c r="D2937" s="31">
        <f>SPFI!$D$19</f>
        <v>0.12391099999999999</v>
      </c>
      <c r="E2937" s="31">
        <f>SPFI!$E$19</f>
        <v>1.0503E-2</v>
      </c>
      <c r="F2937" s="31">
        <f>SPFI!$F$19</f>
        <v>5.1318999999999997E-2</v>
      </c>
      <c r="G2937" s="31">
        <f>SPFI!$G$19</f>
        <v>8.0702999999999997E-2</v>
      </c>
      <c r="H2937" s="31">
        <f>SPFI!$H$19</f>
        <v>1.9806000000000001E-2</v>
      </c>
      <c r="I2937" s="31">
        <f>SPFI!$I$19</f>
        <v>1.3427E-2</v>
      </c>
      <c r="J2937" s="28">
        <f t="shared" ref="J2937:O2937" si="4408">D2937*J$94</f>
        <v>0</v>
      </c>
      <c r="K2937" s="29">
        <f t="shared" si="4408"/>
        <v>0</v>
      </c>
      <c r="L2937" s="29">
        <f t="shared" si="4408"/>
        <v>0</v>
      </c>
      <c r="M2937" s="29">
        <f t="shared" si="4408"/>
        <v>0</v>
      </c>
      <c r="N2937" s="29">
        <f t="shared" si="4408"/>
        <v>0</v>
      </c>
      <c r="O2937" s="29">
        <f t="shared" si="4408"/>
        <v>0</v>
      </c>
      <c r="P2937" s="51">
        <f>SUM(J2937:O2937)</f>
        <v>0</v>
      </c>
      <c r="Q2937" s="30">
        <f t="shared" si="4405"/>
        <v>0</v>
      </c>
    </row>
    <row r="2938" spans="1:17" x14ac:dyDescent="0.2">
      <c r="A2938" s="10"/>
      <c r="B2938" s="26"/>
      <c r="C2938" s="11">
        <v>1997</v>
      </c>
      <c r="D2938" s="31">
        <f>SPFI!$D$20</f>
        <v>0.139905</v>
      </c>
      <c r="E2938" s="31">
        <f>SPFI!$E$20</f>
        <v>1.8015E-2</v>
      </c>
      <c r="F2938" s="31">
        <f>SPFI!$F$20</f>
        <v>5.4254999999999998E-2</v>
      </c>
      <c r="G2938" s="31">
        <f>SPFI!$G$20</f>
        <v>0.12595799999999999</v>
      </c>
      <c r="H2938" s="31">
        <f>SPFI!$H$20</f>
        <v>1.9834000000000001E-2</v>
      </c>
      <c r="I2938" s="31">
        <f>SPFI!$I$20</f>
        <v>9.3779000000000001E-2</v>
      </c>
      <c r="J2938" s="28">
        <f t="shared" ref="J2938:O2938" si="4409">D2938*J$94</f>
        <v>0</v>
      </c>
      <c r="K2938" s="29">
        <f t="shared" si="4409"/>
        <v>0</v>
      </c>
      <c r="L2938" s="29">
        <f t="shared" si="4409"/>
        <v>0</v>
      </c>
      <c r="M2938" s="29">
        <f t="shared" si="4409"/>
        <v>0</v>
      </c>
      <c r="N2938" s="29">
        <f t="shared" si="4409"/>
        <v>0</v>
      </c>
      <c r="O2938" s="29">
        <f t="shared" si="4409"/>
        <v>0</v>
      </c>
      <c r="P2938" s="51">
        <f>SUM(J2938:O2938)</f>
        <v>0</v>
      </c>
      <c r="Q2938" s="30">
        <f t="shared" si="4405"/>
        <v>0</v>
      </c>
    </row>
    <row r="2939" spans="1:17" x14ac:dyDescent="0.2">
      <c r="A2939" s="10"/>
      <c r="B2939" s="26"/>
      <c r="C2939" s="11">
        <v>1998</v>
      </c>
      <c r="D2939" s="31">
        <f>SPFI!$D$21</f>
        <v>0.18479899999999999</v>
      </c>
      <c r="E2939" s="31">
        <f>SPFI!$E$21</f>
        <v>4.6179999999999997E-3</v>
      </c>
      <c r="F2939" s="31">
        <f>SPFI!$F$21</f>
        <v>1.8912999999999999E-2</v>
      </c>
      <c r="G2939" s="31">
        <f>SPFI!$G$21</f>
        <v>8.0436999999999995E-2</v>
      </c>
      <c r="H2939" s="31">
        <f>SPFI!$H$21</f>
        <v>3.6818999999999998E-2</v>
      </c>
      <c r="I2939" s="31">
        <f>SPFI!$I$21</f>
        <v>6.8002999999999994E-2</v>
      </c>
      <c r="J2939" s="28">
        <f t="shared" ref="J2939:O2939" si="4410">D2939*J$94</f>
        <v>0</v>
      </c>
      <c r="K2939" s="29">
        <f t="shared" si="4410"/>
        <v>0</v>
      </c>
      <c r="L2939" s="29">
        <f t="shared" si="4410"/>
        <v>0</v>
      </c>
      <c r="M2939" s="29">
        <f t="shared" si="4410"/>
        <v>0</v>
      </c>
      <c r="N2939" s="29">
        <f t="shared" si="4410"/>
        <v>0</v>
      </c>
      <c r="O2939" s="29">
        <f t="shared" si="4410"/>
        <v>0</v>
      </c>
      <c r="P2939" s="51">
        <f>SUM(J2939:O2939)</f>
        <v>0</v>
      </c>
      <c r="Q2939" s="30">
        <f t="shared" si="4405"/>
        <v>0</v>
      </c>
    </row>
    <row r="2940" spans="1:17" x14ac:dyDescent="0.2">
      <c r="A2940" s="10"/>
      <c r="B2940" s="26"/>
      <c r="C2940" s="11">
        <v>1999</v>
      </c>
      <c r="D2940" s="31">
        <f>SPFI!$D$22</f>
        <v>0.202208</v>
      </c>
      <c r="E2940" s="31">
        <f>SPFI!$E$22</f>
        <v>7.8810000000000009E-3</v>
      </c>
      <c r="F2940" s="31">
        <f>SPFI!$F$22</f>
        <v>2.5718000000000001E-2</v>
      </c>
      <c r="G2940" s="31">
        <f>SPFI!$G$22</f>
        <v>0.111688</v>
      </c>
      <c r="H2940" s="31">
        <f>SPFI!$H$22</f>
        <v>1.1299E-2</v>
      </c>
      <c r="I2940" s="31">
        <f>SPFI!$I$22</f>
        <v>3.8981000000000002E-2</v>
      </c>
      <c r="J2940" s="28">
        <f t="shared" ref="J2940:O2940" si="4411">D2940*J$94</f>
        <v>0</v>
      </c>
      <c r="K2940" s="29">
        <f t="shared" si="4411"/>
        <v>0</v>
      </c>
      <c r="L2940" s="29">
        <f t="shared" si="4411"/>
        <v>0</v>
      </c>
      <c r="M2940" s="29">
        <f t="shared" si="4411"/>
        <v>0</v>
      </c>
      <c r="N2940" s="29">
        <f t="shared" si="4411"/>
        <v>0</v>
      </c>
      <c r="O2940" s="29">
        <f t="shared" si="4411"/>
        <v>0</v>
      </c>
      <c r="P2940" s="51">
        <f>SUM(J2940:O2940)</f>
        <v>0</v>
      </c>
      <c r="Q2940" s="30">
        <f t="shared" ref="Q2940:Q2945" si="4412">IF(C$94&gt;0,P2940/C$94,0)</f>
        <v>0</v>
      </c>
    </row>
    <row r="2941" spans="1:17" x14ac:dyDescent="0.2">
      <c r="A2941" s="10"/>
      <c r="B2941" s="26"/>
      <c r="C2941" s="11">
        <v>2000</v>
      </c>
      <c r="D2941" s="31">
        <f>SPFI!$D$23</f>
        <v>0.25139099999999998</v>
      </c>
      <c r="E2941" s="31">
        <f>SPFI!$E$23</f>
        <v>1.0913000000000001E-2</v>
      </c>
      <c r="F2941" s="31">
        <f>SPFI!$F$23</f>
        <v>2.9843999999999999E-2</v>
      </c>
      <c r="G2941" s="31">
        <f>SPFI!$G$23</f>
        <v>9.4214999999999993E-2</v>
      </c>
      <c r="H2941" s="31">
        <f>SPFI!$H$23</f>
        <v>1.0571000000000001E-2</v>
      </c>
      <c r="I2941" s="31">
        <f>SPFI!$I$23</f>
        <v>0.114583</v>
      </c>
      <c r="J2941" s="28">
        <f t="shared" ref="J2941:O2941" si="4413">D2941*J$94</f>
        <v>0</v>
      </c>
      <c r="K2941" s="29">
        <f t="shared" si="4413"/>
        <v>0</v>
      </c>
      <c r="L2941" s="29">
        <f t="shared" si="4413"/>
        <v>0</v>
      </c>
      <c r="M2941" s="29">
        <f t="shared" si="4413"/>
        <v>0</v>
      </c>
      <c r="N2941" s="29">
        <f t="shared" si="4413"/>
        <v>0</v>
      </c>
      <c r="O2941" s="29">
        <f t="shared" si="4413"/>
        <v>0</v>
      </c>
      <c r="P2941" s="51">
        <f t="shared" ref="P2941:P2946" si="4414">SUM(J2941:O2941)</f>
        <v>0</v>
      </c>
      <c r="Q2941" s="30">
        <f t="shared" si="4412"/>
        <v>0</v>
      </c>
    </row>
    <row r="2942" spans="1:17" x14ac:dyDescent="0.2">
      <c r="A2942" s="10"/>
      <c r="B2942" s="26"/>
      <c r="C2942" s="11">
        <v>2001</v>
      </c>
      <c r="D2942" s="31">
        <f>SPFI!$D$24</f>
        <v>0.14458199999999999</v>
      </c>
      <c r="E2942" s="31">
        <f>SPFI!$E$24</f>
        <v>8.4779999999999994E-3</v>
      </c>
      <c r="F2942" s="31">
        <f>SPFI!$F$24</f>
        <v>1.4541E-2</v>
      </c>
      <c r="G2942" s="31">
        <f>SPFI!$G$24</f>
        <v>7.8841999999999995E-2</v>
      </c>
      <c r="H2942" s="31">
        <f>SPFI!$H$24</f>
        <v>4.7080000000000004E-3</v>
      </c>
      <c r="I2942" s="31">
        <f>SPFI!$I$24</f>
        <v>4.2908000000000002E-2</v>
      </c>
      <c r="J2942" s="28">
        <f t="shared" ref="J2942:O2942" si="4415">D2942*J$94</f>
        <v>0</v>
      </c>
      <c r="K2942" s="29">
        <f t="shared" si="4415"/>
        <v>0</v>
      </c>
      <c r="L2942" s="29">
        <f t="shared" si="4415"/>
        <v>0</v>
      </c>
      <c r="M2942" s="29">
        <f t="shared" si="4415"/>
        <v>0</v>
      </c>
      <c r="N2942" s="29">
        <f t="shared" si="4415"/>
        <v>0</v>
      </c>
      <c r="O2942" s="29">
        <f t="shared" si="4415"/>
        <v>0</v>
      </c>
      <c r="P2942" s="51">
        <f t="shared" si="4414"/>
        <v>0</v>
      </c>
      <c r="Q2942" s="30">
        <f t="shared" si="4412"/>
        <v>0</v>
      </c>
    </row>
    <row r="2943" spans="1:17" x14ac:dyDescent="0.2">
      <c r="A2943" s="10"/>
      <c r="B2943" s="26"/>
      <c r="C2943" s="11">
        <v>2002</v>
      </c>
      <c r="D2943" s="31">
        <f>SPFI!$D$25</f>
        <v>0.184368</v>
      </c>
      <c r="E2943" s="31">
        <f>SPFI!$E$25</f>
        <v>7.8729999999999998E-3</v>
      </c>
      <c r="F2943" s="31">
        <f>SPFI!$F$25</f>
        <v>1.2649000000000001E-2</v>
      </c>
      <c r="G2943" s="31">
        <f>SPFI!$G$25</f>
        <v>0.14607000000000001</v>
      </c>
      <c r="H2943" s="31">
        <f>SPFI!$H$25</f>
        <v>9.9139999999999992E-3</v>
      </c>
      <c r="I2943" s="31">
        <f>SPFI!$I$25</f>
        <v>6.8682999999999994E-2</v>
      </c>
      <c r="J2943" s="28">
        <f t="shared" ref="J2943:O2943" si="4416">D2943*J$94</f>
        <v>0</v>
      </c>
      <c r="K2943" s="29">
        <f t="shared" si="4416"/>
        <v>0</v>
      </c>
      <c r="L2943" s="29">
        <f t="shared" si="4416"/>
        <v>0</v>
      </c>
      <c r="M2943" s="29">
        <f t="shared" si="4416"/>
        <v>0</v>
      </c>
      <c r="N2943" s="29">
        <f t="shared" si="4416"/>
        <v>0</v>
      </c>
      <c r="O2943" s="29">
        <f t="shared" si="4416"/>
        <v>0</v>
      </c>
      <c r="P2943" s="51">
        <f t="shared" si="4414"/>
        <v>0</v>
      </c>
      <c r="Q2943" s="30">
        <f t="shared" si="4412"/>
        <v>0</v>
      </c>
    </row>
    <row r="2944" spans="1:17" x14ac:dyDescent="0.2">
      <c r="A2944" s="10"/>
      <c r="B2944" s="26"/>
      <c r="C2944" s="11">
        <v>2003</v>
      </c>
      <c r="D2944" s="31">
        <f>SPFI!$D$26</f>
        <v>0.28010200000000002</v>
      </c>
      <c r="E2944" s="31">
        <f>SPFI!$E$26</f>
        <v>9.3069999999999993E-3</v>
      </c>
      <c r="F2944" s="31">
        <f>SPFI!$F$26</f>
        <v>1.4441000000000001E-2</v>
      </c>
      <c r="G2944" s="31">
        <f>SPFI!$G$26</f>
        <v>0.110986</v>
      </c>
      <c r="H2944" s="31">
        <f>SPFI!$H$26</f>
        <v>2.7116000000000001E-2</v>
      </c>
      <c r="I2944" s="31">
        <f>SPFI!$I$26</f>
        <v>3.3252999999999998E-2</v>
      </c>
      <c r="J2944" s="28">
        <f t="shared" ref="J2944:O2944" si="4417">D2944*J$94</f>
        <v>0</v>
      </c>
      <c r="K2944" s="29">
        <f t="shared" si="4417"/>
        <v>0</v>
      </c>
      <c r="L2944" s="29">
        <f t="shared" si="4417"/>
        <v>0</v>
      </c>
      <c r="M2944" s="29">
        <f t="shared" si="4417"/>
        <v>0</v>
      </c>
      <c r="N2944" s="29">
        <f t="shared" si="4417"/>
        <v>0</v>
      </c>
      <c r="O2944" s="29">
        <f t="shared" si="4417"/>
        <v>0</v>
      </c>
      <c r="P2944" s="51">
        <f t="shared" si="4414"/>
        <v>0</v>
      </c>
      <c r="Q2944" s="30">
        <f t="shared" si="4412"/>
        <v>0</v>
      </c>
    </row>
    <row r="2945" spans="1:17" x14ac:dyDescent="0.2">
      <c r="A2945" s="10"/>
      <c r="B2945" s="26"/>
      <c r="C2945" s="11">
        <v>2004</v>
      </c>
      <c r="D2945" s="31">
        <f>SPFI!$D$27</f>
        <v>0.196329</v>
      </c>
      <c r="E2945" s="31">
        <f>SPFI!$E$27</f>
        <v>9.1809999999999999E-3</v>
      </c>
      <c r="F2945" s="31">
        <f>SPFI!$F$27</f>
        <v>1.5107000000000001E-2</v>
      </c>
      <c r="G2945" s="31">
        <f>SPFI!$G$27</f>
        <v>0.10867400000000001</v>
      </c>
      <c r="H2945" s="31">
        <f>SPFI!$H$27</f>
        <v>2.4570999999999999E-2</v>
      </c>
      <c r="I2945" s="31">
        <f>SPFI!$I$27</f>
        <v>3.8074999999999998E-2</v>
      </c>
      <c r="J2945" s="28">
        <f t="shared" ref="J2945:O2945" si="4418">D2945*J$94</f>
        <v>0</v>
      </c>
      <c r="K2945" s="29">
        <f t="shared" si="4418"/>
        <v>0</v>
      </c>
      <c r="L2945" s="29">
        <f t="shared" si="4418"/>
        <v>0</v>
      </c>
      <c r="M2945" s="29">
        <f t="shared" si="4418"/>
        <v>0</v>
      </c>
      <c r="N2945" s="29">
        <f t="shared" si="4418"/>
        <v>0</v>
      </c>
      <c r="O2945" s="29">
        <f t="shared" si="4418"/>
        <v>0</v>
      </c>
      <c r="P2945" s="51">
        <f t="shared" si="4414"/>
        <v>0</v>
      </c>
      <c r="Q2945" s="30">
        <f t="shared" si="4412"/>
        <v>0</v>
      </c>
    </row>
    <row r="2946" spans="1:17" x14ac:dyDescent="0.2">
      <c r="A2946" s="10"/>
      <c r="B2946" s="26"/>
      <c r="C2946" s="11">
        <v>2005</v>
      </c>
      <c r="D2946" s="31">
        <f>SPFI!$D$28</f>
        <v>0.17929100000000001</v>
      </c>
      <c r="E2946" s="31">
        <f>SPFI!$E$28</f>
        <v>1.5266E-2</v>
      </c>
      <c r="F2946" s="31">
        <f>SPFI!$F$28</f>
        <v>2.2440999999999999E-2</v>
      </c>
      <c r="G2946" s="31">
        <f>SPFI!$G$28</f>
        <v>9.4356999999999996E-2</v>
      </c>
      <c r="H2946" s="31">
        <f>SPFI!$H$28</f>
        <v>4.0315999999999998E-2</v>
      </c>
      <c r="I2946" s="31">
        <f>SPFI!$I$28</f>
        <v>8.3237000000000005E-2</v>
      </c>
      <c r="J2946" s="28">
        <f t="shared" ref="J2946:O2946" si="4419">D2946*J$94</f>
        <v>0</v>
      </c>
      <c r="K2946" s="29">
        <f t="shared" si="4419"/>
        <v>0</v>
      </c>
      <c r="L2946" s="29">
        <f t="shared" si="4419"/>
        <v>0</v>
      </c>
      <c r="M2946" s="29">
        <f t="shared" si="4419"/>
        <v>0</v>
      </c>
      <c r="N2946" s="29">
        <f t="shared" si="4419"/>
        <v>0</v>
      </c>
      <c r="O2946" s="29">
        <f t="shared" si="4419"/>
        <v>0</v>
      </c>
      <c r="P2946" s="51">
        <f t="shared" si="4414"/>
        <v>0</v>
      </c>
      <c r="Q2946" s="30">
        <f t="shared" ref="Q2946:Q2951" si="4420">IF(C$94&gt;0,P2946/C$94,0)</f>
        <v>0</v>
      </c>
    </row>
    <row r="2947" spans="1:17" x14ac:dyDescent="0.2">
      <c r="A2947" s="10"/>
      <c r="B2947" s="26"/>
      <c r="C2947" s="11">
        <v>2006</v>
      </c>
      <c r="D2947" s="31">
        <f>SPFI!$D$29</f>
        <v>0.30930099999999999</v>
      </c>
      <c r="E2947" s="31">
        <f>SPFI!$E$29</f>
        <v>1.4E-2</v>
      </c>
      <c r="F2947" s="31">
        <f>SPFI!$F$29</f>
        <v>6.5245999999999998E-2</v>
      </c>
      <c r="G2947" s="31">
        <f>SPFI!$G$29</f>
        <v>0.11090800000000001</v>
      </c>
      <c r="H2947" s="31">
        <f>SPFI!$H$29</f>
        <v>1.1063E-2</v>
      </c>
      <c r="I2947" s="31">
        <f>SPFI!$I$29</f>
        <v>8.2252000000000006E-2</v>
      </c>
      <c r="J2947" s="28">
        <f t="shared" ref="J2947:O2947" si="4421">D2947*J$94</f>
        <v>0</v>
      </c>
      <c r="K2947" s="29">
        <f t="shared" si="4421"/>
        <v>0</v>
      </c>
      <c r="L2947" s="29">
        <f t="shared" si="4421"/>
        <v>0</v>
      </c>
      <c r="M2947" s="29">
        <f t="shared" si="4421"/>
        <v>0</v>
      </c>
      <c r="N2947" s="29">
        <f t="shared" si="4421"/>
        <v>0</v>
      </c>
      <c r="O2947" s="29">
        <f t="shared" si="4421"/>
        <v>0</v>
      </c>
      <c r="P2947" s="51">
        <f t="shared" ref="P2947:P2954" si="4422">SUM(J2947:O2947)</f>
        <v>0</v>
      </c>
      <c r="Q2947" s="30">
        <f t="shared" si="4420"/>
        <v>0</v>
      </c>
    </row>
    <row r="2948" spans="1:17" x14ac:dyDescent="0.2">
      <c r="A2948" s="10"/>
      <c r="B2948" s="26"/>
      <c r="C2948" s="11">
        <v>2007</v>
      </c>
      <c r="D2948" s="31">
        <f>SPFI!$D$30</f>
        <v>0.2656</v>
      </c>
      <c r="E2948" s="31">
        <f>SPFI!$E$30</f>
        <v>1.6816000000000001E-2</v>
      </c>
      <c r="F2948" s="31">
        <f>SPFI!$F$30</f>
        <v>8.6600999999999997E-2</v>
      </c>
      <c r="G2948" s="31">
        <f>SPFI!$G$30</f>
        <v>0.15922600000000001</v>
      </c>
      <c r="H2948" s="31">
        <f>SPFI!$H$30</f>
        <v>1.9259999999999999E-2</v>
      </c>
      <c r="I2948" s="31">
        <f>SPFI!$I$30</f>
        <v>3.6982000000000001E-2</v>
      </c>
      <c r="J2948" s="28">
        <f t="shared" ref="J2948:O2948" si="4423">D2948*J$94</f>
        <v>0</v>
      </c>
      <c r="K2948" s="29">
        <f t="shared" si="4423"/>
        <v>0</v>
      </c>
      <c r="L2948" s="29">
        <f t="shared" si="4423"/>
        <v>0</v>
      </c>
      <c r="M2948" s="29">
        <f t="shared" si="4423"/>
        <v>0</v>
      </c>
      <c r="N2948" s="29">
        <f t="shared" si="4423"/>
        <v>0</v>
      </c>
      <c r="O2948" s="29">
        <f t="shared" si="4423"/>
        <v>0</v>
      </c>
      <c r="P2948" s="51">
        <f t="shared" si="4422"/>
        <v>0</v>
      </c>
      <c r="Q2948" s="30">
        <f t="shared" si="4420"/>
        <v>0</v>
      </c>
    </row>
    <row r="2949" spans="1:17" x14ac:dyDescent="0.2">
      <c r="A2949" s="10"/>
      <c r="B2949" s="26"/>
      <c r="C2949" s="11">
        <v>2008</v>
      </c>
      <c r="D2949" s="31">
        <f>SPFI!$D$31</f>
        <v>0.183032</v>
      </c>
      <c r="E2949" s="31">
        <f>SPFI!$E$31</f>
        <v>8.5109999999999995E-3</v>
      </c>
      <c r="F2949" s="31">
        <f>SPFI!$F$31</f>
        <v>7.0398000000000002E-2</v>
      </c>
      <c r="G2949" s="31">
        <f>SPFI!$G$31</f>
        <v>8.1613000000000005E-2</v>
      </c>
      <c r="H2949" s="31">
        <f>SPFI!$H$31</f>
        <v>4.9389999999999998E-3</v>
      </c>
      <c r="I2949" s="31">
        <f>SPFI!$I$31</f>
        <v>3.2719999999999999E-2</v>
      </c>
      <c r="J2949" s="28">
        <f t="shared" ref="J2949:O2949" si="4424">D2949*J$94</f>
        <v>0</v>
      </c>
      <c r="K2949" s="29">
        <f t="shared" si="4424"/>
        <v>0</v>
      </c>
      <c r="L2949" s="29">
        <f t="shared" si="4424"/>
        <v>0</v>
      </c>
      <c r="M2949" s="29">
        <f t="shared" si="4424"/>
        <v>0</v>
      </c>
      <c r="N2949" s="29">
        <f t="shared" si="4424"/>
        <v>0</v>
      </c>
      <c r="O2949" s="29">
        <f t="shared" si="4424"/>
        <v>0</v>
      </c>
      <c r="P2949" s="51">
        <f t="shared" si="4422"/>
        <v>0</v>
      </c>
      <c r="Q2949" s="30">
        <f t="shared" si="4420"/>
        <v>0</v>
      </c>
    </row>
    <row r="2950" spans="1:17" x14ac:dyDescent="0.2">
      <c r="A2950" s="10"/>
      <c r="B2950" s="26"/>
      <c r="C2950" s="11">
        <v>2009</v>
      </c>
      <c r="D2950" s="31">
        <f>SPFI!$D$32</f>
        <v>0.19037899999999999</v>
      </c>
      <c r="E2950" s="31">
        <f>SPFI!$E$32</f>
        <v>1.8001E-2</v>
      </c>
      <c r="F2950" s="31">
        <f>SPFI!$F$32</f>
        <v>3.3269E-2</v>
      </c>
      <c r="G2950" s="31">
        <f>SPFI!$G$32</f>
        <v>0.105879</v>
      </c>
      <c r="H2950" s="31">
        <f>SPFI!$H$32</f>
        <v>1.3272000000000001E-2</v>
      </c>
      <c r="I2950" s="31">
        <f>SPFI!$I$32</f>
        <v>5.2183E-2</v>
      </c>
      <c r="J2950" s="28">
        <f t="shared" ref="J2950" si="4425">D2950*J$94</f>
        <v>0</v>
      </c>
      <c r="K2950" s="29">
        <f t="shared" ref="K2950" si="4426">E2950*K$94</f>
        <v>0</v>
      </c>
      <c r="L2950" s="29">
        <f t="shared" ref="L2950" si="4427">F2950*L$94</f>
        <v>0</v>
      </c>
      <c r="M2950" s="29">
        <f t="shared" ref="M2950" si="4428">G2950*M$94</f>
        <v>0</v>
      </c>
      <c r="N2950" s="29">
        <f t="shared" ref="N2950" si="4429">H2950*N$94</f>
        <v>0</v>
      </c>
      <c r="O2950" s="29">
        <f t="shared" ref="O2950" si="4430">I2950*O$94</f>
        <v>0</v>
      </c>
      <c r="P2950" s="51">
        <f t="shared" si="4422"/>
        <v>0</v>
      </c>
      <c r="Q2950" s="30">
        <f t="shared" si="4420"/>
        <v>0</v>
      </c>
    </row>
    <row r="2951" spans="1:17" x14ac:dyDescent="0.2">
      <c r="A2951" s="10"/>
      <c r="B2951" s="26"/>
      <c r="C2951" s="11">
        <v>2010</v>
      </c>
      <c r="D2951" s="31">
        <f>SPFI!$D$33</f>
        <v>0.26694499999999999</v>
      </c>
      <c r="E2951" s="31">
        <f>SPFI!$E$33</f>
        <v>6.4790000000000004E-3</v>
      </c>
      <c r="F2951" s="31">
        <f>SPFI!$F$33</f>
        <v>2.8420000000000001E-2</v>
      </c>
      <c r="G2951" s="31">
        <f>SPFI!$G$33</f>
        <v>6.0941000000000002E-2</v>
      </c>
      <c r="H2951" s="31">
        <f>SPFI!$H$33</f>
        <v>1.0643E-2</v>
      </c>
      <c r="I2951" s="31">
        <f>SPFI!$I$33</f>
        <v>5.4633000000000001E-2</v>
      </c>
      <c r="J2951" s="28">
        <f t="shared" ref="J2951" si="4431">D2951*J$94</f>
        <v>0</v>
      </c>
      <c r="K2951" s="29">
        <f t="shared" ref="K2951" si="4432">E2951*K$94</f>
        <v>0</v>
      </c>
      <c r="L2951" s="29">
        <f t="shared" ref="L2951" si="4433">F2951*L$94</f>
        <v>0</v>
      </c>
      <c r="M2951" s="29">
        <f t="shared" ref="M2951" si="4434">G2951*M$94</f>
        <v>0</v>
      </c>
      <c r="N2951" s="29">
        <f t="shared" ref="N2951" si="4435">H2951*N$94</f>
        <v>0</v>
      </c>
      <c r="O2951" s="29">
        <f t="shared" ref="O2951" si="4436">I2951*O$94</f>
        <v>0</v>
      </c>
      <c r="P2951" s="51">
        <f t="shared" si="4422"/>
        <v>0</v>
      </c>
      <c r="Q2951" s="30">
        <f t="shared" si="4420"/>
        <v>0</v>
      </c>
    </row>
    <row r="2952" spans="1:17" x14ac:dyDescent="0.2">
      <c r="A2952" s="10"/>
      <c r="B2952" s="26"/>
      <c r="C2952" s="11">
        <v>2011</v>
      </c>
      <c r="D2952" s="31">
        <f>SPFI!$D$34</f>
        <v>0.24434600000000001</v>
      </c>
      <c r="E2952" s="31">
        <f>SPFI!$E$34</f>
        <v>5.8849999999999996E-3</v>
      </c>
      <c r="F2952" s="31">
        <f>SPFI!$F$34</f>
        <v>2.7050000000000001E-2</v>
      </c>
      <c r="G2952" s="31">
        <f>SPFI!$G$34</f>
        <v>0.105046</v>
      </c>
      <c r="H2952" s="31">
        <f>SPFI!$H$34</f>
        <v>1.6757999999999999E-2</v>
      </c>
      <c r="I2952" s="31">
        <f>SPFI!$I$34</f>
        <v>3.3152000000000001E-2</v>
      </c>
      <c r="J2952" s="28">
        <f t="shared" ref="J2952" si="4437">D2952*J$94</f>
        <v>0</v>
      </c>
      <c r="K2952" s="29">
        <f t="shared" ref="K2952" si="4438">E2952*K$94</f>
        <v>0</v>
      </c>
      <c r="L2952" s="29">
        <f t="shared" ref="L2952" si="4439">F2952*L$94</f>
        <v>0</v>
      </c>
      <c r="M2952" s="29">
        <f t="shared" ref="M2952" si="4440">G2952*M$94</f>
        <v>0</v>
      </c>
      <c r="N2952" s="29">
        <f t="shared" ref="N2952" si="4441">H2952*N$94</f>
        <v>0</v>
      </c>
      <c r="O2952" s="29">
        <f t="shared" ref="O2952" si="4442">I2952*O$94</f>
        <v>0</v>
      </c>
      <c r="P2952" s="51">
        <f t="shared" ref="P2952" si="4443">SUM(J2952:O2952)</f>
        <v>0</v>
      </c>
      <c r="Q2952" s="30">
        <f t="shared" ref="Q2952" si="4444">IF(C$94&gt;0,P2952/C$94,0)</f>
        <v>0</v>
      </c>
    </row>
    <row r="2953" spans="1:17" x14ac:dyDescent="0.2">
      <c r="A2953" s="10"/>
      <c r="B2953" s="26"/>
      <c r="C2953" s="11">
        <v>2012</v>
      </c>
      <c r="D2953" s="31">
        <f>SPFI!$D$35</f>
        <v>0.38431199999999999</v>
      </c>
      <c r="E2953" s="31">
        <f>SPFI!$E$35</f>
        <v>1.2619E-2</v>
      </c>
      <c r="F2953" s="31">
        <f>SPFI!$F$35</f>
        <v>2.1260999999999999E-2</v>
      </c>
      <c r="G2953" s="31">
        <f>SPFI!$G$35</f>
        <v>6.9430000000000006E-2</v>
      </c>
      <c r="H2953" s="31">
        <f>SPFI!$H$35</f>
        <v>9.1430000000000001E-3</v>
      </c>
      <c r="I2953" s="31">
        <f>SPFI!$I$35</f>
        <v>0.12909499999999999</v>
      </c>
      <c r="J2953" s="28">
        <f t="shared" ref="J2953" si="4445">D2953*J$94</f>
        <v>0</v>
      </c>
      <c r="K2953" s="29">
        <f t="shared" ref="K2953" si="4446">E2953*K$94</f>
        <v>0</v>
      </c>
      <c r="L2953" s="29">
        <f t="shared" ref="L2953" si="4447">F2953*L$94</f>
        <v>0</v>
      </c>
      <c r="M2953" s="29">
        <f t="shared" ref="M2953" si="4448">G2953*M$94</f>
        <v>0</v>
      </c>
      <c r="N2953" s="29">
        <f t="shared" ref="N2953" si="4449">H2953*N$94</f>
        <v>0</v>
      </c>
      <c r="O2953" s="29">
        <f t="shared" ref="O2953" si="4450">I2953*O$94</f>
        <v>0</v>
      </c>
      <c r="P2953" s="51">
        <f t="shared" ref="P2953" si="4451">SUM(J2953:O2953)</f>
        <v>0</v>
      </c>
      <c r="Q2953" s="30">
        <f t="shared" ref="Q2953" si="4452">IF(C$94&gt;0,P2953/C$94,0)</f>
        <v>0</v>
      </c>
    </row>
    <row r="2954" spans="1:17" x14ac:dyDescent="0.2">
      <c r="A2954" s="5" t="s">
        <v>28</v>
      </c>
      <c r="B2954" s="21">
        <v>5</v>
      </c>
      <c r="C2954" s="6">
        <v>1982</v>
      </c>
      <c r="D2954" s="27">
        <f>SPFI!$D$5</f>
        <v>0.257739</v>
      </c>
      <c r="E2954" s="27">
        <f>SPFI!$E$5</f>
        <v>0.11985</v>
      </c>
      <c r="F2954" s="27">
        <f>SPFI!$F$5</f>
        <v>0.115159</v>
      </c>
      <c r="G2954" s="27">
        <f>SPFI!$G$5</f>
        <v>0.10244200000000001</v>
      </c>
      <c r="H2954" s="27">
        <f>SPFI!$H$5</f>
        <v>8.3739999999999995E-2</v>
      </c>
      <c r="I2954" s="27">
        <f>SPFI!$I$5</f>
        <v>1.54E-4</v>
      </c>
      <c r="J2954" s="32">
        <f t="shared" ref="J2954:O2966" si="4453">D2954*J$95</f>
        <v>0</v>
      </c>
      <c r="K2954" s="27">
        <f t="shared" si="4453"/>
        <v>0</v>
      </c>
      <c r="L2954" s="27">
        <f t="shared" si="4453"/>
        <v>0</v>
      </c>
      <c r="M2954" s="27">
        <f t="shared" si="4453"/>
        <v>0</v>
      </c>
      <c r="N2954" s="27">
        <f t="shared" si="4453"/>
        <v>0</v>
      </c>
      <c r="O2954" s="27">
        <f t="shared" si="4453"/>
        <v>0</v>
      </c>
      <c r="P2954" s="52">
        <f t="shared" si="4422"/>
        <v>0</v>
      </c>
      <c r="Q2954" s="33">
        <f t="shared" ref="Q2954:Q2970" si="4454">IF(C$95&gt;0,P2954/C$95,0)</f>
        <v>0</v>
      </c>
    </row>
    <row r="2955" spans="1:17" x14ac:dyDescent="0.2">
      <c r="A2955" s="10"/>
      <c r="B2955" s="26"/>
      <c r="C2955" s="11">
        <v>1983</v>
      </c>
      <c r="D2955" s="31">
        <f>SPFI!$D$6</f>
        <v>0.26775500000000002</v>
      </c>
      <c r="E2955" s="31">
        <f>SPFI!$E$6</f>
        <v>8.4654999999999994E-2</v>
      </c>
      <c r="F2955" s="31">
        <f>SPFI!$F$6</f>
        <v>7.9467999999999997E-2</v>
      </c>
      <c r="G2955" s="31">
        <f>SPFI!$G$6</f>
        <v>0.144013</v>
      </c>
      <c r="H2955" s="31">
        <f>SPFI!$H$6</f>
        <v>9.0789999999999996E-2</v>
      </c>
      <c r="I2955" s="31">
        <f>SPFI!$I$6</f>
        <v>5.5454000000000003E-2</v>
      </c>
      <c r="J2955" s="28">
        <f t="shared" si="4453"/>
        <v>0</v>
      </c>
      <c r="K2955" s="29">
        <f t="shared" si="4453"/>
        <v>0</v>
      </c>
      <c r="L2955" s="29">
        <f t="shared" si="4453"/>
        <v>0</v>
      </c>
      <c r="M2955" s="29">
        <f t="shared" si="4453"/>
        <v>0</v>
      </c>
      <c r="N2955" s="29">
        <f t="shared" si="4453"/>
        <v>0</v>
      </c>
      <c r="O2955" s="29">
        <f t="shared" si="4453"/>
        <v>0</v>
      </c>
      <c r="P2955" s="51">
        <f t="shared" ref="P2955:P2966" si="4455">SUM(J2955:O2955)</f>
        <v>0</v>
      </c>
      <c r="Q2955" s="30">
        <f t="shared" si="4454"/>
        <v>0</v>
      </c>
    </row>
    <row r="2956" spans="1:17" x14ac:dyDescent="0.2">
      <c r="A2956" s="10"/>
      <c r="B2956" s="26"/>
      <c r="C2956" s="11">
        <v>1984</v>
      </c>
      <c r="D2956" s="31">
        <f>SPFI!$D$7</f>
        <v>0.100131</v>
      </c>
      <c r="E2956" s="31">
        <f>SPFI!$E$7</f>
        <v>0.13144800000000001</v>
      </c>
      <c r="F2956" s="31">
        <f>SPFI!$F$7</f>
        <v>0.11029600000000001</v>
      </c>
      <c r="G2956" s="31">
        <f>SPFI!$G$7</f>
        <v>8.8964000000000001E-2</v>
      </c>
      <c r="H2956" s="31">
        <f>SPFI!$H$7</f>
        <v>2.257E-2</v>
      </c>
      <c r="I2956" s="31">
        <f>SPFI!$I$7</f>
        <v>1.5640000000000001E-3</v>
      </c>
      <c r="J2956" s="28">
        <f t="shared" si="4453"/>
        <v>0</v>
      </c>
      <c r="K2956" s="29">
        <f t="shared" si="4453"/>
        <v>0</v>
      </c>
      <c r="L2956" s="29">
        <f t="shared" si="4453"/>
        <v>0</v>
      </c>
      <c r="M2956" s="29">
        <f t="shared" si="4453"/>
        <v>0</v>
      </c>
      <c r="N2956" s="29">
        <f t="shared" si="4453"/>
        <v>0</v>
      </c>
      <c r="O2956" s="29">
        <f t="shared" si="4453"/>
        <v>0</v>
      </c>
      <c r="P2956" s="51">
        <f t="shared" si="4455"/>
        <v>0</v>
      </c>
      <c r="Q2956" s="30">
        <f t="shared" si="4454"/>
        <v>0</v>
      </c>
    </row>
    <row r="2957" spans="1:17" x14ac:dyDescent="0.2">
      <c r="A2957" s="10"/>
      <c r="B2957" s="26"/>
      <c r="C2957" s="11">
        <v>1985</v>
      </c>
      <c r="D2957" s="31">
        <f>SPFI!$D$8</f>
        <v>0.111516</v>
      </c>
      <c r="E2957" s="31">
        <f>SPFI!$E$8</f>
        <v>7.9469999999999999E-2</v>
      </c>
      <c r="F2957" s="31">
        <f>SPFI!$F$8</f>
        <v>8.8090000000000002E-2</v>
      </c>
      <c r="G2957" s="31">
        <f>SPFI!$G$8</f>
        <v>0.118673</v>
      </c>
      <c r="H2957" s="31">
        <f>SPFI!$H$8</f>
        <v>6.4257999999999996E-2</v>
      </c>
      <c r="I2957" s="31">
        <f>SPFI!$I$8</f>
        <v>2.2135999999999999E-2</v>
      </c>
      <c r="J2957" s="28">
        <f t="shared" si="4453"/>
        <v>0</v>
      </c>
      <c r="K2957" s="29">
        <f t="shared" si="4453"/>
        <v>0</v>
      </c>
      <c r="L2957" s="29">
        <f t="shared" si="4453"/>
        <v>0</v>
      </c>
      <c r="M2957" s="29">
        <f t="shared" si="4453"/>
        <v>0</v>
      </c>
      <c r="N2957" s="29">
        <f t="shared" si="4453"/>
        <v>0</v>
      </c>
      <c r="O2957" s="29">
        <f t="shared" si="4453"/>
        <v>0</v>
      </c>
      <c r="P2957" s="51">
        <f t="shared" si="4455"/>
        <v>0</v>
      </c>
      <c r="Q2957" s="30">
        <f t="shared" si="4454"/>
        <v>0</v>
      </c>
    </row>
    <row r="2958" spans="1:17" x14ac:dyDescent="0.2">
      <c r="A2958" s="10"/>
      <c r="B2958" s="26"/>
      <c r="C2958" s="11">
        <v>1986</v>
      </c>
      <c r="D2958" s="31">
        <f>SPFI!$D$9</f>
        <v>0.111289</v>
      </c>
      <c r="E2958" s="31">
        <f>SPFI!$E$9</f>
        <v>2.1323999999999999E-2</v>
      </c>
      <c r="F2958" s="31">
        <f>SPFI!$F$9</f>
        <v>4.4747000000000002E-2</v>
      </c>
      <c r="G2958" s="31">
        <f>SPFI!$G$9</f>
        <v>0.116951</v>
      </c>
      <c r="H2958" s="31">
        <f>SPFI!$H$9</f>
        <v>5.1433E-2</v>
      </c>
      <c r="I2958" s="31">
        <f>SPFI!$I$9</f>
        <v>9.2929999999999999E-2</v>
      </c>
      <c r="J2958" s="28">
        <f t="shared" si="4453"/>
        <v>0</v>
      </c>
      <c r="K2958" s="29">
        <f t="shared" si="4453"/>
        <v>0</v>
      </c>
      <c r="L2958" s="29">
        <f t="shared" si="4453"/>
        <v>0</v>
      </c>
      <c r="M2958" s="29">
        <f t="shared" si="4453"/>
        <v>0</v>
      </c>
      <c r="N2958" s="29">
        <f t="shared" si="4453"/>
        <v>0</v>
      </c>
      <c r="O2958" s="29">
        <f t="shared" si="4453"/>
        <v>0</v>
      </c>
      <c r="P2958" s="51">
        <f t="shared" si="4455"/>
        <v>0</v>
      </c>
      <c r="Q2958" s="30">
        <f t="shared" si="4454"/>
        <v>0</v>
      </c>
    </row>
    <row r="2959" spans="1:17" x14ac:dyDescent="0.2">
      <c r="A2959" s="10"/>
      <c r="B2959" s="26"/>
      <c r="C2959" s="11">
        <v>1987</v>
      </c>
      <c r="D2959" s="31">
        <f>SPFI!$D$10</f>
        <v>0.15283099999999999</v>
      </c>
      <c r="E2959" s="31">
        <f>SPFI!$E$10</f>
        <v>2.3474999999999999E-2</v>
      </c>
      <c r="F2959" s="31">
        <f>SPFI!$F$10</f>
        <v>5.5024000000000003E-2</v>
      </c>
      <c r="G2959" s="31">
        <f>SPFI!$G$10</f>
        <v>0.10623100000000001</v>
      </c>
      <c r="H2959" s="31">
        <f>SPFI!$H$10</f>
        <v>0.10405</v>
      </c>
      <c r="I2959" s="31">
        <f>SPFI!$I$10</f>
        <v>0</v>
      </c>
      <c r="J2959" s="28">
        <f t="shared" si="4453"/>
        <v>0</v>
      </c>
      <c r="K2959" s="29">
        <f t="shared" si="4453"/>
        <v>0</v>
      </c>
      <c r="L2959" s="29">
        <f t="shared" si="4453"/>
        <v>0</v>
      </c>
      <c r="M2959" s="29">
        <f t="shared" si="4453"/>
        <v>0</v>
      </c>
      <c r="N2959" s="29">
        <f t="shared" si="4453"/>
        <v>0</v>
      </c>
      <c r="O2959" s="29">
        <f t="shared" si="4453"/>
        <v>0</v>
      </c>
      <c r="P2959" s="51">
        <f t="shared" si="4455"/>
        <v>0</v>
      </c>
      <c r="Q2959" s="30">
        <f t="shared" si="4454"/>
        <v>0</v>
      </c>
    </row>
    <row r="2960" spans="1:17" x14ac:dyDescent="0.2">
      <c r="A2960" s="10"/>
      <c r="B2960" s="26"/>
      <c r="C2960" s="11">
        <v>1988</v>
      </c>
      <c r="D2960" s="31">
        <f>SPFI!$D$11</f>
        <v>0.31682700000000003</v>
      </c>
      <c r="E2960" s="31">
        <f>SPFI!$E$11</f>
        <v>3.4299999999999999E-4</v>
      </c>
      <c r="F2960" s="31">
        <f>SPFI!$F$11</f>
        <v>1.4291999999999999E-2</v>
      </c>
      <c r="G2960" s="31">
        <f>SPFI!$G$11</f>
        <v>0.104014</v>
      </c>
      <c r="H2960" s="31">
        <f>SPFI!$H$11</f>
        <v>0.108775</v>
      </c>
      <c r="I2960" s="31">
        <f>SPFI!$I$11</f>
        <v>5.8999999999999998E-5</v>
      </c>
      <c r="J2960" s="28">
        <f t="shared" si="4453"/>
        <v>0</v>
      </c>
      <c r="K2960" s="29">
        <f t="shared" si="4453"/>
        <v>0</v>
      </c>
      <c r="L2960" s="29">
        <f t="shared" si="4453"/>
        <v>0</v>
      </c>
      <c r="M2960" s="29">
        <f t="shared" si="4453"/>
        <v>0</v>
      </c>
      <c r="N2960" s="29">
        <f t="shared" si="4453"/>
        <v>0</v>
      </c>
      <c r="O2960" s="29">
        <f t="shared" si="4453"/>
        <v>0</v>
      </c>
      <c r="P2960" s="51">
        <f t="shared" si="4455"/>
        <v>0</v>
      </c>
      <c r="Q2960" s="30">
        <f t="shared" si="4454"/>
        <v>0</v>
      </c>
    </row>
    <row r="2961" spans="1:17" x14ac:dyDescent="0.2">
      <c r="A2961" s="10"/>
      <c r="B2961" s="26"/>
      <c r="C2961" s="11">
        <v>1989</v>
      </c>
      <c r="D2961" s="31">
        <f>SPFI!$D$12</f>
        <v>0.204759</v>
      </c>
      <c r="E2961" s="31">
        <f>SPFI!$E$12</f>
        <v>2.5405E-2</v>
      </c>
      <c r="F2961" s="31">
        <f>SPFI!$F$12</f>
        <v>4.4401000000000003E-2</v>
      </c>
      <c r="G2961" s="31">
        <f>SPFI!$G$12</f>
        <v>8.2489999999999994E-2</v>
      </c>
      <c r="H2961" s="31">
        <f>SPFI!$H$12</f>
        <v>4.3700000000000003E-2</v>
      </c>
      <c r="I2961" s="31">
        <f>SPFI!$I$12</f>
        <v>1.2999999999999999E-5</v>
      </c>
      <c r="J2961" s="28">
        <f t="shared" si="4453"/>
        <v>0</v>
      </c>
      <c r="K2961" s="29">
        <f t="shared" si="4453"/>
        <v>0</v>
      </c>
      <c r="L2961" s="29">
        <f t="shared" si="4453"/>
        <v>0</v>
      </c>
      <c r="M2961" s="29">
        <f t="shared" si="4453"/>
        <v>0</v>
      </c>
      <c r="N2961" s="29">
        <f t="shared" si="4453"/>
        <v>0</v>
      </c>
      <c r="O2961" s="29">
        <f t="shared" si="4453"/>
        <v>0</v>
      </c>
      <c r="P2961" s="51">
        <f t="shared" si="4455"/>
        <v>0</v>
      </c>
      <c r="Q2961" s="30">
        <f t="shared" si="4454"/>
        <v>0</v>
      </c>
    </row>
    <row r="2962" spans="1:17" x14ac:dyDescent="0.2">
      <c r="A2962" s="10"/>
      <c r="B2962" s="26"/>
      <c r="C2962" s="11">
        <v>1990</v>
      </c>
      <c r="D2962" s="31">
        <f>SPFI!$D$13</f>
        <v>0.153252</v>
      </c>
      <c r="E2962" s="31">
        <f>SPFI!$E$13</f>
        <v>1.5129E-2</v>
      </c>
      <c r="F2962" s="31">
        <f>SPFI!$F$13</f>
        <v>9.6482999999999999E-2</v>
      </c>
      <c r="G2962" s="31">
        <f>SPFI!$G$13</f>
        <v>0.182979</v>
      </c>
      <c r="H2962" s="31">
        <f>SPFI!$H$13</f>
        <v>0.100645</v>
      </c>
      <c r="I2962" s="31">
        <f>SPFI!$I$13</f>
        <v>1.8266000000000001E-2</v>
      </c>
      <c r="J2962" s="28">
        <f t="shared" si="4453"/>
        <v>0</v>
      </c>
      <c r="K2962" s="29">
        <f t="shared" si="4453"/>
        <v>0</v>
      </c>
      <c r="L2962" s="29">
        <f t="shared" si="4453"/>
        <v>0</v>
      </c>
      <c r="M2962" s="29">
        <f t="shared" si="4453"/>
        <v>0</v>
      </c>
      <c r="N2962" s="29">
        <f t="shared" si="4453"/>
        <v>0</v>
      </c>
      <c r="O2962" s="29">
        <f t="shared" si="4453"/>
        <v>0</v>
      </c>
      <c r="P2962" s="51">
        <f t="shared" si="4455"/>
        <v>0</v>
      </c>
      <c r="Q2962" s="30">
        <f t="shared" si="4454"/>
        <v>0</v>
      </c>
    </row>
    <row r="2963" spans="1:17" x14ac:dyDescent="0.2">
      <c r="A2963" s="10"/>
      <c r="B2963" s="26"/>
      <c r="C2963" s="11">
        <v>1991</v>
      </c>
      <c r="D2963" s="31">
        <f>SPFI!$D$14</f>
        <v>0.324461</v>
      </c>
      <c r="E2963" s="31">
        <f>SPFI!$E$14</f>
        <v>2.8164000000000002E-2</v>
      </c>
      <c r="F2963" s="31">
        <f>SPFI!$F$14</f>
        <v>9.4672999999999993E-2</v>
      </c>
      <c r="G2963" s="31">
        <f>SPFI!$G$14</f>
        <v>0.124441</v>
      </c>
      <c r="H2963" s="31">
        <f>SPFI!$H$14</f>
        <v>4.8176999999999998E-2</v>
      </c>
      <c r="I2963" s="31">
        <f>SPFI!$I$14</f>
        <v>6.2000000000000003E-5</v>
      </c>
      <c r="J2963" s="28">
        <f t="shared" si="4453"/>
        <v>0</v>
      </c>
      <c r="K2963" s="29">
        <f t="shared" si="4453"/>
        <v>0</v>
      </c>
      <c r="L2963" s="29">
        <f t="shared" si="4453"/>
        <v>0</v>
      </c>
      <c r="M2963" s="29">
        <f t="shared" si="4453"/>
        <v>0</v>
      </c>
      <c r="N2963" s="29">
        <f t="shared" si="4453"/>
        <v>0</v>
      </c>
      <c r="O2963" s="29">
        <f t="shared" si="4453"/>
        <v>0</v>
      </c>
      <c r="P2963" s="51">
        <f t="shared" si="4455"/>
        <v>0</v>
      </c>
      <c r="Q2963" s="30">
        <f t="shared" si="4454"/>
        <v>0</v>
      </c>
    </row>
    <row r="2964" spans="1:17" x14ac:dyDescent="0.2">
      <c r="A2964" s="10"/>
      <c r="B2964" s="26"/>
      <c r="C2964" s="11">
        <v>1992</v>
      </c>
      <c r="D2964" s="31">
        <f>SPFI!$D$15</f>
        <v>0.26225300000000001</v>
      </c>
      <c r="E2964" s="31">
        <f>SPFI!$E$15</f>
        <v>8.5950000000000002E-3</v>
      </c>
      <c r="F2964" s="31">
        <f>SPFI!$F$15</f>
        <v>5.0046E-2</v>
      </c>
      <c r="G2964" s="31">
        <f>SPFI!$G$15</f>
        <v>5.5690000000000003E-2</v>
      </c>
      <c r="H2964" s="31">
        <f>SPFI!$H$15</f>
        <v>1.8223E-2</v>
      </c>
      <c r="I2964" s="31">
        <f>SPFI!$I$15</f>
        <v>6.2399999999999999E-3</v>
      </c>
      <c r="J2964" s="28">
        <f t="shared" si="4453"/>
        <v>0</v>
      </c>
      <c r="K2964" s="29">
        <f t="shared" si="4453"/>
        <v>0</v>
      </c>
      <c r="L2964" s="29">
        <f t="shared" si="4453"/>
        <v>0</v>
      </c>
      <c r="M2964" s="29">
        <f t="shared" si="4453"/>
        <v>0</v>
      </c>
      <c r="N2964" s="29">
        <f t="shared" si="4453"/>
        <v>0</v>
      </c>
      <c r="O2964" s="29">
        <f t="shared" si="4453"/>
        <v>0</v>
      </c>
      <c r="P2964" s="51">
        <f t="shared" si="4455"/>
        <v>0</v>
      </c>
      <c r="Q2964" s="30">
        <f t="shared" si="4454"/>
        <v>0</v>
      </c>
    </row>
    <row r="2965" spans="1:17" x14ac:dyDescent="0.2">
      <c r="A2965" s="10"/>
      <c r="B2965" s="26"/>
      <c r="C2965" s="11">
        <v>1993</v>
      </c>
      <c r="D2965" s="31">
        <f>SPFI!$D$16</f>
        <v>0.18849099999999999</v>
      </c>
      <c r="E2965" s="31">
        <f>SPFI!$E$16</f>
        <v>2.787E-3</v>
      </c>
      <c r="F2965" s="31">
        <f>SPFI!$F$16</f>
        <v>2.7980999999999999E-2</v>
      </c>
      <c r="G2965" s="31">
        <f>SPFI!$G$16</f>
        <v>7.5845999999999997E-2</v>
      </c>
      <c r="H2965" s="31">
        <f>SPFI!$H$16</f>
        <v>2.2601E-2</v>
      </c>
      <c r="I2965" s="31">
        <f>SPFI!$I$16</f>
        <v>6.0609000000000003E-2</v>
      </c>
      <c r="J2965" s="28">
        <f t="shared" si="4453"/>
        <v>0</v>
      </c>
      <c r="K2965" s="29">
        <f t="shared" si="4453"/>
        <v>0</v>
      </c>
      <c r="L2965" s="29">
        <f t="shared" si="4453"/>
        <v>0</v>
      </c>
      <c r="M2965" s="29">
        <f t="shared" si="4453"/>
        <v>0</v>
      </c>
      <c r="N2965" s="29">
        <f t="shared" si="4453"/>
        <v>0</v>
      </c>
      <c r="O2965" s="29">
        <f t="shared" si="4453"/>
        <v>0</v>
      </c>
      <c r="P2965" s="51">
        <f t="shared" si="4455"/>
        <v>0</v>
      </c>
      <c r="Q2965" s="30">
        <f t="shared" si="4454"/>
        <v>0</v>
      </c>
    </row>
    <row r="2966" spans="1:17" x14ac:dyDescent="0.2">
      <c r="A2966" s="10"/>
      <c r="B2966" s="26" t="s">
        <v>48</v>
      </c>
      <c r="C2966" s="11">
        <v>1994</v>
      </c>
      <c r="D2966" s="31">
        <f>SPFI!$D$17</f>
        <v>0.16941600000000001</v>
      </c>
      <c r="E2966" s="31">
        <f>SPFI!$E$17</f>
        <v>4.0720000000000001E-3</v>
      </c>
      <c r="F2966" s="31">
        <f>SPFI!$F$17</f>
        <v>4.5950000000000001E-3</v>
      </c>
      <c r="G2966" s="31">
        <f>SPFI!$G$17</f>
        <v>6.8527000000000005E-2</v>
      </c>
      <c r="H2966" s="31">
        <f>SPFI!$H$17</f>
        <v>1.3501000000000001E-2</v>
      </c>
      <c r="I2966" s="31">
        <f>SPFI!$I$17</f>
        <v>3.1496000000000003E-2</v>
      </c>
      <c r="J2966" s="28">
        <f t="shared" si="4453"/>
        <v>0</v>
      </c>
      <c r="K2966" s="29">
        <f t="shared" si="4453"/>
        <v>0</v>
      </c>
      <c r="L2966" s="29">
        <f t="shared" si="4453"/>
        <v>0</v>
      </c>
      <c r="M2966" s="29">
        <f t="shared" si="4453"/>
        <v>0</v>
      </c>
      <c r="N2966" s="29">
        <f t="shared" si="4453"/>
        <v>0</v>
      </c>
      <c r="O2966" s="29">
        <f t="shared" si="4453"/>
        <v>0</v>
      </c>
      <c r="P2966" s="51">
        <f t="shared" si="4455"/>
        <v>0</v>
      </c>
      <c r="Q2966" s="30">
        <f t="shared" si="4454"/>
        <v>0</v>
      </c>
    </row>
    <row r="2967" spans="1:17" x14ac:dyDescent="0.2">
      <c r="A2967" s="10"/>
      <c r="B2967" s="26"/>
      <c r="C2967" s="11">
        <v>1995</v>
      </c>
      <c r="D2967" s="31">
        <f>SPFI!$D$18</f>
        <v>0.1074</v>
      </c>
      <c r="E2967" s="31">
        <f>SPFI!$E$18</f>
        <v>8.9449999999999998E-3</v>
      </c>
      <c r="F2967" s="31">
        <f>SPFI!$F$18</f>
        <v>1.967E-2</v>
      </c>
      <c r="G2967" s="31">
        <f>SPFI!$G$18</f>
        <v>8.9057999999999998E-2</v>
      </c>
      <c r="H2967" s="31">
        <f>SPFI!$H$18</f>
        <v>7.4056999999999998E-2</v>
      </c>
      <c r="I2967" s="31">
        <f>SPFI!$I$18</f>
        <v>3.0471000000000002E-2</v>
      </c>
      <c r="J2967" s="28">
        <f t="shared" ref="J2967:O2967" si="4456">D2967*J$95</f>
        <v>0</v>
      </c>
      <c r="K2967" s="29">
        <f t="shared" si="4456"/>
        <v>0</v>
      </c>
      <c r="L2967" s="29">
        <f t="shared" si="4456"/>
        <v>0</v>
      </c>
      <c r="M2967" s="29">
        <f t="shared" si="4456"/>
        <v>0</v>
      </c>
      <c r="N2967" s="29">
        <f t="shared" si="4456"/>
        <v>0</v>
      </c>
      <c r="O2967" s="29">
        <f t="shared" si="4456"/>
        <v>0</v>
      </c>
      <c r="P2967" s="51">
        <f>SUM(J2967:O2967)</f>
        <v>0</v>
      </c>
      <c r="Q2967" s="30">
        <f t="shared" si="4454"/>
        <v>0</v>
      </c>
    </row>
    <row r="2968" spans="1:17" x14ac:dyDescent="0.2">
      <c r="A2968" s="10"/>
      <c r="B2968" s="26"/>
      <c r="C2968" s="11">
        <v>1996</v>
      </c>
      <c r="D2968" s="31">
        <f>SPFI!$D$19</f>
        <v>0.12391099999999999</v>
      </c>
      <c r="E2968" s="31">
        <f>SPFI!$E$19</f>
        <v>1.0503E-2</v>
      </c>
      <c r="F2968" s="31">
        <f>SPFI!$F$19</f>
        <v>5.1318999999999997E-2</v>
      </c>
      <c r="G2968" s="31">
        <f>SPFI!$G$19</f>
        <v>8.0702999999999997E-2</v>
      </c>
      <c r="H2968" s="31">
        <f>SPFI!$H$19</f>
        <v>1.9806000000000001E-2</v>
      </c>
      <c r="I2968" s="31">
        <f>SPFI!$I$19</f>
        <v>1.3427E-2</v>
      </c>
      <c r="J2968" s="28">
        <f t="shared" ref="J2968:O2968" si="4457">D2968*J$95</f>
        <v>0</v>
      </c>
      <c r="K2968" s="29">
        <f t="shared" si="4457"/>
        <v>0</v>
      </c>
      <c r="L2968" s="29">
        <f t="shared" si="4457"/>
        <v>0</v>
      </c>
      <c r="M2968" s="29">
        <f t="shared" si="4457"/>
        <v>0</v>
      </c>
      <c r="N2968" s="29">
        <f t="shared" si="4457"/>
        <v>0</v>
      </c>
      <c r="O2968" s="29">
        <f t="shared" si="4457"/>
        <v>0</v>
      </c>
      <c r="P2968" s="51">
        <f>SUM(J2968:O2968)</f>
        <v>0</v>
      </c>
      <c r="Q2968" s="30">
        <f t="shared" si="4454"/>
        <v>0</v>
      </c>
    </row>
    <row r="2969" spans="1:17" x14ac:dyDescent="0.2">
      <c r="A2969" s="10"/>
      <c r="B2969" s="26"/>
      <c r="C2969" s="11">
        <v>1997</v>
      </c>
      <c r="D2969" s="31">
        <f>SPFI!$D$20</f>
        <v>0.139905</v>
      </c>
      <c r="E2969" s="31">
        <f>SPFI!$E$20</f>
        <v>1.8015E-2</v>
      </c>
      <c r="F2969" s="31">
        <f>SPFI!$F$20</f>
        <v>5.4254999999999998E-2</v>
      </c>
      <c r="G2969" s="31">
        <f>SPFI!$G$20</f>
        <v>0.12595799999999999</v>
      </c>
      <c r="H2969" s="31">
        <f>SPFI!$H$20</f>
        <v>1.9834000000000001E-2</v>
      </c>
      <c r="I2969" s="31">
        <f>SPFI!$I$20</f>
        <v>9.3779000000000001E-2</v>
      </c>
      <c r="J2969" s="28">
        <f t="shared" ref="J2969:O2969" si="4458">D2969*J$95</f>
        <v>0</v>
      </c>
      <c r="K2969" s="29">
        <f t="shared" si="4458"/>
        <v>0</v>
      </c>
      <c r="L2969" s="29">
        <f t="shared" si="4458"/>
        <v>0</v>
      </c>
      <c r="M2969" s="29">
        <f t="shared" si="4458"/>
        <v>0</v>
      </c>
      <c r="N2969" s="29">
        <f t="shared" si="4458"/>
        <v>0</v>
      </c>
      <c r="O2969" s="29">
        <f t="shared" si="4458"/>
        <v>0</v>
      </c>
      <c r="P2969" s="51">
        <f>SUM(J2969:O2969)</f>
        <v>0</v>
      </c>
      <c r="Q2969" s="30">
        <f t="shared" si="4454"/>
        <v>0</v>
      </c>
    </row>
    <row r="2970" spans="1:17" x14ac:dyDescent="0.2">
      <c r="A2970" s="10"/>
      <c r="B2970" s="26"/>
      <c r="C2970" s="11">
        <v>1998</v>
      </c>
      <c r="D2970" s="31">
        <f>SPFI!$D$21</f>
        <v>0.18479899999999999</v>
      </c>
      <c r="E2970" s="31">
        <f>SPFI!$E$21</f>
        <v>4.6179999999999997E-3</v>
      </c>
      <c r="F2970" s="31">
        <f>SPFI!$F$21</f>
        <v>1.8912999999999999E-2</v>
      </c>
      <c r="G2970" s="31">
        <f>SPFI!$G$21</f>
        <v>8.0436999999999995E-2</v>
      </c>
      <c r="H2970" s="31">
        <f>SPFI!$H$21</f>
        <v>3.6818999999999998E-2</v>
      </c>
      <c r="I2970" s="31">
        <f>SPFI!$I$21</f>
        <v>6.8002999999999994E-2</v>
      </c>
      <c r="J2970" s="28">
        <f t="shared" ref="J2970:O2970" si="4459">D2970*J$95</f>
        <v>0</v>
      </c>
      <c r="K2970" s="29">
        <f t="shared" si="4459"/>
        <v>0</v>
      </c>
      <c r="L2970" s="29">
        <f t="shared" si="4459"/>
        <v>0</v>
      </c>
      <c r="M2970" s="29">
        <f t="shared" si="4459"/>
        <v>0</v>
      </c>
      <c r="N2970" s="29">
        <f t="shared" si="4459"/>
        <v>0</v>
      </c>
      <c r="O2970" s="29">
        <f t="shared" si="4459"/>
        <v>0</v>
      </c>
      <c r="P2970" s="51">
        <f>SUM(J2970:O2970)</f>
        <v>0</v>
      </c>
      <c r="Q2970" s="30">
        <f t="shared" si="4454"/>
        <v>0</v>
      </c>
    </row>
    <row r="2971" spans="1:17" x14ac:dyDescent="0.2">
      <c r="A2971" s="10"/>
      <c r="B2971" s="26"/>
      <c r="C2971" s="11">
        <v>1999</v>
      </c>
      <c r="D2971" s="31">
        <f>SPFI!$D$22</f>
        <v>0.202208</v>
      </c>
      <c r="E2971" s="31">
        <f>SPFI!$E$22</f>
        <v>7.8810000000000009E-3</v>
      </c>
      <c r="F2971" s="31">
        <f>SPFI!$F$22</f>
        <v>2.5718000000000001E-2</v>
      </c>
      <c r="G2971" s="31">
        <f>SPFI!$G$22</f>
        <v>0.111688</v>
      </c>
      <c r="H2971" s="31">
        <f>SPFI!$H$22</f>
        <v>1.1299E-2</v>
      </c>
      <c r="I2971" s="31">
        <f>SPFI!$I$22</f>
        <v>3.8981000000000002E-2</v>
      </c>
      <c r="J2971" s="28">
        <f t="shared" ref="J2971:O2971" si="4460">D2971*J$95</f>
        <v>0</v>
      </c>
      <c r="K2971" s="29">
        <f t="shared" si="4460"/>
        <v>0</v>
      </c>
      <c r="L2971" s="29">
        <f t="shared" si="4460"/>
        <v>0</v>
      </c>
      <c r="M2971" s="29">
        <f t="shared" si="4460"/>
        <v>0</v>
      </c>
      <c r="N2971" s="29">
        <f t="shared" si="4460"/>
        <v>0</v>
      </c>
      <c r="O2971" s="29">
        <f t="shared" si="4460"/>
        <v>0</v>
      </c>
      <c r="P2971" s="51">
        <f>SUM(J2971:O2971)</f>
        <v>0</v>
      </c>
      <c r="Q2971" s="30">
        <f t="shared" ref="Q2971:Q2976" si="4461">IF(C$95&gt;0,P2971/C$95,0)</f>
        <v>0</v>
      </c>
    </row>
    <row r="2972" spans="1:17" x14ac:dyDescent="0.2">
      <c r="A2972" s="10"/>
      <c r="B2972" s="26"/>
      <c r="C2972" s="11">
        <v>2000</v>
      </c>
      <c r="D2972" s="31">
        <f>SPFI!$D$23</f>
        <v>0.25139099999999998</v>
      </c>
      <c r="E2972" s="31">
        <f>SPFI!$E$23</f>
        <v>1.0913000000000001E-2</v>
      </c>
      <c r="F2972" s="31">
        <f>SPFI!$F$23</f>
        <v>2.9843999999999999E-2</v>
      </c>
      <c r="G2972" s="31">
        <f>SPFI!$G$23</f>
        <v>9.4214999999999993E-2</v>
      </c>
      <c r="H2972" s="31">
        <f>SPFI!$H$23</f>
        <v>1.0571000000000001E-2</v>
      </c>
      <c r="I2972" s="31">
        <f>SPFI!$I$23</f>
        <v>0.114583</v>
      </c>
      <c r="J2972" s="28">
        <f t="shared" ref="J2972:O2972" si="4462">D2972*J$95</f>
        <v>0</v>
      </c>
      <c r="K2972" s="29">
        <f t="shared" si="4462"/>
        <v>0</v>
      </c>
      <c r="L2972" s="29">
        <f t="shared" si="4462"/>
        <v>0</v>
      </c>
      <c r="M2972" s="29">
        <f t="shared" si="4462"/>
        <v>0</v>
      </c>
      <c r="N2972" s="29">
        <f t="shared" si="4462"/>
        <v>0</v>
      </c>
      <c r="O2972" s="29">
        <f t="shared" si="4462"/>
        <v>0</v>
      </c>
      <c r="P2972" s="51">
        <f t="shared" ref="P2972:P2977" si="4463">SUM(J2972:O2972)</f>
        <v>0</v>
      </c>
      <c r="Q2972" s="30">
        <f t="shared" si="4461"/>
        <v>0</v>
      </c>
    </row>
    <row r="2973" spans="1:17" x14ac:dyDescent="0.2">
      <c r="A2973" s="10"/>
      <c r="B2973" s="26"/>
      <c r="C2973" s="11">
        <v>2001</v>
      </c>
      <c r="D2973" s="31">
        <f>SPFI!$D$24</f>
        <v>0.14458199999999999</v>
      </c>
      <c r="E2973" s="31">
        <f>SPFI!$E$24</f>
        <v>8.4779999999999994E-3</v>
      </c>
      <c r="F2973" s="31">
        <f>SPFI!$F$24</f>
        <v>1.4541E-2</v>
      </c>
      <c r="G2973" s="31">
        <f>SPFI!$G$24</f>
        <v>7.8841999999999995E-2</v>
      </c>
      <c r="H2973" s="31">
        <f>SPFI!$H$24</f>
        <v>4.7080000000000004E-3</v>
      </c>
      <c r="I2973" s="31">
        <f>SPFI!$I$24</f>
        <v>4.2908000000000002E-2</v>
      </c>
      <c r="J2973" s="28">
        <f t="shared" ref="J2973:O2973" si="4464">D2973*J$95</f>
        <v>0</v>
      </c>
      <c r="K2973" s="29">
        <f t="shared" si="4464"/>
        <v>0</v>
      </c>
      <c r="L2973" s="29">
        <f t="shared" si="4464"/>
        <v>0</v>
      </c>
      <c r="M2973" s="29">
        <f t="shared" si="4464"/>
        <v>0</v>
      </c>
      <c r="N2973" s="29">
        <f t="shared" si="4464"/>
        <v>0</v>
      </c>
      <c r="O2973" s="29">
        <f t="shared" si="4464"/>
        <v>0</v>
      </c>
      <c r="P2973" s="51">
        <f t="shared" si="4463"/>
        <v>0</v>
      </c>
      <c r="Q2973" s="30">
        <f t="shared" si="4461"/>
        <v>0</v>
      </c>
    </row>
    <row r="2974" spans="1:17" x14ac:dyDescent="0.2">
      <c r="A2974" s="10"/>
      <c r="B2974" s="26"/>
      <c r="C2974" s="11">
        <v>2002</v>
      </c>
      <c r="D2974" s="31">
        <f>SPFI!$D$25</f>
        <v>0.184368</v>
      </c>
      <c r="E2974" s="31">
        <f>SPFI!$E$25</f>
        <v>7.8729999999999998E-3</v>
      </c>
      <c r="F2974" s="31">
        <f>SPFI!$F$25</f>
        <v>1.2649000000000001E-2</v>
      </c>
      <c r="G2974" s="31">
        <f>SPFI!$G$25</f>
        <v>0.14607000000000001</v>
      </c>
      <c r="H2974" s="31">
        <f>SPFI!$H$25</f>
        <v>9.9139999999999992E-3</v>
      </c>
      <c r="I2974" s="31">
        <f>SPFI!$I$25</f>
        <v>6.8682999999999994E-2</v>
      </c>
      <c r="J2974" s="28">
        <f t="shared" ref="J2974:O2974" si="4465">D2974*J$95</f>
        <v>0</v>
      </c>
      <c r="K2974" s="29">
        <f t="shared" si="4465"/>
        <v>0</v>
      </c>
      <c r="L2974" s="29">
        <f t="shared" si="4465"/>
        <v>0</v>
      </c>
      <c r="M2974" s="29">
        <f t="shared" si="4465"/>
        <v>0</v>
      </c>
      <c r="N2974" s="29">
        <f t="shared" si="4465"/>
        <v>0</v>
      </c>
      <c r="O2974" s="29">
        <f t="shared" si="4465"/>
        <v>0</v>
      </c>
      <c r="P2974" s="51">
        <f t="shared" si="4463"/>
        <v>0</v>
      </c>
      <c r="Q2974" s="30">
        <f t="shared" si="4461"/>
        <v>0</v>
      </c>
    </row>
    <row r="2975" spans="1:17" x14ac:dyDescent="0.2">
      <c r="A2975" s="10"/>
      <c r="B2975" s="26"/>
      <c r="C2975" s="11">
        <v>2003</v>
      </c>
      <c r="D2975" s="31">
        <f>SPFI!$D$26</f>
        <v>0.28010200000000002</v>
      </c>
      <c r="E2975" s="31">
        <f>SPFI!$E$26</f>
        <v>9.3069999999999993E-3</v>
      </c>
      <c r="F2975" s="31">
        <f>SPFI!$F$26</f>
        <v>1.4441000000000001E-2</v>
      </c>
      <c r="G2975" s="31">
        <f>SPFI!$G$26</f>
        <v>0.110986</v>
      </c>
      <c r="H2975" s="31">
        <f>SPFI!$H$26</f>
        <v>2.7116000000000001E-2</v>
      </c>
      <c r="I2975" s="31">
        <f>SPFI!$I$26</f>
        <v>3.3252999999999998E-2</v>
      </c>
      <c r="J2975" s="28">
        <f t="shared" ref="J2975:O2975" si="4466">D2975*J$95</f>
        <v>0</v>
      </c>
      <c r="K2975" s="29">
        <f t="shared" si="4466"/>
        <v>0</v>
      </c>
      <c r="L2975" s="29">
        <f t="shared" si="4466"/>
        <v>0</v>
      </c>
      <c r="M2975" s="29">
        <f t="shared" si="4466"/>
        <v>0</v>
      </c>
      <c r="N2975" s="29">
        <f t="shared" si="4466"/>
        <v>0</v>
      </c>
      <c r="O2975" s="29">
        <f t="shared" si="4466"/>
        <v>0</v>
      </c>
      <c r="P2975" s="51">
        <f t="shared" si="4463"/>
        <v>0</v>
      </c>
      <c r="Q2975" s="30">
        <f t="shared" si="4461"/>
        <v>0</v>
      </c>
    </row>
    <row r="2976" spans="1:17" x14ac:dyDescent="0.2">
      <c r="A2976" s="10"/>
      <c r="B2976" s="26"/>
      <c r="C2976" s="11">
        <v>2004</v>
      </c>
      <c r="D2976" s="31">
        <f>SPFI!$D$27</f>
        <v>0.196329</v>
      </c>
      <c r="E2976" s="31">
        <f>SPFI!$E$27</f>
        <v>9.1809999999999999E-3</v>
      </c>
      <c r="F2976" s="31">
        <f>SPFI!$F$27</f>
        <v>1.5107000000000001E-2</v>
      </c>
      <c r="G2976" s="31">
        <f>SPFI!$G$27</f>
        <v>0.10867400000000001</v>
      </c>
      <c r="H2976" s="31">
        <f>SPFI!$H$27</f>
        <v>2.4570999999999999E-2</v>
      </c>
      <c r="I2976" s="31">
        <f>SPFI!$I$27</f>
        <v>3.8074999999999998E-2</v>
      </c>
      <c r="J2976" s="28">
        <f t="shared" ref="J2976:O2976" si="4467">D2976*J$95</f>
        <v>0</v>
      </c>
      <c r="K2976" s="29">
        <f t="shared" si="4467"/>
        <v>0</v>
      </c>
      <c r="L2976" s="29">
        <f t="shared" si="4467"/>
        <v>0</v>
      </c>
      <c r="M2976" s="29">
        <f t="shared" si="4467"/>
        <v>0</v>
      </c>
      <c r="N2976" s="29">
        <f t="shared" si="4467"/>
        <v>0</v>
      </c>
      <c r="O2976" s="29">
        <f t="shared" si="4467"/>
        <v>0</v>
      </c>
      <c r="P2976" s="51">
        <f t="shared" si="4463"/>
        <v>0</v>
      </c>
      <c r="Q2976" s="30">
        <f t="shared" si="4461"/>
        <v>0</v>
      </c>
    </row>
    <row r="2977" spans="1:17" x14ac:dyDescent="0.2">
      <c r="A2977" s="10"/>
      <c r="B2977" s="26"/>
      <c r="C2977" s="11">
        <v>2005</v>
      </c>
      <c r="D2977" s="31">
        <f>SPFI!$D$28</f>
        <v>0.17929100000000001</v>
      </c>
      <c r="E2977" s="31">
        <f>SPFI!$E$28</f>
        <v>1.5266E-2</v>
      </c>
      <c r="F2977" s="31">
        <f>SPFI!$F$28</f>
        <v>2.2440999999999999E-2</v>
      </c>
      <c r="G2977" s="31">
        <f>SPFI!$G$28</f>
        <v>9.4356999999999996E-2</v>
      </c>
      <c r="H2977" s="31">
        <f>SPFI!$H$28</f>
        <v>4.0315999999999998E-2</v>
      </c>
      <c r="I2977" s="31">
        <f>SPFI!$I$28</f>
        <v>8.3237000000000005E-2</v>
      </c>
      <c r="J2977" s="28">
        <f t="shared" ref="J2977:O2977" si="4468">D2977*J$95</f>
        <v>0</v>
      </c>
      <c r="K2977" s="29">
        <f t="shared" si="4468"/>
        <v>0</v>
      </c>
      <c r="L2977" s="29">
        <f t="shared" si="4468"/>
        <v>0</v>
      </c>
      <c r="M2977" s="29">
        <f t="shared" si="4468"/>
        <v>0</v>
      </c>
      <c r="N2977" s="29">
        <f t="shared" si="4468"/>
        <v>0</v>
      </c>
      <c r="O2977" s="29">
        <f t="shared" si="4468"/>
        <v>0</v>
      </c>
      <c r="P2977" s="51">
        <f t="shared" si="4463"/>
        <v>0</v>
      </c>
      <c r="Q2977" s="30">
        <f t="shared" ref="Q2977:Q2982" si="4469">IF(C$95&gt;0,P2977/C$95,0)</f>
        <v>0</v>
      </c>
    </row>
    <row r="2978" spans="1:17" x14ac:dyDescent="0.2">
      <c r="A2978" s="10"/>
      <c r="B2978" s="26"/>
      <c r="C2978" s="11">
        <v>2006</v>
      </c>
      <c r="D2978" s="31">
        <f>SPFI!$D$29</f>
        <v>0.30930099999999999</v>
      </c>
      <c r="E2978" s="31">
        <f>SPFI!$E$29</f>
        <v>1.4E-2</v>
      </c>
      <c r="F2978" s="31">
        <f>SPFI!$F$29</f>
        <v>6.5245999999999998E-2</v>
      </c>
      <c r="G2978" s="31">
        <f>SPFI!$G$29</f>
        <v>0.11090800000000001</v>
      </c>
      <c r="H2978" s="31">
        <f>SPFI!$H$29</f>
        <v>1.1063E-2</v>
      </c>
      <c r="I2978" s="31">
        <f>SPFI!$I$29</f>
        <v>8.2252000000000006E-2</v>
      </c>
      <c r="J2978" s="28">
        <f t="shared" ref="J2978:O2978" si="4470">D2978*J$95</f>
        <v>0</v>
      </c>
      <c r="K2978" s="29">
        <f t="shared" si="4470"/>
        <v>0</v>
      </c>
      <c r="L2978" s="29">
        <f t="shared" si="4470"/>
        <v>0</v>
      </c>
      <c r="M2978" s="29">
        <f t="shared" si="4470"/>
        <v>0</v>
      </c>
      <c r="N2978" s="29">
        <f t="shared" si="4470"/>
        <v>0</v>
      </c>
      <c r="O2978" s="29">
        <f t="shared" si="4470"/>
        <v>0</v>
      </c>
      <c r="P2978" s="51">
        <f t="shared" ref="P2978:P2985" si="4471">SUM(J2978:O2978)</f>
        <v>0</v>
      </c>
      <c r="Q2978" s="30">
        <f t="shared" si="4469"/>
        <v>0</v>
      </c>
    </row>
    <row r="2979" spans="1:17" x14ac:dyDescent="0.2">
      <c r="A2979" s="10"/>
      <c r="B2979" s="26"/>
      <c r="C2979" s="11">
        <v>2007</v>
      </c>
      <c r="D2979" s="31">
        <f>SPFI!$D$30</f>
        <v>0.2656</v>
      </c>
      <c r="E2979" s="31">
        <f>SPFI!$E$30</f>
        <v>1.6816000000000001E-2</v>
      </c>
      <c r="F2979" s="31">
        <f>SPFI!$F$30</f>
        <v>8.6600999999999997E-2</v>
      </c>
      <c r="G2979" s="31">
        <f>SPFI!$G$30</f>
        <v>0.15922600000000001</v>
      </c>
      <c r="H2979" s="31">
        <f>SPFI!$H$30</f>
        <v>1.9259999999999999E-2</v>
      </c>
      <c r="I2979" s="31">
        <f>SPFI!$I$30</f>
        <v>3.6982000000000001E-2</v>
      </c>
      <c r="J2979" s="28">
        <f t="shared" ref="J2979:O2979" si="4472">D2979*J$95</f>
        <v>0</v>
      </c>
      <c r="K2979" s="29">
        <f t="shared" si="4472"/>
        <v>0</v>
      </c>
      <c r="L2979" s="29">
        <f t="shared" si="4472"/>
        <v>0</v>
      </c>
      <c r="M2979" s="29">
        <f t="shared" si="4472"/>
        <v>0</v>
      </c>
      <c r="N2979" s="29">
        <f t="shared" si="4472"/>
        <v>0</v>
      </c>
      <c r="O2979" s="29">
        <f t="shared" si="4472"/>
        <v>0</v>
      </c>
      <c r="P2979" s="51">
        <f t="shared" si="4471"/>
        <v>0</v>
      </c>
      <c r="Q2979" s="30">
        <f t="shared" si="4469"/>
        <v>0</v>
      </c>
    </row>
    <row r="2980" spans="1:17" x14ac:dyDescent="0.2">
      <c r="A2980" s="10"/>
      <c r="B2980" s="26"/>
      <c r="C2980" s="11">
        <v>2008</v>
      </c>
      <c r="D2980" s="31">
        <f>SPFI!$D$31</f>
        <v>0.183032</v>
      </c>
      <c r="E2980" s="31">
        <f>SPFI!$E$31</f>
        <v>8.5109999999999995E-3</v>
      </c>
      <c r="F2980" s="31">
        <f>SPFI!$F$31</f>
        <v>7.0398000000000002E-2</v>
      </c>
      <c r="G2980" s="31">
        <f>SPFI!$G$31</f>
        <v>8.1613000000000005E-2</v>
      </c>
      <c r="H2980" s="31">
        <f>SPFI!$H$31</f>
        <v>4.9389999999999998E-3</v>
      </c>
      <c r="I2980" s="31">
        <f>SPFI!$I$31</f>
        <v>3.2719999999999999E-2</v>
      </c>
      <c r="J2980" s="28">
        <f t="shared" ref="J2980:O2980" si="4473">D2980*J$95</f>
        <v>0</v>
      </c>
      <c r="K2980" s="29">
        <f t="shared" si="4473"/>
        <v>0</v>
      </c>
      <c r="L2980" s="29">
        <f t="shared" si="4473"/>
        <v>0</v>
      </c>
      <c r="M2980" s="29">
        <f t="shared" si="4473"/>
        <v>0</v>
      </c>
      <c r="N2980" s="29">
        <f t="shared" si="4473"/>
        <v>0</v>
      </c>
      <c r="O2980" s="29">
        <f t="shared" si="4473"/>
        <v>0</v>
      </c>
      <c r="P2980" s="51">
        <f t="shared" si="4471"/>
        <v>0</v>
      </c>
      <c r="Q2980" s="30">
        <f t="shared" si="4469"/>
        <v>0</v>
      </c>
    </row>
    <row r="2981" spans="1:17" x14ac:dyDescent="0.2">
      <c r="A2981" s="10"/>
      <c r="B2981" s="26"/>
      <c r="C2981" s="11">
        <v>2009</v>
      </c>
      <c r="D2981" s="31">
        <f>SPFI!$D$32</f>
        <v>0.19037899999999999</v>
      </c>
      <c r="E2981" s="31">
        <f>SPFI!$E$32</f>
        <v>1.8001E-2</v>
      </c>
      <c r="F2981" s="31">
        <f>SPFI!$F$32</f>
        <v>3.3269E-2</v>
      </c>
      <c r="G2981" s="31">
        <f>SPFI!$G$32</f>
        <v>0.105879</v>
      </c>
      <c r="H2981" s="31">
        <f>SPFI!$H$32</f>
        <v>1.3272000000000001E-2</v>
      </c>
      <c r="I2981" s="31">
        <f>SPFI!$I$32</f>
        <v>5.2183E-2</v>
      </c>
      <c r="J2981" s="28">
        <f t="shared" ref="J2981" si="4474">D2981*J$95</f>
        <v>0</v>
      </c>
      <c r="K2981" s="29">
        <f t="shared" ref="K2981" si="4475">E2981*K$95</f>
        <v>0</v>
      </c>
      <c r="L2981" s="29">
        <f t="shared" ref="L2981" si="4476">F2981*L$95</f>
        <v>0</v>
      </c>
      <c r="M2981" s="29">
        <f t="shared" ref="M2981" si="4477">G2981*M$95</f>
        <v>0</v>
      </c>
      <c r="N2981" s="29">
        <f t="shared" ref="N2981" si="4478">H2981*N$95</f>
        <v>0</v>
      </c>
      <c r="O2981" s="29">
        <f t="shared" ref="O2981" si="4479">I2981*O$95</f>
        <v>0</v>
      </c>
      <c r="P2981" s="51">
        <f t="shared" si="4471"/>
        <v>0</v>
      </c>
      <c r="Q2981" s="30">
        <f t="shared" si="4469"/>
        <v>0</v>
      </c>
    </row>
    <row r="2982" spans="1:17" x14ac:dyDescent="0.2">
      <c r="A2982" s="10"/>
      <c r="B2982" s="26"/>
      <c r="C2982" s="11">
        <v>2010</v>
      </c>
      <c r="D2982" s="31">
        <f>SPFI!$D$33</f>
        <v>0.26694499999999999</v>
      </c>
      <c r="E2982" s="31">
        <f>SPFI!$E$33</f>
        <v>6.4790000000000004E-3</v>
      </c>
      <c r="F2982" s="31">
        <f>SPFI!$F$33</f>
        <v>2.8420000000000001E-2</v>
      </c>
      <c r="G2982" s="31">
        <f>SPFI!$G$33</f>
        <v>6.0941000000000002E-2</v>
      </c>
      <c r="H2982" s="31">
        <f>SPFI!$H$33</f>
        <v>1.0643E-2</v>
      </c>
      <c r="I2982" s="31">
        <f>SPFI!$I$33</f>
        <v>5.4633000000000001E-2</v>
      </c>
      <c r="J2982" s="28">
        <f t="shared" ref="J2982" si="4480">D2982*J$95</f>
        <v>0</v>
      </c>
      <c r="K2982" s="29">
        <f t="shared" ref="K2982" si="4481">E2982*K$95</f>
        <v>0</v>
      </c>
      <c r="L2982" s="29">
        <f t="shared" ref="L2982" si="4482">F2982*L$95</f>
        <v>0</v>
      </c>
      <c r="M2982" s="29">
        <f t="shared" ref="M2982" si="4483">G2982*M$95</f>
        <v>0</v>
      </c>
      <c r="N2982" s="29">
        <f t="shared" ref="N2982" si="4484">H2982*N$95</f>
        <v>0</v>
      </c>
      <c r="O2982" s="29">
        <f t="shared" ref="O2982" si="4485">I2982*O$95</f>
        <v>0</v>
      </c>
      <c r="P2982" s="51">
        <f t="shared" si="4471"/>
        <v>0</v>
      </c>
      <c r="Q2982" s="30">
        <f t="shared" si="4469"/>
        <v>0</v>
      </c>
    </row>
    <row r="2983" spans="1:17" x14ac:dyDescent="0.2">
      <c r="A2983" s="10"/>
      <c r="B2983" s="26"/>
      <c r="C2983" s="11">
        <v>2011</v>
      </c>
      <c r="D2983" s="31">
        <f>SPFI!$D$34</f>
        <v>0.24434600000000001</v>
      </c>
      <c r="E2983" s="31">
        <f>SPFI!$E$34</f>
        <v>5.8849999999999996E-3</v>
      </c>
      <c r="F2983" s="31">
        <f>SPFI!$F$34</f>
        <v>2.7050000000000001E-2</v>
      </c>
      <c r="G2983" s="31">
        <f>SPFI!$G$34</f>
        <v>0.105046</v>
      </c>
      <c r="H2983" s="31">
        <f>SPFI!$H$34</f>
        <v>1.6757999999999999E-2</v>
      </c>
      <c r="I2983" s="31">
        <f>SPFI!$I$34</f>
        <v>3.3152000000000001E-2</v>
      </c>
      <c r="J2983" s="28">
        <f t="shared" ref="J2983" si="4486">D2983*J$95</f>
        <v>0</v>
      </c>
      <c r="K2983" s="29">
        <f t="shared" ref="K2983" si="4487">E2983*K$95</f>
        <v>0</v>
      </c>
      <c r="L2983" s="29">
        <f t="shared" ref="L2983" si="4488">F2983*L$95</f>
        <v>0</v>
      </c>
      <c r="M2983" s="29">
        <f t="shared" ref="M2983" si="4489">G2983*M$95</f>
        <v>0</v>
      </c>
      <c r="N2983" s="29">
        <f t="shared" ref="N2983" si="4490">H2983*N$95</f>
        <v>0</v>
      </c>
      <c r="O2983" s="29">
        <f t="shared" ref="O2983" si="4491">I2983*O$95</f>
        <v>0</v>
      </c>
      <c r="P2983" s="51">
        <f t="shared" ref="P2983" si="4492">SUM(J2983:O2983)</f>
        <v>0</v>
      </c>
      <c r="Q2983" s="30">
        <f t="shared" ref="Q2983" si="4493">IF(C$95&gt;0,P2983/C$95,0)</f>
        <v>0</v>
      </c>
    </row>
    <row r="2984" spans="1:17" x14ac:dyDescent="0.2">
      <c r="A2984" s="10"/>
      <c r="B2984" s="26"/>
      <c r="C2984" s="11">
        <v>2012</v>
      </c>
      <c r="D2984" s="31">
        <f>SPFI!$D$35</f>
        <v>0.38431199999999999</v>
      </c>
      <c r="E2984" s="31">
        <f>SPFI!$E$35</f>
        <v>1.2619E-2</v>
      </c>
      <c r="F2984" s="31">
        <f>SPFI!$F$35</f>
        <v>2.1260999999999999E-2</v>
      </c>
      <c r="G2984" s="31">
        <f>SPFI!$G$35</f>
        <v>6.9430000000000006E-2</v>
      </c>
      <c r="H2984" s="31">
        <f>SPFI!$H$35</f>
        <v>9.1430000000000001E-3</v>
      </c>
      <c r="I2984" s="31">
        <f>SPFI!$I$35</f>
        <v>0.12909499999999999</v>
      </c>
      <c r="J2984" s="28">
        <f t="shared" ref="J2984" si="4494">D2984*J$95</f>
        <v>0</v>
      </c>
      <c r="K2984" s="29">
        <f t="shared" ref="K2984" si="4495">E2984*K$95</f>
        <v>0</v>
      </c>
      <c r="L2984" s="29">
        <f t="shared" ref="L2984" si="4496">F2984*L$95</f>
        <v>0</v>
      </c>
      <c r="M2984" s="29">
        <f t="shared" ref="M2984" si="4497">G2984*M$95</f>
        <v>0</v>
      </c>
      <c r="N2984" s="29">
        <f t="shared" ref="N2984" si="4498">H2984*N$95</f>
        <v>0</v>
      </c>
      <c r="O2984" s="29">
        <f t="shared" ref="O2984" si="4499">I2984*O$95</f>
        <v>0</v>
      </c>
      <c r="P2984" s="51">
        <f t="shared" ref="P2984" si="4500">SUM(J2984:O2984)</f>
        <v>0</v>
      </c>
      <c r="Q2984" s="30">
        <f t="shared" ref="Q2984" si="4501">IF(C$95&gt;0,P2984/C$95,0)</f>
        <v>0</v>
      </c>
    </row>
    <row r="2985" spans="1:17" x14ac:dyDescent="0.2">
      <c r="A2985" s="5" t="s">
        <v>29</v>
      </c>
      <c r="B2985" s="21">
        <v>2</v>
      </c>
      <c r="C2985" s="6">
        <v>1982</v>
      </c>
      <c r="D2985" s="27">
        <f>SPFI!$D$5</f>
        <v>0.257739</v>
      </c>
      <c r="E2985" s="27">
        <f>SPFI!$E$5</f>
        <v>0.11985</v>
      </c>
      <c r="F2985" s="27">
        <f>SPFI!$F$5</f>
        <v>0.115159</v>
      </c>
      <c r="G2985" s="27">
        <f>SPFI!$G$5</f>
        <v>0.10244200000000001</v>
      </c>
      <c r="H2985" s="27">
        <f>SPFI!$H$5</f>
        <v>8.3739999999999995E-2</v>
      </c>
      <c r="I2985" s="27">
        <f>SPFI!$I$5</f>
        <v>1.54E-4</v>
      </c>
      <c r="J2985" s="32">
        <f t="shared" ref="J2985:O2997" si="4502">D2985*J$96</f>
        <v>0</v>
      </c>
      <c r="K2985" s="27">
        <f t="shared" si="4502"/>
        <v>0</v>
      </c>
      <c r="L2985" s="27">
        <f t="shared" si="4502"/>
        <v>0</v>
      </c>
      <c r="M2985" s="27">
        <f t="shared" si="4502"/>
        <v>0</v>
      </c>
      <c r="N2985" s="27">
        <f t="shared" si="4502"/>
        <v>0</v>
      </c>
      <c r="O2985" s="27">
        <f t="shared" si="4502"/>
        <v>0</v>
      </c>
      <c r="P2985" s="52">
        <f t="shared" si="4471"/>
        <v>0</v>
      </c>
      <c r="Q2985" s="33">
        <f t="shared" ref="Q2985:Q3001" si="4503">IF(C$96&gt;0,P2985/C$96,0)</f>
        <v>0</v>
      </c>
    </row>
    <row r="2986" spans="1:17" x14ac:dyDescent="0.2">
      <c r="A2986" s="10"/>
      <c r="B2986" s="26"/>
      <c r="C2986" s="11">
        <v>1983</v>
      </c>
      <c r="D2986" s="31">
        <f>SPFI!$D$6</f>
        <v>0.26775500000000002</v>
      </c>
      <c r="E2986" s="31">
        <f>SPFI!$E$6</f>
        <v>8.4654999999999994E-2</v>
      </c>
      <c r="F2986" s="31">
        <f>SPFI!$F$6</f>
        <v>7.9467999999999997E-2</v>
      </c>
      <c r="G2986" s="31">
        <f>SPFI!$G$6</f>
        <v>0.144013</v>
      </c>
      <c r="H2986" s="31">
        <f>SPFI!$H$6</f>
        <v>9.0789999999999996E-2</v>
      </c>
      <c r="I2986" s="31">
        <f>SPFI!$I$6</f>
        <v>5.5454000000000003E-2</v>
      </c>
      <c r="J2986" s="28">
        <f t="shared" si="4502"/>
        <v>0</v>
      </c>
      <c r="K2986" s="29">
        <f t="shared" si="4502"/>
        <v>0</v>
      </c>
      <c r="L2986" s="29">
        <f t="shared" si="4502"/>
        <v>0</v>
      </c>
      <c r="M2986" s="29">
        <f t="shared" si="4502"/>
        <v>0</v>
      </c>
      <c r="N2986" s="29">
        <f t="shared" si="4502"/>
        <v>0</v>
      </c>
      <c r="O2986" s="29">
        <f t="shared" si="4502"/>
        <v>0</v>
      </c>
      <c r="P2986" s="51">
        <f t="shared" ref="P2986:P2997" si="4504">SUM(J2986:O2986)</f>
        <v>0</v>
      </c>
      <c r="Q2986" s="30">
        <f t="shared" si="4503"/>
        <v>0</v>
      </c>
    </row>
    <row r="2987" spans="1:17" x14ac:dyDescent="0.2">
      <c r="A2987" s="10"/>
      <c r="B2987" s="26"/>
      <c r="C2987" s="11">
        <v>1984</v>
      </c>
      <c r="D2987" s="31">
        <f>SPFI!$D$7</f>
        <v>0.100131</v>
      </c>
      <c r="E2987" s="31">
        <f>SPFI!$E$7</f>
        <v>0.13144800000000001</v>
      </c>
      <c r="F2987" s="31">
        <f>SPFI!$F$7</f>
        <v>0.11029600000000001</v>
      </c>
      <c r="G2987" s="31">
        <f>SPFI!$G$7</f>
        <v>8.8964000000000001E-2</v>
      </c>
      <c r="H2987" s="31">
        <f>SPFI!$H$7</f>
        <v>2.257E-2</v>
      </c>
      <c r="I2987" s="31">
        <f>SPFI!$I$7</f>
        <v>1.5640000000000001E-3</v>
      </c>
      <c r="J2987" s="28">
        <f t="shared" si="4502"/>
        <v>0</v>
      </c>
      <c r="K2987" s="29">
        <f t="shared" si="4502"/>
        <v>0</v>
      </c>
      <c r="L2987" s="29">
        <f t="shared" si="4502"/>
        <v>0</v>
      </c>
      <c r="M2987" s="29">
        <f t="shared" si="4502"/>
        <v>0</v>
      </c>
      <c r="N2987" s="29">
        <f t="shared" si="4502"/>
        <v>0</v>
      </c>
      <c r="O2987" s="29">
        <f t="shared" si="4502"/>
        <v>0</v>
      </c>
      <c r="P2987" s="51">
        <f t="shared" si="4504"/>
        <v>0</v>
      </c>
      <c r="Q2987" s="30">
        <f t="shared" si="4503"/>
        <v>0</v>
      </c>
    </row>
    <row r="2988" spans="1:17" x14ac:dyDescent="0.2">
      <c r="A2988" s="10"/>
      <c r="B2988" s="26"/>
      <c r="C2988" s="11">
        <v>1985</v>
      </c>
      <c r="D2988" s="31">
        <f>SPFI!$D$8</f>
        <v>0.111516</v>
      </c>
      <c r="E2988" s="31">
        <f>SPFI!$E$8</f>
        <v>7.9469999999999999E-2</v>
      </c>
      <c r="F2988" s="31">
        <f>SPFI!$F$8</f>
        <v>8.8090000000000002E-2</v>
      </c>
      <c r="G2988" s="31">
        <f>SPFI!$G$8</f>
        <v>0.118673</v>
      </c>
      <c r="H2988" s="31">
        <f>SPFI!$H$8</f>
        <v>6.4257999999999996E-2</v>
      </c>
      <c r="I2988" s="31">
        <f>SPFI!$I$8</f>
        <v>2.2135999999999999E-2</v>
      </c>
      <c r="J2988" s="28">
        <f t="shared" si="4502"/>
        <v>0</v>
      </c>
      <c r="K2988" s="29">
        <f t="shared" si="4502"/>
        <v>0</v>
      </c>
      <c r="L2988" s="29">
        <f t="shared" si="4502"/>
        <v>0</v>
      </c>
      <c r="M2988" s="29">
        <f t="shared" si="4502"/>
        <v>0</v>
      </c>
      <c r="N2988" s="29">
        <f t="shared" si="4502"/>
        <v>0</v>
      </c>
      <c r="O2988" s="29">
        <f t="shared" si="4502"/>
        <v>0</v>
      </c>
      <c r="P2988" s="51">
        <f t="shared" si="4504"/>
        <v>0</v>
      </c>
      <c r="Q2988" s="30">
        <f t="shared" si="4503"/>
        <v>0</v>
      </c>
    </row>
    <row r="2989" spans="1:17" x14ac:dyDescent="0.2">
      <c r="A2989" s="10"/>
      <c r="B2989" s="26"/>
      <c r="C2989" s="11">
        <v>1986</v>
      </c>
      <c r="D2989" s="31">
        <f>SPFI!$D$9</f>
        <v>0.111289</v>
      </c>
      <c r="E2989" s="31">
        <f>SPFI!$E$9</f>
        <v>2.1323999999999999E-2</v>
      </c>
      <c r="F2989" s="31">
        <f>SPFI!$F$9</f>
        <v>4.4747000000000002E-2</v>
      </c>
      <c r="G2989" s="31">
        <f>SPFI!$G$9</f>
        <v>0.116951</v>
      </c>
      <c r="H2989" s="31">
        <f>SPFI!$H$9</f>
        <v>5.1433E-2</v>
      </c>
      <c r="I2989" s="31">
        <f>SPFI!$I$9</f>
        <v>9.2929999999999999E-2</v>
      </c>
      <c r="J2989" s="28">
        <f t="shared" si="4502"/>
        <v>0</v>
      </c>
      <c r="K2989" s="29">
        <f t="shared" si="4502"/>
        <v>0</v>
      </c>
      <c r="L2989" s="29">
        <f t="shared" si="4502"/>
        <v>0</v>
      </c>
      <c r="M2989" s="29">
        <f t="shared" si="4502"/>
        <v>0</v>
      </c>
      <c r="N2989" s="29">
        <f t="shared" si="4502"/>
        <v>0</v>
      </c>
      <c r="O2989" s="29">
        <f t="shared" si="4502"/>
        <v>0</v>
      </c>
      <c r="P2989" s="51">
        <f t="shared" si="4504"/>
        <v>0</v>
      </c>
      <c r="Q2989" s="30">
        <f t="shared" si="4503"/>
        <v>0</v>
      </c>
    </row>
    <row r="2990" spans="1:17" x14ac:dyDescent="0.2">
      <c r="A2990" s="10"/>
      <c r="B2990" s="26"/>
      <c r="C2990" s="11">
        <v>1987</v>
      </c>
      <c r="D2990" s="31">
        <f>SPFI!$D$10</f>
        <v>0.15283099999999999</v>
      </c>
      <c r="E2990" s="31">
        <f>SPFI!$E$10</f>
        <v>2.3474999999999999E-2</v>
      </c>
      <c r="F2990" s="31">
        <f>SPFI!$F$10</f>
        <v>5.5024000000000003E-2</v>
      </c>
      <c r="G2990" s="31">
        <f>SPFI!$G$10</f>
        <v>0.10623100000000001</v>
      </c>
      <c r="H2990" s="31">
        <f>SPFI!$H$10</f>
        <v>0.10405</v>
      </c>
      <c r="I2990" s="31">
        <f>SPFI!$I$10</f>
        <v>0</v>
      </c>
      <c r="J2990" s="28">
        <f t="shared" si="4502"/>
        <v>0</v>
      </c>
      <c r="K2990" s="29">
        <f t="shared" si="4502"/>
        <v>0</v>
      </c>
      <c r="L2990" s="29">
        <f t="shared" si="4502"/>
        <v>0</v>
      </c>
      <c r="M2990" s="29">
        <f t="shared" si="4502"/>
        <v>0</v>
      </c>
      <c r="N2990" s="29">
        <f t="shared" si="4502"/>
        <v>0</v>
      </c>
      <c r="O2990" s="29">
        <f t="shared" si="4502"/>
        <v>0</v>
      </c>
      <c r="P2990" s="51">
        <f t="shared" si="4504"/>
        <v>0</v>
      </c>
      <c r="Q2990" s="30">
        <f t="shared" si="4503"/>
        <v>0</v>
      </c>
    </row>
    <row r="2991" spans="1:17" x14ac:dyDescent="0.2">
      <c r="A2991" s="10"/>
      <c r="B2991" s="26"/>
      <c r="C2991" s="11">
        <v>1988</v>
      </c>
      <c r="D2991" s="31">
        <f>SPFI!$D$11</f>
        <v>0.31682700000000003</v>
      </c>
      <c r="E2991" s="31">
        <f>SPFI!$E$11</f>
        <v>3.4299999999999999E-4</v>
      </c>
      <c r="F2991" s="31">
        <f>SPFI!$F$11</f>
        <v>1.4291999999999999E-2</v>
      </c>
      <c r="G2991" s="31">
        <f>SPFI!$G$11</f>
        <v>0.104014</v>
      </c>
      <c r="H2991" s="31">
        <f>SPFI!$H$11</f>
        <v>0.108775</v>
      </c>
      <c r="I2991" s="31">
        <f>SPFI!$I$11</f>
        <v>5.8999999999999998E-5</v>
      </c>
      <c r="J2991" s="28">
        <f t="shared" si="4502"/>
        <v>0</v>
      </c>
      <c r="K2991" s="29">
        <f t="shared" si="4502"/>
        <v>0</v>
      </c>
      <c r="L2991" s="29">
        <f t="shared" si="4502"/>
        <v>0</v>
      </c>
      <c r="M2991" s="29">
        <f t="shared" si="4502"/>
        <v>0</v>
      </c>
      <c r="N2991" s="29">
        <f t="shared" si="4502"/>
        <v>0</v>
      </c>
      <c r="O2991" s="29">
        <f t="shared" si="4502"/>
        <v>0</v>
      </c>
      <c r="P2991" s="51">
        <f t="shared" si="4504"/>
        <v>0</v>
      </c>
      <c r="Q2991" s="30">
        <f t="shared" si="4503"/>
        <v>0</v>
      </c>
    </row>
    <row r="2992" spans="1:17" x14ac:dyDescent="0.2">
      <c r="A2992" s="10"/>
      <c r="B2992" s="26"/>
      <c r="C2992" s="11">
        <v>1989</v>
      </c>
      <c r="D2992" s="31">
        <f>SPFI!$D$12</f>
        <v>0.204759</v>
      </c>
      <c r="E2992" s="31">
        <f>SPFI!$E$12</f>
        <v>2.5405E-2</v>
      </c>
      <c r="F2992" s="31">
        <f>SPFI!$F$12</f>
        <v>4.4401000000000003E-2</v>
      </c>
      <c r="G2992" s="31">
        <f>SPFI!$G$12</f>
        <v>8.2489999999999994E-2</v>
      </c>
      <c r="H2992" s="31">
        <f>SPFI!$H$12</f>
        <v>4.3700000000000003E-2</v>
      </c>
      <c r="I2992" s="31">
        <f>SPFI!$I$12</f>
        <v>1.2999999999999999E-5</v>
      </c>
      <c r="J2992" s="28">
        <f t="shared" si="4502"/>
        <v>0</v>
      </c>
      <c r="K2992" s="29">
        <f t="shared" si="4502"/>
        <v>0</v>
      </c>
      <c r="L2992" s="29">
        <f t="shared" si="4502"/>
        <v>0</v>
      </c>
      <c r="M2992" s="29">
        <f t="shared" si="4502"/>
        <v>0</v>
      </c>
      <c r="N2992" s="29">
        <f t="shared" si="4502"/>
        <v>0</v>
      </c>
      <c r="O2992" s="29">
        <f t="shared" si="4502"/>
        <v>0</v>
      </c>
      <c r="P2992" s="51">
        <f t="shared" si="4504"/>
        <v>0</v>
      </c>
      <c r="Q2992" s="30">
        <f t="shared" si="4503"/>
        <v>0</v>
      </c>
    </row>
    <row r="2993" spans="1:17" x14ac:dyDescent="0.2">
      <c r="A2993" s="10"/>
      <c r="B2993" s="26"/>
      <c r="C2993" s="11">
        <v>1990</v>
      </c>
      <c r="D2993" s="31">
        <f>SPFI!$D$13</f>
        <v>0.153252</v>
      </c>
      <c r="E2993" s="31">
        <f>SPFI!$E$13</f>
        <v>1.5129E-2</v>
      </c>
      <c r="F2993" s="31">
        <f>SPFI!$F$13</f>
        <v>9.6482999999999999E-2</v>
      </c>
      <c r="G2993" s="31">
        <f>SPFI!$G$13</f>
        <v>0.182979</v>
      </c>
      <c r="H2993" s="31">
        <f>SPFI!$H$13</f>
        <v>0.100645</v>
      </c>
      <c r="I2993" s="31">
        <f>SPFI!$I$13</f>
        <v>1.8266000000000001E-2</v>
      </c>
      <c r="J2993" s="28">
        <f t="shared" si="4502"/>
        <v>0</v>
      </c>
      <c r="K2993" s="29">
        <f t="shared" si="4502"/>
        <v>0</v>
      </c>
      <c r="L2993" s="29">
        <f t="shared" si="4502"/>
        <v>0</v>
      </c>
      <c r="M2993" s="29">
        <f t="shared" si="4502"/>
        <v>0</v>
      </c>
      <c r="N2993" s="29">
        <f t="shared" si="4502"/>
        <v>0</v>
      </c>
      <c r="O2993" s="29">
        <f t="shared" si="4502"/>
        <v>0</v>
      </c>
      <c r="P2993" s="51">
        <f t="shared" si="4504"/>
        <v>0</v>
      </c>
      <c r="Q2993" s="30">
        <f t="shared" si="4503"/>
        <v>0</v>
      </c>
    </row>
    <row r="2994" spans="1:17" x14ac:dyDescent="0.2">
      <c r="A2994" s="10"/>
      <c r="B2994" s="26"/>
      <c r="C2994" s="11">
        <v>1991</v>
      </c>
      <c r="D2994" s="31">
        <f>SPFI!$D$14</f>
        <v>0.324461</v>
      </c>
      <c r="E2994" s="31">
        <f>SPFI!$E$14</f>
        <v>2.8164000000000002E-2</v>
      </c>
      <c r="F2994" s="31">
        <f>SPFI!$F$14</f>
        <v>9.4672999999999993E-2</v>
      </c>
      <c r="G2994" s="31">
        <f>SPFI!$G$14</f>
        <v>0.124441</v>
      </c>
      <c r="H2994" s="31">
        <f>SPFI!$H$14</f>
        <v>4.8176999999999998E-2</v>
      </c>
      <c r="I2994" s="31">
        <f>SPFI!$I$14</f>
        <v>6.2000000000000003E-5</v>
      </c>
      <c r="J2994" s="28">
        <f t="shared" si="4502"/>
        <v>0</v>
      </c>
      <c r="K2994" s="29">
        <f t="shared" si="4502"/>
        <v>0</v>
      </c>
      <c r="L2994" s="29">
        <f t="shared" si="4502"/>
        <v>0</v>
      </c>
      <c r="M2994" s="29">
        <f t="shared" si="4502"/>
        <v>0</v>
      </c>
      <c r="N2994" s="29">
        <f t="shared" si="4502"/>
        <v>0</v>
      </c>
      <c r="O2994" s="29">
        <f t="shared" si="4502"/>
        <v>0</v>
      </c>
      <c r="P2994" s="51">
        <f t="shared" si="4504"/>
        <v>0</v>
      </c>
      <c r="Q2994" s="30">
        <f t="shared" si="4503"/>
        <v>0</v>
      </c>
    </row>
    <row r="2995" spans="1:17" x14ac:dyDescent="0.2">
      <c r="A2995" s="10"/>
      <c r="B2995" s="26"/>
      <c r="C2995" s="11">
        <v>1992</v>
      </c>
      <c r="D2995" s="31">
        <f>SPFI!$D$15</f>
        <v>0.26225300000000001</v>
      </c>
      <c r="E2995" s="31">
        <f>SPFI!$E$15</f>
        <v>8.5950000000000002E-3</v>
      </c>
      <c r="F2995" s="31">
        <f>SPFI!$F$15</f>
        <v>5.0046E-2</v>
      </c>
      <c r="G2995" s="31">
        <f>SPFI!$G$15</f>
        <v>5.5690000000000003E-2</v>
      </c>
      <c r="H2995" s="31">
        <f>SPFI!$H$15</f>
        <v>1.8223E-2</v>
      </c>
      <c r="I2995" s="31">
        <f>SPFI!$I$15</f>
        <v>6.2399999999999999E-3</v>
      </c>
      <c r="J2995" s="28">
        <f t="shared" si="4502"/>
        <v>0</v>
      </c>
      <c r="K2995" s="29">
        <f t="shared" si="4502"/>
        <v>0</v>
      </c>
      <c r="L2995" s="29">
        <f t="shared" si="4502"/>
        <v>0</v>
      </c>
      <c r="M2995" s="29">
        <f t="shared" si="4502"/>
        <v>0</v>
      </c>
      <c r="N2995" s="29">
        <f t="shared" si="4502"/>
        <v>0</v>
      </c>
      <c r="O2995" s="29">
        <f t="shared" si="4502"/>
        <v>0</v>
      </c>
      <c r="P2995" s="51">
        <f t="shared" si="4504"/>
        <v>0</v>
      </c>
      <c r="Q2995" s="30">
        <f t="shared" si="4503"/>
        <v>0</v>
      </c>
    </row>
    <row r="2996" spans="1:17" x14ac:dyDescent="0.2">
      <c r="A2996" s="10"/>
      <c r="B2996" s="26"/>
      <c r="C2996" s="11">
        <v>1993</v>
      </c>
      <c r="D2996" s="31">
        <f>SPFI!$D$16</f>
        <v>0.18849099999999999</v>
      </c>
      <c r="E2996" s="31">
        <f>SPFI!$E$16</f>
        <v>2.787E-3</v>
      </c>
      <c r="F2996" s="31">
        <f>SPFI!$F$16</f>
        <v>2.7980999999999999E-2</v>
      </c>
      <c r="G2996" s="31">
        <f>SPFI!$G$16</f>
        <v>7.5845999999999997E-2</v>
      </c>
      <c r="H2996" s="31">
        <f>SPFI!$H$16</f>
        <v>2.2601E-2</v>
      </c>
      <c r="I2996" s="31">
        <f>SPFI!$I$16</f>
        <v>6.0609000000000003E-2</v>
      </c>
      <c r="J2996" s="28">
        <f t="shared" si="4502"/>
        <v>0</v>
      </c>
      <c r="K2996" s="29">
        <f t="shared" si="4502"/>
        <v>0</v>
      </c>
      <c r="L2996" s="29">
        <f t="shared" si="4502"/>
        <v>0</v>
      </c>
      <c r="M2996" s="29">
        <f t="shared" si="4502"/>
        <v>0</v>
      </c>
      <c r="N2996" s="29">
        <f t="shared" si="4502"/>
        <v>0</v>
      </c>
      <c r="O2996" s="29">
        <f t="shared" si="4502"/>
        <v>0</v>
      </c>
      <c r="P2996" s="51">
        <f t="shared" si="4504"/>
        <v>0</v>
      </c>
      <c r="Q2996" s="30">
        <f t="shared" si="4503"/>
        <v>0</v>
      </c>
    </row>
    <row r="2997" spans="1:17" x14ac:dyDescent="0.2">
      <c r="A2997" s="10"/>
      <c r="B2997" s="26"/>
      <c r="C2997" s="11">
        <v>1994</v>
      </c>
      <c r="D2997" s="31">
        <f>SPFI!$D$17</f>
        <v>0.16941600000000001</v>
      </c>
      <c r="E2997" s="31">
        <f>SPFI!$E$17</f>
        <v>4.0720000000000001E-3</v>
      </c>
      <c r="F2997" s="31">
        <f>SPFI!$F$17</f>
        <v>4.5950000000000001E-3</v>
      </c>
      <c r="G2997" s="31">
        <f>SPFI!$G$17</f>
        <v>6.8527000000000005E-2</v>
      </c>
      <c r="H2997" s="31">
        <f>SPFI!$H$17</f>
        <v>1.3501000000000001E-2</v>
      </c>
      <c r="I2997" s="31">
        <f>SPFI!$I$17</f>
        <v>3.1496000000000003E-2</v>
      </c>
      <c r="J2997" s="28">
        <f t="shared" si="4502"/>
        <v>0</v>
      </c>
      <c r="K2997" s="29">
        <f t="shared" si="4502"/>
        <v>0</v>
      </c>
      <c r="L2997" s="29">
        <f t="shared" si="4502"/>
        <v>0</v>
      </c>
      <c r="M2997" s="29">
        <f t="shared" si="4502"/>
        <v>0</v>
      </c>
      <c r="N2997" s="29">
        <f t="shared" si="4502"/>
        <v>0</v>
      </c>
      <c r="O2997" s="29">
        <f t="shared" si="4502"/>
        <v>0</v>
      </c>
      <c r="P2997" s="51">
        <f t="shared" si="4504"/>
        <v>0</v>
      </c>
      <c r="Q2997" s="30">
        <f t="shared" si="4503"/>
        <v>0</v>
      </c>
    </row>
    <row r="2998" spans="1:17" x14ac:dyDescent="0.2">
      <c r="A2998" s="10"/>
      <c r="B2998" s="26"/>
      <c r="C2998" s="11">
        <v>1995</v>
      </c>
      <c r="D2998" s="31">
        <f>SPFI!$D$18</f>
        <v>0.1074</v>
      </c>
      <c r="E2998" s="31">
        <f>SPFI!$E$18</f>
        <v>8.9449999999999998E-3</v>
      </c>
      <c r="F2998" s="31">
        <f>SPFI!$F$18</f>
        <v>1.967E-2</v>
      </c>
      <c r="G2998" s="31">
        <f>SPFI!$G$18</f>
        <v>8.9057999999999998E-2</v>
      </c>
      <c r="H2998" s="31">
        <f>SPFI!$H$18</f>
        <v>7.4056999999999998E-2</v>
      </c>
      <c r="I2998" s="31">
        <f>SPFI!$I$18</f>
        <v>3.0471000000000002E-2</v>
      </c>
      <c r="J2998" s="28">
        <f t="shared" ref="J2998:O2998" si="4505">D2998*J$96</f>
        <v>0</v>
      </c>
      <c r="K2998" s="29">
        <f t="shared" si="4505"/>
        <v>0</v>
      </c>
      <c r="L2998" s="29">
        <f t="shared" si="4505"/>
        <v>0</v>
      </c>
      <c r="M2998" s="29">
        <f t="shared" si="4505"/>
        <v>0</v>
      </c>
      <c r="N2998" s="29">
        <f t="shared" si="4505"/>
        <v>0</v>
      </c>
      <c r="O2998" s="29">
        <f t="shared" si="4505"/>
        <v>0</v>
      </c>
      <c r="P2998" s="51">
        <f>SUM(J2998:O2998)</f>
        <v>0</v>
      </c>
      <c r="Q2998" s="30">
        <f t="shared" si="4503"/>
        <v>0</v>
      </c>
    </row>
    <row r="2999" spans="1:17" x14ac:dyDescent="0.2">
      <c r="A2999" s="10"/>
      <c r="B2999" s="26"/>
      <c r="C2999" s="11">
        <v>1996</v>
      </c>
      <c r="D2999" s="31">
        <f>SPFI!$D$19</f>
        <v>0.12391099999999999</v>
      </c>
      <c r="E2999" s="31">
        <f>SPFI!$E$19</f>
        <v>1.0503E-2</v>
      </c>
      <c r="F2999" s="31">
        <f>SPFI!$F$19</f>
        <v>5.1318999999999997E-2</v>
      </c>
      <c r="G2999" s="31">
        <f>SPFI!$G$19</f>
        <v>8.0702999999999997E-2</v>
      </c>
      <c r="H2999" s="31">
        <f>SPFI!$H$19</f>
        <v>1.9806000000000001E-2</v>
      </c>
      <c r="I2999" s="31">
        <f>SPFI!$I$19</f>
        <v>1.3427E-2</v>
      </c>
      <c r="J2999" s="28">
        <f t="shared" ref="J2999:O2999" si="4506">D2999*J$96</f>
        <v>0</v>
      </c>
      <c r="K2999" s="29">
        <f t="shared" si="4506"/>
        <v>0</v>
      </c>
      <c r="L2999" s="29">
        <f t="shared" si="4506"/>
        <v>0</v>
      </c>
      <c r="M2999" s="29">
        <f t="shared" si="4506"/>
        <v>0</v>
      </c>
      <c r="N2999" s="29">
        <f t="shared" si="4506"/>
        <v>0</v>
      </c>
      <c r="O2999" s="29">
        <f t="shared" si="4506"/>
        <v>0</v>
      </c>
      <c r="P2999" s="51">
        <f>SUM(J2999:O2999)</f>
        <v>0</v>
      </c>
      <c r="Q2999" s="30">
        <f t="shared" si="4503"/>
        <v>0</v>
      </c>
    </row>
    <row r="3000" spans="1:17" x14ac:dyDescent="0.2">
      <c r="A3000" s="10"/>
      <c r="B3000" s="26"/>
      <c r="C3000" s="11">
        <v>1997</v>
      </c>
      <c r="D3000" s="31">
        <f>SPFI!$D$20</f>
        <v>0.139905</v>
      </c>
      <c r="E3000" s="31">
        <f>SPFI!$E$20</f>
        <v>1.8015E-2</v>
      </c>
      <c r="F3000" s="31">
        <f>SPFI!$F$20</f>
        <v>5.4254999999999998E-2</v>
      </c>
      <c r="G3000" s="31">
        <f>SPFI!$G$20</f>
        <v>0.12595799999999999</v>
      </c>
      <c r="H3000" s="31">
        <f>SPFI!$H$20</f>
        <v>1.9834000000000001E-2</v>
      </c>
      <c r="I3000" s="31">
        <f>SPFI!$I$20</f>
        <v>9.3779000000000001E-2</v>
      </c>
      <c r="J3000" s="28">
        <f t="shared" ref="J3000:O3000" si="4507">D3000*J$96</f>
        <v>0</v>
      </c>
      <c r="K3000" s="29">
        <f t="shared" si="4507"/>
        <v>0</v>
      </c>
      <c r="L3000" s="29">
        <f t="shared" si="4507"/>
        <v>0</v>
      </c>
      <c r="M3000" s="29">
        <f t="shared" si="4507"/>
        <v>0</v>
      </c>
      <c r="N3000" s="29">
        <f t="shared" si="4507"/>
        <v>0</v>
      </c>
      <c r="O3000" s="29">
        <f t="shared" si="4507"/>
        <v>0</v>
      </c>
      <c r="P3000" s="51">
        <f>SUM(J3000:O3000)</f>
        <v>0</v>
      </c>
      <c r="Q3000" s="30">
        <f t="shared" si="4503"/>
        <v>0</v>
      </c>
    </row>
    <row r="3001" spans="1:17" x14ac:dyDescent="0.2">
      <c r="A3001" s="10"/>
      <c r="B3001" s="26"/>
      <c r="C3001" s="11">
        <v>1998</v>
      </c>
      <c r="D3001" s="31">
        <f>SPFI!$D$21</f>
        <v>0.18479899999999999</v>
      </c>
      <c r="E3001" s="31">
        <f>SPFI!$E$21</f>
        <v>4.6179999999999997E-3</v>
      </c>
      <c r="F3001" s="31">
        <f>SPFI!$F$21</f>
        <v>1.8912999999999999E-2</v>
      </c>
      <c r="G3001" s="31">
        <f>SPFI!$G$21</f>
        <v>8.0436999999999995E-2</v>
      </c>
      <c r="H3001" s="31">
        <f>SPFI!$H$21</f>
        <v>3.6818999999999998E-2</v>
      </c>
      <c r="I3001" s="31">
        <f>SPFI!$I$21</f>
        <v>6.8002999999999994E-2</v>
      </c>
      <c r="J3001" s="28">
        <f t="shared" ref="J3001:O3001" si="4508">D3001*J$96</f>
        <v>0</v>
      </c>
      <c r="K3001" s="29">
        <f t="shared" si="4508"/>
        <v>0</v>
      </c>
      <c r="L3001" s="29">
        <f t="shared" si="4508"/>
        <v>0</v>
      </c>
      <c r="M3001" s="29">
        <f t="shared" si="4508"/>
        <v>0</v>
      </c>
      <c r="N3001" s="29">
        <f t="shared" si="4508"/>
        <v>0</v>
      </c>
      <c r="O3001" s="29">
        <f t="shared" si="4508"/>
        <v>0</v>
      </c>
      <c r="P3001" s="51">
        <f>SUM(J3001:O3001)</f>
        <v>0</v>
      </c>
      <c r="Q3001" s="30">
        <f t="shared" si="4503"/>
        <v>0</v>
      </c>
    </row>
    <row r="3002" spans="1:17" x14ac:dyDescent="0.2">
      <c r="A3002" s="10"/>
      <c r="B3002" s="26"/>
      <c r="C3002" s="11">
        <v>1999</v>
      </c>
      <c r="D3002" s="31">
        <f>SPFI!$D$22</f>
        <v>0.202208</v>
      </c>
      <c r="E3002" s="31">
        <f>SPFI!$E$22</f>
        <v>7.8810000000000009E-3</v>
      </c>
      <c r="F3002" s="31">
        <f>SPFI!$F$22</f>
        <v>2.5718000000000001E-2</v>
      </c>
      <c r="G3002" s="31">
        <f>SPFI!$G$22</f>
        <v>0.111688</v>
      </c>
      <c r="H3002" s="31">
        <f>SPFI!$H$22</f>
        <v>1.1299E-2</v>
      </c>
      <c r="I3002" s="31">
        <f>SPFI!$I$22</f>
        <v>3.8981000000000002E-2</v>
      </c>
      <c r="J3002" s="28">
        <f t="shared" ref="J3002:O3002" si="4509">D3002*J$96</f>
        <v>0</v>
      </c>
      <c r="K3002" s="29">
        <f t="shared" si="4509"/>
        <v>0</v>
      </c>
      <c r="L3002" s="29">
        <f t="shared" si="4509"/>
        <v>0</v>
      </c>
      <c r="M3002" s="29">
        <f t="shared" si="4509"/>
        <v>0</v>
      </c>
      <c r="N3002" s="29">
        <f t="shared" si="4509"/>
        <v>0</v>
      </c>
      <c r="O3002" s="29">
        <f t="shared" si="4509"/>
        <v>0</v>
      </c>
      <c r="P3002" s="51">
        <f>SUM(J3002:O3002)</f>
        <v>0</v>
      </c>
      <c r="Q3002" s="30">
        <f t="shared" ref="Q3002:Q3007" si="4510">IF(C$96&gt;0,P3002/C$96,0)</f>
        <v>0</v>
      </c>
    </row>
    <row r="3003" spans="1:17" x14ac:dyDescent="0.2">
      <c r="A3003" s="10"/>
      <c r="B3003" s="26"/>
      <c r="C3003" s="11">
        <v>2000</v>
      </c>
      <c r="D3003" s="31">
        <f>SPFI!$D$23</f>
        <v>0.25139099999999998</v>
      </c>
      <c r="E3003" s="31">
        <f>SPFI!$E$23</f>
        <v>1.0913000000000001E-2</v>
      </c>
      <c r="F3003" s="31">
        <f>SPFI!$F$23</f>
        <v>2.9843999999999999E-2</v>
      </c>
      <c r="G3003" s="31">
        <f>SPFI!$G$23</f>
        <v>9.4214999999999993E-2</v>
      </c>
      <c r="H3003" s="31">
        <f>SPFI!$H$23</f>
        <v>1.0571000000000001E-2</v>
      </c>
      <c r="I3003" s="31">
        <f>SPFI!$I$23</f>
        <v>0.114583</v>
      </c>
      <c r="J3003" s="28">
        <f t="shared" ref="J3003:O3003" si="4511">D3003*J$96</f>
        <v>0</v>
      </c>
      <c r="K3003" s="29">
        <f t="shared" si="4511"/>
        <v>0</v>
      </c>
      <c r="L3003" s="29">
        <f t="shared" si="4511"/>
        <v>0</v>
      </c>
      <c r="M3003" s="29">
        <f t="shared" si="4511"/>
        <v>0</v>
      </c>
      <c r="N3003" s="29">
        <f t="shared" si="4511"/>
        <v>0</v>
      </c>
      <c r="O3003" s="29">
        <f t="shared" si="4511"/>
        <v>0</v>
      </c>
      <c r="P3003" s="51">
        <f t="shared" ref="P3003:P3008" si="4512">SUM(J3003:O3003)</f>
        <v>0</v>
      </c>
      <c r="Q3003" s="30">
        <f t="shared" si="4510"/>
        <v>0</v>
      </c>
    </row>
    <row r="3004" spans="1:17" x14ac:dyDescent="0.2">
      <c r="A3004" s="10"/>
      <c r="B3004" s="26"/>
      <c r="C3004" s="11">
        <v>2001</v>
      </c>
      <c r="D3004" s="31">
        <f>SPFI!$D$24</f>
        <v>0.14458199999999999</v>
      </c>
      <c r="E3004" s="31">
        <f>SPFI!$E$24</f>
        <v>8.4779999999999994E-3</v>
      </c>
      <c r="F3004" s="31">
        <f>SPFI!$F$24</f>
        <v>1.4541E-2</v>
      </c>
      <c r="G3004" s="31">
        <f>SPFI!$G$24</f>
        <v>7.8841999999999995E-2</v>
      </c>
      <c r="H3004" s="31">
        <f>SPFI!$H$24</f>
        <v>4.7080000000000004E-3</v>
      </c>
      <c r="I3004" s="31">
        <f>SPFI!$I$24</f>
        <v>4.2908000000000002E-2</v>
      </c>
      <c r="J3004" s="28">
        <f t="shared" ref="J3004:O3004" si="4513">D3004*J$96</f>
        <v>0</v>
      </c>
      <c r="K3004" s="29">
        <f t="shared" si="4513"/>
        <v>0</v>
      </c>
      <c r="L3004" s="29">
        <f t="shared" si="4513"/>
        <v>0</v>
      </c>
      <c r="M3004" s="29">
        <f t="shared" si="4513"/>
        <v>0</v>
      </c>
      <c r="N3004" s="29">
        <f t="shared" si="4513"/>
        <v>0</v>
      </c>
      <c r="O3004" s="29">
        <f t="shared" si="4513"/>
        <v>0</v>
      </c>
      <c r="P3004" s="51">
        <f t="shared" si="4512"/>
        <v>0</v>
      </c>
      <c r="Q3004" s="30">
        <f t="shared" si="4510"/>
        <v>0</v>
      </c>
    </row>
    <row r="3005" spans="1:17" x14ac:dyDescent="0.2">
      <c r="A3005" s="10"/>
      <c r="B3005" s="26"/>
      <c r="C3005" s="11">
        <v>2002</v>
      </c>
      <c r="D3005" s="31">
        <f>SPFI!$D$25</f>
        <v>0.184368</v>
      </c>
      <c r="E3005" s="31">
        <f>SPFI!$E$25</f>
        <v>7.8729999999999998E-3</v>
      </c>
      <c r="F3005" s="31">
        <f>SPFI!$F$25</f>
        <v>1.2649000000000001E-2</v>
      </c>
      <c r="G3005" s="31">
        <f>SPFI!$G$25</f>
        <v>0.14607000000000001</v>
      </c>
      <c r="H3005" s="31">
        <f>SPFI!$H$25</f>
        <v>9.9139999999999992E-3</v>
      </c>
      <c r="I3005" s="31">
        <f>SPFI!$I$25</f>
        <v>6.8682999999999994E-2</v>
      </c>
      <c r="J3005" s="28">
        <f t="shared" ref="J3005:O3005" si="4514">D3005*J$96</f>
        <v>0</v>
      </c>
      <c r="K3005" s="29">
        <f t="shared" si="4514"/>
        <v>0</v>
      </c>
      <c r="L3005" s="29">
        <f t="shared" si="4514"/>
        <v>0</v>
      </c>
      <c r="M3005" s="29">
        <f t="shared" si="4514"/>
        <v>0</v>
      </c>
      <c r="N3005" s="29">
        <f t="shared" si="4514"/>
        <v>0</v>
      </c>
      <c r="O3005" s="29">
        <f t="shared" si="4514"/>
        <v>0</v>
      </c>
      <c r="P3005" s="51">
        <f t="shared" si="4512"/>
        <v>0</v>
      </c>
      <c r="Q3005" s="30">
        <f t="shared" si="4510"/>
        <v>0</v>
      </c>
    </row>
    <row r="3006" spans="1:17" x14ac:dyDescent="0.2">
      <c r="A3006" s="10"/>
      <c r="B3006" s="26"/>
      <c r="C3006" s="11">
        <v>2003</v>
      </c>
      <c r="D3006" s="31">
        <f>SPFI!$D$26</f>
        <v>0.28010200000000002</v>
      </c>
      <c r="E3006" s="31">
        <f>SPFI!$E$26</f>
        <v>9.3069999999999993E-3</v>
      </c>
      <c r="F3006" s="31">
        <f>SPFI!$F$26</f>
        <v>1.4441000000000001E-2</v>
      </c>
      <c r="G3006" s="31">
        <f>SPFI!$G$26</f>
        <v>0.110986</v>
      </c>
      <c r="H3006" s="31">
        <f>SPFI!$H$26</f>
        <v>2.7116000000000001E-2</v>
      </c>
      <c r="I3006" s="31">
        <f>SPFI!$I$26</f>
        <v>3.3252999999999998E-2</v>
      </c>
      <c r="J3006" s="28">
        <f t="shared" ref="J3006:O3006" si="4515">D3006*J$96</f>
        <v>0</v>
      </c>
      <c r="K3006" s="29">
        <f t="shared" si="4515"/>
        <v>0</v>
      </c>
      <c r="L3006" s="29">
        <f t="shared" si="4515"/>
        <v>0</v>
      </c>
      <c r="M3006" s="29">
        <f t="shared" si="4515"/>
        <v>0</v>
      </c>
      <c r="N3006" s="29">
        <f t="shared" si="4515"/>
        <v>0</v>
      </c>
      <c r="O3006" s="29">
        <f t="shared" si="4515"/>
        <v>0</v>
      </c>
      <c r="P3006" s="51">
        <f t="shared" si="4512"/>
        <v>0</v>
      </c>
      <c r="Q3006" s="30">
        <f t="shared" si="4510"/>
        <v>0</v>
      </c>
    </row>
    <row r="3007" spans="1:17" x14ac:dyDescent="0.2">
      <c r="A3007" s="10"/>
      <c r="B3007" s="26"/>
      <c r="C3007" s="11">
        <v>2004</v>
      </c>
      <c r="D3007" s="31">
        <f>SPFI!$D$27</f>
        <v>0.196329</v>
      </c>
      <c r="E3007" s="31">
        <f>SPFI!$E$27</f>
        <v>9.1809999999999999E-3</v>
      </c>
      <c r="F3007" s="31">
        <f>SPFI!$F$27</f>
        <v>1.5107000000000001E-2</v>
      </c>
      <c r="G3007" s="31">
        <f>SPFI!$G$27</f>
        <v>0.10867400000000001</v>
      </c>
      <c r="H3007" s="31">
        <f>SPFI!$H$27</f>
        <v>2.4570999999999999E-2</v>
      </c>
      <c r="I3007" s="31">
        <f>SPFI!$I$27</f>
        <v>3.8074999999999998E-2</v>
      </c>
      <c r="J3007" s="28">
        <f t="shared" ref="J3007:O3007" si="4516">D3007*J$96</f>
        <v>0</v>
      </c>
      <c r="K3007" s="29">
        <f t="shared" si="4516"/>
        <v>0</v>
      </c>
      <c r="L3007" s="29">
        <f t="shared" si="4516"/>
        <v>0</v>
      </c>
      <c r="M3007" s="29">
        <f t="shared" si="4516"/>
        <v>0</v>
      </c>
      <c r="N3007" s="29">
        <f t="shared" si="4516"/>
        <v>0</v>
      </c>
      <c r="O3007" s="29">
        <f t="shared" si="4516"/>
        <v>0</v>
      </c>
      <c r="P3007" s="51">
        <f t="shared" si="4512"/>
        <v>0</v>
      </c>
      <c r="Q3007" s="30">
        <f t="shared" si="4510"/>
        <v>0</v>
      </c>
    </row>
    <row r="3008" spans="1:17" x14ac:dyDescent="0.2">
      <c r="A3008" s="10"/>
      <c r="B3008" s="26"/>
      <c r="C3008" s="11">
        <v>2005</v>
      </c>
      <c r="D3008" s="31">
        <f>SPFI!$D$28</f>
        <v>0.17929100000000001</v>
      </c>
      <c r="E3008" s="31">
        <f>SPFI!$E$28</f>
        <v>1.5266E-2</v>
      </c>
      <c r="F3008" s="31">
        <f>SPFI!$F$28</f>
        <v>2.2440999999999999E-2</v>
      </c>
      <c r="G3008" s="31">
        <f>SPFI!$G$28</f>
        <v>9.4356999999999996E-2</v>
      </c>
      <c r="H3008" s="31">
        <f>SPFI!$H$28</f>
        <v>4.0315999999999998E-2</v>
      </c>
      <c r="I3008" s="31">
        <f>SPFI!$I$28</f>
        <v>8.3237000000000005E-2</v>
      </c>
      <c r="J3008" s="28">
        <f t="shared" ref="J3008:O3008" si="4517">D3008*J$96</f>
        <v>0</v>
      </c>
      <c r="K3008" s="29">
        <f t="shared" si="4517"/>
        <v>0</v>
      </c>
      <c r="L3008" s="29">
        <f t="shared" si="4517"/>
        <v>0</v>
      </c>
      <c r="M3008" s="29">
        <f t="shared" si="4517"/>
        <v>0</v>
      </c>
      <c r="N3008" s="29">
        <f t="shared" si="4517"/>
        <v>0</v>
      </c>
      <c r="O3008" s="29">
        <f t="shared" si="4517"/>
        <v>0</v>
      </c>
      <c r="P3008" s="51">
        <f t="shared" si="4512"/>
        <v>0</v>
      </c>
      <c r="Q3008" s="30">
        <f t="shared" ref="Q3008:Q3013" si="4518">IF(C$96&gt;0,P3008/C$96,0)</f>
        <v>0</v>
      </c>
    </row>
    <row r="3009" spans="1:17" x14ac:dyDescent="0.2">
      <c r="A3009" s="10"/>
      <c r="B3009" s="26"/>
      <c r="C3009" s="11">
        <v>2006</v>
      </c>
      <c r="D3009" s="31">
        <f>SPFI!$D$29</f>
        <v>0.30930099999999999</v>
      </c>
      <c r="E3009" s="31">
        <f>SPFI!$E$29</f>
        <v>1.4E-2</v>
      </c>
      <c r="F3009" s="31">
        <f>SPFI!$F$29</f>
        <v>6.5245999999999998E-2</v>
      </c>
      <c r="G3009" s="31">
        <f>SPFI!$G$29</f>
        <v>0.11090800000000001</v>
      </c>
      <c r="H3009" s="31">
        <f>SPFI!$H$29</f>
        <v>1.1063E-2</v>
      </c>
      <c r="I3009" s="31">
        <f>SPFI!$I$29</f>
        <v>8.2252000000000006E-2</v>
      </c>
      <c r="J3009" s="28">
        <f t="shared" ref="J3009:O3009" si="4519">D3009*J$96</f>
        <v>0</v>
      </c>
      <c r="K3009" s="29">
        <f t="shared" si="4519"/>
        <v>0</v>
      </c>
      <c r="L3009" s="29">
        <f t="shared" si="4519"/>
        <v>0</v>
      </c>
      <c r="M3009" s="29">
        <f t="shared" si="4519"/>
        <v>0</v>
      </c>
      <c r="N3009" s="29">
        <f t="shared" si="4519"/>
        <v>0</v>
      </c>
      <c r="O3009" s="29">
        <f t="shared" si="4519"/>
        <v>0</v>
      </c>
      <c r="P3009" s="51">
        <f t="shared" ref="P3009:P3016" si="4520">SUM(J3009:O3009)</f>
        <v>0</v>
      </c>
      <c r="Q3009" s="30">
        <f t="shared" si="4518"/>
        <v>0</v>
      </c>
    </row>
    <row r="3010" spans="1:17" x14ac:dyDescent="0.2">
      <c r="A3010" s="10"/>
      <c r="B3010" s="26"/>
      <c r="C3010" s="11">
        <v>2007</v>
      </c>
      <c r="D3010" s="31">
        <f>SPFI!$D$30</f>
        <v>0.2656</v>
      </c>
      <c r="E3010" s="31">
        <f>SPFI!$E$30</f>
        <v>1.6816000000000001E-2</v>
      </c>
      <c r="F3010" s="31">
        <f>SPFI!$F$30</f>
        <v>8.6600999999999997E-2</v>
      </c>
      <c r="G3010" s="31">
        <f>SPFI!$G$30</f>
        <v>0.15922600000000001</v>
      </c>
      <c r="H3010" s="31">
        <f>SPFI!$H$30</f>
        <v>1.9259999999999999E-2</v>
      </c>
      <c r="I3010" s="31">
        <f>SPFI!$I$30</f>
        <v>3.6982000000000001E-2</v>
      </c>
      <c r="J3010" s="28">
        <f t="shared" ref="J3010:O3010" si="4521">D3010*J$96</f>
        <v>0</v>
      </c>
      <c r="K3010" s="29">
        <f t="shared" si="4521"/>
        <v>0</v>
      </c>
      <c r="L3010" s="29">
        <f t="shared" si="4521"/>
        <v>0</v>
      </c>
      <c r="M3010" s="29">
        <f t="shared" si="4521"/>
        <v>0</v>
      </c>
      <c r="N3010" s="29">
        <f t="shared" si="4521"/>
        <v>0</v>
      </c>
      <c r="O3010" s="29">
        <f t="shared" si="4521"/>
        <v>0</v>
      </c>
      <c r="P3010" s="51">
        <f t="shared" si="4520"/>
        <v>0</v>
      </c>
      <c r="Q3010" s="30">
        <f t="shared" si="4518"/>
        <v>0</v>
      </c>
    </row>
    <row r="3011" spans="1:17" x14ac:dyDescent="0.2">
      <c r="A3011" s="10"/>
      <c r="B3011" s="26"/>
      <c r="C3011" s="11">
        <v>2008</v>
      </c>
      <c r="D3011" s="31">
        <f>SPFI!$D$31</f>
        <v>0.183032</v>
      </c>
      <c r="E3011" s="31">
        <f>SPFI!$E$31</f>
        <v>8.5109999999999995E-3</v>
      </c>
      <c r="F3011" s="31">
        <f>SPFI!$F$31</f>
        <v>7.0398000000000002E-2</v>
      </c>
      <c r="G3011" s="31">
        <f>SPFI!$G$31</f>
        <v>8.1613000000000005E-2</v>
      </c>
      <c r="H3011" s="31">
        <f>SPFI!$H$31</f>
        <v>4.9389999999999998E-3</v>
      </c>
      <c r="I3011" s="31">
        <f>SPFI!$I$31</f>
        <v>3.2719999999999999E-2</v>
      </c>
      <c r="J3011" s="28">
        <f t="shared" ref="J3011:O3011" si="4522">D3011*J$96</f>
        <v>0</v>
      </c>
      <c r="K3011" s="29">
        <f t="shared" si="4522"/>
        <v>0</v>
      </c>
      <c r="L3011" s="29">
        <f t="shared" si="4522"/>
        <v>0</v>
      </c>
      <c r="M3011" s="29">
        <f t="shared" si="4522"/>
        <v>0</v>
      </c>
      <c r="N3011" s="29">
        <f t="shared" si="4522"/>
        <v>0</v>
      </c>
      <c r="O3011" s="29">
        <f t="shared" si="4522"/>
        <v>0</v>
      </c>
      <c r="P3011" s="51">
        <f t="shared" si="4520"/>
        <v>0</v>
      </c>
      <c r="Q3011" s="30">
        <f t="shared" si="4518"/>
        <v>0</v>
      </c>
    </row>
    <row r="3012" spans="1:17" x14ac:dyDescent="0.2">
      <c r="A3012" s="10"/>
      <c r="B3012" s="26"/>
      <c r="C3012" s="11">
        <v>2009</v>
      </c>
      <c r="D3012" s="31">
        <f>SPFI!$D$32</f>
        <v>0.19037899999999999</v>
      </c>
      <c r="E3012" s="31">
        <f>SPFI!$E$32</f>
        <v>1.8001E-2</v>
      </c>
      <c r="F3012" s="31">
        <f>SPFI!$F$32</f>
        <v>3.3269E-2</v>
      </c>
      <c r="G3012" s="31">
        <f>SPFI!$G$32</f>
        <v>0.105879</v>
      </c>
      <c r="H3012" s="31">
        <f>SPFI!$H$32</f>
        <v>1.3272000000000001E-2</v>
      </c>
      <c r="I3012" s="31">
        <f>SPFI!$I$32</f>
        <v>5.2183E-2</v>
      </c>
      <c r="J3012" s="28">
        <f t="shared" ref="J3012" si="4523">D3012*J$96</f>
        <v>0</v>
      </c>
      <c r="K3012" s="29">
        <f t="shared" ref="K3012" si="4524">E3012*K$96</f>
        <v>0</v>
      </c>
      <c r="L3012" s="29">
        <f t="shared" ref="L3012" si="4525">F3012*L$96</f>
        <v>0</v>
      </c>
      <c r="M3012" s="29">
        <f t="shared" ref="M3012" si="4526">G3012*M$96</f>
        <v>0</v>
      </c>
      <c r="N3012" s="29">
        <f t="shared" ref="N3012" si="4527">H3012*N$96</f>
        <v>0</v>
      </c>
      <c r="O3012" s="29">
        <f t="shared" ref="O3012" si="4528">I3012*O$96</f>
        <v>0</v>
      </c>
      <c r="P3012" s="51">
        <f t="shared" si="4520"/>
        <v>0</v>
      </c>
      <c r="Q3012" s="30">
        <f t="shared" si="4518"/>
        <v>0</v>
      </c>
    </row>
    <row r="3013" spans="1:17" x14ac:dyDescent="0.2">
      <c r="A3013" s="10"/>
      <c r="B3013" s="26"/>
      <c r="C3013" s="11">
        <v>2010</v>
      </c>
      <c r="D3013" s="31">
        <f>SPFI!$D$33</f>
        <v>0.26694499999999999</v>
      </c>
      <c r="E3013" s="31">
        <f>SPFI!$E$33</f>
        <v>6.4790000000000004E-3</v>
      </c>
      <c r="F3013" s="31">
        <f>SPFI!$F$33</f>
        <v>2.8420000000000001E-2</v>
      </c>
      <c r="G3013" s="31">
        <f>SPFI!$G$33</f>
        <v>6.0941000000000002E-2</v>
      </c>
      <c r="H3013" s="31">
        <f>SPFI!$H$33</f>
        <v>1.0643E-2</v>
      </c>
      <c r="I3013" s="31">
        <f>SPFI!$I$33</f>
        <v>5.4633000000000001E-2</v>
      </c>
      <c r="J3013" s="28">
        <f t="shared" ref="J3013" si="4529">D3013*J$96</f>
        <v>0</v>
      </c>
      <c r="K3013" s="29">
        <f t="shared" ref="K3013" si="4530">E3013*K$96</f>
        <v>0</v>
      </c>
      <c r="L3013" s="29">
        <f t="shared" ref="L3013" si="4531">F3013*L$96</f>
        <v>0</v>
      </c>
      <c r="M3013" s="29">
        <f t="shared" ref="M3013" si="4532">G3013*M$96</f>
        <v>0</v>
      </c>
      <c r="N3013" s="29">
        <f t="shared" ref="N3013" si="4533">H3013*N$96</f>
        <v>0</v>
      </c>
      <c r="O3013" s="29">
        <f t="shared" ref="O3013" si="4534">I3013*O$96</f>
        <v>0</v>
      </c>
      <c r="P3013" s="51">
        <f t="shared" si="4520"/>
        <v>0</v>
      </c>
      <c r="Q3013" s="30">
        <f t="shared" si="4518"/>
        <v>0</v>
      </c>
    </row>
    <row r="3014" spans="1:17" x14ac:dyDescent="0.2">
      <c r="A3014" s="10"/>
      <c r="B3014" s="26"/>
      <c r="C3014" s="11">
        <v>2011</v>
      </c>
      <c r="D3014" s="31">
        <f>SPFI!$D$34</f>
        <v>0.24434600000000001</v>
      </c>
      <c r="E3014" s="31">
        <f>SPFI!$E$34</f>
        <v>5.8849999999999996E-3</v>
      </c>
      <c r="F3014" s="31">
        <f>SPFI!$F$34</f>
        <v>2.7050000000000001E-2</v>
      </c>
      <c r="G3014" s="31">
        <f>SPFI!$G$34</f>
        <v>0.105046</v>
      </c>
      <c r="H3014" s="31">
        <f>SPFI!$H$34</f>
        <v>1.6757999999999999E-2</v>
      </c>
      <c r="I3014" s="31">
        <f>SPFI!$I$34</f>
        <v>3.3152000000000001E-2</v>
      </c>
      <c r="J3014" s="28">
        <f t="shared" ref="J3014" si="4535">D3014*J$96</f>
        <v>0</v>
      </c>
      <c r="K3014" s="29">
        <f t="shared" ref="K3014" si="4536">E3014*K$96</f>
        <v>0</v>
      </c>
      <c r="L3014" s="29">
        <f t="shared" ref="L3014" si="4537">F3014*L$96</f>
        <v>0</v>
      </c>
      <c r="M3014" s="29">
        <f t="shared" ref="M3014" si="4538">G3014*M$96</f>
        <v>0</v>
      </c>
      <c r="N3014" s="29">
        <f t="shared" ref="N3014" si="4539">H3014*N$96</f>
        <v>0</v>
      </c>
      <c r="O3014" s="29">
        <f t="shared" ref="O3014" si="4540">I3014*O$96</f>
        <v>0</v>
      </c>
      <c r="P3014" s="51">
        <f t="shared" ref="P3014" si="4541">SUM(J3014:O3014)</f>
        <v>0</v>
      </c>
      <c r="Q3014" s="30">
        <f t="shared" ref="Q3014" si="4542">IF(C$96&gt;0,P3014/C$96,0)</f>
        <v>0</v>
      </c>
    </row>
    <row r="3015" spans="1:17" x14ac:dyDescent="0.2">
      <c r="A3015" s="10"/>
      <c r="B3015" s="26"/>
      <c r="C3015" s="11">
        <v>2012</v>
      </c>
      <c r="D3015" s="31">
        <f>SPFI!$D$35</f>
        <v>0.38431199999999999</v>
      </c>
      <c r="E3015" s="31">
        <f>SPFI!$E$35</f>
        <v>1.2619E-2</v>
      </c>
      <c r="F3015" s="31">
        <f>SPFI!$F$35</f>
        <v>2.1260999999999999E-2</v>
      </c>
      <c r="G3015" s="31">
        <f>SPFI!$G$35</f>
        <v>6.9430000000000006E-2</v>
      </c>
      <c r="H3015" s="31">
        <f>SPFI!$H$35</f>
        <v>9.1430000000000001E-3</v>
      </c>
      <c r="I3015" s="31">
        <f>SPFI!$I$35</f>
        <v>0.12909499999999999</v>
      </c>
      <c r="J3015" s="28">
        <f t="shared" ref="J3015" si="4543">D3015*J$96</f>
        <v>0</v>
      </c>
      <c r="K3015" s="29">
        <f t="shared" ref="K3015" si="4544">E3015*K$96</f>
        <v>0</v>
      </c>
      <c r="L3015" s="29">
        <f t="shared" ref="L3015" si="4545">F3015*L$96</f>
        <v>0</v>
      </c>
      <c r="M3015" s="29">
        <f t="shared" ref="M3015" si="4546">G3015*M$96</f>
        <v>0</v>
      </c>
      <c r="N3015" s="29">
        <f t="shared" ref="N3015" si="4547">H3015*N$96</f>
        <v>0</v>
      </c>
      <c r="O3015" s="29">
        <f t="shared" ref="O3015" si="4548">I3015*O$96</f>
        <v>0</v>
      </c>
      <c r="P3015" s="51">
        <f t="shared" ref="P3015" si="4549">SUM(J3015:O3015)</f>
        <v>0</v>
      </c>
      <c r="Q3015" s="30">
        <f t="shared" ref="Q3015" si="4550">IF(C$96&gt;0,P3015/C$96,0)</f>
        <v>0</v>
      </c>
    </row>
    <row r="3016" spans="1:17" x14ac:dyDescent="0.2">
      <c r="A3016" s="5" t="s">
        <v>29</v>
      </c>
      <c r="B3016" s="21">
        <v>3</v>
      </c>
      <c r="C3016" s="6">
        <v>1982</v>
      </c>
      <c r="D3016" s="27">
        <f>SPFI!$D$5</f>
        <v>0.257739</v>
      </c>
      <c r="E3016" s="27">
        <f>SPFI!$E$5</f>
        <v>0.11985</v>
      </c>
      <c r="F3016" s="27">
        <f>SPFI!$F$5</f>
        <v>0.115159</v>
      </c>
      <c r="G3016" s="27">
        <f>SPFI!$G$5</f>
        <v>0.10244200000000001</v>
      </c>
      <c r="H3016" s="27">
        <f>SPFI!$H$5</f>
        <v>8.3739999999999995E-2</v>
      </c>
      <c r="I3016" s="27">
        <f>SPFI!$I$5</f>
        <v>1.54E-4</v>
      </c>
      <c r="J3016" s="32">
        <f t="shared" ref="J3016:O3028" si="4551">D3016*J$97</f>
        <v>0</v>
      </c>
      <c r="K3016" s="27">
        <f t="shared" si="4551"/>
        <v>0</v>
      </c>
      <c r="L3016" s="27">
        <f t="shared" si="4551"/>
        <v>0</v>
      </c>
      <c r="M3016" s="27">
        <f t="shared" si="4551"/>
        <v>0</v>
      </c>
      <c r="N3016" s="27">
        <f t="shared" si="4551"/>
        <v>0</v>
      </c>
      <c r="O3016" s="27">
        <f t="shared" si="4551"/>
        <v>0</v>
      </c>
      <c r="P3016" s="52">
        <f t="shared" si="4520"/>
        <v>0</v>
      </c>
      <c r="Q3016" s="33">
        <f t="shared" ref="Q3016:Q3032" si="4552">IF(C$97&gt;0,P3016/C$97,0)</f>
        <v>0</v>
      </c>
    </row>
    <row r="3017" spans="1:17" x14ac:dyDescent="0.2">
      <c r="A3017" s="10"/>
      <c r="B3017" s="26"/>
      <c r="C3017" s="11">
        <v>1983</v>
      </c>
      <c r="D3017" s="31">
        <f>SPFI!$D$6</f>
        <v>0.26775500000000002</v>
      </c>
      <c r="E3017" s="31">
        <f>SPFI!$E$6</f>
        <v>8.4654999999999994E-2</v>
      </c>
      <c r="F3017" s="31">
        <f>SPFI!$F$6</f>
        <v>7.9467999999999997E-2</v>
      </c>
      <c r="G3017" s="31">
        <f>SPFI!$G$6</f>
        <v>0.144013</v>
      </c>
      <c r="H3017" s="31">
        <f>SPFI!$H$6</f>
        <v>9.0789999999999996E-2</v>
      </c>
      <c r="I3017" s="31">
        <f>SPFI!$I$6</f>
        <v>5.5454000000000003E-2</v>
      </c>
      <c r="J3017" s="28">
        <f t="shared" si="4551"/>
        <v>0</v>
      </c>
      <c r="K3017" s="29">
        <f t="shared" si="4551"/>
        <v>0</v>
      </c>
      <c r="L3017" s="29">
        <f t="shared" si="4551"/>
        <v>0</v>
      </c>
      <c r="M3017" s="29">
        <f t="shared" si="4551"/>
        <v>0</v>
      </c>
      <c r="N3017" s="29">
        <f t="shared" si="4551"/>
        <v>0</v>
      </c>
      <c r="O3017" s="29">
        <f t="shared" si="4551"/>
        <v>0</v>
      </c>
      <c r="P3017" s="51">
        <f t="shared" ref="P3017:P3028" si="4553">SUM(J3017:O3017)</f>
        <v>0</v>
      </c>
      <c r="Q3017" s="30">
        <f t="shared" si="4552"/>
        <v>0</v>
      </c>
    </row>
    <row r="3018" spans="1:17" x14ac:dyDescent="0.2">
      <c r="A3018" s="10"/>
      <c r="B3018" s="26"/>
      <c r="C3018" s="11">
        <v>1984</v>
      </c>
      <c r="D3018" s="31">
        <f>SPFI!$D$7</f>
        <v>0.100131</v>
      </c>
      <c r="E3018" s="31">
        <f>SPFI!$E$7</f>
        <v>0.13144800000000001</v>
      </c>
      <c r="F3018" s="31">
        <f>SPFI!$F$7</f>
        <v>0.11029600000000001</v>
      </c>
      <c r="G3018" s="31">
        <f>SPFI!$G$7</f>
        <v>8.8964000000000001E-2</v>
      </c>
      <c r="H3018" s="31">
        <f>SPFI!$H$7</f>
        <v>2.257E-2</v>
      </c>
      <c r="I3018" s="31">
        <f>SPFI!$I$7</f>
        <v>1.5640000000000001E-3</v>
      </c>
      <c r="J3018" s="28">
        <f t="shared" si="4551"/>
        <v>0</v>
      </c>
      <c r="K3018" s="29">
        <f t="shared" si="4551"/>
        <v>0</v>
      </c>
      <c r="L3018" s="29">
        <f t="shared" si="4551"/>
        <v>0</v>
      </c>
      <c r="M3018" s="29">
        <f t="shared" si="4551"/>
        <v>0</v>
      </c>
      <c r="N3018" s="29">
        <f t="shared" si="4551"/>
        <v>0</v>
      </c>
      <c r="O3018" s="29">
        <f t="shared" si="4551"/>
        <v>0</v>
      </c>
      <c r="P3018" s="51">
        <f t="shared" si="4553"/>
        <v>0</v>
      </c>
      <c r="Q3018" s="30">
        <f t="shared" si="4552"/>
        <v>0</v>
      </c>
    </row>
    <row r="3019" spans="1:17" x14ac:dyDescent="0.2">
      <c r="A3019" s="10"/>
      <c r="B3019" s="26"/>
      <c r="C3019" s="11">
        <v>1985</v>
      </c>
      <c r="D3019" s="31">
        <f>SPFI!$D$8</f>
        <v>0.111516</v>
      </c>
      <c r="E3019" s="31">
        <f>SPFI!$E$8</f>
        <v>7.9469999999999999E-2</v>
      </c>
      <c r="F3019" s="31">
        <f>SPFI!$F$8</f>
        <v>8.8090000000000002E-2</v>
      </c>
      <c r="G3019" s="31">
        <f>SPFI!$G$8</f>
        <v>0.118673</v>
      </c>
      <c r="H3019" s="31">
        <f>SPFI!$H$8</f>
        <v>6.4257999999999996E-2</v>
      </c>
      <c r="I3019" s="31">
        <f>SPFI!$I$8</f>
        <v>2.2135999999999999E-2</v>
      </c>
      <c r="J3019" s="28">
        <f t="shared" si="4551"/>
        <v>0</v>
      </c>
      <c r="K3019" s="29">
        <f t="shared" si="4551"/>
        <v>0</v>
      </c>
      <c r="L3019" s="29">
        <f t="shared" si="4551"/>
        <v>0</v>
      </c>
      <c r="M3019" s="29">
        <f t="shared" si="4551"/>
        <v>0</v>
      </c>
      <c r="N3019" s="29">
        <f t="shared" si="4551"/>
        <v>0</v>
      </c>
      <c r="O3019" s="29">
        <f t="shared" si="4551"/>
        <v>0</v>
      </c>
      <c r="P3019" s="51">
        <f t="shared" si="4553"/>
        <v>0</v>
      </c>
      <c r="Q3019" s="30">
        <f t="shared" si="4552"/>
        <v>0</v>
      </c>
    </row>
    <row r="3020" spans="1:17" x14ac:dyDescent="0.2">
      <c r="A3020" s="10"/>
      <c r="B3020" s="26"/>
      <c r="C3020" s="11">
        <v>1986</v>
      </c>
      <c r="D3020" s="31">
        <f>SPFI!$D$9</f>
        <v>0.111289</v>
      </c>
      <c r="E3020" s="31">
        <f>SPFI!$E$9</f>
        <v>2.1323999999999999E-2</v>
      </c>
      <c r="F3020" s="31">
        <f>SPFI!$F$9</f>
        <v>4.4747000000000002E-2</v>
      </c>
      <c r="G3020" s="31">
        <f>SPFI!$G$9</f>
        <v>0.116951</v>
      </c>
      <c r="H3020" s="31">
        <f>SPFI!$H$9</f>
        <v>5.1433E-2</v>
      </c>
      <c r="I3020" s="31">
        <f>SPFI!$I$9</f>
        <v>9.2929999999999999E-2</v>
      </c>
      <c r="J3020" s="28">
        <f t="shared" si="4551"/>
        <v>0</v>
      </c>
      <c r="K3020" s="29">
        <f t="shared" si="4551"/>
        <v>0</v>
      </c>
      <c r="L3020" s="29">
        <f t="shared" si="4551"/>
        <v>0</v>
      </c>
      <c r="M3020" s="29">
        <f t="shared" si="4551"/>
        <v>0</v>
      </c>
      <c r="N3020" s="29">
        <f t="shared" si="4551"/>
        <v>0</v>
      </c>
      <c r="O3020" s="29">
        <f t="shared" si="4551"/>
        <v>0</v>
      </c>
      <c r="P3020" s="51">
        <f t="shared" si="4553"/>
        <v>0</v>
      </c>
      <c r="Q3020" s="30">
        <f t="shared" si="4552"/>
        <v>0</v>
      </c>
    </row>
    <row r="3021" spans="1:17" x14ac:dyDescent="0.2">
      <c r="A3021" s="10"/>
      <c r="B3021" s="26"/>
      <c r="C3021" s="11">
        <v>1987</v>
      </c>
      <c r="D3021" s="31">
        <f>SPFI!$D$10</f>
        <v>0.15283099999999999</v>
      </c>
      <c r="E3021" s="31">
        <f>SPFI!$E$10</f>
        <v>2.3474999999999999E-2</v>
      </c>
      <c r="F3021" s="31">
        <f>SPFI!$F$10</f>
        <v>5.5024000000000003E-2</v>
      </c>
      <c r="G3021" s="31">
        <f>SPFI!$G$10</f>
        <v>0.10623100000000001</v>
      </c>
      <c r="H3021" s="31">
        <f>SPFI!$H$10</f>
        <v>0.10405</v>
      </c>
      <c r="I3021" s="31">
        <f>SPFI!$I$10</f>
        <v>0</v>
      </c>
      <c r="J3021" s="28">
        <f t="shared" si="4551"/>
        <v>0</v>
      </c>
      <c r="K3021" s="29">
        <f t="shared" si="4551"/>
        <v>0</v>
      </c>
      <c r="L3021" s="29">
        <f t="shared" si="4551"/>
        <v>0</v>
      </c>
      <c r="M3021" s="29">
        <f t="shared" si="4551"/>
        <v>0</v>
      </c>
      <c r="N3021" s="29">
        <f t="shared" si="4551"/>
        <v>0</v>
      </c>
      <c r="O3021" s="29">
        <f t="shared" si="4551"/>
        <v>0</v>
      </c>
      <c r="P3021" s="51">
        <f t="shared" si="4553"/>
        <v>0</v>
      </c>
      <c r="Q3021" s="30">
        <f t="shared" si="4552"/>
        <v>0</v>
      </c>
    </row>
    <row r="3022" spans="1:17" x14ac:dyDescent="0.2">
      <c r="A3022" s="10"/>
      <c r="B3022" s="26"/>
      <c r="C3022" s="11">
        <v>1988</v>
      </c>
      <c r="D3022" s="31">
        <f>SPFI!$D$11</f>
        <v>0.31682700000000003</v>
      </c>
      <c r="E3022" s="31">
        <f>SPFI!$E$11</f>
        <v>3.4299999999999999E-4</v>
      </c>
      <c r="F3022" s="31">
        <f>SPFI!$F$11</f>
        <v>1.4291999999999999E-2</v>
      </c>
      <c r="G3022" s="31">
        <f>SPFI!$G$11</f>
        <v>0.104014</v>
      </c>
      <c r="H3022" s="31">
        <f>SPFI!$H$11</f>
        <v>0.108775</v>
      </c>
      <c r="I3022" s="31">
        <f>SPFI!$I$11</f>
        <v>5.8999999999999998E-5</v>
      </c>
      <c r="J3022" s="28">
        <f t="shared" si="4551"/>
        <v>0</v>
      </c>
      <c r="K3022" s="29">
        <f t="shared" si="4551"/>
        <v>0</v>
      </c>
      <c r="L3022" s="29">
        <f t="shared" si="4551"/>
        <v>0</v>
      </c>
      <c r="M3022" s="29">
        <f t="shared" si="4551"/>
        <v>0</v>
      </c>
      <c r="N3022" s="29">
        <f t="shared" si="4551"/>
        <v>0</v>
      </c>
      <c r="O3022" s="29">
        <f t="shared" si="4551"/>
        <v>0</v>
      </c>
      <c r="P3022" s="51">
        <f t="shared" si="4553"/>
        <v>0</v>
      </c>
      <c r="Q3022" s="30">
        <f t="shared" si="4552"/>
        <v>0</v>
      </c>
    </row>
    <row r="3023" spans="1:17" x14ac:dyDescent="0.2">
      <c r="A3023" s="10"/>
      <c r="B3023" s="26"/>
      <c r="C3023" s="11">
        <v>1989</v>
      </c>
      <c r="D3023" s="31">
        <f>SPFI!$D$12</f>
        <v>0.204759</v>
      </c>
      <c r="E3023" s="31">
        <f>SPFI!$E$12</f>
        <v>2.5405E-2</v>
      </c>
      <c r="F3023" s="31">
        <f>SPFI!$F$12</f>
        <v>4.4401000000000003E-2</v>
      </c>
      <c r="G3023" s="31">
        <f>SPFI!$G$12</f>
        <v>8.2489999999999994E-2</v>
      </c>
      <c r="H3023" s="31">
        <f>SPFI!$H$12</f>
        <v>4.3700000000000003E-2</v>
      </c>
      <c r="I3023" s="31">
        <f>SPFI!$I$12</f>
        <v>1.2999999999999999E-5</v>
      </c>
      <c r="J3023" s="28">
        <f t="shared" si="4551"/>
        <v>0</v>
      </c>
      <c r="K3023" s="29">
        <f t="shared" si="4551"/>
        <v>0</v>
      </c>
      <c r="L3023" s="29">
        <f t="shared" si="4551"/>
        <v>0</v>
      </c>
      <c r="M3023" s="29">
        <f t="shared" si="4551"/>
        <v>0</v>
      </c>
      <c r="N3023" s="29">
        <f t="shared" si="4551"/>
        <v>0</v>
      </c>
      <c r="O3023" s="29">
        <f t="shared" si="4551"/>
        <v>0</v>
      </c>
      <c r="P3023" s="51">
        <f t="shared" si="4553"/>
        <v>0</v>
      </c>
      <c r="Q3023" s="30">
        <f t="shared" si="4552"/>
        <v>0</v>
      </c>
    </row>
    <row r="3024" spans="1:17" x14ac:dyDescent="0.2">
      <c r="A3024" s="10"/>
      <c r="B3024" s="26"/>
      <c r="C3024" s="11">
        <v>1990</v>
      </c>
      <c r="D3024" s="31">
        <f>SPFI!$D$13</f>
        <v>0.153252</v>
      </c>
      <c r="E3024" s="31">
        <f>SPFI!$E$13</f>
        <v>1.5129E-2</v>
      </c>
      <c r="F3024" s="31">
        <f>SPFI!$F$13</f>
        <v>9.6482999999999999E-2</v>
      </c>
      <c r="G3024" s="31">
        <f>SPFI!$G$13</f>
        <v>0.182979</v>
      </c>
      <c r="H3024" s="31">
        <f>SPFI!$H$13</f>
        <v>0.100645</v>
      </c>
      <c r="I3024" s="31">
        <f>SPFI!$I$13</f>
        <v>1.8266000000000001E-2</v>
      </c>
      <c r="J3024" s="28">
        <f t="shared" si="4551"/>
        <v>0</v>
      </c>
      <c r="K3024" s="29">
        <f t="shared" si="4551"/>
        <v>0</v>
      </c>
      <c r="L3024" s="29">
        <f t="shared" si="4551"/>
        <v>0</v>
      </c>
      <c r="M3024" s="29">
        <f t="shared" si="4551"/>
        <v>0</v>
      </c>
      <c r="N3024" s="29">
        <f t="shared" si="4551"/>
        <v>0</v>
      </c>
      <c r="O3024" s="29">
        <f t="shared" si="4551"/>
        <v>0</v>
      </c>
      <c r="P3024" s="51">
        <f t="shared" si="4553"/>
        <v>0</v>
      </c>
      <c r="Q3024" s="30">
        <f t="shared" si="4552"/>
        <v>0</v>
      </c>
    </row>
    <row r="3025" spans="1:17" x14ac:dyDescent="0.2">
      <c r="A3025" s="10"/>
      <c r="B3025" s="26"/>
      <c r="C3025" s="11">
        <v>1991</v>
      </c>
      <c r="D3025" s="31">
        <f>SPFI!$D$14</f>
        <v>0.324461</v>
      </c>
      <c r="E3025" s="31">
        <f>SPFI!$E$14</f>
        <v>2.8164000000000002E-2</v>
      </c>
      <c r="F3025" s="31">
        <f>SPFI!$F$14</f>
        <v>9.4672999999999993E-2</v>
      </c>
      <c r="G3025" s="31">
        <f>SPFI!$G$14</f>
        <v>0.124441</v>
      </c>
      <c r="H3025" s="31">
        <f>SPFI!$H$14</f>
        <v>4.8176999999999998E-2</v>
      </c>
      <c r="I3025" s="31">
        <f>SPFI!$I$14</f>
        <v>6.2000000000000003E-5</v>
      </c>
      <c r="J3025" s="28">
        <f t="shared" si="4551"/>
        <v>0</v>
      </c>
      <c r="K3025" s="29">
        <f t="shared" si="4551"/>
        <v>0</v>
      </c>
      <c r="L3025" s="29">
        <f t="shared" si="4551"/>
        <v>0</v>
      </c>
      <c r="M3025" s="29">
        <f t="shared" si="4551"/>
        <v>0</v>
      </c>
      <c r="N3025" s="29">
        <f t="shared" si="4551"/>
        <v>0</v>
      </c>
      <c r="O3025" s="29">
        <f t="shared" si="4551"/>
        <v>0</v>
      </c>
      <c r="P3025" s="51">
        <f t="shared" si="4553"/>
        <v>0</v>
      </c>
      <c r="Q3025" s="30">
        <f t="shared" si="4552"/>
        <v>0</v>
      </c>
    </row>
    <row r="3026" spans="1:17" x14ac:dyDescent="0.2">
      <c r="A3026" s="10"/>
      <c r="B3026" s="26"/>
      <c r="C3026" s="11">
        <v>1992</v>
      </c>
      <c r="D3026" s="31">
        <f>SPFI!$D$15</f>
        <v>0.26225300000000001</v>
      </c>
      <c r="E3026" s="31">
        <f>SPFI!$E$15</f>
        <v>8.5950000000000002E-3</v>
      </c>
      <c r="F3026" s="31">
        <f>SPFI!$F$15</f>
        <v>5.0046E-2</v>
      </c>
      <c r="G3026" s="31">
        <f>SPFI!$G$15</f>
        <v>5.5690000000000003E-2</v>
      </c>
      <c r="H3026" s="31">
        <f>SPFI!$H$15</f>
        <v>1.8223E-2</v>
      </c>
      <c r="I3026" s="31">
        <f>SPFI!$I$15</f>
        <v>6.2399999999999999E-3</v>
      </c>
      <c r="J3026" s="28">
        <f t="shared" si="4551"/>
        <v>0</v>
      </c>
      <c r="K3026" s="29">
        <f t="shared" si="4551"/>
        <v>0</v>
      </c>
      <c r="L3026" s="29">
        <f t="shared" si="4551"/>
        <v>0</v>
      </c>
      <c r="M3026" s="29">
        <f t="shared" si="4551"/>
        <v>0</v>
      </c>
      <c r="N3026" s="29">
        <f t="shared" si="4551"/>
        <v>0</v>
      </c>
      <c r="O3026" s="29">
        <f t="shared" si="4551"/>
        <v>0</v>
      </c>
      <c r="P3026" s="51">
        <f t="shared" si="4553"/>
        <v>0</v>
      </c>
      <c r="Q3026" s="30">
        <f t="shared" si="4552"/>
        <v>0</v>
      </c>
    </row>
    <row r="3027" spans="1:17" x14ac:dyDescent="0.2">
      <c r="A3027" s="10"/>
      <c r="B3027" s="26"/>
      <c r="C3027" s="11">
        <v>1993</v>
      </c>
      <c r="D3027" s="31">
        <f>SPFI!$D$16</f>
        <v>0.18849099999999999</v>
      </c>
      <c r="E3027" s="31">
        <f>SPFI!$E$16</f>
        <v>2.787E-3</v>
      </c>
      <c r="F3027" s="31">
        <f>SPFI!$F$16</f>
        <v>2.7980999999999999E-2</v>
      </c>
      <c r="G3027" s="31">
        <f>SPFI!$G$16</f>
        <v>7.5845999999999997E-2</v>
      </c>
      <c r="H3027" s="31">
        <f>SPFI!$H$16</f>
        <v>2.2601E-2</v>
      </c>
      <c r="I3027" s="31">
        <f>SPFI!$I$16</f>
        <v>6.0609000000000003E-2</v>
      </c>
      <c r="J3027" s="28">
        <f t="shared" si="4551"/>
        <v>0</v>
      </c>
      <c r="K3027" s="29">
        <f t="shared" si="4551"/>
        <v>0</v>
      </c>
      <c r="L3027" s="29">
        <f t="shared" si="4551"/>
        <v>0</v>
      </c>
      <c r="M3027" s="29">
        <f t="shared" si="4551"/>
        <v>0</v>
      </c>
      <c r="N3027" s="29">
        <f t="shared" si="4551"/>
        <v>0</v>
      </c>
      <c r="O3027" s="29">
        <f t="shared" si="4551"/>
        <v>0</v>
      </c>
      <c r="P3027" s="51">
        <f t="shared" si="4553"/>
        <v>0</v>
      </c>
      <c r="Q3027" s="30">
        <f t="shared" si="4552"/>
        <v>0</v>
      </c>
    </row>
    <row r="3028" spans="1:17" x14ac:dyDescent="0.2">
      <c r="A3028" s="10"/>
      <c r="B3028" s="26"/>
      <c r="C3028" s="11">
        <v>1994</v>
      </c>
      <c r="D3028" s="31">
        <f>SPFI!$D$17</f>
        <v>0.16941600000000001</v>
      </c>
      <c r="E3028" s="31">
        <f>SPFI!$E$17</f>
        <v>4.0720000000000001E-3</v>
      </c>
      <c r="F3028" s="31">
        <f>SPFI!$F$17</f>
        <v>4.5950000000000001E-3</v>
      </c>
      <c r="G3028" s="31">
        <f>SPFI!$G$17</f>
        <v>6.8527000000000005E-2</v>
      </c>
      <c r="H3028" s="31">
        <f>SPFI!$H$17</f>
        <v>1.3501000000000001E-2</v>
      </c>
      <c r="I3028" s="31">
        <f>SPFI!$I$17</f>
        <v>3.1496000000000003E-2</v>
      </c>
      <c r="J3028" s="28">
        <f t="shared" si="4551"/>
        <v>0</v>
      </c>
      <c r="K3028" s="29">
        <f t="shared" si="4551"/>
        <v>0</v>
      </c>
      <c r="L3028" s="29">
        <f t="shared" si="4551"/>
        <v>0</v>
      </c>
      <c r="M3028" s="29">
        <f t="shared" si="4551"/>
        <v>0</v>
      </c>
      <c r="N3028" s="29">
        <f t="shared" si="4551"/>
        <v>0</v>
      </c>
      <c r="O3028" s="29">
        <f t="shared" si="4551"/>
        <v>0</v>
      </c>
      <c r="P3028" s="51">
        <f t="shared" si="4553"/>
        <v>0</v>
      </c>
      <c r="Q3028" s="30">
        <f t="shared" si="4552"/>
        <v>0</v>
      </c>
    </row>
    <row r="3029" spans="1:17" x14ac:dyDescent="0.2">
      <c r="A3029" s="10"/>
      <c r="B3029" s="26"/>
      <c r="C3029" s="11">
        <v>1995</v>
      </c>
      <c r="D3029" s="31">
        <f>SPFI!$D$18</f>
        <v>0.1074</v>
      </c>
      <c r="E3029" s="31">
        <f>SPFI!$E$18</f>
        <v>8.9449999999999998E-3</v>
      </c>
      <c r="F3029" s="31">
        <f>SPFI!$F$18</f>
        <v>1.967E-2</v>
      </c>
      <c r="G3029" s="31">
        <f>SPFI!$G$18</f>
        <v>8.9057999999999998E-2</v>
      </c>
      <c r="H3029" s="31">
        <f>SPFI!$H$18</f>
        <v>7.4056999999999998E-2</v>
      </c>
      <c r="I3029" s="31">
        <f>SPFI!$I$18</f>
        <v>3.0471000000000002E-2</v>
      </c>
      <c r="J3029" s="28">
        <f t="shared" ref="J3029:O3029" si="4554">D3029*J$97</f>
        <v>0</v>
      </c>
      <c r="K3029" s="29">
        <f t="shared" si="4554"/>
        <v>0</v>
      </c>
      <c r="L3029" s="29">
        <f t="shared" si="4554"/>
        <v>0</v>
      </c>
      <c r="M3029" s="29">
        <f t="shared" si="4554"/>
        <v>0</v>
      </c>
      <c r="N3029" s="29">
        <f t="shared" si="4554"/>
        <v>0</v>
      </c>
      <c r="O3029" s="29">
        <f t="shared" si="4554"/>
        <v>0</v>
      </c>
      <c r="P3029" s="51">
        <f>SUM(J3029:O3029)</f>
        <v>0</v>
      </c>
      <c r="Q3029" s="30">
        <f t="shared" si="4552"/>
        <v>0</v>
      </c>
    </row>
    <row r="3030" spans="1:17" x14ac:dyDescent="0.2">
      <c r="A3030" s="10"/>
      <c r="B3030" s="26"/>
      <c r="C3030" s="11">
        <v>1996</v>
      </c>
      <c r="D3030" s="31">
        <f>SPFI!$D$19</f>
        <v>0.12391099999999999</v>
      </c>
      <c r="E3030" s="31">
        <f>SPFI!$E$19</f>
        <v>1.0503E-2</v>
      </c>
      <c r="F3030" s="31">
        <f>SPFI!$F$19</f>
        <v>5.1318999999999997E-2</v>
      </c>
      <c r="G3030" s="31">
        <f>SPFI!$G$19</f>
        <v>8.0702999999999997E-2</v>
      </c>
      <c r="H3030" s="31">
        <f>SPFI!$H$19</f>
        <v>1.9806000000000001E-2</v>
      </c>
      <c r="I3030" s="31">
        <f>SPFI!$I$19</f>
        <v>1.3427E-2</v>
      </c>
      <c r="J3030" s="28">
        <f t="shared" ref="J3030:O3030" si="4555">D3030*J$97</f>
        <v>0</v>
      </c>
      <c r="K3030" s="29">
        <f t="shared" si="4555"/>
        <v>0</v>
      </c>
      <c r="L3030" s="29">
        <f t="shared" si="4555"/>
        <v>0</v>
      </c>
      <c r="M3030" s="29">
        <f t="shared" si="4555"/>
        <v>0</v>
      </c>
      <c r="N3030" s="29">
        <f t="shared" si="4555"/>
        <v>0</v>
      </c>
      <c r="O3030" s="29">
        <f t="shared" si="4555"/>
        <v>0</v>
      </c>
      <c r="P3030" s="51">
        <f>SUM(J3030:O3030)</f>
        <v>0</v>
      </c>
      <c r="Q3030" s="30">
        <f t="shared" si="4552"/>
        <v>0</v>
      </c>
    </row>
    <row r="3031" spans="1:17" x14ac:dyDescent="0.2">
      <c r="A3031" s="10"/>
      <c r="B3031" s="26"/>
      <c r="C3031" s="11">
        <v>1997</v>
      </c>
      <c r="D3031" s="31">
        <f>SPFI!$D$20</f>
        <v>0.139905</v>
      </c>
      <c r="E3031" s="31">
        <f>SPFI!$E$20</f>
        <v>1.8015E-2</v>
      </c>
      <c r="F3031" s="31">
        <f>SPFI!$F$20</f>
        <v>5.4254999999999998E-2</v>
      </c>
      <c r="G3031" s="31">
        <f>SPFI!$G$20</f>
        <v>0.12595799999999999</v>
      </c>
      <c r="H3031" s="31">
        <f>SPFI!$H$20</f>
        <v>1.9834000000000001E-2</v>
      </c>
      <c r="I3031" s="31">
        <f>SPFI!$I$20</f>
        <v>9.3779000000000001E-2</v>
      </c>
      <c r="J3031" s="28">
        <f t="shared" ref="J3031:O3031" si="4556">D3031*J$97</f>
        <v>0</v>
      </c>
      <c r="K3031" s="29">
        <f t="shared" si="4556"/>
        <v>0</v>
      </c>
      <c r="L3031" s="29">
        <f t="shared" si="4556"/>
        <v>0</v>
      </c>
      <c r="M3031" s="29">
        <f t="shared" si="4556"/>
        <v>0</v>
      </c>
      <c r="N3031" s="29">
        <f t="shared" si="4556"/>
        <v>0</v>
      </c>
      <c r="O3031" s="29">
        <f t="shared" si="4556"/>
        <v>0</v>
      </c>
      <c r="P3031" s="51">
        <f>SUM(J3031:O3031)</f>
        <v>0</v>
      </c>
      <c r="Q3031" s="30">
        <f t="shared" si="4552"/>
        <v>0</v>
      </c>
    </row>
    <row r="3032" spans="1:17" x14ac:dyDescent="0.2">
      <c r="A3032" s="10"/>
      <c r="B3032" s="26"/>
      <c r="C3032" s="11">
        <v>1998</v>
      </c>
      <c r="D3032" s="31">
        <f>SPFI!$D$21</f>
        <v>0.18479899999999999</v>
      </c>
      <c r="E3032" s="31">
        <f>SPFI!$E$21</f>
        <v>4.6179999999999997E-3</v>
      </c>
      <c r="F3032" s="31">
        <f>SPFI!$F$21</f>
        <v>1.8912999999999999E-2</v>
      </c>
      <c r="G3032" s="31">
        <f>SPFI!$G$21</f>
        <v>8.0436999999999995E-2</v>
      </c>
      <c r="H3032" s="31">
        <f>SPFI!$H$21</f>
        <v>3.6818999999999998E-2</v>
      </c>
      <c r="I3032" s="31">
        <f>SPFI!$I$21</f>
        <v>6.8002999999999994E-2</v>
      </c>
      <c r="J3032" s="28">
        <f t="shared" ref="J3032:O3032" si="4557">D3032*J$97</f>
        <v>0</v>
      </c>
      <c r="K3032" s="29">
        <f t="shared" si="4557"/>
        <v>0</v>
      </c>
      <c r="L3032" s="29">
        <f t="shared" si="4557"/>
        <v>0</v>
      </c>
      <c r="M3032" s="29">
        <f t="shared" si="4557"/>
        <v>0</v>
      </c>
      <c r="N3032" s="29">
        <f t="shared" si="4557"/>
        <v>0</v>
      </c>
      <c r="O3032" s="29">
        <f t="shared" si="4557"/>
        <v>0</v>
      </c>
      <c r="P3032" s="51">
        <f>SUM(J3032:O3032)</f>
        <v>0</v>
      </c>
      <c r="Q3032" s="30">
        <f t="shared" si="4552"/>
        <v>0</v>
      </c>
    </row>
    <row r="3033" spans="1:17" x14ac:dyDescent="0.2">
      <c r="A3033" s="10"/>
      <c r="B3033" s="26"/>
      <c r="C3033" s="11">
        <v>1999</v>
      </c>
      <c r="D3033" s="31">
        <f>SPFI!$D$22</f>
        <v>0.202208</v>
      </c>
      <c r="E3033" s="31">
        <f>SPFI!$E$22</f>
        <v>7.8810000000000009E-3</v>
      </c>
      <c r="F3033" s="31">
        <f>SPFI!$F$22</f>
        <v>2.5718000000000001E-2</v>
      </c>
      <c r="G3033" s="31">
        <f>SPFI!$G$22</f>
        <v>0.111688</v>
      </c>
      <c r="H3033" s="31">
        <f>SPFI!$H$22</f>
        <v>1.1299E-2</v>
      </c>
      <c r="I3033" s="31">
        <f>SPFI!$I$22</f>
        <v>3.8981000000000002E-2</v>
      </c>
      <c r="J3033" s="28">
        <f t="shared" ref="J3033:O3033" si="4558">D3033*J$97</f>
        <v>0</v>
      </c>
      <c r="K3033" s="29">
        <f t="shared" si="4558"/>
        <v>0</v>
      </c>
      <c r="L3033" s="29">
        <f t="shared" si="4558"/>
        <v>0</v>
      </c>
      <c r="M3033" s="29">
        <f t="shared" si="4558"/>
        <v>0</v>
      </c>
      <c r="N3033" s="29">
        <f t="shared" si="4558"/>
        <v>0</v>
      </c>
      <c r="O3033" s="29">
        <f t="shared" si="4558"/>
        <v>0</v>
      </c>
      <c r="P3033" s="51">
        <f>SUM(J3033:O3033)</f>
        <v>0</v>
      </c>
      <c r="Q3033" s="30">
        <f t="shared" ref="Q3033:Q3038" si="4559">IF(C$97&gt;0,P3033/C$97,0)</f>
        <v>0</v>
      </c>
    </row>
    <row r="3034" spans="1:17" x14ac:dyDescent="0.2">
      <c r="A3034" s="10"/>
      <c r="B3034" s="26"/>
      <c r="C3034" s="11">
        <v>2000</v>
      </c>
      <c r="D3034" s="31">
        <f>SPFI!$D$23</f>
        <v>0.25139099999999998</v>
      </c>
      <c r="E3034" s="31">
        <f>SPFI!$E$23</f>
        <v>1.0913000000000001E-2</v>
      </c>
      <c r="F3034" s="31">
        <f>SPFI!$F$23</f>
        <v>2.9843999999999999E-2</v>
      </c>
      <c r="G3034" s="31">
        <f>SPFI!$G$23</f>
        <v>9.4214999999999993E-2</v>
      </c>
      <c r="H3034" s="31">
        <f>SPFI!$H$23</f>
        <v>1.0571000000000001E-2</v>
      </c>
      <c r="I3034" s="31">
        <f>SPFI!$I$23</f>
        <v>0.114583</v>
      </c>
      <c r="J3034" s="28">
        <f t="shared" ref="J3034:O3034" si="4560">D3034*J$97</f>
        <v>0</v>
      </c>
      <c r="K3034" s="29">
        <f t="shared" si="4560"/>
        <v>0</v>
      </c>
      <c r="L3034" s="29">
        <f t="shared" si="4560"/>
        <v>0</v>
      </c>
      <c r="M3034" s="29">
        <f t="shared" si="4560"/>
        <v>0</v>
      </c>
      <c r="N3034" s="29">
        <f t="shared" si="4560"/>
        <v>0</v>
      </c>
      <c r="O3034" s="29">
        <f t="shared" si="4560"/>
        <v>0</v>
      </c>
      <c r="P3034" s="51">
        <f t="shared" ref="P3034:P3039" si="4561">SUM(J3034:O3034)</f>
        <v>0</v>
      </c>
      <c r="Q3034" s="30">
        <f t="shared" si="4559"/>
        <v>0</v>
      </c>
    </row>
    <row r="3035" spans="1:17" x14ac:dyDescent="0.2">
      <c r="A3035" s="10"/>
      <c r="B3035" s="26"/>
      <c r="C3035" s="11">
        <v>2001</v>
      </c>
      <c r="D3035" s="31">
        <f>SPFI!$D$24</f>
        <v>0.14458199999999999</v>
      </c>
      <c r="E3035" s="31">
        <f>SPFI!$E$24</f>
        <v>8.4779999999999994E-3</v>
      </c>
      <c r="F3035" s="31">
        <f>SPFI!$F$24</f>
        <v>1.4541E-2</v>
      </c>
      <c r="G3035" s="31">
        <f>SPFI!$G$24</f>
        <v>7.8841999999999995E-2</v>
      </c>
      <c r="H3035" s="31">
        <f>SPFI!$H$24</f>
        <v>4.7080000000000004E-3</v>
      </c>
      <c r="I3035" s="31">
        <f>SPFI!$I$24</f>
        <v>4.2908000000000002E-2</v>
      </c>
      <c r="J3035" s="28">
        <f t="shared" ref="J3035:O3035" si="4562">D3035*J$97</f>
        <v>0</v>
      </c>
      <c r="K3035" s="29">
        <f t="shared" si="4562"/>
        <v>0</v>
      </c>
      <c r="L3035" s="29">
        <f t="shared" si="4562"/>
        <v>0</v>
      </c>
      <c r="M3035" s="29">
        <f t="shared" si="4562"/>
        <v>0</v>
      </c>
      <c r="N3035" s="29">
        <f t="shared" si="4562"/>
        <v>0</v>
      </c>
      <c r="O3035" s="29">
        <f t="shared" si="4562"/>
        <v>0</v>
      </c>
      <c r="P3035" s="51">
        <f t="shared" si="4561"/>
        <v>0</v>
      </c>
      <c r="Q3035" s="30">
        <f t="shared" si="4559"/>
        <v>0</v>
      </c>
    </row>
    <row r="3036" spans="1:17" x14ac:dyDescent="0.2">
      <c r="A3036" s="10"/>
      <c r="B3036" s="26"/>
      <c r="C3036" s="11">
        <v>2002</v>
      </c>
      <c r="D3036" s="31">
        <f>SPFI!$D$25</f>
        <v>0.184368</v>
      </c>
      <c r="E3036" s="31">
        <f>SPFI!$E$25</f>
        <v>7.8729999999999998E-3</v>
      </c>
      <c r="F3036" s="31">
        <f>SPFI!$F$25</f>
        <v>1.2649000000000001E-2</v>
      </c>
      <c r="G3036" s="31">
        <f>SPFI!$G$25</f>
        <v>0.14607000000000001</v>
      </c>
      <c r="H3036" s="31">
        <f>SPFI!$H$25</f>
        <v>9.9139999999999992E-3</v>
      </c>
      <c r="I3036" s="31">
        <f>SPFI!$I$25</f>
        <v>6.8682999999999994E-2</v>
      </c>
      <c r="J3036" s="28">
        <f t="shared" ref="J3036:O3036" si="4563">D3036*J$97</f>
        <v>0</v>
      </c>
      <c r="K3036" s="29">
        <f t="shared" si="4563"/>
        <v>0</v>
      </c>
      <c r="L3036" s="29">
        <f t="shared" si="4563"/>
        <v>0</v>
      </c>
      <c r="M3036" s="29">
        <f t="shared" si="4563"/>
        <v>0</v>
      </c>
      <c r="N3036" s="29">
        <f t="shared" si="4563"/>
        <v>0</v>
      </c>
      <c r="O3036" s="29">
        <f t="shared" si="4563"/>
        <v>0</v>
      </c>
      <c r="P3036" s="51">
        <f t="shared" si="4561"/>
        <v>0</v>
      </c>
      <c r="Q3036" s="30">
        <f t="shared" si="4559"/>
        <v>0</v>
      </c>
    </row>
    <row r="3037" spans="1:17" x14ac:dyDescent="0.2">
      <c r="A3037" s="10"/>
      <c r="B3037" s="26"/>
      <c r="C3037" s="11">
        <v>2003</v>
      </c>
      <c r="D3037" s="31">
        <f>SPFI!$D$26</f>
        <v>0.28010200000000002</v>
      </c>
      <c r="E3037" s="31">
        <f>SPFI!$E$26</f>
        <v>9.3069999999999993E-3</v>
      </c>
      <c r="F3037" s="31">
        <f>SPFI!$F$26</f>
        <v>1.4441000000000001E-2</v>
      </c>
      <c r="G3037" s="31">
        <f>SPFI!$G$26</f>
        <v>0.110986</v>
      </c>
      <c r="H3037" s="31">
        <f>SPFI!$H$26</f>
        <v>2.7116000000000001E-2</v>
      </c>
      <c r="I3037" s="31">
        <f>SPFI!$I$26</f>
        <v>3.3252999999999998E-2</v>
      </c>
      <c r="J3037" s="28">
        <f t="shared" ref="J3037:O3037" si="4564">D3037*J$97</f>
        <v>0</v>
      </c>
      <c r="K3037" s="29">
        <f t="shared" si="4564"/>
        <v>0</v>
      </c>
      <c r="L3037" s="29">
        <f t="shared" si="4564"/>
        <v>0</v>
      </c>
      <c r="M3037" s="29">
        <f t="shared" si="4564"/>
        <v>0</v>
      </c>
      <c r="N3037" s="29">
        <f t="shared" si="4564"/>
        <v>0</v>
      </c>
      <c r="O3037" s="29">
        <f t="shared" si="4564"/>
        <v>0</v>
      </c>
      <c r="P3037" s="51">
        <f t="shared" si="4561"/>
        <v>0</v>
      </c>
      <c r="Q3037" s="30">
        <f t="shared" si="4559"/>
        <v>0</v>
      </c>
    </row>
    <row r="3038" spans="1:17" x14ac:dyDescent="0.2">
      <c r="A3038" s="10"/>
      <c r="B3038" s="26"/>
      <c r="C3038" s="11">
        <v>2004</v>
      </c>
      <c r="D3038" s="31">
        <f>SPFI!$D$27</f>
        <v>0.196329</v>
      </c>
      <c r="E3038" s="31">
        <f>SPFI!$E$27</f>
        <v>9.1809999999999999E-3</v>
      </c>
      <c r="F3038" s="31">
        <f>SPFI!$F$27</f>
        <v>1.5107000000000001E-2</v>
      </c>
      <c r="G3038" s="31">
        <f>SPFI!$G$27</f>
        <v>0.10867400000000001</v>
      </c>
      <c r="H3038" s="31">
        <f>SPFI!$H$27</f>
        <v>2.4570999999999999E-2</v>
      </c>
      <c r="I3038" s="31">
        <f>SPFI!$I$27</f>
        <v>3.8074999999999998E-2</v>
      </c>
      <c r="J3038" s="28">
        <f t="shared" ref="J3038:O3038" si="4565">D3038*J$97</f>
        <v>0</v>
      </c>
      <c r="K3038" s="29">
        <f t="shared" si="4565"/>
        <v>0</v>
      </c>
      <c r="L3038" s="29">
        <f t="shared" si="4565"/>
        <v>0</v>
      </c>
      <c r="M3038" s="29">
        <f t="shared" si="4565"/>
        <v>0</v>
      </c>
      <c r="N3038" s="29">
        <f t="shared" si="4565"/>
        <v>0</v>
      </c>
      <c r="O3038" s="29">
        <f t="shared" si="4565"/>
        <v>0</v>
      </c>
      <c r="P3038" s="51">
        <f t="shared" si="4561"/>
        <v>0</v>
      </c>
      <c r="Q3038" s="30">
        <f t="shared" si="4559"/>
        <v>0</v>
      </c>
    </row>
    <row r="3039" spans="1:17" x14ac:dyDescent="0.2">
      <c r="A3039" s="10"/>
      <c r="B3039" s="26"/>
      <c r="C3039" s="11">
        <v>2005</v>
      </c>
      <c r="D3039" s="31">
        <f>SPFI!$D$28</f>
        <v>0.17929100000000001</v>
      </c>
      <c r="E3039" s="31">
        <f>SPFI!$E$28</f>
        <v>1.5266E-2</v>
      </c>
      <c r="F3039" s="31">
        <f>SPFI!$F$28</f>
        <v>2.2440999999999999E-2</v>
      </c>
      <c r="G3039" s="31">
        <f>SPFI!$G$28</f>
        <v>9.4356999999999996E-2</v>
      </c>
      <c r="H3039" s="31">
        <f>SPFI!$H$28</f>
        <v>4.0315999999999998E-2</v>
      </c>
      <c r="I3039" s="31">
        <f>SPFI!$I$28</f>
        <v>8.3237000000000005E-2</v>
      </c>
      <c r="J3039" s="28">
        <f t="shared" ref="J3039:O3039" si="4566">D3039*J$97</f>
        <v>0</v>
      </c>
      <c r="K3039" s="29">
        <f t="shared" si="4566"/>
        <v>0</v>
      </c>
      <c r="L3039" s="29">
        <f t="shared" si="4566"/>
        <v>0</v>
      </c>
      <c r="M3039" s="29">
        <f t="shared" si="4566"/>
        <v>0</v>
      </c>
      <c r="N3039" s="29">
        <f t="shared" si="4566"/>
        <v>0</v>
      </c>
      <c r="O3039" s="29">
        <f t="shared" si="4566"/>
        <v>0</v>
      </c>
      <c r="P3039" s="51">
        <f t="shared" si="4561"/>
        <v>0</v>
      </c>
      <c r="Q3039" s="30">
        <f t="shared" ref="Q3039:Q3044" si="4567">IF(C$97&gt;0,P3039/C$97,0)</f>
        <v>0</v>
      </c>
    </row>
    <row r="3040" spans="1:17" x14ac:dyDescent="0.2">
      <c r="A3040" s="10"/>
      <c r="B3040" s="26"/>
      <c r="C3040" s="11">
        <v>2006</v>
      </c>
      <c r="D3040" s="31">
        <f>SPFI!$D$29</f>
        <v>0.30930099999999999</v>
      </c>
      <c r="E3040" s="31">
        <f>SPFI!$E$29</f>
        <v>1.4E-2</v>
      </c>
      <c r="F3040" s="31">
        <f>SPFI!$F$29</f>
        <v>6.5245999999999998E-2</v>
      </c>
      <c r="G3040" s="31">
        <f>SPFI!$G$29</f>
        <v>0.11090800000000001</v>
      </c>
      <c r="H3040" s="31">
        <f>SPFI!$H$29</f>
        <v>1.1063E-2</v>
      </c>
      <c r="I3040" s="31">
        <f>SPFI!$I$29</f>
        <v>8.2252000000000006E-2</v>
      </c>
      <c r="J3040" s="28">
        <f t="shared" ref="J3040:O3040" si="4568">D3040*J$97</f>
        <v>0</v>
      </c>
      <c r="K3040" s="29">
        <f t="shared" si="4568"/>
        <v>0</v>
      </c>
      <c r="L3040" s="29">
        <f t="shared" si="4568"/>
        <v>0</v>
      </c>
      <c r="M3040" s="29">
        <f t="shared" si="4568"/>
        <v>0</v>
      </c>
      <c r="N3040" s="29">
        <f t="shared" si="4568"/>
        <v>0</v>
      </c>
      <c r="O3040" s="29">
        <f t="shared" si="4568"/>
        <v>0</v>
      </c>
      <c r="P3040" s="51">
        <f t="shared" ref="P3040:P3047" si="4569">SUM(J3040:O3040)</f>
        <v>0</v>
      </c>
      <c r="Q3040" s="30">
        <f t="shared" si="4567"/>
        <v>0</v>
      </c>
    </row>
    <row r="3041" spans="1:17" x14ac:dyDescent="0.2">
      <c r="A3041" s="10"/>
      <c r="B3041" s="26"/>
      <c r="C3041" s="11">
        <v>2007</v>
      </c>
      <c r="D3041" s="31">
        <f>SPFI!$D$30</f>
        <v>0.2656</v>
      </c>
      <c r="E3041" s="31">
        <f>SPFI!$E$30</f>
        <v>1.6816000000000001E-2</v>
      </c>
      <c r="F3041" s="31">
        <f>SPFI!$F$30</f>
        <v>8.6600999999999997E-2</v>
      </c>
      <c r="G3041" s="31">
        <f>SPFI!$G$30</f>
        <v>0.15922600000000001</v>
      </c>
      <c r="H3041" s="31">
        <f>SPFI!$H$30</f>
        <v>1.9259999999999999E-2</v>
      </c>
      <c r="I3041" s="31">
        <f>SPFI!$I$30</f>
        <v>3.6982000000000001E-2</v>
      </c>
      <c r="J3041" s="28">
        <f t="shared" ref="J3041:O3041" si="4570">D3041*J$97</f>
        <v>0</v>
      </c>
      <c r="K3041" s="29">
        <f t="shared" si="4570"/>
        <v>0</v>
      </c>
      <c r="L3041" s="29">
        <f t="shared" si="4570"/>
        <v>0</v>
      </c>
      <c r="M3041" s="29">
        <f t="shared" si="4570"/>
        <v>0</v>
      </c>
      <c r="N3041" s="29">
        <f t="shared" si="4570"/>
        <v>0</v>
      </c>
      <c r="O3041" s="29">
        <f t="shared" si="4570"/>
        <v>0</v>
      </c>
      <c r="P3041" s="51">
        <f t="shared" si="4569"/>
        <v>0</v>
      </c>
      <c r="Q3041" s="30">
        <f t="shared" si="4567"/>
        <v>0</v>
      </c>
    </row>
    <row r="3042" spans="1:17" x14ac:dyDescent="0.2">
      <c r="A3042" s="10"/>
      <c r="B3042" s="26"/>
      <c r="C3042" s="11">
        <v>2008</v>
      </c>
      <c r="D3042" s="31">
        <f>SPFI!$D$31</f>
        <v>0.183032</v>
      </c>
      <c r="E3042" s="31">
        <f>SPFI!$E$31</f>
        <v>8.5109999999999995E-3</v>
      </c>
      <c r="F3042" s="31">
        <f>SPFI!$F$31</f>
        <v>7.0398000000000002E-2</v>
      </c>
      <c r="G3042" s="31">
        <f>SPFI!$G$31</f>
        <v>8.1613000000000005E-2</v>
      </c>
      <c r="H3042" s="31">
        <f>SPFI!$H$31</f>
        <v>4.9389999999999998E-3</v>
      </c>
      <c r="I3042" s="31">
        <f>SPFI!$I$31</f>
        <v>3.2719999999999999E-2</v>
      </c>
      <c r="J3042" s="28">
        <f t="shared" ref="J3042:O3042" si="4571">D3042*J$97</f>
        <v>0</v>
      </c>
      <c r="K3042" s="29">
        <f t="shared" si="4571"/>
        <v>0</v>
      </c>
      <c r="L3042" s="29">
        <f t="shared" si="4571"/>
        <v>0</v>
      </c>
      <c r="M3042" s="29">
        <f t="shared" si="4571"/>
        <v>0</v>
      </c>
      <c r="N3042" s="29">
        <f t="shared" si="4571"/>
        <v>0</v>
      </c>
      <c r="O3042" s="29">
        <f t="shared" si="4571"/>
        <v>0</v>
      </c>
      <c r="P3042" s="51">
        <f t="shared" si="4569"/>
        <v>0</v>
      </c>
      <c r="Q3042" s="30">
        <f t="shared" si="4567"/>
        <v>0</v>
      </c>
    </row>
    <row r="3043" spans="1:17" x14ac:dyDescent="0.2">
      <c r="A3043" s="10"/>
      <c r="B3043" s="26"/>
      <c r="C3043" s="11">
        <v>2009</v>
      </c>
      <c r="D3043" s="31">
        <f>SPFI!$D$32</f>
        <v>0.19037899999999999</v>
      </c>
      <c r="E3043" s="31">
        <f>SPFI!$E$32</f>
        <v>1.8001E-2</v>
      </c>
      <c r="F3043" s="31">
        <f>SPFI!$F$32</f>
        <v>3.3269E-2</v>
      </c>
      <c r="G3043" s="31">
        <f>SPFI!$G$32</f>
        <v>0.105879</v>
      </c>
      <c r="H3043" s="31">
        <f>SPFI!$H$32</f>
        <v>1.3272000000000001E-2</v>
      </c>
      <c r="I3043" s="31">
        <f>SPFI!$I$32</f>
        <v>5.2183E-2</v>
      </c>
      <c r="J3043" s="28">
        <f t="shared" ref="J3043" si="4572">D3043*J$97</f>
        <v>0</v>
      </c>
      <c r="K3043" s="29">
        <f t="shared" ref="K3043" si="4573">E3043*K$97</f>
        <v>0</v>
      </c>
      <c r="L3043" s="29">
        <f t="shared" ref="L3043" si="4574">F3043*L$97</f>
        <v>0</v>
      </c>
      <c r="M3043" s="29">
        <f t="shared" ref="M3043" si="4575">G3043*M$97</f>
        <v>0</v>
      </c>
      <c r="N3043" s="29">
        <f t="shared" ref="N3043" si="4576">H3043*N$97</f>
        <v>0</v>
      </c>
      <c r="O3043" s="29">
        <f t="shared" ref="O3043" si="4577">I3043*O$97</f>
        <v>0</v>
      </c>
      <c r="P3043" s="51">
        <f t="shared" si="4569"/>
        <v>0</v>
      </c>
      <c r="Q3043" s="30">
        <f t="shared" si="4567"/>
        <v>0</v>
      </c>
    </row>
    <row r="3044" spans="1:17" x14ac:dyDescent="0.2">
      <c r="A3044" s="10"/>
      <c r="B3044" s="26"/>
      <c r="C3044" s="11">
        <v>2010</v>
      </c>
      <c r="D3044" s="31">
        <f>SPFI!$D$33</f>
        <v>0.26694499999999999</v>
      </c>
      <c r="E3044" s="31">
        <f>SPFI!$E$33</f>
        <v>6.4790000000000004E-3</v>
      </c>
      <c r="F3044" s="31">
        <f>SPFI!$F$33</f>
        <v>2.8420000000000001E-2</v>
      </c>
      <c r="G3044" s="31">
        <f>SPFI!$G$33</f>
        <v>6.0941000000000002E-2</v>
      </c>
      <c r="H3044" s="31">
        <f>SPFI!$H$33</f>
        <v>1.0643E-2</v>
      </c>
      <c r="I3044" s="31">
        <f>SPFI!$I$33</f>
        <v>5.4633000000000001E-2</v>
      </c>
      <c r="J3044" s="28">
        <f t="shared" ref="J3044" si="4578">D3044*J$97</f>
        <v>0</v>
      </c>
      <c r="K3044" s="29">
        <f t="shared" ref="K3044" si="4579">E3044*K$97</f>
        <v>0</v>
      </c>
      <c r="L3044" s="29">
        <f t="shared" ref="L3044" si="4580">F3044*L$97</f>
        <v>0</v>
      </c>
      <c r="M3044" s="29">
        <f t="shared" ref="M3044" si="4581">G3044*M$97</f>
        <v>0</v>
      </c>
      <c r="N3044" s="29">
        <f t="shared" ref="N3044" si="4582">H3044*N$97</f>
        <v>0</v>
      </c>
      <c r="O3044" s="29">
        <f t="shared" ref="O3044" si="4583">I3044*O$97</f>
        <v>0</v>
      </c>
      <c r="P3044" s="51">
        <f t="shared" si="4569"/>
        <v>0</v>
      </c>
      <c r="Q3044" s="30">
        <f t="shared" si="4567"/>
        <v>0</v>
      </c>
    </row>
    <row r="3045" spans="1:17" x14ac:dyDescent="0.2">
      <c r="A3045" s="10"/>
      <c r="B3045" s="26"/>
      <c r="C3045" s="11">
        <v>2011</v>
      </c>
      <c r="D3045" s="31">
        <f>SPFI!$D$34</f>
        <v>0.24434600000000001</v>
      </c>
      <c r="E3045" s="31">
        <f>SPFI!$E$34</f>
        <v>5.8849999999999996E-3</v>
      </c>
      <c r="F3045" s="31">
        <f>SPFI!$F$34</f>
        <v>2.7050000000000001E-2</v>
      </c>
      <c r="G3045" s="31">
        <f>SPFI!$G$34</f>
        <v>0.105046</v>
      </c>
      <c r="H3045" s="31">
        <f>SPFI!$H$34</f>
        <v>1.6757999999999999E-2</v>
      </c>
      <c r="I3045" s="31">
        <f>SPFI!$I$34</f>
        <v>3.3152000000000001E-2</v>
      </c>
      <c r="J3045" s="28">
        <f t="shared" ref="J3045" si="4584">D3045*J$97</f>
        <v>0</v>
      </c>
      <c r="K3045" s="29">
        <f t="shared" ref="K3045" si="4585">E3045*K$97</f>
        <v>0</v>
      </c>
      <c r="L3045" s="29">
        <f t="shared" ref="L3045" si="4586">F3045*L$97</f>
        <v>0</v>
      </c>
      <c r="M3045" s="29">
        <f t="shared" ref="M3045" si="4587">G3045*M$97</f>
        <v>0</v>
      </c>
      <c r="N3045" s="29">
        <f t="shared" ref="N3045" si="4588">H3045*N$97</f>
        <v>0</v>
      </c>
      <c r="O3045" s="29">
        <f t="shared" ref="O3045" si="4589">I3045*O$97</f>
        <v>0</v>
      </c>
      <c r="P3045" s="51">
        <f t="shared" ref="P3045" si="4590">SUM(J3045:O3045)</f>
        <v>0</v>
      </c>
      <c r="Q3045" s="30">
        <f t="shared" ref="Q3045" si="4591">IF(C$97&gt;0,P3045/C$97,0)</f>
        <v>0</v>
      </c>
    </row>
    <row r="3046" spans="1:17" x14ac:dyDescent="0.2">
      <c r="A3046" s="10"/>
      <c r="B3046" s="26"/>
      <c r="C3046" s="11">
        <v>2012</v>
      </c>
      <c r="D3046" s="31">
        <f>SPFI!$D$35</f>
        <v>0.38431199999999999</v>
      </c>
      <c r="E3046" s="31">
        <f>SPFI!$E$35</f>
        <v>1.2619E-2</v>
      </c>
      <c r="F3046" s="31">
        <f>SPFI!$F$35</f>
        <v>2.1260999999999999E-2</v>
      </c>
      <c r="G3046" s="31">
        <f>SPFI!$G$35</f>
        <v>6.9430000000000006E-2</v>
      </c>
      <c r="H3046" s="31">
        <f>SPFI!$H$35</f>
        <v>9.1430000000000001E-3</v>
      </c>
      <c r="I3046" s="31">
        <f>SPFI!$I$35</f>
        <v>0.12909499999999999</v>
      </c>
      <c r="J3046" s="28">
        <f t="shared" ref="J3046" si="4592">D3046*J$97</f>
        <v>0</v>
      </c>
      <c r="K3046" s="29">
        <f t="shared" ref="K3046" si="4593">E3046*K$97</f>
        <v>0</v>
      </c>
      <c r="L3046" s="29">
        <f t="shared" ref="L3046" si="4594">F3046*L$97</f>
        <v>0</v>
      </c>
      <c r="M3046" s="29">
        <f t="shared" ref="M3046" si="4595">G3046*M$97</f>
        <v>0</v>
      </c>
      <c r="N3046" s="29">
        <f t="shared" ref="N3046" si="4596">H3046*N$97</f>
        <v>0</v>
      </c>
      <c r="O3046" s="29">
        <f t="shared" ref="O3046" si="4597">I3046*O$97</f>
        <v>0</v>
      </c>
      <c r="P3046" s="51">
        <f t="shared" ref="P3046" si="4598">SUM(J3046:O3046)</f>
        <v>0</v>
      </c>
      <c r="Q3046" s="30">
        <f t="shared" ref="Q3046" si="4599">IF(C$97&gt;0,P3046/C$97,0)</f>
        <v>0</v>
      </c>
    </row>
    <row r="3047" spans="1:17" x14ac:dyDescent="0.2">
      <c r="A3047" s="5" t="s">
        <v>29</v>
      </c>
      <c r="B3047" s="21">
        <v>4</v>
      </c>
      <c r="C3047" s="6">
        <v>1982</v>
      </c>
      <c r="D3047" s="27">
        <f>SPFI!$D$5</f>
        <v>0.257739</v>
      </c>
      <c r="E3047" s="27">
        <f>SPFI!$E$5</f>
        <v>0.11985</v>
      </c>
      <c r="F3047" s="27">
        <f>SPFI!$F$5</f>
        <v>0.115159</v>
      </c>
      <c r="G3047" s="27">
        <f>SPFI!$G$5</f>
        <v>0.10244200000000001</v>
      </c>
      <c r="H3047" s="27">
        <f>SPFI!$H$5</f>
        <v>8.3739999999999995E-2</v>
      </c>
      <c r="I3047" s="27">
        <f>SPFI!$I$5</f>
        <v>1.54E-4</v>
      </c>
      <c r="J3047" s="32">
        <f t="shared" ref="J3047:O3059" si="4600">D3047*J$98</f>
        <v>0</v>
      </c>
      <c r="K3047" s="27">
        <f t="shared" si="4600"/>
        <v>0</v>
      </c>
      <c r="L3047" s="27">
        <f t="shared" si="4600"/>
        <v>0</v>
      </c>
      <c r="M3047" s="27">
        <f t="shared" si="4600"/>
        <v>0</v>
      </c>
      <c r="N3047" s="27">
        <f t="shared" si="4600"/>
        <v>0</v>
      </c>
      <c r="O3047" s="27">
        <f t="shared" si="4600"/>
        <v>0</v>
      </c>
      <c r="P3047" s="52">
        <f t="shared" si="4569"/>
        <v>0</v>
      </c>
      <c r="Q3047" s="33">
        <f t="shared" ref="Q3047:Q3063" si="4601">IF(C$98&gt;0,P3047/C$98,0)</f>
        <v>0</v>
      </c>
    </row>
    <row r="3048" spans="1:17" x14ac:dyDescent="0.2">
      <c r="A3048" s="10"/>
      <c r="B3048" s="26"/>
      <c r="C3048" s="11">
        <v>1983</v>
      </c>
      <c r="D3048" s="31">
        <f>SPFI!$D$6</f>
        <v>0.26775500000000002</v>
      </c>
      <c r="E3048" s="31">
        <f>SPFI!$E$6</f>
        <v>8.4654999999999994E-2</v>
      </c>
      <c r="F3048" s="31">
        <f>SPFI!$F$6</f>
        <v>7.9467999999999997E-2</v>
      </c>
      <c r="G3048" s="31">
        <f>SPFI!$G$6</f>
        <v>0.144013</v>
      </c>
      <c r="H3048" s="31">
        <f>SPFI!$H$6</f>
        <v>9.0789999999999996E-2</v>
      </c>
      <c r="I3048" s="31">
        <f>SPFI!$I$6</f>
        <v>5.5454000000000003E-2</v>
      </c>
      <c r="J3048" s="28">
        <f t="shared" si="4600"/>
        <v>0</v>
      </c>
      <c r="K3048" s="29">
        <f t="shared" si="4600"/>
        <v>0</v>
      </c>
      <c r="L3048" s="29">
        <f t="shared" si="4600"/>
        <v>0</v>
      </c>
      <c r="M3048" s="29">
        <f t="shared" si="4600"/>
        <v>0</v>
      </c>
      <c r="N3048" s="29">
        <f t="shared" si="4600"/>
        <v>0</v>
      </c>
      <c r="O3048" s="29">
        <f t="shared" si="4600"/>
        <v>0</v>
      </c>
      <c r="P3048" s="51">
        <f t="shared" ref="P3048:P3059" si="4602">SUM(J3048:O3048)</f>
        <v>0</v>
      </c>
      <c r="Q3048" s="30">
        <f t="shared" si="4601"/>
        <v>0</v>
      </c>
    </row>
    <row r="3049" spans="1:17" x14ac:dyDescent="0.2">
      <c r="A3049" s="10"/>
      <c r="B3049" s="26"/>
      <c r="C3049" s="11">
        <v>1984</v>
      </c>
      <c r="D3049" s="31">
        <f>SPFI!$D$7</f>
        <v>0.100131</v>
      </c>
      <c r="E3049" s="31">
        <f>SPFI!$E$7</f>
        <v>0.13144800000000001</v>
      </c>
      <c r="F3049" s="31">
        <f>SPFI!$F$7</f>
        <v>0.11029600000000001</v>
      </c>
      <c r="G3049" s="31">
        <f>SPFI!$G$7</f>
        <v>8.8964000000000001E-2</v>
      </c>
      <c r="H3049" s="31">
        <f>SPFI!$H$7</f>
        <v>2.257E-2</v>
      </c>
      <c r="I3049" s="31">
        <f>SPFI!$I$7</f>
        <v>1.5640000000000001E-3</v>
      </c>
      <c r="J3049" s="28">
        <f t="shared" si="4600"/>
        <v>0</v>
      </c>
      <c r="K3049" s="29">
        <f t="shared" si="4600"/>
        <v>0</v>
      </c>
      <c r="L3049" s="29">
        <f t="shared" si="4600"/>
        <v>0</v>
      </c>
      <c r="M3049" s="29">
        <f t="shared" si="4600"/>
        <v>0</v>
      </c>
      <c r="N3049" s="29">
        <f t="shared" si="4600"/>
        <v>0</v>
      </c>
      <c r="O3049" s="29">
        <f t="shared" si="4600"/>
        <v>0</v>
      </c>
      <c r="P3049" s="51">
        <f t="shared" si="4602"/>
        <v>0</v>
      </c>
      <c r="Q3049" s="30">
        <f t="shared" si="4601"/>
        <v>0</v>
      </c>
    </row>
    <row r="3050" spans="1:17" x14ac:dyDescent="0.2">
      <c r="A3050" s="10"/>
      <c r="B3050" s="26"/>
      <c r="C3050" s="11">
        <v>1985</v>
      </c>
      <c r="D3050" s="31">
        <f>SPFI!$D$8</f>
        <v>0.111516</v>
      </c>
      <c r="E3050" s="31">
        <f>SPFI!$E$8</f>
        <v>7.9469999999999999E-2</v>
      </c>
      <c r="F3050" s="31">
        <f>SPFI!$F$8</f>
        <v>8.8090000000000002E-2</v>
      </c>
      <c r="G3050" s="31">
        <f>SPFI!$G$8</f>
        <v>0.118673</v>
      </c>
      <c r="H3050" s="31">
        <f>SPFI!$H$8</f>
        <v>6.4257999999999996E-2</v>
      </c>
      <c r="I3050" s="31">
        <f>SPFI!$I$8</f>
        <v>2.2135999999999999E-2</v>
      </c>
      <c r="J3050" s="28">
        <f t="shared" si="4600"/>
        <v>0</v>
      </c>
      <c r="K3050" s="29">
        <f t="shared" si="4600"/>
        <v>0</v>
      </c>
      <c r="L3050" s="29">
        <f t="shared" si="4600"/>
        <v>0</v>
      </c>
      <c r="M3050" s="29">
        <f t="shared" si="4600"/>
        <v>0</v>
      </c>
      <c r="N3050" s="29">
        <f t="shared" si="4600"/>
        <v>0</v>
      </c>
      <c r="O3050" s="29">
        <f t="shared" si="4600"/>
        <v>0</v>
      </c>
      <c r="P3050" s="51">
        <f t="shared" si="4602"/>
        <v>0</v>
      </c>
      <c r="Q3050" s="30">
        <f t="shared" si="4601"/>
        <v>0</v>
      </c>
    </row>
    <row r="3051" spans="1:17" x14ac:dyDescent="0.2">
      <c r="A3051" s="10"/>
      <c r="B3051" s="26"/>
      <c r="C3051" s="11">
        <v>1986</v>
      </c>
      <c r="D3051" s="31">
        <f>SPFI!$D$9</f>
        <v>0.111289</v>
      </c>
      <c r="E3051" s="31">
        <f>SPFI!$E$9</f>
        <v>2.1323999999999999E-2</v>
      </c>
      <c r="F3051" s="31">
        <f>SPFI!$F$9</f>
        <v>4.4747000000000002E-2</v>
      </c>
      <c r="G3051" s="31">
        <f>SPFI!$G$9</f>
        <v>0.116951</v>
      </c>
      <c r="H3051" s="31">
        <f>SPFI!$H$9</f>
        <v>5.1433E-2</v>
      </c>
      <c r="I3051" s="31">
        <f>SPFI!$I$9</f>
        <v>9.2929999999999999E-2</v>
      </c>
      <c r="J3051" s="28">
        <f t="shared" si="4600"/>
        <v>0</v>
      </c>
      <c r="K3051" s="29">
        <f t="shared" si="4600"/>
        <v>0</v>
      </c>
      <c r="L3051" s="29">
        <f t="shared" si="4600"/>
        <v>0</v>
      </c>
      <c r="M3051" s="29">
        <f t="shared" si="4600"/>
        <v>0</v>
      </c>
      <c r="N3051" s="29">
        <f t="shared" si="4600"/>
        <v>0</v>
      </c>
      <c r="O3051" s="29">
        <f t="shared" si="4600"/>
        <v>0</v>
      </c>
      <c r="P3051" s="51">
        <f t="shared" si="4602"/>
        <v>0</v>
      </c>
      <c r="Q3051" s="30">
        <f t="shared" si="4601"/>
        <v>0</v>
      </c>
    </row>
    <row r="3052" spans="1:17" x14ac:dyDescent="0.2">
      <c r="A3052" s="10"/>
      <c r="B3052" s="26"/>
      <c r="C3052" s="11">
        <v>1987</v>
      </c>
      <c r="D3052" s="31">
        <f>SPFI!$D$10</f>
        <v>0.15283099999999999</v>
      </c>
      <c r="E3052" s="31">
        <f>SPFI!$E$10</f>
        <v>2.3474999999999999E-2</v>
      </c>
      <c r="F3052" s="31">
        <f>SPFI!$F$10</f>
        <v>5.5024000000000003E-2</v>
      </c>
      <c r="G3052" s="31">
        <f>SPFI!$G$10</f>
        <v>0.10623100000000001</v>
      </c>
      <c r="H3052" s="31">
        <f>SPFI!$H$10</f>
        <v>0.10405</v>
      </c>
      <c r="I3052" s="31">
        <f>SPFI!$I$10</f>
        <v>0</v>
      </c>
      <c r="J3052" s="28">
        <f t="shared" si="4600"/>
        <v>0</v>
      </c>
      <c r="K3052" s="29">
        <f t="shared" si="4600"/>
        <v>0</v>
      </c>
      <c r="L3052" s="29">
        <f t="shared" si="4600"/>
        <v>0</v>
      </c>
      <c r="M3052" s="29">
        <f t="shared" si="4600"/>
        <v>0</v>
      </c>
      <c r="N3052" s="29">
        <f t="shared" si="4600"/>
        <v>0</v>
      </c>
      <c r="O3052" s="29">
        <f t="shared" si="4600"/>
        <v>0</v>
      </c>
      <c r="P3052" s="51">
        <f t="shared" si="4602"/>
        <v>0</v>
      </c>
      <c r="Q3052" s="30">
        <f t="shared" si="4601"/>
        <v>0</v>
      </c>
    </row>
    <row r="3053" spans="1:17" x14ac:dyDescent="0.2">
      <c r="A3053" s="10"/>
      <c r="B3053" s="26"/>
      <c r="C3053" s="11">
        <v>1988</v>
      </c>
      <c r="D3053" s="31">
        <f>SPFI!$D$11</f>
        <v>0.31682700000000003</v>
      </c>
      <c r="E3053" s="31">
        <f>SPFI!$E$11</f>
        <v>3.4299999999999999E-4</v>
      </c>
      <c r="F3053" s="31">
        <f>SPFI!$F$11</f>
        <v>1.4291999999999999E-2</v>
      </c>
      <c r="G3053" s="31">
        <f>SPFI!$G$11</f>
        <v>0.104014</v>
      </c>
      <c r="H3053" s="31">
        <f>SPFI!$H$11</f>
        <v>0.108775</v>
      </c>
      <c r="I3053" s="31">
        <f>SPFI!$I$11</f>
        <v>5.8999999999999998E-5</v>
      </c>
      <c r="J3053" s="28">
        <f t="shared" si="4600"/>
        <v>0</v>
      </c>
      <c r="K3053" s="29">
        <f t="shared" si="4600"/>
        <v>0</v>
      </c>
      <c r="L3053" s="29">
        <f t="shared" si="4600"/>
        <v>0</v>
      </c>
      <c r="M3053" s="29">
        <f t="shared" si="4600"/>
        <v>0</v>
      </c>
      <c r="N3053" s="29">
        <f t="shared" si="4600"/>
        <v>0</v>
      </c>
      <c r="O3053" s="29">
        <f t="shared" si="4600"/>
        <v>0</v>
      </c>
      <c r="P3053" s="51">
        <f t="shared" si="4602"/>
        <v>0</v>
      </c>
      <c r="Q3053" s="30">
        <f t="shared" si="4601"/>
        <v>0</v>
      </c>
    </row>
    <row r="3054" spans="1:17" x14ac:dyDescent="0.2">
      <c r="A3054" s="10"/>
      <c r="B3054" s="26"/>
      <c r="C3054" s="11">
        <v>1989</v>
      </c>
      <c r="D3054" s="31">
        <f>SPFI!$D$12</f>
        <v>0.204759</v>
      </c>
      <c r="E3054" s="31">
        <f>SPFI!$E$12</f>
        <v>2.5405E-2</v>
      </c>
      <c r="F3054" s="31">
        <f>SPFI!$F$12</f>
        <v>4.4401000000000003E-2</v>
      </c>
      <c r="G3054" s="31">
        <f>SPFI!$G$12</f>
        <v>8.2489999999999994E-2</v>
      </c>
      <c r="H3054" s="31">
        <f>SPFI!$H$12</f>
        <v>4.3700000000000003E-2</v>
      </c>
      <c r="I3054" s="31">
        <f>SPFI!$I$12</f>
        <v>1.2999999999999999E-5</v>
      </c>
      <c r="J3054" s="28">
        <f t="shared" si="4600"/>
        <v>0</v>
      </c>
      <c r="K3054" s="29">
        <f t="shared" si="4600"/>
        <v>0</v>
      </c>
      <c r="L3054" s="29">
        <f t="shared" si="4600"/>
        <v>0</v>
      </c>
      <c r="M3054" s="29">
        <f t="shared" si="4600"/>
        <v>0</v>
      </c>
      <c r="N3054" s="29">
        <f t="shared" si="4600"/>
        <v>0</v>
      </c>
      <c r="O3054" s="29">
        <f t="shared" si="4600"/>
        <v>0</v>
      </c>
      <c r="P3054" s="51">
        <f t="shared" si="4602"/>
        <v>0</v>
      </c>
      <c r="Q3054" s="30">
        <f t="shared" si="4601"/>
        <v>0</v>
      </c>
    </row>
    <row r="3055" spans="1:17" x14ac:dyDescent="0.2">
      <c r="A3055" s="10"/>
      <c r="B3055" s="26"/>
      <c r="C3055" s="11">
        <v>1990</v>
      </c>
      <c r="D3055" s="31">
        <f>SPFI!$D$13</f>
        <v>0.153252</v>
      </c>
      <c r="E3055" s="31">
        <f>SPFI!$E$13</f>
        <v>1.5129E-2</v>
      </c>
      <c r="F3055" s="31">
        <f>SPFI!$F$13</f>
        <v>9.6482999999999999E-2</v>
      </c>
      <c r="G3055" s="31">
        <f>SPFI!$G$13</f>
        <v>0.182979</v>
      </c>
      <c r="H3055" s="31">
        <f>SPFI!$H$13</f>
        <v>0.100645</v>
      </c>
      <c r="I3055" s="31">
        <f>SPFI!$I$13</f>
        <v>1.8266000000000001E-2</v>
      </c>
      <c r="J3055" s="28">
        <f t="shared" si="4600"/>
        <v>0</v>
      </c>
      <c r="K3055" s="29">
        <f t="shared" si="4600"/>
        <v>0</v>
      </c>
      <c r="L3055" s="29">
        <f t="shared" si="4600"/>
        <v>0</v>
      </c>
      <c r="M3055" s="29">
        <f t="shared" si="4600"/>
        <v>0</v>
      </c>
      <c r="N3055" s="29">
        <f t="shared" si="4600"/>
        <v>0</v>
      </c>
      <c r="O3055" s="29">
        <f t="shared" si="4600"/>
        <v>0</v>
      </c>
      <c r="P3055" s="51">
        <f t="shared" si="4602"/>
        <v>0</v>
      </c>
      <c r="Q3055" s="30">
        <f t="shared" si="4601"/>
        <v>0</v>
      </c>
    </row>
    <row r="3056" spans="1:17" x14ac:dyDescent="0.2">
      <c r="A3056" s="10"/>
      <c r="B3056" s="26"/>
      <c r="C3056" s="11">
        <v>1991</v>
      </c>
      <c r="D3056" s="31">
        <f>SPFI!$D$14</f>
        <v>0.324461</v>
      </c>
      <c r="E3056" s="31">
        <f>SPFI!$E$14</f>
        <v>2.8164000000000002E-2</v>
      </c>
      <c r="F3056" s="31">
        <f>SPFI!$F$14</f>
        <v>9.4672999999999993E-2</v>
      </c>
      <c r="G3056" s="31">
        <f>SPFI!$G$14</f>
        <v>0.124441</v>
      </c>
      <c r="H3056" s="31">
        <f>SPFI!$H$14</f>
        <v>4.8176999999999998E-2</v>
      </c>
      <c r="I3056" s="31">
        <f>SPFI!$I$14</f>
        <v>6.2000000000000003E-5</v>
      </c>
      <c r="J3056" s="28">
        <f t="shared" si="4600"/>
        <v>0</v>
      </c>
      <c r="K3056" s="29">
        <f t="shared" si="4600"/>
        <v>0</v>
      </c>
      <c r="L3056" s="29">
        <f t="shared" si="4600"/>
        <v>0</v>
      </c>
      <c r="M3056" s="29">
        <f t="shared" si="4600"/>
        <v>0</v>
      </c>
      <c r="N3056" s="29">
        <f t="shared" si="4600"/>
        <v>0</v>
      </c>
      <c r="O3056" s="29">
        <f t="shared" si="4600"/>
        <v>0</v>
      </c>
      <c r="P3056" s="51">
        <f t="shared" si="4602"/>
        <v>0</v>
      </c>
      <c r="Q3056" s="30">
        <f t="shared" si="4601"/>
        <v>0</v>
      </c>
    </row>
    <row r="3057" spans="1:17" x14ac:dyDescent="0.2">
      <c r="A3057" s="10"/>
      <c r="B3057" s="26"/>
      <c r="C3057" s="11">
        <v>1992</v>
      </c>
      <c r="D3057" s="31">
        <f>SPFI!$D$15</f>
        <v>0.26225300000000001</v>
      </c>
      <c r="E3057" s="31">
        <f>SPFI!$E$15</f>
        <v>8.5950000000000002E-3</v>
      </c>
      <c r="F3057" s="31">
        <f>SPFI!$F$15</f>
        <v>5.0046E-2</v>
      </c>
      <c r="G3057" s="31">
        <f>SPFI!$G$15</f>
        <v>5.5690000000000003E-2</v>
      </c>
      <c r="H3057" s="31">
        <f>SPFI!$H$15</f>
        <v>1.8223E-2</v>
      </c>
      <c r="I3057" s="31">
        <f>SPFI!$I$15</f>
        <v>6.2399999999999999E-3</v>
      </c>
      <c r="J3057" s="28">
        <f t="shared" si="4600"/>
        <v>0</v>
      </c>
      <c r="K3057" s="29">
        <f t="shared" si="4600"/>
        <v>0</v>
      </c>
      <c r="L3057" s="29">
        <f t="shared" si="4600"/>
        <v>0</v>
      </c>
      <c r="M3057" s="29">
        <f t="shared" si="4600"/>
        <v>0</v>
      </c>
      <c r="N3057" s="29">
        <f t="shared" si="4600"/>
        <v>0</v>
      </c>
      <c r="O3057" s="29">
        <f t="shared" si="4600"/>
        <v>0</v>
      </c>
      <c r="P3057" s="51">
        <f t="shared" si="4602"/>
        <v>0</v>
      </c>
      <c r="Q3057" s="30">
        <f t="shared" si="4601"/>
        <v>0</v>
      </c>
    </row>
    <row r="3058" spans="1:17" x14ac:dyDescent="0.2">
      <c r="A3058" s="10"/>
      <c r="B3058" s="26"/>
      <c r="C3058" s="11">
        <v>1993</v>
      </c>
      <c r="D3058" s="31">
        <f>SPFI!$D$16</f>
        <v>0.18849099999999999</v>
      </c>
      <c r="E3058" s="31">
        <f>SPFI!$E$16</f>
        <v>2.787E-3</v>
      </c>
      <c r="F3058" s="31">
        <f>SPFI!$F$16</f>
        <v>2.7980999999999999E-2</v>
      </c>
      <c r="G3058" s="31">
        <f>SPFI!$G$16</f>
        <v>7.5845999999999997E-2</v>
      </c>
      <c r="H3058" s="31">
        <f>SPFI!$H$16</f>
        <v>2.2601E-2</v>
      </c>
      <c r="I3058" s="31">
        <f>SPFI!$I$16</f>
        <v>6.0609000000000003E-2</v>
      </c>
      <c r="J3058" s="28">
        <f t="shared" si="4600"/>
        <v>0</v>
      </c>
      <c r="K3058" s="29">
        <f t="shared" si="4600"/>
        <v>0</v>
      </c>
      <c r="L3058" s="29">
        <f t="shared" si="4600"/>
        <v>0</v>
      </c>
      <c r="M3058" s="29">
        <f t="shared" si="4600"/>
        <v>0</v>
      </c>
      <c r="N3058" s="29">
        <f t="shared" si="4600"/>
        <v>0</v>
      </c>
      <c r="O3058" s="29">
        <f t="shared" si="4600"/>
        <v>0</v>
      </c>
      <c r="P3058" s="51">
        <f t="shared" si="4602"/>
        <v>0</v>
      </c>
      <c r="Q3058" s="30">
        <f t="shared" si="4601"/>
        <v>0</v>
      </c>
    </row>
    <row r="3059" spans="1:17" x14ac:dyDescent="0.2">
      <c r="A3059" s="10"/>
      <c r="B3059" s="26"/>
      <c r="C3059" s="11">
        <v>1994</v>
      </c>
      <c r="D3059" s="31">
        <f>SPFI!$D$17</f>
        <v>0.16941600000000001</v>
      </c>
      <c r="E3059" s="31">
        <f>SPFI!$E$17</f>
        <v>4.0720000000000001E-3</v>
      </c>
      <c r="F3059" s="31">
        <f>SPFI!$F$17</f>
        <v>4.5950000000000001E-3</v>
      </c>
      <c r="G3059" s="31">
        <f>SPFI!$G$17</f>
        <v>6.8527000000000005E-2</v>
      </c>
      <c r="H3059" s="31">
        <f>SPFI!$H$17</f>
        <v>1.3501000000000001E-2</v>
      </c>
      <c r="I3059" s="31">
        <f>SPFI!$I$17</f>
        <v>3.1496000000000003E-2</v>
      </c>
      <c r="J3059" s="28">
        <f t="shared" si="4600"/>
        <v>0</v>
      </c>
      <c r="K3059" s="29">
        <f t="shared" si="4600"/>
        <v>0</v>
      </c>
      <c r="L3059" s="29">
        <f t="shared" si="4600"/>
        <v>0</v>
      </c>
      <c r="M3059" s="29">
        <f t="shared" si="4600"/>
        <v>0</v>
      </c>
      <c r="N3059" s="29">
        <f t="shared" si="4600"/>
        <v>0</v>
      </c>
      <c r="O3059" s="29">
        <f t="shared" si="4600"/>
        <v>0</v>
      </c>
      <c r="P3059" s="51">
        <f t="shared" si="4602"/>
        <v>0</v>
      </c>
      <c r="Q3059" s="30">
        <f t="shared" si="4601"/>
        <v>0</v>
      </c>
    </row>
    <row r="3060" spans="1:17" x14ac:dyDescent="0.2">
      <c r="A3060" s="10"/>
      <c r="B3060" s="26"/>
      <c r="C3060" s="11">
        <v>1995</v>
      </c>
      <c r="D3060" s="31">
        <f>SPFI!$D$18</f>
        <v>0.1074</v>
      </c>
      <c r="E3060" s="31">
        <f>SPFI!$E$18</f>
        <v>8.9449999999999998E-3</v>
      </c>
      <c r="F3060" s="31">
        <f>SPFI!$F$18</f>
        <v>1.967E-2</v>
      </c>
      <c r="G3060" s="31">
        <f>SPFI!$G$18</f>
        <v>8.9057999999999998E-2</v>
      </c>
      <c r="H3060" s="31">
        <f>SPFI!$H$18</f>
        <v>7.4056999999999998E-2</v>
      </c>
      <c r="I3060" s="31">
        <f>SPFI!$I$18</f>
        <v>3.0471000000000002E-2</v>
      </c>
      <c r="J3060" s="28">
        <f t="shared" ref="J3060:O3060" si="4603">D3060*J$98</f>
        <v>0</v>
      </c>
      <c r="K3060" s="29">
        <f t="shared" si="4603"/>
        <v>0</v>
      </c>
      <c r="L3060" s="29">
        <f t="shared" si="4603"/>
        <v>0</v>
      </c>
      <c r="M3060" s="29">
        <f t="shared" si="4603"/>
        <v>0</v>
      </c>
      <c r="N3060" s="29">
        <f t="shared" si="4603"/>
        <v>0</v>
      </c>
      <c r="O3060" s="29">
        <f t="shared" si="4603"/>
        <v>0</v>
      </c>
      <c r="P3060" s="51">
        <f>SUM(J3060:O3060)</f>
        <v>0</v>
      </c>
      <c r="Q3060" s="30">
        <f t="shared" si="4601"/>
        <v>0</v>
      </c>
    </row>
    <row r="3061" spans="1:17" x14ac:dyDescent="0.2">
      <c r="A3061" s="10"/>
      <c r="B3061" s="26"/>
      <c r="C3061" s="11">
        <v>1996</v>
      </c>
      <c r="D3061" s="31">
        <f>SPFI!$D$19</f>
        <v>0.12391099999999999</v>
      </c>
      <c r="E3061" s="31">
        <f>SPFI!$E$19</f>
        <v>1.0503E-2</v>
      </c>
      <c r="F3061" s="31">
        <f>SPFI!$F$19</f>
        <v>5.1318999999999997E-2</v>
      </c>
      <c r="G3061" s="31">
        <f>SPFI!$G$19</f>
        <v>8.0702999999999997E-2</v>
      </c>
      <c r="H3061" s="31">
        <f>SPFI!$H$19</f>
        <v>1.9806000000000001E-2</v>
      </c>
      <c r="I3061" s="31">
        <f>SPFI!$I$19</f>
        <v>1.3427E-2</v>
      </c>
      <c r="J3061" s="28">
        <f t="shared" ref="J3061:O3061" si="4604">D3061*J$98</f>
        <v>0</v>
      </c>
      <c r="K3061" s="29">
        <f t="shared" si="4604"/>
        <v>0</v>
      </c>
      <c r="L3061" s="29">
        <f t="shared" si="4604"/>
        <v>0</v>
      </c>
      <c r="M3061" s="29">
        <f t="shared" si="4604"/>
        <v>0</v>
      </c>
      <c r="N3061" s="29">
        <f t="shared" si="4604"/>
        <v>0</v>
      </c>
      <c r="O3061" s="29">
        <f t="shared" si="4604"/>
        <v>0</v>
      </c>
      <c r="P3061" s="51">
        <f>SUM(J3061:O3061)</f>
        <v>0</v>
      </c>
      <c r="Q3061" s="30">
        <f t="shared" si="4601"/>
        <v>0</v>
      </c>
    </row>
    <row r="3062" spans="1:17" x14ac:dyDescent="0.2">
      <c r="A3062" s="10"/>
      <c r="B3062" s="26"/>
      <c r="C3062" s="11">
        <v>1997</v>
      </c>
      <c r="D3062" s="31">
        <f>SPFI!$D$20</f>
        <v>0.139905</v>
      </c>
      <c r="E3062" s="31">
        <f>SPFI!$E$20</f>
        <v>1.8015E-2</v>
      </c>
      <c r="F3062" s="31">
        <f>SPFI!$F$20</f>
        <v>5.4254999999999998E-2</v>
      </c>
      <c r="G3062" s="31">
        <f>SPFI!$G$20</f>
        <v>0.12595799999999999</v>
      </c>
      <c r="H3062" s="31">
        <f>SPFI!$H$20</f>
        <v>1.9834000000000001E-2</v>
      </c>
      <c r="I3062" s="31">
        <f>SPFI!$I$20</f>
        <v>9.3779000000000001E-2</v>
      </c>
      <c r="J3062" s="28">
        <f t="shared" ref="J3062:O3062" si="4605">D3062*J$98</f>
        <v>0</v>
      </c>
      <c r="K3062" s="29">
        <f t="shared" si="4605"/>
        <v>0</v>
      </c>
      <c r="L3062" s="29">
        <f t="shared" si="4605"/>
        <v>0</v>
      </c>
      <c r="M3062" s="29">
        <f t="shared" si="4605"/>
        <v>0</v>
      </c>
      <c r="N3062" s="29">
        <f t="shared" si="4605"/>
        <v>0</v>
      </c>
      <c r="O3062" s="29">
        <f t="shared" si="4605"/>
        <v>0</v>
      </c>
      <c r="P3062" s="51">
        <f>SUM(J3062:O3062)</f>
        <v>0</v>
      </c>
      <c r="Q3062" s="30">
        <f t="shared" si="4601"/>
        <v>0</v>
      </c>
    </row>
    <row r="3063" spans="1:17" x14ac:dyDescent="0.2">
      <c r="A3063" s="10"/>
      <c r="B3063" s="26"/>
      <c r="C3063" s="11">
        <v>1998</v>
      </c>
      <c r="D3063" s="31">
        <f>SPFI!$D$21</f>
        <v>0.18479899999999999</v>
      </c>
      <c r="E3063" s="31">
        <f>SPFI!$E$21</f>
        <v>4.6179999999999997E-3</v>
      </c>
      <c r="F3063" s="31">
        <f>SPFI!$F$21</f>
        <v>1.8912999999999999E-2</v>
      </c>
      <c r="G3063" s="31">
        <f>SPFI!$G$21</f>
        <v>8.0436999999999995E-2</v>
      </c>
      <c r="H3063" s="31">
        <f>SPFI!$H$21</f>
        <v>3.6818999999999998E-2</v>
      </c>
      <c r="I3063" s="31">
        <f>SPFI!$I$21</f>
        <v>6.8002999999999994E-2</v>
      </c>
      <c r="J3063" s="28">
        <f t="shared" ref="J3063:O3063" si="4606">D3063*J$98</f>
        <v>0</v>
      </c>
      <c r="K3063" s="29">
        <f t="shared" si="4606"/>
        <v>0</v>
      </c>
      <c r="L3063" s="29">
        <f t="shared" si="4606"/>
        <v>0</v>
      </c>
      <c r="M3063" s="29">
        <f t="shared" si="4606"/>
        <v>0</v>
      </c>
      <c r="N3063" s="29">
        <f t="shared" si="4606"/>
        <v>0</v>
      </c>
      <c r="O3063" s="29">
        <f t="shared" si="4606"/>
        <v>0</v>
      </c>
      <c r="P3063" s="51">
        <f>SUM(J3063:O3063)</f>
        <v>0</v>
      </c>
      <c r="Q3063" s="30">
        <f t="shared" si="4601"/>
        <v>0</v>
      </c>
    </row>
    <row r="3064" spans="1:17" x14ac:dyDescent="0.2">
      <c r="A3064" s="10"/>
      <c r="B3064" s="26"/>
      <c r="C3064" s="11">
        <v>1999</v>
      </c>
      <c r="D3064" s="31">
        <f>SPFI!$D$22</f>
        <v>0.202208</v>
      </c>
      <c r="E3064" s="31">
        <f>SPFI!$E$22</f>
        <v>7.8810000000000009E-3</v>
      </c>
      <c r="F3064" s="31">
        <f>SPFI!$F$22</f>
        <v>2.5718000000000001E-2</v>
      </c>
      <c r="G3064" s="31">
        <f>SPFI!$G$22</f>
        <v>0.111688</v>
      </c>
      <c r="H3064" s="31">
        <f>SPFI!$H$22</f>
        <v>1.1299E-2</v>
      </c>
      <c r="I3064" s="31">
        <f>SPFI!$I$22</f>
        <v>3.8981000000000002E-2</v>
      </c>
      <c r="J3064" s="28">
        <f t="shared" ref="J3064:O3064" si="4607">D3064*J$98</f>
        <v>0</v>
      </c>
      <c r="K3064" s="29">
        <f t="shared" si="4607"/>
        <v>0</v>
      </c>
      <c r="L3064" s="29">
        <f t="shared" si="4607"/>
        <v>0</v>
      </c>
      <c r="M3064" s="29">
        <f t="shared" si="4607"/>
        <v>0</v>
      </c>
      <c r="N3064" s="29">
        <f t="shared" si="4607"/>
        <v>0</v>
      </c>
      <c r="O3064" s="29">
        <f t="shared" si="4607"/>
        <v>0</v>
      </c>
      <c r="P3064" s="51">
        <f>SUM(J3064:O3064)</f>
        <v>0</v>
      </c>
      <c r="Q3064" s="30">
        <f t="shared" ref="Q3064:Q3069" si="4608">IF(C$98&gt;0,P3064/C$98,0)</f>
        <v>0</v>
      </c>
    </row>
    <row r="3065" spans="1:17" x14ac:dyDescent="0.2">
      <c r="A3065" s="10"/>
      <c r="B3065" s="26"/>
      <c r="C3065" s="11">
        <v>2000</v>
      </c>
      <c r="D3065" s="31">
        <f>SPFI!$D$23</f>
        <v>0.25139099999999998</v>
      </c>
      <c r="E3065" s="31">
        <f>SPFI!$E$23</f>
        <v>1.0913000000000001E-2</v>
      </c>
      <c r="F3065" s="31">
        <f>SPFI!$F$23</f>
        <v>2.9843999999999999E-2</v>
      </c>
      <c r="G3065" s="31">
        <f>SPFI!$G$23</f>
        <v>9.4214999999999993E-2</v>
      </c>
      <c r="H3065" s="31">
        <f>SPFI!$H$23</f>
        <v>1.0571000000000001E-2</v>
      </c>
      <c r="I3065" s="31">
        <f>SPFI!$I$23</f>
        <v>0.114583</v>
      </c>
      <c r="J3065" s="28">
        <f t="shared" ref="J3065:O3065" si="4609">D3065*J$98</f>
        <v>0</v>
      </c>
      <c r="K3065" s="29">
        <f t="shared" si="4609"/>
        <v>0</v>
      </c>
      <c r="L3065" s="29">
        <f t="shared" si="4609"/>
        <v>0</v>
      </c>
      <c r="M3065" s="29">
        <f t="shared" si="4609"/>
        <v>0</v>
      </c>
      <c r="N3065" s="29">
        <f t="shared" si="4609"/>
        <v>0</v>
      </c>
      <c r="O3065" s="29">
        <f t="shared" si="4609"/>
        <v>0</v>
      </c>
      <c r="P3065" s="51">
        <f t="shared" ref="P3065:P3070" si="4610">SUM(J3065:O3065)</f>
        <v>0</v>
      </c>
      <c r="Q3065" s="30">
        <f t="shared" si="4608"/>
        <v>0</v>
      </c>
    </row>
    <row r="3066" spans="1:17" x14ac:dyDescent="0.2">
      <c r="A3066" s="10"/>
      <c r="B3066" s="26"/>
      <c r="C3066" s="11">
        <v>2001</v>
      </c>
      <c r="D3066" s="31">
        <f>SPFI!$D$24</f>
        <v>0.14458199999999999</v>
      </c>
      <c r="E3066" s="31">
        <f>SPFI!$E$24</f>
        <v>8.4779999999999994E-3</v>
      </c>
      <c r="F3066" s="31">
        <f>SPFI!$F$24</f>
        <v>1.4541E-2</v>
      </c>
      <c r="G3066" s="31">
        <f>SPFI!$G$24</f>
        <v>7.8841999999999995E-2</v>
      </c>
      <c r="H3066" s="31">
        <f>SPFI!$H$24</f>
        <v>4.7080000000000004E-3</v>
      </c>
      <c r="I3066" s="31">
        <f>SPFI!$I$24</f>
        <v>4.2908000000000002E-2</v>
      </c>
      <c r="J3066" s="28">
        <f t="shared" ref="J3066:O3066" si="4611">D3066*J$98</f>
        <v>0</v>
      </c>
      <c r="K3066" s="29">
        <f t="shared" si="4611"/>
        <v>0</v>
      </c>
      <c r="L3066" s="29">
        <f t="shared" si="4611"/>
        <v>0</v>
      </c>
      <c r="M3066" s="29">
        <f t="shared" si="4611"/>
        <v>0</v>
      </c>
      <c r="N3066" s="29">
        <f t="shared" si="4611"/>
        <v>0</v>
      </c>
      <c r="O3066" s="29">
        <f t="shared" si="4611"/>
        <v>0</v>
      </c>
      <c r="P3066" s="51">
        <f t="shared" si="4610"/>
        <v>0</v>
      </c>
      <c r="Q3066" s="30">
        <f t="shared" si="4608"/>
        <v>0</v>
      </c>
    </row>
    <row r="3067" spans="1:17" x14ac:dyDescent="0.2">
      <c r="A3067" s="10"/>
      <c r="B3067" s="26"/>
      <c r="C3067" s="11">
        <v>2002</v>
      </c>
      <c r="D3067" s="31">
        <f>SPFI!$D$25</f>
        <v>0.184368</v>
      </c>
      <c r="E3067" s="31">
        <f>SPFI!$E$25</f>
        <v>7.8729999999999998E-3</v>
      </c>
      <c r="F3067" s="31">
        <f>SPFI!$F$25</f>
        <v>1.2649000000000001E-2</v>
      </c>
      <c r="G3067" s="31">
        <f>SPFI!$G$25</f>
        <v>0.14607000000000001</v>
      </c>
      <c r="H3067" s="31">
        <f>SPFI!$H$25</f>
        <v>9.9139999999999992E-3</v>
      </c>
      <c r="I3067" s="31">
        <f>SPFI!$I$25</f>
        <v>6.8682999999999994E-2</v>
      </c>
      <c r="J3067" s="28">
        <f t="shared" ref="J3067:O3067" si="4612">D3067*J$98</f>
        <v>0</v>
      </c>
      <c r="K3067" s="29">
        <f t="shared" si="4612"/>
        <v>0</v>
      </c>
      <c r="L3067" s="29">
        <f t="shared" si="4612"/>
        <v>0</v>
      </c>
      <c r="M3067" s="29">
        <f t="shared" si="4612"/>
        <v>0</v>
      </c>
      <c r="N3067" s="29">
        <f t="shared" si="4612"/>
        <v>0</v>
      </c>
      <c r="O3067" s="29">
        <f t="shared" si="4612"/>
        <v>0</v>
      </c>
      <c r="P3067" s="51">
        <f t="shared" si="4610"/>
        <v>0</v>
      </c>
      <c r="Q3067" s="30">
        <f t="shared" si="4608"/>
        <v>0</v>
      </c>
    </row>
    <row r="3068" spans="1:17" x14ac:dyDescent="0.2">
      <c r="A3068" s="10"/>
      <c r="B3068" s="26"/>
      <c r="C3068" s="11">
        <v>2003</v>
      </c>
      <c r="D3068" s="31">
        <f>SPFI!$D$26</f>
        <v>0.28010200000000002</v>
      </c>
      <c r="E3068" s="31">
        <f>SPFI!$E$26</f>
        <v>9.3069999999999993E-3</v>
      </c>
      <c r="F3068" s="31">
        <f>SPFI!$F$26</f>
        <v>1.4441000000000001E-2</v>
      </c>
      <c r="G3068" s="31">
        <f>SPFI!$G$26</f>
        <v>0.110986</v>
      </c>
      <c r="H3068" s="31">
        <f>SPFI!$H$26</f>
        <v>2.7116000000000001E-2</v>
      </c>
      <c r="I3068" s="31">
        <f>SPFI!$I$26</f>
        <v>3.3252999999999998E-2</v>
      </c>
      <c r="J3068" s="28">
        <f t="shared" ref="J3068:O3068" si="4613">D3068*J$98</f>
        <v>0</v>
      </c>
      <c r="K3068" s="29">
        <f t="shared" si="4613"/>
        <v>0</v>
      </c>
      <c r="L3068" s="29">
        <f t="shared" si="4613"/>
        <v>0</v>
      </c>
      <c r="M3068" s="29">
        <f t="shared" si="4613"/>
        <v>0</v>
      </c>
      <c r="N3068" s="29">
        <f t="shared" si="4613"/>
        <v>0</v>
      </c>
      <c r="O3068" s="29">
        <f t="shared" si="4613"/>
        <v>0</v>
      </c>
      <c r="P3068" s="51">
        <f t="shared" si="4610"/>
        <v>0</v>
      </c>
      <c r="Q3068" s="30">
        <f t="shared" si="4608"/>
        <v>0</v>
      </c>
    </row>
    <row r="3069" spans="1:17" x14ac:dyDescent="0.2">
      <c r="A3069" s="10"/>
      <c r="B3069" s="26"/>
      <c r="C3069" s="11">
        <v>2004</v>
      </c>
      <c r="D3069" s="31">
        <f>SPFI!$D$27</f>
        <v>0.196329</v>
      </c>
      <c r="E3069" s="31">
        <f>SPFI!$E$27</f>
        <v>9.1809999999999999E-3</v>
      </c>
      <c r="F3069" s="31">
        <f>SPFI!$F$27</f>
        <v>1.5107000000000001E-2</v>
      </c>
      <c r="G3069" s="31">
        <f>SPFI!$G$27</f>
        <v>0.10867400000000001</v>
      </c>
      <c r="H3069" s="31">
        <f>SPFI!$H$27</f>
        <v>2.4570999999999999E-2</v>
      </c>
      <c r="I3069" s="31">
        <f>SPFI!$I$27</f>
        <v>3.8074999999999998E-2</v>
      </c>
      <c r="J3069" s="28">
        <f t="shared" ref="J3069:O3069" si="4614">D3069*J$98</f>
        <v>0</v>
      </c>
      <c r="K3069" s="29">
        <f t="shared" si="4614"/>
        <v>0</v>
      </c>
      <c r="L3069" s="29">
        <f t="shared" si="4614"/>
        <v>0</v>
      </c>
      <c r="M3069" s="29">
        <f t="shared" si="4614"/>
        <v>0</v>
      </c>
      <c r="N3069" s="29">
        <f t="shared" si="4614"/>
        <v>0</v>
      </c>
      <c r="O3069" s="29">
        <f t="shared" si="4614"/>
        <v>0</v>
      </c>
      <c r="P3069" s="51">
        <f t="shared" si="4610"/>
        <v>0</v>
      </c>
      <c r="Q3069" s="30">
        <f t="shared" si="4608"/>
        <v>0</v>
      </c>
    </row>
    <row r="3070" spans="1:17" x14ac:dyDescent="0.2">
      <c r="A3070" s="10"/>
      <c r="B3070" s="26"/>
      <c r="C3070" s="11">
        <v>2005</v>
      </c>
      <c r="D3070" s="31">
        <f>SPFI!$D$28</f>
        <v>0.17929100000000001</v>
      </c>
      <c r="E3070" s="31">
        <f>SPFI!$E$28</f>
        <v>1.5266E-2</v>
      </c>
      <c r="F3070" s="31">
        <f>SPFI!$F$28</f>
        <v>2.2440999999999999E-2</v>
      </c>
      <c r="G3070" s="31">
        <f>SPFI!$G$28</f>
        <v>9.4356999999999996E-2</v>
      </c>
      <c r="H3070" s="31">
        <f>SPFI!$H$28</f>
        <v>4.0315999999999998E-2</v>
      </c>
      <c r="I3070" s="31">
        <f>SPFI!$I$28</f>
        <v>8.3237000000000005E-2</v>
      </c>
      <c r="J3070" s="28">
        <f t="shared" ref="J3070:O3070" si="4615">D3070*J$98</f>
        <v>0</v>
      </c>
      <c r="K3070" s="29">
        <f t="shared" si="4615"/>
        <v>0</v>
      </c>
      <c r="L3070" s="29">
        <f t="shared" si="4615"/>
        <v>0</v>
      </c>
      <c r="M3070" s="29">
        <f t="shared" si="4615"/>
        <v>0</v>
      </c>
      <c r="N3070" s="29">
        <f t="shared" si="4615"/>
        <v>0</v>
      </c>
      <c r="O3070" s="29">
        <f t="shared" si="4615"/>
        <v>0</v>
      </c>
      <c r="P3070" s="51">
        <f t="shared" si="4610"/>
        <v>0</v>
      </c>
      <c r="Q3070" s="30">
        <f t="shared" ref="Q3070:Q3075" si="4616">IF(C$98&gt;0,P3070/C$98,0)</f>
        <v>0</v>
      </c>
    </row>
    <row r="3071" spans="1:17" x14ac:dyDescent="0.2">
      <c r="A3071" s="10"/>
      <c r="B3071" s="26"/>
      <c r="C3071" s="11">
        <v>2006</v>
      </c>
      <c r="D3071" s="31">
        <f>SPFI!$D$29</f>
        <v>0.30930099999999999</v>
      </c>
      <c r="E3071" s="31">
        <f>SPFI!$E$29</f>
        <v>1.4E-2</v>
      </c>
      <c r="F3071" s="31">
        <f>SPFI!$F$29</f>
        <v>6.5245999999999998E-2</v>
      </c>
      <c r="G3071" s="31">
        <f>SPFI!$G$29</f>
        <v>0.11090800000000001</v>
      </c>
      <c r="H3071" s="31">
        <f>SPFI!$H$29</f>
        <v>1.1063E-2</v>
      </c>
      <c r="I3071" s="31">
        <f>SPFI!$I$29</f>
        <v>8.2252000000000006E-2</v>
      </c>
      <c r="J3071" s="28">
        <f t="shared" ref="J3071:O3071" si="4617">D3071*J$98</f>
        <v>0</v>
      </c>
      <c r="K3071" s="29">
        <f t="shared" si="4617"/>
        <v>0</v>
      </c>
      <c r="L3071" s="29">
        <f t="shared" si="4617"/>
        <v>0</v>
      </c>
      <c r="M3071" s="29">
        <f t="shared" si="4617"/>
        <v>0</v>
      </c>
      <c r="N3071" s="29">
        <f t="shared" si="4617"/>
        <v>0</v>
      </c>
      <c r="O3071" s="29">
        <f t="shared" si="4617"/>
        <v>0</v>
      </c>
      <c r="P3071" s="51">
        <f t="shared" ref="P3071:P3078" si="4618">SUM(J3071:O3071)</f>
        <v>0</v>
      </c>
      <c r="Q3071" s="30">
        <f t="shared" si="4616"/>
        <v>0</v>
      </c>
    </row>
    <row r="3072" spans="1:17" x14ac:dyDescent="0.2">
      <c r="A3072" s="10"/>
      <c r="B3072" s="26"/>
      <c r="C3072" s="11">
        <v>2007</v>
      </c>
      <c r="D3072" s="31">
        <f>SPFI!$D$30</f>
        <v>0.2656</v>
      </c>
      <c r="E3072" s="31">
        <f>SPFI!$E$30</f>
        <v>1.6816000000000001E-2</v>
      </c>
      <c r="F3072" s="31">
        <f>SPFI!$F$30</f>
        <v>8.6600999999999997E-2</v>
      </c>
      <c r="G3072" s="31">
        <f>SPFI!$G$30</f>
        <v>0.15922600000000001</v>
      </c>
      <c r="H3072" s="31">
        <f>SPFI!$H$30</f>
        <v>1.9259999999999999E-2</v>
      </c>
      <c r="I3072" s="31">
        <f>SPFI!$I$30</f>
        <v>3.6982000000000001E-2</v>
      </c>
      <c r="J3072" s="28">
        <f t="shared" ref="J3072:O3072" si="4619">D3072*J$98</f>
        <v>0</v>
      </c>
      <c r="K3072" s="29">
        <f t="shared" si="4619"/>
        <v>0</v>
      </c>
      <c r="L3072" s="29">
        <f t="shared" si="4619"/>
        <v>0</v>
      </c>
      <c r="M3072" s="29">
        <f t="shared" si="4619"/>
        <v>0</v>
      </c>
      <c r="N3072" s="29">
        <f t="shared" si="4619"/>
        <v>0</v>
      </c>
      <c r="O3072" s="29">
        <f t="shared" si="4619"/>
        <v>0</v>
      </c>
      <c r="P3072" s="51">
        <f t="shared" si="4618"/>
        <v>0</v>
      </c>
      <c r="Q3072" s="30">
        <f t="shared" si="4616"/>
        <v>0</v>
      </c>
    </row>
    <row r="3073" spans="1:17" x14ac:dyDescent="0.2">
      <c r="A3073" s="10"/>
      <c r="B3073" s="26"/>
      <c r="C3073" s="11">
        <v>2008</v>
      </c>
      <c r="D3073" s="31">
        <f>SPFI!$D$31</f>
        <v>0.183032</v>
      </c>
      <c r="E3073" s="31">
        <f>SPFI!$E$31</f>
        <v>8.5109999999999995E-3</v>
      </c>
      <c r="F3073" s="31">
        <f>SPFI!$F$31</f>
        <v>7.0398000000000002E-2</v>
      </c>
      <c r="G3073" s="31">
        <f>SPFI!$G$31</f>
        <v>8.1613000000000005E-2</v>
      </c>
      <c r="H3073" s="31">
        <f>SPFI!$H$31</f>
        <v>4.9389999999999998E-3</v>
      </c>
      <c r="I3073" s="31">
        <f>SPFI!$I$31</f>
        <v>3.2719999999999999E-2</v>
      </c>
      <c r="J3073" s="28">
        <f t="shared" ref="J3073:O3073" si="4620">D3073*J$98</f>
        <v>0</v>
      </c>
      <c r="K3073" s="29">
        <f t="shared" si="4620"/>
        <v>0</v>
      </c>
      <c r="L3073" s="29">
        <f t="shared" si="4620"/>
        <v>0</v>
      </c>
      <c r="M3073" s="29">
        <f t="shared" si="4620"/>
        <v>0</v>
      </c>
      <c r="N3073" s="29">
        <f t="shared" si="4620"/>
        <v>0</v>
      </c>
      <c r="O3073" s="29">
        <f t="shared" si="4620"/>
        <v>0</v>
      </c>
      <c r="P3073" s="51">
        <f t="shared" si="4618"/>
        <v>0</v>
      </c>
      <c r="Q3073" s="30">
        <f t="shared" si="4616"/>
        <v>0</v>
      </c>
    </row>
    <row r="3074" spans="1:17" x14ac:dyDescent="0.2">
      <c r="A3074" s="10"/>
      <c r="B3074" s="26"/>
      <c r="C3074" s="11">
        <v>2009</v>
      </c>
      <c r="D3074" s="31">
        <f>SPFI!$D$32</f>
        <v>0.19037899999999999</v>
      </c>
      <c r="E3074" s="31">
        <f>SPFI!$E$32</f>
        <v>1.8001E-2</v>
      </c>
      <c r="F3074" s="31">
        <f>SPFI!$F$32</f>
        <v>3.3269E-2</v>
      </c>
      <c r="G3074" s="31">
        <f>SPFI!$G$32</f>
        <v>0.105879</v>
      </c>
      <c r="H3074" s="31">
        <f>SPFI!$H$32</f>
        <v>1.3272000000000001E-2</v>
      </c>
      <c r="I3074" s="31">
        <f>SPFI!$I$32</f>
        <v>5.2183E-2</v>
      </c>
      <c r="J3074" s="28">
        <f t="shared" ref="J3074" si="4621">D3074*J$98</f>
        <v>0</v>
      </c>
      <c r="K3074" s="29">
        <f t="shared" ref="K3074" si="4622">E3074*K$98</f>
        <v>0</v>
      </c>
      <c r="L3074" s="29">
        <f t="shared" ref="L3074" si="4623">F3074*L$98</f>
        <v>0</v>
      </c>
      <c r="M3074" s="29">
        <f t="shared" ref="M3074" si="4624">G3074*M$98</f>
        <v>0</v>
      </c>
      <c r="N3074" s="29">
        <f t="shared" ref="N3074" si="4625">H3074*N$98</f>
        <v>0</v>
      </c>
      <c r="O3074" s="29">
        <f t="shared" ref="O3074" si="4626">I3074*O$98</f>
        <v>0</v>
      </c>
      <c r="P3074" s="51">
        <f t="shared" si="4618"/>
        <v>0</v>
      </c>
      <c r="Q3074" s="30">
        <f t="shared" si="4616"/>
        <v>0</v>
      </c>
    </row>
    <row r="3075" spans="1:17" x14ac:dyDescent="0.2">
      <c r="A3075" s="10"/>
      <c r="B3075" s="26"/>
      <c r="C3075" s="11">
        <v>2010</v>
      </c>
      <c r="D3075" s="31">
        <f>SPFI!$D$33</f>
        <v>0.26694499999999999</v>
      </c>
      <c r="E3075" s="31">
        <f>SPFI!$E$33</f>
        <v>6.4790000000000004E-3</v>
      </c>
      <c r="F3075" s="31">
        <f>SPFI!$F$33</f>
        <v>2.8420000000000001E-2</v>
      </c>
      <c r="G3075" s="31">
        <f>SPFI!$G$33</f>
        <v>6.0941000000000002E-2</v>
      </c>
      <c r="H3075" s="31">
        <f>SPFI!$H$33</f>
        <v>1.0643E-2</v>
      </c>
      <c r="I3075" s="31">
        <f>SPFI!$I$33</f>
        <v>5.4633000000000001E-2</v>
      </c>
      <c r="J3075" s="28">
        <f t="shared" ref="J3075" si="4627">D3075*J$98</f>
        <v>0</v>
      </c>
      <c r="K3075" s="29">
        <f t="shared" ref="K3075" si="4628">E3075*K$98</f>
        <v>0</v>
      </c>
      <c r="L3075" s="29">
        <f t="shared" ref="L3075" si="4629">F3075*L$98</f>
        <v>0</v>
      </c>
      <c r="M3075" s="29">
        <f t="shared" ref="M3075" si="4630">G3075*M$98</f>
        <v>0</v>
      </c>
      <c r="N3075" s="29">
        <f t="shared" ref="N3075" si="4631">H3075*N$98</f>
        <v>0</v>
      </c>
      <c r="O3075" s="29">
        <f t="shared" ref="O3075" si="4632">I3075*O$98</f>
        <v>0</v>
      </c>
      <c r="P3075" s="51">
        <f t="shared" si="4618"/>
        <v>0</v>
      </c>
      <c r="Q3075" s="30">
        <f t="shared" si="4616"/>
        <v>0</v>
      </c>
    </row>
    <row r="3076" spans="1:17" x14ac:dyDescent="0.2">
      <c r="A3076" s="10"/>
      <c r="B3076" s="26"/>
      <c r="C3076" s="11">
        <v>2011</v>
      </c>
      <c r="D3076" s="31">
        <f>SPFI!$D$34</f>
        <v>0.24434600000000001</v>
      </c>
      <c r="E3076" s="31">
        <f>SPFI!$E$34</f>
        <v>5.8849999999999996E-3</v>
      </c>
      <c r="F3076" s="31">
        <f>SPFI!$F$34</f>
        <v>2.7050000000000001E-2</v>
      </c>
      <c r="G3076" s="31">
        <f>SPFI!$G$34</f>
        <v>0.105046</v>
      </c>
      <c r="H3076" s="31">
        <f>SPFI!$H$34</f>
        <v>1.6757999999999999E-2</v>
      </c>
      <c r="I3076" s="31">
        <f>SPFI!$I$34</f>
        <v>3.3152000000000001E-2</v>
      </c>
      <c r="J3076" s="28">
        <f t="shared" ref="J3076" si="4633">D3076*J$98</f>
        <v>0</v>
      </c>
      <c r="K3076" s="29">
        <f t="shared" ref="K3076" si="4634">E3076*K$98</f>
        <v>0</v>
      </c>
      <c r="L3076" s="29">
        <f t="shared" ref="L3076" si="4635">F3076*L$98</f>
        <v>0</v>
      </c>
      <c r="M3076" s="29">
        <f t="shared" ref="M3076" si="4636">G3076*M$98</f>
        <v>0</v>
      </c>
      <c r="N3076" s="29">
        <f t="shared" ref="N3076" si="4637">H3076*N$98</f>
        <v>0</v>
      </c>
      <c r="O3076" s="29">
        <f t="shared" ref="O3076" si="4638">I3076*O$98</f>
        <v>0</v>
      </c>
      <c r="P3076" s="51">
        <f t="shared" ref="P3076" si="4639">SUM(J3076:O3076)</f>
        <v>0</v>
      </c>
      <c r="Q3076" s="30">
        <f t="shared" ref="Q3076" si="4640">IF(C$98&gt;0,P3076/C$98,0)</f>
        <v>0</v>
      </c>
    </row>
    <row r="3077" spans="1:17" x14ac:dyDescent="0.2">
      <c r="A3077" s="10"/>
      <c r="B3077" s="26"/>
      <c r="C3077" s="11">
        <v>2012</v>
      </c>
      <c r="D3077" s="31">
        <f>SPFI!$D$35</f>
        <v>0.38431199999999999</v>
      </c>
      <c r="E3077" s="31">
        <f>SPFI!$E$35</f>
        <v>1.2619E-2</v>
      </c>
      <c r="F3077" s="31">
        <f>SPFI!$F$35</f>
        <v>2.1260999999999999E-2</v>
      </c>
      <c r="G3077" s="31">
        <f>SPFI!$G$35</f>
        <v>6.9430000000000006E-2</v>
      </c>
      <c r="H3077" s="31">
        <f>SPFI!$H$35</f>
        <v>9.1430000000000001E-3</v>
      </c>
      <c r="I3077" s="31">
        <f>SPFI!$I$35</f>
        <v>0.12909499999999999</v>
      </c>
      <c r="J3077" s="28">
        <f t="shared" ref="J3077" si="4641">D3077*J$98</f>
        <v>0</v>
      </c>
      <c r="K3077" s="29">
        <f t="shared" ref="K3077" si="4642">E3077*K$98</f>
        <v>0</v>
      </c>
      <c r="L3077" s="29">
        <f t="shared" ref="L3077" si="4643">F3077*L$98</f>
        <v>0</v>
      </c>
      <c r="M3077" s="29">
        <f t="shared" ref="M3077" si="4644">G3077*M$98</f>
        <v>0</v>
      </c>
      <c r="N3077" s="29">
        <f t="shared" ref="N3077" si="4645">H3077*N$98</f>
        <v>0</v>
      </c>
      <c r="O3077" s="29">
        <f t="shared" ref="O3077" si="4646">I3077*O$98</f>
        <v>0</v>
      </c>
      <c r="P3077" s="51">
        <f t="shared" ref="P3077" si="4647">SUM(J3077:O3077)</f>
        <v>0</v>
      </c>
      <c r="Q3077" s="30">
        <f t="shared" ref="Q3077" si="4648">IF(C$98&gt;0,P3077/C$98,0)</f>
        <v>0</v>
      </c>
    </row>
    <row r="3078" spans="1:17" x14ac:dyDescent="0.2">
      <c r="A3078" s="5" t="s">
        <v>29</v>
      </c>
      <c r="B3078" s="21">
        <v>5</v>
      </c>
      <c r="C3078" s="6">
        <v>1982</v>
      </c>
      <c r="D3078" s="27">
        <f>SPFI!$D$5</f>
        <v>0.257739</v>
      </c>
      <c r="E3078" s="27">
        <f>SPFI!$E$5</f>
        <v>0.11985</v>
      </c>
      <c r="F3078" s="27">
        <f>SPFI!$F$5</f>
        <v>0.115159</v>
      </c>
      <c r="G3078" s="27">
        <f>SPFI!$G$5</f>
        <v>0.10244200000000001</v>
      </c>
      <c r="H3078" s="27">
        <f>SPFI!$H$5</f>
        <v>8.3739999999999995E-2</v>
      </c>
      <c r="I3078" s="27">
        <f>SPFI!$I$5</f>
        <v>1.54E-4</v>
      </c>
      <c r="J3078" s="32">
        <f t="shared" ref="J3078:O3090" si="4649">D3078*J$99</f>
        <v>0</v>
      </c>
      <c r="K3078" s="27">
        <f t="shared" si="4649"/>
        <v>0</v>
      </c>
      <c r="L3078" s="27">
        <f t="shared" si="4649"/>
        <v>0</v>
      </c>
      <c r="M3078" s="27">
        <f t="shared" si="4649"/>
        <v>0</v>
      </c>
      <c r="N3078" s="27">
        <f t="shared" si="4649"/>
        <v>0</v>
      </c>
      <c r="O3078" s="27">
        <f t="shared" si="4649"/>
        <v>0</v>
      </c>
      <c r="P3078" s="52">
        <f t="shared" si="4618"/>
        <v>0</v>
      </c>
      <c r="Q3078" s="33">
        <f t="shared" ref="Q3078:Q3094" si="4650">IF(C$99&gt;0,P3078/C$99,0)</f>
        <v>0</v>
      </c>
    </row>
    <row r="3079" spans="1:17" x14ac:dyDescent="0.2">
      <c r="A3079" s="10"/>
      <c r="B3079" s="26"/>
      <c r="C3079" s="11">
        <v>1983</v>
      </c>
      <c r="D3079" s="31">
        <f>SPFI!$D$6</f>
        <v>0.26775500000000002</v>
      </c>
      <c r="E3079" s="31">
        <f>SPFI!$E$6</f>
        <v>8.4654999999999994E-2</v>
      </c>
      <c r="F3079" s="31">
        <f>SPFI!$F$6</f>
        <v>7.9467999999999997E-2</v>
      </c>
      <c r="G3079" s="31">
        <f>SPFI!$G$6</f>
        <v>0.144013</v>
      </c>
      <c r="H3079" s="31">
        <f>SPFI!$H$6</f>
        <v>9.0789999999999996E-2</v>
      </c>
      <c r="I3079" s="31">
        <f>SPFI!$I$6</f>
        <v>5.5454000000000003E-2</v>
      </c>
      <c r="J3079" s="28">
        <f t="shared" si="4649"/>
        <v>0</v>
      </c>
      <c r="K3079" s="29">
        <f t="shared" si="4649"/>
        <v>0</v>
      </c>
      <c r="L3079" s="29">
        <f t="shared" si="4649"/>
        <v>0</v>
      </c>
      <c r="M3079" s="29">
        <f t="shared" si="4649"/>
        <v>0</v>
      </c>
      <c r="N3079" s="29">
        <f t="shared" si="4649"/>
        <v>0</v>
      </c>
      <c r="O3079" s="29">
        <f t="shared" si="4649"/>
        <v>0</v>
      </c>
      <c r="P3079" s="51">
        <f t="shared" ref="P3079:P3090" si="4651">SUM(J3079:O3079)</f>
        <v>0</v>
      </c>
      <c r="Q3079" s="30">
        <f t="shared" si="4650"/>
        <v>0</v>
      </c>
    </row>
    <row r="3080" spans="1:17" x14ac:dyDescent="0.2">
      <c r="A3080" s="10"/>
      <c r="B3080" s="26"/>
      <c r="C3080" s="11">
        <v>1984</v>
      </c>
      <c r="D3080" s="31">
        <f>SPFI!$D$7</f>
        <v>0.100131</v>
      </c>
      <c r="E3080" s="31">
        <f>SPFI!$E$7</f>
        <v>0.13144800000000001</v>
      </c>
      <c r="F3080" s="31">
        <f>SPFI!$F$7</f>
        <v>0.11029600000000001</v>
      </c>
      <c r="G3080" s="31">
        <f>SPFI!$G$7</f>
        <v>8.8964000000000001E-2</v>
      </c>
      <c r="H3080" s="31">
        <f>SPFI!$H$7</f>
        <v>2.257E-2</v>
      </c>
      <c r="I3080" s="31">
        <f>SPFI!$I$7</f>
        <v>1.5640000000000001E-3</v>
      </c>
      <c r="J3080" s="28">
        <f t="shared" si="4649"/>
        <v>0</v>
      </c>
      <c r="K3080" s="29">
        <f t="shared" si="4649"/>
        <v>0</v>
      </c>
      <c r="L3080" s="29">
        <f t="shared" si="4649"/>
        <v>0</v>
      </c>
      <c r="M3080" s="29">
        <f t="shared" si="4649"/>
        <v>0</v>
      </c>
      <c r="N3080" s="29">
        <f t="shared" si="4649"/>
        <v>0</v>
      </c>
      <c r="O3080" s="29">
        <f t="shared" si="4649"/>
        <v>0</v>
      </c>
      <c r="P3080" s="51">
        <f t="shared" si="4651"/>
        <v>0</v>
      </c>
      <c r="Q3080" s="30">
        <f t="shared" si="4650"/>
        <v>0</v>
      </c>
    </row>
    <row r="3081" spans="1:17" x14ac:dyDescent="0.2">
      <c r="A3081" s="10"/>
      <c r="B3081" s="26"/>
      <c r="C3081" s="11">
        <v>1985</v>
      </c>
      <c r="D3081" s="31">
        <f>SPFI!$D$8</f>
        <v>0.111516</v>
      </c>
      <c r="E3081" s="31">
        <f>SPFI!$E$8</f>
        <v>7.9469999999999999E-2</v>
      </c>
      <c r="F3081" s="31">
        <f>SPFI!$F$8</f>
        <v>8.8090000000000002E-2</v>
      </c>
      <c r="G3081" s="31">
        <f>SPFI!$G$8</f>
        <v>0.118673</v>
      </c>
      <c r="H3081" s="31">
        <f>SPFI!$H$8</f>
        <v>6.4257999999999996E-2</v>
      </c>
      <c r="I3081" s="31">
        <f>SPFI!$I$8</f>
        <v>2.2135999999999999E-2</v>
      </c>
      <c r="J3081" s="28">
        <f t="shared" si="4649"/>
        <v>0</v>
      </c>
      <c r="K3081" s="29">
        <f t="shared" si="4649"/>
        <v>0</v>
      </c>
      <c r="L3081" s="29">
        <f t="shared" si="4649"/>
        <v>0</v>
      </c>
      <c r="M3081" s="29">
        <f t="shared" si="4649"/>
        <v>0</v>
      </c>
      <c r="N3081" s="29">
        <f t="shared" si="4649"/>
        <v>0</v>
      </c>
      <c r="O3081" s="29">
        <f t="shared" si="4649"/>
        <v>0</v>
      </c>
      <c r="P3081" s="51">
        <f t="shared" si="4651"/>
        <v>0</v>
      </c>
      <c r="Q3081" s="30">
        <f t="shared" si="4650"/>
        <v>0</v>
      </c>
    </row>
    <row r="3082" spans="1:17" x14ac:dyDescent="0.2">
      <c r="A3082" s="10"/>
      <c r="B3082" s="26"/>
      <c r="C3082" s="11">
        <v>1986</v>
      </c>
      <c r="D3082" s="31">
        <f>SPFI!$D$9</f>
        <v>0.111289</v>
      </c>
      <c r="E3082" s="31">
        <f>SPFI!$E$9</f>
        <v>2.1323999999999999E-2</v>
      </c>
      <c r="F3082" s="31">
        <f>SPFI!$F$9</f>
        <v>4.4747000000000002E-2</v>
      </c>
      <c r="G3082" s="31">
        <f>SPFI!$G$9</f>
        <v>0.116951</v>
      </c>
      <c r="H3082" s="31">
        <f>SPFI!$H$9</f>
        <v>5.1433E-2</v>
      </c>
      <c r="I3082" s="31">
        <f>SPFI!$I$9</f>
        <v>9.2929999999999999E-2</v>
      </c>
      <c r="J3082" s="28">
        <f t="shared" si="4649"/>
        <v>0</v>
      </c>
      <c r="K3082" s="29">
        <f t="shared" si="4649"/>
        <v>0</v>
      </c>
      <c r="L3082" s="29">
        <f t="shared" si="4649"/>
        <v>0</v>
      </c>
      <c r="M3082" s="29">
        <f t="shared" si="4649"/>
        <v>0</v>
      </c>
      <c r="N3082" s="29">
        <f t="shared" si="4649"/>
        <v>0</v>
      </c>
      <c r="O3082" s="29">
        <f t="shared" si="4649"/>
        <v>0</v>
      </c>
      <c r="P3082" s="51">
        <f t="shared" si="4651"/>
        <v>0</v>
      </c>
      <c r="Q3082" s="30">
        <f t="shared" si="4650"/>
        <v>0</v>
      </c>
    </row>
    <row r="3083" spans="1:17" x14ac:dyDescent="0.2">
      <c r="A3083" s="10"/>
      <c r="B3083" s="26"/>
      <c r="C3083" s="11">
        <v>1987</v>
      </c>
      <c r="D3083" s="31">
        <f>SPFI!$D$10</f>
        <v>0.15283099999999999</v>
      </c>
      <c r="E3083" s="31">
        <f>SPFI!$E$10</f>
        <v>2.3474999999999999E-2</v>
      </c>
      <c r="F3083" s="31">
        <f>SPFI!$F$10</f>
        <v>5.5024000000000003E-2</v>
      </c>
      <c r="G3083" s="31">
        <f>SPFI!$G$10</f>
        <v>0.10623100000000001</v>
      </c>
      <c r="H3083" s="31">
        <f>SPFI!$H$10</f>
        <v>0.10405</v>
      </c>
      <c r="I3083" s="31">
        <f>SPFI!$I$10</f>
        <v>0</v>
      </c>
      <c r="J3083" s="28">
        <f t="shared" si="4649"/>
        <v>0</v>
      </c>
      <c r="K3083" s="29">
        <f t="shared" si="4649"/>
        <v>0</v>
      </c>
      <c r="L3083" s="29">
        <f t="shared" si="4649"/>
        <v>0</v>
      </c>
      <c r="M3083" s="29">
        <f t="shared" si="4649"/>
        <v>0</v>
      </c>
      <c r="N3083" s="29">
        <f t="shared" si="4649"/>
        <v>0</v>
      </c>
      <c r="O3083" s="29">
        <f t="shared" si="4649"/>
        <v>0</v>
      </c>
      <c r="P3083" s="51">
        <f t="shared" si="4651"/>
        <v>0</v>
      </c>
      <c r="Q3083" s="30">
        <f t="shared" si="4650"/>
        <v>0</v>
      </c>
    </row>
    <row r="3084" spans="1:17" x14ac:dyDescent="0.2">
      <c r="A3084" s="10"/>
      <c r="B3084" s="26"/>
      <c r="C3084" s="11">
        <v>1988</v>
      </c>
      <c r="D3084" s="31">
        <f>SPFI!$D$11</f>
        <v>0.31682700000000003</v>
      </c>
      <c r="E3084" s="31">
        <f>SPFI!$E$11</f>
        <v>3.4299999999999999E-4</v>
      </c>
      <c r="F3084" s="31">
        <f>SPFI!$F$11</f>
        <v>1.4291999999999999E-2</v>
      </c>
      <c r="G3084" s="31">
        <f>SPFI!$G$11</f>
        <v>0.104014</v>
      </c>
      <c r="H3084" s="31">
        <f>SPFI!$H$11</f>
        <v>0.108775</v>
      </c>
      <c r="I3084" s="31">
        <f>SPFI!$I$11</f>
        <v>5.8999999999999998E-5</v>
      </c>
      <c r="J3084" s="28">
        <f t="shared" si="4649"/>
        <v>0</v>
      </c>
      <c r="K3084" s="29">
        <f t="shared" si="4649"/>
        <v>0</v>
      </c>
      <c r="L3084" s="29">
        <f t="shared" si="4649"/>
        <v>0</v>
      </c>
      <c r="M3084" s="29">
        <f t="shared" si="4649"/>
        <v>0</v>
      </c>
      <c r="N3084" s="29">
        <f t="shared" si="4649"/>
        <v>0</v>
      </c>
      <c r="O3084" s="29">
        <f t="shared" si="4649"/>
        <v>0</v>
      </c>
      <c r="P3084" s="51">
        <f t="shared" si="4651"/>
        <v>0</v>
      </c>
      <c r="Q3084" s="30">
        <f t="shared" si="4650"/>
        <v>0</v>
      </c>
    </row>
    <row r="3085" spans="1:17" x14ac:dyDescent="0.2">
      <c r="A3085" s="10"/>
      <c r="B3085" s="26"/>
      <c r="C3085" s="11">
        <v>1989</v>
      </c>
      <c r="D3085" s="31">
        <f>SPFI!$D$12</f>
        <v>0.204759</v>
      </c>
      <c r="E3085" s="31">
        <f>SPFI!$E$12</f>
        <v>2.5405E-2</v>
      </c>
      <c r="F3085" s="31">
        <f>SPFI!$F$12</f>
        <v>4.4401000000000003E-2</v>
      </c>
      <c r="G3085" s="31">
        <f>SPFI!$G$12</f>
        <v>8.2489999999999994E-2</v>
      </c>
      <c r="H3085" s="31">
        <f>SPFI!$H$12</f>
        <v>4.3700000000000003E-2</v>
      </c>
      <c r="I3085" s="31">
        <f>SPFI!$I$12</f>
        <v>1.2999999999999999E-5</v>
      </c>
      <c r="J3085" s="28">
        <f t="shared" si="4649"/>
        <v>0</v>
      </c>
      <c r="K3085" s="29">
        <f t="shared" si="4649"/>
        <v>0</v>
      </c>
      <c r="L3085" s="29">
        <f t="shared" si="4649"/>
        <v>0</v>
      </c>
      <c r="M3085" s="29">
        <f t="shared" si="4649"/>
        <v>0</v>
      </c>
      <c r="N3085" s="29">
        <f t="shared" si="4649"/>
        <v>0</v>
      </c>
      <c r="O3085" s="29">
        <f t="shared" si="4649"/>
        <v>0</v>
      </c>
      <c r="P3085" s="51">
        <f t="shared" si="4651"/>
        <v>0</v>
      </c>
      <c r="Q3085" s="30">
        <f t="shared" si="4650"/>
        <v>0</v>
      </c>
    </row>
    <row r="3086" spans="1:17" x14ac:dyDescent="0.2">
      <c r="A3086" s="10"/>
      <c r="B3086" s="26"/>
      <c r="C3086" s="11">
        <v>1990</v>
      </c>
      <c r="D3086" s="31">
        <f>SPFI!$D$13</f>
        <v>0.153252</v>
      </c>
      <c r="E3086" s="31">
        <f>SPFI!$E$13</f>
        <v>1.5129E-2</v>
      </c>
      <c r="F3086" s="31">
        <f>SPFI!$F$13</f>
        <v>9.6482999999999999E-2</v>
      </c>
      <c r="G3086" s="31">
        <f>SPFI!$G$13</f>
        <v>0.182979</v>
      </c>
      <c r="H3086" s="31">
        <f>SPFI!$H$13</f>
        <v>0.100645</v>
      </c>
      <c r="I3086" s="31">
        <f>SPFI!$I$13</f>
        <v>1.8266000000000001E-2</v>
      </c>
      <c r="J3086" s="28">
        <f t="shared" si="4649"/>
        <v>0</v>
      </c>
      <c r="K3086" s="29">
        <f t="shared" si="4649"/>
        <v>0</v>
      </c>
      <c r="L3086" s="29">
        <f t="shared" si="4649"/>
        <v>0</v>
      </c>
      <c r="M3086" s="29">
        <f t="shared" si="4649"/>
        <v>0</v>
      </c>
      <c r="N3086" s="29">
        <f t="shared" si="4649"/>
        <v>0</v>
      </c>
      <c r="O3086" s="29">
        <f t="shared" si="4649"/>
        <v>0</v>
      </c>
      <c r="P3086" s="51">
        <f t="shared" si="4651"/>
        <v>0</v>
      </c>
      <c r="Q3086" s="30">
        <f t="shared" si="4650"/>
        <v>0</v>
      </c>
    </row>
    <row r="3087" spans="1:17" x14ac:dyDescent="0.2">
      <c r="A3087" s="10"/>
      <c r="B3087" s="26"/>
      <c r="C3087" s="11">
        <v>1991</v>
      </c>
      <c r="D3087" s="31">
        <f>SPFI!$D$14</f>
        <v>0.324461</v>
      </c>
      <c r="E3087" s="31">
        <f>SPFI!$E$14</f>
        <v>2.8164000000000002E-2</v>
      </c>
      <c r="F3087" s="31">
        <f>SPFI!$F$14</f>
        <v>9.4672999999999993E-2</v>
      </c>
      <c r="G3087" s="31">
        <f>SPFI!$G$14</f>
        <v>0.124441</v>
      </c>
      <c r="H3087" s="31">
        <f>SPFI!$H$14</f>
        <v>4.8176999999999998E-2</v>
      </c>
      <c r="I3087" s="31">
        <f>SPFI!$I$14</f>
        <v>6.2000000000000003E-5</v>
      </c>
      <c r="J3087" s="28">
        <f t="shared" si="4649"/>
        <v>0</v>
      </c>
      <c r="K3087" s="29">
        <f t="shared" si="4649"/>
        <v>0</v>
      </c>
      <c r="L3087" s="29">
        <f t="shared" si="4649"/>
        <v>0</v>
      </c>
      <c r="M3087" s="29">
        <f t="shared" si="4649"/>
        <v>0</v>
      </c>
      <c r="N3087" s="29">
        <f t="shared" si="4649"/>
        <v>0</v>
      </c>
      <c r="O3087" s="29">
        <f t="shared" si="4649"/>
        <v>0</v>
      </c>
      <c r="P3087" s="51">
        <f t="shared" si="4651"/>
        <v>0</v>
      </c>
      <c r="Q3087" s="30">
        <f t="shared" si="4650"/>
        <v>0</v>
      </c>
    </row>
    <row r="3088" spans="1:17" x14ac:dyDescent="0.2">
      <c r="A3088" s="10"/>
      <c r="B3088" s="26"/>
      <c r="C3088" s="11">
        <v>1992</v>
      </c>
      <c r="D3088" s="31">
        <f>SPFI!$D$15</f>
        <v>0.26225300000000001</v>
      </c>
      <c r="E3088" s="31">
        <f>SPFI!$E$15</f>
        <v>8.5950000000000002E-3</v>
      </c>
      <c r="F3088" s="31">
        <f>SPFI!$F$15</f>
        <v>5.0046E-2</v>
      </c>
      <c r="G3088" s="31">
        <f>SPFI!$G$15</f>
        <v>5.5690000000000003E-2</v>
      </c>
      <c r="H3088" s="31">
        <f>SPFI!$H$15</f>
        <v>1.8223E-2</v>
      </c>
      <c r="I3088" s="31">
        <f>SPFI!$I$15</f>
        <v>6.2399999999999999E-3</v>
      </c>
      <c r="J3088" s="28">
        <f t="shared" si="4649"/>
        <v>0</v>
      </c>
      <c r="K3088" s="29">
        <f t="shared" si="4649"/>
        <v>0</v>
      </c>
      <c r="L3088" s="29">
        <f t="shared" si="4649"/>
        <v>0</v>
      </c>
      <c r="M3088" s="29">
        <f t="shared" si="4649"/>
        <v>0</v>
      </c>
      <c r="N3088" s="29">
        <f t="shared" si="4649"/>
        <v>0</v>
      </c>
      <c r="O3088" s="29">
        <f t="shared" si="4649"/>
        <v>0</v>
      </c>
      <c r="P3088" s="51">
        <f t="shared" si="4651"/>
        <v>0</v>
      </c>
      <c r="Q3088" s="30">
        <f t="shared" si="4650"/>
        <v>0</v>
      </c>
    </row>
    <row r="3089" spans="1:17" x14ac:dyDescent="0.2">
      <c r="A3089" s="10"/>
      <c r="B3089" s="26"/>
      <c r="C3089" s="11">
        <v>1993</v>
      </c>
      <c r="D3089" s="31">
        <f>SPFI!$D$16</f>
        <v>0.18849099999999999</v>
      </c>
      <c r="E3089" s="31">
        <f>SPFI!$E$16</f>
        <v>2.787E-3</v>
      </c>
      <c r="F3089" s="31">
        <f>SPFI!$F$16</f>
        <v>2.7980999999999999E-2</v>
      </c>
      <c r="G3089" s="31">
        <f>SPFI!$G$16</f>
        <v>7.5845999999999997E-2</v>
      </c>
      <c r="H3089" s="31">
        <f>SPFI!$H$16</f>
        <v>2.2601E-2</v>
      </c>
      <c r="I3089" s="31">
        <f>SPFI!$I$16</f>
        <v>6.0609000000000003E-2</v>
      </c>
      <c r="J3089" s="28">
        <f t="shared" si="4649"/>
        <v>0</v>
      </c>
      <c r="K3089" s="29">
        <f t="shared" si="4649"/>
        <v>0</v>
      </c>
      <c r="L3089" s="29">
        <f t="shared" si="4649"/>
        <v>0</v>
      </c>
      <c r="M3089" s="29">
        <f t="shared" si="4649"/>
        <v>0</v>
      </c>
      <c r="N3089" s="29">
        <f t="shared" si="4649"/>
        <v>0</v>
      </c>
      <c r="O3089" s="29">
        <f t="shared" si="4649"/>
        <v>0</v>
      </c>
      <c r="P3089" s="51">
        <f t="shared" si="4651"/>
        <v>0</v>
      </c>
      <c r="Q3089" s="30">
        <f t="shared" si="4650"/>
        <v>0</v>
      </c>
    </row>
    <row r="3090" spans="1:17" x14ac:dyDescent="0.2">
      <c r="A3090" s="10"/>
      <c r="B3090" s="26" t="s">
        <v>48</v>
      </c>
      <c r="C3090" s="11">
        <v>1994</v>
      </c>
      <c r="D3090" s="31">
        <f>SPFI!$D$17</f>
        <v>0.16941600000000001</v>
      </c>
      <c r="E3090" s="31">
        <f>SPFI!$E$17</f>
        <v>4.0720000000000001E-3</v>
      </c>
      <c r="F3090" s="31">
        <f>SPFI!$F$17</f>
        <v>4.5950000000000001E-3</v>
      </c>
      <c r="G3090" s="31">
        <f>SPFI!$G$17</f>
        <v>6.8527000000000005E-2</v>
      </c>
      <c r="H3090" s="31">
        <f>SPFI!$H$17</f>
        <v>1.3501000000000001E-2</v>
      </c>
      <c r="I3090" s="31">
        <f>SPFI!$I$17</f>
        <v>3.1496000000000003E-2</v>
      </c>
      <c r="J3090" s="28">
        <f t="shared" si="4649"/>
        <v>0</v>
      </c>
      <c r="K3090" s="29">
        <f t="shared" si="4649"/>
        <v>0</v>
      </c>
      <c r="L3090" s="29">
        <f t="shared" si="4649"/>
        <v>0</v>
      </c>
      <c r="M3090" s="29">
        <f t="shared" si="4649"/>
        <v>0</v>
      </c>
      <c r="N3090" s="29">
        <f t="shared" si="4649"/>
        <v>0</v>
      </c>
      <c r="O3090" s="29">
        <f t="shared" si="4649"/>
        <v>0</v>
      </c>
      <c r="P3090" s="51">
        <f t="shared" si="4651"/>
        <v>0</v>
      </c>
      <c r="Q3090" s="30">
        <f t="shared" si="4650"/>
        <v>0</v>
      </c>
    </row>
    <row r="3091" spans="1:17" x14ac:dyDescent="0.2">
      <c r="A3091" s="10"/>
      <c r="B3091" s="26"/>
      <c r="C3091" s="11">
        <v>1995</v>
      </c>
      <c r="D3091" s="31">
        <f>SPFI!$D$18</f>
        <v>0.1074</v>
      </c>
      <c r="E3091" s="31">
        <f>SPFI!$E$18</f>
        <v>8.9449999999999998E-3</v>
      </c>
      <c r="F3091" s="31">
        <f>SPFI!$F$18</f>
        <v>1.967E-2</v>
      </c>
      <c r="G3091" s="31">
        <f>SPFI!$G$18</f>
        <v>8.9057999999999998E-2</v>
      </c>
      <c r="H3091" s="31">
        <f>SPFI!$H$18</f>
        <v>7.4056999999999998E-2</v>
      </c>
      <c r="I3091" s="31">
        <f>SPFI!$I$18</f>
        <v>3.0471000000000002E-2</v>
      </c>
      <c r="J3091" s="28">
        <f t="shared" ref="J3091:O3091" si="4652">D3091*J$99</f>
        <v>0</v>
      </c>
      <c r="K3091" s="29">
        <f t="shared" si="4652"/>
        <v>0</v>
      </c>
      <c r="L3091" s="29">
        <f t="shared" si="4652"/>
        <v>0</v>
      </c>
      <c r="M3091" s="29">
        <f t="shared" si="4652"/>
        <v>0</v>
      </c>
      <c r="N3091" s="29">
        <f t="shared" si="4652"/>
        <v>0</v>
      </c>
      <c r="O3091" s="29">
        <f t="shared" si="4652"/>
        <v>0</v>
      </c>
      <c r="P3091" s="51">
        <f>SUM(J3091:O3091)</f>
        <v>0</v>
      </c>
      <c r="Q3091" s="30">
        <f t="shared" si="4650"/>
        <v>0</v>
      </c>
    </row>
    <row r="3092" spans="1:17" x14ac:dyDescent="0.2">
      <c r="A3092" s="10"/>
      <c r="B3092" s="26"/>
      <c r="C3092" s="11">
        <v>1996</v>
      </c>
      <c r="D3092" s="31">
        <f>SPFI!$D$19</f>
        <v>0.12391099999999999</v>
      </c>
      <c r="E3092" s="31">
        <f>SPFI!$E$19</f>
        <v>1.0503E-2</v>
      </c>
      <c r="F3092" s="31">
        <f>SPFI!$F$19</f>
        <v>5.1318999999999997E-2</v>
      </c>
      <c r="G3092" s="31">
        <f>SPFI!$G$19</f>
        <v>8.0702999999999997E-2</v>
      </c>
      <c r="H3092" s="31">
        <f>SPFI!$H$19</f>
        <v>1.9806000000000001E-2</v>
      </c>
      <c r="I3092" s="31">
        <f>SPFI!$I$19</f>
        <v>1.3427E-2</v>
      </c>
      <c r="J3092" s="28">
        <f t="shared" ref="J3092:O3092" si="4653">D3092*J$99</f>
        <v>0</v>
      </c>
      <c r="K3092" s="29">
        <f t="shared" si="4653"/>
        <v>0</v>
      </c>
      <c r="L3092" s="29">
        <f t="shared" si="4653"/>
        <v>0</v>
      </c>
      <c r="M3092" s="29">
        <f t="shared" si="4653"/>
        <v>0</v>
      </c>
      <c r="N3092" s="29">
        <f t="shared" si="4653"/>
        <v>0</v>
      </c>
      <c r="O3092" s="29">
        <f t="shared" si="4653"/>
        <v>0</v>
      </c>
      <c r="P3092" s="51">
        <f>SUM(J3092:O3092)</f>
        <v>0</v>
      </c>
      <c r="Q3092" s="30">
        <f t="shared" si="4650"/>
        <v>0</v>
      </c>
    </row>
    <row r="3093" spans="1:17" x14ac:dyDescent="0.2">
      <c r="A3093" s="10"/>
      <c r="B3093" s="26"/>
      <c r="C3093" s="11">
        <v>1997</v>
      </c>
      <c r="D3093" s="31">
        <f>SPFI!$D$20</f>
        <v>0.139905</v>
      </c>
      <c r="E3093" s="31">
        <f>SPFI!$E$20</f>
        <v>1.8015E-2</v>
      </c>
      <c r="F3093" s="31">
        <f>SPFI!$F$20</f>
        <v>5.4254999999999998E-2</v>
      </c>
      <c r="G3093" s="31">
        <f>SPFI!$G$20</f>
        <v>0.12595799999999999</v>
      </c>
      <c r="H3093" s="31">
        <f>SPFI!$H$20</f>
        <v>1.9834000000000001E-2</v>
      </c>
      <c r="I3093" s="31">
        <f>SPFI!$I$20</f>
        <v>9.3779000000000001E-2</v>
      </c>
      <c r="J3093" s="28">
        <f t="shared" ref="J3093:O3093" si="4654">D3093*J$99</f>
        <v>0</v>
      </c>
      <c r="K3093" s="29">
        <f t="shared" si="4654"/>
        <v>0</v>
      </c>
      <c r="L3093" s="29">
        <f t="shared" si="4654"/>
        <v>0</v>
      </c>
      <c r="M3093" s="29">
        <f t="shared" si="4654"/>
        <v>0</v>
      </c>
      <c r="N3093" s="29">
        <f t="shared" si="4654"/>
        <v>0</v>
      </c>
      <c r="O3093" s="29">
        <f t="shared" si="4654"/>
        <v>0</v>
      </c>
      <c r="P3093" s="51">
        <f>SUM(J3093:O3093)</f>
        <v>0</v>
      </c>
      <c r="Q3093" s="30">
        <f t="shared" si="4650"/>
        <v>0</v>
      </c>
    </row>
    <row r="3094" spans="1:17" x14ac:dyDescent="0.2">
      <c r="A3094" s="10"/>
      <c r="B3094" s="26"/>
      <c r="C3094" s="11">
        <v>1998</v>
      </c>
      <c r="D3094" s="31">
        <f>SPFI!$D$21</f>
        <v>0.18479899999999999</v>
      </c>
      <c r="E3094" s="31">
        <f>SPFI!$E$21</f>
        <v>4.6179999999999997E-3</v>
      </c>
      <c r="F3094" s="31">
        <f>SPFI!$F$21</f>
        <v>1.8912999999999999E-2</v>
      </c>
      <c r="G3094" s="31">
        <f>SPFI!$G$21</f>
        <v>8.0436999999999995E-2</v>
      </c>
      <c r="H3094" s="31">
        <f>SPFI!$H$21</f>
        <v>3.6818999999999998E-2</v>
      </c>
      <c r="I3094" s="31">
        <f>SPFI!$I$21</f>
        <v>6.8002999999999994E-2</v>
      </c>
      <c r="J3094" s="28">
        <f t="shared" ref="J3094:O3094" si="4655">D3094*J$99</f>
        <v>0</v>
      </c>
      <c r="K3094" s="29">
        <f t="shared" si="4655"/>
        <v>0</v>
      </c>
      <c r="L3094" s="29">
        <f t="shared" si="4655"/>
        <v>0</v>
      </c>
      <c r="M3094" s="29">
        <f t="shared" si="4655"/>
        <v>0</v>
      </c>
      <c r="N3094" s="29">
        <f t="shared" si="4655"/>
        <v>0</v>
      </c>
      <c r="O3094" s="29">
        <f t="shared" si="4655"/>
        <v>0</v>
      </c>
      <c r="P3094" s="51">
        <f>SUM(J3094:O3094)</f>
        <v>0</v>
      </c>
      <c r="Q3094" s="30">
        <f t="shared" si="4650"/>
        <v>0</v>
      </c>
    </row>
    <row r="3095" spans="1:17" x14ac:dyDescent="0.2">
      <c r="A3095" s="10"/>
      <c r="B3095" s="26"/>
      <c r="C3095" s="11">
        <v>1999</v>
      </c>
      <c r="D3095" s="31">
        <f>SPFI!$D$22</f>
        <v>0.202208</v>
      </c>
      <c r="E3095" s="31">
        <f>SPFI!$E$22</f>
        <v>7.8810000000000009E-3</v>
      </c>
      <c r="F3095" s="31">
        <f>SPFI!$F$22</f>
        <v>2.5718000000000001E-2</v>
      </c>
      <c r="G3095" s="31">
        <f>SPFI!$G$22</f>
        <v>0.111688</v>
      </c>
      <c r="H3095" s="31">
        <f>SPFI!$H$22</f>
        <v>1.1299E-2</v>
      </c>
      <c r="I3095" s="31">
        <f>SPFI!$I$22</f>
        <v>3.8981000000000002E-2</v>
      </c>
      <c r="J3095" s="28">
        <f t="shared" ref="J3095:O3095" si="4656">D3095*J$99</f>
        <v>0</v>
      </c>
      <c r="K3095" s="29">
        <f t="shared" si="4656"/>
        <v>0</v>
      </c>
      <c r="L3095" s="29">
        <f t="shared" si="4656"/>
        <v>0</v>
      </c>
      <c r="M3095" s="29">
        <f t="shared" si="4656"/>
        <v>0</v>
      </c>
      <c r="N3095" s="29">
        <f t="shared" si="4656"/>
        <v>0</v>
      </c>
      <c r="O3095" s="29">
        <f t="shared" si="4656"/>
        <v>0</v>
      </c>
      <c r="P3095" s="51">
        <f>SUM(J3095:O3095)</f>
        <v>0</v>
      </c>
      <c r="Q3095" s="30">
        <f t="shared" ref="Q3095:Q3100" si="4657">IF(C$99&gt;0,P3095/C$99,0)</f>
        <v>0</v>
      </c>
    </row>
    <row r="3096" spans="1:17" x14ac:dyDescent="0.2">
      <c r="A3096" s="10"/>
      <c r="B3096" s="26"/>
      <c r="C3096" s="11">
        <v>2000</v>
      </c>
      <c r="D3096" s="31">
        <f>SPFI!$D$23</f>
        <v>0.25139099999999998</v>
      </c>
      <c r="E3096" s="31">
        <f>SPFI!$E$23</f>
        <v>1.0913000000000001E-2</v>
      </c>
      <c r="F3096" s="31">
        <f>SPFI!$F$23</f>
        <v>2.9843999999999999E-2</v>
      </c>
      <c r="G3096" s="31">
        <f>SPFI!$G$23</f>
        <v>9.4214999999999993E-2</v>
      </c>
      <c r="H3096" s="31">
        <f>SPFI!$H$23</f>
        <v>1.0571000000000001E-2</v>
      </c>
      <c r="I3096" s="31">
        <f>SPFI!$I$23</f>
        <v>0.114583</v>
      </c>
      <c r="J3096" s="28">
        <f t="shared" ref="J3096:O3096" si="4658">D3096*J$99</f>
        <v>0</v>
      </c>
      <c r="K3096" s="29">
        <f t="shared" si="4658"/>
        <v>0</v>
      </c>
      <c r="L3096" s="29">
        <f t="shared" si="4658"/>
        <v>0</v>
      </c>
      <c r="M3096" s="29">
        <f t="shared" si="4658"/>
        <v>0</v>
      </c>
      <c r="N3096" s="29">
        <f t="shared" si="4658"/>
        <v>0</v>
      </c>
      <c r="O3096" s="29">
        <f t="shared" si="4658"/>
        <v>0</v>
      </c>
      <c r="P3096" s="51">
        <f t="shared" ref="P3096:P3101" si="4659">SUM(J3096:O3096)</f>
        <v>0</v>
      </c>
      <c r="Q3096" s="30">
        <f t="shared" si="4657"/>
        <v>0</v>
      </c>
    </row>
    <row r="3097" spans="1:17" x14ac:dyDescent="0.2">
      <c r="A3097" s="10"/>
      <c r="B3097" s="26"/>
      <c r="C3097" s="11">
        <v>2001</v>
      </c>
      <c r="D3097" s="31">
        <f>SPFI!$D$24</f>
        <v>0.14458199999999999</v>
      </c>
      <c r="E3097" s="31">
        <f>SPFI!$E$24</f>
        <v>8.4779999999999994E-3</v>
      </c>
      <c r="F3097" s="31">
        <f>SPFI!$F$24</f>
        <v>1.4541E-2</v>
      </c>
      <c r="G3097" s="31">
        <f>SPFI!$G$24</f>
        <v>7.8841999999999995E-2</v>
      </c>
      <c r="H3097" s="31">
        <f>SPFI!$H$24</f>
        <v>4.7080000000000004E-3</v>
      </c>
      <c r="I3097" s="31">
        <f>SPFI!$I$24</f>
        <v>4.2908000000000002E-2</v>
      </c>
      <c r="J3097" s="28">
        <f t="shared" ref="J3097:O3097" si="4660">D3097*J$99</f>
        <v>0</v>
      </c>
      <c r="K3097" s="29">
        <f t="shared" si="4660"/>
        <v>0</v>
      </c>
      <c r="L3097" s="29">
        <f t="shared" si="4660"/>
        <v>0</v>
      </c>
      <c r="M3097" s="29">
        <f t="shared" si="4660"/>
        <v>0</v>
      </c>
      <c r="N3097" s="29">
        <f t="shared" si="4660"/>
        <v>0</v>
      </c>
      <c r="O3097" s="29">
        <f t="shared" si="4660"/>
        <v>0</v>
      </c>
      <c r="P3097" s="51">
        <f t="shared" si="4659"/>
        <v>0</v>
      </c>
      <c r="Q3097" s="30">
        <f t="shared" si="4657"/>
        <v>0</v>
      </c>
    </row>
    <row r="3098" spans="1:17" x14ac:dyDescent="0.2">
      <c r="A3098" s="10"/>
      <c r="B3098" s="26"/>
      <c r="C3098" s="11">
        <v>2002</v>
      </c>
      <c r="D3098" s="31">
        <f>SPFI!$D$25</f>
        <v>0.184368</v>
      </c>
      <c r="E3098" s="31">
        <f>SPFI!$E$25</f>
        <v>7.8729999999999998E-3</v>
      </c>
      <c r="F3098" s="31">
        <f>SPFI!$F$25</f>
        <v>1.2649000000000001E-2</v>
      </c>
      <c r="G3098" s="31">
        <f>SPFI!$G$25</f>
        <v>0.14607000000000001</v>
      </c>
      <c r="H3098" s="31">
        <f>SPFI!$H$25</f>
        <v>9.9139999999999992E-3</v>
      </c>
      <c r="I3098" s="31">
        <f>SPFI!$I$25</f>
        <v>6.8682999999999994E-2</v>
      </c>
      <c r="J3098" s="28">
        <f t="shared" ref="J3098:O3098" si="4661">D3098*J$99</f>
        <v>0</v>
      </c>
      <c r="K3098" s="29">
        <f t="shared" si="4661"/>
        <v>0</v>
      </c>
      <c r="L3098" s="29">
        <f t="shared" si="4661"/>
        <v>0</v>
      </c>
      <c r="M3098" s="29">
        <f t="shared" si="4661"/>
        <v>0</v>
      </c>
      <c r="N3098" s="29">
        <f t="shared" si="4661"/>
        <v>0</v>
      </c>
      <c r="O3098" s="29">
        <f t="shared" si="4661"/>
        <v>0</v>
      </c>
      <c r="P3098" s="51">
        <f t="shared" si="4659"/>
        <v>0</v>
      </c>
      <c r="Q3098" s="30">
        <f t="shared" si="4657"/>
        <v>0</v>
      </c>
    </row>
    <row r="3099" spans="1:17" x14ac:dyDescent="0.2">
      <c r="A3099" s="10"/>
      <c r="B3099" s="26"/>
      <c r="C3099" s="11">
        <v>2003</v>
      </c>
      <c r="D3099" s="31">
        <f>SPFI!$D$26</f>
        <v>0.28010200000000002</v>
      </c>
      <c r="E3099" s="31">
        <f>SPFI!$E$26</f>
        <v>9.3069999999999993E-3</v>
      </c>
      <c r="F3099" s="31">
        <f>SPFI!$F$26</f>
        <v>1.4441000000000001E-2</v>
      </c>
      <c r="G3099" s="31">
        <f>SPFI!$G$26</f>
        <v>0.110986</v>
      </c>
      <c r="H3099" s="31">
        <f>SPFI!$H$26</f>
        <v>2.7116000000000001E-2</v>
      </c>
      <c r="I3099" s="31">
        <f>SPFI!$I$26</f>
        <v>3.3252999999999998E-2</v>
      </c>
      <c r="J3099" s="28">
        <f t="shared" ref="J3099:O3099" si="4662">D3099*J$99</f>
        <v>0</v>
      </c>
      <c r="K3099" s="29">
        <f t="shared" si="4662"/>
        <v>0</v>
      </c>
      <c r="L3099" s="29">
        <f t="shared" si="4662"/>
        <v>0</v>
      </c>
      <c r="M3099" s="29">
        <f t="shared" si="4662"/>
        <v>0</v>
      </c>
      <c r="N3099" s="29">
        <f t="shared" si="4662"/>
        <v>0</v>
      </c>
      <c r="O3099" s="29">
        <f t="shared" si="4662"/>
        <v>0</v>
      </c>
      <c r="P3099" s="51">
        <f t="shared" si="4659"/>
        <v>0</v>
      </c>
      <c r="Q3099" s="30">
        <f t="shared" si="4657"/>
        <v>0</v>
      </c>
    </row>
    <row r="3100" spans="1:17" x14ac:dyDescent="0.2">
      <c r="A3100" s="10"/>
      <c r="B3100" s="26"/>
      <c r="C3100" s="11">
        <v>2004</v>
      </c>
      <c r="D3100" s="31">
        <f>SPFI!$D$27</f>
        <v>0.196329</v>
      </c>
      <c r="E3100" s="31">
        <f>SPFI!$E$27</f>
        <v>9.1809999999999999E-3</v>
      </c>
      <c r="F3100" s="31">
        <f>SPFI!$F$27</f>
        <v>1.5107000000000001E-2</v>
      </c>
      <c r="G3100" s="31">
        <f>SPFI!$G$27</f>
        <v>0.10867400000000001</v>
      </c>
      <c r="H3100" s="31">
        <f>SPFI!$H$27</f>
        <v>2.4570999999999999E-2</v>
      </c>
      <c r="I3100" s="31">
        <f>SPFI!$I$27</f>
        <v>3.8074999999999998E-2</v>
      </c>
      <c r="J3100" s="28">
        <f t="shared" ref="J3100:O3100" si="4663">D3100*J$99</f>
        <v>0</v>
      </c>
      <c r="K3100" s="29">
        <f t="shared" si="4663"/>
        <v>0</v>
      </c>
      <c r="L3100" s="29">
        <f t="shared" si="4663"/>
        <v>0</v>
      </c>
      <c r="M3100" s="29">
        <f t="shared" si="4663"/>
        <v>0</v>
      </c>
      <c r="N3100" s="29">
        <f t="shared" si="4663"/>
        <v>0</v>
      </c>
      <c r="O3100" s="29">
        <f t="shared" si="4663"/>
        <v>0</v>
      </c>
      <c r="P3100" s="51">
        <f t="shared" si="4659"/>
        <v>0</v>
      </c>
      <c r="Q3100" s="30">
        <f t="shared" si="4657"/>
        <v>0</v>
      </c>
    </row>
    <row r="3101" spans="1:17" x14ac:dyDescent="0.2">
      <c r="A3101" s="10"/>
      <c r="B3101" s="26"/>
      <c r="C3101" s="11">
        <v>2005</v>
      </c>
      <c r="D3101" s="31">
        <f>SPFI!$D$28</f>
        <v>0.17929100000000001</v>
      </c>
      <c r="E3101" s="31">
        <f>SPFI!$E$28</f>
        <v>1.5266E-2</v>
      </c>
      <c r="F3101" s="31">
        <f>SPFI!$F$28</f>
        <v>2.2440999999999999E-2</v>
      </c>
      <c r="G3101" s="31">
        <f>SPFI!$G$28</f>
        <v>9.4356999999999996E-2</v>
      </c>
      <c r="H3101" s="31">
        <f>SPFI!$H$28</f>
        <v>4.0315999999999998E-2</v>
      </c>
      <c r="I3101" s="31">
        <f>SPFI!$I$28</f>
        <v>8.3237000000000005E-2</v>
      </c>
      <c r="J3101" s="28">
        <f t="shared" ref="J3101:O3101" si="4664">D3101*J$99</f>
        <v>0</v>
      </c>
      <c r="K3101" s="29">
        <f t="shared" si="4664"/>
        <v>0</v>
      </c>
      <c r="L3101" s="29">
        <f t="shared" si="4664"/>
        <v>0</v>
      </c>
      <c r="M3101" s="29">
        <f t="shared" si="4664"/>
        <v>0</v>
      </c>
      <c r="N3101" s="29">
        <f t="shared" si="4664"/>
        <v>0</v>
      </c>
      <c r="O3101" s="29">
        <f t="shared" si="4664"/>
        <v>0</v>
      </c>
      <c r="P3101" s="51">
        <f t="shared" si="4659"/>
        <v>0</v>
      </c>
      <c r="Q3101" s="30">
        <f t="shared" ref="Q3101:Q3106" si="4665">IF(C$99&gt;0,P3101/C$99,0)</f>
        <v>0</v>
      </c>
    </row>
    <row r="3102" spans="1:17" x14ac:dyDescent="0.2">
      <c r="A3102" s="10"/>
      <c r="B3102" s="26"/>
      <c r="C3102" s="11">
        <v>2006</v>
      </c>
      <c r="D3102" s="31">
        <f>SPFI!$D$29</f>
        <v>0.30930099999999999</v>
      </c>
      <c r="E3102" s="31">
        <f>SPFI!$E$29</f>
        <v>1.4E-2</v>
      </c>
      <c r="F3102" s="31">
        <f>SPFI!$F$29</f>
        <v>6.5245999999999998E-2</v>
      </c>
      <c r="G3102" s="31">
        <f>SPFI!$G$29</f>
        <v>0.11090800000000001</v>
      </c>
      <c r="H3102" s="31">
        <f>SPFI!$H$29</f>
        <v>1.1063E-2</v>
      </c>
      <c r="I3102" s="31">
        <f>SPFI!$I$29</f>
        <v>8.2252000000000006E-2</v>
      </c>
      <c r="J3102" s="28">
        <f t="shared" ref="J3102:O3102" si="4666">D3102*J$99</f>
        <v>0</v>
      </c>
      <c r="K3102" s="29">
        <f t="shared" si="4666"/>
        <v>0</v>
      </c>
      <c r="L3102" s="29">
        <f t="shared" si="4666"/>
        <v>0</v>
      </c>
      <c r="M3102" s="29">
        <f t="shared" si="4666"/>
        <v>0</v>
      </c>
      <c r="N3102" s="29">
        <f t="shared" si="4666"/>
        <v>0</v>
      </c>
      <c r="O3102" s="29">
        <f t="shared" si="4666"/>
        <v>0</v>
      </c>
      <c r="P3102" s="51">
        <f t="shared" ref="P3102:P3109" si="4667">SUM(J3102:O3102)</f>
        <v>0</v>
      </c>
      <c r="Q3102" s="30">
        <f t="shared" si="4665"/>
        <v>0</v>
      </c>
    </row>
    <row r="3103" spans="1:17" x14ac:dyDescent="0.2">
      <c r="A3103" s="10"/>
      <c r="B3103" s="26"/>
      <c r="C3103" s="11">
        <v>2007</v>
      </c>
      <c r="D3103" s="31">
        <f>SPFI!$D$30</f>
        <v>0.2656</v>
      </c>
      <c r="E3103" s="31">
        <f>SPFI!$E$30</f>
        <v>1.6816000000000001E-2</v>
      </c>
      <c r="F3103" s="31">
        <f>SPFI!$F$30</f>
        <v>8.6600999999999997E-2</v>
      </c>
      <c r="G3103" s="31">
        <f>SPFI!$G$30</f>
        <v>0.15922600000000001</v>
      </c>
      <c r="H3103" s="31">
        <f>SPFI!$H$30</f>
        <v>1.9259999999999999E-2</v>
      </c>
      <c r="I3103" s="31">
        <f>SPFI!$I$30</f>
        <v>3.6982000000000001E-2</v>
      </c>
      <c r="J3103" s="28">
        <f t="shared" ref="J3103:O3103" si="4668">D3103*J$99</f>
        <v>0</v>
      </c>
      <c r="K3103" s="29">
        <f t="shared" si="4668"/>
        <v>0</v>
      </c>
      <c r="L3103" s="29">
        <f t="shared" si="4668"/>
        <v>0</v>
      </c>
      <c r="M3103" s="29">
        <f t="shared" si="4668"/>
        <v>0</v>
      </c>
      <c r="N3103" s="29">
        <f t="shared" si="4668"/>
        <v>0</v>
      </c>
      <c r="O3103" s="29">
        <f t="shared" si="4668"/>
        <v>0</v>
      </c>
      <c r="P3103" s="51">
        <f t="shared" si="4667"/>
        <v>0</v>
      </c>
      <c r="Q3103" s="30">
        <f t="shared" si="4665"/>
        <v>0</v>
      </c>
    </row>
    <row r="3104" spans="1:17" x14ac:dyDescent="0.2">
      <c r="A3104" s="10"/>
      <c r="B3104" s="26"/>
      <c r="C3104" s="11">
        <v>2008</v>
      </c>
      <c r="D3104" s="31">
        <f>SPFI!$D$31</f>
        <v>0.183032</v>
      </c>
      <c r="E3104" s="31">
        <f>SPFI!$E$31</f>
        <v>8.5109999999999995E-3</v>
      </c>
      <c r="F3104" s="31">
        <f>SPFI!$F$31</f>
        <v>7.0398000000000002E-2</v>
      </c>
      <c r="G3104" s="31">
        <f>SPFI!$G$31</f>
        <v>8.1613000000000005E-2</v>
      </c>
      <c r="H3104" s="31">
        <f>SPFI!$H$31</f>
        <v>4.9389999999999998E-3</v>
      </c>
      <c r="I3104" s="31">
        <f>SPFI!$I$31</f>
        <v>3.2719999999999999E-2</v>
      </c>
      <c r="J3104" s="28">
        <f t="shared" ref="J3104:O3104" si="4669">D3104*J$99</f>
        <v>0</v>
      </c>
      <c r="K3104" s="29">
        <f t="shared" si="4669"/>
        <v>0</v>
      </c>
      <c r="L3104" s="29">
        <f t="shared" si="4669"/>
        <v>0</v>
      </c>
      <c r="M3104" s="29">
        <f t="shared" si="4669"/>
        <v>0</v>
      </c>
      <c r="N3104" s="29">
        <f t="shared" si="4669"/>
        <v>0</v>
      </c>
      <c r="O3104" s="29">
        <f t="shared" si="4669"/>
        <v>0</v>
      </c>
      <c r="P3104" s="51">
        <f t="shared" si="4667"/>
        <v>0</v>
      </c>
      <c r="Q3104" s="30">
        <f t="shared" si="4665"/>
        <v>0</v>
      </c>
    </row>
    <row r="3105" spans="1:17" x14ac:dyDescent="0.2">
      <c r="A3105" s="10"/>
      <c r="B3105" s="26"/>
      <c r="C3105" s="11">
        <v>2009</v>
      </c>
      <c r="D3105" s="31">
        <f>SPFI!$D$32</f>
        <v>0.19037899999999999</v>
      </c>
      <c r="E3105" s="31">
        <f>SPFI!$E$32</f>
        <v>1.8001E-2</v>
      </c>
      <c r="F3105" s="31">
        <f>SPFI!$F$32</f>
        <v>3.3269E-2</v>
      </c>
      <c r="G3105" s="31">
        <f>SPFI!$G$32</f>
        <v>0.105879</v>
      </c>
      <c r="H3105" s="31">
        <f>SPFI!$H$32</f>
        <v>1.3272000000000001E-2</v>
      </c>
      <c r="I3105" s="31">
        <f>SPFI!$I$32</f>
        <v>5.2183E-2</v>
      </c>
      <c r="J3105" s="28">
        <f t="shared" ref="J3105" si="4670">D3105*J$99</f>
        <v>0</v>
      </c>
      <c r="K3105" s="29">
        <f t="shared" ref="K3105" si="4671">E3105*K$99</f>
        <v>0</v>
      </c>
      <c r="L3105" s="29">
        <f t="shared" ref="L3105" si="4672">F3105*L$99</f>
        <v>0</v>
      </c>
      <c r="M3105" s="29">
        <f t="shared" ref="M3105" si="4673">G3105*M$99</f>
        <v>0</v>
      </c>
      <c r="N3105" s="29">
        <f t="shared" ref="N3105" si="4674">H3105*N$99</f>
        <v>0</v>
      </c>
      <c r="O3105" s="29">
        <f t="shared" ref="O3105" si="4675">I3105*O$99</f>
        <v>0</v>
      </c>
      <c r="P3105" s="51">
        <f t="shared" si="4667"/>
        <v>0</v>
      </c>
      <c r="Q3105" s="30">
        <f t="shared" si="4665"/>
        <v>0</v>
      </c>
    </row>
    <row r="3106" spans="1:17" x14ac:dyDescent="0.2">
      <c r="A3106" s="10"/>
      <c r="B3106" s="26"/>
      <c r="C3106" s="11">
        <v>2010</v>
      </c>
      <c r="D3106" s="31">
        <f>SPFI!$D$33</f>
        <v>0.26694499999999999</v>
      </c>
      <c r="E3106" s="31">
        <f>SPFI!$E$33</f>
        <v>6.4790000000000004E-3</v>
      </c>
      <c r="F3106" s="31">
        <f>SPFI!$F$33</f>
        <v>2.8420000000000001E-2</v>
      </c>
      <c r="G3106" s="31">
        <f>SPFI!$G$33</f>
        <v>6.0941000000000002E-2</v>
      </c>
      <c r="H3106" s="31">
        <f>SPFI!$H$33</f>
        <v>1.0643E-2</v>
      </c>
      <c r="I3106" s="31">
        <f>SPFI!$I$33</f>
        <v>5.4633000000000001E-2</v>
      </c>
      <c r="J3106" s="28">
        <f t="shared" ref="J3106" si="4676">D3106*J$99</f>
        <v>0</v>
      </c>
      <c r="K3106" s="29">
        <f t="shared" ref="K3106" si="4677">E3106*K$99</f>
        <v>0</v>
      </c>
      <c r="L3106" s="29">
        <f t="shared" ref="L3106" si="4678">F3106*L$99</f>
        <v>0</v>
      </c>
      <c r="M3106" s="29">
        <f t="shared" ref="M3106" si="4679">G3106*M$99</f>
        <v>0</v>
      </c>
      <c r="N3106" s="29">
        <f t="shared" ref="N3106" si="4680">H3106*N$99</f>
        <v>0</v>
      </c>
      <c r="O3106" s="29">
        <f t="shared" ref="O3106" si="4681">I3106*O$99</f>
        <v>0</v>
      </c>
      <c r="P3106" s="51">
        <f t="shared" si="4667"/>
        <v>0</v>
      </c>
      <c r="Q3106" s="30">
        <f t="shared" si="4665"/>
        <v>0</v>
      </c>
    </row>
    <row r="3107" spans="1:17" x14ac:dyDescent="0.2">
      <c r="A3107" s="10"/>
      <c r="B3107" s="26"/>
      <c r="C3107" s="11">
        <v>2011</v>
      </c>
      <c r="D3107" s="31">
        <f>SPFI!$D$34</f>
        <v>0.24434600000000001</v>
      </c>
      <c r="E3107" s="31">
        <f>SPFI!$E$34</f>
        <v>5.8849999999999996E-3</v>
      </c>
      <c r="F3107" s="31">
        <f>SPFI!$F$34</f>
        <v>2.7050000000000001E-2</v>
      </c>
      <c r="G3107" s="31">
        <f>SPFI!$G$34</f>
        <v>0.105046</v>
      </c>
      <c r="H3107" s="31">
        <f>SPFI!$H$34</f>
        <v>1.6757999999999999E-2</v>
      </c>
      <c r="I3107" s="31">
        <f>SPFI!$I$34</f>
        <v>3.3152000000000001E-2</v>
      </c>
      <c r="J3107" s="28">
        <f t="shared" ref="J3107" si="4682">D3107*J$99</f>
        <v>0</v>
      </c>
      <c r="K3107" s="29">
        <f t="shared" ref="K3107" si="4683">E3107*K$99</f>
        <v>0</v>
      </c>
      <c r="L3107" s="29">
        <f t="shared" ref="L3107" si="4684">F3107*L$99</f>
        <v>0</v>
      </c>
      <c r="M3107" s="29">
        <f t="shared" ref="M3107" si="4685">G3107*M$99</f>
        <v>0</v>
      </c>
      <c r="N3107" s="29">
        <f t="shared" ref="N3107" si="4686">H3107*N$99</f>
        <v>0</v>
      </c>
      <c r="O3107" s="29">
        <f t="shared" ref="O3107" si="4687">I3107*O$99</f>
        <v>0</v>
      </c>
      <c r="P3107" s="51">
        <f t="shared" ref="P3107" si="4688">SUM(J3107:O3107)</f>
        <v>0</v>
      </c>
      <c r="Q3107" s="30">
        <f t="shared" ref="Q3107" si="4689">IF(C$99&gt;0,P3107/C$99,0)</f>
        <v>0</v>
      </c>
    </row>
    <row r="3108" spans="1:17" x14ac:dyDescent="0.2">
      <c r="A3108" s="10"/>
      <c r="B3108" s="26"/>
      <c r="C3108" s="11">
        <v>2012</v>
      </c>
      <c r="D3108" s="31">
        <f>SPFI!$D$35</f>
        <v>0.38431199999999999</v>
      </c>
      <c r="E3108" s="31">
        <f>SPFI!$E$35</f>
        <v>1.2619E-2</v>
      </c>
      <c r="F3108" s="31">
        <f>SPFI!$F$35</f>
        <v>2.1260999999999999E-2</v>
      </c>
      <c r="G3108" s="31">
        <f>SPFI!$G$35</f>
        <v>6.9430000000000006E-2</v>
      </c>
      <c r="H3108" s="31">
        <f>SPFI!$H$35</f>
        <v>9.1430000000000001E-3</v>
      </c>
      <c r="I3108" s="31">
        <f>SPFI!$I$35</f>
        <v>0.12909499999999999</v>
      </c>
      <c r="J3108" s="28">
        <f t="shared" ref="J3108" si="4690">D3108*J$99</f>
        <v>0</v>
      </c>
      <c r="K3108" s="29">
        <f t="shared" ref="K3108" si="4691">E3108*K$99</f>
        <v>0</v>
      </c>
      <c r="L3108" s="29">
        <f t="shared" ref="L3108" si="4692">F3108*L$99</f>
        <v>0</v>
      </c>
      <c r="M3108" s="29">
        <f t="shared" ref="M3108" si="4693">G3108*M$99</f>
        <v>0</v>
      </c>
      <c r="N3108" s="29">
        <f t="shared" ref="N3108" si="4694">H3108*N$99</f>
        <v>0</v>
      </c>
      <c r="O3108" s="29">
        <f t="shared" ref="O3108" si="4695">I3108*O$99</f>
        <v>0</v>
      </c>
      <c r="P3108" s="51">
        <f t="shared" ref="P3108" si="4696">SUM(J3108:O3108)</f>
        <v>0</v>
      </c>
      <c r="Q3108" s="30">
        <f t="shared" ref="Q3108" si="4697">IF(C$99&gt;0,P3108/C$99,0)</f>
        <v>0</v>
      </c>
    </row>
    <row r="3109" spans="1:17" x14ac:dyDescent="0.2">
      <c r="A3109" s="5" t="s">
        <v>30</v>
      </c>
      <c r="B3109" s="21">
        <v>2</v>
      </c>
      <c r="C3109" s="6">
        <v>1982</v>
      </c>
      <c r="D3109" s="27">
        <f>SPFI!$D$5</f>
        <v>0.257739</v>
      </c>
      <c r="E3109" s="27">
        <f>SPFI!$E$5</f>
        <v>0.11985</v>
      </c>
      <c r="F3109" s="27">
        <f>SPFI!$F$5</f>
        <v>0.115159</v>
      </c>
      <c r="G3109" s="27">
        <f>SPFI!$G$5</f>
        <v>0.10244200000000001</v>
      </c>
      <c r="H3109" s="27">
        <f>SPFI!$H$5</f>
        <v>8.3739999999999995E-2</v>
      </c>
      <c r="I3109" s="27">
        <f>SPFI!$I$5</f>
        <v>1.54E-4</v>
      </c>
      <c r="J3109" s="32">
        <f t="shared" ref="J3109:O3121" si="4698">D3109*J$100</f>
        <v>0</v>
      </c>
      <c r="K3109" s="27">
        <f t="shared" si="4698"/>
        <v>0</v>
      </c>
      <c r="L3109" s="27">
        <f t="shared" si="4698"/>
        <v>0</v>
      </c>
      <c r="M3109" s="27">
        <f t="shared" si="4698"/>
        <v>0</v>
      </c>
      <c r="N3109" s="27">
        <f t="shared" si="4698"/>
        <v>0</v>
      </c>
      <c r="O3109" s="27">
        <f t="shared" si="4698"/>
        <v>0</v>
      </c>
      <c r="P3109" s="52">
        <f t="shared" si="4667"/>
        <v>0</v>
      </c>
      <c r="Q3109" s="33">
        <f t="shared" ref="Q3109:Q3125" si="4699">IF(C$100&gt;0,P3109/C$100,0)</f>
        <v>0</v>
      </c>
    </row>
    <row r="3110" spans="1:17" x14ac:dyDescent="0.2">
      <c r="A3110" s="10"/>
      <c r="B3110" s="26"/>
      <c r="C3110" s="11">
        <v>1983</v>
      </c>
      <c r="D3110" s="31">
        <f>SPFI!$D$6</f>
        <v>0.26775500000000002</v>
      </c>
      <c r="E3110" s="31">
        <f>SPFI!$E$6</f>
        <v>8.4654999999999994E-2</v>
      </c>
      <c r="F3110" s="31">
        <f>SPFI!$F$6</f>
        <v>7.9467999999999997E-2</v>
      </c>
      <c r="G3110" s="31">
        <f>SPFI!$G$6</f>
        <v>0.144013</v>
      </c>
      <c r="H3110" s="31">
        <f>SPFI!$H$6</f>
        <v>9.0789999999999996E-2</v>
      </c>
      <c r="I3110" s="31">
        <f>SPFI!$I$6</f>
        <v>5.5454000000000003E-2</v>
      </c>
      <c r="J3110" s="28">
        <f t="shared" si="4698"/>
        <v>0</v>
      </c>
      <c r="K3110" s="29">
        <f t="shared" si="4698"/>
        <v>0</v>
      </c>
      <c r="L3110" s="29">
        <f t="shared" si="4698"/>
        <v>0</v>
      </c>
      <c r="M3110" s="29">
        <f t="shared" si="4698"/>
        <v>0</v>
      </c>
      <c r="N3110" s="29">
        <f t="shared" si="4698"/>
        <v>0</v>
      </c>
      <c r="O3110" s="29">
        <f t="shared" si="4698"/>
        <v>0</v>
      </c>
      <c r="P3110" s="51">
        <f t="shared" ref="P3110:P3121" si="4700">SUM(J3110:O3110)</f>
        <v>0</v>
      </c>
      <c r="Q3110" s="30">
        <f t="shared" si="4699"/>
        <v>0</v>
      </c>
    </row>
    <row r="3111" spans="1:17" x14ac:dyDescent="0.2">
      <c r="A3111" s="10"/>
      <c r="B3111" s="26"/>
      <c r="C3111" s="11">
        <v>1984</v>
      </c>
      <c r="D3111" s="31">
        <f>SPFI!$D$7</f>
        <v>0.100131</v>
      </c>
      <c r="E3111" s="31">
        <f>SPFI!$E$7</f>
        <v>0.13144800000000001</v>
      </c>
      <c r="F3111" s="31">
        <f>SPFI!$F$7</f>
        <v>0.11029600000000001</v>
      </c>
      <c r="G3111" s="31">
        <f>SPFI!$G$7</f>
        <v>8.8964000000000001E-2</v>
      </c>
      <c r="H3111" s="31">
        <f>SPFI!$H$7</f>
        <v>2.257E-2</v>
      </c>
      <c r="I3111" s="31">
        <f>SPFI!$I$7</f>
        <v>1.5640000000000001E-3</v>
      </c>
      <c r="J3111" s="28">
        <f t="shared" si="4698"/>
        <v>0</v>
      </c>
      <c r="K3111" s="29">
        <f t="shared" si="4698"/>
        <v>0</v>
      </c>
      <c r="L3111" s="29">
        <f t="shared" si="4698"/>
        <v>0</v>
      </c>
      <c r="M3111" s="29">
        <f t="shared" si="4698"/>
        <v>0</v>
      </c>
      <c r="N3111" s="29">
        <f t="shared" si="4698"/>
        <v>0</v>
      </c>
      <c r="O3111" s="29">
        <f t="shared" si="4698"/>
        <v>0</v>
      </c>
      <c r="P3111" s="51">
        <f t="shared" si="4700"/>
        <v>0</v>
      </c>
      <c r="Q3111" s="30">
        <f t="shared" si="4699"/>
        <v>0</v>
      </c>
    </row>
    <row r="3112" spans="1:17" x14ac:dyDescent="0.2">
      <c r="A3112" s="10"/>
      <c r="B3112" s="26"/>
      <c r="C3112" s="11">
        <v>1985</v>
      </c>
      <c r="D3112" s="31">
        <f>SPFI!$D$8</f>
        <v>0.111516</v>
      </c>
      <c r="E3112" s="31">
        <f>SPFI!$E$8</f>
        <v>7.9469999999999999E-2</v>
      </c>
      <c r="F3112" s="31">
        <f>SPFI!$F$8</f>
        <v>8.8090000000000002E-2</v>
      </c>
      <c r="G3112" s="31">
        <f>SPFI!$G$8</f>
        <v>0.118673</v>
      </c>
      <c r="H3112" s="31">
        <f>SPFI!$H$8</f>
        <v>6.4257999999999996E-2</v>
      </c>
      <c r="I3112" s="31">
        <f>SPFI!$I$8</f>
        <v>2.2135999999999999E-2</v>
      </c>
      <c r="J3112" s="28">
        <f t="shared" si="4698"/>
        <v>0</v>
      </c>
      <c r="K3112" s="29">
        <f t="shared" si="4698"/>
        <v>0</v>
      </c>
      <c r="L3112" s="29">
        <f t="shared" si="4698"/>
        <v>0</v>
      </c>
      <c r="M3112" s="29">
        <f t="shared" si="4698"/>
        <v>0</v>
      </c>
      <c r="N3112" s="29">
        <f t="shared" si="4698"/>
        <v>0</v>
      </c>
      <c r="O3112" s="29">
        <f t="shared" si="4698"/>
        <v>0</v>
      </c>
      <c r="P3112" s="51">
        <f t="shared" si="4700"/>
        <v>0</v>
      </c>
      <c r="Q3112" s="30">
        <f t="shared" si="4699"/>
        <v>0</v>
      </c>
    </row>
    <row r="3113" spans="1:17" x14ac:dyDescent="0.2">
      <c r="A3113" s="10"/>
      <c r="B3113" s="26"/>
      <c r="C3113" s="11">
        <v>1986</v>
      </c>
      <c r="D3113" s="31">
        <f>SPFI!$D$9</f>
        <v>0.111289</v>
      </c>
      <c r="E3113" s="31">
        <f>SPFI!$E$9</f>
        <v>2.1323999999999999E-2</v>
      </c>
      <c r="F3113" s="31">
        <f>SPFI!$F$9</f>
        <v>4.4747000000000002E-2</v>
      </c>
      <c r="G3113" s="31">
        <f>SPFI!$G$9</f>
        <v>0.116951</v>
      </c>
      <c r="H3113" s="31">
        <f>SPFI!$H$9</f>
        <v>5.1433E-2</v>
      </c>
      <c r="I3113" s="31">
        <f>SPFI!$I$9</f>
        <v>9.2929999999999999E-2</v>
      </c>
      <c r="J3113" s="28">
        <f t="shared" si="4698"/>
        <v>0</v>
      </c>
      <c r="K3113" s="29">
        <f t="shared" si="4698"/>
        <v>0</v>
      </c>
      <c r="L3113" s="29">
        <f t="shared" si="4698"/>
        <v>0</v>
      </c>
      <c r="M3113" s="29">
        <f t="shared" si="4698"/>
        <v>0</v>
      </c>
      <c r="N3113" s="29">
        <f t="shared" si="4698"/>
        <v>0</v>
      </c>
      <c r="O3113" s="29">
        <f t="shared" si="4698"/>
        <v>0</v>
      </c>
      <c r="P3113" s="51">
        <f t="shared" si="4700"/>
        <v>0</v>
      </c>
      <c r="Q3113" s="30">
        <f t="shared" si="4699"/>
        <v>0</v>
      </c>
    </row>
    <row r="3114" spans="1:17" x14ac:dyDescent="0.2">
      <c r="A3114" s="10"/>
      <c r="B3114" s="26"/>
      <c r="C3114" s="11">
        <v>1987</v>
      </c>
      <c r="D3114" s="31">
        <f>SPFI!$D$10</f>
        <v>0.15283099999999999</v>
      </c>
      <c r="E3114" s="31">
        <f>SPFI!$E$10</f>
        <v>2.3474999999999999E-2</v>
      </c>
      <c r="F3114" s="31">
        <f>SPFI!$F$10</f>
        <v>5.5024000000000003E-2</v>
      </c>
      <c r="G3114" s="31">
        <f>SPFI!$G$10</f>
        <v>0.10623100000000001</v>
      </c>
      <c r="H3114" s="31">
        <f>SPFI!$H$10</f>
        <v>0.10405</v>
      </c>
      <c r="I3114" s="31">
        <f>SPFI!$I$10</f>
        <v>0</v>
      </c>
      <c r="J3114" s="28">
        <f t="shared" si="4698"/>
        <v>0</v>
      </c>
      <c r="K3114" s="29">
        <f t="shared" si="4698"/>
        <v>0</v>
      </c>
      <c r="L3114" s="29">
        <f t="shared" si="4698"/>
        <v>0</v>
      </c>
      <c r="M3114" s="29">
        <f t="shared" si="4698"/>
        <v>0</v>
      </c>
      <c r="N3114" s="29">
        <f t="shared" si="4698"/>
        <v>0</v>
      </c>
      <c r="O3114" s="29">
        <f t="shared" si="4698"/>
        <v>0</v>
      </c>
      <c r="P3114" s="51">
        <f t="shared" si="4700"/>
        <v>0</v>
      </c>
      <c r="Q3114" s="30">
        <f t="shared" si="4699"/>
        <v>0</v>
      </c>
    </row>
    <row r="3115" spans="1:17" x14ac:dyDescent="0.2">
      <c r="A3115" s="10"/>
      <c r="B3115" s="26"/>
      <c r="C3115" s="11">
        <v>1988</v>
      </c>
      <c r="D3115" s="31">
        <f>SPFI!$D$11</f>
        <v>0.31682700000000003</v>
      </c>
      <c r="E3115" s="31">
        <f>SPFI!$E$11</f>
        <v>3.4299999999999999E-4</v>
      </c>
      <c r="F3115" s="31">
        <f>SPFI!$F$11</f>
        <v>1.4291999999999999E-2</v>
      </c>
      <c r="G3115" s="31">
        <f>SPFI!$G$11</f>
        <v>0.104014</v>
      </c>
      <c r="H3115" s="31">
        <f>SPFI!$H$11</f>
        <v>0.108775</v>
      </c>
      <c r="I3115" s="31">
        <f>SPFI!$I$11</f>
        <v>5.8999999999999998E-5</v>
      </c>
      <c r="J3115" s="28">
        <f t="shared" si="4698"/>
        <v>0</v>
      </c>
      <c r="K3115" s="29">
        <f t="shared" si="4698"/>
        <v>0</v>
      </c>
      <c r="L3115" s="29">
        <f t="shared" si="4698"/>
        <v>0</v>
      </c>
      <c r="M3115" s="29">
        <f t="shared" si="4698"/>
        <v>0</v>
      </c>
      <c r="N3115" s="29">
        <f t="shared" si="4698"/>
        <v>0</v>
      </c>
      <c r="O3115" s="29">
        <f t="shared" si="4698"/>
        <v>0</v>
      </c>
      <c r="P3115" s="51">
        <f t="shared" si="4700"/>
        <v>0</v>
      </c>
      <c r="Q3115" s="30">
        <f t="shared" si="4699"/>
        <v>0</v>
      </c>
    </row>
    <row r="3116" spans="1:17" x14ac:dyDescent="0.2">
      <c r="A3116" s="10"/>
      <c r="B3116" s="26"/>
      <c r="C3116" s="11">
        <v>1989</v>
      </c>
      <c r="D3116" s="31">
        <f>SPFI!$D$12</f>
        <v>0.204759</v>
      </c>
      <c r="E3116" s="31">
        <f>SPFI!$E$12</f>
        <v>2.5405E-2</v>
      </c>
      <c r="F3116" s="31">
        <f>SPFI!$F$12</f>
        <v>4.4401000000000003E-2</v>
      </c>
      <c r="G3116" s="31">
        <f>SPFI!$G$12</f>
        <v>8.2489999999999994E-2</v>
      </c>
      <c r="H3116" s="31">
        <f>SPFI!$H$12</f>
        <v>4.3700000000000003E-2</v>
      </c>
      <c r="I3116" s="31">
        <f>SPFI!$I$12</f>
        <v>1.2999999999999999E-5</v>
      </c>
      <c r="J3116" s="28">
        <f t="shared" si="4698"/>
        <v>0</v>
      </c>
      <c r="K3116" s="29">
        <f t="shared" si="4698"/>
        <v>0</v>
      </c>
      <c r="L3116" s="29">
        <f t="shared" si="4698"/>
        <v>0</v>
      </c>
      <c r="M3116" s="29">
        <f t="shared" si="4698"/>
        <v>0</v>
      </c>
      <c r="N3116" s="29">
        <f t="shared" si="4698"/>
        <v>0</v>
      </c>
      <c r="O3116" s="29">
        <f t="shared" si="4698"/>
        <v>0</v>
      </c>
      <c r="P3116" s="51">
        <f t="shared" si="4700"/>
        <v>0</v>
      </c>
      <c r="Q3116" s="30">
        <f t="shared" si="4699"/>
        <v>0</v>
      </c>
    </row>
    <row r="3117" spans="1:17" x14ac:dyDescent="0.2">
      <c r="A3117" s="10"/>
      <c r="B3117" s="26"/>
      <c r="C3117" s="11">
        <v>1990</v>
      </c>
      <c r="D3117" s="31">
        <f>SPFI!$D$13</f>
        <v>0.153252</v>
      </c>
      <c r="E3117" s="31">
        <f>SPFI!$E$13</f>
        <v>1.5129E-2</v>
      </c>
      <c r="F3117" s="31">
        <f>SPFI!$F$13</f>
        <v>9.6482999999999999E-2</v>
      </c>
      <c r="G3117" s="31">
        <f>SPFI!$G$13</f>
        <v>0.182979</v>
      </c>
      <c r="H3117" s="31">
        <f>SPFI!$H$13</f>
        <v>0.100645</v>
      </c>
      <c r="I3117" s="31">
        <f>SPFI!$I$13</f>
        <v>1.8266000000000001E-2</v>
      </c>
      <c r="J3117" s="28">
        <f t="shared" si="4698"/>
        <v>0</v>
      </c>
      <c r="K3117" s="29">
        <f t="shared" si="4698"/>
        <v>0</v>
      </c>
      <c r="L3117" s="29">
        <f t="shared" si="4698"/>
        <v>0</v>
      </c>
      <c r="M3117" s="29">
        <f t="shared" si="4698"/>
        <v>0</v>
      </c>
      <c r="N3117" s="29">
        <f t="shared" si="4698"/>
        <v>0</v>
      </c>
      <c r="O3117" s="29">
        <f t="shared" si="4698"/>
        <v>0</v>
      </c>
      <c r="P3117" s="51">
        <f t="shared" si="4700"/>
        <v>0</v>
      </c>
      <c r="Q3117" s="30">
        <f t="shared" si="4699"/>
        <v>0</v>
      </c>
    </row>
    <row r="3118" spans="1:17" x14ac:dyDescent="0.2">
      <c r="A3118" s="10"/>
      <c r="B3118" s="26"/>
      <c r="C3118" s="11">
        <v>1991</v>
      </c>
      <c r="D3118" s="31">
        <f>SPFI!$D$14</f>
        <v>0.324461</v>
      </c>
      <c r="E3118" s="31">
        <f>SPFI!$E$14</f>
        <v>2.8164000000000002E-2</v>
      </c>
      <c r="F3118" s="31">
        <f>SPFI!$F$14</f>
        <v>9.4672999999999993E-2</v>
      </c>
      <c r="G3118" s="31">
        <f>SPFI!$G$14</f>
        <v>0.124441</v>
      </c>
      <c r="H3118" s="31">
        <f>SPFI!$H$14</f>
        <v>4.8176999999999998E-2</v>
      </c>
      <c r="I3118" s="31">
        <f>SPFI!$I$14</f>
        <v>6.2000000000000003E-5</v>
      </c>
      <c r="J3118" s="28">
        <f t="shared" si="4698"/>
        <v>0</v>
      </c>
      <c r="K3118" s="29">
        <f t="shared" si="4698"/>
        <v>0</v>
      </c>
      <c r="L3118" s="29">
        <f t="shared" si="4698"/>
        <v>0</v>
      </c>
      <c r="M3118" s="29">
        <f t="shared" si="4698"/>
        <v>0</v>
      </c>
      <c r="N3118" s="29">
        <f t="shared" si="4698"/>
        <v>0</v>
      </c>
      <c r="O3118" s="29">
        <f t="shared" si="4698"/>
        <v>0</v>
      </c>
      <c r="P3118" s="51">
        <f t="shared" si="4700"/>
        <v>0</v>
      </c>
      <c r="Q3118" s="30">
        <f t="shared" si="4699"/>
        <v>0</v>
      </c>
    </row>
    <row r="3119" spans="1:17" x14ac:dyDescent="0.2">
      <c r="A3119" s="10"/>
      <c r="B3119" s="26"/>
      <c r="C3119" s="11">
        <v>1992</v>
      </c>
      <c r="D3119" s="31">
        <f>SPFI!$D$15</f>
        <v>0.26225300000000001</v>
      </c>
      <c r="E3119" s="31">
        <f>SPFI!$E$15</f>
        <v>8.5950000000000002E-3</v>
      </c>
      <c r="F3119" s="31">
        <f>SPFI!$F$15</f>
        <v>5.0046E-2</v>
      </c>
      <c r="G3119" s="31">
        <f>SPFI!$G$15</f>
        <v>5.5690000000000003E-2</v>
      </c>
      <c r="H3119" s="31">
        <f>SPFI!$H$15</f>
        <v>1.8223E-2</v>
      </c>
      <c r="I3119" s="31">
        <f>SPFI!$I$15</f>
        <v>6.2399999999999999E-3</v>
      </c>
      <c r="J3119" s="28">
        <f t="shared" si="4698"/>
        <v>0</v>
      </c>
      <c r="K3119" s="29">
        <f t="shared" si="4698"/>
        <v>0</v>
      </c>
      <c r="L3119" s="29">
        <f t="shared" si="4698"/>
        <v>0</v>
      </c>
      <c r="M3119" s="29">
        <f t="shared" si="4698"/>
        <v>0</v>
      </c>
      <c r="N3119" s="29">
        <f t="shared" si="4698"/>
        <v>0</v>
      </c>
      <c r="O3119" s="29">
        <f t="shared" si="4698"/>
        <v>0</v>
      </c>
      <c r="P3119" s="51">
        <f t="shared" si="4700"/>
        <v>0</v>
      </c>
      <c r="Q3119" s="30">
        <f t="shared" si="4699"/>
        <v>0</v>
      </c>
    </row>
    <row r="3120" spans="1:17" x14ac:dyDescent="0.2">
      <c r="A3120" s="10"/>
      <c r="B3120" s="26"/>
      <c r="C3120" s="11">
        <v>1993</v>
      </c>
      <c r="D3120" s="31">
        <f>SPFI!$D$16</f>
        <v>0.18849099999999999</v>
      </c>
      <c r="E3120" s="31">
        <f>SPFI!$E$16</f>
        <v>2.787E-3</v>
      </c>
      <c r="F3120" s="31">
        <f>SPFI!$F$16</f>
        <v>2.7980999999999999E-2</v>
      </c>
      <c r="G3120" s="31">
        <f>SPFI!$G$16</f>
        <v>7.5845999999999997E-2</v>
      </c>
      <c r="H3120" s="31">
        <f>SPFI!$H$16</f>
        <v>2.2601E-2</v>
      </c>
      <c r="I3120" s="31">
        <f>SPFI!$I$16</f>
        <v>6.0609000000000003E-2</v>
      </c>
      <c r="J3120" s="28">
        <f t="shared" si="4698"/>
        <v>0</v>
      </c>
      <c r="K3120" s="29">
        <f t="shared" si="4698"/>
        <v>0</v>
      </c>
      <c r="L3120" s="29">
        <f t="shared" si="4698"/>
        <v>0</v>
      </c>
      <c r="M3120" s="29">
        <f t="shared" si="4698"/>
        <v>0</v>
      </c>
      <c r="N3120" s="29">
        <f t="shared" si="4698"/>
        <v>0</v>
      </c>
      <c r="O3120" s="29">
        <f t="shared" si="4698"/>
        <v>0</v>
      </c>
      <c r="P3120" s="51">
        <f t="shared" si="4700"/>
        <v>0</v>
      </c>
      <c r="Q3120" s="30">
        <f t="shared" si="4699"/>
        <v>0</v>
      </c>
    </row>
    <row r="3121" spans="1:17" x14ac:dyDescent="0.2">
      <c r="A3121" s="10"/>
      <c r="B3121" s="26"/>
      <c r="C3121" s="11">
        <v>1994</v>
      </c>
      <c r="D3121" s="31">
        <f>SPFI!$D$17</f>
        <v>0.16941600000000001</v>
      </c>
      <c r="E3121" s="31">
        <f>SPFI!$E$17</f>
        <v>4.0720000000000001E-3</v>
      </c>
      <c r="F3121" s="31">
        <f>SPFI!$F$17</f>
        <v>4.5950000000000001E-3</v>
      </c>
      <c r="G3121" s="31">
        <f>SPFI!$G$17</f>
        <v>6.8527000000000005E-2</v>
      </c>
      <c r="H3121" s="31">
        <f>SPFI!$H$17</f>
        <v>1.3501000000000001E-2</v>
      </c>
      <c r="I3121" s="31">
        <f>SPFI!$I$17</f>
        <v>3.1496000000000003E-2</v>
      </c>
      <c r="J3121" s="28">
        <f t="shared" si="4698"/>
        <v>0</v>
      </c>
      <c r="K3121" s="29">
        <f t="shared" si="4698"/>
        <v>0</v>
      </c>
      <c r="L3121" s="29">
        <f t="shared" si="4698"/>
        <v>0</v>
      </c>
      <c r="M3121" s="29">
        <f t="shared" si="4698"/>
        <v>0</v>
      </c>
      <c r="N3121" s="29">
        <f t="shared" si="4698"/>
        <v>0</v>
      </c>
      <c r="O3121" s="29">
        <f t="shared" si="4698"/>
        <v>0</v>
      </c>
      <c r="P3121" s="51">
        <f t="shared" si="4700"/>
        <v>0</v>
      </c>
      <c r="Q3121" s="30">
        <f t="shared" si="4699"/>
        <v>0</v>
      </c>
    </row>
    <row r="3122" spans="1:17" x14ac:dyDescent="0.2">
      <c r="A3122" s="10"/>
      <c r="B3122" s="26"/>
      <c r="C3122" s="11">
        <v>1995</v>
      </c>
      <c r="D3122" s="31">
        <f>SPFI!$D$18</f>
        <v>0.1074</v>
      </c>
      <c r="E3122" s="31">
        <f>SPFI!$E$18</f>
        <v>8.9449999999999998E-3</v>
      </c>
      <c r="F3122" s="31">
        <f>SPFI!$F$18</f>
        <v>1.967E-2</v>
      </c>
      <c r="G3122" s="31">
        <f>SPFI!$G$18</f>
        <v>8.9057999999999998E-2</v>
      </c>
      <c r="H3122" s="31">
        <f>SPFI!$H$18</f>
        <v>7.4056999999999998E-2</v>
      </c>
      <c r="I3122" s="31">
        <f>SPFI!$I$18</f>
        <v>3.0471000000000002E-2</v>
      </c>
      <c r="J3122" s="28">
        <f t="shared" ref="J3122:O3122" si="4701">D3122*J$100</f>
        <v>0</v>
      </c>
      <c r="K3122" s="29">
        <f t="shared" si="4701"/>
        <v>0</v>
      </c>
      <c r="L3122" s="29">
        <f t="shared" si="4701"/>
        <v>0</v>
      </c>
      <c r="M3122" s="29">
        <f t="shared" si="4701"/>
        <v>0</v>
      </c>
      <c r="N3122" s="29">
        <f t="shared" si="4701"/>
        <v>0</v>
      </c>
      <c r="O3122" s="29">
        <f t="shared" si="4701"/>
        <v>0</v>
      </c>
      <c r="P3122" s="51">
        <f>SUM(J3122:O3122)</f>
        <v>0</v>
      </c>
      <c r="Q3122" s="30">
        <f t="shared" si="4699"/>
        <v>0</v>
      </c>
    </row>
    <row r="3123" spans="1:17" x14ac:dyDescent="0.2">
      <c r="A3123" s="10"/>
      <c r="B3123" s="26"/>
      <c r="C3123" s="11">
        <v>1996</v>
      </c>
      <c r="D3123" s="31">
        <f>SPFI!$D$19</f>
        <v>0.12391099999999999</v>
      </c>
      <c r="E3123" s="31">
        <f>SPFI!$E$19</f>
        <v>1.0503E-2</v>
      </c>
      <c r="F3123" s="31">
        <f>SPFI!$F$19</f>
        <v>5.1318999999999997E-2</v>
      </c>
      <c r="G3123" s="31">
        <f>SPFI!$G$19</f>
        <v>8.0702999999999997E-2</v>
      </c>
      <c r="H3123" s="31">
        <f>SPFI!$H$19</f>
        <v>1.9806000000000001E-2</v>
      </c>
      <c r="I3123" s="31">
        <f>SPFI!$I$19</f>
        <v>1.3427E-2</v>
      </c>
      <c r="J3123" s="28">
        <f t="shared" ref="J3123:O3123" si="4702">D3123*J$100</f>
        <v>0</v>
      </c>
      <c r="K3123" s="29">
        <f t="shared" si="4702"/>
        <v>0</v>
      </c>
      <c r="L3123" s="29">
        <f t="shared" si="4702"/>
        <v>0</v>
      </c>
      <c r="M3123" s="29">
        <f t="shared" si="4702"/>
        <v>0</v>
      </c>
      <c r="N3123" s="29">
        <f t="shared" si="4702"/>
        <v>0</v>
      </c>
      <c r="O3123" s="29">
        <f t="shared" si="4702"/>
        <v>0</v>
      </c>
      <c r="P3123" s="51">
        <f>SUM(J3123:O3123)</f>
        <v>0</v>
      </c>
      <c r="Q3123" s="30">
        <f t="shared" si="4699"/>
        <v>0</v>
      </c>
    </row>
    <row r="3124" spans="1:17" x14ac:dyDescent="0.2">
      <c r="A3124" s="10"/>
      <c r="B3124" s="26"/>
      <c r="C3124" s="11">
        <v>1997</v>
      </c>
      <c r="D3124" s="31">
        <f>SPFI!$D$20</f>
        <v>0.139905</v>
      </c>
      <c r="E3124" s="31">
        <f>SPFI!$E$20</f>
        <v>1.8015E-2</v>
      </c>
      <c r="F3124" s="31">
        <f>SPFI!$F$20</f>
        <v>5.4254999999999998E-2</v>
      </c>
      <c r="G3124" s="31">
        <f>SPFI!$G$20</f>
        <v>0.12595799999999999</v>
      </c>
      <c r="H3124" s="31">
        <f>SPFI!$H$20</f>
        <v>1.9834000000000001E-2</v>
      </c>
      <c r="I3124" s="31">
        <f>SPFI!$I$20</f>
        <v>9.3779000000000001E-2</v>
      </c>
      <c r="J3124" s="28">
        <f t="shared" ref="J3124:O3124" si="4703">D3124*J$100</f>
        <v>0</v>
      </c>
      <c r="K3124" s="29">
        <f t="shared" si="4703"/>
        <v>0</v>
      </c>
      <c r="L3124" s="29">
        <f t="shared" si="4703"/>
        <v>0</v>
      </c>
      <c r="M3124" s="29">
        <f t="shared" si="4703"/>
        <v>0</v>
      </c>
      <c r="N3124" s="29">
        <f t="shared" si="4703"/>
        <v>0</v>
      </c>
      <c r="O3124" s="29">
        <f t="shared" si="4703"/>
        <v>0</v>
      </c>
      <c r="P3124" s="51">
        <f>SUM(J3124:O3124)</f>
        <v>0</v>
      </c>
      <c r="Q3124" s="30">
        <f t="shared" si="4699"/>
        <v>0</v>
      </c>
    </row>
    <row r="3125" spans="1:17" x14ac:dyDescent="0.2">
      <c r="A3125" s="10"/>
      <c r="B3125" s="26"/>
      <c r="C3125" s="11">
        <v>1998</v>
      </c>
      <c r="D3125" s="31">
        <f>SPFI!$D$21</f>
        <v>0.18479899999999999</v>
      </c>
      <c r="E3125" s="31">
        <f>SPFI!$E$21</f>
        <v>4.6179999999999997E-3</v>
      </c>
      <c r="F3125" s="31">
        <f>SPFI!$F$21</f>
        <v>1.8912999999999999E-2</v>
      </c>
      <c r="G3125" s="31">
        <f>SPFI!$G$21</f>
        <v>8.0436999999999995E-2</v>
      </c>
      <c r="H3125" s="31">
        <f>SPFI!$H$21</f>
        <v>3.6818999999999998E-2</v>
      </c>
      <c r="I3125" s="31">
        <f>SPFI!$I$21</f>
        <v>6.8002999999999994E-2</v>
      </c>
      <c r="J3125" s="28">
        <f t="shared" ref="J3125:O3125" si="4704">D3125*J$100</f>
        <v>0</v>
      </c>
      <c r="K3125" s="29">
        <f t="shared" si="4704"/>
        <v>0</v>
      </c>
      <c r="L3125" s="29">
        <f t="shared" si="4704"/>
        <v>0</v>
      </c>
      <c r="M3125" s="29">
        <f t="shared" si="4704"/>
        <v>0</v>
      </c>
      <c r="N3125" s="29">
        <f t="shared" si="4704"/>
        <v>0</v>
      </c>
      <c r="O3125" s="29">
        <f t="shared" si="4704"/>
        <v>0</v>
      </c>
      <c r="P3125" s="51">
        <f>SUM(J3125:O3125)</f>
        <v>0</v>
      </c>
      <c r="Q3125" s="30">
        <f t="shared" si="4699"/>
        <v>0</v>
      </c>
    </row>
    <row r="3126" spans="1:17" x14ac:dyDescent="0.2">
      <c r="A3126" s="10"/>
      <c r="B3126" s="26"/>
      <c r="C3126" s="11">
        <v>1999</v>
      </c>
      <c r="D3126" s="31">
        <f>SPFI!$D$22</f>
        <v>0.202208</v>
      </c>
      <c r="E3126" s="31">
        <f>SPFI!$E$22</f>
        <v>7.8810000000000009E-3</v>
      </c>
      <c r="F3126" s="31">
        <f>SPFI!$F$22</f>
        <v>2.5718000000000001E-2</v>
      </c>
      <c r="G3126" s="31">
        <f>SPFI!$G$22</f>
        <v>0.111688</v>
      </c>
      <c r="H3126" s="31">
        <f>SPFI!$H$22</f>
        <v>1.1299E-2</v>
      </c>
      <c r="I3126" s="31">
        <f>SPFI!$I$22</f>
        <v>3.8981000000000002E-2</v>
      </c>
      <c r="J3126" s="28">
        <f t="shared" ref="J3126:O3126" si="4705">D3126*J$100</f>
        <v>0</v>
      </c>
      <c r="K3126" s="29">
        <f t="shared" si="4705"/>
        <v>0</v>
      </c>
      <c r="L3126" s="29">
        <f t="shared" si="4705"/>
        <v>0</v>
      </c>
      <c r="M3126" s="29">
        <f t="shared" si="4705"/>
        <v>0</v>
      </c>
      <c r="N3126" s="29">
        <f t="shared" si="4705"/>
        <v>0</v>
      </c>
      <c r="O3126" s="29">
        <f t="shared" si="4705"/>
        <v>0</v>
      </c>
      <c r="P3126" s="51">
        <f>SUM(J3126:O3126)</f>
        <v>0</v>
      </c>
      <c r="Q3126" s="30">
        <f t="shared" ref="Q3126:Q3131" si="4706">IF(C$100&gt;0,P3126/C$100,0)</f>
        <v>0</v>
      </c>
    </row>
    <row r="3127" spans="1:17" x14ac:dyDescent="0.2">
      <c r="A3127" s="10"/>
      <c r="B3127" s="26"/>
      <c r="C3127" s="11">
        <v>2000</v>
      </c>
      <c r="D3127" s="31">
        <f>SPFI!$D$23</f>
        <v>0.25139099999999998</v>
      </c>
      <c r="E3127" s="31">
        <f>SPFI!$E$23</f>
        <v>1.0913000000000001E-2</v>
      </c>
      <c r="F3127" s="31">
        <f>SPFI!$F$23</f>
        <v>2.9843999999999999E-2</v>
      </c>
      <c r="G3127" s="31">
        <f>SPFI!$G$23</f>
        <v>9.4214999999999993E-2</v>
      </c>
      <c r="H3127" s="31">
        <f>SPFI!$H$23</f>
        <v>1.0571000000000001E-2</v>
      </c>
      <c r="I3127" s="31">
        <f>SPFI!$I$23</f>
        <v>0.114583</v>
      </c>
      <c r="J3127" s="28">
        <f t="shared" ref="J3127:O3127" si="4707">D3127*J$100</f>
        <v>0</v>
      </c>
      <c r="K3127" s="29">
        <f t="shared" si="4707"/>
        <v>0</v>
      </c>
      <c r="L3127" s="29">
        <f t="shared" si="4707"/>
        <v>0</v>
      </c>
      <c r="M3127" s="29">
        <f t="shared" si="4707"/>
        <v>0</v>
      </c>
      <c r="N3127" s="29">
        <f t="shared" si="4707"/>
        <v>0</v>
      </c>
      <c r="O3127" s="29">
        <f t="shared" si="4707"/>
        <v>0</v>
      </c>
      <c r="P3127" s="51">
        <f t="shared" ref="P3127:P3132" si="4708">SUM(J3127:O3127)</f>
        <v>0</v>
      </c>
      <c r="Q3127" s="30">
        <f t="shared" si="4706"/>
        <v>0</v>
      </c>
    </row>
    <row r="3128" spans="1:17" x14ac:dyDescent="0.2">
      <c r="A3128" s="10"/>
      <c r="B3128" s="26"/>
      <c r="C3128" s="11">
        <v>2001</v>
      </c>
      <c r="D3128" s="31">
        <f>SPFI!$D$24</f>
        <v>0.14458199999999999</v>
      </c>
      <c r="E3128" s="31">
        <f>SPFI!$E$24</f>
        <v>8.4779999999999994E-3</v>
      </c>
      <c r="F3128" s="31">
        <f>SPFI!$F$24</f>
        <v>1.4541E-2</v>
      </c>
      <c r="G3128" s="31">
        <f>SPFI!$G$24</f>
        <v>7.8841999999999995E-2</v>
      </c>
      <c r="H3128" s="31">
        <f>SPFI!$H$24</f>
        <v>4.7080000000000004E-3</v>
      </c>
      <c r="I3128" s="31">
        <f>SPFI!$I$24</f>
        <v>4.2908000000000002E-2</v>
      </c>
      <c r="J3128" s="28">
        <f t="shared" ref="J3128:O3128" si="4709">D3128*J$100</f>
        <v>0</v>
      </c>
      <c r="K3128" s="29">
        <f t="shared" si="4709"/>
        <v>0</v>
      </c>
      <c r="L3128" s="29">
        <f t="shared" si="4709"/>
        <v>0</v>
      </c>
      <c r="M3128" s="29">
        <f t="shared" si="4709"/>
        <v>0</v>
      </c>
      <c r="N3128" s="29">
        <f t="shared" si="4709"/>
        <v>0</v>
      </c>
      <c r="O3128" s="29">
        <f t="shared" si="4709"/>
        <v>0</v>
      </c>
      <c r="P3128" s="51">
        <f t="shared" si="4708"/>
        <v>0</v>
      </c>
      <c r="Q3128" s="30">
        <f t="shared" si="4706"/>
        <v>0</v>
      </c>
    </row>
    <row r="3129" spans="1:17" x14ac:dyDescent="0.2">
      <c r="A3129" s="10"/>
      <c r="B3129" s="26"/>
      <c r="C3129" s="11">
        <v>2002</v>
      </c>
      <c r="D3129" s="31">
        <f>SPFI!$D$25</f>
        <v>0.184368</v>
      </c>
      <c r="E3129" s="31">
        <f>SPFI!$E$25</f>
        <v>7.8729999999999998E-3</v>
      </c>
      <c r="F3129" s="31">
        <f>SPFI!$F$25</f>
        <v>1.2649000000000001E-2</v>
      </c>
      <c r="G3129" s="31">
        <f>SPFI!$G$25</f>
        <v>0.14607000000000001</v>
      </c>
      <c r="H3129" s="31">
        <f>SPFI!$H$25</f>
        <v>9.9139999999999992E-3</v>
      </c>
      <c r="I3129" s="31">
        <f>SPFI!$I$25</f>
        <v>6.8682999999999994E-2</v>
      </c>
      <c r="J3129" s="28">
        <f t="shared" ref="J3129:O3129" si="4710">D3129*J$100</f>
        <v>0</v>
      </c>
      <c r="K3129" s="29">
        <f t="shared" si="4710"/>
        <v>0</v>
      </c>
      <c r="L3129" s="29">
        <f t="shared" si="4710"/>
        <v>0</v>
      </c>
      <c r="M3129" s="29">
        <f t="shared" si="4710"/>
        <v>0</v>
      </c>
      <c r="N3129" s="29">
        <f t="shared" si="4710"/>
        <v>0</v>
      </c>
      <c r="O3129" s="29">
        <f t="shared" si="4710"/>
        <v>0</v>
      </c>
      <c r="P3129" s="51">
        <f t="shared" si="4708"/>
        <v>0</v>
      </c>
      <c r="Q3129" s="30">
        <f t="shared" si="4706"/>
        <v>0</v>
      </c>
    </row>
    <row r="3130" spans="1:17" x14ac:dyDescent="0.2">
      <c r="A3130" s="10"/>
      <c r="B3130" s="26"/>
      <c r="C3130" s="11">
        <v>2003</v>
      </c>
      <c r="D3130" s="31">
        <f>SPFI!$D$26</f>
        <v>0.28010200000000002</v>
      </c>
      <c r="E3130" s="31">
        <f>SPFI!$E$26</f>
        <v>9.3069999999999993E-3</v>
      </c>
      <c r="F3130" s="31">
        <f>SPFI!$F$26</f>
        <v>1.4441000000000001E-2</v>
      </c>
      <c r="G3130" s="31">
        <f>SPFI!$G$26</f>
        <v>0.110986</v>
      </c>
      <c r="H3130" s="31">
        <f>SPFI!$H$26</f>
        <v>2.7116000000000001E-2</v>
      </c>
      <c r="I3130" s="31">
        <f>SPFI!$I$26</f>
        <v>3.3252999999999998E-2</v>
      </c>
      <c r="J3130" s="28">
        <f t="shared" ref="J3130:O3130" si="4711">D3130*J$100</f>
        <v>0</v>
      </c>
      <c r="K3130" s="29">
        <f t="shared" si="4711"/>
        <v>0</v>
      </c>
      <c r="L3130" s="29">
        <f t="shared" si="4711"/>
        <v>0</v>
      </c>
      <c r="M3130" s="29">
        <f t="shared" si="4711"/>
        <v>0</v>
      </c>
      <c r="N3130" s="29">
        <f t="shared" si="4711"/>
        <v>0</v>
      </c>
      <c r="O3130" s="29">
        <f t="shared" si="4711"/>
        <v>0</v>
      </c>
      <c r="P3130" s="51">
        <f t="shared" si="4708"/>
        <v>0</v>
      </c>
      <c r="Q3130" s="30">
        <f t="shared" si="4706"/>
        <v>0</v>
      </c>
    </row>
    <row r="3131" spans="1:17" x14ac:dyDescent="0.2">
      <c r="A3131" s="10"/>
      <c r="B3131" s="26"/>
      <c r="C3131" s="11">
        <v>2004</v>
      </c>
      <c r="D3131" s="31">
        <f>SPFI!$D$27</f>
        <v>0.196329</v>
      </c>
      <c r="E3131" s="31">
        <f>SPFI!$E$27</f>
        <v>9.1809999999999999E-3</v>
      </c>
      <c r="F3131" s="31">
        <f>SPFI!$F$27</f>
        <v>1.5107000000000001E-2</v>
      </c>
      <c r="G3131" s="31">
        <f>SPFI!$G$27</f>
        <v>0.10867400000000001</v>
      </c>
      <c r="H3131" s="31">
        <f>SPFI!$H$27</f>
        <v>2.4570999999999999E-2</v>
      </c>
      <c r="I3131" s="31">
        <f>SPFI!$I$27</f>
        <v>3.8074999999999998E-2</v>
      </c>
      <c r="J3131" s="28">
        <f t="shared" ref="J3131:O3131" si="4712">D3131*J$100</f>
        <v>0</v>
      </c>
      <c r="K3131" s="29">
        <f t="shared" si="4712"/>
        <v>0</v>
      </c>
      <c r="L3131" s="29">
        <f t="shared" si="4712"/>
        <v>0</v>
      </c>
      <c r="M3131" s="29">
        <f t="shared" si="4712"/>
        <v>0</v>
      </c>
      <c r="N3131" s="29">
        <f t="shared" si="4712"/>
        <v>0</v>
      </c>
      <c r="O3131" s="29">
        <f t="shared" si="4712"/>
        <v>0</v>
      </c>
      <c r="P3131" s="51">
        <f t="shared" si="4708"/>
        <v>0</v>
      </c>
      <c r="Q3131" s="30">
        <f t="shared" si="4706"/>
        <v>0</v>
      </c>
    </row>
    <row r="3132" spans="1:17" x14ac:dyDescent="0.2">
      <c r="A3132" s="10"/>
      <c r="B3132" s="26"/>
      <c r="C3132" s="11">
        <v>2005</v>
      </c>
      <c r="D3132" s="31">
        <f>SPFI!$D$28</f>
        <v>0.17929100000000001</v>
      </c>
      <c r="E3132" s="31">
        <f>SPFI!$E$28</f>
        <v>1.5266E-2</v>
      </c>
      <c r="F3132" s="31">
        <f>SPFI!$F$28</f>
        <v>2.2440999999999999E-2</v>
      </c>
      <c r="G3132" s="31">
        <f>SPFI!$G$28</f>
        <v>9.4356999999999996E-2</v>
      </c>
      <c r="H3132" s="31">
        <f>SPFI!$H$28</f>
        <v>4.0315999999999998E-2</v>
      </c>
      <c r="I3132" s="31">
        <f>SPFI!$I$28</f>
        <v>8.3237000000000005E-2</v>
      </c>
      <c r="J3132" s="28">
        <f t="shared" ref="J3132:O3132" si="4713">D3132*J$100</f>
        <v>0</v>
      </c>
      <c r="K3132" s="29">
        <f t="shared" si="4713"/>
        <v>0</v>
      </c>
      <c r="L3132" s="29">
        <f t="shared" si="4713"/>
        <v>0</v>
      </c>
      <c r="M3132" s="29">
        <f t="shared" si="4713"/>
        <v>0</v>
      </c>
      <c r="N3132" s="29">
        <f t="shared" si="4713"/>
        <v>0</v>
      </c>
      <c r="O3132" s="29">
        <f t="shared" si="4713"/>
        <v>0</v>
      </c>
      <c r="P3132" s="51">
        <f t="shared" si="4708"/>
        <v>0</v>
      </c>
      <c r="Q3132" s="30">
        <f t="shared" ref="Q3132:Q3137" si="4714">IF(C$100&gt;0,P3132/C$100,0)</f>
        <v>0</v>
      </c>
    </row>
    <row r="3133" spans="1:17" x14ac:dyDescent="0.2">
      <c r="A3133" s="10"/>
      <c r="B3133" s="26"/>
      <c r="C3133" s="11">
        <v>2006</v>
      </c>
      <c r="D3133" s="31">
        <f>SPFI!$D$29</f>
        <v>0.30930099999999999</v>
      </c>
      <c r="E3133" s="31">
        <f>SPFI!$E$29</f>
        <v>1.4E-2</v>
      </c>
      <c r="F3133" s="31">
        <f>SPFI!$F$29</f>
        <v>6.5245999999999998E-2</v>
      </c>
      <c r="G3133" s="31">
        <f>SPFI!$G$29</f>
        <v>0.11090800000000001</v>
      </c>
      <c r="H3133" s="31">
        <f>SPFI!$H$29</f>
        <v>1.1063E-2</v>
      </c>
      <c r="I3133" s="31">
        <f>SPFI!$I$29</f>
        <v>8.2252000000000006E-2</v>
      </c>
      <c r="J3133" s="28">
        <f t="shared" ref="J3133:O3133" si="4715">D3133*J$100</f>
        <v>0</v>
      </c>
      <c r="K3133" s="29">
        <f t="shared" si="4715"/>
        <v>0</v>
      </c>
      <c r="L3133" s="29">
        <f t="shared" si="4715"/>
        <v>0</v>
      </c>
      <c r="M3133" s="29">
        <f t="shared" si="4715"/>
        <v>0</v>
      </c>
      <c r="N3133" s="29">
        <f t="shared" si="4715"/>
        <v>0</v>
      </c>
      <c r="O3133" s="29">
        <f t="shared" si="4715"/>
        <v>0</v>
      </c>
      <c r="P3133" s="51">
        <f t="shared" ref="P3133:P3140" si="4716">SUM(J3133:O3133)</f>
        <v>0</v>
      </c>
      <c r="Q3133" s="30">
        <f t="shared" si="4714"/>
        <v>0</v>
      </c>
    </row>
    <row r="3134" spans="1:17" x14ac:dyDescent="0.2">
      <c r="A3134" s="10"/>
      <c r="B3134" s="26"/>
      <c r="C3134" s="11">
        <v>2007</v>
      </c>
      <c r="D3134" s="31">
        <f>SPFI!$D$30</f>
        <v>0.2656</v>
      </c>
      <c r="E3134" s="31">
        <f>SPFI!$E$30</f>
        <v>1.6816000000000001E-2</v>
      </c>
      <c r="F3134" s="31">
        <f>SPFI!$F$30</f>
        <v>8.6600999999999997E-2</v>
      </c>
      <c r="G3134" s="31">
        <f>SPFI!$G$30</f>
        <v>0.15922600000000001</v>
      </c>
      <c r="H3134" s="31">
        <f>SPFI!$H$30</f>
        <v>1.9259999999999999E-2</v>
      </c>
      <c r="I3134" s="31">
        <f>SPFI!$I$30</f>
        <v>3.6982000000000001E-2</v>
      </c>
      <c r="J3134" s="28">
        <f t="shared" ref="J3134:O3134" si="4717">D3134*J$100</f>
        <v>0</v>
      </c>
      <c r="K3134" s="29">
        <f t="shared" si="4717"/>
        <v>0</v>
      </c>
      <c r="L3134" s="29">
        <f t="shared" si="4717"/>
        <v>0</v>
      </c>
      <c r="M3134" s="29">
        <f t="shared" si="4717"/>
        <v>0</v>
      </c>
      <c r="N3134" s="29">
        <f t="shared" si="4717"/>
        <v>0</v>
      </c>
      <c r="O3134" s="29">
        <f t="shared" si="4717"/>
        <v>0</v>
      </c>
      <c r="P3134" s="51">
        <f t="shared" si="4716"/>
        <v>0</v>
      </c>
      <c r="Q3134" s="30">
        <f t="shared" si="4714"/>
        <v>0</v>
      </c>
    </row>
    <row r="3135" spans="1:17" x14ac:dyDescent="0.2">
      <c r="A3135" s="10"/>
      <c r="B3135" s="26"/>
      <c r="C3135" s="11">
        <v>2008</v>
      </c>
      <c r="D3135" s="31">
        <f>SPFI!$D$31</f>
        <v>0.183032</v>
      </c>
      <c r="E3135" s="31">
        <f>SPFI!$E$31</f>
        <v>8.5109999999999995E-3</v>
      </c>
      <c r="F3135" s="31">
        <f>SPFI!$F$31</f>
        <v>7.0398000000000002E-2</v>
      </c>
      <c r="G3135" s="31">
        <f>SPFI!$G$31</f>
        <v>8.1613000000000005E-2</v>
      </c>
      <c r="H3135" s="31">
        <f>SPFI!$H$31</f>
        <v>4.9389999999999998E-3</v>
      </c>
      <c r="I3135" s="31">
        <f>SPFI!$I$31</f>
        <v>3.2719999999999999E-2</v>
      </c>
      <c r="J3135" s="28">
        <f t="shared" ref="J3135:O3135" si="4718">D3135*J$100</f>
        <v>0</v>
      </c>
      <c r="K3135" s="29">
        <f t="shared" si="4718"/>
        <v>0</v>
      </c>
      <c r="L3135" s="29">
        <f t="shared" si="4718"/>
        <v>0</v>
      </c>
      <c r="M3135" s="29">
        <f t="shared" si="4718"/>
        <v>0</v>
      </c>
      <c r="N3135" s="29">
        <f t="shared" si="4718"/>
        <v>0</v>
      </c>
      <c r="O3135" s="29">
        <f t="shared" si="4718"/>
        <v>0</v>
      </c>
      <c r="P3135" s="51">
        <f t="shared" si="4716"/>
        <v>0</v>
      </c>
      <c r="Q3135" s="30">
        <f t="shared" si="4714"/>
        <v>0</v>
      </c>
    </row>
    <row r="3136" spans="1:17" x14ac:dyDescent="0.2">
      <c r="A3136" s="10"/>
      <c r="B3136" s="26"/>
      <c r="C3136" s="11">
        <v>2009</v>
      </c>
      <c r="D3136" s="31">
        <f>SPFI!$D$32</f>
        <v>0.19037899999999999</v>
      </c>
      <c r="E3136" s="31">
        <f>SPFI!$E$32</f>
        <v>1.8001E-2</v>
      </c>
      <c r="F3136" s="31">
        <f>SPFI!$F$32</f>
        <v>3.3269E-2</v>
      </c>
      <c r="G3136" s="31">
        <f>SPFI!$G$32</f>
        <v>0.105879</v>
      </c>
      <c r="H3136" s="31">
        <f>SPFI!$H$32</f>
        <v>1.3272000000000001E-2</v>
      </c>
      <c r="I3136" s="31">
        <f>SPFI!$I$32</f>
        <v>5.2183E-2</v>
      </c>
      <c r="J3136" s="28">
        <f t="shared" ref="J3136" si="4719">D3136*J$100</f>
        <v>0</v>
      </c>
      <c r="K3136" s="29">
        <f t="shared" ref="K3136" si="4720">E3136*K$100</f>
        <v>0</v>
      </c>
      <c r="L3136" s="29">
        <f t="shared" ref="L3136" si="4721">F3136*L$100</f>
        <v>0</v>
      </c>
      <c r="M3136" s="29">
        <f t="shared" ref="M3136" si="4722">G3136*M$100</f>
        <v>0</v>
      </c>
      <c r="N3136" s="29">
        <f t="shared" ref="N3136" si="4723">H3136*N$100</f>
        <v>0</v>
      </c>
      <c r="O3136" s="29">
        <f t="shared" ref="O3136" si="4724">I3136*O$100</f>
        <v>0</v>
      </c>
      <c r="P3136" s="51">
        <f t="shared" si="4716"/>
        <v>0</v>
      </c>
      <c r="Q3136" s="30">
        <f t="shared" si="4714"/>
        <v>0</v>
      </c>
    </row>
    <row r="3137" spans="1:17" x14ac:dyDescent="0.2">
      <c r="A3137" s="10"/>
      <c r="B3137" s="26"/>
      <c r="C3137" s="11">
        <v>2010</v>
      </c>
      <c r="D3137" s="31">
        <f>SPFI!$D$33</f>
        <v>0.26694499999999999</v>
      </c>
      <c r="E3137" s="31">
        <f>SPFI!$E$33</f>
        <v>6.4790000000000004E-3</v>
      </c>
      <c r="F3137" s="31">
        <f>SPFI!$F$33</f>
        <v>2.8420000000000001E-2</v>
      </c>
      <c r="G3137" s="31">
        <f>SPFI!$G$33</f>
        <v>6.0941000000000002E-2</v>
      </c>
      <c r="H3137" s="31">
        <f>SPFI!$H$33</f>
        <v>1.0643E-2</v>
      </c>
      <c r="I3137" s="31">
        <f>SPFI!$I$33</f>
        <v>5.4633000000000001E-2</v>
      </c>
      <c r="J3137" s="28">
        <f t="shared" ref="J3137" si="4725">D3137*J$100</f>
        <v>0</v>
      </c>
      <c r="K3137" s="29">
        <f t="shared" ref="K3137" si="4726">E3137*K$100</f>
        <v>0</v>
      </c>
      <c r="L3137" s="29">
        <f t="shared" ref="L3137" si="4727">F3137*L$100</f>
        <v>0</v>
      </c>
      <c r="M3137" s="29">
        <f t="shared" ref="M3137" si="4728">G3137*M$100</f>
        <v>0</v>
      </c>
      <c r="N3137" s="29">
        <f t="shared" ref="N3137" si="4729">H3137*N$100</f>
        <v>0</v>
      </c>
      <c r="O3137" s="29">
        <f t="shared" ref="O3137" si="4730">I3137*O$100</f>
        <v>0</v>
      </c>
      <c r="P3137" s="51">
        <f t="shared" si="4716"/>
        <v>0</v>
      </c>
      <c r="Q3137" s="30">
        <f t="shared" si="4714"/>
        <v>0</v>
      </c>
    </row>
    <row r="3138" spans="1:17" x14ac:dyDescent="0.2">
      <c r="A3138" s="10"/>
      <c r="B3138" s="26"/>
      <c r="C3138" s="11">
        <v>2011</v>
      </c>
      <c r="D3138" s="31">
        <f>SPFI!$D$34</f>
        <v>0.24434600000000001</v>
      </c>
      <c r="E3138" s="31">
        <f>SPFI!$E$34</f>
        <v>5.8849999999999996E-3</v>
      </c>
      <c r="F3138" s="31">
        <f>SPFI!$F$34</f>
        <v>2.7050000000000001E-2</v>
      </c>
      <c r="G3138" s="31">
        <f>SPFI!$G$34</f>
        <v>0.105046</v>
      </c>
      <c r="H3138" s="31">
        <f>SPFI!$H$34</f>
        <v>1.6757999999999999E-2</v>
      </c>
      <c r="I3138" s="31">
        <f>SPFI!$I$34</f>
        <v>3.3152000000000001E-2</v>
      </c>
      <c r="J3138" s="28">
        <f t="shared" ref="J3138" si="4731">D3138*J$100</f>
        <v>0</v>
      </c>
      <c r="K3138" s="29">
        <f t="shared" ref="K3138" si="4732">E3138*K$100</f>
        <v>0</v>
      </c>
      <c r="L3138" s="29">
        <f t="shared" ref="L3138" si="4733">F3138*L$100</f>
        <v>0</v>
      </c>
      <c r="M3138" s="29">
        <f t="shared" ref="M3138" si="4734">G3138*M$100</f>
        <v>0</v>
      </c>
      <c r="N3138" s="29">
        <f t="shared" ref="N3138" si="4735">H3138*N$100</f>
        <v>0</v>
      </c>
      <c r="O3138" s="29">
        <f t="shared" ref="O3138" si="4736">I3138*O$100</f>
        <v>0</v>
      </c>
      <c r="P3138" s="51">
        <f t="shared" ref="P3138" si="4737">SUM(J3138:O3138)</f>
        <v>0</v>
      </c>
      <c r="Q3138" s="30">
        <f t="shared" ref="Q3138" si="4738">IF(C$100&gt;0,P3138/C$100,0)</f>
        <v>0</v>
      </c>
    </row>
    <row r="3139" spans="1:17" x14ac:dyDescent="0.2">
      <c r="A3139" s="10"/>
      <c r="B3139" s="26"/>
      <c r="C3139" s="11">
        <v>2012</v>
      </c>
      <c r="D3139" s="31">
        <f>SPFI!$D$35</f>
        <v>0.38431199999999999</v>
      </c>
      <c r="E3139" s="31">
        <f>SPFI!$E$35</f>
        <v>1.2619E-2</v>
      </c>
      <c r="F3139" s="31">
        <f>SPFI!$F$35</f>
        <v>2.1260999999999999E-2</v>
      </c>
      <c r="G3139" s="31">
        <f>SPFI!$G$35</f>
        <v>6.9430000000000006E-2</v>
      </c>
      <c r="H3139" s="31">
        <f>SPFI!$H$35</f>
        <v>9.1430000000000001E-3</v>
      </c>
      <c r="I3139" s="31">
        <f>SPFI!$I$35</f>
        <v>0.12909499999999999</v>
      </c>
      <c r="J3139" s="28">
        <f t="shared" ref="J3139" si="4739">D3139*J$100</f>
        <v>0</v>
      </c>
      <c r="K3139" s="29">
        <f t="shared" ref="K3139" si="4740">E3139*K$100</f>
        <v>0</v>
      </c>
      <c r="L3139" s="29">
        <f t="shared" ref="L3139" si="4741">F3139*L$100</f>
        <v>0</v>
      </c>
      <c r="M3139" s="29">
        <f t="shared" ref="M3139" si="4742">G3139*M$100</f>
        <v>0</v>
      </c>
      <c r="N3139" s="29">
        <f t="shared" ref="N3139" si="4743">H3139*N$100</f>
        <v>0</v>
      </c>
      <c r="O3139" s="29">
        <f t="shared" ref="O3139" si="4744">I3139*O$100</f>
        <v>0</v>
      </c>
      <c r="P3139" s="51">
        <f t="shared" ref="P3139" si="4745">SUM(J3139:O3139)</f>
        <v>0</v>
      </c>
      <c r="Q3139" s="30">
        <f t="shared" ref="Q3139" si="4746">IF(C$100&gt;0,P3139/C$100,0)</f>
        <v>0</v>
      </c>
    </row>
    <row r="3140" spans="1:17" x14ac:dyDescent="0.2">
      <c r="A3140" s="5" t="s">
        <v>30</v>
      </c>
      <c r="B3140" s="21">
        <v>3</v>
      </c>
      <c r="C3140" s="6">
        <v>1982</v>
      </c>
      <c r="D3140" s="27">
        <f>SPFI!$D$5</f>
        <v>0.257739</v>
      </c>
      <c r="E3140" s="27">
        <f>SPFI!$E$5</f>
        <v>0.11985</v>
      </c>
      <c r="F3140" s="27">
        <f>SPFI!$F$5</f>
        <v>0.115159</v>
      </c>
      <c r="G3140" s="27">
        <f>SPFI!$G$5</f>
        <v>0.10244200000000001</v>
      </c>
      <c r="H3140" s="27">
        <f>SPFI!$H$5</f>
        <v>8.3739999999999995E-2</v>
      </c>
      <c r="I3140" s="27">
        <f>SPFI!$I$5</f>
        <v>1.54E-4</v>
      </c>
      <c r="J3140" s="32">
        <f t="shared" ref="J3140:O3152" si="4747">D3140*J$101</f>
        <v>0</v>
      </c>
      <c r="K3140" s="27">
        <f t="shared" si="4747"/>
        <v>0</v>
      </c>
      <c r="L3140" s="27">
        <f t="shared" si="4747"/>
        <v>0</v>
      </c>
      <c r="M3140" s="27">
        <f t="shared" si="4747"/>
        <v>0</v>
      </c>
      <c r="N3140" s="27">
        <f t="shared" si="4747"/>
        <v>0</v>
      </c>
      <c r="O3140" s="27">
        <f t="shared" si="4747"/>
        <v>0</v>
      </c>
      <c r="P3140" s="52">
        <f t="shared" si="4716"/>
        <v>0</v>
      </c>
      <c r="Q3140" s="33">
        <f t="shared" ref="Q3140:Q3156" si="4748">IF(C$101&gt;0,P3140/C$101,0)</f>
        <v>0</v>
      </c>
    </row>
    <row r="3141" spans="1:17" x14ac:dyDescent="0.2">
      <c r="A3141" s="10"/>
      <c r="B3141" s="26"/>
      <c r="C3141" s="11">
        <v>1983</v>
      </c>
      <c r="D3141" s="31">
        <f>SPFI!$D$6</f>
        <v>0.26775500000000002</v>
      </c>
      <c r="E3141" s="31">
        <f>SPFI!$E$6</f>
        <v>8.4654999999999994E-2</v>
      </c>
      <c r="F3141" s="31">
        <f>SPFI!$F$6</f>
        <v>7.9467999999999997E-2</v>
      </c>
      <c r="G3141" s="31">
        <f>SPFI!$G$6</f>
        <v>0.144013</v>
      </c>
      <c r="H3141" s="31">
        <f>SPFI!$H$6</f>
        <v>9.0789999999999996E-2</v>
      </c>
      <c r="I3141" s="31">
        <f>SPFI!$I$6</f>
        <v>5.5454000000000003E-2</v>
      </c>
      <c r="J3141" s="28">
        <f t="shared" si="4747"/>
        <v>0</v>
      </c>
      <c r="K3141" s="29">
        <f t="shared" si="4747"/>
        <v>0</v>
      </c>
      <c r="L3141" s="29">
        <f t="shared" si="4747"/>
        <v>0</v>
      </c>
      <c r="M3141" s="29">
        <f t="shared" si="4747"/>
        <v>0</v>
      </c>
      <c r="N3141" s="29">
        <f t="shared" si="4747"/>
        <v>0</v>
      </c>
      <c r="O3141" s="29">
        <f t="shared" si="4747"/>
        <v>0</v>
      </c>
      <c r="P3141" s="51">
        <f t="shared" ref="P3141:P3152" si="4749">SUM(J3141:O3141)</f>
        <v>0</v>
      </c>
      <c r="Q3141" s="30">
        <f t="shared" si="4748"/>
        <v>0</v>
      </c>
    </row>
    <row r="3142" spans="1:17" x14ac:dyDescent="0.2">
      <c r="A3142" s="10"/>
      <c r="B3142" s="26"/>
      <c r="C3142" s="11">
        <v>1984</v>
      </c>
      <c r="D3142" s="31">
        <f>SPFI!$D$7</f>
        <v>0.100131</v>
      </c>
      <c r="E3142" s="31">
        <f>SPFI!$E$7</f>
        <v>0.13144800000000001</v>
      </c>
      <c r="F3142" s="31">
        <f>SPFI!$F$7</f>
        <v>0.11029600000000001</v>
      </c>
      <c r="G3142" s="31">
        <f>SPFI!$G$7</f>
        <v>8.8964000000000001E-2</v>
      </c>
      <c r="H3142" s="31">
        <f>SPFI!$H$7</f>
        <v>2.257E-2</v>
      </c>
      <c r="I3142" s="31">
        <f>SPFI!$I$7</f>
        <v>1.5640000000000001E-3</v>
      </c>
      <c r="J3142" s="28">
        <f t="shared" si="4747"/>
        <v>0</v>
      </c>
      <c r="K3142" s="29">
        <f t="shared" si="4747"/>
        <v>0</v>
      </c>
      <c r="L3142" s="29">
        <f t="shared" si="4747"/>
        <v>0</v>
      </c>
      <c r="M3142" s="29">
        <f t="shared" si="4747"/>
        <v>0</v>
      </c>
      <c r="N3142" s="29">
        <f t="shared" si="4747"/>
        <v>0</v>
      </c>
      <c r="O3142" s="29">
        <f t="shared" si="4747"/>
        <v>0</v>
      </c>
      <c r="P3142" s="51">
        <f t="shared" si="4749"/>
        <v>0</v>
      </c>
      <c r="Q3142" s="30">
        <f t="shared" si="4748"/>
        <v>0</v>
      </c>
    </row>
    <row r="3143" spans="1:17" x14ac:dyDescent="0.2">
      <c r="A3143" s="10"/>
      <c r="B3143" s="26"/>
      <c r="C3143" s="11">
        <v>1985</v>
      </c>
      <c r="D3143" s="31">
        <f>SPFI!$D$8</f>
        <v>0.111516</v>
      </c>
      <c r="E3143" s="31">
        <f>SPFI!$E$8</f>
        <v>7.9469999999999999E-2</v>
      </c>
      <c r="F3143" s="31">
        <f>SPFI!$F$8</f>
        <v>8.8090000000000002E-2</v>
      </c>
      <c r="G3143" s="31">
        <f>SPFI!$G$8</f>
        <v>0.118673</v>
      </c>
      <c r="H3143" s="31">
        <f>SPFI!$H$8</f>
        <v>6.4257999999999996E-2</v>
      </c>
      <c r="I3143" s="31">
        <f>SPFI!$I$8</f>
        <v>2.2135999999999999E-2</v>
      </c>
      <c r="J3143" s="28">
        <f t="shared" si="4747"/>
        <v>0</v>
      </c>
      <c r="K3143" s="29">
        <f t="shared" si="4747"/>
        <v>0</v>
      </c>
      <c r="L3143" s="29">
        <f t="shared" si="4747"/>
        <v>0</v>
      </c>
      <c r="M3143" s="29">
        <f t="shared" si="4747"/>
        <v>0</v>
      </c>
      <c r="N3143" s="29">
        <f t="shared" si="4747"/>
        <v>0</v>
      </c>
      <c r="O3143" s="29">
        <f t="shared" si="4747"/>
        <v>0</v>
      </c>
      <c r="P3143" s="51">
        <f t="shared" si="4749"/>
        <v>0</v>
      </c>
      <c r="Q3143" s="30">
        <f t="shared" si="4748"/>
        <v>0</v>
      </c>
    </row>
    <row r="3144" spans="1:17" x14ac:dyDescent="0.2">
      <c r="A3144" s="10"/>
      <c r="B3144" s="26"/>
      <c r="C3144" s="11">
        <v>1986</v>
      </c>
      <c r="D3144" s="31">
        <f>SPFI!$D$9</f>
        <v>0.111289</v>
      </c>
      <c r="E3144" s="31">
        <f>SPFI!$E$9</f>
        <v>2.1323999999999999E-2</v>
      </c>
      <c r="F3144" s="31">
        <f>SPFI!$F$9</f>
        <v>4.4747000000000002E-2</v>
      </c>
      <c r="G3144" s="31">
        <f>SPFI!$G$9</f>
        <v>0.116951</v>
      </c>
      <c r="H3144" s="31">
        <f>SPFI!$H$9</f>
        <v>5.1433E-2</v>
      </c>
      <c r="I3144" s="31">
        <f>SPFI!$I$9</f>
        <v>9.2929999999999999E-2</v>
      </c>
      <c r="J3144" s="28">
        <f t="shared" si="4747"/>
        <v>0</v>
      </c>
      <c r="K3144" s="29">
        <f t="shared" si="4747"/>
        <v>0</v>
      </c>
      <c r="L3144" s="29">
        <f t="shared" si="4747"/>
        <v>0</v>
      </c>
      <c r="M3144" s="29">
        <f t="shared" si="4747"/>
        <v>0</v>
      </c>
      <c r="N3144" s="29">
        <f t="shared" si="4747"/>
        <v>0</v>
      </c>
      <c r="O3144" s="29">
        <f t="shared" si="4747"/>
        <v>0</v>
      </c>
      <c r="P3144" s="51">
        <f t="shared" si="4749"/>
        <v>0</v>
      </c>
      <c r="Q3144" s="30">
        <f t="shared" si="4748"/>
        <v>0</v>
      </c>
    </row>
    <row r="3145" spans="1:17" x14ac:dyDescent="0.2">
      <c r="A3145" s="10"/>
      <c r="B3145" s="26"/>
      <c r="C3145" s="11">
        <v>1987</v>
      </c>
      <c r="D3145" s="31">
        <f>SPFI!$D$10</f>
        <v>0.15283099999999999</v>
      </c>
      <c r="E3145" s="31">
        <f>SPFI!$E$10</f>
        <v>2.3474999999999999E-2</v>
      </c>
      <c r="F3145" s="31">
        <f>SPFI!$F$10</f>
        <v>5.5024000000000003E-2</v>
      </c>
      <c r="G3145" s="31">
        <f>SPFI!$G$10</f>
        <v>0.10623100000000001</v>
      </c>
      <c r="H3145" s="31">
        <f>SPFI!$H$10</f>
        <v>0.10405</v>
      </c>
      <c r="I3145" s="31">
        <f>SPFI!$I$10</f>
        <v>0</v>
      </c>
      <c r="J3145" s="28">
        <f t="shared" si="4747"/>
        <v>0</v>
      </c>
      <c r="K3145" s="29">
        <f t="shared" si="4747"/>
        <v>0</v>
      </c>
      <c r="L3145" s="29">
        <f t="shared" si="4747"/>
        <v>0</v>
      </c>
      <c r="M3145" s="29">
        <f t="shared" si="4747"/>
        <v>0</v>
      </c>
      <c r="N3145" s="29">
        <f t="shared" si="4747"/>
        <v>0</v>
      </c>
      <c r="O3145" s="29">
        <f t="shared" si="4747"/>
        <v>0</v>
      </c>
      <c r="P3145" s="51">
        <f t="shared" si="4749"/>
        <v>0</v>
      </c>
      <c r="Q3145" s="30">
        <f t="shared" si="4748"/>
        <v>0</v>
      </c>
    </row>
    <row r="3146" spans="1:17" x14ac:dyDescent="0.2">
      <c r="A3146" s="10"/>
      <c r="B3146" s="26"/>
      <c r="C3146" s="11">
        <v>1988</v>
      </c>
      <c r="D3146" s="31">
        <f>SPFI!$D$11</f>
        <v>0.31682700000000003</v>
      </c>
      <c r="E3146" s="31">
        <f>SPFI!$E$11</f>
        <v>3.4299999999999999E-4</v>
      </c>
      <c r="F3146" s="31">
        <f>SPFI!$F$11</f>
        <v>1.4291999999999999E-2</v>
      </c>
      <c r="G3146" s="31">
        <f>SPFI!$G$11</f>
        <v>0.104014</v>
      </c>
      <c r="H3146" s="31">
        <f>SPFI!$H$11</f>
        <v>0.108775</v>
      </c>
      <c r="I3146" s="31">
        <f>SPFI!$I$11</f>
        <v>5.8999999999999998E-5</v>
      </c>
      <c r="J3146" s="28">
        <f t="shared" si="4747"/>
        <v>0</v>
      </c>
      <c r="K3146" s="29">
        <f t="shared" si="4747"/>
        <v>0</v>
      </c>
      <c r="L3146" s="29">
        <f t="shared" si="4747"/>
        <v>0</v>
      </c>
      <c r="M3146" s="29">
        <f t="shared" si="4747"/>
        <v>0</v>
      </c>
      <c r="N3146" s="29">
        <f t="shared" si="4747"/>
        <v>0</v>
      </c>
      <c r="O3146" s="29">
        <f t="shared" si="4747"/>
        <v>0</v>
      </c>
      <c r="P3146" s="51">
        <f t="shared" si="4749"/>
        <v>0</v>
      </c>
      <c r="Q3146" s="30">
        <f t="shared" si="4748"/>
        <v>0</v>
      </c>
    </row>
    <row r="3147" spans="1:17" x14ac:dyDescent="0.2">
      <c r="A3147" s="10"/>
      <c r="B3147" s="26"/>
      <c r="C3147" s="11">
        <v>1989</v>
      </c>
      <c r="D3147" s="31">
        <f>SPFI!$D$12</f>
        <v>0.204759</v>
      </c>
      <c r="E3147" s="31">
        <f>SPFI!$E$12</f>
        <v>2.5405E-2</v>
      </c>
      <c r="F3147" s="31">
        <f>SPFI!$F$12</f>
        <v>4.4401000000000003E-2</v>
      </c>
      <c r="G3147" s="31">
        <f>SPFI!$G$12</f>
        <v>8.2489999999999994E-2</v>
      </c>
      <c r="H3147" s="31">
        <f>SPFI!$H$12</f>
        <v>4.3700000000000003E-2</v>
      </c>
      <c r="I3147" s="31">
        <f>SPFI!$I$12</f>
        <v>1.2999999999999999E-5</v>
      </c>
      <c r="J3147" s="28">
        <f t="shared" si="4747"/>
        <v>0</v>
      </c>
      <c r="K3147" s="29">
        <f t="shared" si="4747"/>
        <v>0</v>
      </c>
      <c r="L3147" s="29">
        <f t="shared" si="4747"/>
        <v>0</v>
      </c>
      <c r="M3147" s="29">
        <f t="shared" si="4747"/>
        <v>0</v>
      </c>
      <c r="N3147" s="29">
        <f t="shared" si="4747"/>
        <v>0</v>
      </c>
      <c r="O3147" s="29">
        <f t="shared" si="4747"/>
        <v>0</v>
      </c>
      <c r="P3147" s="51">
        <f t="shared" si="4749"/>
        <v>0</v>
      </c>
      <c r="Q3147" s="30">
        <f t="shared" si="4748"/>
        <v>0</v>
      </c>
    </row>
    <row r="3148" spans="1:17" x14ac:dyDescent="0.2">
      <c r="A3148" s="10"/>
      <c r="B3148" s="26"/>
      <c r="C3148" s="11">
        <v>1990</v>
      </c>
      <c r="D3148" s="31">
        <f>SPFI!$D$13</f>
        <v>0.153252</v>
      </c>
      <c r="E3148" s="31">
        <f>SPFI!$E$13</f>
        <v>1.5129E-2</v>
      </c>
      <c r="F3148" s="31">
        <f>SPFI!$F$13</f>
        <v>9.6482999999999999E-2</v>
      </c>
      <c r="G3148" s="31">
        <f>SPFI!$G$13</f>
        <v>0.182979</v>
      </c>
      <c r="H3148" s="31">
        <f>SPFI!$H$13</f>
        <v>0.100645</v>
      </c>
      <c r="I3148" s="31">
        <f>SPFI!$I$13</f>
        <v>1.8266000000000001E-2</v>
      </c>
      <c r="J3148" s="28">
        <f t="shared" si="4747"/>
        <v>0</v>
      </c>
      <c r="K3148" s="29">
        <f t="shared" si="4747"/>
        <v>0</v>
      </c>
      <c r="L3148" s="29">
        <f t="shared" si="4747"/>
        <v>0</v>
      </c>
      <c r="M3148" s="29">
        <f t="shared" si="4747"/>
        <v>0</v>
      </c>
      <c r="N3148" s="29">
        <f t="shared" si="4747"/>
        <v>0</v>
      </c>
      <c r="O3148" s="29">
        <f t="shared" si="4747"/>
        <v>0</v>
      </c>
      <c r="P3148" s="51">
        <f t="shared" si="4749"/>
        <v>0</v>
      </c>
      <c r="Q3148" s="30">
        <f t="shared" si="4748"/>
        <v>0</v>
      </c>
    </row>
    <row r="3149" spans="1:17" x14ac:dyDescent="0.2">
      <c r="A3149" s="10"/>
      <c r="B3149" s="26"/>
      <c r="C3149" s="11">
        <v>1991</v>
      </c>
      <c r="D3149" s="31">
        <f>SPFI!$D$14</f>
        <v>0.324461</v>
      </c>
      <c r="E3149" s="31">
        <f>SPFI!$E$14</f>
        <v>2.8164000000000002E-2</v>
      </c>
      <c r="F3149" s="31">
        <f>SPFI!$F$14</f>
        <v>9.4672999999999993E-2</v>
      </c>
      <c r="G3149" s="31">
        <f>SPFI!$G$14</f>
        <v>0.124441</v>
      </c>
      <c r="H3149" s="31">
        <f>SPFI!$H$14</f>
        <v>4.8176999999999998E-2</v>
      </c>
      <c r="I3149" s="31">
        <f>SPFI!$I$14</f>
        <v>6.2000000000000003E-5</v>
      </c>
      <c r="J3149" s="28">
        <f t="shared" si="4747"/>
        <v>0</v>
      </c>
      <c r="K3149" s="29">
        <f t="shared" si="4747"/>
        <v>0</v>
      </c>
      <c r="L3149" s="29">
        <f t="shared" si="4747"/>
        <v>0</v>
      </c>
      <c r="M3149" s="29">
        <f t="shared" si="4747"/>
        <v>0</v>
      </c>
      <c r="N3149" s="29">
        <f t="shared" si="4747"/>
        <v>0</v>
      </c>
      <c r="O3149" s="29">
        <f t="shared" si="4747"/>
        <v>0</v>
      </c>
      <c r="P3149" s="51">
        <f t="shared" si="4749"/>
        <v>0</v>
      </c>
      <c r="Q3149" s="30">
        <f t="shared" si="4748"/>
        <v>0</v>
      </c>
    </row>
    <row r="3150" spans="1:17" x14ac:dyDescent="0.2">
      <c r="A3150" s="10"/>
      <c r="B3150" s="26"/>
      <c r="C3150" s="11">
        <v>1992</v>
      </c>
      <c r="D3150" s="31">
        <f>SPFI!$D$15</f>
        <v>0.26225300000000001</v>
      </c>
      <c r="E3150" s="31">
        <f>SPFI!$E$15</f>
        <v>8.5950000000000002E-3</v>
      </c>
      <c r="F3150" s="31">
        <f>SPFI!$F$15</f>
        <v>5.0046E-2</v>
      </c>
      <c r="G3150" s="31">
        <f>SPFI!$G$15</f>
        <v>5.5690000000000003E-2</v>
      </c>
      <c r="H3150" s="31">
        <f>SPFI!$H$15</f>
        <v>1.8223E-2</v>
      </c>
      <c r="I3150" s="31">
        <f>SPFI!$I$15</f>
        <v>6.2399999999999999E-3</v>
      </c>
      <c r="J3150" s="28">
        <f t="shared" si="4747"/>
        <v>0</v>
      </c>
      <c r="K3150" s="29">
        <f t="shared" si="4747"/>
        <v>0</v>
      </c>
      <c r="L3150" s="29">
        <f t="shared" si="4747"/>
        <v>0</v>
      </c>
      <c r="M3150" s="29">
        <f t="shared" si="4747"/>
        <v>0</v>
      </c>
      <c r="N3150" s="29">
        <f t="shared" si="4747"/>
        <v>0</v>
      </c>
      <c r="O3150" s="29">
        <f t="shared" si="4747"/>
        <v>0</v>
      </c>
      <c r="P3150" s="51">
        <f t="shared" si="4749"/>
        <v>0</v>
      </c>
      <c r="Q3150" s="30">
        <f t="shared" si="4748"/>
        <v>0</v>
      </c>
    </row>
    <row r="3151" spans="1:17" x14ac:dyDescent="0.2">
      <c r="A3151" s="10"/>
      <c r="B3151" s="26"/>
      <c r="C3151" s="11">
        <v>1993</v>
      </c>
      <c r="D3151" s="31">
        <f>SPFI!$D$16</f>
        <v>0.18849099999999999</v>
      </c>
      <c r="E3151" s="31">
        <f>SPFI!$E$16</f>
        <v>2.787E-3</v>
      </c>
      <c r="F3151" s="31">
        <f>SPFI!$F$16</f>
        <v>2.7980999999999999E-2</v>
      </c>
      <c r="G3151" s="31">
        <f>SPFI!$G$16</f>
        <v>7.5845999999999997E-2</v>
      </c>
      <c r="H3151" s="31">
        <f>SPFI!$H$16</f>
        <v>2.2601E-2</v>
      </c>
      <c r="I3151" s="31">
        <f>SPFI!$I$16</f>
        <v>6.0609000000000003E-2</v>
      </c>
      <c r="J3151" s="28">
        <f t="shared" si="4747"/>
        <v>0</v>
      </c>
      <c r="K3151" s="29">
        <f t="shared" si="4747"/>
        <v>0</v>
      </c>
      <c r="L3151" s="29">
        <f t="shared" si="4747"/>
        <v>0</v>
      </c>
      <c r="M3151" s="29">
        <f t="shared" si="4747"/>
        <v>0</v>
      </c>
      <c r="N3151" s="29">
        <f t="shared" si="4747"/>
        <v>0</v>
      </c>
      <c r="O3151" s="29">
        <f t="shared" si="4747"/>
        <v>0</v>
      </c>
      <c r="P3151" s="51">
        <f t="shared" si="4749"/>
        <v>0</v>
      </c>
      <c r="Q3151" s="30">
        <f t="shared" si="4748"/>
        <v>0</v>
      </c>
    </row>
    <row r="3152" spans="1:17" x14ac:dyDescent="0.2">
      <c r="A3152" s="10"/>
      <c r="B3152" s="26"/>
      <c r="C3152" s="11">
        <v>1994</v>
      </c>
      <c r="D3152" s="31">
        <f>SPFI!$D$17</f>
        <v>0.16941600000000001</v>
      </c>
      <c r="E3152" s="31">
        <f>SPFI!$E$17</f>
        <v>4.0720000000000001E-3</v>
      </c>
      <c r="F3152" s="31">
        <f>SPFI!$F$17</f>
        <v>4.5950000000000001E-3</v>
      </c>
      <c r="G3152" s="31">
        <f>SPFI!$G$17</f>
        <v>6.8527000000000005E-2</v>
      </c>
      <c r="H3152" s="31">
        <f>SPFI!$H$17</f>
        <v>1.3501000000000001E-2</v>
      </c>
      <c r="I3152" s="31">
        <f>SPFI!$I$17</f>
        <v>3.1496000000000003E-2</v>
      </c>
      <c r="J3152" s="28">
        <f t="shared" si="4747"/>
        <v>0</v>
      </c>
      <c r="K3152" s="29">
        <f t="shared" si="4747"/>
        <v>0</v>
      </c>
      <c r="L3152" s="29">
        <f t="shared" si="4747"/>
        <v>0</v>
      </c>
      <c r="M3152" s="29">
        <f t="shared" si="4747"/>
        <v>0</v>
      </c>
      <c r="N3152" s="29">
        <f t="shared" si="4747"/>
        <v>0</v>
      </c>
      <c r="O3152" s="29">
        <f t="shared" si="4747"/>
        <v>0</v>
      </c>
      <c r="P3152" s="51">
        <f t="shared" si="4749"/>
        <v>0</v>
      </c>
      <c r="Q3152" s="30">
        <f t="shared" si="4748"/>
        <v>0</v>
      </c>
    </row>
    <row r="3153" spans="1:17" x14ac:dyDescent="0.2">
      <c r="A3153" s="10"/>
      <c r="B3153" s="26"/>
      <c r="C3153" s="11">
        <v>1995</v>
      </c>
      <c r="D3153" s="31">
        <f>SPFI!$D$18</f>
        <v>0.1074</v>
      </c>
      <c r="E3153" s="31">
        <f>SPFI!$E$18</f>
        <v>8.9449999999999998E-3</v>
      </c>
      <c r="F3153" s="31">
        <f>SPFI!$F$18</f>
        <v>1.967E-2</v>
      </c>
      <c r="G3153" s="31">
        <f>SPFI!$G$18</f>
        <v>8.9057999999999998E-2</v>
      </c>
      <c r="H3153" s="31">
        <f>SPFI!$H$18</f>
        <v>7.4056999999999998E-2</v>
      </c>
      <c r="I3153" s="31">
        <f>SPFI!$I$18</f>
        <v>3.0471000000000002E-2</v>
      </c>
      <c r="J3153" s="28">
        <f t="shared" ref="J3153:O3153" si="4750">D3153*J$101</f>
        <v>0</v>
      </c>
      <c r="K3153" s="29">
        <f t="shared" si="4750"/>
        <v>0</v>
      </c>
      <c r="L3153" s="29">
        <f t="shared" si="4750"/>
        <v>0</v>
      </c>
      <c r="M3153" s="29">
        <f t="shared" si="4750"/>
        <v>0</v>
      </c>
      <c r="N3153" s="29">
        <f t="shared" si="4750"/>
        <v>0</v>
      </c>
      <c r="O3153" s="29">
        <f t="shared" si="4750"/>
        <v>0</v>
      </c>
      <c r="P3153" s="51">
        <f>SUM(J3153:O3153)</f>
        <v>0</v>
      </c>
      <c r="Q3153" s="30">
        <f t="shared" si="4748"/>
        <v>0</v>
      </c>
    </row>
    <row r="3154" spans="1:17" x14ac:dyDescent="0.2">
      <c r="A3154" s="10"/>
      <c r="B3154" s="26"/>
      <c r="C3154" s="11">
        <v>1996</v>
      </c>
      <c r="D3154" s="31">
        <f>SPFI!$D$19</f>
        <v>0.12391099999999999</v>
      </c>
      <c r="E3154" s="31">
        <f>SPFI!$E$19</f>
        <v>1.0503E-2</v>
      </c>
      <c r="F3154" s="31">
        <f>SPFI!$F$19</f>
        <v>5.1318999999999997E-2</v>
      </c>
      <c r="G3154" s="31">
        <f>SPFI!$G$19</f>
        <v>8.0702999999999997E-2</v>
      </c>
      <c r="H3154" s="31">
        <f>SPFI!$H$19</f>
        <v>1.9806000000000001E-2</v>
      </c>
      <c r="I3154" s="31">
        <f>SPFI!$I$19</f>
        <v>1.3427E-2</v>
      </c>
      <c r="J3154" s="28">
        <f t="shared" ref="J3154:O3154" si="4751">D3154*J$101</f>
        <v>0</v>
      </c>
      <c r="K3154" s="29">
        <f t="shared" si="4751"/>
        <v>0</v>
      </c>
      <c r="L3154" s="29">
        <f t="shared" si="4751"/>
        <v>0</v>
      </c>
      <c r="M3154" s="29">
        <f t="shared" si="4751"/>
        <v>0</v>
      </c>
      <c r="N3154" s="29">
        <f t="shared" si="4751"/>
        <v>0</v>
      </c>
      <c r="O3154" s="29">
        <f t="shared" si="4751"/>
        <v>0</v>
      </c>
      <c r="P3154" s="51">
        <f>SUM(J3154:O3154)</f>
        <v>0</v>
      </c>
      <c r="Q3154" s="30">
        <f t="shared" si="4748"/>
        <v>0</v>
      </c>
    </row>
    <row r="3155" spans="1:17" x14ac:dyDescent="0.2">
      <c r="A3155" s="10"/>
      <c r="B3155" s="26"/>
      <c r="C3155" s="11">
        <v>1997</v>
      </c>
      <c r="D3155" s="31">
        <f>SPFI!$D$20</f>
        <v>0.139905</v>
      </c>
      <c r="E3155" s="31">
        <f>SPFI!$E$20</f>
        <v>1.8015E-2</v>
      </c>
      <c r="F3155" s="31">
        <f>SPFI!$F$20</f>
        <v>5.4254999999999998E-2</v>
      </c>
      <c r="G3155" s="31">
        <f>SPFI!$G$20</f>
        <v>0.12595799999999999</v>
      </c>
      <c r="H3155" s="31">
        <f>SPFI!$H$20</f>
        <v>1.9834000000000001E-2</v>
      </c>
      <c r="I3155" s="31">
        <f>SPFI!$I$20</f>
        <v>9.3779000000000001E-2</v>
      </c>
      <c r="J3155" s="28">
        <f t="shared" ref="J3155:O3155" si="4752">D3155*J$101</f>
        <v>0</v>
      </c>
      <c r="K3155" s="29">
        <f t="shared" si="4752"/>
        <v>0</v>
      </c>
      <c r="L3155" s="29">
        <f t="shared" si="4752"/>
        <v>0</v>
      </c>
      <c r="M3155" s="29">
        <f t="shared" si="4752"/>
        <v>0</v>
      </c>
      <c r="N3155" s="29">
        <f t="shared" si="4752"/>
        <v>0</v>
      </c>
      <c r="O3155" s="29">
        <f t="shared" si="4752"/>
        <v>0</v>
      </c>
      <c r="P3155" s="51">
        <f>SUM(J3155:O3155)</f>
        <v>0</v>
      </c>
      <c r="Q3155" s="30">
        <f t="shared" si="4748"/>
        <v>0</v>
      </c>
    </row>
    <row r="3156" spans="1:17" x14ac:dyDescent="0.2">
      <c r="A3156" s="10"/>
      <c r="B3156" s="26"/>
      <c r="C3156" s="11">
        <v>1998</v>
      </c>
      <c r="D3156" s="31">
        <f>SPFI!$D$21</f>
        <v>0.18479899999999999</v>
      </c>
      <c r="E3156" s="31">
        <f>SPFI!$E$21</f>
        <v>4.6179999999999997E-3</v>
      </c>
      <c r="F3156" s="31">
        <f>SPFI!$F$21</f>
        <v>1.8912999999999999E-2</v>
      </c>
      <c r="G3156" s="31">
        <f>SPFI!$G$21</f>
        <v>8.0436999999999995E-2</v>
      </c>
      <c r="H3156" s="31">
        <f>SPFI!$H$21</f>
        <v>3.6818999999999998E-2</v>
      </c>
      <c r="I3156" s="31">
        <f>SPFI!$I$21</f>
        <v>6.8002999999999994E-2</v>
      </c>
      <c r="J3156" s="28">
        <f t="shared" ref="J3156:O3156" si="4753">D3156*J$101</f>
        <v>0</v>
      </c>
      <c r="K3156" s="29">
        <f t="shared" si="4753"/>
        <v>0</v>
      </c>
      <c r="L3156" s="29">
        <f t="shared" si="4753"/>
        <v>0</v>
      </c>
      <c r="M3156" s="29">
        <f t="shared" si="4753"/>
        <v>0</v>
      </c>
      <c r="N3156" s="29">
        <f t="shared" si="4753"/>
        <v>0</v>
      </c>
      <c r="O3156" s="29">
        <f t="shared" si="4753"/>
        <v>0</v>
      </c>
      <c r="P3156" s="51">
        <f>SUM(J3156:O3156)</f>
        <v>0</v>
      </c>
      <c r="Q3156" s="30">
        <f t="shared" si="4748"/>
        <v>0</v>
      </c>
    </row>
    <row r="3157" spans="1:17" x14ac:dyDescent="0.2">
      <c r="A3157" s="10"/>
      <c r="B3157" s="26"/>
      <c r="C3157" s="11">
        <v>1999</v>
      </c>
      <c r="D3157" s="31">
        <f>SPFI!$D$22</f>
        <v>0.202208</v>
      </c>
      <c r="E3157" s="31">
        <f>SPFI!$E$22</f>
        <v>7.8810000000000009E-3</v>
      </c>
      <c r="F3157" s="31">
        <f>SPFI!$F$22</f>
        <v>2.5718000000000001E-2</v>
      </c>
      <c r="G3157" s="31">
        <f>SPFI!$G$22</f>
        <v>0.111688</v>
      </c>
      <c r="H3157" s="31">
        <f>SPFI!$H$22</f>
        <v>1.1299E-2</v>
      </c>
      <c r="I3157" s="31">
        <f>SPFI!$I$22</f>
        <v>3.8981000000000002E-2</v>
      </c>
      <c r="J3157" s="28">
        <f t="shared" ref="J3157:O3157" si="4754">D3157*J$101</f>
        <v>0</v>
      </c>
      <c r="K3157" s="29">
        <f t="shared" si="4754"/>
        <v>0</v>
      </c>
      <c r="L3157" s="29">
        <f t="shared" si="4754"/>
        <v>0</v>
      </c>
      <c r="M3157" s="29">
        <f t="shared" si="4754"/>
        <v>0</v>
      </c>
      <c r="N3157" s="29">
        <f t="shared" si="4754"/>
        <v>0</v>
      </c>
      <c r="O3157" s="29">
        <f t="shared" si="4754"/>
        <v>0</v>
      </c>
      <c r="P3157" s="51">
        <f>SUM(J3157:O3157)</f>
        <v>0</v>
      </c>
      <c r="Q3157" s="30">
        <f t="shared" ref="Q3157:Q3162" si="4755">IF(C$101&gt;0,P3157/C$101,0)</f>
        <v>0</v>
      </c>
    </row>
    <row r="3158" spans="1:17" x14ac:dyDescent="0.2">
      <c r="A3158" s="10"/>
      <c r="B3158" s="26"/>
      <c r="C3158" s="11">
        <v>2000</v>
      </c>
      <c r="D3158" s="31">
        <f>SPFI!$D$23</f>
        <v>0.25139099999999998</v>
      </c>
      <c r="E3158" s="31">
        <f>SPFI!$E$23</f>
        <v>1.0913000000000001E-2</v>
      </c>
      <c r="F3158" s="31">
        <f>SPFI!$F$23</f>
        <v>2.9843999999999999E-2</v>
      </c>
      <c r="G3158" s="31">
        <f>SPFI!$G$23</f>
        <v>9.4214999999999993E-2</v>
      </c>
      <c r="H3158" s="31">
        <f>SPFI!$H$23</f>
        <v>1.0571000000000001E-2</v>
      </c>
      <c r="I3158" s="31">
        <f>SPFI!$I$23</f>
        <v>0.114583</v>
      </c>
      <c r="J3158" s="28">
        <f t="shared" ref="J3158:O3158" si="4756">D3158*J$101</f>
        <v>0</v>
      </c>
      <c r="K3158" s="29">
        <f t="shared" si="4756"/>
        <v>0</v>
      </c>
      <c r="L3158" s="29">
        <f t="shared" si="4756"/>
        <v>0</v>
      </c>
      <c r="M3158" s="29">
        <f t="shared" si="4756"/>
        <v>0</v>
      </c>
      <c r="N3158" s="29">
        <f t="shared" si="4756"/>
        <v>0</v>
      </c>
      <c r="O3158" s="29">
        <f t="shared" si="4756"/>
        <v>0</v>
      </c>
      <c r="P3158" s="51">
        <f t="shared" ref="P3158:P3163" si="4757">SUM(J3158:O3158)</f>
        <v>0</v>
      </c>
      <c r="Q3158" s="30">
        <f t="shared" si="4755"/>
        <v>0</v>
      </c>
    </row>
    <row r="3159" spans="1:17" x14ac:dyDescent="0.2">
      <c r="A3159" s="10"/>
      <c r="B3159" s="26"/>
      <c r="C3159" s="11">
        <v>2001</v>
      </c>
      <c r="D3159" s="31">
        <f>SPFI!$D$24</f>
        <v>0.14458199999999999</v>
      </c>
      <c r="E3159" s="31">
        <f>SPFI!$E$24</f>
        <v>8.4779999999999994E-3</v>
      </c>
      <c r="F3159" s="31">
        <f>SPFI!$F$24</f>
        <v>1.4541E-2</v>
      </c>
      <c r="G3159" s="31">
        <f>SPFI!$G$24</f>
        <v>7.8841999999999995E-2</v>
      </c>
      <c r="H3159" s="31">
        <f>SPFI!$H$24</f>
        <v>4.7080000000000004E-3</v>
      </c>
      <c r="I3159" s="31">
        <f>SPFI!$I$24</f>
        <v>4.2908000000000002E-2</v>
      </c>
      <c r="J3159" s="28">
        <f t="shared" ref="J3159:O3159" si="4758">D3159*J$101</f>
        <v>0</v>
      </c>
      <c r="K3159" s="29">
        <f t="shared" si="4758"/>
        <v>0</v>
      </c>
      <c r="L3159" s="29">
        <f t="shared" si="4758"/>
        <v>0</v>
      </c>
      <c r="M3159" s="29">
        <f t="shared" si="4758"/>
        <v>0</v>
      </c>
      <c r="N3159" s="29">
        <f t="shared" si="4758"/>
        <v>0</v>
      </c>
      <c r="O3159" s="29">
        <f t="shared" si="4758"/>
        <v>0</v>
      </c>
      <c r="P3159" s="51">
        <f t="shared" si="4757"/>
        <v>0</v>
      </c>
      <c r="Q3159" s="30">
        <f t="shared" si="4755"/>
        <v>0</v>
      </c>
    </row>
    <row r="3160" spans="1:17" x14ac:dyDescent="0.2">
      <c r="A3160" s="10"/>
      <c r="B3160" s="26"/>
      <c r="C3160" s="11">
        <v>2002</v>
      </c>
      <c r="D3160" s="31">
        <f>SPFI!$D$25</f>
        <v>0.184368</v>
      </c>
      <c r="E3160" s="31">
        <f>SPFI!$E$25</f>
        <v>7.8729999999999998E-3</v>
      </c>
      <c r="F3160" s="31">
        <f>SPFI!$F$25</f>
        <v>1.2649000000000001E-2</v>
      </c>
      <c r="G3160" s="31">
        <f>SPFI!$G$25</f>
        <v>0.14607000000000001</v>
      </c>
      <c r="H3160" s="31">
        <f>SPFI!$H$25</f>
        <v>9.9139999999999992E-3</v>
      </c>
      <c r="I3160" s="31">
        <f>SPFI!$I$25</f>
        <v>6.8682999999999994E-2</v>
      </c>
      <c r="J3160" s="28">
        <f t="shared" ref="J3160:O3160" si="4759">D3160*J$101</f>
        <v>0</v>
      </c>
      <c r="K3160" s="29">
        <f t="shared" si="4759"/>
        <v>0</v>
      </c>
      <c r="L3160" s="29">
        <f t="shared" si="4759"/>
        <v>0</v>
      </c>
      <c r="M3160" s="29">
        <f t="shared" si="4759"/>
        <v>0</v>
      </c>
      <c r="N3160" s="29">
        <f t="shared" si="4759"/>
        <v>0</v>
      </c>
      <c r="O3160" s="29">
        <f t="shared" si="4759"/>
        <v>0</v>
      </c>
      <c r="P3160" s="51">
        <f t="shared" si="4757"/>
        <v>0</v>
      </c>
      <c r="Q3160" s="30">
        <f t="shared" si="4755"/>
        <v>0</v>
      </c>
    </row>
    <row r="3161" spans="1:17" x14ac:dyDescent="0.2">
      <c r="A3161" s="10"/>
      <c r="B3161" s="26"/>
      <c r="C3161" s="11">
        <v>2003</v>
      </c>
      <c r="D3161" s="31">
        <f>SPFI!$D$26</f>
        <v>0.28010200000000002</v>
      </c>
      <c r="E3161" s="31">
        <f>SPFI!$E$26</f>
        <v>9.3069999999999993E-3</v>
      </c>
      <c r="F3161" s="31">
        <f>SPFI!$F$26</f>
        <v>1.4441000000000001E-2</v>
      </c>
      <c r="G3161" s="31">
        <f>SPFI!$G$26</f>
        <v>0.110986</v>
      </c>
      <c r="H3161" s="31">
        <f>SPFI!$H$26</f>
        <v>2.7116000000000001E-2</v>
      </c>
      <c r="I3161" s="31">
        <f>SPFI!$I$26</f>
        <v>3.3252999999999998E-2</v>
      </c>
      <c r="J3161" s="28">
        <f t="shared" ref="J3161:O3161" si="4760">D3161*J$101</f>
        <v>0</v>
      </c>
      <c r="K3161" s="29">
        <f t="shared" si="4760"/>
        <v>0</v>
      </c>
      <c r="L3161" s="29">
        <f t="shared" si="4760"/>
        <v>0</v>
      </c>
      <c r="M3161" s="29">
        <f t="shared" si="4760"/>
        <v>0</v>
      </c>
      <c r="N3161" s="29">
        <f t="shared" si="4760"/>
        <v>0</v>
      </c>
      <c r="O3161" s="29">
        <f t="shared" si="4760"/>
        <v>0</v>
      </c>
      <c r="P3161" s="51">
        <f t="shared" si="4757"/>
        <v>0</v>
      </c>
      <c r="Q3161" s="30">
        <f t="shared" si="4755"/>
        <v>0</v>
      </c>
    </row>
    <row r="3162" spans="1:17" x14ac:dyDescent="0.2">
      <c r="A3162" s="10"/>
      <c r="B3162" s="26"/>
      <c r="C3162" s="11">
        <v>2004</v>
      </c>
      <c r="D3162" s="31">
        <f>SPFI!$D$27</f>
        <v>0.196329</v>
      </c>
      <c r="E3162" s="31">
        <f>SPFI!$E$27</f>
        <v>9.1809999999999999E-3</v>
      </c>
      <c r="F3162" s="31">
        <f>SPFI!$F$27</f>
        <v>1.5107000000000001E-2</v>
      </c>
      <c r="G3162" s="31">
        <f>SPFI!$G$27</f>
        <v>0.10867400000000001</v>
      </c>
      <c r="H3162" s="31">
        <f>SPFI!$H$27</f>
        <v>2.4570999999999999E-2</v>
      </c>
      <c r="I3162" s="31">
        <f>SPFI!$I$27</f>
        <v>3.8074999999999998E-2</v>
      </c>
      <c r="J3162" s="28">
        <f t="shared" ref="J3162:O3162" si="4761">D3162*J$101</f>
        <v>0</v>
      </c>
      <c r="K3162" s="29">
        <f t="shared" si="4761"/>
        <v>0</v>
      </c>
      <c r="L3162" s="29">
        <f t="shared" si="4761"/>
        <v>0</v>
      </c>
      <c r="M3162" s="29">
        <f t="shared" si="4761"/>
        <v>0</v>
      </c>
      <c r="N3162" s="29">
        <f t="shared" si="4761"/>
        <v>0</v>
      </c>
      <c r="O3162" s="29">
        <f t="shared" si="4761"/>
        <v>0</v>
      </c>
      <c r="P3162" s="51">
        <f t="shared" si="4757"/>
        <v>0</v>
      </c>
      <c r="Q3162" s="30">
        <f t="shared" si="4755"/>
        <v>0</v>
      </c>
    </row>
    <row r="3163" spans="1:17" x14ac:dyDescent="0.2">
      <c r="A3163" s="10"/>
      <c r="B3163" s="26"/>
      <c r="C3163" s="11">
        <v>2005</v>
      </c>
      <c r="D3163" s="31">
        <f>SPFI!$D$28</f>
        <v>0.17929100000000001</v>
      </c>
      <c r="E3163" s="31">
        <f>SPFI!$E$28</f>
        <v>1.5266E-2</v>
      </c>
      <c r="F3163" s="31">
        <f>SPFI!$F$28</f>
        <v>2.2440999999999999E-2</v>
      </c>
      <c r="G3163" s="31">
        <f>SPFI!$G$28</f>
        <v>9.4356999999999996E-2</v>
      </c>
      <c r="H3163" s="31">
        <f>SPFI!$H$28</f>
        <v>4.0315999999999998E-2</v>
      </c>
      <c r="I3163" s="31">
        <f>SPFI!$I$28</f>
        <v>8.3237000000000005E-2</v>
      </c>
      <c r="J3163" s="28">
        <f t="shared" ref="J3163:O3163" si="4762">D3163*J$101</f>
        <v>0</v>
      </c>
      <c r="K3163" s="29">
        <f t="shared" si="4762"/>
        <v>0</v>
      </c>
      <c r="L3163" s="29">
        <f t="shared" si="4762"/>
        <v>0</v>
      </c>
      <c r="M3163" s="29">
        <f t="shared" si="4762"/>
        <v>0</v>
      </c>
      <c r="N3163" s="29">
        <f t="shared" si="4762"/>
        <v>0</v>
      </c>
      <c r="O3163" s="29">
        <f t="shared" si="4762"/>
        <v>0</v>
      </c>
      <c r="P3163" s="51">
        <f t="shared" si="4757"/>
        <v>0</v>
      </c>
      <c r="Q3163" s="30">
        <f t="shared" ref="Q3163:Q3168" si="4763">IF(C$101&gt;0,P3163/C$101,0)</f>
        <v>0</v>
      </c>
    </row>
    <row r="3164" spans="1:17" x14ac:dyDescent="0.2">
      <c r="A3164" s="10"/>
      <c r="B3164" s="26"/>
      <c r="C3164" s="11">
        <v>2006</v>
      </c>
      <c r="D3164" s="31">
        <f>SPFI!$D$29</f>
        <v>0.30930099999999999</v>
      </c>
      <c r="E3164" s="31">
        <f>SPFI!$E$29</f>
        <v>1.4E-2</v>
      </c>
      <c r="F3164" s="31">
        <f>SPFI!$F$29</f>
        <v>6.5245999999999998E-2</v>
      </c>
      <c r="G3164" s="31">
        <f>SPFI!$G$29</f>
        <v>0.11090800000000001</v>
      </c>
      <c r="H3164" s="31">
        <f>SPFI!$H$29</f>
        <v>1.1063E-2</v>
      </c>
      <c r="I3164" s="31">
        <f>SPFI!$I$29</f>
        <v>8.2252000000000006E-2</v>
      </c>
      <c r="J3164" s="28">
        <f t="shared" ref="J3164:O3164" si="4764">D3164*J$101</f>
        <v>0</v>
      </c>
      <c r="K3164" s="29">
        <f t="shared" si="4764"/>
        <v>0</v>
      </c>
      <c r="L3164" s="29">
        <f t="shared" si="4764"/>
        <v>0</v>
      </c>
      <c r="M3164" s="29">
        <f t="shared" si="4764"/>
        <v>0</v>
      </c>
      <c r="N3164" s="29">
        <f t="shared" si="4764"/>
        <v>0</v>
      </c>
      <c r="O3164" s="29">
        <f t="shared" si="4764"/>
        <v>0</v>
      </c>
      <c r="P3164" s="51">
        <f t="shared" ref="P3164:P3171" si="4765">SUM(J3164:O3164)</f>
        <v>0</v>
      </c>
      <c r="Q3164" s="30">
        <f t="shared" si="4763"/>
        <v>0</v>
      </c>
    </row>
    <row r="3165" spans="1:17" x14ac:dyDescent="0.2">
      <c r="A3165" s="10"/>
      <c r="B3165" s="26"/>
      <c r="C3165" s="11">
        <v>2007</v>
      </c>
      <c r="D3165" s="31">
        <f>SPFI!$D$30</f>
        <v>0.2656</v>
      </c>
      <c r="E3165" s="31">
        <f>SPFI!$E$30</f>
        <v>1.6816000000000001E-2</v>
      </c>
      <c r="F3165" s="31">
        <f>SPFI!$F$30</f>
        <v>8.6600999999999997E-2</v>
      </c>
      <c r="G3165" s="31">
        <f>SPFI!$G$30</f>
        <v>0.15922600000000001</v>
      </c>
      <c r="H3165" s="31">
        <f>SPFI!$H$30</f>
        <v>1.9259999999999999E-2</v>
      </c>
      <c r="I3165" s="31">
        <f>SPFI!$I$30</f>
        <v>3.6982000000000001E-2</v>
      </c>
      <c r="J3165" s="28">
        <f t="shared" ref="J3165:O3165" si="4766">D3165*J$101</f>
        <v>0</v>
      </c>
      <c r="K3165" s="29">
        <f t="shared" si="4766"/>
        <v>0</v>
      </c>
      <c r="L3165" s="29">
        <f t="shared" si="4766"/>
        <v>0</v>
      </c>
      <c r="M3165" s="29">
        <f t="shared" si="4766"/>
        <v>0</v>
      </c>
      <c r="N3165" s="29">
        <f t="shared" si="4766"/>
        <v>0</v>
      </c>
      <c r="O3165" s="29">
        <f t="shared" si="4766"/>
        <v>0</v>
      </c>
      <c r="P3165" s="51">
        <f t="shared" si="4765"/>
        <v>0</v>
      </c>
      <c r="Q3165" s="30">
        <f t="shared" si="4763"/>
        <v>0</v>
      </c>
    </row>
    <row r="3166" spans="1:17" x14ac:dyDescent="0.2">
      <c r="A3166" s="10"/>
      <c r="B3166" s="26"/>
      <c r="C3166" s="11">
        <v>2008</v>
      </c>
      <c r="D3166" s="31">
        <f>SPFI!$D$31</f>
        <v>0.183032</v>
      </c>
      <c r="E3166" s="31">
        <f>SPFI!$E$31</f>
        <v>8.5109999999999995E-3</v>
      </c>
      <c r="F3166" s="31">
        <f>SPFI!$F$31</f>
        <v>7.0398000000000002E-2</v>
      </c>
      <c r="G3166" s="31">
        <f>SPFI!$G$31</f>
        <v>8.1613000000000005E-2</v>
      </c>
      <c r="H3166" s="31">
        <f>SPFI!$H$31</f>
        <v>4.9389999999999998E-3</v>
      </c>
      <c r="I3166" s="31">
        <f>SPFI!$I$31</f>
        <v>3.2719999999999999E-2</v>
      </c>
      <c r="J3166" s="28">
        <f t="shared" ref="J3166:O3166" si="4767">D3166*J$101</f>
        <v>0</v>
      </c>
      <c r="K3166" s="29">
        <f t="shared" si="4767"/>
        <v>0</v>
      </c>
      <c r="L3166" s="29">
        <f t="shared" si="4767"/>
        <v>0</v>
      </c>
      <c r="M3166" s="29">
        <f t="shared" si="4767"/>
        <v>0</v>
      </c>
      <c r="N3166" s="29">
        <f t="shared" si="4767"/>
        <v>0</v>
      </c>
      <c r="O3166" s="29">
        <f t="shared" si="4767"/>
        <v>0</v>
      </c>
      <c r="P3166" s="51">
        <f t="shared" si="4765"/>
        <v>0</v>
      </c>
      <c r="Q3166" s="30">
        <f t="shared" si="4763"/>
        <v>0</v>
      </c>
    </row>
    <row r="3167" spans="1:17" x14ac:dyDescent="0.2">
      <c r="A3167" s="10"/>
      <c r="B3167" s="26"/>
      <c r="C3167" s="11">
        <v>2009</v>
      </c>
      <c r="D3167" s="31">
        <f>SPFI!$D$32</f>
        <v>0.19037899999999999</v>
      </c>
      <c r="E3167" s="31">
        <f>SPFI!$E$32</f>
        <v>1.8001E-2</v>
      </c>
      <c r="F3167" s="31">
        <f>SPFI!$F$32</f>
        <v>3.3269E-2</v>
      </c>
      <c r="G3167" s="31">
        <f>SPFI!$G$32</f>
        <v>0.105879</v>
      </c>
      <c r="H3167" s="31">
        <f>SPFI!$H$32</f>
        <v>1.3272000000000001E-2</v>
      </c>
      <c r="I3167" s="31">
        <f>SPFI!$I$32</f>
        <v>5.2183E-2</v>
      </c>
      <c r="J3167" s="28">
        <f t="shared" ref="J3167" si="4768">D3167*J$101</f>
        <v>0</v>
      </c>
      <c r="K3167" s="29">
        <f t="shared" ref="K3167" si="4769">E3167*K$101</f>
        <v>0</v>
      </c>
      <c r="L3167" s="29">
        <f t="shared" ref="L3167" si="4770">F3167*L$101</f>
        <v>0</v>
      </c>
      <c r="M3167" s="29">
        <f t="shared" ref="M3167" si="4771">G3167*M$101</f>
        <v>0</v>
      </c>
      <c r="N3167" s="29">
        <f t="shared" ref="N3167" si="4772">H3167*N$101</f>
        <v>0</v>
      </c>
      <c r="O3167" s="29">
        <f t="shared" ref="O3167" si="4773">I3167*O$101</f>
        <v>0</v>
      </c>
      <c r="P3167" s="51">
        <f t="shared" si="4765"/>
        <v>0</v>
      </c>
      <c r="Q3167" s="30">
        <f t="shared" si="4763"/>
        <v>0</v>
      </c>
    </row>
    <row r="3168" spans="1:17" x14ac:dyDescent="0.2">
      <c r="A3168" s="10"/>
      <c r="B3168" s="26"/>
      <c r="C3168" s="11">
        <v>2010</v>
      </c>
      <c r="D3168" s="31">
        <f>SPFI!$D$33</f>
        <v>0.26694499999999999</v>
      </c>
      <c r="E3168" s="31">
        <f>SPFI!$E$33</f>
        <v>6.4790000000000004E-3</v>
      </c>
      <c r="F3168" s="31">
        <f>SPFI!$F$33</f>
        <v>2.8420000000000001E-2</v>
      </c>
      <c r="G3168" s="31">
        <f>SPFI!$G$33</f>
        <v>6.0941000000000002E-2</v>
      </c>
      <c r="H3168" s="31">
        <f>SPFI!$H$33</f>
        <v>1.0643E-2</v>
      </c>
      <c r="I3168" s="31">
        <f>SPFI!$I$33</f>
        <v>5.4633000000000001E-2</v>
      </c>
      <c r="J3168" s="28">
        <f t="shared" ref="J3168" si="4774">D3168*J$101</f>
        <v>0</v>
      </c>
      <c r="K3168" s="29">
        <f t="shared" ref="K3168" si="4775">E3168*K$101</f>
        <v>0</v>
      </c>
      <c r="L3168" s="29">
        <f t="shared" ref="L3168" si="4776">F3168*L$101</f>
        <v>0</v>
      </c>
      <c r="M3168" s="29">
        <f t="shared" ref="M3168" si="4777">G3168*M$101</f>
        <v>0</v>
      </c>
      <c r="N3168" s="29">
        <f t="shared" ref="N3168" si="4778">H3168*N$101</f>
        <v>0</v>
      </c>
      <c r="O3168" s="29">
        <f t="shared" ref="O3168" si="4779">I3168*O$101</f>
        <v>0</v>
      </c>
      <c r="P3168" s="51">
        <f t="shared" si="4765"/>
        <v>0</v>
      </c>
      <c r="Q3168" s="30">
        <f t="shared" si="4763"/>
        <v>0</v>
      </c>
    </row>
    <row r="3169" spans="1:17" x14ac:dyDescent="0.2">
      <c r="A3169" s="10"/>
      <c r="B3169" s="26"/>
      <c r="C3169" s="11">
        <v>2011</v>
      </c>
      <c r="D3169" s="31">
        <f>SPFI!$D$34</f>
        <v>0.24434600000000001</v>
      </c>
      <c r="E3169" s="31">
        <f>SPFI!$E$34</f>
        <v>5.8849999999999996E-3</v>
      </c>
      <c r="F3169" s="31">
        <f>SPFI!$F$34</f>
        <v>2.7050000000000001E-2</v>
      </c>
      <c r="G3169" s="31">
        <f>SPFI!$G$34</f>
        <v>0.105046</v>
      </c>
      <c r="H3169" s="31">
        <f>SPFI!$H$34</f>
        <v>1.6757999999999999E-2</v>
      </c>
      <c r="I3169" s="31">
        <f>SPFI!$I$34</f>
        <v>3.3152000000000001E-2</v>
      </c>
      <c r="J3169" s="28">
        <f t="shared" ref="J3169" si="4780">D3169*J$101</f>
        <v>0</v>
      </c>
      <c r="K3169" s="29">
        <f t="shared" ref="K3169" si="4781">E3169*K$101</f>
        <v>0</v>
      </c>
      <c r="L3169" s="29">
        <f t="shared" ref="L3169" si="4782">F3169*L$101</f>
        <v>0</v>
      </c>
      <c r="M3169" s="29">
        <f t="shared" ref="M3169" si="4783">G3169*M$101</f>
        <v>0</v>
      </c>
      <c r="N3169" s="29">
        <f t="shared" ref="N3169" si="4784">H3169*N$101</f>
        <v>0</v>
      </c>
      <c r="O3169" s="29">
        <f t="shared" ref="O3169" si="4785">I3169*O$101</f>
        <v>0</v>
      </c>
      <c r="P3169" s="51">
        <f t="shared" ref="P3169" si="4786">SUM(J3169:O3169)</f>
        <v>0</v>
      </c>
      <c r="Q3169" s="30">
        <f t="shared" ref="Q3169" si="4787">IF(C$101&gt;0,P3169/C$101,0)</f>
        <v>0</v>
      </c>
    </row>
    <row r="3170" spans="1:17" x14ac:dyDescent="0.2">
      <c r="A3170" s="10"/>
      <c r="B3170" s="26"/>
      <c r="C3170" s="11">
        <v>2012</v>
      </c>
      <c r="D3170" s="31">
        <f>SPFI!$D$35</f>
        <v>0.38431199999999999</v>
      </c>
      <c r="E3170" s="31">
        <f>SPFI!$E$35</f>
        <v>1.2619E-2</v>
      </c>
      <c r="F3170" s="31">
        <f>SPFI!$F$35</f>
        <v>2.1260999999999999E-2</v>
      </c>
      <c r="G3170" s="31">
        <f>SPFI!$G$35</f>
        <v>6.9430000000000006E-2</v>
      </c>
      <c r="H3170" s="31">
        <f>SPFI!$H$35</f>
        <v>9.1430000000000001E-3</v>
      </c>
      <c r="I3170" s="31">
        <f>SPFI!$I$35</f>
        <v>0.12909499999999999</v>
      </c>
      <c r="J3170" s="28">
        <f t="shared" ref="J3170" si="4788">D3170*J$101</f>
        <v>0</v>
      </c>
      <c r="K3170" s="29">
        <f t="shared" ref="K3170" si="4789">E3170*K$101</f>
        <v>0</v>
      </c>
      <c r="L3170" s="29">
        <f t="shared" ref="L3170" si="4790">F3170*L$101</f>
        <v>0</v>
      </c>
      <c r="M3170" s="29">
        <f t="shared" ref="M3170" si="4791">G3170*M$101</f>
        <v>0</v>
      </c>
      <c r="N3170" s="29">
        <f t="shared" ref="N3170" si="4792">H3170*N$101</f>
        <v>0</v>
      </c>
      <c r="O3170" s="29">
        <f t="shared" ref="O3170" si="4793">I3170*O$101</f>
        <v>0</v>
      </c>
      <c r="P3170" s="51">
        <f t="shared" ref="P3170" si="4794">SUM(J3170:O3170)</f>
        <v>0</v>
      </c>
      <c r="Q3170" s="30">
        <f t="shared" ref="Q3170" si="4795">IF(C$101&gt;0,P3170/C$101,0)</f>
        <v>0</v>
      </c>
    </row>
    <row r="3171" spans="1:17" x14ac:dyDescent="0.2">
      <c r="A3171" s="5" t="s">
        <v>30</v>
      </c>
      <c r="B3171" s="21">
        <v>4</v>
      </c>
      <c r="C3171" s="6">
        <v>1982</v>
      </c>
      <c r="D3171" s="27">
        <f>SPFI!$D$5</f>
        <v>0.257739</v>
      </c>
      <c r="E3171" s="27">
        <f>SPFI!$E$5</f>
        <v>0.11985</v>
      </c>
      <c r="F3171" s="27">
        <f>SPFI!$F$5</f>
        <v>0.115159</v>
      </c>
      <c r="G3171" s="27">
        <f>SPFI!$G$5</f>
        <v>0.10244200000000001</v>
      </c>
      <c r="H3171" s="27">
        <f>SPFI!$H$5</f>
        <v>8.3739999999999995E-2</v>
      </c>
      <c r="I3171" s="27">
        <f>SPFI!$I$5</f>
        <v>1.54E-4</v>
      </c>
      <c r="J3171" s="32">
        <f t="shared" ref="J3171:O3183" si="4796">D3171*J$102</f>
        <v>0</v>
      </c>
      <c r="K3171" s="27">
        <f t="shared" si="4796"/>
        <v>0</v>
      </c>
      <c r="L3171" s="27">
        <f t="shared" si="4796"/>
        <v>0</v>
      </c>
      <c r="M3171" s="27">
        <f t="shared" si="4796"/>
        <v>0</v>
      </c>
      <c r="N3171" s="27">
        <f t="shared" si="4796"/>
        <v>0</v>
      </c>
      <c r="O3171" s="27">
        <f t="shared" si="4796"/>
        <v>0</v>
      </c>
      <c r="P3171" s="52">
        <f t="shared" si="4765"/>
        <v>0</v>
      </c>
      <c r="Q3171" s="33">
        <f t="shared" ref="Q3171:Q3187" si="4797">IF(C$102&gt;0,P3171/C$102,0)</f>
        <v>0</v>
      </c>
    </row>
    <row r="3172" spans="1:17" x14ac:dyDescent="0.2">
      <c r="A3172" s="10"/>
      <c r="B3172" s="26"/>
      <c r="C3172" s="11">
        <v>1983</v>
      </c>
      <c r="D3172" s="31">
        <f>SPFI!$D$6</f>
        <v>0.26775500000000002</v>
      </c>
      <c r="E3172" s="31">
        <f>SPFI!$E$6</f>
        <v>8.4654999999999994E-2</v>
      </c>
      <c r="F3172" s="31">
        <f>SPFI!$F$6</f>
        <v>7.9467999999999997E-2</v>
      </c>
      <c r="G3172" s="31">
        <f>SPFI!$G$6</f>
        <v>0.144013</v>
      </c>
      <c r="H3172" s="31">
        <f>SPFI!$H$6</f>
        <v>9.0789999999999996E-2</v>
      </c>
      <c r="I3172" s="31">
        <f>SPFI!$I$6</f>
        <v>5.5454000000000003E-2</v>
      </c>
      <c r="J3172" s="28">
        <f t="shared" si="4796"/>
        <v>0</v>
      </c>
      <c r="K3172" s="29">
        <f t="shared" si="4796"/>
        <v>0</v>
      </c>
      <c r="L3172" s="29">
        <f t="shared" si="4796"/>
        <v>0</v>
      </c>
      <c r="M3172" s="29">
        <f t="shared" si="4796"/>
        <v>0</v>
      </c>
      <c r="N3172" s="29">
        <f t="shared" si="4796"/>
        <v>0</v>
      </c>
      <c r="O3172" s="29">
        <f t="shared" si="4796"/>
        <v>0</v>
      </c>
      <c r="P3172" s="51">
        <f t="shared" ref="P3172:P3183" si="4798">SUM(J3172:O3172)</f>
        <v>0</v>
      </c>
      <c r="Q3172" s="30">
        <f t="shared" si="4797"/>
        <v>0</v>
      </c>
    </row>
    <row r="3173" spans="1:17" x14ac:dyDescent="0.2">
      <c r="A3173" s="10"/>
      <c r="B3173" s="26"/>
      <c r="C3173" s="11">
        <v>1984</v>
      </c>
      <c r="D3173" s="31">
        <f>SPFI!$D$7</f>
        <v>0.100131</v>
      </c>
      <c r="E3173" s="31">
        <f>SPFI!$E$7</f>
        <v>0.13144800000000001</v>
      </c>
      <c r="F3173" s="31">
        <f>SPFI!$F$7</f>
        <v>0.11029600000000001</v>
      </c>
      <c r="G3173" s="31">
        <f>SPFI!$G$7</f>
        <v>8.8964000000000001E-2</v>
      </c>
      <c r="H3173" s="31">
        <f>SPFI!$H$7</f>
        <v>2.257E-2</v>
      </c>
      <c r="I3173" s="31">
        <f>SPFI!$I$7</f>
        <v>1.5640000000000001E-3</v>
      </c>
      <c r="J3173" s="28">
        <f t="shared" si="4796"/>
        <v>0</v>
      </c>
      <c r="K3173" s="29">
        <f t="shared" si="4796"/>
        <v>0</v>
      </c>
      <c r="L3173" s="29">
        <f t="shared" si="4796"/>
        <v>0</v>
      </c>
      <c r="M3173" s="29">
        <f t="shared" si="4796"/>
        <v>0</v>
      </c>
      <c r="N3173" s="29">
        <f t="shared" si="4796"/>
        <v>0</v>
      </c>
      <c r="O3173" s="29">
        <f t="shared" si="4796"/>
        <v>0</v>
      </c>
      <c r="P3173" s="51">
        <f t="shared" si="4798"/>
        <v>0</v>
      </c>
      <c r="Q3173" s="30">
        <f t="shared" si="4797"/>
        <v>0</v>
      </c>
    </row>
    <row r="3174" spans="1:17" x14ac:dyDescent="0.2">
      <c r="A3174" s="10"/>
      <c r="B3174" s="26"/>
      <c r="C3174" s="11">
        <v>1985</v>
      </c>
      <c r="D3174" s="31">
        <f>SPFI!$D$8</f>
        <v>0.111516</v>
      </c>
      <c r="E3174" s="31">
        <f>SPFI!$E$8</f>
        <v>7.9469999999999999E-2</v>
      </c>
      <c r="F3174" s="31">
        <f>SPFI!$F$8</f>
        <v>8.8090000000000002E-2</v>
      </c>
      <c r="G3174" s="31">
        <f>SPFI!$G$8</f>
        <v>0.118673</v>
      </c>
      <c r="H3174" s="31">
        <f>SPFI!$H$8</f>
        <v>6.4257999999999996E-2</v>
      </c>
      <c r="I3174" s="31">
        <f>SPFI!$I$8</f>
        <v>2.2135999999999999E-2</v>
      </c>
      <c r="J3174" s="28">
        <f t="shared" si="4796"/>
        <v>0</v>
      </c>
      <c r="K3174" s="29">
        <f t="shared" si="4796"/>
        <v>0</v>
      </c>
      <c r="L3174" s="29">
        <f t="shared" si="4796"/>
        <v>0</v>
      </c>
      <c r="M3174" s="29">
        <f t="shared" si="4796"/>
        <v>0</v>
      </c>
      <c r="N3174" s="29">
        <f t="shared" si="4796"/>
        <v>0</v>
      </c>
      <c r="O3174" s="29">
        <f t="shared" si="4796"/>
        <v>0</v>
      </c>
      <c r="P3174" s="51">
        <f t="shared" si="4798"/>
        <v>0</v>
      </c>
      <c r="Q3174" s="30">
        <f t="shared" si="4797"/>
        <v>0</v>
      </c>
    </row>
    <row r="3175" spans="1:17" x14ac:dyDescent="0.2">
      <c r="A3175" s="10"/>
      <c r="B3175" s="26"/>
      <c r="C3175" s="11">
        <v>1986</v>
      </c>
      <c r="D3175" s="31">
        <f>SPFI!$D$9</f>
        <v>0.111289</v>
      </c>
      <c r="E3175" s="31">
        <f>SPFI!$E$9</f>
        <v>2.1323999999999999E-2</v>
      </c>
      <c r="F3175" s="31">
        <f>SPFI!$F$9</f>
        <v>4.4747000000000002E-2</v>
      </c>
      <c r="G3175" s="31">
        <f>SPFI!$G$9</f>
        <v>0.116951</v>
      </c>
      <c r="H3175" s="31">
        <f>SPFI!$H$9</f>
        <v>5.1433E-2</v>
      </c>
      <c r="I3175" s="31">
        <f>SPFI!$I$9</f>
        <v>9.2929999999999999E-2</v>
      </c>
      <c r="J3175" s="28">
        <f t="shared" si="4796"/>
        <v>0</v>
      </c>
      <c r="K3175" s="29">
        <f t="shared" si="4796"/>
        <v>0</v>
      </c>
      <c r="L3175" s="29">
        <f t="shared" si="4796"/>
        <v>0</v>
      </c>
      <c r="M3175" s="29">
        <f t="shared" si="4796"/>
        <v>0</v>
      </c>
      <c r="N3175" s="29">
        <f t="shared" si="4796"/>
        <v>0</v>
      </c>
      <c r="O3175" s="29">
        <f t="shared" si="4796"/>
        <v>0</v>
      </c>
      <c r="P3175" s="51">
        <f t="shared" si="4798"/>
        <v>0</v>
      </c>
      <c r="Q3175" s="30">
        <f t="shared" si="4797"/>
        <v>0</v>
      </c>
    </row>
    <row r="3176" spans="1:17" x14ac:dyDescent="0.2">
      <c r="A3176" s="10"/>
      <c r="B3176" s="26"/>
      <c r="C3176" s="11">
        <v>1987</v>
      </c>
      <c r="D3176" s="31">
        <f>SPFI!$D$10</f>
        <v>0.15283099999999999</v>
      </c>
      <c r="E3176" s="31">
        <f>SPFI!$E$10</f>
        <v>2.3474999999999999E-2</v>
      </c>
      <c r="F3176" s="31">
        <f>SPFI!$F$10</f>
        <v>5.5024000000000003E-2</v>
      </c>
      <c r="G3176" s="31">
        <f>SPFI!$G$10</f>
        <v>0.10623100000000001</v>
      </c>
      <c r="H3176" s="31">
        <f>SPFI!$H$10</f>
        <v>0.10405</v>
      </c>
      <c r="I3176" s="31">
        <f>SPFI!$I$10</f>
        <v>0</v>
      </c>
      <c r="J3176" s="28">
        <f t="shared" si="4796"/>
        <v>0</v>
      </c>
      <c r="K3176" s="29">
        <f t="shared" si="4796"/>
        <v>0</v>
      </c>
      <c r="L3176" s="29">
        <f t="shared" si="4796"/>
        <v>0</v>
      </c>
      <c r="M3176" s="29">
        <f t="shared" si="4796"/>
        <v>0</v>
      </c>
      <c r="N3176" s="29">
        <f t="shared" si="4796"/>
        <v>0</v>
      </c>
      <c r="O3176" s="29">
        <f t="shared" si="4796"/>
        <v>0</v>
      </c>
      <c r="P3176" s="51">
        <f t="shared" si="4798"/>
        <v>0</v>
      </c>
      <c r="Q3176" s="30">
        <f t="shared" si="4797"/>
        <v>0</v>
      </c>
    </row>
    <row r="3177" spans="1:17" x14ac:dyDescent="0.2">
      <c r="A3177" s="10"/>
      <c r="B3177" s="26"/>
      <c r="C3177" s="11">
        <v>1988</v>
      </c>
      <c r="D3177" s="31">
        <f>SPFI!$D$11</f>
        <v>0.31682700000000003</v>
      </c>
      <c r="E3177" s="31">
        <f>SPFI!$E$11</f>
        <v>3.4299999999999999E-4</v>
      </c>
      <c r="F3177" s="31">
        <f>SPFI!$F$11</f>
        <v>1.4291999999999999E-2</v>
      </c>
      <c r="G3177" s="31">
        <f>SPFI!$G$11</f>
        <v>0.104014</v>
      </c>
      <c r="H3177" s="31">
        <f>SPFI!$H$11</f>
        <v>0.108775</v>
      </c>
      <c r="I3177" s="31">
        <f>SPFI!$I$11</f>
        <v>5.8999999999999998E-5</v>
      </c>
      <c r="J3177" s="28">
        <f t="shared" si="4796"/>
        <v>0</v>
      </c>
      <c r="K3177" s="29">
        <f t="shared" si="4796"/>
        <v>0</v>
      </c>
      <c r="L3177" s="29">
        <f t="shared" si="4796"/>
        <v>0</v>
      </c>
      <c r="M3177" s="29">
        <f t="shared" si="4796"/>
        <v>0</v>
      </c>
      <c r="N3177" s="29">
        <f t="shared" si="4796"/>
        <v>0</v>
      </c>
      <c r="O3177" s="29">
        <f t="shared" si="4796"/>
        <v>0</v>
      </c>
      <c r="P3177" s="51">
        <f t="shared" si="4798"/>
        <v>0</v>
      </c>
      <c r="Q3177" s="30">
        <f t="shared" si="4797"/>
        <v>0</v>
      </c>
    </row>
    <row r="3178" spans="1:17" x14ac:dyDescent="0.2">
      <c r="A3178" s="10"/>
      <c r="B3178" s="26"/>
      <c r="C3178" s="11">
        <v>1989</v>
      </c>
      <c r="D3178" s="31">
        <f>SPFI!$D$12</f>
        <v>0.204759</v>
      </c>
      <c r="E3178" s="31">
        <f>SPFI!$E$12</f>
        <v>2.5405E-2</v>
      </c>
      <c r="F3178" s="31">
        <f>SPFI!$F$12</f>
        <v>4.4401000000000003E-2</v>
      </c>
      <c r="G3178" s="31">
        <f>SPFI!$G$12</f>
        <v>8.2489999999999994E-2</v>
      </c>
      <c r="H3178" s="31">
        <f>SPFI!$H$12</f>
        <v>4.3700000000000003E-2</v>
      </c>
      <c r="I3178" s="31">
        <f>SPFI!$I$12</f>
        <v>1.2999999999999999E-5</v>
      </c>
      <c r="J3178" s="28">
        <f t="shared" si="4796"/>
        <v>0</v>
      </c>
      <c r="K3178" s="29">
        <f t="shared" si="4796"/>
        <v>0</v>
      </c>
      <c r="L3178" s="29">
        <f t="shared" si="4796"/>
        <v>0</v>
      </c>
      <c r="M3178" s="29">
        <f t="shared" si="4796"/>
        <v>0</v>
      </c>
      <c r="N3178" s="29">
        <f t="shared" si="4796"/>
        <v>0</v>
      </c>
      <c r="O3178" s="29">
        <f t="shared" si="4796"/>
        <v>0</v>
      </c>
      <c r="P3178" s="51">
        <f t="shared" si="4798"/>
        <v>0</v>
      </c>
      <c r="Q3178" s="30">
        <f t="shared" si="4797"/>
        <v>0</v>
      </c>
    </row>
    <row r="3179" spans="1:17" x14ac:dyDescent="0.2">
      <c r="A3179" s="10"/>
      <c r="B3179" s="26"/>
      <c r="C3179" s="11">
        <v>1990</v>
      </c>
      <c r="D3179" s="31">
        <f>SPFI!$D$13</f>
        <v>0.153252</v>
      </c>
      <c r="E3179" s="31">
        <f>SPFI!$E$13</f>
        <v>1.5129E-2</v>
      </c>
      <c r="F3179" s="31">
        <f>SPFI!$F$13</f>
        <v>9.6482999999999999E-2</v>
      </c>
      <c r="G3179" s="31">
        <f>SPFI!$G$13</f>
        <v>0.182979</v>
      </c>
      <c r="H3179" s="31">
        <f>SPFI!$H$13</f>
        <v>0.100645</v>
      </c>
      <c r="I3179" s="31">
        <f>SPFI!$I$13</f>
        <v>1.8266000000000001E-2</v>
      </c>
      <c r="J3179" s="28">
        <f t="shared" si="4796"/>
        <v>0</v>
      </c>
      <c r="K3179" s="29">
        <f t="shared" si="4796"/>
        <v>0</v>
      </c>
      <c r="L3179" s="29">
        <f t="shared" si="4796"/>
        <v>0</v>
      </c>
      <c r="M3179" s="29">
        <f t="shared" si="4796"/>
        <v>0</v>
      </c>
      <c r="N3179" s="29">
        <f t="shared" si="4796"/>
        <v>0</v>
      </c>
      <c r="O3179" s="29">
        <f t="shared" si="4796"/>
        <v>0</v>
      </c>
      <c r="P3179" s="51">
        <f t="shared" si="4798"/>
        <v>0</v>
      </c>
      <c r="Q3179" s="30">
        <f t="shared" si="4797"/>
        <v>0</v>
      </c>
    </row>
    <row r="3180" spans="1:17" x14ac:dyDescent="0.2">
      <c r="A3180" s="10"/>
      <c r="B3180" s="26"/>
      <c r="C3180" s="11">
        <v>1991</v>
      </c>
      <c r="D3180" s="31">
        <f>SPFI!$D$14</f>
        <v>0.324461</v>
      </c>
      <c r="E3180" s="31">
        <f>SPFI!$E$14</f>
        <v>2.8164000000000002E-2</v>
      </c>
      <c r="F3180" s="31">
        <f>SPFI!$F$14</f>
        <v>9.4672999999999993E-2</v>
      </c>
      <c r="G3180" s="31">
        <f>SPFI!$G$14</f>
        <v>0.124441</v>
      </c>
      <c r="H3180" s="31">
        <f>SPFI!$H$14</f>
        <v>4.8176999999999998E-2</v>
      </c>
      <c r="I3180" s="31">
        <f>SPFI!$I$14</f>
        <v>6.2000000000000003E-5</v>
      </c>
      <c r="J3180" s="28">
        <f t="shared" si="4796"/>
        <v>0</v>
      </c>
      <c r="K3180" s="29">
        <f t="shared" si="4796"/>
        <v>0</v>
      </c>
      <c r="L3180" s="29">
        <f t="shared" si="4796"/>
        <v>0</v>
      </c>
      <c r="M3180" s="29">
        <f t="shared" si="4796"/>
        <v>0</v>
      </c>
      <c r="N3180" s="29">
        <f t="shared" si="4796"/>
        <v>0</v>
      </c>
      <c r="O3180" s="29">
        <f t="shared" si="4796"/>
        <v>0</v>
      </c>
      <c r="P3180" s="51">
        <f t="shared" si="4798"/>
        <v>0</v>
      </c>
      <c r="Q3180" s="30">
        <f t="shared" si="4797"/>
        <v>0</v>
      </c>
    </row>
    <row r="3181" spans="1:17" x14ac:dyDescent="0.2">
      <c r="A3181" s="10"/>
      <c r="B3181" s="26"/>
      <c r="C3181" s="11">
        <v>1992</v>
      </c>
      <c r="D3181" s="31">
        <f>SPFI!$D$15</f>
        <v>0.26225300000000001</v>
      </c>
      <c r="E3181" s="31">
        <f>SPFI!$E$15</f>
        <v>8.5950000000000002E-3</v>
      </c>
      <c r="F3181" s="31">
        <f>SPFI!$F$15</f>
        <v>5.0046E-2</v>
      </c>
      <c r="G3181" s="31">
        <f>SPFI!$G$15</f>
        <v>5.5690000000000003E-2</v>
      </c>
      <c r="H3181" s="31">
        <f>SPFI!$H$15</f>
        <v>1.8223E-2</v>
      </c>
      <c r="I3181" s="31">
        <f>SPFI!$I$15</f>
        <v>6.2399999999999999E-3</v>
      </c>
      <c r="J3181" s="28">
        <f t="shared" si="4796"/>
        <v>0</v>
      </c>
      <c r="K3181" s="29">
        <f t="shared" si="4796"/>
        <v>0</v>
      </c>
      <c r="L3181" s="29">
        <f t="shared" si="4796"/>
        <v>0</v>
      </c>
      <c r="M3181" s="29">
        <f t="shared" si="4796"/>
        <v>0</v>
      </c>
      <c r="N3181" s="29">
        <f t="shared" si="4796"/>
        <v>0</v>
      </c>
      <c r="O3181" s="29">
        <f t="shared" si="4796"/>
        <v>0</v>
      </c>
      <c r="P3181" s="51">
        <f t="shared" si="4798"/>
        <v>0</v>
      </c>
      <c r="Q3181" s="30">
        <f t="shared" si="4797"/>
        <v>0</v>
      </c>
    </row>
    <row r="3182" spans="1:17" x14ac:dyDescent="0.2">
      <c r="A3182" s="10"/>
      <c r="B3182" s="26"/>
      <c r="C3182" s="11">
        <v>1993</v>
      </c>
      <c r="D3182" s="31">
        <f>SPFI!$D$16</f>
        <v>0.18849099999999999</v>
      </c>
      <c r="E3182" s="31">
        <f>SPFI!$E$16</f>
        <v>2.787E-3</v>
      </c>
      <c r="F3182" s="31">
        <f>SPFI!$F$16</f>
        <v>2.7980999999999999E-2</v>
      </c>
      <c r="G3182" s="31">
        <f>SPFI!$G$16</f>
        <v>7.5845999999999997E-2</v>
      </c>
      <c r="H3182" s="31">
        <f>SPFI!$H$16</f>
        <v>2.2601E-2</v>
      </c>
      <c r="I3182" s="31">
        <f>SPFI!$I$16</f>
        <v>6.0609000000000003E-2</v>
      </c>
      <c r="J3182" s="28">
        <f t="shared" si="4796"/>
        <v>0</v>
      </c>
      <c r="K3182" s="29">
        <f t="shared" si="4796"/>
        <v>0</v>
      </c>
      <c r="L3182" s="29">
        <f t="shared" si="4796"/>
        <v>0</v>
      </c>
      <c r="M3182" s="29">
        <f t="shared" si="4796"/>
        <v>0</v>
      </c>
      <c r="N3182" s="29">
        <f t="shared" si="4796"/>
        <v>0</v>
      </c>
      <c r="O3182" s="29">
        <f t="shared" si="4796"/>
        <v>0</v>
      </c>
      <c r="P3182" s="51">
        <f t="shared" si="4798"/>
        <v>0</v>
      </c>
      <c r="Q3182" s="30">
        <f t="shared" si="4797"/>
        <v>0</v>
      </c>
    </row>
    <row r="3183" spans="1:17" x14ac:dyDescent="0.2">
      <c r="A3183" s="10"/>
      <c r="B3183" s="26"/>
      <c r="C3183" s="11">
        <v>1994</v>
      </c>
      <c r="D3183" s="31">
        <f>SPFI!$D$17</f>
        <v>0.16941600000000001</v>
      </c>
      <c r="E3183" s="31">
        <f>SPFI!$E$17</f>
        <v>4.0720000000000001E-3</v>
      </c>
      <c r="F3183" s="31">
        <f>SPFI!$F$17</f>
        <v>4.5950000000000001E-3</v>
      </c>
      <c r="G3183" s="31">
        <f>SPFI!$G$17</f>
        <v>6.8527000000000005E-2</v>
      </c>
      <c r="H3183" s="31">
        <f>SPFI!$H$17</f>
        <v>1.3501000000000001E-2</v>
      </c>
      <c r="I3183" s="31">
        <f>SPFI!$I$17</f>
        <v>3.1496000000000003E-2</v>
      </c>
      <c r="J3183" s="28">
        <f t="shared" si="4796"/>
        <v>0</v>
      </c>
      <c r="K3183" s="29">
        <f t="shared" si="4796"/>
        <v>0</v>
      </c>
      <c r="L3183" s="29">
        <f t="shared" si="4796"/>
        <v>0</v>
      </c>
      <c r="M3183" s="29">
        <f t="shared" si="4796"/>
        <v>0</v>
      </c>
      <c r="N3183" s="29">
        <f t="shared" si="4796"/>
        <v>0</v>
      </c>
      <c r="O3183" s="29">
        <f t="shared" si="4796"/>
        <v>0</v>
      </c>
      <c r="P3183" s="51">
        <f t="shared" si="4798"/>
        <v>0</v>
      </c>
      <c r="Q3183" s="30">
        <f t="shared" si="4797"/>
        <v>0</v>
      </c>
    </row>
    <row r="3184" spans="1:17" x14ac:dyDescent="0.2">
      <c r="A3184" s="10"/>
      <c r="B3184" s="26"/>
      <c r="C3184" s="11">
        <v>1995</v>
      </c>
      <c r="D3184" s="31">
        <f>SPFI!$D$18</f>
        <v>0.1074</v>
      </c>
      <c r="E3184" s="31">
        <f>SPFI!$E$18</f>
        <v>8.9449999999999998E-3</v>
      </c>
      <c r="F3184" s="31">
        <f>SPFI!$F$18</f>
        <v>1.967E-2</v>
      </c>
      <c r="G3184" s="31">
        <f>SPFI!$G$18</f>
        <v>8.9057999999999998E-2</v>
      </c>
      <c r="H3184" s="31">
        <f>SPFI!$H$18</f>
        <v>7.4056999999999998E-2</v>
      </c>
      <c r="I3184" s="31">
        <f>SPFI!$I$18</f>
        <v>3.0471000000000002E-2</v>
      </c>
      <c r="J3184" s="28">
        <f t="shared" ref="J3184:O3184" si="4799">D3184*J$102</f>
        <v>0</v>
      </c>
      <c r="K3184" s="29">
        <f t="shared" si="4799"/>
        <v>0</v>
      </c>
      <c r="L3184" s="29">
        <f t="shared" si="4799"/>
        <v>0</v>
      </c>
      <c r="M3184" s="29">
        <f t="shared" si="4799"/>
        <v>0</v>
      </c>
      <c r="N3184" s="29">
        <f t="shared" si="4799"/>
        <v>0</v>
      </c>
      <c r="O3184" s="29">
        <f t="shared" si="4799"/>
        <v>0</v>
      </c>
      <c r="P3184" s="51">
        <f>SUM(J3184:O3184)</f>
        <v>0</v>
      </c>
      <c r="Q3184" s="30">
        <f t="shared" si="4797"/>
        <v>0</v>
      </c>
    </row>
    <row r="3185" spans="1:17" x14ac:dyDescent="0.2">
      <c r="A3185" s="10"/>
      <c r="B3185" s="26"/>
      <c r="C3185" s="11">
        <v>1996</v>
      </c>
      <c r="D3185" s="31">
        <f>SPFI!$D$19</f>
        <v>0.12391099999999999</v>
      </c>
      <c r="E3185" s="31">
        <f>SPFI!$E$19</f>
        <v>1.0503E-2</v>
      </c>
      <c r="F3185" s="31">
        <f>SPFI!$F$19</f>
        <v>5.1318999999999997E-2</v>
      </c>
      <c r="G3185" s="31">
        <f>SPFI!$G$19</f>
        <v>8.0702999999999997E-2</v>
      </c>
      <c r="H3185" s="31">
        <f>SPFI!$H$19</f>
        <v>1.9806000000000001E-2</v>
      </c>
      <c r="I3185" s="31">
        <f>SPFI!$I$19</f>
        <v>1.3427E-2</v>
      </c>
      <c r="J3185" s="28">
        <f t="shared" ref="J3185:O3185" si="4800">D3185*J$102</f>
        <v>0</v>
      </c>
      <c r="K3185" s="29">
        <f t="shared" si="4800"/>
        <v>0</v>
      </c>
      <c r="L3185" s="29">
        <f t="shared" si="4800"/>
        <v>0</v>
      </c>
      <c r="M3185" s="29">
        <f t="shared" si="4800"/>
        <v>0</v>
      </c>
      <c r="N3185" s="29">
        <f t="shared" si="4800"/>
        <v>0</v>
      </c>
      <c r="O3185" s="29">
        <f t="shared" si="4800"/>
        <v>0</v>
      </c>
      <c r="P3185" s="51">
        <f>SUM(J3185:O3185)</f>
        <v>0</v>
      </c>
      <c r="Q3185" s="30">
        <f t="shared" si="4797"/>
        <v>0</v>
      </c>
    </row>
    <row r="3186" spans="1:17" x14ac:dyDescent="0.2">
      <c r="A3186" s="10"/>
      <c r="B3186" s="26"/>
      <c r="C3186" s="11">
        <v>1997</v>
      </c>
      <c r="D3186" s="31">
        <f>SPFI!$D$20</f>
        <v>0.139905</v>
      </c>
      <c r="E3186" s="31">
        <f>SPFI!$E$20</f>
        <v>1.8015E-2</v>
      </c>
      <c r="F3186" s="31">
        <f>SPFI!$F$20</f>
        <v>5.4254999999999998E-2</v>
      </c>
      <c r="G3186" s="31">
        <f>SPFI!$G$20</f>
        <v>0.12595799999999999</v>
      </c>
      <c r="H3186" s="31">
        <f>SPFI!$H$20</f>
        <v>1.9834000000000001E-2</v>
      </c>
      <c r="I3186" s="31">
        <f>SPFI!$I$20</f>
        <v>9.3779000000000001E-2</v>
      </c>
      <c r="J3186" s="28">
        <f t="shared" ref="J3186:O3186" si="4801">D3186*J$102</f>
        <v>0</v>
      </c>
      <c r="K3186" s="29">
        <f t="shared" si="4801"/>
        <v>0</v>
      </c>
      <c r="L3186" s="29">
        <f t="shared" si="4801"/>
        <v>0</v>
      </c>
      <c r="M3186" s="29">
        <f t="shared" si="4801"/>
        <v>0</v>
      </c>
      <c r="N3186" s="29">
        <f t="shared" si="4801"/>
        <v>0</v>
      </c>
      <c r="O3186" s="29">
        <f t="shared" si="4801"/>
        <v>0</v>
      </c>
      <c r="P3186" s="51">
        <f>SUM(J3186:O3186)</f>
        <v>0</v>
      </c>
      <c r="Q3186" s="30">
        <f t="shared" si="4797"/>
        <v>0</v>
      </c>
    </row>
    <row r="3187" spans="1:17" x14ac:dyDescent="0.2">
      <c r="A3187" s="10"/>
      <c r="B3187" s="26"/>
      <c r="C3187" s="11">
        <v>1998</v>
      </c>
      <c r="D3187" s="31">
        <f>SPFI!$D$21</f>
        <v>0.18479899999999999</v>
      </c>
      <c r="E3187" s="31">
        <f>SPFI!$E$21</f>
        <v>4.6179999999999997E-3</v>
      </c>
      <c r="F3187" s="31">
        <f>SPFI!$F$21</f>
        <v>1.8912999999999999E-2</v>
      </c>
      <c r="G3187" s="31">
        <f>SPFI!$G$21</f>
        <v>8.0436999999999995E-2</v>
      </c>
      <c r="H3187" s="31">
        <f>SPFI!$H$21</f>
        <v>3.6818999999999998E-2</v>
      </c>
      <c r="I3187" s="31">
        <f>SPFI!$I$21</f>
        <v>6.8002999999999994E-2</v>
      </c>
      <c r="J3187" s="28">
        <f t="shared" ref="J3187:O3187" si="4802">D3187*J$102</f>
        <v>0</v>
      </c>
      <c r="K3187" s="29">
        <f t="shared" si="4802"/>
        <v>0</v>
      </c>
      <c r="L3187" s="29">
        <f t="shared" si="4802"/>
        <v>0</v>
      </c>
      <c r="M3187" s="29">
        <f t="shared" si="4802"/>
        <v>0</v>
      </c>
      <c r="N3187" s="29">
        <f t="shared" si="4802"/>
        <v>0</v>
      </c>
      <c r="O3187" s="29">
        <f t="shared" si="4802"/>
        <v>0</v>
      </c>
      <c r="P3187" s="51">
        <f>SUM(J3187:O3187)</f>
        <v>0</v>
      </c>
      <c r="Q3187" s="30">
        <f t="shared" si="4797"/>
        <v>0</v>
      </c>
    </row>
    <row r="3188" spans="1:17" x14ac:dyDescent="0.2">
      <c r="A3188" s="10"/>
      <c r="B3188" s="26"/>
      <c r="C3188" s="11">
        <v>1999</v>
      </c>
      <c r="D3188" s="31">
        <f>SPFI!$D$22</f>
        <v>0.202208</v>
      </c>
      <c r="E3188" s="31">
        <f>SPFI!$E$22</f>
        <v>7.8810000000000009E-3</v>
      </c>
      <c r="F3188" s="31">
        <f>SPFI!$F$22</f>
        <v>2.5718000000000001E-2</v>
      </c>
      <c r="G3188" s="31">
        <f>SPFI!$G$22</f>
        <v>0.111688</v>
      </c>
      <c r="H3188" s="31">
        <f>SPFI!$H$22</f>
        <v>1.1299E-2</v>
      </c>
      <c r="I3188" s="31">
        <f>SPFI!$I$22</f>
        <v>3.8981000000000002E-2</v>
      </c>
      <c r="J3188" s="28">
        <f t="shared" ref="J3188:O3188" si="4803">D3188*J$102</f>
        <v>0</v>
      </c>
      <c r="K3188" s="29">
        <f t="shared" si="4803"/>
        <v>0</v>
      </c>
      <c r="L3188" s="29">
        <f t="shared" si="4803"/>
        <v>0</v>
      </c>
      <c r="M3188" s="29">
        <f t="shared" si="4803"/>
        <v>0</v>
      </c>
      <c r="N3188" s="29">
        <f t="shared" si="4803"/>
        <v>0</v>
      </c>
      <c r="O3188" s="29">
        <f t="shared" si="4803"/>
        <v>0</v>
      </c>
      <c r="P3188" s="51">
        <f>SUM(J3188:O3188)</f>
        <v>0</v>
      </c>
      <c r="Q3188" s="30">
        <f t="shared" ref="Q3188:Q3193" si="4804">IF(C$102&gt;0,P3188/C$102,0)</f>
        <v>0</v>
      </c>
    </row>
    <row r="3189" spans="1:17" x14ac:dyDescent="0.2">
      <c r="A3189" s="10"/>
      <c r="B3189" s="26"/>
      <c r="C3189" s="11">
        <v>2000</v>
      </c>
      <c r="D3189" s="31">
        <f>SPFI!$D$23</f>
        <v>0.25139099999999998</v>
      </c>
      <c r="E3189" s="31">
        <f>SPFI!$E$23</f>
        <v>1.0913000000000001E-2</v>
      </c>
      <c r="F3189" s="31">
        <f>SPFI!$F$23</f>
        <v>2.9843999999999999E-2</v>
      </c>
      <c r="G3189" s="31">
        <f>SPFI!$G$23</f>
        <v>9.4214999999999993E-2</v>
      </c>
      <c r="H3189" s="31">
        <f>SPFI!$H$23</f>
        <v>1.0571000000000001E-2</v>
      </c>
      <c r="I3189" s="31">
        <f>SPFI!$I$23</f>
        <v>0.114583</v>
      </c>
      <c r="J3189" s="28">
        <f t="shared" ref="J3189:O3189" si="4805">D3189*J$102</f>
        <v>0</v>
      </c>
      <c r="K3189" s="29">
        <f t="shared" si="4805"/>
        <v>0</v>
      </c>
      <c r="L3189" s="29">
        <f t="shared" si="4805"/>
        <v>0</v>
      </c>
      <c r="M3189" s="29">
        <f t="shared" si="4805"/>
        <v>0</v>
      </c>
      <c r="N3189" s="29">
        <f t="shared" si="4805"/>
        <v>0</v>
      </c>
      <c r="O3189" s="29">
        <f t="shared" si="4805"/>
        <v>0</v>
      </c>
      <c r="P3189" s="51">
        <f t="shared" ref="P3189:P3194" si="4806">SUM(J3189:O3189)</f>
        <v>0</v>
      </c>
      <c r="Q3189" s="30">
        <f t="shared" si="4804"/>
        <v>0</v>
      </c>
    </row>
    <row r="3190" spans="1:17" x14ac:dyDescent="0.2">
      <c r="A3190" s="10"/>
      <c r="B3190" s="26"/>
      <c r="C3190" s="11">
        <v>2001</v>
      </c>
      <c r="D3190" s="31">
        <f>SPFI!$D$24</f>
        <v>0.14458199999999999</v>
      </c>
      <c r="E3190" s="31">
        <f>SPFI!$E$24</f>
        <v>8.4779999999999994E-3</v>
      </c>
      <c r="F3190" s="31">
        <f>SPFI!$F$24</f>
        <v>1.4541E-2</v>
      </c>
      <c r="G3190" s="31">
        <f>SPFI!$G$24</f>
        <v>7.8841999999999995E-2</v>
      </c>
      <c r="H3190" s="31">
        <f>SPFI!$H$24</f>
        <v>4.7080000000000004E-3</v>
      </c>
      <c r="I3190" s="31">
        <f>SPFI!$I$24</f>
        <v>4.2908000000000002E-2</v>
      </c>
      <c r="J3190" s="28">
        <f t="shared" ref="J3190:O3190" si="4807">D3190*J$102</f>
        <v>0</v>
      </c>
      <c r="K3190" s="29">
        <f t="shared" si="4807"/>
        <v>0</v>
      </c>
      <c r="L3190" s="29">
        <f t="shared" si="4807"/>
        <v>0</v>
      </c>
      <c r="M3190" s="29">
        <f t="shared" si="4807"/>
        <v>0</v>
      </c>
      <c r="N3190" s="29">
        <f t="shared" si="4807"/>
        <v>0</v>
      </c>
      <c r="O3190" s="29">
        <f t="shared" si="4807"/>
        <v>0</v>
      </c>
      <c r="P3190" s="51">
        <f t="shared" si="4806"/>
        <v>0</v>
      </c>
      <c r="Q3190" s="30">
        <f t="shared" si="4804"/>
        <v>0</v>
      </c>
    </row>
    <row r="3191" spans="1:17" x14ac:dyDescent="0.2">
      <c r="A3191" s="10"/>
      <c r="B3191" s="26"/>
      <c r="C3191" s="11">
        <v>2002</v>
      </c>
      <c r="D3191" s="31">
        <f>SPFI!$D$25</f>
        <v>0.184368</v>
      </c>
      <c r="E3191" s="31">
        <f>SPFI!$E$25</f>
        <v>7.8729999999999998E-3</v>
      </c>
      <c r="F3191" s="31">
        <f>SPFI!$F$25</f>
        <v>1.2649000000000001E-2</v>
      </c>
      <c r="G3191" s="31">
        <f>SPFI!$G$25</f>
        <v>0.14607000000000001</v>
      </c>
      <c r="H3191" s="31">
        <f>SPFI!$H$25</f>
        <v>9.9139999999999992E-3</v>
      </c>
      <c r="I3191" s="31">
        <f>SPFI!$I$25</f>
        <v>6.8682999999999994E-2</v>
      </c>
      <c r="J3191" s="28">
        <f t="shared" ref="J3191:O3191" si="4808">D3191*J$102</f>
        <v>0</v>
      </c>
      <c r="K3191" s="29">
        <f t="shared" si="4808"/>
        <v>0</v>
      </c>
      <c r="L3191" s="29">
        <f t="shared" si="4808"/>
        <v>0</v>
      </c>
      <c r="M3191" s="29">
        <f t="shared" si="4808"/>
        <v>0</v>
      </c>
      <c r="N3191" s="29">
        <f t="shared" si="4808"/>
        <v>0</v>
      </c>
      <c r="O3191" s="29">
        <f t="shared" si="4808"/>
        <v>0</v>
      </c>
      <c r="P3191" s="51">
        <f t="shared" si="4806"/>
        <v>0</v>
      </c>
      <c r="Q3191" s="30">
        <f t="shared" si="4804"/>
        <v>0</v>
      </c>
    </row>
    <row r="3192" spans="1:17" x14ac:dyDescent="0.2">
      <c r="A3192" s="10"/>
      <c r="B3192" s="26"/>
      <c r="C3192" s="11">
        <v>2003</v>
      </c>
      <c r="D3192" s="31">
        <f>SPFI!$D$26</f>
        <v>0.28010200000000002</v>
      </c>
      <c r="E3192" s="31">
        <f>SPFI!$E$26</f>
        <v>9.3069999999999993E-3</v>
      </c>
      <c r="F3192" s="31">
        <f>SPFI!$F$26</f>
        <v>1.4441000000000001E-2</v>
      </c>
      <c r="G3192" s="31">
        <f>SPFI!$G$26</f>
        <v>0.110986</v>
      </c>
      <c r="H3192" s="31">
        <f>SPFI!$H$26</f>
        <v>2.7116000000000001E-2</v>
      </c>
      <c r="I3192" s="31">
        <f>SPFI!$I$26</f>
        <v>3.3252999999999998E-2</v>
      </c>
      <c r="J3192" s="28">
        <f t="shared" ref="J3192:O3192" si="4809">D3192*J$102</f>
        <v>0</v>
      </c>
      <c r="K3192" s="29">
        <f t="shared" si="4809"/>
        <v>0</v>
      </c>
      <c r="L3192" s="29">
        <f t="shared" si="4809"/>
        <v>0</v>
      </c>
      <c r="M3192" s="29">
        <f t="shared" si="4809"/>
        <v>0</v>
      </c>
      <c r="N3192" s="29">
        <f t="shared" si="4809"/>
        <v>0</v>
      </c>
      <c r="O3192" s="29">
        <f t="shared" si="4809"/>
        <v>0</v>
      </c>
      <c r="P3192" s="51">
        <f t="shared" si="4806"/>
        <v>0</v>
      </c>
      <c r="Q3192" s="30">
        <f t="shared" si="4804"/>
        <v>0</v>
      </c>
    </row>
    <row r="3193" spans="1:17" x14ac:dyDescent="0.2">
      <c r="A3193" s="10"/>
      <c r="B3193" s="26"/>
      <c r="C3193" s="11">
        <v>2004</v>
      </c>
      <c r="D3193" s="31">
        <f>SPFI!$D$27</f>
        <v>0.196329</v>
      </c>
      <c r="E3193" s="31">
        <f>SPFI!$E$27</f>
        <v>9.1809999999999999E-3</v>
      </c>
      <c r="F3193" s="31">
        <f>SPFI!$F$27</f>
        <v>1.5107000000000001E-2</v>
      </c>
      <c r="G3193" s="31">
        <f>SPFI!$G$27</f>
        <v>0.10867400000000001</v>
      </c>
      <c r="H3193" s="31">
        <f>SPFI!$H$27</f>
        <v>2.4570999999999999E-2</v>
      </c>
      <c r="I3193" s="31">
        <f>SPFI!$I$27</f>
        <v>3.8074999999999998E-2</v>
      </c>
      <c r="J3193" s="28">
        <f t="shared" ref="J3193:O3193" si="4810">D3193*J$102</f>
        <v>0</v>
      </c>
      <c r="K3193" s="29">
        <f t="shared" si="4810"/>
        <v>0</v>
      </c>
      <c r="L3193" s="29">
        <f t="shared" si="4810"/>
        <v>0</v>
      </c>
      <c r="M3193" s="29">
        <f t="shared" si="4810"/>
        <v>0</v>
      </c>
      <c r="N3193" s="29">
        <f t="shared" si="4810"/>
        <v>0</v>
      </c>
      <c r="O3193" s="29">
        <f t="shared" si="4810"/>
        <v>0</v>
      </c>
      <c r="P3193" s="51">
        <f t="shared" si="4806"/>
        <v>0</v>
      </c>
      <c r="Q3193" s="30">
        <f t="shared" si="4804"/>
        <v>0</v>
      </c>
    </row>
    <row r="3194" spans="1:17" x14ac:dyDescent="0.2">
      <c r="A3194" s="10"/>
      <c r="B3194" s="26"/>
      <c r="C3194" s="11">
        <v>2005</v>
      </c>
      <c r="D3194" s="31">
        <f>SPFI!$D$28</f>
        <v>0.17929100000000001</v>
      </c>
      <c r="E3194" s="31">
        <f>SPFI!$E$28</f>
        <v>1.5266E-2</v>
      </c>
      <c r="F3194" s="31">
        <f>SPFI!$F$28</f>
        <v>2.2440999999999999E-2</v>
      </c>
      <c r="G3194" s="31">
        <f>SPFI!$G$28</f>
        <v>9.4356999999999996E-2</v>
      </c>
      <c r="H3194" s="31">
        <f>SPFI!$H$28</f>
        <v>4.0315999999999998E-2</v>
      </c>
      <c r="I3194" s="31">
        <f>SPFI!$I$28</f>
        <v>8.3237000000000005E-2</v>
      </c>
      <c r="J3194" s="28">
        <f t="shared" ref="J3194:O3194" si="4811">D3194*J$102</f>
        <v>0</v>
      </c>
      <c r="K3194" s="29">
        <f t="shared" si="4811"/>
        <v>0</v>
      </c>
      <c r="L3194" s="29">
        <f t="shared" si="4811"/>
        <v>0</v>
      </c>
      <c r="M3194" s="29">
        <f t="shared" si="4811"/>
        <v>0</v>
      </c>
      <c r="N3194" s="29">
        <f t="shared" si="4811"/>
        <v>0</v>
      </c>
      <c r="O3194" s="29">
        <f t="shared" si="4811"/>
        <v>0</v>
      </c>
      <c r="P3194" s="51">
        <f t="shared" si="4806"/>
        <v>0</v>
      </c>
      <c r="Q3194" s="30">
        <f t="shared" ref="Q3194:Q3199" si="4812">IF(C$102&gt;0,P3194/C$102,0)</f>
        <v>0</v>
      </c>
    </row>
    <row r="3195" spans="1:17" x14ac:dyDescent="0.2">
      <c r="A3195" s="10"/>
      <c r="B3195" s="26"/>
      <c r="C3195" s="11">
        <v>2006</v>
      </c>
      <c r="D3195" s="31">
        <f>SPFI!$D$29</f>
        <v>0.30930099999999999</v>
      </c>
      <c r="E3195" s="31">
        <f>SPFI!$E$29</f>
        <v>1.4E-2</v>
      </c>
      <c r="F3195" s="31">
        <f>SPFI!$F$29</f>
        <v>6.5245999999999998E-2</v>
      </c>
      <c r="G3195" s="31">
        <f>SPFI!$G$29</f>
        <v>0.11090800000000001</v>
      </c>
      <c r="H3195" s="31">
        <f>SPFI!$H$29</f>
        <v>1.1063E-2</v>
      </c>
      <c r="I3195" s="31">
        <f>SPFI!$I$29</f>
        <v>8.2252000000000006E-2</v>
      </c>
      <c r="J3195" s="28">
        <f t="shared" ref="J3195:O3195" si="4813">D3195*J$102</f>
        <v>0</v>
      </c>
      <c r="K3195" s="29">
        <f t="shared" si="4813"/>
        <v>0</v>
      </c>
      <c r="L3195" s="29">
        <f t="shared" si="4813"/>
        <v>0</v>
      </c>
      <c r="M3195" s="29">
        <f t="shared" si="4813"/>
        <v>0</v>
      </c>
      <c r="N3195" s="29">
        <f t="shared" si="4813"/>
        <v>0</v>
      </c>
      <c r="O3195" s="29">
        <f t="shared" si="4813"/>
        <v>0</v>
      </c>
      <c r="P3195" s="51">
        <f t="shared" ref="P3195:P3202" si="4814">SUM(J3195:O3195)</f>
        <v>0</v>
      </c>
      <c r="Q3195" s="30">
        <f t="shared" si="4812"/>
        <v>0</v>
      </c>
    </row>
    <row r="3196" spans="1:17" x14ac:dyDescent="0.2">
      <c r="A3196" s="10"/>
      <c r="B3196" s="26"/>
      <c r="C3196" s="11">
        <v>2007</v>
      </c>
      <c r="D3196" s="31">
        <f>SPFI!$D$30</f>
        <v>0.2656</v>
      </c>
      <c r="E3196" s="31">
        <f>SPFI!$E$30</f>
        <v>1.6816000000000001E-2</v>
      </c>
      <c r="F3196" s="31">
        <f>SPFI!$F$30</f>
        <v>8.6600999999999997E-2</v>
      </c>
      <c r="G3196" s="31">
        <f>SPFI!$G$30</f>
        <v>0.15922600000000001</v>
      </c>
      <c r="H3196" s="31">
        <f>SPFI!$H$30</f>
        <v>1.9259999999999999E-2</v>
      </c>
      <c r="I3196" s="31">
        <f>SPFI!$I$30</f>
        <v>3.6982000000000001E-2</v>
      </c>
      <c r="J3196" s="28">
        <f t="shared" ref="J3196:O3196" si="4815">D3196*J$102</f>
        <v>0</v>
      </c>
      <c r="K3196" s="29">
        <f t="shared" si="4815"/>
        <v>0</v>
      </c>
      <c r="L3196" s="29">
        <f t="shared" si="4815"/>
        <v>0</v>
      </c>
      <c r="M3196" s="29">
        <f t="shared" si="4815"/>
        <v>0</v>
      </c>
      <c r="N3196" s="29">
        <f t="shared" si="4815"/>
        <v>0</v>
      </c>
      <c r="O3196" s="29">
        <f t="shared" si="4815"/>
        <v>0</v>
      </c>
      <c r="P3196" s="51">
        <f t="shared" si="4814"/>
        <v>0</v>
      </c>
      <c r="Q3196" s="30">
        <f t="shared" si="4812"/>
        <v>0</v>
      </c>
    </row>
    <row r="3197" spans="1:17" x14ac:dyDescent="0.2">
      <c r="A3197" s="10"/>
      <c r="B3197" s="26"/>
      <c r="C3197" s="11">
        <v>2008</v>
      </c>
      <c r="D3197" s="31">
        <f>SPFI!$D$31</f>
        <v>0.183032</v>
      </c>
      <c r="E3197" s="31">
        <f>SPFI!$E$31</f>
        <v>8.5109999999999995E-3</v>
      </c>
      <c r="F3197" s="31">
        <f>SPFI!$F$31</f>
        <v>7.0398000000000002E-2</v>
      </c>
      <c r="G3197" s="31">
        <f>SPFI!$G$31</f>
        <v>8.1613000000000005E-2</v>
      </c>
      <c r="H3197" s="31">
        <f>SPFI!$H$31</f>
        <v>4.9389999999999998E-3</v>
      </c>
      <c r="I3197" s="31">
        <f>SPFI!$I$31</f>
        <v>3.2719999999999999E-2</v>
      </c>
      <c r="J3197" s="28">
        <f t="shared" ref="J3197:O3197" si="4816">D3197*J$102</f>
        <v>0</v>
      </c>
      <c r="K3197" s="29">
        <f t="shared" si="4816"/>
        <v>0</v>
      </c>
      <c r="L3197" s="29">
        <f t="shared" si="4816"/>
        <v>0</v>
      </c>
      <c r="M3197" s="29">
        <f t="shared" si="4816"/>
        <v>0</v>
      </c>
      <c r="N3197" s="29">
        <f t="shared" si="4816"/>
        <v>0</v>
      </c>
      <c r="O3197" s="29">
        <f t="shared" si="4816"/>
        <v>0</v>
      </c>
      <c r="P3197" s="51">
        <f t="shared" si="4814"/>
        <v>0</v>
      </c>
      <c r="Q3197" s="30">
        <f t="shared" si="4812"/>
        <v>0</v>
      </c>
    </row>
    <row r="3198" spans="1:17" x14ac:dyDescent="0.2">
      <c r="A3198" s="10"/>
      <c r="B3198" s="26"/>
      <c r="C3198" s="11">
        <v>2009</v>
      </c>
      <c r="D3198" s="31">
        <f>SPFI!$D$32</f>
        <v>0.19037899999999999</v>
      </c>
      <c r="E3198" s="31">
        <f>SPFI!$E$32</f>
        <v>1.8001E-2</v>
      </c>
      <c r="F3198" s="31">
        <f>SPFI!$F$32</f>
        <v>3.3269E-2</v>
      </c>
      <c r="G3198" s="31">
        <f>SPFI!$G$32</f>
        <v>0.105879</v>
      </c>
      <c r="H3198" s="31">
        <f>SPFI!$H$32</f>
        <v>1.3272000000000001E-2</v>
      </c>
      <c r="I3198" s="31">
        <f>SPFI!$I$32</f>
        <v>5.2183E-2</v>
      </c>
      <c r="J3198" s="28">
        <f t="shared" ref="J3198" si="4817">D3198*J$102</f>
        <v>0</v>
      </c>
      <c r="K3198" s="29">
        <f t="shared" ref="K3198" si="4818">E3198*K$102</f>
        <v>0</v>
      </c>
      <c r="L3198" s="29">
        <f t="shared" ref="L3198" si="4819">F3198*L$102</f>
        <v>0</v>
      </c>
      <c r="M3198" s="29">
        <f t="shared" ref="M3198" si="4820">G3198*M$102</f>
        <v>0</v>
      </c>
      <c r="N3198" s="29">
        <f t="shared" ref="N3198" si="4821">H3198*N$102</f>
        <v>0</v>
      </c>
      <c r="O3198" s="29">
        <f t="shared" ref="O3198" si="4822">I3198*O$102</f>
        <v>0</v>
      </c>
      <c r="P3198" s="51">
        <f t="shared" si="4814"/>
        <v>0</v>
      </c>
      <c r="Q3198" s="30">
        <f t="shared" si="4812"/>
        <v>0</v>
      </c>
    </row>
    <row r="3199" spans="1:17" x14ac:dyDescent="0.2">
      <c r="A3199" s="10"/>
      <c r="B3199" s="26"/>
      <c r="C3199" s="11">
        <v>2010</v>
      </c>
      <c r="D3199" s="31">
        <f>SPFI!$D$33</f>
        <v>0.26694499999999999</v>
      </c>
      <c r="E3199" s="31">
        <f>SPFI!$E$33</f>
        <v>6.4790000000000004E-3</v>
      </c>
      <c r="F3199" s="31">
        <f>SPFI!$F$33</f>
        <v>2.8420000000000001E-2</v>
      </c>
      <c r="G3199" s="31">
        <f>SPFI!$G$33</f>
        <v>6.0941000000000002E-2</v>
      </c>
      <c r="H3199" s="31">
        <f>SPFI!$H$33</f>
        <v>1.0643E-2</v>
      </c>
      <c r="I3199" s="31">
        <f>SPFI!$I$33</f>
        <v>5.4633000000000001E-2</v>
      </c>
      <c r="J3199" s="28">
        <f t="shared" ref="J3199" si="4823">D3199*J$102</f>
        <v>0</v>
      </c>
      <c r="K3199" s="29">
        <f t="shared" ref="K3199" si="4824">E3199*K$102</f>
        <v>0</v>
      </c>
      <c r="L3199" s="29">
        <f t="shared" ref="L3199" si="4825">F3199*L$102</f>
        <v>0</v>
      </c>
      <c r="M3199" s="29">
        <f t="shared" ref="M3199" si="4826">G3199*M$102</f>
        <v>0</v>
      </c>
      <c r="N3199" s="29">
        <f t="shared" ref="N3199" si="4827">H3199*N$102</f>
        <v>0</v>
      </c>
      <c r="O3199" s="29">
        <f t="shared" ref="O3199" si="4828">I3199*O$102</f>
        <v>0</v>
      </c>
      <c r="P3199" s="51">
        <f t="shared" si="4814"/>
        <v>0</v>
      </c>
      <c r="Q3199" s="30">
        <f t="shared" si="4812"/>
        <v>0</v>
      </c>
    </row>
    <row r="3200" spans="1:17" x14ac:dyDescent="0.2">
      <c r="A3200" s="10"/>
      <c r="B3200" s="26"/>
      <c r="C3200" s="11">
        <v>2011</v>
      </c>
      <c r="D3200" s="31">
        <f>SPFI!$D$34</f>
        <v>0.24434600000000001</v>
      </c>
      <c r="E3200" s="31">
        <f>SPFI!$E$34</f>
        <v>5.8849999999999996E-3</v>
      </c>
      <c r="F3200" s="31">
        <f>SPFI!$F$34</f>
        <v>2.7050000000000001E-2</v>
      </c>
      <c r="G3200" s="31">
        <f>SPFI!$G$34</f>
        <v>0.105046</v>
      </c>
      <c r="H3200" s="31">
        <f>SPFI!$H$34</f>
        <v>1.6757999999999999E-2</v>
      </c>
      <c r="I3200" s="31">
        <f>SPFI!$I$34</f>
        <v>3.3152000000000001E-2</v>
      </c>
      <c r="J3200" s="28">
        <f t="shared" ref="J3200" si="4829">D3200*J$102</f>
        <v>0</v>
      </c>
      <c r="K3200" s="29">
        <f t="shared" ref="K3200" si="4830">E3200*K$102</f>
        <v>0</v>
      </c>
      <c r="L3200" s="29">
        <f t="shared" ref="L3200" si="4831">F3200*L$102</f>
        <v>0</v>
      </c>
      <c r="M3200" s="29">
        <f t="shared" ref="M3200" si="4832">G3200*M$102</f>
        <v>0</v>
      </c>
      <c r="N3200" s="29">
        <f t="shared" ref="N3200" si="4833">H3200*N$102</f>
        <v>0</v>
      </c>
      <c r="O3200" s="29">
        <f t="shared" ref="O3200" si="4834">I3200*O$102</f>
        <v>0</v>
      </c>
      <c r="P3200" s="51">
        <f t="shared" ref="P3200" si="4835">SUM(J3200:O3200)</f>
        <v>0</v>
      </c>
      <c r="Q3200" s="30">
        <f t="shared" ref="Q3200" si="4836">IF(C$102&gt;0,P3200/C$102,0)</f>
        <v>0</v>
      </c>
    </row>
    <row r="3201" spans="1:17" x14ac:dyDescent="0.2">
      <c r="A3201" s="10"/>
      <c r="B3201" s="26"/>
      <c r="C3201" s="11">
        <v>2012</v>
      </c>
      <c r="D3201" s="31">
        <f>SPFI!$D$35</f>
        <v>0.38431199999999999</v>
      </c>
      <c r="E3201" s="31">
        <f>SPFI!$E$35</f>
        <v>1.2619E-2</v>
      </c>
      <c r="F3201" s="31">
        <f>SPFI!$F$35</f>
        <v>2.1260999999999999E-2</v>
      </c>
      <c r="G3201" s="31">
        <f>SPFI!$G$35</f>
        <v>6.9430000000000006E-2</v>
      </c>
      <c r="H3201" s="31">
        <f>SPFI!$H$35</f>
        <v>9.1430000000000001E-3</v>
      </c>
      <c r="I3201" s="31">
        <f>SPFI!$I$35</f>
        <v>0.12909499999999999</v>
      </c>
      <c r="J3201" s="28">
        <f t="shared" ref="J3201" si="4837">D3201*J$102</f>
        <v>0</v>
      </c>
      <c r="K3201" s="29">
        <f t="shared" ref="K3201" si="4838">E3201*K$102</f>
        <v>0</v>
      </c>
      <c r="L3201" s="29">
        <f t="shared" ref="L3201" si="4839">F3201*L$102</f>
        <v>0</v>
      </c>
      <c r="M3201" s="29">
        <f t="shared" ref="M3201" si="4840">G3201*M$102</f>
        <v>0</v>
      </c>
      <c r="N3201" s="29">
        <f t="shared" ref="N3201" si="4841">H3201*N$102</f>
        <v>0</v>
      </c>
      <c r="O3201" s="29">
        <f t="shared" ref="O3201" si="4842">I3201*O$102</f>
        <v>0</v>
      </c>
      <c r="P3201" s="51">
        <f t="shared" ref="P3201" si="4843">SUM(J3201:O3201)</f>
        <v>0</v>
      </c>
      <c r="Q3201" s="30">
        <f t="shared" ref="Q3201" si="4844">IF(C$102&gt;0,P3201/C$102,0)</f>
        <v>0</v>
      </c>
    </row>
    <row r="3202" spans="1:17" x14ac:dyDescent="0.2">
      <c r="A3202" s="5" t="s">
        <v>30</v>
      </c>
      <c r="B3202" s="21">
        <v>5</v>
      </c>
      <c r="C3202" s="6">
        <v>1982</v>
      </c>
      <c r="D3202" s="27">
        <f>SPFI!$D$5</f>
        <v>0.257739</v>
      </c>
      <c r="E3202" s="27">
        <f>SPFI!$E$5</f>
        <v>0.11985</v>
      </c>
      <c r="F3202" s="27">
        <f>SPFI!$F$5</f>
        <v>0.115159</v>
      </c>
      <c r="G3202" s="27">
        <f>SPFI!$G$5</f>
        <v>0.10244200000000001</v>
      </c>
      <c r="H3202" s="27">
        <f>SPFI!$H$5</f>
        <v>8.3739999999999995E-2</v>
      </c>
      <c r="I3202" s="27">
        <f>SPFI!$I$5</f>
        <v>1.54E-4</v>
      </c>
      <c r="J3202" s="32">
        <f t="shared" ref="J3202:O3214" si="4845">D3202*J$103</f>
        <v>0</v>
      </c>
      <c r="K3202" s="27">
        <f t="shared" si="4845"/>
        <v>0</v>
      </c>
      <c r="L3202" s="27">
        <f t="shared" si="4845"/>
        <v>0</v>
      </c>
      <c r="M3202" s="27">
        <f t="shared" si="4845"/>
        <v>0</v>
      </c>
      <c r="N3202" s="27">
        <f t="shared" si="4845"/>
        <v>0</v>
      </c>
      <c r="O3202" s="27">
        <f t="shared" si="4845"/>
        <v>0</v>
      </c>
      <c r="P3202" s="52">
        <f t="shared" si="4814"/>
        <v>0</v>
      </c>
      <c r="Q3202" s="33">
        <f t="shared" ref="Q3202:Q3218" si="4846">IF(C$103&gt;0,P3202/C$103,0)</f>
        <v>0</v>
      </c>
    </row>
    <row r="3203" spans="1:17" x14ac:dyDescent="0.2">
      <c r="A3203" s="10"/>
      <c r="B3203" s="26"/>
      <c r="C3203" s="11">
        <v>1983</v>
      </c>
      <c r="D3203" s="31">
        <f>SPFI!$D$6</f>
        <v>0.26775500000000002</v>
      </c>
      <c r="E3203" s="31">
        <f>SPFI!$E$6</f>
        <v>8.4654999999999994E-2</v>
      </c>
      <c r="F3203" s="31">
        <f>SPFI!$F$6</f>
        <v>7.9467999999999997E-2</v>
      </c>
      <c r="G3203" s="31">
        <f>SPFI!$G$6</f>
        <v>0.144013</v>
      </c>
      <c r="H3203" s="31">
        <f>SPFI!$H$6</f>
        <v>9.0789999999999996E-2</v>
      </c>
      <c r="I3203" s="31">
        <f>SPFI!$I$6</f>
        <v>5.5454000000000003E-2</v>
      </c>
      <c r="J3203" s="28">
        <f t="shared" si="4845"/>
        <v>0</v>
      </c>
      <c r="K3203" s="29">
        <f t="shared" si="4845"/>
        <v>0</v>
      </c>
      <c r="L3203" s="29">
        <f t="shared" si="4845"/>
        <v>0</v>
      </c>
      <c r="M3203" s="29">
        <f t="shared" si="4845"/>
        <v>0</v>
      </c>
      <c r="N3203" s="29">
        <f t="shared" si="4845"/>
        <v>0</v>
      </c>
      <c r="O3203" s="29">
        <f t="shared" si="4845"/>
        <v>0</v>
      </c>
      <c r="P3203" s="51">
        <f t="shared" ref="P3203:P3214" si="4847">SUM(J3203:O3203)</f>
        <v>0</v>
      </c>
      <c r="Q3203" s="30">
        <f t="shared" si="4846"/>
        <v>0</v>
      </c>
    </row>
    <row r="3204" spans="1:17" x14ac:dyDescent="0.2">
      <c r="A3204" s="10"/>
      <c r="B3204" s="26"/>
      <c r="C3204" s="11">
        <v>1984</v>
      </c>
      <c r="D3204" s="31">
        <f>SPFI!$D$7</f>
        <v>0.100131</v>
      </c>
      <c r="E3204" s="31">
        <f>SPFI!$E$7</f>
        <v>0.13144800000000001</v>
      </c>
      <c r="F3204" s="31">
        <f>SPFI!$F$7</f>
        <v>0.11029600000000001</v>
      </c>
      <c r="G3204" s="31">
        <f>SPFI!$G$7</f>
        <v>8.8964000000000001E-2</v>
      </c>
      <c r="H3204" s="31">
        <f>SPFI!$H$7</f>
        <v>2.257E-2</v>
      </c>
      <c r="I3204" s="31">
        <f>SPFI!$I$7</f>
        <v>1.5640000000000001E-3</v>
      </c>
      <c r="J3204" s="28">
        <f t="shared" si="4845"/>
        <v>0</v>
      </c>
      <c r="K3204" s="29">
        <f t="shared" si="4845"/>
        <v>0</v>
      </c>
      <c r="L3204" s="29">
        <f t="shared" si="4845"/>
        <v>0</v>
      </c>
      <c r="M3204" s="29">
        <f t="shared" si="4845"/>
        <v>0</v>
      </c>
      <c r="N3204" s="29">
        <f t="shared" si="4845"/>
        <v>0</v>
      </c>
      <c r="O3204" s="29">
        <f t="shared" si="4845"/>
        <v>0</v>
      </c>
      <c r="P3204" s="51">
        <f t="shared" si="4847"/>
        <v>0</v>
      </c>
      <c r="Q3204" s="30">
        <f t="shared" si="4846"/>
        <v>0</v>
      </c>
    </row>
    <row r="3205" spans="1:17" x14ac:dyDescent="0.2">
      <c r="A3205" s="10"/>
      <c r="B3205" s="26"/>
      <c r="C3205" s="11">
        <v>1985</v>
      </c>
      <c r="D3205" s="31">
        <f>SPFI!$D$8</f>
        <v>0.111516</v>
      </c>
      <c r="E3205" s="31">
        <f>SPFI!$E$8</f>
        <v>7.9469999999999999E-2</v>
      </c>
      <c r="F3205" s="31">
        <f>SPFI!$F$8</f>
        <v>8.8090000000000002E-2</v>
      </c>
      <c r="G3205" s="31">
        <f>SPFI!$G$8</f>
        <v>0.118673</v>
      </c>
      <c r="H3205" s="31">
        <f>SPFI!$H$8</f>
        <v>6.4257999999999996E-2</v>
      </c>
      <c r="I3205" s="31">
        <f>SPFI!$I$8</f>
        <v>2.2135999999999999E-2</v>
      </c>
      <c r="J3205" s="28">
        <f t="shared" si="4845"/>
        <v>0</v>
      </c>
      <c r="K3205" s="29">
        <f t="shared" si="4845"/>
        <v>0</v>
      </c>
      <c r="L3205" s="29">
        <f t="shared" si="4845"/>
        <v>0</v>
      </c>
      <c r="M3205" s="29">
        <f t="shared" si="4845"/>
        <v>0</v>
      </c>
      <c r="N3205" s="29">
        <f t="shared" si="4845"/>
        <v>0</v>
      </c>
      <c r="O3205" s="29">
        <f t="shared" si="4845"/>
        <v>0</v>
      </c>
      <c r="P3205" s="51">
        <f t="shared" si="4847"/>
        <v>0</v>
      </c>
      <c r="Q3205" s="30">
        <f t="shared" si="4846"/>
        <v>0</v>
      </c>
    </row>
    <row r="3206" spans="1:17" x14ac:dyDescent="0.2">
      <c r="A3206" s="10"/>
      <c r="B3206" s="26"/>
      <c r="C3206" s="11">
        <v>1986</v>
      </c>
      <c r="D3206" s="31">
        <f>SPFI!$D$9</f>
        <v>0.111289</v>
      </c>
      <c r="E3206" s="31">
        <f>SPFI!$E$9</f>
        <v>2.1323999999999999E-2</v>
      </c>
      <c r="F3206" s="31">
        <f>SPFI!$F$9</f>
        <v>4.4747000000000002E-2</v>
      </c>
      <c r="G3206" s="31">
        <f>SPFI!$G$9</f>
        <v>0.116951</v>
      </c>
      <c r="H3206" s="31">
        <f>SPFI!$H$9</f>
        <v>5.1433E-2</v>
      </c>
      <c r="I3206" s="31">
        <f>SPFI!$I$9</f>
        <v>9.2929999999999999E-2</v>
      </c>
      <c r="J3206" s="28">
        <f t="shared" si="4845"/>
        <v>0</v>
      </c>
      <c r="K3206" s="29">
        <f t="shared" si="4845"/>
        <v>0</v>
      </c>
      <c r="L3206" s="29">
        <f t="shared" si="4845"/>
        <v>0</v>
      </c>
      <c r="M3206" s="29">
        <f t="shared" si="4845"/>
        <v>0</v>
      </c>
      <c r="N3206" s="29">
        <f t="shared" si="4845"/>
        <v>0</v>
      </c>
      <c r="O3206" s="29">
        <f t="shared" si="4845"/>
        <v>0</v>
      </c>
      <c r="P3206" s="51">
        <f t="shared" si="4847"/>
        <v>0</v>
      </c>
      <c r="Q3206" s="30">
        <f t="shared" si="4846"/>
        <v>0</v>
      </c>
    </row>
    <row r="3207" spans="1:17" x14ac:dyDescent="0.2">
      <c r="A3207" s="10"/>
      <c r="B3207" s="26"/>
      <c r="C3207" s="11">
        <v>1987</v>
      </c>
      <c r="D3207" s="31">
        <f>SPFI!$D$10</f>
        <v>0.15283099999999999</v>
      </c>
      <c r="E3207" s="31">
        <f>SPFI!$E$10</f>
        <v>2.3474999999999999E-2</v>
      </c>
      <c r="F3207" s="31">
        <f>SPFI!$F$10</f>
        <v>5.5024000000000003E-2</v>
      </c>
      <c r="G3207" s="31">
        <f>SPFI!$G$10</f>
        <v>0.10623100000000001</v>
      </c>
      <c r="H3207" s="31">
        <f>SPFI!$H$10</f>
        <v>0.10405</v>
      </c>
      <c r="I3207" s="31">
        <f>SPFI!$I$10</f>
        <v>0</v>
      </c>
      <c r="J3207" s="28">
        <f t="shared" si="4845"/>
        <v>0</v>
      </c>
      <c r="K3207" s="29">
        <f t="shared" si="4845"/>
        <v>0</v>
      </c>
      <c r="L3207" s="29">
        <f t="shared" si="4845"/>
        <v>0</v>
      </c>
      <c r="M3207" s="29">
        <f t="shared" si="4845"/>
        <v>0</v>
      </c>
      <c r="N3207" s="29">
        <f t="shared" si="4845"/>
        <v>0</v>
      </c>
      <c r="O3207" s="29">
        <f t="shared" si="4845"/>
        <v>0</v>
      </c>
      <c r="P3207" s="51">
        <f t="shared" si="4847"/>
        <v>0</v>
      </c>
      <c r="Q3207" s="30">
        <f t="shared" si="4846"/>
        <v>0</v>
      </c>
    </row>
    <row r="3208" spans="1:17" x14ac:dyDescent="0.2">
      <c r="A3208" s="10"/>
      <c r="B3208" s="26"/>
      <c r="C3208" s="11">
        <v>1988</v>
      </c>
      <c r="D3208" s="31">
        <f>SPFI!$D$11</f>
        <v>0.31682700000000003</v>
      </c>
      <c r="E3208" s="31">
        <f>SPFI!$E$11</f>
        <v>3.4299999999999999E-4</v>
      </c>
      <c r="F3208" s="31">
        <f>SPFI!$F$11</f>
        <v>1.4291999999999999E-2</v>
      </c>
      <c r="G3208" s="31">
        <f>SPFI!$G$11</f>
        <v>0.104014</v>
      </c>
      <c r="H3208" s="31">
        <f>SPFI!$H$11</f>
        <v>0.108775</v>
      </c>
      <c r="I3208" s="31">
        <f>SPFI!$I$11</f>
        <v>5.8999999999999998E-5</v>
      </c>
      <c r="J3208" s="28">
        <f t="shared" si="4845"/>
        <v>0</v>
      </c>
      <c r="K3208" s="29">
        <f t="shared" si="4845"/>
        <v>0</v>
      </c>
      <c r="L3208" s="29">
        <f t="shared" si="4845"/>
        <v>0</v>
      </c>
      <c r="M3208" s="29">
        <f t="shared" si="4845"/>
        <v>0</v>
      </c>
      <c r="N3208" s="29">
        <f t="shared" si="4845"/>
        <v>0</v>
      </c>
      <c r="O3208" s="29">
        <f t="shared" si="4845"/>
        <v>0</v>
      </c>
      <c r="P3208" s="51">
        <f t="shared" si="4847"/>
        <v>0</v>
      </c>
      <c r="Q3208" s="30">
        <f t="shared" si="4846"/>
        <v>0</v>
      </c>
    </row>
    <row r="3209" spans="1:17" x14ac:dyDescent="0.2">
      <c r="A3209" s="10"/>
      <c r="B3209" s="26"/>
      <c r="C3209" s="11">
        <v>1989</v>
      </c>
      <c r="D3209" s="31">
        <f>SPFI!$D$12</f>
        <v>0.204759</v>
      </c>
      <c r="E3209" s="31">
        <f>SPFI!$E$12</f>
        <v>2.5405E-2</v>
      </c>
      <c r="F3209" s="31">
        <f>SPFI!$F$12</f>
        <v>4.4401000000000003E-2</v>
      </c>
      <c r="G3209" s="31">
        <f>SPFI!$G$12</f>
        <v>8.2489999999999994E-2</v>
      </c>
      <c r="H3209" s="31">
        <f>SPFI!$H$12</f>
        <v>4.3700000000000003E-2</v>
      </c>
      <c r="I3209" s="31">
        <f>SPFI!$I$12</f>
        <v>1.2999999999999999E-5</v>
      </c>
      <c r="J3209" s="28">
        <f t="shared" si="4845"/>
        <v>0</v>
      </c>
      <c r="K3209" s="29">
        <f t="shared" si="4845"/>
        <v>0</v>
      </c>
      <c r="L3209" s="29">
        <f t="shared" si="4845"/>
        <v>0</v>
      </c>
      <c r="M3209" s="29">
        <f t="shared" si="4845"/>
        <v>0</v>
      </c>
      <c r="N3209" s="29">
        <f t="shared" si="4845"/>
        <v>0</v>
      </c>
      <c r="O3209" s="29">
        <f t="shared" si="4845"/>
        <v>0</v>
      </c>
      <c r="P3209" s="51">
        <f t="shared" si="4847"/>
        <v>0</v>
      </c>
      <c r="Q3209" s="30">
        <f t="shared" si="4846"/>
        <v>0</v>
      </c>
    </row>
    <row r="3210" spans="1:17" x14ac:dyDescent="0.2">
      <c r="A3210" s="10"/>
      <c r="B3210" s="26"/>
      <c r="C3210" s="11">
        <v>1990</v>
      </c>
      <c r="D3210" s="31">
        <f>SPFI!$D$13</f>
        <v>0.153252</v>
      </c>
      <c r="E3210" s="31">
        <f>SPFI!$E$13</f>
        <v>1.5129E-2</v>
      </c>
      <c r="F3210" s="31">
        <f>SPFI!$F$13</f>
        <v>9.6482999999999999E-2</v>
      </c>
      <c r="G3210" s="31">
        <f>SPFI!$G$13</f>
        <v>0.182979</v>
      </c>
      <c r="H3210" s="31">
        <f>SPFI!$H$13</f>
        <v>0.100645</v>
      </c>
      <c r="I3210" s="31">
        <f>SPFI!$I$13</f>
        <v>1.8266000000000001E-2</v>
      </c>
      <c r="J3210" s="28">
        <f t="shared" si="4845"/>
        <v>0</v>
      </c>
      <c r="K3210" s="29">
        <f t="shared" si="4845"/>
        <v>0</v>
      </c>
      <c r="L3210" s="29">
        <f t="shared" si="4845"/>
        <v>0</v>
      </c>
      <c r="M3210" s="29">
        <f t="shared" si="4845"/>
        <v>0</v>
      </c>
      <c r="N3210" s="29">
        <f t="shared" si="4845"/>
        <v>0</v>
      </c>
      <c r="O3210" s="29">
        <f t="shared" si="4845"/>
        <v>0</v>
      </c>
      <c r="P3210" s="51">
        <f t="shared" si="4847"/>
        <v>0</v>
      </c>
      <c r="Q3210" s="30">
        <f t="shared" si="4846"/>
        <v>0</v>
      </c>
    </row>
    <row r="3211" spans="1:17" x14ac:dyDescent="0.2">
      <c r="A3211" s="10"/>
      <c r="B3211" s="26"/>
      <c r="C3211" s="11">
        <v>1991</v>
      </c>
      <c r="D3211" s="31">
        <f>SPFI!$D$14</f>
        <v>0.324461</v>
      </c>
      <c r="E3211" s="31">
        <f>SPFI!$E$14</f>
        <v>2.8164000000000002E-2</v>
      </c>
      <c r="F3211" s="31">
        <f>SPFI!$F$14</f>
        <v>9.4672999999999993E-2</v>
      </c>
      <c r="G3211" s="31">
        <f>SPFI!$G$14</f>
        <v>0.124441</v>
      </c>
      <c r="H3211" s="31">
        <f>SPFI!$H$14</f>
        <v>4.8176999999999998E-2</v>
      </c>
      <c r="I3211" s="31">
        <f>SPFI!$I$14</f>
        <v>6.2000000000000003E-5</v>
      </c>
      <c r="J3211" s="28">
        <f t="shared" si="4845"/>
        <v>0</v>
      </c>
      <c r="K3211" s="29">
        <f t="shared" si="4845"/>
        <v>0</v>
      </c>
      <c r="L3211" s="29">
        <f t="shared" si="4845"/>
        <v>0</v>
      </c>
      <c r="M3211" s="29">
        <f t="shared" si="4845"/>
        <v>0</v>
      </c>
      <c r="N3211" s="29">
        <f t="shared" si="4845"/>
        <v>0</v>
      </c>
      <c r="O3211" s="29">
        <f t="shared" si="4845"/>
        <v>0</v>
      </c>
      <c r="P3211" s="51">
        <f t="shared" si="4847"/>
        <v>0</v>
      </c>
      <c r="Q3211" s="30">
        <f t="shared" si="4846"/>
        <v>0</v>
      </c>
    </row>
    <row r="3212" spans="1:17" x14ac:dyDescent="0.2">
      <c r="A3212" s="10"/>
      <c r="B3212" s="26"/>
      <c r="C3212" s="11">
        <v>1992</v>
      </c>
      <c r="D3212" s="31">
        <f>SPFI!$D$15</f>
        <v>0.26225300000000001</v>
      </c>
      <c r="E3212" s="31">
        <f>SPFI!$E$15</f>
        <v>8.5950000000000002E-3</v>
      </c>
      <c r="F3212" s="31">
        <f>SPFI!$F$15</f>
        <v>5.0046E-2</v>
      </c>
      <c r="G3212" s="31">
        <f>SPFI!$G$15</f>
        <v>5.5690000000000003E-2</v>
      </c>
      <c r="H3212" s="31">
        <f>SPFI!$H$15</f>
        <v>1.8223E-2</v>
      </c>
      <c r="I3212" s="31">
        <f>SPFI!$I$15</f>
        <v>6.2399999999999999E-3</v>
      </c>
      <c r="J3212" s="28">
        <f t="shared" si="4845"/>
        <v>0</v>
      </c>
      <c r="K3212" s="29">
        <f t="shared" si="4845"/>
        <v>0</v>
      </c>
      <c r="L3212" s="29">
        <f t="shared" si="4845"/>
        <v>0</v>
      </c>
      <c r="M3212" s="29">
        <f t="shared" si="4845"/>
        <v>0</v>
      </c>
      <c r="N3212" s="29">
        <f t="shared" si="4845"/>
        <v>0</v>
      </c>
      <c r="O3212" s="29">
        <f t="shared" si="4845"/>
        <v>0</v>
      </c>
      <c r="P3212" s="51">
        <f t="shared" si="4847"/>
        <v>0</v>
      </c>
      <c r="Q3212" s="30">
        <f t="shared" si="4846"/>
        <v>0</v>
      </c>
    </row>
    <row r="3213" spans="1:17" x14ac:dyDescent="0.2">
      <c r="A3213" s="10"/>
      <c r="B3213" s="26"/>
      <c r="C3213" s="11">
        <v>1993</v>
      </c>
      <c r="D3213" s="31">
        <f>SPFI!$D$16</f>
        <v>0.18849099999999999</v>
      </c>
      <c r="E3213" s="31">
        <f>SPFI!$E$16</f>
        <v>2.787E-3</v>
      </c>
      <c r="F3213" s="31">
        <f>SPFI!$F$16</f>
        <v>2.7980999999999999E-2</v>
      </c>
      <c r="G3213" s="31">
        <f>SPFI!$G$16</f>
        <v>7.5845999999999997E-2</v>
      </c>
      <c r="H3213" s="31">
        <f>SPFI!$H$16</f>
        <v>2.2601E-2</v>
      </c>
      <c r="I3213" s="31">
        <f>SPFI!$I$16</f>
        <v>6.0609000000000003E-2</v>
      </c>
      <c r="J3213" s="28">
        <f t="shared" si="4845"/>
        <v>0</v>
      </c>
      <c r="K3213" s="29">
        <f t="shared" si="4845"/>
        <v>0</v>
      </c>
      <c r="L3213" s="29">
        <f t="shared" si="4845"/>
        <v>0</v>
      </c>
      <c r="M3213" s="29">
        <f t="shared" si="4845"/>
        <v>0</v>
      </c>
      <c r="N3213" s="29">
        <f t="shared" si="4845"/>
        <v>0</v>
      </c>
      <c r="O3213" s="29">
        <f t="shared" si="4845"/>
        <v>0</v>
      </c>
      <c r="P3213" s="51">
        <f t="shared" si="4847"/>
        <v>0</v>
      </c>
      <c r="Q3213" s="30">
        <f t="shared" si="4846"/>
        <v>0</v>
      </c>
    </row>
    <row r="3214" spans="1:17" x14ac:dyDescent="0.2">
      <c r="A3214" s="10"/>
      <c r="B3214" s="26" t="s">
        <v>48</v>
      </c>
      <c r="C3214" s="11">
        <v>1994</v>
      </c>
      <c r="D3214" s="31">
        <f>SPFI!$D$17</f>
        <v>0.16941600000000001</v>
      </c>
      <c r="E3214" s="31">
        <f>SPFI!$E$17</f>
        <v>4.0720000000000001E-3</v>
      </c>
      <c r="F3214" s="31">
        <f>SPFI!$F$17</f>
        <v>4.5950000000000001E-3</v>
      </c>
      <c r="G3214" s="31">
        <f>SPFI!$G$17</f>
        <v>6.8527000000000005E-2</v>
      </c>
      <c r="H3214" s="31">
        <f>SPFI!$H$17</f>
        <v>1.3501000000000001E-2</v>
      </c>
      <c r="I3214" s="31">
        <f>SPFI!$I$17</f>
        <v>3.1496000000000003E-2</v>
      </c>
      <c r="J3214" s="28">
        <f t="shared" si="4845"/>
        <v>0</v>
      </c>
      <c r="K3214" s="29">
        <f t="shared" si="4845"/>
        <v>0</v>
      </c>
      <c r="L3214" s="29">
        <f t="shared" si="4845"/>
        <v>0</v>
      </c>
      <c r="M3214" s="29">
        <f t="shared" si="4845"/>
        <v>0</v>
      </c>
      <c r="N3214" s="29">
        <f t="shared" si="4845"/>
        <v>0</v>
      </c>
      <c r="O3214" s="29">
        <f t="shared" si="4845"/>
        <v>0</v>
      </c>
      <c r="P3214" s="51">
        <f t="shared" si="4847"/>
        <v>0</v>
      </c>
      <c r="Q3214" s="30">
        <f t="shared" si="4846"/>
        <v>0</v>
      </c>
    </row>
    <row r="3215" spans="1:17" x14ac:dyDescent="0.2">
      <c r="A3215" s="10"/>
      <c r="B3215" s="26"/>
      <c r="C3215" s="11">
        <v>1995</v>
      </c>
      <c r="D3215" s="31">
        <f>SPFI!$D$18</f>
        <v>0.1074</v>
      </c>
      <c r="E3215" s="31">
        <f>SPFI!$E$18</f>
        <v>8.9449999999999998E-3</v>
      </c>
      <c r="F3215" s="31">
        <f>SPFI!$F$18</f>
        <v>1.967E-2</v>
      </c>
      <c r="G3215" s="31">
        <f>SPFI!$G$18</f>
        <v>8.9057999999999998E-2</v>
      </c>
      <c r="H3215" s="31">
        <f>SPFI!$H$18</f>
        <v>7.4056999999999998E-2</v>
      </c>
      <c r="I3215" s="31">
        <f>SPFI!$I$18</f>
        <v>3.0471000000000002E-2</v>
      </c>
      <c r="J3215" s="28">
        <f t="shared" ref="J3215:O3215" si="4848">D3215*J$103</f>
        <v>0</v>
      </c>
      <c r="K3215" s="29">
        <f t="shared" si="4848"/>
        <v>0</v>
      </c>
      <c r="L3215" s="29">
        <f t="shared" si="4848"/>
        <v>0</v>
      </c>
      <c r="M3215" s="29">
        <f t="shared" si="4848"/>
        <v>0</v>
      </c>
      <c r="N3215" s="29">
        <f t="shared" si="4848"/>
        <v>0</v>
      </c>
      <c r="O3215" s="29">
        <f t="shared" si="4848"/>
        <v>0</v>
      </c>
      <c r="P3215" s="51">
        <f>SUM(J3215:O3215)</f>
        <v>0</v>
      </c>
      <c r="Q3215" s="30">
        <f t="shared" si="4846"/>
        <v>0</v>
      </c>
    </row>
    <row r="3216" spans="1:17" x14ac:dyDescent="0.2">
      <c r="A3216" s="10"/>
      <c r="B3216" s="26"/>
      <c r="C3216" s="11">
        <v>1996</v>
      </c>
      <c r="D3216" s="31">
        <f>SPFI!$D$19</f>
        <v>0.12391099999999999</v>
      </c>
      <c r="E3216" s="31">
        <f>SPFI!$E$19</f>
        <v>1.0503E-2</v>
      </c>
      <c r="F3216" s="31">
        <f>SPFI!$F$19</f>
        <v>5.1318999999999997E-2</v>
      </c>
      <c r="G3216" s="31">
        <f>SPFI!$G$19</f>
        <v>8.0702999999999997E-2</v>
      </c>
      <c r="H3216" s="31">
        <f>SPFI!$H$19</f>
        <v>1.9806000000000001E-2</v>
      </c>
      <c r="I3216" s="31">
        <f>SPFI!$I$19</f>
        <v>1.3427E-2</v>
      </c>
      <c r="J3216" s="28">
        <f t="shared" ref="J3216:O3216" si="4849">D3216*J$103</f>
        <v>0</v>
      </c>
      <c r="K3216" s="29">
        <f t="shared" si="4849"/>
        <v>0</v>
      </c>
      <c r="L3216" s="29">
        <f t="shared" si="4849"/>
        <v>0</v>
      </c>
      <c r="M3216" s="29">
        <f t="shared" si="4849"/>
        <v>0</v>
      </c>
      <c r="N3216" s="29">
        <f t="shared" si="4849"/>
        <v>0</v>
      </c>
      <c r="O3216" s="29">
        <f t="shared" si="4849"/>
        <v>0</v>
      </c>
      <c r="P3216" s="51">
        <f>SUM(J3216:O3216)</f>
        <v>0</v>
      </c>
      <c r="Q3216" s="30">
        <f t="shared" si="4846"/>
        <v>0</v>
      </c>
    </row>
    <row r="3217" spans="1:17" x14ac:dyDescent="0.2">
      <c r="A3217" s="10"/>
      <c r="B3217" s="26"/>
      <c r="C3217" s="11">
        <v>1997</v>
      </c>
      <c r="D3217" s="31">
        <f>SPFI!$D$20</f>
        <v>0.139905</v>
      </c>
      <c r="E3217" s="31">
        <f>SPFI!$E$20</f>
        <v>1.8015E-2</v>
      </c>
      <c r="F3217" s="31">
        <f>SPFI!$F$20</f>
        <v>5.4254999999999998E-2</v>
      </c>
      <c r="G3217" s="31">
        <f>SPFI!$G$20</f>
        <v>0.12595799999999999</v>
      </c>
      <c r="H3217" s="31">
        <f>SPFI!$H$20</f>
        <v>1.9834000000000001E-2</v>
      </c>
      <c r="I3217" s="31">
        <f>SPFI!$I$20</f>
        <v>9.3779000000000001E-2</v>
      </c>
      <c r="J3217" s="28">
        <f t="shared" ref="J3217:O3217" si="4850">D3217*J$103</f>
        <v>0</v>
      </c>
      <c r="K3217" s="29">
        <f t="shared" si="4850"/>
        <v>0</v>
      </c>
      <c r="L3217" s="29">
        <f t="shared" si="4850"/>
        <v>0</v>
      </c>
      <c r="M3217" s="29">
        <f t="shared" si="4850"/>
        <v>0</v>
      </c>
      <c r="N3217" s="29">
        <f t="shared" si="4850"/>
        <v>0</v>
      </c>
      <c r="O3217" s="29">
        <f t="shared" si="4850"/>
        <v>0</v>
      </c>
      <c r="P3217" s="51">
        <f>SUM(J3217:O3217)</f>
        <v>0</v>
      </c>
      <c r="Q3217" s="30">
        <f t="shared" si="4846"/>
        <v>0</v>
      </c>
    </row>
    <row r="3218" spans="1:17" x14ac:dyDescent="0.2">
      <c r="A3218" s="10"/>
      <c r="B3218" s="26"/>
      <c r="C3218" s="11">
        <v>1998</v>
      </c>
      <c r="D3218" s="31">
        <f>SPFI!$D$21</f>
        <v>0.18479899999999999</v>
      </c>
      <c r="E3218" s="31">
        <f>SPFI!$E$21</f>
        <v>4.6179999999999997E-3</v>
      </c>
      <c r="F3218" s="31">
        <f>SPFI!$F$21</f>
        <v>1.8912999999999999E-2</v>
      </c>
      <c r="G3218" s="31">
        <f>SPFI!$G$21</f>
        <v>8.0436999999999995E-2</v>
      </c>
      <c r="H3218" s="31">
        <f>SPFI!$H$21</f>
        <v>3.6818999999999998E-2</v>
      </c>
      <c r="I3218" s="31">
        <f>SPFI!$I$21</f>
        <v>6.8002999999999994E-2</v>
      </c>
      <c r="J3218" s="28">
        <f t="shared" ref="J3218:O3218" si="4851">D3218*J$103</f>
        <v>0</v>
      </c>
      <c r="K3218" s="29">
        <f t="shared" si="4851"/>
        <v>0</v>
      </c>
      <c r="L3218" s="29">
        <f t="shared" si="4851"/>
        <v>0</v>
      </c>
      <c r="M3218" s="29">
        <f t="shared" si="4851"/>
        <v>0</v>
      </c>
      <c r="N3218" s="29">
        <f t="shared" si="4851"/>
        <v>0</v>
      </c>
      <c r="O3218" s="29">
        <f t="shared" si="4851"/>
        <v>0</v>
      </c>
      <c r="P3218" s="51">
        <f>SUM(J3218:O3218)</f>
        <v>0</v>
      </c>
      <c r="Q3218" s="30">
        <f t="shared" si="4846"/>
        <v>0</v>
      </c>
    </row>
    <row r="3219" spans="1:17" x14ac:dyDescent="0.2">
      <c r="A3219" s="10"/>
      <c r="B3219" s="26"/>
      <c r="C3219" s="11">
        <v>1999</v>
      </c>
      <c r="D3219" s="31">
        <f>SPFI!$D$22</f>
        <v>0.202208</v>
      </c>
      <c r="E3219" s="31">
        <f>SPFI!$E$22</f>
        <v>7.8810000000000009E-3</v>
      </c>
      <c r="F3219" s="31">
        <f>SPFI!$F$22</f>
        <v>2.5718000000000001E-2</v>
      </c>
      <c r="G3219" s="31">
        <f>SPFI!$G$22</f>
        <v>0.111688</v>
      </c>
      <c r="H3219" s="31">
        <f>SPFI!$H$22</f>
        <v>1.1299E-2</v>
      </c>
      <c r="I3219" s="31">
        <f>SPFI!$I$22</f>
        <v>3.8981000000000002E-2</v>
      </c>
      <c r="J3219" s="28">
        <f t="shared" ref="J3219:O3219" si="4852">D3219*J$103</f>
        <v>0</v>
      </c>
      <c r="K3219" s="29">
        <f t="shared" si="4852"/>
        <v>0</v>
      </c>
      <c r="L3219" s="29">
        <f t="shared" si="4852"/>
        <v>0</v>
      </c>
      <c r="M3219" s="29">
        <f t="shared" si="4852"/>
        <v>0</v>
      </c>
      <c r="N3219" s="29">
        <f t="shared" si="4852"/>
        <v>0</v>
      </c>
      <c r="O3219" s="29">
        <f t="shared" si="4852"/>
        <v>0</v>
      </c>
      <c r="P3219" s="51">
        <f>SUM(J3219:O3219)</f>
        <v>0</v>
      </c>
      <c r="Q3219" s="30">
        <f t="shared" ref="Q3219:Q3224" si="4853">IF(C$103&gt;0,P3219/C$103,0)</f>
        <v>0</v>
      </c>
    </row>
    <row r="3220" spans="1:17" x14ac:dyDescent="0.2">
      <c r="A3220" s="10"/>
      <c r="B3220" s="26"/>
      <c r="C3220" s="11">
        <v>2000</v>
      </c>
      <c r="D3220" s="31">
        <f>SPFI!$D$23</f>
        <v>0.25139099999999998</v>
      </c>
      <c r="E3220" s="31">
        <f>SPFI!$E$23</f>
        <v>1.0913000000000001E-2</v>
      </c>
      <c r="F3220" s="31">
        <f>SPFI!$F$23</f>
        <v>2.9843999999999999E-2</v>
      </c>
      <c r="G3220" s="31">
        <f>SPFI!$G$23</f>
        <v>9.4214999999999993E-2</v>
      </c>
      <c r="H3220" s="31">
        <f>SPFI!$H$23</f>
        <v>1.0571000000000001E-2</v>
      </c>
      <c r="I3220" s="31">
        <f>SPFI!$I$23</f>
        <v>0.114583</v>
      </c>
      <c r="J3220" s="28">
        <f t="shared" ref="J3220:O3220" si="4854">D3220*J$103</f>
        <v>0</v>
      </c>
      <c r="K3220" s="29">
        <f t="shared" si="4854"/>
        <v>0</v>
      </c>
      <c r="L3220" s="29">
        <f t="shared" si="4854"/>
        <v>0</v>
      </c>
      <c r="M3220" s="29">
        <f t="shared" si="4854"/>
        <v>0</v>
      </c>
      <c r="N3220" s="29">
        <f t="shared" si="4854"/>
        <v>0</v>
      </c>
      <c r="O3220" s="29">
        <f t="shared" si="4854"/>
        <v>0</v>
      </c>
      <c r="P3220" s="51">
        <f t="shared" ref="P3220:P3225" si="4855">SUM(J3220:O3220)</f>
        <v>0</v>
      </c>
      <c r="Q3220" s="30">
        <f t="shared" si="4853"/>
        <v>0</v>
      </c>
    </row>
    <row r="3221" spans="1:17" x14ac:dyDescent="0.2">
      <c r="A3221" s="10"/>
      <c r="B3221" s="26"/>
      <c r="C3221" s="11">
        <v>2001</v>
      </c>
      <c r="D3221" s="31">
        <f>SPFI!$D$24</f>
        <v>0.14458199999999999</v>
      </c>
      <c r="E3221" s="31">
        <f>SPFI!$E$24</f>
        <v>8.4779999999999994E-3</v>
      </c>
      <c r="F3221" s="31">
        <f>SPFI!$F$24</f>
        <v>1.4541E-2</v>
      </c>
      <c r="G3221" s="31">
        <f>SPFI!$G$24</f>
        <v>7.8841999999999995E-2</v>
      </c>
      <c r="H3221" s="31">
        <f>SPFI!$H$24</f>
        <v>4.7080000000000004E-3</v>
      </c>
      <c r="I3221" s="31">
        <f>SPFI!$I$24</f>
        <v>4.2908000000000002E-2</v>
      </c>
      <c r="J3221" s="28">
        <f t="shared" ref="J3221:O3221" si="4856">D3221*J$103</f>
        <v>0</v>
      </c>
      <c r="K3221" s="29">
        <f t="shared" si="4856"/>
        <v>0</v>
      </c>
      <c r="L3221" s="29">
        <f t="shared" si="4856"/>
        <v>0</v>
      </c>
      <c r="M3221" s="29">
        <f t="shared" si="4856"/>
        <v>0</v>
      </c>
      <c r="N3221" s="29">
        <f t="shared" si="4856"/>
        <v>0</v>
      </c>
      <c r="O3221" s="29">
        <f t="shared" si="4856"/>
        <v>0</v>
      </c>
      <c r="P3221" s="51">
        <f t="shared" si="4855"/>
        <v>0</v>
      </c>
      <c r="Q3221" s="30">
        <f t="shared" si="4853"/>
        <v>0</v>
      </c>
    </row>
    <row r="3222" spans="1:17" x14ac:dyDescent="0.2">
      <c r="A3222" s="10"/>
      <c r="B3222" s="26"/>
      <c r="C3222" s="11">
        <v>2002</v>
      </c>
      <c r="D3222" s="31">
        <f>SPFI!$D$25</f>
        <v>0.184368</v>
      </c>
      <c r="E3222" s="31">
        <f>SPFI!$E$25</f>
        <v>7.8729999999999998E-3</v>
      </c>
      <c r="F3222" s="31">
        <f>SPFI!$F$25</f>
        <v>1.2649000000000001E-2</v>
      </c>
      <c r="G3222" s="31">
        <f>SPFI!$G$25</f>
        <v>0.14607000000000001</v>
      </c>
      <c r="H3222" s="31">
        <f>SPFI!$H$25</f>
        <v>9.9139999999999992E-3</v>
      </c>
      <c r="I3222" s="31">
        <f>SPFI!$I$25</f>
        <v>6.8682999999999994E-2</v>
      </c>
      <c r="J3222" s="28">
        <f t="shared" ref="J3222:O3222" si="4857">D3222*J$103</f>
        <v>0</v>
      </c>
      <c r="K3222" s="29">
        <f t="shared" si="4857"/>
        <v>0</v>
      </c>
      <c r="L3222" s="29">
        <f t="shared" si="4857"/>
        <v>0</v>
      </c>
      <c r="M3222" s="29">
        <f t="shared" si="4857"/>
        <v>0</v>
      </c>
      <c r="N3222" s="29">
        <f t="shared" si="4857"/>
        <v>0</v>
      </c>
      <c r="O3222" s="29">
        <f t="shared" si="4857"/>
        <v>0</v>
      </c>
      <c r="P3222" s="51">
        <f t="shared" si="4855"/>
        <v>0</v>
      </c>
      <c r="Q3222" s="30">
        <f t="shared" si="4853"/>
        <v>0</v>
      </c>
    </row>
    <row r="3223" spans="1:17" x14ac:dyDescent="0.2">
      <c r="A3223" s="10"/>
      <c r="B3223" s="26"/>
      <c r="C3223" s="11">
        <v>2003</v>
      </c>
      <c r="D3223" s="31">
        <f>SPFI!$D$26</f>
        <v>0.28010200000000002</v>
      </c>
      <c r="E3223" s="31">
        <f>SPFI!$E$26</f>
        <v>9.3069999999999993E-3</v>
      </c>
      <c r="F3223" s="31">
        <f>SPFI!$F$26</f>
        <v>1.4441000000000001E-2</v>
      </c>
      <c r="G3223" s="31">
        <f>SPFI!$G$26</f>
        <v>0.110986</v>
      </c>
      <c r="H3223" s="31">
        <f>SPFI!$H$26</f>
        <v>2.7116000000000001E-2</v>
      </c>
      <c r="I3223" s="31">
        <f>SPFI!$I$26</f>
        <v>3.3252999999999998E-2</v>
      </c>
      <c r="J3223" s="28">
        <f t="shared" ref="J3223:O3223" si="4858">D3223*J$103</f>
        <v>0</v>
      </c>
      <c r="K3223" s="29">
        <f t="shared" si="4858"/>
        <v>0</v>
      </c>
      <c r="L3223" s="29">
        <f t="shared" si="4858"/>
        <v>0</v>
      </c>
      <c r="M3223" s="29">
        <f t="shared" si="4858"/>
        <v>0</v>
      </c>
      <c r="N3223" s="29">
        <f t="shared" si="4858"/>
        <v>0</v>
      </c>
      <c r="O3223" s="29">
        <f t="shared" si="4858"/>
        <v>0</v>
      </c>
      <c r="P3223" s="51">
        <f t="shared" si="4855"/>
        <v>0</v>
      </c>
      <c r="Q3223" s="30">
        <f t="shared" si="4853"/>
        <v>0</v>
      </c>
    </row>
    <row r="3224" spans="1:17" x14ac:dyDescent="0.2">
      <c r="A3224" s="10"/>
      <c r="B3224" s="26"/>
      <c r="C3224" s="11">
        <v>2004</v>
      </c>
      <c r="D3224" s="31">
        <f>SPFI!$D$27</f>
        <v>0.196329</v>
      </c>
      <c r="E3224" s="31">
        <f>SPFI!$E$27</f>
        <v>9.1809999999999999E-3</v>
      </c>
      <c r="F3224" s="31">
        <f>SPFI!$F$27</f>
        <v>1.5107000000000001E-2</v>
      </c>
      <c r="G3224" s="31">
        <f>SPFI!$G$27</f>
        <v>0.10867400000000001</v>
      </c>
      <c r="H3224" s="31">
        <f>SPFI!$H$27</f>
        <v>2.4570999999999999E-2</v>
      </c>
      <c r="I3224" s="31">
        <f>SPFI!$I$27</f>
        <v>3.8074999999999998E-2</v>
      </c>
      <c r="J3224" s="28">
        <f t="shared" ref="J3224:O3224" si="4859">D3224*J$103</f>
        <v>0</v>
      </c>
      <c r="K3224" s="29">
        <f t="shared" si="4859"/>
        <v>0</v>
      </c>
      <c r="L3224" s="29">
        <f t="shared" si="4859"/>
        <v>0</v>
      </c>
      <c r="M3224" s="29">
        <f t="shared" si="4859"/>
        <v>0</v>
      </c>
      <c r="N3224" s="29">
        <f t="shared" si="4859"/>
        <v>0</v>
      </c>
      <c r="O3224" s="29">
        <f t="shared" si="4859"/>
        <v>0</v>
      </c>
      <c r="P3224" s="51">
        <f t="shared" si="4855"/>
        <v>0</v>
      </c>
      <c r="Q3224" s="30">
        <f t="shared" si="4853"/>
        <v>0</v>
      </c>
    </row>
    <row r="3225" spans="1:17" x14ac:dyDescent="0.2">
      <c r="A3225" s="10"/>
      <c r="B3225" s="26"/>
      <c r="C3225" s="11">
        <v>2005</v>
      </c>
      <c r="D3225" s="31">
        <f>SPFI!$D$28</f>
        <v>0.17929100000000001</v>
      </c>
      <c r="E3225" s="31">
        <f>SPFI!$E$28</f>
        <v>1.5266E-2</v>
      </c>
      <c r="F3225" s="31">
        <f>SPFI!$F$28</f>
        <v>2.2440999999999999E-2</v>
      </c>
      <c r="G3225" s="31">
        <f>SPFI!$G$28</f>
        <v>9.4356999999999996E-2</v>
      </c>
      <c r="H3225" s="31">
        <f>SPFI!$H$28</f>
        <v>4.0315999999999998E-2</v>
      </c>
      <c r="I3225" s="31">
        <f>SPFI!$I$28</f>
        <v>8.3237000000000005E-2</v>
      </c>
      <c r="J3225" s="28">
        <f t="shared" ref="J3225:O3225" si="4860">D3225*J$103</f>
        <v>0</v>
      </c>
      <c r="K3225" s="29">
        <f t="shared" si="4860"/>
        <v>0</v>
      </c>
      <c r="L3225" s="29">
        <f t="shared" si="4860"/>
        <v>0</v>
      </c>
      <c r="M3225" s="29">
        <f t="shared" si="4860"/>
        <v>0</v>
      </c>
      <c r="N3225" s="29">
        <f t="shared" si="4860"/>
        <v>0</v>
      </c>
      <c r="O3225" s="29">
        <f t="shared" si="4860"/>
        <v>0</v>
      </c>
      <c r="P3225" s="51">
        <f t="shared" si="4855"/>
        <v>0</v>
      </c>
      <c r="Q3225" s="30">
        <f t="shared" ref="Q3225:Q3230" si="4861">IF(C$103&gt;0,P3225/C$103,0)</f>
        <v>0</v>
      </c>
    </row>
    <row r="3226" spans="1:17" x14ac:dyDescent="0.2">
      <c r="A3226" s="10"/>
      <c r="B3226" s="26"/>
      <c r="C3226" s="11">
        <v>2006</v>
      </c>
      <c r="D3226" s="31">
        <f>SPFI!$D$29</f>
        <v>0.30930099999999999</v>
      </c>
      <c r="E3226" s="31">
        <f>SPFI!$E$29</f>
        <v>1.4E-2</v>
      </c>
      <c r="F3226" s="31">
        <f>SPFI!$F$29</f>
        <v>6.5245999999999998E-2</v>
      </c>
      <c r="G3226" s="31">
        <f>SPFI!$G$29</f>
        <v>0.11090800000000001</v>
      </c>
      <c r="H3226" s="31">
        <f>SPFI!$H$29</f>
        <v>1.1063E-2</v>
      </c>
      <c r="I3226" s="31">
        <f>SPFI!$I$29</f>
        <v>8.2252000000000006E-2</v>
      </c>
      <c r="J3226" s="28">
        <f t="shared" ref="J3226:O3226" si="4862">D3226*J$103</f>
        <v>0</v>
      </c>
      <c r="K3226" s="29">
        <f t="shared" si="4862"/>
        <v>0</v>
      </c>
      <c r="L3226" s="29">
        <f t="shared" si="4862"/>
        <v>0</v>
      </c>
      <c r="M3226" s="29">
        <f t="shared" si="4862"/>
        <v>0</v>
      </c>
      <c r="N3226" s="29">
        <f t="shared" si="4862"/>
        <v>0</v>
      </c>
      <c r="O3226" s="29">
        <f t="shared" si="4862"/>
        <v>0</v>
      </c>
      <c r="P3226" s="51">
        <f t="shared" ref="P3226:P3233" si="4863">SUM(J3226:O3226)</f>
        <v>0</v>
      </c>
      <c r="Q3226" s="30">
        <f t="shared" si="4861"/>
        <v>0</v>
      </c>
    </row>
    <row r="3227" spans="1:17" x14ac:dyDescent="0.2">
      <c r="A3227" s="10"/>
      <c r="B3227" s="26"/>
      <c r="C3227" s="11">
        <v>2007</v>
      </c>
      <c r="D3227" s="31">
        <f>SPFI!$D$30</f>
        <v>0.2656</v>
      </c>
      <c r="E3227" s="31">
        <f>SPFI!$E$30</f>
        <v>1.6816000000000001E-2</v>
      </c>
      <c r="F3227" s="31">
        <f>SPFI!$F$30</f>
        <v>8.6600999999999997E-2</v>
      </c>
      <c r="G3227" s="31">
        <f>SPFI!$G$30</f>
        <v>0.15922600000000001</v>
      </c>
      <c r="H3227" s="31">
        <f>SPFI!$H$30</f>
        <v>1.9259999999999999E-2</v>
      </c>
      <c r="I3227" s="31">
        <f>SPFI!$I$30</f>
        <v>3.6982000000000001E-2</v>
      </c>
      <c r="J3227" s="28">
        <f t="shared" ref="J3227:O3227" si="4864">D3227*J$103</f>
        <v>0</v>
      </c>
      <c r="K3227" s="29">
        <f t="shared" si="4864"/>
        <v>0</v>
      </c>
      <c r="L3227" s="29">
        <f t="shared" si="4864"/>
        <v>0</v>
      </c>
      <c r="M3227" s="29">
        <f t="shared" si="4864"/>
        <v>0</v>
      </c>
      <c r="N3227" s="29">
        <f t="shared" si="4864"/>
        <v>0</v>
      </c>
      <c r="O3227" s="29">
        <f t="shared" si="4864"/>
        <v>0</v>
      </c>
      <c r="P3227" s="51">
        <f t="shared" si="4863"/>
        <v>0</v>
      </c>
      <c r="Q3227" s="30">
        <f t="shared" si="4861"/>
        <v>0</v>
      </c>
    </row>
    <row r="3228" spans="1:17" x14ac:dyDescent="0.2">
      <c r="A3228" s="10"/>
      <c r="B3228" s="26"/>
      <c r="C3228" s="11">
        <v>2008</v>
      </c>
      <c r="D3228" s="31">
        <f>SPFI!$D$31</f>
        <v>0.183032</v>
      </c>
      <c r="E3228" s="31">
        <f>SPFI!$E$31</f>
        <v>8.5109999999999995E-3</v>
      </c>
      <c r="F3228" s="31">
        <f>SPFI!$F$31</f>
        <v>7.0398000000000002E-2</v>
      </c>
      <c r="G3228" s="31">
        <f>SPFI!$G$31</f>
        <v>8.1613000000000005E-2</v>
      </c>
      <c r="H3228" s="31">
        <f>SPFI!$H$31</f>
        <v>4.9389999999999998E-3</v>
      </c>
      <c r="I3228" s="31">
        <f>SPFI!$I$31</f>
        <v>3.2719999999999999E-2</v>
      </c>
      <c r="J3228" s="28">
        <f t="shared" ref="J3228:O3228" si="4865">D3228*J$103</f>
        <v>0</v>
      </c>
      <c r="K3228" s="29">
        <f t="shared" si="4865"/>
        <v>0</v>
      </c>
      <c r="L3228" s="29">
        <f t="shared" si="4865"/>
        <v>0</v>
      </c>
      <c r="M3228" s="29">
        <f t="shared" si="4865"/>
        <v>0</v>
      </c>
      <c r="N3228" s="29">
        <f t="shared" si="4865"/>
        <v>0</v>
      </c>
      <c r="O3228" s="29">
        <f t="shared" si="4865"/>
        <v>0</v>
      </c>
      <c r="P3228" s="51">
        <f t="shared" si="4863"/>
        <v>0</v>
      </c>
      <c r="Q3228" s="30">
        <f t="shared" si="4861"/>
        <v>0</v>
      </c>
    </row>
    <row r="3229" spans="1:17" x14ac:dyDescent="0.2">
      <c r="A3229" s="10"/>
      <c r="B3229" s="26"/>
      <c r="C3229" s="11">
        <v>2009</v>
      </c>
      <c r="D3229" s="31">
        <f>SPFI!$D$32</f>
        <v>0.19037899999999999</v>
      </c>
      <c r="E3229" s="31">
        <f>SPFI!$E$32</f>
        <v>1.8001E-2</v>
      </c>
      <c r="F3229" s="31">
        <f>SPFI!$F$32</f>
        <v>3.3269E-2</v>
      </c>
      <c r="G3229" s="31">
        <f>SPFI!$G$32</f>
        <v>0.105879</v>
      </c>
      <c r="H3229" s="31">
        <f>SPFI!$H$32</f>
        <v>1.3272000000000001E-2</v>
      </c>
      <c r="I3229" s="31">
        <f>SPFI!$I$32</f>
        <v>5.2183E-2</v>
      </c>
      <c r="J3229" s="28">
        <f t="shared" ref="J3229" si="4866">D3229*J$103</f>
        <v>0</v>
      </c>
      <c r="K3229" s="29">
        <f t="shared" ref="K3229" si="4867">E3229*K$103</f>
        <v>0</v>
      </c>
      <c r="L3229" s="29">
        <f t="shared" ref="L3229" si="4868">F3229*L$103</f>
        <v>0</v>
      </c>
      <c r="M3229" s="29">
        <f t="shared" ref="M3229" si="4869">G3229*M$103</f>
        <v>0</v>
      </c>
      <c r="N3229" s="29">
        <f t="shared" ref="N3229" si="4870">H3229*N$103</f>
        <v>0</v>
      </c>
      <c r="O3229" s="29">
        <f t="shared" ref="O3229" si="4871">I3229*O$103</f>
        <v>0</v>
      </c>
      <c r="P3229" s="51">
        <f t="shared" si="4863"/>
        <v>0</v>
      </c>
      <c r="Q3229" s="30">
        <f t="shared" si="4861"/>
        <v>0</v>
      </c>
    </row>
    <row r="3230" spans="1:17" x14ac:dyDescent="0.2">
      <c r="A3230" s="10"/>
      <c r="B3230" s="26"/>
      <c r="C3230" s="11">
        <v>2010</v>
      </c>
      <c r="D3230" s="31">
        <f>SPFI!$D$33</f>
        <v>0.26694499999999999</v>
      </c>
      <c r="E3230" s="31">
        <f>SPFI!$E$33</f>
        <v>6.4790000000000004E-3</v>
      </c>
      <c r="F3230" s="31">
        <f>SPFI!$F$33</f>
        <v>2.8420000000000001E-2</v>
      </c>
      <c r="G3230" s="31">
        <f>SPFI!$G$33</f>
        <v>6.0941000000000002E-2</v>
      </c>
      <c r="H3230" s="31">
        <f>SPFI!$H$33</f>
        <v>1.0643E-2</v>
      </c>
      <c r="I3230" s="31">
        <f>SPFI!$I$33</f>
        <v>5.4633000000000001E-2</v>
      </c>
      <c r="J3230" s="28">
        <f t="shared" ref="J3230" si="4872">D3230*J$103</f>
        <v>0</v>
      </c>
      <c r="K3230" s="29">
        <f t="shared" ref="K3230" si="4873">E3230*K$103</f>
        <v>0</v>
      </c>
      <c r="L3230" s="29">
        <f t="shared" ref="L3230" si="4874">F3230*L$103</f>
        <v>0</v>
      </c>
      <c r="M3230" s="29">
        <f t="shared" ref="M3230" si="4875">G3230*M$103</f>
        <v>0</v>
      </c>
      <c r="N3230" s="29">
        <f t="shared" ref="N3230" si="4876">H3230*N$103</f>
        <v>0</v>
      </c>
      <c r="O3230" s="29">
        <f t="shared" ref="O3230" si="4877">I3230*O$103</f>
        <v>0</v>
      </c>
      <c r="P3230" s="51">
        <f t="shared" si="4863"/>
        <v>0</v>
      </c>
      <c r="Q3230" s="30">
        <f t="shared" si="4861"/>
        <v>0</v>
      </c>
    </row>
    <row r="3231" spans="1:17" x14ac:dyDescent="0.2">
      <c r="A3231" s="10"/>
      <c r="B3231" s="26"/>
      <c r="C3231" s="11">
        <v>2011</v>
      </c>
      <c r="D3231" s="31">
        <f>SPFI!$D$34</f>
        <v>0.24434600000000001</v>
      </c>
      <c r="E3231" s="31">
        <f>SPFI!$E$34</f>
        <v>5.8849999999999996E-3</v>
      </c>
      <c r="F3231" s="31">
        <f>SPFI!$F$34</f>
        <v>2.7050000000000001E-2</v>
      </c>
      <c r="G3231" s="31">
        <f>SPFI!$G$34</f>
        <v>0.105046</v>
      </c>
      <c r="H3231" s="31">
        <f>SPFI!$H$34</f>
        <v>1.6757999999999999E-2</v>
      </c>
      <c r="I3231" s="31">
        <f>SPFI!$I$34</f>
        <v>3.3152000000000001E-2</v>
      </c>
      <c r="J3231" s="28">
        <f t="shared" ref="J3231" si="4878">D3231*J$103</f>
        <v>0</v>
      </c>
      <c r="K3231" s="29">
        <f t="shared" ref="K3231" si="4879">E3231*K$103</f>
        <v>0</v>
      </c>
      <c r="L3231" s="29">
        <f t="shared" ref="L3231" si="4880">F3231*L$103</f>
        <v>0</v>
      </c>
      <c r="M3231" s="29">
        <f t="shared" ref="M3231" si="4881">G3231*M$103</f>
        <v>0</v>
      </c>
      <c r="N3231" s="29">
        <f t="shared" ref="N3231" si="4882">H3231*N$103</f>
        <v>0</v>
      </c>
      <c r="O3231" s="29">
        <f t="shared" ref="O3231" si="4883">I3231*O$103</f>
        <v>0</v>
      </c>
      <c r="P3231" s="51">
        <f t="shared" ref="P3231" si="4884">SUM(J3231:O3231)</f>
        <v>0</v>
      </c>
      <c r="Q3231" s="30">
        <f t="shared" ref="Q3231" si="4885">IF(C$103&gt;0,P3231/C$103,0)</f>
        <v>0</v>
      </c>
    </row>
    <row r="3232" spans="1:17" x14ac:dyDescent="0.2">
      <c r="A3232" s="10"/>
      <c r="B3232" s="26"/>
      <c r="C3232" s="11">
        <v>2012</v>
      </c>
      <c r="D3232" s="31">
        <f>SPFI!$D$35</f>
        <v>0.38431199999999999</v>
      </c>
      <c r="E3232" s="31">
        <f>SPFI!$E$35</f>
        <v>1.2619E-2</v>
      </c>
      <c r="F3232" s="31">
        <f>SPFI!$F$35</f>
        <v>2.1260999999999999E-2</v>
      </c>
      <c r="G3232" s="31">
        <f>SPFI!$G$35</f>
        <v>6.9430000000000006E-2</v>
      </c>
      <c r="H3232" s="31">
        <f>SPFI!$H$35</f>
        <v>9.1430000000000001E-3</v>
      </c>
      <c r="I3232" s="31">
        <f>SPFI!$I$35</f>
        <v>0.12909499999999999</v>
      </c>
      <c r="J3232" s="28">
        <f t="shared" ref="J3232" si="4886">D3232*J$103</f>
        <v>0</v>
      </c>
      <c r="K3232" s="29">
        <f t="shared" ref="K3232" si="4887">E3232*K$103</f>
        <v>0</v>
      </c>
      <c r="L3232" s="29">
        <f t="shared" ref="L3232" si="4888">F3232*L$103</f>
        <v>0</v>
      </c>
      <c r="M3232" s="29">
        <f t="shared" ref="M3232" si="4889">G3232*M$103</f>
        <v>0</v>
      </c>
      <c r="N3232" s="29">
        <f t="shared" ref="N3232" si="4890">H3232*N$103</f>
        <v>0</v>
      </c>
      <c r="O3232" s="29">
        <f t="shared" ref="O3232" si="4891">I3232*O$103</f>
        <v>0</v>
      </c>
      <c r="P3232" s="51">
        <f t="shared" ref="P3232" si="4892">SUM(J3232:O3232)</f>
        <v>0</v>
      </c>
      <c r="Q3232" s="30">
        <f t="shared" ref="Q3232" si="4893">IF(C$103&gt;0,P3232/C$103,0)</f>
        <v>0</v>
      </c>
    </row>
    <row r="3233" spans="1:17" x14ac:dyDescent="0.2">
      <c r="A3233" s="5" t="s">
        <v>31</v>
      </c>
      <c r="B3233" s="21">
        <v>2</v>
      </c>
      <c r="C3233" s="6">
        <v>1982</v>
      </c>
      <c r="D3233" s="27">
        <f>SPFI!$D$5</f>
        <v>0.257739</v>
      </c>
      <c r="E3233" s="27">
        <f>SPFI!$E$5</f>
        <v>0.11985</v>
      </c>
      <c r="F3233" s="27">
        <f>SPFI!$F$5</f>
        <v>0.115159</v>
      </c>
      <c r="G3233" s="27">
        <f>SPFI!$G$5</f>
        <v>0.10244200000000001</v>
      </c>
      <c r="H3233" s="27">
        <f>SPFI!$H$5</f>
        <v>8.3739999999999995E-2</v>
      </c>
      <c r="I3233" s="27">
        <f>SPFI!$I$5</f>
        <v>1.54E-4</v>
      </c>
      <c r="J3233" s="32">
        <f t="shared" ref="J3233:O3245" si="4894">D3233*J$104</f>
        <v>0</v>
      </c>
      <c r="K3233" s="27">
        <f t="shared" si="4894"/>
        <v>0</v>
      </c>
      <c r="L3233" s="27">
        <f t="shared" si="4894"/>
        <v>0</v>
      </c>
      <c r="M3233" s="27">
        <f t="shared" si="4894"/>
        <v>0</v>
      </c>
      <c r="N3233" s="27">
        <f t="shared" si="4894"/>
        <v>0</v>
      </c>
      <c r="O3233" s="27">
        <f t="shared" si="4894"/>
        <v>0</v>
      </c>
      <c r="P3233" s="52">
        <f t="shared" si="4863"/>
        <v>0</v>
      </c>
      <c r="Q3233" s="33">
        <f t="shared" ref="Q3233:Q3249" si="4895">IF(C$104&gt;0,P3233/C$104,0)</f>
        <v>0</v>
      </c>
    </row>
    <row r="3234" spans="1:17" x14ac:dyDescent="0.2">
      <c r="A3234" s="10"/>
      <c r="B3234" s="26"/>
      <c r="C3234" s="11">
        <v>1983</v>
      </c>
      <c r="D3234" s="31">
        <f>SPFI!$D$6</f>
        <v>0.26775500000000002</v>
      </c>
      <c r="E3234" s="31">
        <f>SPFI!$E$6</f>
        <v>8.4654999999999994E-2</v>
      </c>
      <c r="F3234" s="31">
        <f>SPFI!$F$6</f>
        <v>7.9467999999999997E-2</v>
      </c>
      <c r="G3234" s="31">
        <f>SPFI!$G$6</f>
        <v>0.144013</v>
      </c>
      <c r="H3234" s="31">
        <f>SPFI!$H$6</f>
        <v>9.0789999999999996E-2</v>
      </c>
      <c r="I3234" s="31">
        <f>SPFI!$I$6</f>
        <v>5.5454000000000003E-2</v>
      </c>
      <c r="J3234" s="28">
        <f t="shared" si="4894"/>
        <v>0</v>
      </c>
      <c r="K3234" s="29">
        <f t="shared" si="4894"/>
        <v>0</v>
      </c>
      <c r="L3234" s="29">
        <f t="shared" si="4894"/>
        <v>0</v>
      </c>
      <c r="M3234" s="29">
        <f t="shared" si="4894"/>
        <v>0</v>
      </c>
      <c r="N3234" s="29">
        <f t="shared" si="4894"/>
        <v>0</v>
      </c>
      <c r="O3234" s="29">
        <f t="shared" si="4894"/>
        <v>0</v>
      </c>
      <c r="P3234" s="51">
        <f t="shared" ref="P3234:P3245" si="4896">SUM(J3234:O3234)</f>
        <v>0</v>
      </c>
      <c r="Q3234" s="30">
        <f t="shared" si="4895"/>
        <v>0</v>
      </c>
    </row>
    <row r="3235" spans="1:17" x14ac:dyDescent="0.2">
      <c r="A3235" s="10"/>
      <c r="B3235" s="26"/>
      <c r="C3235" s="11">
        <v>1984</v>
      </c>
      <c r="D3235" s="31">
        <f>SPFI!$D$7</f>
        <v>0.100131</v>
      </c>
      <c r="E3235" s="31">
        <f>SPFI!$E$7</f>
        <v>0.13144800000000001</v>
      </c>
      <c r="F3235" s="31">
        <f>SPFI!$F$7</f>
        <v>0.11029600000000001</v>
      </c>
      <c r="G3235" s="31">
        <f>SPFI!$G$7</f>
        <v>8.8964000000000001E-2</v>
      </c>
      <c r="H3235" s="31">
        <f>SPFI!$H$7</f>
        <v>2.257E-2</v>
      </c>
      <c r="I3235" s="31">
        <f>SPFI!$I$7</f>
        <v>1.5640000000000001E-3</v>
      </c>
      <c r="J3235" s="28">
        <f t="shared" si="4894"/>
        <v>0</v>
      </c>
      <c r="K3235" s="29">
        <f t="shared" si="4894"/>
        <v>0</v>
      </c>
      <c r="L3235" s="29">
        <f t="shared" si="4894"/>
        <v>0</v>
      </c>
      <c r="M3235" s="29">
        <f t="shared" si="4894"/>
        <v>0</v>
      </c>
      <c r="N3235" s="29">
        <f t="shared" si="4894"/>
        <v>0</v>
      </c>
      <c r="O3235" s="29">
        <f t="shared" si="4894"/>
        <v>0</v>
      </c>
      <c r="P3235" s="51">
        <f t="shared" si="4896"/>
        <v>0</v>
      </c>
      <c r="Q3235" s="30">
        <f t="shared" si="4895"/>
        <v>0</v>
      </c>
    </row>
    <row r="3236" spans="1:17" x14ac:dyDescent="0.2">
      <c r="A3236" s="10"/>
      <c r="B3236" s="26"/>
      <c r="C3236" s="11">
        <v>1985</v>
      </c>
      <c r="D3236" s="31">
        <f>SPFI!$D$8</f>
        <v>0.111516</v>
      </c>
      <c r="E3236" s="31">
        <f>SPFI!$E$8</f>
        <v>7.9469999999999999E-2</v>
      </c>
      <c r="F3236" s="31">
        <f>SPFI!$F$8</f>
        <v>8.8090000000000002E-2</v>
      </c>
      <c r="G3236" s="31">
        <f>SPFI!$G$8</f>
        <v>0.118673</v>
      </c>
      <c r="H3236" s="31">
        <f>SPFI!$H$8</f>
        <v>6.4257999999999996E-2</v>
      </c>
      <c r="I3236" s="31">
        <f>SPFI!$I$8</f>
        <v>2.2135999999999999E-2</v>
      </c>
      <c r="J3236" s="28">
        <f t="shared" si="4894"/>
        <v>0</v>
      </c>
      <c r="K3236" s="29">
        <f t="shared" si="4894"/>
        <v>0</v>
      </c>
      <c r="L3236" s="29">
        <f t="shared" si="4894"/>
        <v>0</v>
      </c>
      <c r="M3236" s="29">
        <f t="shared" si="4894"/>
        <v>0</v>
      </c>
      <c r="N3236" s="29">
        <f t="shared" si="4894"/>
        <v>0</v>
      </c>
      <c r="O3236" s="29">
        <f t="shared" si="4894"/>
        <v>0</v>
      </c>
      <c r="P3236" s="51">
        <f t="shared" si="4896"/>
        <v>0</v>
      </c>
      <c r="Q3236" s="30">
        <f t="shared" si="4895"/>
        <v>0</v>
      </c>
    </row>
    <row r="3237" spans="1:17" x14ac:dyDescent="0.2">
      <c r="A3237" s="10"/>
      <c r="B3237" s="26"/>
      <c r="C3237" s="11">
        <v>1986</v>
      </c>
      <c r="D3237" s="31">
        <f>SPFI!$D$9</f>
        <v>0.111289</v>
      </c>
      <c r="E3237" s="31">
        <f>SPFI!$E$9</f>
        <v>2.1323999999999999E-2</v>
      </c>
      <c r="F3237" s="31">
        <f>SPFI!$F$9</f>
        <v>4.4747000000000002E-2</v>
      </c>
      <c r="G3237" s="31">
        <f>SPFI!$G$9</f>
        <v>0.116951</v>
      </c>
      <c r="H3237" s="31">
        <f>SPFI!$H$9</f>
        <v>5.1433E-2</v>
      </c>
      <c r="I3237" s="31">
        <f>SPFI!$I$9</f>
        <v>9.2929999999999999E-2</v>
      </c>
      <c r="J3237" s="28">
        <f t="shared" si="4894"/>
        <v>0</v>
      </c>
      <c r="K3237" s="29">
        <f t="shared" si="4894"/>
        <v>0</v>
      </c>
      <c r="L3237" s="29">
        <f t="shared" si="4894"/>
        <v>0</v>
      </c>
      <c r="M3237" s="29">
        <f t="shared" si="4894"/>
        <v>0</v>
      </c>
      <c r="N3237" s="29">
        <f t="shared" si="4894"/>
        <v>0</v>
      </c>
      <c r="O3237" s="29">
        <f t="shared" si="4894"/>
        <v>0</v>
      </c>
      <c r="P3237" s="51">
        <f t="shared" si="4896"/>
        <v>0</v>
      </c>
      <c r="Q3237" s="30">
        <f t="shared" si="4895"/>
        <v>0</v>
      </c>
    </row>
    <row r="3238" spans="1:17" x14ac:dyDescent="0.2">
      <c r="A3238" s="10"/>
      <c r="B3238" s="26"/>
      <c r="C3238" s="11">
        <v>1987</v>
      </c>
      <c r="D3238" s="31">
        <f>SPFI!$D$10</f>
        <v>0.15283099999999999</v>
      </c>
      <c r="E3238" s="31">
        <f>SPFI!$E$10</f>
        <v>2.3474999999999999E-2</v>
      </c>
      <c r="F3238" s="31">
        <f>SPFI!$F$10</f>
        <v>5.5024000000000003E-2</v>
      </c>
      <c r="G3238" s="31">
        <f>SPFI!$G$10</f>
        <v>0.10623100000000001</v>
      </c>
      <c r="H3238" s="31">
        <f>SPFI!$H$10</f>
        <v>0.10405</v>
      </c>
      <c r="I3238" s="31">
        <f>SPFI!$I$10</f>
        <v>0</v>
      </c>
      <c r="J3238" s="28">
        <f t="shared" si="4894"/>
        <v>0</v>
      </c>
      <c r="K3238" s="29">
        <f t="shared" si="4894"/>
        <v>0</v>
      </c>
      <c r="L3238" s="29">
        <f t="shared" si="4894"/>
        <v>0</v>
      </c>
      <c r="M3238" s="29">
        <f t="shared" si="4894"/>
        <v>0</v>
      </c>
      <c r="N3238" s="29">
        <f t="shared" si="4894"/>
        <v>0</v>
      </c>
      <c r="O3238" s="29">
        <f t="shared" si="4894"/>
        <v>0</v>
      </c>
      <c r="P3238" s="51">
        <f t="shared" si="4896"/>
        <v>0</v>
      </c>
      <c r="Q3238" s="30">
        <f t="shared" si="4895"/>
        <v>0</v>
      </c>
    </row>
    <row r="3239" spans="1:17" x14ac:dyDescent="0.2">
      <c r="A3239" s="10"/>
      <c r="B3239" s="26"/>
      <c r="C3239" s="11">
        <v>1988</v>
      </c>
      <c r="D3239" s="31">
        <f>SPFI!$D$11</f>
        <v>0.31682700000000003</v>
      </c>
      <c r="E3239" s="31">
        <f>SPFI!$E$11</f>
        <v>3.4299999999999999E-4</v>
      </c>
      <c r="F3239" s="31">
        <f>SPFI!$F$11</f>
        <v>1.4291999999999999E-2</v>
      </c>
      <c r="G3239" s="31">
        <f>SPFI!$G$11</f>
        <v>0.104014</v>
      </c>
      <c r="H3239" s="31">
        <f>SPFI!$H$11</f>
        <v>0.108775</v>
      </c>
      <c r="I3239" s="31">
        <f>SPFI!$I$11</f>
        <v>5.8999999999999998E-5</v>
      </c>
      <c r="J3239" s="28">
        <f t="shared" si="4894"/>
        <v>0</v>
      </c>
      <c r="K3239" s="29">
        <f t="shared" si="4894"/>
        <v>0</v>
      </c>
      <c r="L3239" s="29">
        <f t="shared" si="4894"/>
        <v>0</v>
      </c>
      <c r="M3239" s="29">
        <f t="shared" si="4894"/>
        <v>0</v>
      </c>
      <c r="N3239" s="29">
        <f t="shared" si="4894"/>
        <v>0</v>
      </c>
      <c r="O3239" s="29">
        <f t="shared" si="4894"/>
        <v>0</v>
      </c>
      <c r="P3239" s="51">
        <f t="shared" si="4896"/>
        <v>0</v>
      </c>
      <c r="Q3239" s="30">
        <f t="shared" si="4895"/>
        <v>0</v>
      </c>
    </row>
    <row r="3240" spans="1:17" x14ac:dyDescent="0.2">
      <c r="A3240" s="10"/>
      <c r="B3240" s="26"/>
      <c r="C3240" s="11">
        <v>1989</v>
      </c>
      <c r="D3240" s="31">
        <f>SPFI!$D$12</f>
        <v>0.204759</v>
      </c>
      <c r="E3240" s="31">
        <f>SPFI!$E$12</f>
        <v>2.5405E-2</v>
      </c>
      <c r="F3240" s="31">
        <f>SPFI!$F$12</f>
        <v>4.4401000000000003E-2</v>
      </c>
      <c r="G3240" s="31">
        <f>SPFI!$G$12</f>
        <v>8.2489999999999994E-2</v>
      </c>
      <c r="H3240" s="31">
        <f>SPFI!$H$12</f>
        <v>4.3700000000000003E-2</v>
      </c>
      <c r="I3240" s="31">
        <f>SPFI!$I$12</f>
        <v>1.2999999999999999E-5</v>
      </c>
      <c r="J3240" s="28">
        <f t="shared" si="4894"/>
        <v>0</v>
      </c>
      <c r="K3240" s="29">
        <f t="shared" si="4894"/>
        <v>0</v>
      </c>
      <c r="L3240" s="29">
        <f t="shared" si="4894"/>
        <v>0</v>
      </c>
      <c r="M3240" s="29">
        <f t="shared" si="4894"/>
        <v>0</v>
      </c>
      <c r="N3240" s="29">
        <f t="shared" si="4894"/>
        <v>0</v>
      </c>
      <c r="O3240" s="29">
        <f t="shared" si="4894"/>
        <v>0</v>
      </c>
      <c r="P3240" s="51">
        <f t="shared" si="4896"/>
        <v>0</v>
      </c>
      <c r="Q3240" s="30">
        <f t="shared" si="4895"/>
        <v>0</v>
      </c>
    </row>
    <row r="3241" spans="1:17" x14ac:dyDescent="0.2">
      <c r="A3241" s="10"/>
      <c r="B3241" s="26"/>
      <c r="C3241" s="11">
        <v>1990</v>
      </c>
      <c r="D3241" s="31">
        <f>SPFI!$D$13</f>
        <v>0.153252</v>
      </c>
      <c r="E3241" s="31">
        <f>SPFI!$E$13</f>
        <v>1.5129E-2</v>
      </c>
      <c r="F3241" s="31">
        <f>SPFI!$F$13</f>
        <v>9.6482999999999999E-2</v>
      </c>
      <c r="G3241" s="31">
        <f>SPFI!$G$13</f>
        <v>0.182979</v>
      </c>
      <c r="H3241" s="31">
        <f>SPFI!$H$13</f>
        <v>0.100645</v>
      </c>
      <c r="I3241" s="31">
        <f>SPFI!$I$13</f>
        <v>1.8266000000000001E-2</v>
      </c>
      <c r="J3241" s="28">
        <f t="shared" si="4894"/>
        <v>0</v>
      </c>
      <c r="K3241" s="29">
        <f t="shared" si="4894"/>
        <v>0</v>
      </c>
      <c r="L3241" s="29">
        <f t="shared" si="4894"/>
        <v>0</v>
      </c>
      <c r="M3241" s="29">
        <f t="shared" si="4894"/>
        <v>0</v>
      </c>
      <c r="N3241" s="29">
        <f t="shared" si="4894"/>
        <v>0</v>
      </c>
      <c r="O3241" s="29">
        <f t="shared" si="4894"/>
        <v>0</v>
      </c>
      <c r="P3241" s="51">
        <f t="shared" si="4896"/>
        <v>0</v>
      </c>
      <c r="Q3241" s="30">
        <f t="shared" si="4895"/>
        <v>0</v>
      </c>
    </row>
    <row r="3242" spans="1:17" x14ac:dyDescent="0.2">
      <c r="A3242" s="10"/>
      <c r="B3242" s="26"/>
      <c r="C3242" s="11">
        <v>1991</v>
      </c>
      <c r="D3242" s="31">
        <f>SPFI!$D$14</f>
        <v>0.324461</v>
      </c>
      <c r="E3242" s="31">
        <f>SPFI!$E$14</f>
        <v>2.8164000000000002E-2</v>
      </c>
      <c r="F3242" s="31">
        <f>SPFI!$F$14</f>
        <v>9.4672999999999993E-2</v>
      </c>
      <c r="G3242" s="31">
        <f>SPFI!$G$14</f>
        <v>0.124441</v>
      </c>
      <c r="H3242" s="31">
        <f>SPFI!$H$14</f>
        <v>4.8176999999999998E-2</v>
      </c>
      <c r="I3242" s="31">
        <f>SPFI!$I$14</f>
        <v>6.2000000000000003E-5</v>
      </c>
      <c r="J3242" s="28">
        <f t="shared" si="4894"/>
        <v>0</v>
      </c>
      <c r="K3242" s="29">
        <f t="shared" si="4894"/>
        <v>0</v>
      </c>
      <c r="L3242" s="29">
        <f t="shared" si="4894"/>
        <v>0</v>
      </c>
      <c r="M3242" s="29">
        <f t="shared" si="4894"/>
        <v>0</v>
      </c>
      <c r="N3242" s="29">
        <f t="shared" si="4894"/>
        <v>0</v>
      </c>
      <c r="O3242" s="29">
        <f t="shared" si="4894"/>
        <v>0</v>
      </c>
      <c r="P3242" s="51">
        <f t="shared" si="4896"/>
        <v>0</v>
      </c>
      <c r="Q3242" s="30">
        <f t="shared" si="4895"/>
        <v>0</v>
      </c>
    </row>
    <row r="3243" spans="1:17" x14ac:dyDescent="0.2">
      <c r="A3243" s="10"/>
      <c r="B3243" s="26"/>
      <c r="C3243" s="11">
        <v>1992</v>
      </c>
      <c r="D3243" s="31">
        <f>SPFI!$D$15</f>
        <v>0.26225300000000001</v>
      </c>
      <c r="E3243" s="31">
        <f>SPFI!$E$15</f>
        <v>8.5950000000000002E-3</v>
      </c>
      <c r="F3243" s="31">
        <f>SPFI!$F$15</f>
        <v>5.0046E-2</v>
      </c>
      <c r="G3243" s="31">
        <f>SPFI!$G$15</f>
        <v>5.5690000000000003E-2</v>
      </c>
      <c r="H3243" s="31">
        <f>SPFI!$H$15</f>
        <v>1.8223E-2</v>
      </c>
      <c r="I3243" s="31">
        <f>SPFI!$I$15</f>
        <v>6.2399999999999999E-3</v>
      </c>
      <c r="J3243" s="28">
        <f t="shared" si="4894"/>
        <v>0</v>
      </c>
      <c r="K3243" s="29">
        <f t="shared" si="4894"/>
        <v>0</v>
      </c>
      <c r="L3243" s="29">
        <f t="shared" si="4894"/>
        <v>0</v>
      </c>
      <c r="M3243" s="29">
        <f t="shared" si="4894"/>
        <v>0</v>
      </c>
      <c r="N3243" s="29">
        <f t="shared" si="4894"/>
        <v>0</v>
      </c>
      <c r="O3243" s="29">
        <f t="shared" si="4894"/>
        <v>0</v>
      </c>
      <c r="P3243" s="51">
        <f t="shared" si="4896"/>
        <v>0</v>
      </c>
      <c r="Q3243" s="30">
        <f t="shared" si="4895"/>
        <v>0</v>
      </c>
    </row>
    <row r="3244" spans="1:17" x14ac:dyDescent="0.2">
      <c r="A3244" s="10"/>
      <c r="B3244" s="26"/>
      <c r="C3244" s="11">
        <v>1993</v>
      </c>
      <c r="D3244" s="31">
        <f>SPFI!$D$16</f>
        <v>0.18849099999999999</v>
      </c>
      <c r="E3244" s="31">
        <f>SPFI!$E$16</f>
        <v>2.787E-3</v>
      </c>
      <c r="F3244" s="31">
        <f>SPFI!$F$16</f>
        <v>2.7980999999999999E-2</v>
      </c>
      <c r="G3244" s="31">
        <f>SPFI!$G$16</f>
        <v>7.5845999999999997E-2</v>
      </c>
      <c r="H3244" s="31">
        <f>SPFI!$H$16</f>
        <v>2.2601E-2</v>
      </c>
      <c r="I3244" s="31">
        <f>SPFI!$I$16</f>
        <v>6.0609000000000003E-2</v>
      </c>
      <c r="J3244" s="28">
        <f t="shared" si="4894"/>
        <v>0</v>
      </c>
      <c r="K3244" s="29">
        <f t="shared" si="4894"/>
        <v>0</v>
      </c>
      <c r="L3244" s="29">
        <f t="shared" si="4894"/>
        <v>0</v>
      </c>
      <c r="M3244" s="29">
        <f t="shared" si="4894"/>
        <v>0</v>
      </c>
      <c r="N3244" s="29">
        <f t="shared" si="4894"/>
        <v>0</v>
      </c>
      <c r="O3244" s="29">
        <f t="shared" si="4894"/>
        <v>0</v>
      </c>
      <c r="P3244" s="51">
        <f t="shared" si="4896"/>
        <v>0</v>
      </c>
      <c r="Q3244" s="30">
        <f t="shared" si="4895"/>
        <v>0</v>
      </c>
    </row>
    <row r="3245" spans="1:17" x14ac:dyDescent="0.2">
      <c r="A3245" s="10"/>
      <c r="B3245" s="26"/>
      <c r="C3245" s="11">
        <v>1994</v>
      </c>
      <c r="D3245" s="31">
        <f>SPFI!$D$17</f>
        <v>0.16941600000000001</v>
      </c>
      <c r="E3245" s="31">
        <f>SPFI!$E$17</f>
        <v>4.0720000000000001E-3</v>
      </c>
      <c r="F3245" s="31">
        <f>SPFI!$F$17</f>
        <v>4.5950000000000001E-3</v>
      </c>
      <c r="G3245" s="31">
        <f>SPFI!$G$17</f>
        <v>6.8527000000000005E-2</v>
      </c>
      <c r="H3245" s="31">
        <f>SPFI!$H$17</f>
        <v>1.3501000000000001E-2</v>
      </c>
      <c r="I3245" s="31">
        <f>SPFI!$I$17</f>
        <v>3.1496000000000003E-2</v>
      </c>
      <c r="J3245" s="28">
        <f t="shared" si="4894"/>
        <v>0</v>
      </c>
      <c r="K3245" s="29">
        <f t="shared" si="4894"/>
        <v>0</v>
      </c>
      <c r="L3245" s="29">
        <f t="shared" si="4894"/>
        <v>0</v>
      </c>
      <c r="M3245" s="29">
        <f t="shared" si="4894"/>
        <v>0</v>
      </c>
      <c r="N3245" s="29">
        <f t="shared" si="4894"/>
        <v>0</v>
      </c>
      <c r="O3245" s="29">
        <f t="shared" si="4894"/>
        <v>0</v>
      </c>
      <c r="P3245" s="51">
        <f t="shared" si="4896"/>
        <v>0</v>
      </c>
      <c r="Q3245" s="30">
        <f t="shared" si="4895"/>
        <v>0</v>
      </c>
    </row>
    <row r="3246" spans="1:17" x14ac:dyDescent="0.2">
      <c r="A3246" s="10"/>
      <c r="B3246" s="26"/>
      <c r="C3246" s="11">
        <v>1995</v>
      </c>
      <c r="D3246" s="31">
        <f>SPFI!$D$18</f>
        <v>0.1074</v>
      </c>
      <c r="E3246" s="31">
        <f>SPFI!$E$18</f>
        <v>8.9449999999999998E-3</v>
      </c>
      <c r="F3246" s="31">
        <f>SPFI!$F$18</f>
        <v>1.967E-2</v>
      </c>
      <c r="G3246" s="31">
        <f>SPFI!$G$18</f>
        <v>8.9057999999999998E-2</v>
      </c>
      <c r="H3246" s="31">
        <f>SPFI!$H$18</f>
        <v>7.4056999999999998E-2</v>
      </c>
      <c r="I3246" s="31">
        <f>SPFI!$I$18</f>
        <v>3.0471000000000002E-2</v>
      </c>
      <c r="J3246" s="28">
        <f t="shared" ref="J3246:O3246" si="4897">D3246*J$104</f>
        <v>0</v>
      </c>
      <c r="K3246" s="29">
        <f t="shared" si="4897"/>
        <v>0</v>
      </c>
      <c r="L3246" s="29">
        <f t="shared" si="4897"/>
        <v>0</v>
      </c>
      <c r="M3246" s="29">
        <f t="shared" si="4897"/>
        <v>0</v>
      </c>
      <c r="N3246" s="29">
        <f t="shared" si="4897"/>
        <v>0</v>
      </c>
      <c r="O3246" s="29">
        <f t="shared" si="4897"/>
        <v>0</v>
      </c>
      <c r="P3246" s="51">
        <f>SUM(J3246:O3246)</f>
        <v>0</v>
      </c>
      <c r="Q3246" s="30">
        <f t="shared" si="4895"/>
        <v>0</v>
      </c>
    </row>
    <row r="3247" spans="1:17" x14ac:dyDescent="0.2">
      <c r="A3247" s="10"/>
      <c r="B3247" s="26"/>
      <c r="C3247" s="11">
        <v>1996</v>
      </c>
      <c r="D3247" s="31">
        <f>SPFI!$D$19</f>
        <v>0.12391099999999999</v>
      </c>
      <c r="E3247" s="31">
        <f>SPFI!$E$19</f>
        <v>1.0503E-2</v>
      </c>
      <c r="F3247" s="31">
        <f>SPFI!$F$19</f>
        <v>5.1318999999999997E-2</v>
      </c>
      <c r="G3247" s="31">
        <f>SPFI!$G$19</f>
        <v>8.0702999999999997E-2</v>
      </c>
      <c r="H3247" s="31">
        <f>SPFI!$H$19</f>
        <v>1.9806000000000001E-2</v>
      </c>
      <c r="I3247" s="31">
        <f>SPFI!$I$19</f>
        <v>1.3427E-2</v>
      </c>
      <c r="J3247" s="28">
        <f t="shared" ref="J3247:O3247" si="4898">D3247*J$104</f>
        <v>0</v>
      </c>
      <c r="K3247" s="29">
        <f t="shared" si="4898"/>
        <v>0</v>
      </c>
      <c r="L3247" s="29">
        <f t="shared" si="4898"/>
        <v>0</v>
      </c>
      <c r="M3247" s="29">
        <f t="shared" si="4898"/>
        <v>0</v>
      </c>
      <c r="N3247" s="29">
        <f t="shared" si="4898"/>
        <v>0</v>
      </c>
      <c r="O3247" s="29">
        <f t="shared" si="4898"/>
        <v>0</v>
      </c>
      <c r="P3247" s="51">
        <f>SUM(J3247:O3247)</f>
        <v>0</v>
      </c>
      <c r="Q3247" s="30">
        <f t="shared" si="4895"/>
        <v>0</v>
      </c>
    </row>
    <row r="3248" spans="1:17" x14ac:dyDescent="0.2">
      <c r="A3248" s="10"/>
      <c r="B3248" s="26"/>
      <c r="C3248" s="11">
        <v>1997</v>
      </c>
      <c r="D3248" s="31">
        <f>SPFI!$D$20</f>
        <v>0.139905</v>
      </c>
      <c r="E3248" s="31">
        <f>SPFI!$E$20</f>
        <v>1.8015E-2</v>
      </c>
      <c r="F3248" s="31">
        <f>SPFI!$F$20</f>
        <v>5.4254999999999998E-2</v>
      </c>
      <c r="G3248" s="31">
        <f>SPFI!$G$20</f>
        <v>0.12595799999999999</v>
      </c>
      <c r="H3248" s="31">
        <f>SPFI!$H$20</f>
        <v>1.9834000000000001E-2</v>
      </c>
      <c r="I3248" s="31">
        <f>SPFI!$I$20</f>
        <v>9.3779000000000001E-2</v>
      </c>
      <c r="J3248" s="28">
        <f t="shared" ref="J3248:O3248" si="4899">D3248*J$104</f>
        <v>0</v>
      </c>
      <c r="K3248" s="29">
        <f t="shared" si="4899"/>
        <v>0</v>
      </c>
      <c r="L3248" s="29">
        <f t="shared" si="4899"/>
        <v>0</v>
      </c>
      <c r="M3248" s="29">
        <f t="shared" si="4899"/>
        <v>0</v>
      </c>
      <c r="N3248" s="29">
        <f t="shared" si="4899"/>
        <v>0</v>
      </c>
      <c r="O3248" s="29">
        <f t="shared" si="4899"/>
        <v>0</v>
      </c>
      <c r="P3248" s="51">
        <f>SUM(J3248:O3248)</f>
        <v>0</v>
      </c>
      <c r="Q3248" s="30">
        <f t="shared" si="4895"/>
        <v>0</v>
      </c>
    </row>
    <row r="3249" spans="1:17" x14ac:dyDescent="0.2">
      <c r="A3249" s="10"/>
      <c r="B3249" s="26"/>
      <c r="C3249" s="11">
        <v>1998</v>
      </c>
      <c r="D3249" s="31">
        <f>SPFI!$D$21</f>
        <v>0.18479899999999999</v>
      </c>
      <c r="E3249" s="31">
        <f>SPFI!$E$21</f>
        <v>4.6179999999999997E-3</v>
      </c>
      <c r="F3249" s="31">
        <f>SPFI!$F$21</f>
        <v>1.8912999999999999E-2</v>
      </c>
      <c r="G3249" s="31">
        <f>SPFI!$G$21</f>
        <v>8.0436999999999995E-2</v>
      </c>
      <c r="H3249" s="31">
        <f>SPFI!$H$21</f>
        <v>3.6818999999999998E-2</v>
      </c>
      <c r="I3249" s="31">
        <f>SPFI!$I$21</f>
        <v>6.8002999999999994E-2</v>
      </c>
      <c r="J3249" s="28">
        <f t="shared" ref="J3249:O3249" si="4900">D3249*J$104</f>
        <v>0</v>
      </c>
      <c r="K3249" s="29">
        <f t="shared" si="4900"/>
        <v>0</v>
      </c>
      <c r="L3249" s="29">
        <f t="shared" si="4900"/>
        <v>0</v>
      </c>
      <c r="M3249" s="29">
        <f t="shared" si="4900"/>
        <v>0</v>
      </c>
      <c r="N3249" s="29">
        <f t="shared" si="4900"/>
        <v>0</v>
      </c>
      <c r="O3249" s="29">
        <f t="shared" si="4900"/>
        <v>0</v>
      </c>
      <c r="P3249" s="51">
        <f>SUM(J3249:O3249)</f>
        <v>0</v>
      </c>
      <c r="Q3249" s="30">
        <f t="shared" si="4895"/>
        <v>0</v>
      </c>
    </row>
    <row r="3250" spans="1:17" x14ac:dyDescent="0.2">
      <c r="A3250" s="10"/>
      <c r="B3250" s="26"/>
      <c r="C3250" s="11">
        <v>1999</v>
      </c>
      <c r="D3250" s="31">
        <f>SPFI!$D$22</f>
        <v>0.202208</v>
      </c>
      <c r="E3250" s="31">
        <f>SPFI!$E$22</f>
        <v>7.8810000000000009E-3</v>
      </c>
      <c r="F3250" s="31">
        <f>SPFI!$F$22</f>
        <v>2.5718000000000001E-2</v>
      </c>
      <c r="G3250" s="31">
        <f>SPFI!$G$22</f>
        <v>0.111688</v>
      </c>
      <c r="H3250" s="31">
        <f>SPFI!$H$22</f>
        <v>1.1299E-2</v>
      </c>
      <c r="I3250" s="31">
        <f>SPFI!$I$22</f>
        <v>3.8981000000000002E-2</v>
      </c>
      <c r="J3250" s="28">
        <f t="shared" ref="J3250:O3250" si="4901">D3250*J$104</f>
        <v>0</v>
      </c>
      <c r="K3250" s="29">
        <f t="shared" si="4901"/>
        <v>0</v>
      </c>
      <c r="L3250" s="29">
        <f t="shared" si="4901"/>
        <v>0</v>
      </c>
      <c r="M3250" s="29">
        <f t="shared" si="4901"/>
        <v>0</v>
      </c>
      <c r="N3250" s="29">
        <f t="shared" si="4901"/>
        <v>0</v>
      </c>
      <c r="O3250" s="29">
        <f t="shared" si="4901"/>
        <v>0</v>
      </c>
      <c r="P3250" s="51">
        <f>SUM(J3250:O3250)</f>
        <v>0</v>
      </c>
      <c r="Q3250" s="30">
        <f t="shared" ref="Q3250:Q3255" si="4902">IF(C$104&gt;0,P3250/C$104,0)</f>
        <v>0</v>
      </c>
    </row>
    <row r="3251" spans="1:17" x14ac:dyDescent="0.2">
      <c r="A3251" s="10"/>
      <c r="B3251" s="26"/>
      <c r="C3251" s="11">
        <v>2000</v>
      </c>
      <c r="D3251" s="31">
        <f>SPFI!$D$23</f>
        <v>0.25139099999999998</v>
      </c>
      <c r="E3251" s="31">
        <f>SPFI!$E$23</f>
        <v>1.0913000000000001E-2</v>
      </c>
      <c r="F3251" s="31">
        <f>SPFI!$F$23</f>
        <v>2.9843999999999999E-2</v>
      </c>
      <c r="G3251" s="31">
        <f>SPFI!$G$23</f>
        <v>9.4214999999999993E-2</v>
      </c>
      <c r="H3251" s="31">
        <f>SPFI!$H$23</f>
        <v>1.0571000000000001E-2</v>
      </c>
      <c r="I3251" s="31">
        <f>SPFI!$I$23</f>
        <v>0.114583</v>
      </c>
      <c r="J3251" s="28">
        <f t="shared" ref="J3251:O3251" si="4903">D3251*J$104</f>
        <v>0</v>
      </c>
      <c r="K3251" s="29">
        <f t="shared" si="4903"/>
        <v>0</v>
      </c>
      <c r="L3251" s="29">
        <f t="shared" si="4903"/>
        <v>0</v>
      </c>
      <c r="M3251" s="29">
        <f t="shared" si="4903"/>
        <v>0</v>
      </c>
      <c r="N3251" s="29">
        <f t="shared" si="4903"/>
        <v>0</v>
      </c>
      <c r="O3251" s="29">
        <f t="shared" si="4903"/>
        <v>0</v>
      </c>
      <c r="P3251" s="51">
        <f t="shared" ref="P3251:P3256" si="4904">SUM(J3251:O3251)</f>
        <v>0</v>
      </c>
      <c r="Q3251" s="30">
        <f t="shared" si="4902"/>
        <v>0</v>
      </c>
    </row>
    <row r="3252" spans="1:17" x14ac:dyDescent="0.2">
      <c r="A3252" s="10"/>
      <c r="B3252" s="26"/>
      <c r="C3252" s="11">
        <v>2001</v>
      </c>
      <c r="D3252" s="31">
        <f>SPFI!$D$24</f>
        <v>0.14458199999999999</v>
      </c>
      <c r="E3252" s="31">
        <f>SPFI!$E$24</f>
        <v>8.4779999999999994E-3</v>
      </c>
      <c r="F3252" s="31">
        <f>SPFI!$F$24</f>
        <v>1.4541E-2</v>
      </c>
      <c r="G3252" s="31">
        <f>SPFI!$G$24</f>
        <v>7.8841999999999995E-2</v>
      </c>
      <c r="H3252" s="31">
        <f>SPFI!$H$24</f>
        <v>4.7080000000000004E-3</v>
      </c>
      <c r="I3252" s="31">
        <f>SPFI!$I$24</f>
        <v>4.2908000000000002E-2</v>
      </c>
      <c r="J3252" s="28">
        <f t="shared" ref="J3252:O3252" si="4905">D3252*J$104</f>
        <v>0</v>
      </c>
      <c r="K3252" s="29">
        <f t="shared" si="4905"/>
        <v>0</v>
      </c>
      <c r="L3252" s="29">
        <f t="shared" si="4905"/>
        <v>0</v>
      </c>
      <c r="M3252" s="29">
        <f t="shared" si="4905"/>
        <v>0</v>
      </c>
      <c r="N3252" s="29">
        <f t="shared" si="4905"/>
        <v>0</v>
      </c>
      <c r="O3252" s="29">
        <f t="shared" si="4905"/>
        <v>0</v>
      </c>
      <c r="P3252" s="51">
        <f t="shared" si="4904"/>
        <v>0</v>
      </c>
      <c r="Q3252" s="30">
        <f t="shared" si="4902"/>
        <v>0</v>
      </c>
    </row>
    <row r="3253" spans="1:17" x14ac:dyDescent="0.2">
      <c r="A3253" s="10"/>
      <c r="B3253" s="26"/>
      <c r="C3253" s="11">
        <v>2002</v>
      </c>
      <c r="D3253" s="31">
        <f>SPFI!$D$25</f>
        <v>0.184368</v>
      </c>
      <c r="E3253" s="31">
        <f>SPFI!$E$25</f>
        <v>7.8729999999999998E-3</v>
      </c>
      <c r="F3253" s="31">
        <f>SPFI!$F$25</f>
        <v>1.2649000000000001E-2</v>
      </c>
      <c r="G3253" s="31">
        <f>SPFI!$G$25</f>
        <v>0.14607000000000001</v>
      </c>
      <c r="H3253" s="31">
        <f>SPFI!$H$25</f>
        <v>9.9139999999999992E-3</v>
      </c>
      <c r="I3253" s="31">
        <f>SPFI!$I$25</f>
        <v>6.8682999999999994E-2</v>
      </c>
      <c r="J3253" s="28">
        <f t="shared" ref="J3253:O3253" si="4906">D3253*J$104</f>
        <v>0</v>
      </c>
      <c r="K3253" s="29">
        <f t="shared" si="4906"/>
        <v>0</v>
      </c>
      <c r="L3253" s="29">
        <f t="shared" si="4906"/>
        <v>0</v>
      </c>
      <c r="M3253" s="29">
        <f t="shared" si="4906"/>
        <v>0</v>
      </c>
      <c r="N3253" s="29">
        <f t="shared" si="4906"/>
        <v>0</v>
      </c>
      <c r="O3253" s="29">
        <f t="shared" si="4906"/>
        <v>0</v>
      </c>
      <c r="P3253" s="51">
        <f t="shared" si="4904"/>
        <v>0</v>
      </c>
      <c r="Q3253" s="30">
        <f t="shared" si="4902"/>
        <v>0</v>
      </c>
    </row>
    <row r="3254" spans="1:17" x14ac:dyDescent="0.2">
      <c r="A3254" s="10"/>
      <c r="B3254" s="26"/>
      <c r="C3254" s="11">
        <v>2003</v>
      </c>
      <c r="D3254" s="31">
        <f>SPFI!$D$26</f>
        <v>0.28010200000000002</v>
      </c>
      <c r="E3254" s="31">
        <f>SPFI!$E$26</f>
        <v>9.3069999999999993E-3</v>
      </c>
      <c r="F3254" s="31">
        <f>SPFI!$F$26</f>
        <v>1.4441000000000001E-2</v>
      </c>
      <c r="G3254" s="31">
        <f>SPFI!$G$26</f>
        <v>0.110986</v>
      </c>
      <c r="H3254" s="31">
        <f>SPFI!$H$26</f>
        <v>2.7116000000000001E-2</v>
      </c>
      <c r="I3254" s="31">
        <f>SPFI!$I$26</f>
        <v>3.3252999999999998E-2</v>
      </c>
      <c r="J3254" s="28">
        <f t="shared" ref="J3254:O3254" si="4907">D3254*J$104</f>
        <v>0</v>
      </c>
      <c r="K3254" s="29">
        <f t="shared" si="4907"/>
        <v>0</v>
      </c>
      <c r="L3254" s="29">
        <f t="shared" si="4907"/>
        <v>0</v>
      </c>
      <c r="M3254" s="29">
        <f t="shared" si="4907"/>
        <v>0</v>
      </c>
      <c r="N3254" s="29">
        <f t="shared" si="4907"/>
        <v>0</v>
      </c>
      <c r="O3254" s="29">
        <f t="shared" si="4907"/>
        <v>0</v>
      </c>
      <c r="P3254" s="51">
        <f t="shared" si="4904"/>
        <v>0</v>
      </c>
      <c r="Q3254" s="30">
        <f t="shared" si="4902"/>
        <v>0</v>
      </c>
    </row>
    <row r="3255" spans="1:17" x14ac:dyDescent="0.2">
      <c r="A3255" s="10"/>
      <c r="B3255" s="26"/>
      <c r="C3255" s="11">
        <v>2004</v>
      </c>
      <c r="D3255" s="31">
        <f>SPFI!$D$27</f>
        <v>0.196329</v>
      </c>
      <c r="E3255" s="31">
        <f>SPFI!$E$27</f>
        <v>9.1809999999999999E-3</v>
      </c>
      <c r="F3255" s="31">
        <f>SPFI!$F$27</f>
        <v>1.5107000000000001E-2</v>
      </c>
      <c r="G3255" s="31">
        <f>SPFI!$G$27</f>
        <v>0.10867400000000001</v>
      </c>
      <c r="H3255" s="31">
        <f>SPFI!$H$27</f>
        <v>2.4570999999999999E-2</v>
      </c>
      <c r="I3255" s="31">
        <f>SPFI!$I$27</f>
        <v>3.8074999999999998E-2</v>
      </c>
      <c r="J3255" s="28">
        <f t="shared" ref="J3255:O3255" si="4908">D3255*J$104</f>
        <v>0</v>
      </c>
      <c r="K3255" s="29">
        <f t="shared" si="4908"/>
        <v>0</v>
      </c>
      <c r="L3255" s="29">
        <f t="shared" si="4908"/>
        <v>0</v>
      </c>
      <c r="M3255" s="29">
        <f t="shared" si="4908"/>
        <v>0</v>
      </c>
      <c r="N3255" s="29">
        <f t="shared" si="4908"/>
        <v>0</v>
      </c>
      <c r="O3255" s="29">
        <f t="shared" si="4908"/>
        <v>0</v>
      </c>
      <c r="P3255" s="51">
        <f t="shared" si="4904"/>
        <v>0</v>
      </c>
      <c r="Q3255" s="30">
        <f t="shared" si="4902"/>
        <v>0</v>
      </c>
    </row>
    <row r="3256" spans="1:17" x14ac:dyDescent="0.2">
      <c r="A3256" s="10"/>
      <c r="B3256" s="26"/>
      <c r="C3256" s="11">
        <v>2005</v>
      </c>
      <c r="D3256" s="31">
        <f>SPFI!$D$28</f>
        <v>0.17929100000000001</v>
      </c>
      <c r="E3256" s="31">
        <f>SPFI!$E$28</f>
        <v>1.5266E-2</v>
      </c>
      <c r="F3256" s="31">
        <f>SPFI!$F$28</f>
        <v>2.2440999999999999E-2</v>
      </c>
      <c r="G3256" s="31">
        <f>SPFI!$G$28</f>
        <v>9.4356999999999996E-2</v>
      </c>
      <c r="H3256" s="31">
        <f>SPFI!$H$28</f>
        <v>4.0315999999999998E-2</v>
      </c>
      <c r="I3256" s="31">
        <f>SPFI!$I$28</f>
        <v>8.3237000000000005E-2</v>
      </c>
      <c r="J3256" s="28">
        <f t="shared" ref="J3256:O3256" si="4909">D3256*J$104</f>
        <v>0</v>
      </c>
      <c r="K3256" s="29">
        <f t="shared" si="4909"/>
        <v>0</v>
      </c>
      <c r="L3256" s="29">
        <f t="shared" si="4909"/>
        <v>0</v>
      </c>
      <c r="M3256" s="29">
        <f t="shared" si="4909"/>
        <v>0</v>
      </c>
      <c r="N3256" s="29">
        <f t="shared" si="4909"/>
        <v>0</v>
      </c>
      <c r="O3256" s="29">
        <f t="shared" si="4909"/>
        <v>0</v>
      </c>
      <c r="P3256" s="51">
        <f t="shared" si="4904"/>
        <v>0</v>
      </c>
      <c r="Q3256" s="30">
        <f t="shared" ref="Q3256:Q3261" si="4910">IF(C$104&gt;0,P3256/C$104,0)</f>
        <v>0</v>
      </c>
    </row>
    <row r="3257" spans="1:17" x14ac:dyDescent="0.2">
      <c r="A3257" s="10"/>
      <c r="B3257" s="26"/>
      <c r="C3257" s="11">
        <v>2006</v>
      </c>
      <c r="D3257" s="31">
        <f>SPFI!$D$29</f>
        <v>0.30930099999999999</v>
      </c>
      <c r="E3257" s="31">
        <f>SPFI!$E$29</f>
        <v>1.4E-2</v>
      </c>
      <c r="F3257" s="31">
        <f>SPFI!$F$29</f>
        <v>6.5245999999999998E-2</v>
      </c>
      <c r="G3257" s="31">
        <f>SPFI!$G$29</f>
        <v>0.11090800000000001</v>
      </c>
      <c r="H3257" s="31">
        <f>SPFI!$H$29</f>
        <v>1.1063E-2</v>
      </c>
      <c r="I3257" s="31">
        <f>SPFI!$I$29</f>
        <v>8.2252000000000006E-2</v>
      </c>
      <c r="J3257" s="28">
        <f t="shared" ref="J3257:O3257" si="4911">D3257*J$104</f>
        <v>0</v>
      </c>
      <c r="K3257" s="29">
        <f t="shared" si="4911"/>
        <v>0</v>
      </c>
      <c r="L3257" s="29">
        <f t="shared" si="4911"/>
        <v>0</v>
      </c>
      <c r="M3257" s="29">
        <f t="shared" si="4911"/>
        <v>0</v>
      </c>
      <c r="N3257" s="29">
        <f t="shared" si="4911"/>
        <v>0</v>
      </c>
      <c r="O3257" s="29">
        <f t="shared" si="4911"/>
        <v>0</v>
      </c>
      <c r="P3257" s="51">
        <f t="shared" ref="P3257:P3264" si="4912">SUM(J3257:O3257)</f>
        <v>0</v>
      </c>
      <c r="Q3257" s="30">
        <f t="shared" si="4910"/>
        <v>0</v>
      </c>
    </row>
    <row r="3258" spans="1:17" x14ac:dyDescent="0.2">
      <c r="A3258" s="10"/>
      <c r="B3258" s="26"/>
      <c r="C3258" s="11">
        <v>2007</v>
      </c>
      <c r="D3258" s="31">
        <f>SPFI!$D$30</f>
        <v>0.2656</v>
      </c>
      <c r="E3258" s="31">
        <f>SPFI!$E$30</f>
        <v>1.6816000000000001E-2</v>
      </c>
      <c r="F3258" s="31">
        <f>SPFI!$F$30</f>
        <v>8.6600999999999997E-2</v>
      </c>
      <c r="G3258" s="31">
        <f>SPFI!$G$30</f>
        <v>0.15922600000000001</v>
      </c>
      <c r="H3258" s="31">
        <f>SPFI!$H$30</f>
        <v>1.9259999999999999E-2</v>
      </c>
      <c r="I3258" s="31">
        <f>SPFI!$I$30</f>
        <v>3.6982000000000001E-2</v>
      </c>
      <c r="J3258" s="28">
        <f t="shared" ref="J3258:O3258" si="4913">D3258*J$104</f>
        <v>0</v>
      </c>
      <c r="K3258" s="29">
        <f t="shared" si="4913"/>
        <v>0</v>
      </c>
      <c r="L3258" s="29">
        <f t="shared" si="4913"/>
        <v>0</v>
      </c>
      <c r="M3258" s="29">
        <f t="shared" si="4913"/>
        <v>0</v>
      </c>
      <c r="N3258" s="29">
        <f t="shared" si="4913"/>
        <v>0</v>
      </c>
      <c r="O3258" s="29">
        <f t="shared" si="4913"/>
        <v>0</v>
      </c>
      <c r="P3258" s="51">
        <f t="shared" si="4912"/>
        <v>0</v>
      </c>
      <c r="Q3258" s="30">
        <f t="shared" si="4910"/>
        <v>0</v>
      </c>
    </row>
    <row r="3259" spans="1:17" x14ac:dyDescent="0.2">
      <c r="A3259" s="10"/>
      <c r="B3259" s="26"/>
      <c r="C3259" s="11">
        <v>2008</v>
      </c>
      <c r="D3259" s="31">
        <f>SPFI!$D$31</f>
        <v>0.183032</v>
      </c>
      <c r="E3259" s="31">
        <f>SPFI!$E$31</f>
        <v>8.5109999999999995E-3</v>
      </c>
      <c r="F3259" s="31">
        <f>SPFI!$F$31</f>
        <v>7.0398000000000002E-2</v>
      </c>
      <c r="G3259" s="31">
        <f>SPFI!$G$31</f>
        <v>8.1613000000000005E-2</v>
      </c>
      <c r="H3259" s="31">
        <f>SPFI!$H$31</f>
        <v>4.9389999999999998E-3</v>
      </c>
      <c r="I3259" s="31">
        <f>SPFI!$I$31</f>
        <v>3.2719999999999999E-2</v>
      </c>
      <c r="J3259" s="28">
        <f t="shared" ref="J3259:O3259" si="4914">D3259*J$104</f>
        <v>0</v>
      </c>
      <c r="K3259" s="29">
        <f t="shared" si="4914"/>
        <v>0</v>
      </c>
      <c r="L3259" s="29">
        <f t="shared" si="4914"/>
        <v>0</v>
      </c>
      <c r="M3259" s="29">
        <f t="shared" si="4914"/>
        <v>0</v>
      </c>
      <c r="N3259" s="29">
        <f t="shared" si="4914"/>
        <v>0</v>
      </c>
      <c r="O3259" s="29">
        <f t="shared" si="4914"/>
        <v>0</v>
      </c>
      <c r="P3259" s="51">
        <f t="shared" si="4912"/>
        <v>0</v>
      </c>
      <c r="Q3259" s="30">
        <f t="shared" si="4910"/>
        <v>0</v>
      </c>
    </row>
    <row r="3260" spans="1:17" x14ac:dyDescent="0.2">
      <c r="A3260" s="10"/>
      <c r="B3260" s="26"/>
      <c r="C3260" s="11">
        <v>2009</v>
      </c>
      <c r="D3260" s="31">
        <f>SPFI!$D$32</f>
        <v>0.19037899999999999</v>
      </c>
      <c r="E3260" s="31">
        <f>SPFI!$E$32</f>
        <v>1.8001E-2</v>
      </c>
      <c r="F3260" s="31">
        <f>SPFI!$F$32</f>
        <v>3.3269E-2</v>
      </c>
      <c r="G3260" s="31">
        <f>SPFI!$G$32</f>
        <v>0.105879</v>
      </c>
      <c r="H3260" s="31">
        <f>SPFI!$H$32</f>
        <v>1.3272000000000001E-2</v>
      </c>
      <c r="I3260" s="31">
        <f>SPFI!$I$32</f>
        <v>5.2183E-2</v>
      </c>
      <c r="J3260" s="28">
        <f t="shared" ref="J3260" si="4915">D3260*J$104</f>
        <v>0</v>
      </c>
      <c r="K3260" s="29">
        <f t="shared" ref="K3260" si="4916">E3260*K$104</f>
        <v>0</v>
      </c>
      <c r="L3260" s="29">
        <f t="shared" ref="L3260" si="4917">F3260*L$104</f>
        <v>0</v>
      </c>
      <c r="M3260" s="29">
        <f t="shared" ref="M3260" si="4918">G3260*M$104</f>
        <v>0</v>
      </c>
      <c r="N3260" s="29">
        <f t="shared" ref="N3260" si="4919">H3260*N$104</f>
        <v>0</v>
      </c>
      <c r="O3260" s="29">
        <f t="shared" ref="O3260" si="4920">I3260*O$104</f>
        <v>0</v>
      </c>
      <c r="P3260" s="51">
        <f t="shared" si="4912"/>
        <v>0</v>
      </c>
      <c r="Q3260" s="30">
        <f t="shared" si="4910"/>
        <v>0</v>
      </c>
    </row>
    <row r="3261" spans="1:17" x14ac:dyDescent="0.2">
      <c r="A3261" s="10"/>
      <c r="B3261" s="26"/>
      <c r="C3261" s="11">
        <v>2010</v>
      </c>
      <c r="D3261" s="31">
        <f>SPFI!$D$33</f>
        <v>0.26694499999999999</v>
      </c>
      <c r="E3261" s="31">
        <f>SPFI!$E$33</f>
        <v>6.4790000000000004E-3</v>
      </c>
      <c r="F3261" s="31">
        <f>SPFI!$F$33</f>
        <v>2.8420000000000001E-2</v>
      </c>
      <c r="G3261" s="31">
        <f>SPFI!$G$33</f>
        <v>6.0941000000000002E-2</v>
      </c>
      <c r="H3261" s="31">
        <f>SPFI!$H$33</f>
        <v>1.0643E-2</v>
      </c>
      <c r="I3261" s="31">
        <f>SPFI!$I$33</f>
        <v>5.4633000000000001E-2</v>
      </c>
      <c r="J3261" s="28">
        <f t="shared" ref="J3261" si="4921">D3261*J$104</f>
        <v>0</v>
      </c>
      <c r="K3261" s="29">
        <f t="shared" ref="K3261" si="4922">E3261*K$104</f>
        <v>0</v>
      </c>
      <c r="L3261" s="29">
        <f t="shared" ref="L3261" si="4923">F3261*L$104</f>
        <v>0</v>
      </c>
      <c r="M3261" s="29">
        <f t="shared" ref="M3261" si="4924">G3261*M$104</f>
        <v>0</v>
      </c>
      <c r="N3261" s="29">
        <f t="shared" ref="N3261" si="4925">H3261*N$104</f>
        <v>0</v>
      </c>
      <c r="O3261" s="29">
        <f t="shared" ref="O3261" si="4926">I3261*O$104</f>
        <v>0</v>
      </c>
      <c r="P3261" s="51">
        <f t="shared" si="4912"/>
        <v>0</v>
      </c>
      <c r="Q3261" s="30">
        <f t="shared" si="4910"/>
        <v>0</v>
      </c>
    </row>
    <row r="3262" spans="1:17" x14ac:dyDescent="0.2">
      <c r="A3262" s="10"/>
      <c r="B3262" s="26"/>
      <c r="C3262" s="11">
        <v>2011</v>
      </c>
      <c r="D3262" s="31">
        <f>SPFI!$D$34</f>
        <v>0.24434600000000001</v>
      </c>
      <c r="E3262" s="31">
        <f>SPFI!$E$34</f>
        <v>5.8849999999999996E-3</v>
      </c>
      <c r="F3262" s="31">
        <f>SPFI!$F$34</f>
        <v>2.7050000000000001E-2</v>
      </c>
      <c r="G3262" s="31">
        <f>SPFI!$G$34</f>
        <v>0.105046</v>
      </c>
      <c r="H3262" s="31">
        <f>SPFI!$H$34</f>
        <v>1.6757999999999999E-2</v>
      </c>
      <c r="I3262" s="31">
        <f>SPFI!$I$34</f>
        <v>3.3152000000000001E-2</v>
      </c>
      <c r="J3262" s="28">
        <f t="shared" ref="J3262" si="4927">D3262*J$104</f>
        <v>0</v>
      </c>
      <c r="K3262" s="29">
        <f t="shared" ref="K3262" si="4928">E3262*K$104</f>
        <v>0</v>
      </c>
      <c r="L3262" s="29">
        <f t="shared" ref="L3262" si="4929">F3262*L$104</f>
        <v>0</v>
      </c>
      <c r="M3262" s="29">
        <f t="shared" ref="M3262" si="4930">G3262*M$104</f>
        <v>0</v>
      </c>
      <c r="N3262" s="29">
        <f t="shared" ref="N3262" si="4931">H3262*N$104</f>
        <v>0</v>
      </c>
      <c r="O3262" s="29">
        <f t="shared" ref="O3262" si="4932">I3262*O$104</f>
        <v>0</v>
      </c>
      <c r="P3262" s="51">
        <f t="shared" ref="P3262" si="4933">SUM(J3262:O3262)</f>
        <v>0</v>
      </c>
      <c r="Q3262" s="30">
        <f t="shared" ref="Q3262" si="4934">IF(C$104&gt;0,P3262/C$104,0)</f>
        <v>0</v>
      </c>
    </row>
    <row r="3263" spans="1:17" x14ac:dyDescent="0.2">
      <c r="A3263" s="10"/>
      <c r="B3263" s="26"/>
      <c r="C3263" s="11">
        <v>2012</v>
      </c>
      <c r="D3263" s="31">
        <f>SPFI!$D$35</f>
        <v>0.38431199999999999</v>
      </c>
      <c r="E3263" s="31">
        <f>SPFI!$E$35</f>
        <v>1.2619E-2</v>
      </c>
      <c r="F3263" s="31">
        <f>SPFI!$F$35</f>
        <v>2.1260999999999999E-2</v>
      </c>
      <c r="G3263" s="31">
        <f>SPFI!$G$35</f>
        <v>6.9430000000000006E-2</v>
      </c>
      <c r="H3263" s="31">
        <f>SPFI!$H$35</f>
        <v>9.1430000000000001E-3</v>
      </c>
      <c r="I3263" s="31">
        <f>SPFI!$I$35</f>
        <v>0.12909499999999999</v>
      </c>
      <c r="J3263" s="28">
        <f t="shared" ref="J3263" si="4935">D3263*J$104</f>
        <v>0</v>
      </c>
      <c r="K3263" s="29">
        <f t="shared" ref="K3263" si="4936">E3263*K$104</f>
        <v>0</v>
      </c>
      <c r="L3263" s="29">
        <f t="shared" ref="L3263" si="4937">F3263*L$104</f>
        <v>0</v>
      </c>
      <c r="M3263" s="29">
        <f t="shared" ref="M3263" si="4938">G3263*M$104</f>
        <v>0</v>
      </c>
      <c r="N3263" s="29">
        <f t="shared" ref="N3263" si="4939">H3263*N$104</f>
        <v>0</v>
      </c>
      <c r="O3263" s="29">
        <f t="shared" ref="O3263" si="4940">I3263*O$104</f>
        <v>0</v>
      </c>
      <c r="P3263" s="51">
        <f t="shared" ref="P3263" si="4941">SUM(J3263:O3263)</f>
        <v>0</v>
      </c>
      <c r="Q3263" s="30">
        <f t="shared" ref="Q3263" si="4942">IF(C$104&gt;0,P3263/C$104,0)</f>
        <v>0</v>
      </c>
    </row>
    <row r="3264" spans="1:17" x14ac:dyDescent="0.2">
      <c r="A3264" s="5" t="s">
        <v>31</v>
      </c>
      <c r="B3264" s="21">
        <v>3</v>
      </c>
      <c r="C3264" s="6">
        <v>1982</v>
      </c>
      <c r="D3264" s="27">
        <f>SPFI!$D$5</f>
        <v>0.257739</v>
      </c>
      <c r="E3264" s="27">
        <f>SPFI!$E$5</f>
        <v>0.11985</v>
      </c>
      <c r="F3264" s="27">
        <f>SPFI!$F$5</f>
        <v>0.115159</v>
      </c>
      <c r="G3264" s="27">
        <f>SPFI!$G$5</f>
        <v>0.10244200000000001</v>
      </c>
      <c r="H3264" s="27">
        <f>SPFI!$H$5</f>
        <v>8.3739999999999995E-2</v>
      </c>
      <c r="I3264" s="27">
        <f>SPFI!$I$5</f>
        <v>1.54E-4</v>
      </c>
      <c r="J3264" s="32">
        <f t="shared" ref="J3264:O3276" si="4943">D3264*J$105</f>
        <v>0</v>
      </c>
      <c r="K3264" s="27">
        <f t="shared" si="4943"/>
        <v>0</v>
      </c>
      <c r="L3264" s="27">
        <f t="shared" si="4943"/>
        <v>0</v>
      </c>
      <c r="M3264" s="27">
        <f t="shared" si="4943"/>
        <v>0</v>
      </c>
      <c r="N3264" s="27">
        <f t="shared" si="4943"/>
        <v>0</v>
      </c>
      <c r="O3264" s="27">
        <f t="shared" si="4943"/>
        <v>0</v>
      </c>
      <c r="P3264" s="52">
        <f t="shared" si="4912"/>
        <v>0</v>
      </c>
      <c r="Q3264" s="33">
        <f t="shared" ref="Q3264:Q3280" si="4944">IF(C$105&gt;0,P3264/C$105,0)</f>
        <v>0</v>
      </c>
    </row>
    <row r="3265" spans="1:17" x14ac:dyDescent="0.2">
      <c r="A3265" s="10"/>
      <c r="B3265" s="26"/>
      <c r="C3265" s="11">
        <v>1983</v>
      </c>
      <c r="D3265" s="31">
        <f>SPFI!$D$6</f>
        <v>0.26775500000000002</v>
      </c>
      <c r="E3265" s="31">
        <f>SPFI!$E$6</f>
        <v>8.4654999999999994E-2</v>
      </c>
      <c r="F3265" s="31">
        <f>SPFI!$F$6</f>
        <v>7.9467999999999997E-2</v>
      </c>
      <c r="G3265" s="31">
        <f>SPFI!$G$6</f>
        <v>0.144013</v>
      </c>
      <c r="H3265" s="31">
        <f>SPFI!$H$6</f>
        <v>9.0789999999999996E-2</v>
      </c>
      <c r="I3265" s="31">
        <f>SPFI!$I$6</f>
        <v>5.5454000000000003E-2</v>
      </c>
      <c r="J3265" s="28">
        <f t="shared" si="4943"/>
        <v>0</v>
      </c>
      <c r="K3265" s="29">
        <f t="shared" si="4943"/>
        <v>0</v>
      </c>
      <c r="L3265" s="29">
        <f t="shared" si="4943"/>
        <v>0</v>
      </c>
      <c r="M3265" s="29">
        <f t="shared" si="4943"/>
        <v>0</v>
      </c>
      <c r="N3265" s="29">
        <f t="shared" si="4943"/>
        <v>0</v>
      </c>
      <c r="O3265" s="29">
        <f t="shared" si="4943"/>
        <v>0</v>
      </c>
      <c r="P3265" s="51">
        <f t="shared" ref="P3265:P3276" si="4945">SUM(J3265:O3265)</f>
        <v>0</v>
      </c>
      <c r="Q3265" s="30">
        <f t="shared" si="4944"/>
        <v>0</v>
      </c>
    </row>
    <row r="3266" spans="1:17" x14ac:dyDescent="0.2">
      <c r="A3266" s="10"/>
      <c r="B3266" s="26"/>
      <c r="C3266" s="11">
        <v>1984</v>
      </c>
      <c r="D3266" s="31">
        <f>SPFI!$D$7</f>
        <v>0.100131</v>
      </c>
      <c r="E3266" s="31">
        <f>SPFI!$E$7</f>
        <v>0.13144800000000001</v>
      </c>
      <c r="F3266" s="31">
        <f>SPFI!$F$7</f>
        <v>0.11029600000000001</v>
      </c>
      <c r="G3266" s="31">
        <f>SPFI!$G$7</f>
        <v>8.8964000000000001E-2</v>
      </c>
      <c r="H3266" s="31">
        <f>SPFI!$H$7</f>
        <v>2.257E-2</v>
      </c>
      <c r="I3266" s="31">
        <f>SPFI!$I$7</f>
        <v>1.5640000000000001E-3</v>
      </c>
      <c r="J3266" s="28">
        <f t="shared" si="4943"/>
        <v>0</v>
      </c>
      <c r="K3266" s="29">
        <f t="shared" si="4943"/>
        <v>0</v>
      </c>
      <c r="L3266" s="29">
        <f t="shared" si="4943"/>
        <v>0</v>
      </c>
      <c r="M3266" s="29">
        <f t="shared" si="4943"/>
        <v>0</v>
      </c>
      <c r="N3266" s="29">
        <f t="shared" si="4943"/>
        <v>0</v>
      </c>
      <c r="O3266" s="29">
        <f t="shared" si="4943"/>
        <v>0</v>
      </c>
      <c r="P3266" s="51">
        <f t="shared" si="4945"/>
        <v>0</v>
      </c>
      <c r="Q3266" s="30">
        <f t="shared" si="4944"/>
        <v>0</v>
      </c>
    </row>
    <row r="3267" spans="1:17" x14ac:dyDescent="0.2">
      <c r="A3267" s="10"/>
      <c r="B3267" s="26"/>
      <c r="C3267" s="11">
        <v>1985</v>
      </c>
      <c r="D3267" s="31">
        <f>SPFI!$D$8</f>
        <v>0.111516</v>
      </c>
      <c r="E3267" s="31">
        <f>SPFI!$E$8</f>
        <v>7.9469999999999999E-2</v>
      </c>
      <c r="F3267" s="31">
        <f>SPFI!$F$8</f>
        <v>8.8090000000000002E-2</v>
      </c>
      <c r="G3267" s="31">
        <f>SPFI!$G$8</f>
        <v>0.118673</v>
      </c>
      <c r="H3267" s="31">
        <f>SPFI!$H$8</f>
        <v>6.4257999999999996E-2</v>
      </c>
      <c r="I3267" s="31">
        <f>SPFI!$I$8</f>
        <v>2.2135999999999999E-2</v>
      </c>
      <c r="J3267" s="28">
        <f t="shared" si="4943"/>
        <v>0</v>
      </c>
      <c r="K3267" s="29">
        <f t="shared" si="4943"/>
        <v>0</v>
      </c>
      <c r="L3267" s="29">
        <f t="shared" si="4943"/>
        <v>0</v>
      </c>
      <c r="M3267" s="29">
        <f t="shared" si="4943"/>
        <v>0</v>
      </c>
      <c r="N3267" s="29">
        <f t="shared" si="4943"/>
        <v>0</v>
      </c>
      <c r="O3267" s="29">
        <f t="shared" si="4943"/>
        <v>0</v>
      </c>
      <c r="P3267" s="51">
        <f t="shared" si="4945"/>
        <v>0</v>
      </c>
      <c r="Q3267" s="30">
        <f t="shared" si="4944"/>
        <v>0</v>
      </c>
    </row>
    <row r="3268" spans="1:17" x14ac:dyDescent="0.2">
      <c r="A3268" s="10"/>
      <c r="B3268" s="26"/>
      <c r="C3268" s="11">
        <v>1986</v>
      </c>
      <c r="D3268" s="31">
        <f>SPFI!$D$9</f>
        <v>0.111289</v>
      </c>
      <c r="E3268" s="31">
        <f>SPFI!$E$9</f>
        <v>2.1323999999999999E-2</v>
      </c>
      <c r="F3268" s="31">
        <f>SPFI!$F$9</f>
        <v>4.4747000000000002E-2</v>
      </c>
      <c r="G3268" s="31">
        <f>SPFI!$G$9</f>
        <v>0.116951</v>
      </c>
      <c r="H3268" s="31">
        <f>SPFI!$H$9</f>
        <v>5.1433E-2</v>
      </c>
      <c r="I3268" s="31">
        <f>SPFI!$I$9</f>
        <v>9.2929999999999999E-2</v>
      </c>
      <c r="J3268" s="28">
        <f t="shared" si="4943"/>
        <v>0</v>
      </c>
      <c r="K3268" s="29">
        <f t="shared" si="4943"/>
        <v>0</v>
      </c>
      <c r="L3268" s="29">
        <f t="shared" si="4943"/>
        <v>0</v>
      </c>
      <c r="M3268" s="29">
        <f t="shared" si="4943"/>
        <v>0</v>
      </c>
      <c r="N3268" s="29">
        <f t="shared" si="4943"/>
        <v>0</v>
      </c>
      <c r="O3268" s="29">
        <f t="shared" si="4943"/>
        <v>0</v>
      </c>
      <c r="P3268" s="51">
        <f t="shared" si="4945"/>
        <v>0</v>
      </c>
      <c r="Q3268" s="30">
        <f t="shared" si="4944"/>
        <v>0</v>
      </c>
    </row>
    <row r="3269" spans="1:17" x14ac:dyDescent="0.2">
      <c r="A3269" s="10"/>
      <c r="B3269" s="26"/>
      <c r="C3269" s="11">
        <v>1987</v>
      </c>
      <c r="D3269" s="31">
        <f>SPFI!$D$10</f>
        <v>0.15283099999999999</v>
      </c>
      <c r="E3269" s="31">
        <f>SPFI!$E$10</f>
        <v>2.3474999999999999E-2</v>
      </c>
      <c r="F3269" s="31">
        <f>SPFI!$F$10</f>
        <v>5.5024000000000003E-2</v>
      </c>
      <c r="G3269" s="31">
        <f>SPFI!$G$10</f>
        <v>0.10623100000000001</v>
      </c>
      <c r="H3269" s="31">
        <f>SPFI!$H$10</f>
        <v>0.10405</v>
      </c>
      <c r="I3269" s="31">
        <f>SPFI!$I$10</f>
        <v>0</v>
      </c>
      <c r="J3269" s="28">
        <f t="shared" si="4943"/>
        <v>0</v>
      </c>
      <c r="K3269" s="29">
        <f t="shared" si="4943"/>
        <v>0</v>
      </c>
      <c r="L3269" s="29">
        <f t="shared" si="4943"/>
        <v>0</v>
      </c>
      <c r="M3269" s="29">
        <f t="shared" si="4943"/>
        <v>0</v>
      </c>
      <c r="N3269" s="29">
        <f t="shared" si="4943"/>
        <v>0</v>
      </c>
      <c r="O3269" s="29">
        <f t="shared" si="4943"/>
        <v>0</v>
      </c>
      <c r="P3269" s="51">
        <f t="shared" si="4945"/>
        <v>0</v>
      </c>
      <c r="Q3269" s="30">
        <f t="shared" si="4944"/>
        <v>0</v>
      </c>
    </row>
    <row r="3270" spans="1:17" x14ac:dyDescent="0.2">
      <c r="A3270" s="10"/>
      <c r="B3270" s="26"/>
      <c r="C3270" s="11">
        <v>1988</v>
      </c>
      <c r="D3270" s="31">
        <f>SPFI!$D$11</f>
        <v>0.31682700000000003</v>
      </c>
      <c r="E3270" s="31">
        <f>SPFI!$E$11</f>
        <v>3.4299999999999999E-4</v>
      </c>
      <c r="F3270" s="31">
        <f>SPFI!$F$11</f>
        <v>1.4291999999999999E-2</v>
      </c>
      <c r="G3270" s="31">
        <f>SPFI!$G$11</f>
        <v>0.104014</v>
      </c>
      <c r="H3270" s="31">
        <f>SPFI!$H$11</f>
        <v>0.108775</v>
      </c>
      <c r="I3270" s="31">
        <f>SPFI!$I$11</f>
        <v>5.8999999999999998E-5</v>
      </c>
      <c r="J3270" s="28">
        <f t="shared" si="4943"/>
        <v>0</v>
      </c>
      <c r="K3270" s="29">
        <f t="shared" si="4943"/>
        <v>0</v>
      </c>
      <c r="L3270" s="29">
        <f t="shared" si="4943"/>
        <v>0</v>
      </c>
      <c r="M3270" s="29">
        <f t="shared" si="4943"/>
        <v>0</v>
      </c>
      <c r="N3270" s="29">
        <f t="shared" si="4943"/>
        <v>0</v>
      </c>
      <c r="O3270" s="29">
        <f t="shared" si="4943"/>
        <v>0</v>
      </c>
      <c r="P3270" s="51">
        <f t="shared" si="4945"/>
        <v>0</v>
      </c>
      <c r="Q3270" s="30">
        <f t="shared" si="4944"/>
        <v>0</v>
      </c>
    </row>
    <row r="3271" spans="1:17" x14ac:dyDescent="0.2">
      <c r="A3271" s="10"/>
      <c r="B3271" s="26"/>
      <c r="C3271" s="11">
        <v>1989</v>
      </c>
      <c r="D3271" s="31">
        <f>SPFI!$D$12</f>
        <v>0.204759</v>
      </c>
      <c r="E3271" s="31">
        <f>SPFI!$E$12</f>
        <v>2.5405E-2</v>
      </c>
      <c r="F3271" s="31">
        <f>SPFI!$F$12</f>
        <v>4.4401000000000003E-2</v>
      </c>
      <c r="G3271" s="31">
        <f>SPFI!$G$12</f>
        <v>8.2489999999999994E-2</v>
      </c>
      <c r="H3271" s="31">
        <f>SPFI!$H$12</f>
        <v>4.3700000000000003E-2</v>
      </c>
      <c r="I3271" s="31">
        <f>SPFI!$I$12</f>
        <v>1.2999999999999999E-5</v>
      </c>
      <c r="J3271" s="28">
        <f t="shared" si="4943"/>
        <v>0</v>
      </c>
      <c r="K3271" s="29">
        <f t="shared" si="4943"/>
        <v>0</v>
      </c>
      <c r="L3271" s="29">
        <f t="shared" si="4943"/>
        <v>0</v>
      </c>
      <c r="M3271" s="29">
        <f t="shared" si="4943"/>
        <v>0</v>
      </c>
      <c r="N3271" s="29">
        <f t="shared" si="4943"/>
        <v>0</v>
      </c>
      <c r="O3271" s="29">
        <f t="shared" si="4943"/>
        <v>0</v>
      </c>
      <c r="P3271" s="51">
        <f t="shared" si="4945"/>
        <v>0</v>
      </c>
      <c r="Q3271" s="30">
        <f t="shared" si="4944"/>
        <v>0</v>
      </c>
    </row>
    <row r="3272" spans="1:17" x14ac:dyDescent="0.2">
      <c r="A3272" s="10"/>
      <c r="B3272" s="26"/>
      <c r="C3272" s="11">
        <v>1990</v>
      </c>
      <c r="D3272" s="31">
        <f>SPFI!$D$13</f>
        <v>0.153252</v>
      </c>
      <c r="E3272" s="31">
        <f>SPFI!$E$13</f>
        <v>1.5129E-2</v>
      </c>
      <c r="F3272" s="31">
        <f>SPFI!$F$13</f>
        <v>9.6482999999999999E-2</v>
      </c>
      <c r="G3272" s="31">
        <f>SPFI!$G$13</f>
        <v>0.182979</v>
      </c>
      <c r="H3272" s="31">
        <f>SPFI!$H$13</f>
        <v>0.100645</v>
      </c>
      <c r="I3272" s="31">
        <f>SPFI!$I$13</f>
        <v>1.8266000000000001E-2</v>
      </c>
      <c r="J3272" s="28">
        <f t="shared" si="4943"/>
        <v>0</v>
      </c>
      <c r="K3272" s="29">
        <f t="shared" si="4943"/>
        <v>0</v>
      </c>
      <c r="L3272" s="29">
        <f t="shared" si="4943"/>
        <v>0</v>
      </c>
      <c r="M3272" s="29">
        <f t="shared" si="4943"/>
        <v>0</v>
      </c>
      <c r="N3272" s="29">
        <f t="shared" si="4943"/>
        <v>0</v>
      </c>
      <c r="O3272" s="29">
        <f t="shared" si="4943"/>
        <v>0</v>
      </c>
      <c r="P3272" s="51">
        <f t="shared" si="4945"/>
        <v>0</v>
      </c>
      <c r="Q3272" s="30">
        <f t="shared" si="4944"/>
        <v>0</v>
      </c>
    </row>
    <row r="3273" spans="1:17" x14ac:dyDescent="0.2">
      <c r="A3273" s="10"/>
      <c r="B3273" s="26"/>
      <c r="C3273" s="11">
        <v>1991</v>
      </c>
      <c r="D3273" s="31">
        <f>SPFI!$D$14</f>
        <v>0.324461</v>
      </c>
      <c r="E3273" s="31">
        <f>SPFI!$E$14</f>
        <v>2.8164000000000002E-2</v>
      </c>
      <c r="F3273" s="31">
        <f>SPFI!$F$14</f>
        <v>9.4672999999999993E-2</v>
      </c>
      <c r="G3273" s="31">
        <f>SPFI!$G$14</f>
        <v>0.124441</v>
      </c>
      <c r="H3273" s="31">
        <f>SPFI!$H$14</f>
        <v>4.8176999999999998E-2</v>
      </c>
      <c r="I3273" s="31">
        <f>SPFI!$I$14</f>
        <v>6.2000000000000003E-5</v>
      </c>
      <c r="J3273" s="28">
        <f t="shared" si="4943"/>
        <v>0</v>
      </c>
      <c r="K3273" s="29">
        <f t="shared" si="4943"/>
        <v>0</v>
      </c>
      <c r="L3273" s="29">
        <f t="shared" si="4943"/>
        <v>0</v>
      </c>
      <c r="M3273" s="29">
        <f t="shared" si="4943"/>
        <v>0</v>
      </c>
      <c r="N3273" s="29">
        <f t="shared" si="4943"/>
        <v>0</v>
      </c>
      <c r="O3273" s="29">
        <f t="shared" si="4943"/>
        <v>0</v>
      </c>
      <c r="P3273" s="51">
        <f t="shared" si="4945"/>
        <v>0</v>
      </c>
      <c r="Q3273" s="30">
        <f t="shared" si="4944"/>
        <v>0</v>
      </c>
    </row>
    <row r="3274" spans="1:17" x14ac:dyDescent="0.2">
      <c r="A3274" s="10"/>
      <c r="B3274" s="26"/>
      <c r="C3274" s="11">
        <v>1992</v>
      </c>
      <c r="D3274" s="31">
        <f>SPFI!$D$15</f>
        <v>0.26225300000000001</v>
      </c>
      <c r="E3274" s="31">
        <f>SPFI!$E$15</f>
        <v>8.5950000000000002E-3</v>
      </c>
      <c r="F3274" s="31">
        <f>SPFI!$F$15</f>
        <v>5.0046E-2</v>
      </c>
      <c r="G3274" s="31">
        <f>SPFI!$G$15</f>
        <v>5.5690000000000003E-2</v>
      </c>
      <c r="H3274" s="31">
        <f>SPFI!$H$15</f>
        <v>1.8223E-2</v>
      </c>
      <c r="I3274" s="31">
        <f>SPFI!$I$15</f>
        <v>6.2399999999999999E-3</v>
      </c>
      <c r="J3274" s="28">
        <f t="shared" si="4943"/>
        <v>0</v>
      </c>
      <c r="K3274" s="29">
        <f t="shared" si="4943"/>
        <v>0</v>
      </c>
      <c r="L3274" s="29">
        <f t="shared" si="4943"/>
        <v>0</v>
      </c>
      <c r="M3274" s="29">
        <f t="shared" si="4943"/>
        <v>0</v>
      </c>
      <c r="N3274" s="29">
        <f t="shared" si="4943"/>
        <v>0</v>
      </c>
      <c r="O3274" s="29">
        <f t="shared" si="4943"/>
        <v>0</v>
      </c>
      <c r="P3274" s="51">
        <f t="shared" si="4945"/>
        <v>0</v>
      </c>
      <c r="Q3274" s="30">
        <f t="shared" si="4944"/>
        <v>0</v>
      </c>
    </row>
    <row r="3275" spans="1:17" x14ac:dyDescent="0.2">
      <c r="A3275" s="10"/>
      <c r="B3275" s="26"/>
      <c r="C3275" s="11">
        <v>1993</v>
      </c>
      <c r="D3275" s="31">
        <f>SPFI!$D$16</f>
        <v>0.18849099999999999</v>
      </c>
      <c r="E3275" s="31">
        <f>SPFI!$E$16</f>
        <v>2.787E-3</v>
      </c>
      <c r="F3275" s="31">
        <f>SPFI!$F$16</f>
        <v>2.7980999999999999E-2</v>
      </c>
      <c r="G3275" s="31">
        <f>SPFI!$G$16</f>
        <v>7.5845999999999997E-2</v>
      </c>
      <c r="H3275" s="31">
        <f>SPFI!$H$16</f>
        <v>2.2601E-2</v>
      </c>
      <c r="I3275" s="31">
        <f>SPFI!$I$16</f>
        <v>6.0609000000000003E-2</v>
      </c>
      <c r="J3275" s="28">
        <f t="shared" si="4943"/>
        <v>0</v>
      </c>
      <c r="K3275" s="29">
        <f t="shared" si="4943"/>
        <v>0</v>
      </c>
      <c r="L3275" s="29">
        <f t="shared" si="4943"/>
        <v>0</v>
      </c>
      <c r="M3275" s="29">
        <f t="shared" si="4943"/>
        <v>0</v>
      </c>
      <c r="N3275" s="29">
        <f t="shared" si="4943"/>
        <v>0</v>
      </c>
      <c r="O3275" s="29">
        <f t="shared" si="4943"/>
        <v>0</v>
      </c>
      <c r="P3275" s="51">
        <f t="shared" si="4945"/>
        <v>0</v>
      </c>
      <c r="Q3275" s="30">
        <f t="shared" si="4944"/>
        <v>0</v>
      </c>
    </row>
    <row r="3276" spans="1:17" x14ac:dyDescent="0.2">
      <c r="A3276" s="10"/>
      <c r="B3276" s="26"/>
      <c r="C3276" s="11">
        <v>1994</v>
      </c>
      <c r="D3276" s="31">
        <f>SPFI!$D$17</f>
        <v>0.16941600000000001</v>
      </c>
      <c r="E3276" s="31">
        <f>SPFI!$E$17</f>
        <v>4.0720000000000001E-3</v>
      </c>
      <c r="F3276" s="31">
        <f>SPFI!$F$17</f>
        <v>4.5950000000000001E-3</v>
      </c>
      <c r="G3276" s="31">
        <f>SPFI!$G$17</f>
        <v>6.8527000000000005E-2</v>
      </c>
      <c r="H3276" s="31">
        <f>SPFI!$H$17</f>
        <v>1.3501000000000001E-2</v>
      </c>
      <c r="I3276" s="31">
        <f>SPFI!$I$17</f>
        <v>3.1496000000000003E-2</v>
      </c>
      <c r="J3276" s="28">
        <f t="shared" si="4943"/>
        <v>0</v>
      </c>
      <c r="K3276" s="29">
        <f t="shared" si="4943"/>
        <v>0</v>
      </c>
      <c r="L3276" s="29">
        <f t="shared" si="4943"/>
        <v>0</v>
      </c>
      <c r="M3276" s="29">
        <f t="shared" si="4943"/>
        <v>0</v>
      </c>
      <c r="N3276" s="29">
        <f t="shared" si="4943"/>
        <v>0</v>
      </c>
      <c r="O3276" s="29">
        <f t="shared" si="4943"/>
        <v>0</v>
      </c>
      <c r="P3276" s="51">
        <f t="shared" si="4945"/>
        <v>0</v>
      </c>
      <c r="Q3276" s="30">
        <f t="shared" si="4944"/>
        <v>0</v>
      </c>
    </row>
    <row r="3277" spans="1:17" x14ac:dyDescent="0.2">
      <c r="A3277" s="10"/>
      <c r="B3277" s="26"/>
      <c r="C3277" s="11">
        <v>1995</v>
      </c>
      <c r="D3277" s="31">
        <f>SPFI!$D$18</f>
        <v>0.1074</v>
      </c>
      <c r="E3277" s="31">
        <f>SPFI!$E$18</f>
        <v>8.9449999999999998E-3</v>
      </c>
      <c r="F3277" s="31">
        <f>SPFI!$F$18</f>
        <v>1.967E-2</v>
      </c>
      <c r="G3277" s="31">
        <f>SPFI!$G$18</f>
        <v>8.9057999999999998E-2</v>
      </c>
      <c r="H3277" s="31">
        <f>SPFI!$H$18</f>
        <v>7.4056999999999998E-2</v>
      </c>
      <c r="I3277" s="31">
        <f>SPFI!$I$18</f>
        <v>3.0471000000000002E-2</v>
      </c>
      <c r="J3277" s="28">
        <f t="shared" ref="J3277:O3277" si="4946">D3277*J$105</f>
        <v>0</v>
      </c>
      <c r="K3277" s="29">
        <f t="shared" si="4946"/>
        <v>0</v>
      </c>
      <c r="L3277" s="29">
        <f t="shared" si="4946"/>
        <v>0</v>
      </c>
      <c r="M3277" s="29">
        <f t="shared" si="4946"/>
        <v>0</v>
      </c>
      <c r="N3277" s="29">
        <f t="shared" si="4946"/>
        <v>0</v>
      </c>
      <c r="O3277" s="29">
        <f t="shared" si="4946"/>
        <v>0</v>
      </c>
      <c r="P3277" s="51">
        <f>SUM(J3277:O3277)</f>
        <v>0</v>
      </c>
      <c r="Q3277" s="30">
        <f t="shared" si="4944"/>
        <v>0</v>
      </c>
    </row>
    <row r="3278" spans="1:17" x14ac:dyDescent="0.2">
      <c r="A3278" s="10"/>
      <c r="B3278" s="26"/>
      <c r="C3278" s="11">
        <v>1996</v>
      </c>
      <c r="D3278" s="31">
        <f>SPFI!$D$19</f>
        <v>0.12391099999999999</v>
      </c>
      <c r="E3278" s="31">
        <f>SPFI!$E$19</f>
        <v>1.0503E-2</v>
      </c>
      <c r="F3278" s="31">
        <f>SPFI!$F$19</f>
        <v>5.1318999999999997E-2</v>
      </c>
      <c r="G3278" s="31">
        <f>SPFI!$G$19</f>
        <v>8.0702999999999997E-2</v>
      </c>
      <c r="H3278" s="31">
        <f>SPFI!$H$19</f>
        <v>1.9806000000000001E-2</v>
      </c>
      <c r="I3278" s="31">
        <f>SPFI!$I$19</f>
        <v>1.3427E-2</v>
      </c>
      <c r="J3278" s="28">
        <f t="shared" ref="J3278:O3278" si="4947">D3278*J$105</f>
        <v>0</v>
      </c>
      <c r="K3278" s="29">
        <f t="shared" si="4947"/>
        <v>0</v>
      </c>
      <c r="L3278" s="29">
        <f t="shared" si="4947"/>
        <v>0</v>
      </c>
      <c r="M3278" s="29">
        <f t="shared" si="4947"/>
        <v>0</v>
      </c>
      <c r="N3278" s="29">
        <f t="shared" si="4947"/>
        <v>0</v>
      </c>
      <c r="O3278" s="29">
        <f t="shared" si="4947"/>
        <v>0</v>
      </c>
      <c r="P3278" s="51">
        <f>SUM(J3278:O3278)</f>
        <v>0</v>
      </c>
      <c r="Q3278" s="30">
        <f t="shared" si="4944"/>
        <v>0</v>
      </c>
    </row>
    <row r="3279" spans="1:17" x14ac:dyDescent="0.2">
      <c r="A3279" s="10"/>
      <c r="B3279" s="26"/>
      <c r="C3279" s="11">
        <v>1997</v>
      </c>
      <c r="D3279" s="31">
        <f>SPFI!$D$20</f>
        <v>0.139905</v>
      </c>
      <c r="E3279" s="31">
        <f>SPFI!$E$20</f>
        <v>1.8015E-2</v>
      </c>
      <c r="F3279" s="31">
        <f>SPFI!$F$20</f>
        <v>5.4254999999999998E-2</v>
      </c>
      <c r="G3279" s="31">
        <f>SPFI!$G$20</f>
        <v>0.12595799999999999</v>
      </c>
      <c r="H3279" s="31">
        <f>SPFI!$H$20</f>
        <v>1.9834000000000001E-2</v>
      </c>
      <c r="I3279" s="31">
        <f>SPFI!$I$20</f>
        <v>9.3779000000000001E-2</v>
      </c>
      <c r="J3279" s="28">
        <f t="shared" ref="J3279:O3279" si="4948">D3279*J$105</f>
        <v>0</v>
      </c>
      <c r="K3279" s="29">
        <f t="shared" si="4948"/>
        <v>0</v>
      </c>
      <c r="L3279" s="29">
        <f t="shared" si="4948"/>
        <v>0</v>
      </c>
      <c r="M3279" s="29">
        <f t="shared" si="4948"/>
        <v>0</v>
      </c>
      <c r="N3279" s="29">
        <f t="shared" si="4948"/>
        <v>0</v>
      </c>
      <c r="O3279" s="29">
        <f t="shared" si="4948"/>
        <v>0</v>
      </c>
      <c r="P3279" s="51">
        <f>SUM(J3279:O3279)</f>
        <v>0</v>
      </c>
      <c r="Q3279" s="30">
        <f t="shared" si="4944"/>
        <v>0</v>
      </c>
    </row>
    <row r="3280" spans="1:17" x14ac:dyDescent="0.2">
      <c r="A3280" s="10"/>
      <c r="B3280" s="26"/>
      <c r="C3280" s="11">
        <v>1998</v>
      </c>
      <c r="D3280" s="31">
        <f>SPFI!$D$21</f>
        <v>0.18479899999999999</v>
      </c>
      <c r="E3280" s="31">
        <f>SPFI!$E$21</f>
        <v>4.6179999999999997E-3</v>
      </c>
      <c r="F3280" s="31">
        <f>SPFI!$F$21</f>
        <v>1.8912999999999999E-2</v>
      </c>
      <c r="G3280" s="31">
        <f>SPFI!$G$21</f>
        <v>8.0436999999999995E-2</v>
      </c>
      <c r="H3280" s="31">
        <f>SPFI!$H$21</f>
        <v>3.6818999999999998E-2</v>
      </c>
      <c r="I3280" s="31">
        <f>SPFI!$I$21</f>
        <v>6.8002999999999994E-2</v>
      </c>
      <c r="J3280" s="28">
        <f t="shared" ref="J3280:O3280" si="4949">D3280*J$105</f>
        <v>0</v>
      </c>
      <c r="K3280" s="29">
        <f t="shared" si="4949"/>
        <v>0</v>
      </c>
      <c r="L3280" s="29">
        <f t="shared" si="4949"/>
        <v>0</v>
      </c>
      <c r="M3280" s="29">
        <f t="shared" si="4949"/>
        <v>0</v>
      </c>
      <c r="N3280" s="29">
        <f t="shared" si="4949"/>
        <v>0</v>
      </c>
      <c r="O3280" s="29">
        <f t="shared" si="4949"/>
        <v>0</v>
      </c>
      <c r="P3280" s="51">
        <f>SUM(J3280:O3280)</f>
        <v>0</v>
      </c>
      <c r="Q3280" s="30">
        <f t="shared" si="4944"/>
        <v>0</v>
      </c>
    </row>
    <row r="3281" spans="1:17" x14ac:dyDescent="0.2">
      <c r="A3281" s="10"/>
      <c r="B3281" s="26"/>
      <c r="C3281" s="11">
        <v>1999</v>
      </c>
      <c r="D3281" s="31">
        <f>SPFI!$D$22</f>
        <v>0.202208</v>
      </c>
      <c r="E3281" s="31">
        <f>SPFI!$E$22</f>
        <v>7.8810000000000009E-3</v>
      </c>
      <c r="F3281" s="31">
        <f>SPFI!$F$22</f>
        <v>2.5718000000000001E-2</v>
      </c>
      <c r="G3281" s="31">
        <f>SPFI!$G$22</f>
        <v>0.111688</v>
      </c>
      <c r="H3281" s="31">
        <f>SPFI!$H$22</f>
        <v>1.1299E-2</v>
      </c>
      <c r="I3281" s="31">
        <f>SPFI!$I$22</f>
        <v>3.8981000000000002E-2</v>
      </c>
      <c r="J3281" s="28">
        <f t="shared" ref="J3281:O3281" si="4950">D3281*J$105</f>
        <v>0</v>
      </c>
      <c r="K3281" s="29">
        <f t="shared" si="4950"/>
        <v>0</v>
      </c>
      <c r="L3281" s="29">
        <f t="shared" si="4950"/>
        <v>0</v>
      </c>
      <c r="M3281" s="29">
        <f t="shared" si="4950"/>
        <v>0</v>
      </c>
      <c r="N3281" s="29">
        <f t="shared" si="4950"/>
        <v>0</v>
      </c>
      <c r="O3281" s="29">
        <f t="shared" si="4950"/>
        <v>0</v>
      </c>
      <c r="P3281" s="51">
        <f>SUM(J3281:O3281)</f>
        <v>0</v>
      </c>
      <c r="Q3281" s="30">
        <f t="shared" ref="Q3281:Q3286" si="4951">IF(C$105&gt;0,P3281/C$105,0)</f>
        <v>0</v>
      </c>
    </row>
    <row r="3282" spans="1:17" x14ac:dyDescent="0.2">
      <c r="A3282" s="10"/>
      <c r="B3282" s="26"/>
      <c r="C3282" s="11">
        <v>2000</v>
      </c>
      <c r="D3282" s="31">
        <f>SPFI!$D$23</f>
        <v>0.25139099999999998</v>
      </c>
      <c r="E3282" s="31">
        <f>SPFI!$E$23</f>
        <v>1.0913000000000001E-2</v>
      </c>
      <c r="F3282" s="31">
        <f>SPFI!$F$23</f>
        <v>2.9843999999999999E-2</v>
      </c>
      <c r="G3282" s="31">
        <f>SPFI!$G$23</f>
        <v>9.4214999999999993E-2</v>
      </c>
      <c r="H3282" s="31">
        <f>SPFI!$H$23</f>
        <v>1.0571000000000001E-2</v>
      </c>
      <c r="I3282" s="31">
        <f>SPFI!$I$23</f>
        <v>0.114583</v>
      </c>
      <c r="J3282" s="28">
        <f t="shared" ref="J3282:O3282" si="4952">D3282*J$105</f>
        <v>0</v>
      </c>
      <c r="K3282" s="29">
        <f t="shared" si="4952"/>
        <v>0</v>
      </c>
      <c r="L3282" s="29">
        <f t="shared" si="4952"/>
        <v>0</v>
      </c>
      <c r="M3282" s="29">
        <f t="shared" si="4952"/>
        <v>0</v>
      </c>
      <c r="N3282" s="29">
        <f t="shared" si="4952"/>
        <v>0</v>
      </c>
      <c r="O3282" s="29">
        <f t="shared" si="4952"/>
        <v>0</v>
      </c>
      <c r="P3282" s="51">
        <f t="shared" ref="P3282:P3287" si="4953">SUM(J3282:O3282)</f>
        <v>0</v>
      </c>
      <c r="Q3282" s="30">
        <f t="shared" si="4951"/>
        <v>0</v>
      </c>
    </row>
    <row r="3283" spans="1:17" x14ac:dyDescent="0.2">
      <c r="A3283" s="10"/>
      <c r="B3283" s="26"/>
      <c r="C3283" s="11">
        <v>2001</v>
      </c>
      <c r="D3283" s="31">
        <f>SPFI!$D$24</f>
        <v>0.14458199999999999</v>
      </c>
      <c r="E3283" s="31">
        <f>SPFI!$E$24</f>
        <v>8.4779999999999994E-3</v>
      </c>
      <c r="F3283" s="31">
        <f>SPFI!$F$24</f>
        <v>1.4541E-2</v>
      </c>
      <c r="G3283" s="31">
        <f>SPFI!$G$24</f>
        <v>7.8841999999999995E-2</v>
      </c>
      <c r="H3283" s="31">
        <f>SPFI!$H$24</f>
        <v>4.7080000000000004E-3</v>
      </c>
      <c r="I3283" s="31">
        <f>SPFI!$I$24</f>
        <v>4.2908000000000002E-2</v>
      </c>
      <c r="J3283" s="28">
        <f t="shared" ref="J3283:O3283" si="4954">D3283*J$105</f>
        <v>0</v>
      </c>
      <c r="K3283" s="29">
        <f t="shared" si="4954"/>
        <v>0</v>
      </c>
      <c r="L3283" s="29">
        <f t="shared" si="4954"/>
        <v>0</v>
      </c>
      <c r="M3283" s="29">
        <f t="shared" si="4954"/>
        <v>0</v>
      </c>
      <c r="N3283" s="29">
        <f t="shared" si="4954"/>
        <v>0</v>
      </c>
      <c r="O3283" s="29">
        <f t="shared" si="4954"/>
        <v>0</v>
      </c>
      <c r="P3283" s="51">
        <f t="shared" si="4953"/>
        <v>0</v>
      </c>
      <c r="Q3283" s="30">
        <f t="shared" si="4951"/>
        <v>0</v>
      </c>
    </row>
    <row r="3284" spans="1:17" x14ac:dyDescent="0.2">
      <c r="A3284" s="10"/>
      <c r="B3284" s="26"/>
      <c r="C3284" s="11">
        <v>2002</v>
      </c>
      <c r="D3284" s="31">
        <f>SPFI!$D$25</f>
        <v>0.184368</v>
      </c>
      <c r="E3284" s="31">
        <f>SPFI!$E$25</f>
        <v>7.8729999999999998E-3</v>
      </c>
      <c r="F3284" s="31">
        <f>SPFI!$F$25</f>
        <v>1.2649000000000001E-2</v>
      </c>
      <c r="G3284" s="31">
        <f>SPFI!$G$25</f>
        <v>0.14607000000000001</v>
      </c>
      <c r="H3284" s="31">
        <f>SPFI!$H$25</f>
        <v>9.9139999999999992E-3</v>
      </c>
      <c r="I3284" s="31">
        <f>SPFI!$I$25</f>
        <v>6.8682999999999994E-2</v>
      </c>
      <c r="J3284" s="28">
        <f t="shared" ref="J3284:O3284" si="4955">D3284*J$105</f>
        <v>0</v>
      </c>
      <c r="K3284" s="29">
        <f t="shared" si="4955"/>
        <v>0</v>
      </c>
      <c r="L3284" s="29">
        <f t="shared" si="4955"/>
        <v>0</v>
      </c>
      <c r="M3284" s="29">
        <f t="shared" si="4955"/>
        <v>0</v>
      </c>
      <c r="N3284" s="29">
        <f t="shared" si="4955"/>
        <v>0</v>
      </c>
      <c r="O3284" s="29">
        <f t="shared" si="4955"/>
        <v>0</v>
      </c>
      <c r="P3284" s="51">
        <f t="shared" si="4953"/>
        <v>0</v>
      </c>
      <c r="Q3284" s="30">
        <f t="shared" si="4951"/>
        <v>0</v>
      </c>
    </row>
    <row r="3285" spans="1:17" x14ac:dyDescent="0.2">
      <c r="A3285" s="10"/>
      <c r="B3285" s="26"/>
      <c r="C3285" s="11">
        <v>2003</v>
      </c>
      <c r="D3285" s="31">
        <f>SPFI!$D$26</f>
        <v>0.28010200000000002</v>
      </c>
      <c r="E3285" s="31">
        <f>SPFI!$E$26</f>
        <v>9.3069999999999993E-3</v>
      </c>
      <c r="F3285" s="31">
        <f>SPFI!$F$26</f>
        <v>1.4441000000000001E-2</v>
      </c>
      <c r="G3285" s="31">
        <f>SPFI!$G$26</f>
        <v>0.110986</v>
      </c>
      <c r="H3285" s="31">
        <f>SPFI!$H$26</f>
        <v>2.7116000000000001E-2</v>
      </c>
      <c r="I3285" s="31">
        <f>SPFI!$I$26</f>
        <v>3.3252999999999998E-2</v>
      </c>
      <c r="J3285" s="28">
        <f t="shared" ref="J3285:O3285" si="4956">D3285*J$105</f>
        <v>0</v>
      </c>
      <c r="K3285" s="29">
        <f t="shared" si="4956"/>
        <v>0</v>
      </c>
      <c r="L3285" s="29">
        <f t="shared" si="4956"/>
        <v>0</v>
      </c>
      <c r="M3285" s="29">
        <f t="shared" si="4956"/>
        <v>0</v>
      </c>
      <c r="N3285" s="29">
        <f t="shared" si="4956"/>
        <v>0</v>
      </c>
      <c r="O3285" s="29">
        <f t="shared" si="4956"/>
        <v>0</v>
      </c>
      <c r="P3285" s="51">
        <f t="shared" si="4953"/>
        <v>0</v>
      </c>
      <c r="Q3285" s="30">
        <f t="shared" si="4951"/>
        <v>0</v>
      </c>
    </row>
    <row r="3286" spans="1:17" x14ac:dyDescent="0.2">
      <c r="A3286" s="10"/>
      <c r="B3286" s="26"/>
      <c r="C3286" s="11">
        <v>2004</v>
      </c>
      <c r="D3286" s="31">
        <f>SPFI!$D$27</f>
        <v>0.196329</v>
      </c>
      <c r="E3286" s="31">
        <f>SPFI!$E$27</f>
        <v>9.1809999999999999E-3</v>
      </c>
      <c r="F3286" s="31">
        <f>SPFI!$F$27</f>
        <v>1.5107000000000001E-2</v>
      </c>
      <c r="G3286" s="31">
        <f>SPFI!$G$27</f>
        <v>0.10867400000000001</v>
      </c>
      <c r="H3286" s="31">
        <f>SPFI!$H$27</f>
        <v>2.4570999999999999E-2</v>
      </c>
      <c r="I3286" s="31">
        <f>SPFI!$I$27</f>
        <v>3.8074999999999998E-2</v>
      </c>
      <c r="J3286" s="28">
        <f t="shared" ref="J3286:O3286" si="4957">D3286*J$105</f>
        <v>0</v>
      </c>
      <c r="K3286" s="29">
        <f t="shared" si="4957"/>
        <v>0</v>
      </c>
      <c r="L3286" s="29">
        <f t="shared" si="4957"/>
        <v>0</v>
      </c>
      <c r="M3286" s="29">
        <f t="shared" si="4957"/>
        <v>0</v>
      </c>
      <c r="N3286" s="29">
        <f t="shared" si="4957"/>
        <v>0</v>
      </c>
      <c r="O3286" s="29">
        <f t="shared" si="4957"/>
        <v>0</v>
      </c>
      <c r="P3286" s="51">
        <f t="shared" si="4953"/>
        <v>0</v>
      </c>
      <c r="Q3286" s="30">
        <f t="shared" si="4951"/>
        <v>0</v>
      </c>
    </row>
    <row r="3287" spans="1:17" x14ac:dyDescent="0.2">
      <c r="A3287" s="10"/>
      <c r="B3287" s="26"/>
      <c r="C3287" s="11">
        <v>2005</v>
      </c>
      <c r="D3287" s="31">
        <f>SPFI!$D$28</f>
        <v>0.17929100000000001</v>
      </c>
      <c r="E3287" s="31">
        <f>SPFI!$E$28</f>
        <v>1.5266E-2</v>
      </c>
      <c r="F3287" s="31">
        <f>SPFI!$F$28</f>
        <v>2.2440999999999999E-2</v>
      </c>
      <c r="G3287" s="31">
        <f>SPFI!$G$28</f>
        <v>9.4356999999999996E-2</v>
      </c>
      <c r="H3287" s="31">
        <f>SPFI!$H$28</f>
        <v>4.0315999999999998E-2</v>
      </c>
      <c r="I3287" s="31">
        <f>SPFI!$I$28</f>
        <v>8.3237000000000005E-2</v>
      </c>
      <c r="J3287" s="28">
        <f t="shared" ref="J3287:O3287" si="4958">D3287*J$105</f>
        <v>0</v>
      </c>
      <c r="K3287" s="29">
        <f t="shared" si="4958"/>
        <v>0</v>
      </c>
      <c r="L3287" s="29">
        <f t="shared" si="4958"/>
        <v>0</v>
      </c>
      <c r="M3287" s="29">
        <f t="shared" si="4958"/>
        <v>0</v>
      </c>
      <c r="N3287" s="29">
        <f t="shared" si="4958"/>
        <v>0</v>
      </c>
      <c r="O3287" s="29">
        <f t="shared" si="4958"/>
        <v>0</v>
      </c>
      <c r="P3287" s="51">
        <f t="shared" si="4953"/>
        <v>0</v>
      </c>
      <c r="Q3287" s="30">
        <f t="shared" ref="Q3287:Q3292" si="4959">IF(C$105&gt;0,P3287/C$105,0)</f>
        <v>0</v>
      </c>
    </row>
    <row r="3288" spans="1:17" x14ac:dyDescent="0.2">
      <c r="A3288" s="10"/>
      <c r="B3288" s="26"/>
      <c r="C3288" s="11">
        <v>2006</v>
      </c>
      <c r="D3288" s="31">
        <f>SPFI!$D$29</f>
        <v>0.30930099999999999</v>
      </c>
      <c r="E3288" s="31">
        <f>SPFI!$E$29</f>
        <v>1.4E-2</v>
      </c>
      <c r="F3288" s="31">
        <f>SPFI!$F$29</f>
        <v>6.5245999999999998E-2</v>
      </c>
      <c r="G3288" s="31">
        <f>SPFI!$G$29</f>
        <v>0.11090800000000001</v>
      </c>
      <c r="H3288" s="31">
        <f>SPFI!$H$29</f>
        <v>1.1063E-2</v>
      </c>
      <c r="I3288" s="31">
        <f>SPFI!$I$29</f>
        <v>8.2252000000000006E-2</v>
      </c>
      <c r="J3288" s="28">
        <f t="shared" ref="J3288:O3288" si="4960">D3288*J$105</f>
        <v>0</v>
      </c>
      <c r="K3288" s="29">
        <f t="shared" si="4960"/>
        <v>0</v>
      </c>
      <c r="L3288" s="29">
        <f t="shared" si="4960"/>
        <v>0</v>
      </c>
      <c r="M3288" s="29">
        <f t="shared" si="4960"/>
        <v>0</v>
      </c>
      <c r="N3288" s="29">
        <f t="shared" si="4960"/>
        <v>0</v>
      </c>
      <c r="O3288" s="29">
        <f t="shared" si="4960"/>
        <v>0</v>
      </c>
      <c r="P3288" s="51">
        <f t="shared" ref="P3288:P3295" si="4961">SUM(J3288:O3288)</f>
        <v>0</v>
      </c>
      <c r="Q3288" s="30">
        <f t="shared" si="4959"/>
        <v>0</v>
      </c>
    </row>
    <row r="3289" spans="1:17" x14ac:dyDescent="0.2">
      <c r="A3289" s="10"/>
      <c r="B3289" s="26"/>
      <c r="C3289" s="11">
        <v>2007</v>
      </c>
      <c r="D3289" s="31">
        <f>SPFI!$D$30</f>
        <v>0.2656</v>
      </c>
      <c r="E3289" s="31">
        <f>SPFI!$E$30</f>
        <v>1.6816000000000001E-2</v>
      </c>
      <c r="F3289" s="31">
        <f>SPFI!$F$30</f>
        <v>8.6600999999999997E-2</v>
      </c>
      <c r="G3289" s="31">
        <f>SPFI!$G$30</f>
        <v>0.15922600000000001</v>
      </c>
      <c r="H3289" s="31">
        <f>SPFI!$H$30</f>
        <v>1.9259999999999999E-2</v>
      </c>
      <c r="I3289" s="31">
        <f>SPFI!$I$30</f>
        <v>3.6982000000000001E-2</v>
      </c>
      <c r="J3289" s="28">
        <f t="shared" ref="J3289:O3289" si="4962">D3289*J$105</f>
        <v>0</v>
      </c>
      <c r="K3289" s="29">
        <f t="shared" si="4962"/>
        <v>0</v>
      </c>
      <c r="L3289" s="29">
        <f t="shared" si="4962"/>
        <v>0</v>
      </c>
      <c r="M3289" s="29">
        <f t="shared" si="4962"/>
        <v>0</v>
      </c>
      <c r="N3289" s="29">
        <f t="shared" si="4962"/>
        <v>0</v>
      </c>
      <c r="O3289" s="29">
        <f t="shared" si="4962"/>
        <v>0</v>
      </c>
      <c r="P3289" s="51">
        <f t="shared" si="4961"/>
        <v>0</v>
      </c>
      <c r="Q3289" s="30">
        <f t="shared" si="4959"/>
        <v>0</v>
      </c>
    </row>
    <row r="3290" spans="1:17" x14ac:dyDescent="0.2">
      <c r="A3290" s="10"/>
      <c r="B3290" s="26"/>
      <c r="C3290" s="11">
        <v>2008</v>
      </c>
      <c r="D3290" s="31">
        <f>SPFI!$D$31</f>
        <v>0.183032</v>
      </c>
      <c r="E3290" s="31">
        <f>SPFI!$E$31</f>
        <v>8.5109999999999995E-3</v>
      </c>
      <c r="F3290" s="31">
        <f>SPFI!$F$31</f>
        <v>7.0398000000000002E-2</v>
      </c>
      <c r="G3290" s="31">
        <f>SPFI!$G$31</f>
        <v>8.1613000000000005E-2</v>
      </c>
      <c r="H3290" s="31">
        <f>SPFI!$H$31</f>
        <v>4.9389999999999998E-3</v>
      </c>
      <c r="I3290" s="31">
        <f>SPFI!$I$31</f>
        <v>3.2719999999999999E-2</v>
      </c>
      <c r="J3290" s="28">
        <f t="shared" ref="J3290:O3290" si="4963">D3290*J$105</f>
        <v>0</v>
      </c>
      <c r="K3290" s="29">
        <f t="shared" si="4963"/>
        <v>0</v>
      </c>
      <c r="L3290" s="29">
        <f t="shared" si="4963"/>
        <v>0</v>
      </c>
      <c r="M3290" s="29">
        <f t="shared" si="4963"/>
        <v>0</v>
      </c>
      <c r="N3290" s="29">
        <f t="shared" si="4963"/>
        <v>0</v>
      </c>
      <c r="O3290" s="29">
        <f t="shared" si="4963"/>
        <v>0</v>
      </c>
      <c r="P3290" s="51">
        <f t="shared" si="4961"/>
        <v>0</v>
      </c>
      <c r="Q3290" s="30">
        <f t="shared" si="4959"/>
        <v>0</v>
      </c>
    </row>
    <row r="3291" spans="1:17" x14ac:dyDescent="0.2">
      <c r="A3291" s="10"/>
      <c r="B3291" s="26"/>
      <c r="C3291" s="11">
        <v>2009</v>
      </c>
      <c r="D3291" s="31">
        <f>SPFI!$D$32</f>
        <v>0.19037899999999999</v>
      </c>
      <c r="E3291" s="31">
        <f>SPFI!$E$32</f>
        <v>1.8001E-2</v>
      </c>
      <c r="F3291" s="31">
        <f>SPFI!$F$32</f>
        <v>3.3269E-2</v>
      </c>
      <c r="G3291" s="31">
        <f>SPFI!$G$32</f>
        <v>0.105879</v>
      </c>
      <c r="H3291" s="31">
        <f>SPFI!$H$32</f>
        <v>1.3272000000000001E-2</v>
      </c>
      <c r="I3291" s="31">
        <f>SPFI!$I$32</f>
        <v>5.2183E-2</v>
      </c>
      <c r="J3291" s="28">
        <f t="shared" ref="J3291" si="4964">D3291*J$105</f>
        <v>0</v>
      </c>
      <c r="K3291" s="29">
        <f t="shared" ref="K3291" si="4965">E3291*K$105</f>
        <v>0</v>
      </c>
      <c r="L3291" s="29">
        <f t="shared" ref="L3291" si="4966">F3291*L$105</f>
        <v>0</v>
      </c>
      <c r="M3291" s="29">
        <f t="shared" ref="M3291" si="4967">G3291*M$105</f>
        <v>0</v>
      </c>
      <c r="N3291" s="29">
        <f t="shared" ref="N3291" si="4968">H3291*N$105</f>
        <v>0</v>
      </c>
      <c r="O3291" s="29">
        <f t="shared" ref="O3291" si="4969">I3291*O$105</f>
        <v>0</v>
      </c>
      <c r="P3291" s="51">
        <f t="shared" si="4961"/>
        <v>0</v>
      </c>
      <c r="Q3291" s="30">
        <f t="shared" si="4959"/>
        <v>0</v>
      </c>
    </row>
    <row r="3292" spans="1:17" x14ac:dyDescent="0.2">
      <c r="A3292" s="10"/>
      <c r="B3292" s="26"/>
      <c r="C3292" s="11">
        <v>2010</v>
      </c>
      <c r="D3292" s="31">
        <f>SPFI!$D$33</f>
        <v>0.26694499999999999</v>
      </c>
      <c r="E3292" s="31">
        <f>SPFI!$E$33</f>
        <v>6.4790000000000004E-3</v>
      </c>
      <c r="F3292" s="31">
        <f>SPFI!$F$33</f>
        <v>2.8420000000000001E-2</v>
      </c>
      <c r="G3292" s="31">
        <f>SPFI!$G$33</f>
        <v>6.0941000000000002E-2</v>
      </c>
      <c r="H3292" s="31">
        <f>SPFI!$H$33</f>
        <v>1.0643E-2</v>
      </c>
      <c r="I3292" s="31">
        <f>SPFI!$I$33</f>
        <v>5.4633000000000001E-2</v>
      </c>
      <c r="J3292" s="28">
        <f t="shared" ref="J3292" si="4970">D3292*J$105</f>
        <v>0</v>
      </c>
      <c r="K3292" s="29">
        <f t="shared" ref="K3292" si="4971">E3292*K$105</f>
        <v>0</v>
      </c>
      <c r="L3292" s="29">
        <f t="shared" ref="L3292" si="4972">F3292*L$105</f>
        <v>0</v>
      </c>
      <c r="M3292" s="29">
        <f t="shared" ref="M3292" si="4973">G3292*M$105</f>
        <v>0</v>
      </c>
      <c r="N3292" s="29">
        <f t="shared" ref="N3292" si="4974">H3292*N$105</f>
        <v>0</v>
      </c>
      <c r="O3292" s="29">
        <f t="shared" ref="O3292" si="4975">I3292*O$105</f>
        <v>0</v>
      </c>
      <c r="P3292" s="51">
        <f t="shared" si="4961"/>
        <v>0</v>
      </c>
      <c r="Q3292" s="30">
        <f t="shared" si="4959"/>
        <v>0</v>
      </c>
    </row>
    <row r="3293" spans="1:17" x14ac:dyDescent="0.2">
      <c r="A3293" s="10"/>
      <c r="B3293" s="26"/>
      <c r="C3293" s="11">
        <v>2011</v>
      </c>
      <c r="D3293" s="31">
        <f>SPFI!$D$34</f>
        <v>0.24434600000000001</v>
      </c>
      <c r="E3293" s="31">
        <f>SPFI!$E$34</f>
        <v>5.8849999999999996E-3</v>
      </c>
      <c r="F3293" s="31">
        <f>SPFI!$F$34</f>
        <v>2.7050000000000001E-2</v>
      </c>
      <c r="G3293" s="31">
        <f>SPFI!$G$34</f>
        <v>0.105046</v>
      </c>
      <c r="H3293" s="31">
        <f>SPFI!$H$34</f>
        <v>1.6757999999999999E-2</v>
      </c>
      <c r="I3293" s="31">
        <f>SPFI!$I$34</f>
        <v>3.3152000000000001E-2</v>
      </c>
      <c r="J3293" s="28">
        <f t="shared" ref="J3293" si="4976">D3293*J$105</f>
        <v>0</v>
      </c>
      <c r="K3293" s="29">
        <f t="shared" ref="K3293" si="4977">E3293*K$105</f>
        <v>0</v>
      </c>
      <c r="L3293" s="29">
        <f t="shared" ref="L3293" si="4978">F3293*L$105</f>
        <v>0</v>
      </c>
      <c r="M3293" s="29">
        <f t="shared" ref="M3293" si="4979">G3293*M$105</f>
        <v>0</v>
      </c>
      <c r="N3293" s="29">
        <f t="shared" ref="N3293" si="4980">H3293*N$105</f>
        <v>0</v>
      </c>
      <c r="O3293" s="29">
        <f t="shared" ref="O3293" si="4981">I3293*O$105</f>
        <v>0</v>
      </c>
      <c r="P3293" s="51">
        <f t="shared" ref="P3293" si="4982">SUM(J3293:O3293)</f>
        <v>0</v>
      </c>
      <c r="Q3293" s="30">
        <f t="shared" ref="Q3293" si="4983">IF(C$105&gt;0,P3293/C$105,0)</f>
        <v>0</v>
      </c>
    </row>
    <row r="3294" spans="1:17" x14ac:dyDescent="0.2">
      <c r="A3294" s="10"/>
      <c r="B3294" s="26"/>
      <c r="C3294" s="11">
        <v>2012</v>
      </c>
      <c r="D3294" s="31">
        <f>SPFI!$D$35</f>
        <v>0.38431199999999999</v>
      </c>
      <c r="E3294" s="31">
        <f>SPFI!$E$35</f>
        <v>1.2619E-2</v>
      </c>
      <c r="F3294" s="31">
        <f>SPFI!$F$35</f>
        <v>2.1260999999999999E-2</v>
      </c>
      <c r="G3294" s="31">
        <f>SPFI!$G$35</f>
        <v>6.9430000000000006E-2</v>
      </c>
      <c r="H3294" s="31">
        <f>SPFI!$H$35</f>
        <v>9.1430000000000001E-3</v>
      </c>
      <c r="I3294" s="31">
        <f>SPFI!$I$35</f>
        <v>0.12909499999999999</v>
      </c>
      <c r="J3294" s="28">
        <f t="shared" ref="J3294" si="4984">D3294*J$105</f>
        <v>0</v>
      </c>
      <c r="K3294" s="29">
        <f t="shared" ref="K3294" si="4985">E3294*K$105</f>
        <v>0</v>
      </c>
      <c r="L3294" s="29">
        <f t="shared" ref="L3294" si="4986">F3294*L$105</f>
        <v>0</v>
      </c>
      <c r="M3294" s="29">
        <f t="shared" ref="M3294" si="4987">G3294*M$105</f>
        <v>0</v>
      </c>
      <c r="N3294" s="29">
        <f t="shared" ref="N3294" si="4988">H3294*N$105</f>
        <v>0</v>
      </c>
      <c r="O3294" s="29">
        <f t="shared" ref="O3294" si="4989">I3294*O$105</f>
        <v>0</v>
      </c>
      <c r="P3294" s="51">
        <f t="shared" ref="P3294" si="4990">SUM(J3294:O3294)</f>
        <v>0</v>
      </c>
      <c r="Q3294" s="30">
        <f t="shared" ref="Q3294" si="4991">IF(C$105&gt;0,P3294/C$105,0)</f>
        <v>0</v>
      </c>
    </row>
    <row r="3295" spans="1:17" x14ac:dyDescent="0.2">
      <c r="A3295" s="5" t="s">
        <v>31</v>
      </c>
      <c r="B3295" s="21">
        <v>4</v>
      </c>
      <c r="C3295" s="6">
        <v>1982</v>
      </c>
      <c r="D3295" s="27">
        <f>SPFI!$D$5</f>
        <v>0.257739</v>
      </c>
      <c r="E3295" s="27">
        <f>SPFI!$E$5</f>
        <v>0.11985</v>
      </c>
      <c r="F3295" s="27">
        <f>SPFI!$F$5</f>
        <v>0.115159</v>
      </c>
      <c r="G3295" s="27">
        <f>SPFI!$G$5</f>
        <v>0.10244200000000001</v>
      </c>
      <c r="H3295" s="27">
        <f>SPFI!$H$5</f>
        <v>8.3739999999999995E-2</v>
      </c>
      <c r="I3295" s="27">
        <f>SPFI!$I$5</f>
        <v>1.54E-4</v>
      </c>
      <c r="J3295" s="32">
        <f t="shared" ref="J3295:O3307" si="4992">D3295*J$106</f>
        <v>0</v>
      </c>
      <c r="K3295" s="27">
        <f t="shared" si="4992"/>
        <v>0</v>
      </c>
      <c r="L3295" s="27">
        <f t="shared" si="4992"/>
        <v>0</v>
      </c>
      <c r="M3295" s="27">
        <f t="shared" si="4992"/>
        <v>0</v>
      </c>
      <c r="N3295" s="27">
        <f t="shared" si="4992"/>
        <v>0</v>
      </c>
      <c r="O3295" s="27">
        <f t="shared" si="4992"/>
        <v>0</v>
      </c>
      <c r="P3295" s="52">
        <f t="shared" si="4961"/>
        <v>0</v>
      </c>
      <c r="Q3295" s="33">
        <f t="shared" ref="Q3295:Q3311" si="4993">IF(C$106&gt;0,P3295/C$106,0)</f>
        <v>0</v>
      </c>
    </row>
    <row r="3296" spans="1:17" x14ac:dyDescent="0.2">
      <c r="A3296" s="10"/>
      <c r="B3296" s="26"/>
      <c r="C3296" s="11">
        <v>1983</v>
      </c>
      <c r="D3296" s="31">
        <f>SPFI!$D$6</f>
        <v>0.26775500000000002</v>
      </c>
      <c r="E3296" s="31">
        <f>SPFI!$E$6</f>
        <v>8.4654999999999994E-2</v>
      </c>
      <c r="F3296" s="31">
        <f>SPFI!$F$6</f>
        <v>7.9467999999999997E-2</v>
      </c>
      <c r="G3296" s="31">
        <f>SPFI!$G$6</f>
        <v>0.144013</v>
      </c>
      <c r="H3296" s="31">
        <f>SPFI!$H$6</f>
        <v>9.0789999999999996E-2</v>
      </c>
      <c r="I3296" s="31">
        <f>SPFI!$I$6</f>
        <v>5.5454000000000003E-2</v>
      </c>
      <c r="J3296" s="28">
        <f t="shared" si="4992"/>
        <v>0</v>
      </c>
      <c r="K3296" s="29">
        <f t="shared" si="4992"/>
        <v>0</v>
      </c>
      <c r="L3296" s="29">
        <f t="shared" si="4992"/>
        <v>0</v>
      </c>
      <c r="M3296" s="29">
        <f t="shared" si="4992"/>
        <v>0</v>
      </c>
      <c r="N3296" s="29">
        <f t="shared" si="4992"/>
        <v>0</v>
      </c>
      <c r="O3296" s="29">
        <f t="shared" si="4992"/>
        <v>0</v>
      </c>
      <c r="P3296" s="51">
        <f t="shared" ref="P3296:P3307" si="4994">SUM(J3296:O3296)</f>
        <v>0</v>
      </c>
      <c r="Q3296" s="30">
        <f t="shared" si="4993"/>
        <v>0</v>
      </c>
    </row>
    <row r="3297" spans="1:17" x14ac:dyDescent="0.2">
      <c r="A3297" s="10"/>
      <c r="B3297" s="26"/>
      <c r="C3297" s="11">
        <v>1984</v>
      </c>
      <c r="D3297" s="31">
        <f>SPFI!$D$7</f>
        <v>0.100131</v>
      </c>
      <c r="E3297" s="31">
        <f>SPFI!$E$7</f>
        <v>0.13144800000000001</v>
      </c>
      <c r="F3297" s="31">
        <f>SPFI!$F$7</f>
        <v>0.11029600000000001</v>
      </c>
      <c r="G3297" s="31">
        <f>SPFI!$G$7</f>
        <v>8.8964000000000001E-2</v>
      </c>
      <c r="H3297" s="31">
        <f>SPFI!$H$7</f>
        <v>2.257E-2</v>
      </c>
      <c r="I3297" s="31">
        <f>SPFI!$I$7</f>
        <v>1.5640000000000001E-3</v>
      </c>
      <c r="J3297" s="28">
        <f t="shared" si="4992"/>
        <v>0</v>
      </c>
      <c r="K3297" s="29">
        <f t="shared" si="4992"/>
        <v>0</v>
      </c>
      <c r="L3297" s="29">
        <f t="shared" si="4992"/>
        <v>0</v>
      </c>
      <c r="M3297" s="29">
        <f t="shared" si="4992"/>
        <v>0</v>
      </c>
      <c r="N3297" s="29">
        <f t="shared" si="4992"/>
        <v>0</v>
      </c>
      <c r="O3297" s="29">
        <f t="shared" si="4992"/>
        <v>0</v>
      </c>
      <c r="P3297" s="51">
        <f t="shared" si="4994"/>
        <v>0</v>
      </c>
      <c r="Q3297" s="30">
        <f t="shared" si="4993"/>
        <v>0</v>
      </c>
    </row>
    <row r="3298" spans="1:17" x14ac:dyDescent="0.2">
      <c r="A3298" s="10"/>
      <c r="B3298" s="26"/>
      <c r="C3298" s="11">
        <v>1985</v>
      </c>
      <c r="D3298" s="31">
        <f>SPFI!$D$8</f>
        <v>0.111516</v>
      </c>
      <c r="E3298" s="31">
        <f>SPFI!$E$8</f>
        <v>7.9469999999999999E-2</v>
      </c>
      <c r="F3298" s="31">
        <f>SPFI!$F$8</f>
        <v>8.8090000000000002E-2</v>
      </c>
      <c r="G3298" s="31">
        <f>SPFI!$G$8</f>
        <v>0.118673</v>
      </c>
      <c r="H3298" s="31">
        <f>SPFI!$H$8</f>
        <v>6.4257999999999996E-2</v>
      </c>
      <c r="I3298" s="31">
        <f>SPFI!$I$8</f>
        <v>2.2135999999999999E-2</v>
      </c>
      <c r="J3298" s="28">
        <f t="shared" si="4992"/>
        <v>0</v>
      </c>
      <c r="K3298" s="29">
        <f t="shared" si="4992"/>
        <v>0</v>
      </c>
      <c r="L3298" s="29">
        <f t="shared" si="4992"/>
        <v>0</v>
      </c>
      <c r="M3298" s="29">
        <f t="shared" si="4992"/>
        <v>0</v>
      </c>
      <c r="N3298" s="29">
        <f t="shared" si="4992"/>
        <v>0</v>
      </c>
      <c r="O3298" s="29">
        <f t="shared" si="4992"/>
        <v>0</v>
      </c>
      <c r="P3298" s="51">
        <f t="shared" si="4994"/>
        <v>0</v>
      </c>
      <c r="Q3298" s="30">
        <f t="shared" si="4993"/>
        <v>0</v>
      </c>
    </row>
    <row r="3299" spans="1:17" x14ac:dyDescent="0.2">
      <c r="A3299" s="10"/>
      <c r="B3299" s="26"/>
      <c r="C3299" s="11">
        <v>1986</v>
      </c>
      <c r="D3299" s="31">
        <f>SPFI!$D$9</f>
        <v>0.111289</v>
      </c>
      <c r="E3299" s="31">
        <f>SPFI!$E$9</f>
        <v>2.1323999999999999E-2</v>
      </c>
      <c r="F3299" s="31">
        <f>SPFI!$F$9</f>
        <v>4.4747000000000002E-2</v>
      </c>
      <c r="G3299" s="31">
        <f>SPFI!$G$9</f>
        <v>0.116951</v>
      </c>
      <c r="H3299" s="31">
        <f>SPFI!$H$9</f>
        <v>5.1433E-2</v>
      </c>
      <c r="I3299" s="31">
        <f>SPFI!$I$9</f>
        <v>9.2929999999999999E-2</v>
      </c>
      <c r="J3299" s="28">
        <f t="shared" si="4992"/>
        <v>0</v>
      </c>
      <c r="K3299" s="29">
        <f t="shared" si="4992"/>
        <v>0</v>
      </c>
      <c r="L3299" s="29">
        <f t="shared" si="4992"/>
        <v>0</v>
      </c>
      <c r="M3299" s="29">
        <f t="shared" si="4992"/>
        <v>0</v>
      </c>
      <c r="N3299" s="29">
        <f t="shared" si="4992"/>
        <v>0</v>
      </c>
      <c r="O3299" s="29">
        <f t="shared" si="4992"/>
        <v>0</v>
      </c>
      <c r="P3299" s="51">
        <f t="shared" si="4994"/>
        <v>0</v>
      </c>
      <c r="Q3299" s="30">
        <f t="shared" si="4993"/>
        <v>0</v>
      </c>
    </row>
    <row r="3300" spans="1:17" x14ac:dyDescent="0.2">
      <c r="A3300" s="10"/>
      <c r="B3300" s="26"/>
      <c r="C3300" s="11">
        <v>1987</v>
      </c>
      <c r="D3300" s="31">
        <f>SPFI!$D$10</f>
        <v>0.15283099999999999</v>
      </c>
      <c r="E3300" s="31">
        <f>SPFI!$E$10</f>
        <v>2.3474999999999999E-2</v>
      </c>
      <c r="F3300" s="31">
        <f>SPFI!$F$10</f>
        <v>5.5024000000000003E-2</v>
      </c>
      <c r="G3300" s="31">
        <f>SPFI!$G$10</f>
        <v>0.10623100000000001</v>
      </c>
      <c r="H3300" s="31">
        <f>SPFI!$H$10</f>
        <v>0.10405</v>
      </c>
      <c r="I3300" s="31">
        <f>SPFI!$I$10</f>
        <v>0</v>
      </c>
      <c r="J3300" s="28">
        <f t="shared" si="4992"/>
        <v>0</v>
      </c>
      <c r="K3300" s="29">
        <f t="shared" si="4992"/>
        <v>0</v>
      </c>
      <c r="L3300" s="29">
        <f t="shared" si="4992"/>
        <v>0</v>
      </c>
      <c r="M3300" s="29">
        <f t="shared" si="4992"/>
        <v>0</v>
      </c>
      <c r="N3300" s="29">
        <f t="shared" si="4992"/>
        <v>0</v>
      </c>
      <c r="O3300" s="29">
        <f t="shared" si="4992"/>
        <v>0</v>
      </c>
      <c r="P3300" s="51">
        <f t="shared" si="4994"/>
        <v>0</v>
      </c>
      <c r="Q3300" s="30">
        <f t="shared" si="4993"/>
        <v>0</v>
      </c>
    </row>
    <row r="3301" spans="1:17" x14ac:dyDescent="0.2">
      <c r="A3301" s="10"/>
      <c r="B3301" s="26"/>
      <c r="C3301" s="11">
        <v>1988</v>
      </c>
      <c r="D3301" s="31">
        <f>SPFI!$D$11</f>
        <v>0.31682700000000003</v>
      </c>
      <c r="E3301" s="31">
        <f>SPFI!$E$11</f>
        <v>3.4299999999999999E-4</v>
      </c>
      <c r="F3301" s="31">
        <f>SPFI!$F$11</f>
        <v>1.4291999999999999E-2</v>
      </c>
      <c r="G3301" s="31">
        <f>SPFI!$G$11</f>
        <v>0.104014</v>
      </c>
      <c r="H3301" s="31">
        <f>SPFI!$H$11</f>
        <v>0.108775</v>
      </c>
      <c r="I3301" s="31">
        <f>SPFI!$I$11</f>
        <v>5.8999999999999998E-5</v>
      </c>
      <c r="J3301" s="28">
        <f t="shared" si="4992"/>
        <v>0</v>
      </c>
      <c r="K3301" s="29">
        <f t="shared" si="4992"/>
        <v>0</v>
      </c>
      <c r="L3301" s="29">
        <f t="shared" si="4992"/>
        <v>0</v>
      </c>
      <c r="M3301" s="29">
        <f t="shared" si="4992"/>
        <v>0</v>
      </c>
      <c r="N3301" s="29">
        <f t="shared" si="4992"/>
        <v>0</v>
      </c>
      <c r="O3301" s="29">
        <f t="shared" si="4992"/>
        <v>0</v>
      </c>
      <c r="P3301" s="51">
        <f t="shared" si="4994"/>
        <v>0</v>
      </c>
      <c r="Q3301" s="30">
        <f t="shared" si="4993"/>
        <v>0</v>
      </c>
    </row>
    <row r="3302" spans="1:17" x14ac:dyDescent="0.2">
      <c r="A3302" s="10"/>
      <c r="B3302" s="26"/>
      <c r="C3302" s="11">
        <v>1989</v>
      </c>
      <c r="D3302" s="31">
        <f>SPFI!$D$12</f>
        <v>0.204759</v>
      </c>
      <c r="E3302" s="31">
        <f>SPFI!$E$12</f>
        <v>2.5405E-2</v>
      </c>
      <c r="F3302" s="31">
        <f>SPFI!$F$12</f>
        <v>4.4401000000000003E-2</v>
      </c>
      <c r="G3302" s="31">
        <f>SPFI!$G$12</f>
        <v>8.2489999999999994E-2</v>
      </c>
      <c r="H3302" s="31">
        <f>SPFI!$H$12</f>
        <v>4.3700000000000003E-2</v>
      </c>
      <c r="I3302" s="31">
        <f>SPFI!$I$12</f>
        <v>1.2999999999999999E-5</v>
      </c>
      <c r="J3302" s="28">
        <f t="shared" si="4992"/>
        <v>0</v>
      </c>
      <c r="K3302" s="29">
        <f t="shared" si="4992"/>
        <v>0</v>
      </c>
      <c r="L3302" s="29">
        <f t="shared" si="4992"/>
        <v>0</v>
      </c>
      <c r="M3302" s="29">
        <f t="shared" si="4992"/>
        <v>0</v>
      </c>
      <c r="N3302" s="29">
        <f t="shared" si="4992"/>
        <v>0</v>
      </c>
      <c r="O3302" s="29">
        <f t="shared" si="4992"/>
        <v>0</v>
      </c>
      <c r="P3302" s="51">
        <f t="shared" si="4994"/>
        <v>0</v>
      </c>
      <c r="Q3302" s="30">
        <f t="shared" si="4993"/>
        <v>0</v>
      </c>
    </row>
    <row r="3303" spans="1:17" x14ac:dyDescent="0.2">
      <c r="A3303" s="10"/>
      <c r="B3303" s="26"/>
      <c r="C3303" s="11">
        <v>1990</v>
      </c>
      <c r="D3303" s="31">
        <f>SPFI!$D$13</f>
        <v>0.153252</v>
      </c>
      <c r="E3303" s="31">
        <f>SPFI!$E$13</f>
        <v>1.5129E-2</v>
      </c>
      <c r="F3303" s="31">
        <f>SPFI!$F$13</f>
        <v>9.6482999999999999E-2</v>
      </c>
      <c r="G3303" s="31">
        <f>SPFI!$G$13</f>
        <v>0.182979</v>
      </c>
      <c r="H3303" s="31">
        <f>SPFI!$H$13</f>
        <v>0.100645</v>
      </c>
      <c r="I3303" s="31">
        <f>SPFI!$I$13</f>
        <v>1.8266000000000001E-2</v>
      </c>
      <c r="J3303" s="28">
        <f t="shared" si="4992"/>
        <v>0</v>
      </c>
      <c r="K3303" s="29">
        <f t="shared" si="4992"/>
        <v>0</v>
      </c>
      <c r="L3303" s="29">
        <f t="shared" si="4992"/>
        <v>0</v>
      </c>
      <c r="M3303" s="29">
        <f t="shared" si="4992"/>
        <v>0</v>
      </c>
      <c r="N3303" s="29">
        <f t="shared" si="4992"/>
        <v>0</v>
      </c>
      <c r="O3303" s="29">
        <f t="shared" si="4992"/>
        <v>0</v>
      </c>
      <c r="P3303" s="51">
        <f t="shared" si="4994"/>
        <v>0</v>
      </c>
      <c r="Q3303" s="30">
        <f t="shared" si="4993"/>
        <v>0</v>
      </c>
    </row>
    <row r="3304" spans="1:17" x14ac:dyDescent="0.2">
      <c r="A3304" s="10"/>
      <c r="B3304" s="26"/>
      <c r="C3304" s="11">
        <v>1991</v>
      </c>
      <c r="D3304" s="31">
        <f>SPFI!$D$14</f>
        <v>0.324461</v>
      </c>
      <c r="E3304" s="31">
        <f>SPFI!$E$14</f>
        <v>2.8164000000000002E-2</v>
      </c>
      <c r="F3304" s="31">
        <f>SPFI!$F$14</f>
        <v>9.4672999999999993E-2</v>
      </c>
      <c r="G3304" s="31">
        <f>SPFI!$G$14</f>
        <v>0.124441</v>
      </c>
      <c r="H3304" s="31">
        <f>SPFI!$H$14</f>
        <v>4.8176999999999998E-2</v>
      </c>
      <c r="I3304" s="31">
        <f>SPFI!$I$14</f>
        <v>6.2000000000000003E-5</v>
      </c>
      <c r="J3304" s="28">
        <f t="shared" si="4992"/>
        <v>0</v>
      </c>
      <c r="K3304" s="29">
        <f t="shared" si="4992"/>
        <v>0</v>
      </c>
      <c r="L3304" s="29">
        <f t="shared" si="4992"/>
        <v>0</v>
      </c>
      <c r="M3304" s="29">
        <f t="shared" si="4992"/>
        <v>0</v>
      </c>
      <c r="N3304" s="29">
        <f t="shared" si="4992"/>
        <v>0</v>
      </c>
      <c r="O3304" s="29">
        <f t="shared" si="4992"/>
        <v>0</v>
      </c>
      <c r="P3304" s="51">
        <f t="shared" si="4994"/>
        <v>0</v>
      </c>
      <c r="Q3304" s="30">
        <f t="shared" si="4993"/>
        <v>0</v>
      </c>
    </row>
    <row r="3305" spans="1:17" x14ac:dyDescent="0.2">
      <c r="A3305" s="10"/>
      <c r="B3305" s="26"/>
      <c r="C3305" s="11">
        <v>1992</v>
      </c>
      <c r="D3305" s="31">
        <f>SPFI!$D$15</f>
        <v>0.26225300000000001</v>
      </c>
      <c r="E3305" s="31">
        <f>SPFI!$E$15</f>
        <v>8.5950000000000002E-3</v>
      </c>
      <c r="F3305" s="31">
        <f>SPFI!$F$15</f>
        <v>5.0046E-2</v>
      </c>
      <c r="G3305" s="31">
        <f>SPFI!$G$15</f>
        <v>5.5690000000000003E-2</v>
      </c>
      <c r="H3305" s="31">
        <f>SPFI!$H$15</f>
        <v>1.8223E-2</v>
      </c>
      <c r="I3305" s="31">
        <f>SPFI!$I$15</f>
        <v>6.2399999999999999E-3</v>
      </c>
      <c r="J3305" s="28">
        <f t="shared" si="4992"/>
        <v>0</v>
      </c>
      <c r="K3305" s="29">
        <f t="shared" si="4992"/>
        <v>0</v>
      </c>
      <c r="L3305" s="29">
        <f t="shared" si="4992"/>
        <v>0</v>
      </c>
      <c r="M3305" s="29">
        <f t="shared" si="4992"/>
        <v>0</v>
      </c>
      <c r="N3305" s="29">
        <f t="shared" si="4992"/>
        <v>0</v>
      </c>
      <c r="O3305" s="29">
        <f t="shared" si="4992"/>
        <v>0</v>
      </c>
      <c r="P3305" s="51">
        <f t="shared" si="4994"/>
        <v>0</v>
      </c>
      <c r="Q3305" s="30">
        <f t="shared" si="4993"/>
        <v>0</v>
      </c>
    </row>
    <row r="3306" spans="1:17" x14ac:dyDescent="0.2">
      <c r="A3306" s="10"/>
      <c r="B3306" s="26"/>
      <c r="C3306" s="11">
        <v>1993</v>
      </c>
      <c r="D3306" s="31">
        <f>SPFI!$D$16</f>
        <v>0.18849099999999999</v>
      </c>
      <c r="E3306" s="31">
        <f>SPFI!$E$16</f>
        <v>2.787E-3</v>
      </c>
      <c r="F3306" s="31">
        <f>SPFI!$F$16</f>
        <v>2.7980999999999999E-2</v>
      </c>
      <c r="G3306" s="31">
        <f>SPFI!$G$16</f>
        <v>7.5845999999999997E-2</v>
      </c>
      <c r="H3306" s="31">
        <f>SPFI!$H$16</f>
        <v>2.2601E-2</v>
      </c>
      <c r="I3306" s="31">
        <f>SPFI!$I$16</f>
        <v>6.0609000000000003E-2</v>
      </c>
      <c r="J3306" s="28">
        <f t="shared" si="4992"/>
        <v>0</v>
      </c>
      <c r="K3306" s="29">
        <f t="shared" si="4992"/>
        <v>0</v>
      </c>
      <c r="L3306" s="29">
        <f t="shared" si="4992"/>
        <v>0</v>
      </c>
      <c r="M3306" s="29">
        <f t="shared" si="4992"/>
        <v>0</v>
      </c>
      <c r="N3306" s="29">
        <f t="shared" si="4992"/>
        <v>0</v>
      </c>
      <c r="O3306" s="29">
        <f t="shared" si="4992"/>
        <v>0</v>
      </c>
      <c r="P3306" s="51">
        <f t="shared" si="4994"/>
        <v>0</v>
      </c>
      <c r="Q3306" s="30">
        <f t="shared" si="4993"/>
        <v>0</v>
      </c>
    </row>
    <row r="3307" spans="1:17" x14ac:dyDescent="0.2">
      <c r="A3307" s="10"/>
      <c r="B3307" s="26"/>
      <c r="C3307" s="11">
        <v>1994</v>
      </c>
      <c r="D3307" s="31">
        <f>SPFI!$D$17</f>
        <v>0.16941600000000001</v>
      </c>
      <c r="E3307" s="31">
        <f>SPFI!$E$17</f>
        <v>4.0720000000000001E-3</v>
      </c>
      <c r="F3307" s="31">
        <f>SPFI!$F$17</f>
        <v>4.5950000000000001E-3</v>
      </c>
      <c r="G3307" s="31">
        <f>SPFI!$G$17</f>
        <v>6.8527000000000005E-2</v>
      </c>
      <c r="H3307" s="31">
        <f>SPFI!$H$17</f>
        <v>1.3501000000000001E-2</v>
      </c>
      <c r="I3307" s="31">
        <f>SPFI!$I$17</f>
        <v>3.1496000000000003E-2</v>
      </c>
      <c r="J3307" s="28">
        <f t="shared" si="4992"/>
        <v>0</v>
      </c>
      <c r="K3307" s="29">
        <f t="shared" si="4992"/>
        <v>0</v>
      </c>
      <c r="L3307" s="29">
        <f t="shared" si="4992"/>
        <v>0</v>
      </c>
      <c r="M3307" s="29">
        <f t="shared" si="4992"/>
        <v>0</v>
      </c>
      <c r="N3307" s="29">
        <f t="shared" si="4992"/>
        <v>0</v>
      </c>
      <c r="O3307" s="29">
        <f t="shared" si="4992"/>
        <v>0</v>
      </c>
      <c r="P3307" s="51">
        <f t="shared" si="4994"/>
        <v>0</v>
      </c>
      <c r="Q3307" s="30">
        <f t="shared" si="4993"/>
        <v>0</v>
      </c>
    </row>
    <row r="3308" spans="1:17" x14ac:dyDescent="0.2">
      <c r="A3308" s="10"/>
      <c r="B3308" s="26"/>
      <c r="C3308" s="11">
        <v>1995</v>
      </c>
      <c r="D3308" s="31">
        <f>SPFI!$D$18</f>
        <v>0.1074</v>
      </c>
      <c r="E3308" s="31">
        <f>SPFI!$E$18</f>
        <v>8.9449999999999998E-3</v>
      </c>
      <c r="F3308" s="31">
        <f>SPFI!$F$18</f>
        <v>1.967E-2</v>
      </c>
      <c r="G3308" s="31">
        <f>SPFI!$G$18</f>
        <v>8.9057999999999998E-2</v>
      </c>
      <c r="H3308" s="31">
        <f>SPFI!$H$18</f>
        <v>7.4056999999999998E-2</v>
      </c>
      <c r="I3308" s="31">
        <f>SPFI!$I$18</f>
        <v>3.0471000000000002E-2</v>
      </c>
      <c r="J3308" s="28">
        <f t="shared" ref="J3308:O3308" si="4995">D3308*J$106</f>
        <v>0</v>
      </c>
      <c r="K3308" s="29">
        <f t="shared" si="4995"/>
        <v>0</v>
      </c>
      <c r="L3308" s="29">
        <f t="shared" si="4995"/>
        <v>0</v>
      </c>
      <c r="M3308" s="29">
        <f t="shared" si="4995"/>
        <v>0</v>
      </c>
      <c r="N3308" s="29">
        <f t="shared" si="4995"/>
        <v>0</v>
      </c>
      <c r="O3308" s="29">
        <f t="shared" si="4995"/>
        <v>0</v>
      </c>
      <c r="P3308" s="51">
        <f>SUM(J3308:O3308)</f>
        <v>0</v>
      </c>
      <c r="Q3308" s="30">
        <f t="shared" si="4993"/>
        <v>0</v>
      </c>
    </row>
    <row r="3309" spans="1:17" x14ac:dyDescent="0.2">
      <c r="A3309" s="10"/>
      <c r="B3309" s="26"/>
      <c r="C3309" s="11">
        <v>1996</v>
      </c>
      <c r="D3309" s="31">
        <f>SPFI!$D$19</f>
        <v>0.12391099999999999</v>
      </c>
      <c r="E3309" s="31">
        <f>SPFI!$E$19</f>
        <v>1.0503E-2</v>
      </c>
      <c r="F3309" s="31">
        <f>SPFI!$F$19</f>
        <v>5.1318999999999997E-2</v>
      </c>
      <c r="G3309" s="31">
        <f>SPFI!$G$19</f>
        <v>8.0702999999999997E-2</v>
      </c>
      <c r="H3309" s="31">
        <f>SPFI!$H$19</f>
        <v>1.9806000000000001E-2</v>
      </c>
      <c r="I3309" s="31">
        <f>SPFI!$I$19</f>
        <v>1.3427E-2</v>
      </c>
      <c r="J3309" s="28">
        <f t="shared" ref="J3309:O3309" si="4996">D3309*J$106</f>
        <v>0</v>
      </c>
      <c r="K3309" s="29">
        <f t="shared" si="4996"/>
        <v>0</v>
      </c>
      <c r="L3309" s="29">
        <f t="shared" si="4996"/>
        <v>0</v>
      </c>
      <c r="M3309" s="29">
        <f t="shared" si="4996"/>
        <v>0</v>
      </c>
      <c r="N3309" s="29">
        <f t="shared" si="4996"/>
        <v>0</v>
      </c>
      <c r="O3309" s="29">
        <f t="shared" si="4996"/>
        <v>0</v>
      </c>
      <c r="P3309" s="51">
        <f>SUM(J3309:O3309)</f>
        <v>0</v>
      </c>
      <c r="Q3309" s="30">
        <f t="shared" si="4993"/>
        <v>0</v>
      </c>
    </row>
    <row r="3310" spans="1:17" x14ac:dyDescent="0.2">
      <c r="A3310" s="10"/>
      <c r="B3310" s="26"/>
      <c r="C3310" s="11">
        <v>1997</v>
      </c>
      <c r="D3310" s="31">
        <f>SPFI!$D$20</f>
        <v>0.139905</v>
      </c>
      <c r="E3310" s="31">
        <f>SPFI!$E$20</f>
        <v>1.8015E-2</v>
      </c>
      <c r="F3310" s="31">
        <f>SPFI!$F$20</f>
        <v>5.4254999999999998E-2</v>
      </c>
      <c r="G3310" s="31">
        <f>SPFI!$G$20</f>
        <v>0.12595799999999999</v>
      </c>
      <c r="H3310" s="31">
        <f>SPFI!$H$20</f>
        <v>1.9834000000000001E-2</v>
      </c>
      <c r="I3310" s="31">
        <f>SPFI!$I$20</f>
        <v>9.3779000000000001E-2</v>
      </c>
      <c r="J3310" s="28">
        <f t="shared" ref="J3310:O3310" si="4997">D3310*J$106</f>
        <v>0</v>
      </c>
      <c r="K3310" s="29">
        <f t="shared" si="4997"/>
        <v>0</v>
      </c>
      <c r="L3310" s="29">
        <f t="shared" si="4997"/>
        <v>0</v>
      </c>
      <c r="M3310" s="29">
        <f t="shared" si="4997"/>
        <v>0</v>
      </c>
      <c r="N3310" s="29">
        <f t="shared" si="4997"/>
        <v>0</v>
      </c>
      <c r="O3310" s="29">
        <f t="shared" si="4997"/>
        <v>0</v>
      </c>
      <c r="P3310" s="51">
        <f>SUM(J3310:O3310)</f>
        <v>0</v>
      </c>
      <c r="Q3310" s="30">
        <f t="shared" si="4993"/>
        <v>0</v>
      </c>
    </row>
    <row r="3311" spans="1:17" x14ac:dyDescent="0.2">
      <c r="A3311" s="10"/>
      <c r="B3311" s="26"/>
      <c r="C3311" s="11">
        <v>1998</v>
      </c>
      <c r="D3311" s="31">
        <f>SPFI!$D$21</f>
        <v>0.18479899999999999</v>
      </c>
      <c r="E3311" s="31">
        <f>SPFI!$E$21</f>
        <v>4.6179999999999997E-3</v>
      </c>
      <c r="F3311" s="31">
        <f>SPFI!$F$21</f>
        <v>1.8912999999999999E-2</v>
      </c>
      <c r="G3311" s="31">
        <f>SPFI!$G$21</f>
        <v>8.0436999999999995E-2</v>
      </c>
      <c r="H3311" s="31">
        <f>SPFI!$H$21</f>
        <v>3.6818999999999998E-2</v>
      </c>
      <c r="I3311" s="31">
        <f>SPFI!$I$21</f>
        <v>6.8002999999999994E-2</v>
      </c>
      <c r="J3311" s="28">
        <f t="shared" ref="J3311:O3311" si="4998">D3311*J$106</f>
        <v>0</v>
      </c>
      <c r="K3311" s="29">
        <f t="shared" si="4998"/>
        <v>0</v>
      </c>
      <c r="L3311" s="29">
        <f t="shared" si="4998"/>
        <v>0</v>
      </c>
      <c r="M3311" s="29">
        <f t="shared" si="4998"/>
        <v>0</v>
      </c>
      <c r="N3311" s="29">
        <f t="shared" si="4998"/>
        <v>0</v>
      </c>
      <c r="O3311" s="29">
        <f t="shared" si="4998"/>
        <v>0</v>
      </c>
      <c r="P3311" s="51">
        <f>SUM(J3311:O3311)</f>
        <v>0</v>
      </c>
      <c r="Q3311" s="30">
        <f t="shared" si="4993"/>
        <v>0</v>
      </c>
    </row>
    <row r="3312" spans="1:17" x14ac:dyDescent="0.2">
      <c r="A3312" s="10"/>
      <c r="B3312" s="26"/>
      <c r="C3312" s="11">
        <v>1999</v>
      </c>
      <c r="D3312" s="31">
        <f>SPFI!$D$22</f>
        <v>0.202208</v>
      </c>
      <c r="E3312" s="31">
        <f>SPFI!$E$22</f>
        <v>7.8810000000000009E-3</v>
      </c>
      <c r="F3312" s="31">
        <f>SPFI!$F$22</f>
        <v>2.5718000000000001E-2</v>
      </c>
      <c r="G3312" s="31">
        <f>SPFI!$G$22</f>
        <v>0.111688</v>
      </c>
      <c r="H3312" s="31">
        <f>SPFI!$H$22</f>
        <v>1.1299E-2</v>
      </c>
      <c r="I3312" s="31">
        <f>SPFI!$I$22</f>
        <v>3.8981000000000002E-2</v>
      </c>
      <c r="J3312" s="28">
        <f t="shared" ref="J3312:O3312" si="4999">D3312*J$106</f>
        <v>0</v>
      </c>
      <c r="K3312" s="29">
        <f t="shared" si="4999"/>
        <v>0</v>
      </c>
      <c r="L3312" s="29">
        <f t="shared" si="4999"/>
        <v>0</v>
      </c>
      <c r="M3312" s="29">
        <f t="shared" si="4999"/>
        <v>0</v>
      </c>
      <c r="N3312" s="29">
        <f t="shared" si="4999"/>
        <v>0</v>
      </c>
      <c r="O3312" s="29">
        <f t="shared" si="4999"/>
        <v>0</v>
      </c>
      <c r="P3312" s="51">
        <f>SUM(J3312:O3312)</f>
        <v>0</v>
      </c>
      <c r="Q3312" s="30">
        <f t="shared" ref="Q3312:Q3317" si="5000">IF(C$106&gt;0,P3312/C$106,0)</f>
        <v>0</v>
      </c>
    </row>
    <row r="3313" spans="1:17" x14ac:dyDescent="0.2">
      <c r="A3313" s="10"/>
      <c r="B3313" s="26"/>
      <c r="C3313" s="11">
        <v>2000</v>
      </c>
      <c r="D3313" s="31">
        <f>SPFI!$D$23</f>
        <v>0.25139099999999998</v>
      </c>
      <c r="E3313" s="31">
        <f>SPFI!$E$23</f>
        <v>1.0913000000000001E-2</v>
      </c>
      <c r="F3313" s="31">
        <f>SPFI!$F$23</f>
        <v>2.9843999999999999E-2</v>
      </c>
      <c r="G3313" s="31">
        <f>SPFI!$G$23</f>
        <v>9.4214999999999993E-2</v>
      </c>
      <c r="H3313" s="31">
        <f>SPFI!$H$23</f>
        <v>1.0571000000000001E-2</v>
      </c>
      <c r="I3313" s="31">
        <f>SPFI!$I$23</f>
        <v>0.114583</v>
      </c>
      <c r="J3313" s="28">
        <f t="shared" ref="J3313:O3313" si="5001">D3313*J$106</f>
        <v>0</v>
      </c>
      <c r="K3313" s="29">
        <f t="shared" si="5001"/>
        <v>0</v>
      </c>
      <c r="L3313" s="29">
        <f t="shared" si="5001"/>
        <v>0</v>
      </c>
      <c r="M3313" s="29">
        <f t="shared" si="5001"/>
        <v>0</v>
      </c>
      <c r="N3313" s="29">
        <f t="shared" si="5001"/>
        <v>0</v>
      </c>
      <c r="O3313" s="29">
        <f t="shared" si="5001"/>
        <v>0</v>
      </c>
      <c r="P3313" s="51">
        <f t="shared" ref="P3313:P3318" si="5002">SUM(J3313:O3313)</f>
        <v>0</v>
      </c>
      <c r="Q3313" s="30">
        <f t="shared" si="5000"/>
        <v>0</v>
      </c>
    </row>
    <row r="3314" spans="1:17" x14ac:dyDescent="0.2">
      <c r="A3314" s="10"/>
      <c r="B3314" s="26"/>
      <c r="C3314" s="11">
        <v>2001</v>
      </c>
      <c r="D3314" s="31">
        <f>SPFI!$D$24</f>
        <v>0.14458199999999999</v>
      </c>
      <c r="E3314" s="31">
        <f>SPFI!$E$24</f>
        <v>8.4779999999999994E-3</v>
      </c>
      <c r="F3314" s="31">
        <f>SPFI!$F$24</f>
        <v>1.4541E-2</v>
      </c>
      <c r="G3314" s="31">
        <f>SPFI!$G$24</f>
        <v>7.8841999999999995E-2</v>
      </c>
      <c r="H3314" s="31">
        <f>SPFI!$H$24</f>
        <v>4.7080000000000004E-3</v>
      </c>
      <c r="I3314" s="31">
        <f>SPFI!$I$24</f>
        <v>4.2908000000000002E-2</v>
      </c>
      <c r="J3314" s="28">
        <f t="shared" ref="J3314:O3314" si="5003">D3314*J$106</f>
        <v>0</v>
      </c>
      <c r="K3314" s="29">
        <f t="shared" si="5003"/>
        <v>0</v>
      </c>
      <c r="L3314" s="29">
        <f t="shared" si="5003"/>
        <v>0</v>
      </c>
      <c r="M3314" s="29">
        <f t="shared" si="5003"/>
        <v>0</v>
      </c>
      <c r="N3314" s="29">
        <f t="shared" si="5003"/>
        <v>0</v>
      </c>
      <c r="O3314" s="29">
        <f t="shared" si="5003"/>
        <v>0</v>
      </c>
      <c r="P3314" s="51">
        <f t="shared" si="5002"/>
        <v>0</v>
      </c>
      <c r="Q3314" s="30">
        <f t="shared" si="5000"/>
        <v>0</v>
      </c>
    </row>
    <row r="3315" spans="1:17" x14ac:dyDescent="0.2">
      <c r="A3315" s="10"/>
      <c r="B3315" s="26"/>
      <c r="C3315" s="11">
        <v>2002</v>
      </c>
      <c r="D3315" s="31">
        <f>SPFI!$D$25</f>
        <v>0.184368</v>
      </c>
      <c r="E3315" s="31">
        <f>SPFI!$E$25</f>
        <v>7.8729999999999998E-3</v>
      </c>
      <c r="F3315" s="31">
        <f>SPFI!$F$25</f>
        <v>1.2649000000000001E-2</v>
      </c>
      <c r="G3315" s="31">
        <f>SPFI!$G$25</f>
        <v>0.14607000000000001</v>
      </c>
      <c r="H3315" s="31">
        <f>SPFI!$H$25</f>
        <v>9.9139999999999992E-3</v>
      </c>
      <c r="I3315" s="31">
        <f>SPFI!$I$25</f>
        <v>6.8682999999999994E-2</v>
      </c>
      <c r="J3315" s="28">
        <f t="shared" ref="J3315:O3315" si="5004">D3315*J$106</f>
        <v>0</v>
      </c>
      <c r="K3315" s="29">
        <f t="shared" si="5004"/>
        <v>0</v>
      </c>
      <c r="L3315" s="29">
        <f t="shared" si="5004"/>
        <v>0</v>
      </c>
      <c r="M3315" s="29">
        <f t="shared" si="5004"/>
        <v>0</v>
      </c>
      <c r="N3315" s="29">
        <f t="shared" si="5004"/>
        <v>0</v>
      </c>
      <c r="O3315" s="29">
        <f t="shared" si="5004"/>
        <v>0</v>
      </c>
      <c r="P3315" s="51">
        <f t="shared" si="5002"/>
        <v>0</v>
      </c>
      <c r="Q3315" s="30">
        <f t="shared" si="5000"/>
        <v>0</v>
      </c>
    </row>
    <row r="3316" spans="1:17" x14ac:dyDescent="0.2">
      <c r="A3316" s="10"/>
      <c r="B3316" s="26"/>
      <c r="C3316" s="11">
        <v>2003</v>
      </c>
      <c r="D3316" s="31">
        <f>SPFI!$D$26</f>
        <v>0.28010200000000002</v>
      </c>
      <c r="E3316" s="31">
        <f>SPFI!$E$26</f>
        <v>9.3069999999999993E-3</v>
      </c>
      <c r="F3316" s="31">
        <f>SPFI!$F$26</f>
        <v>1.4441000000000001E-2</v>
      </c>
      <c r="G3316" s="31">
        <f>SPFI!$G$26</f>
        <v>0.110986</v>
      </c>
      <c r="H3316" s="31">
        <f>SPFI!$H$26</f>
        <v>2.7116000000000001E-2</v>
      </c>
      <c r="I3316" s="31">
        <f>SPFI!$I$26</f>
        <v>3.3252999999999998E-2</v>
      </c>
      <c r="J3316" s="28">
        <f t="shared" ref="J3316:O3316" si="5005">D3316*J$106</f>
        <v>0</v>
      </c>
      <c r="K3316" s="29">
        <f t="shared" si="5005"/>
        <v>0</v>
      </c>
      <c r="L3316" s="29">
        <f t="shared" si="5005"/>
        <v>0</v>
      </c>
      <c r="M3316" s="29">
        <f t="shared" si="5005"/>
        <v>0</v>
      </c>
      <c r="N3316" s="29">
        <f t="shared" si="5005"/>
        <v>0</v>
      </c>
      <c r="O3316" s="29">
        <f t="shared" si="5005"/>
        <v>0</v>
      </c>
      <c r="P3316" s="51">
        <f t="shared" si="5002"/>
        <v>0</v>
      </c>
      <c r="Q3316" s="30">
        <f t="shared" si="5000"/>
        <v>0</v>
      </c>
    </row>
    <row r="3317" spans="1:17" x14ac:dyDescent="0.2">
      <c r="A3317" s="10"/>
      <c r="B3317" s="26"/>
      <c r="C3317" s="11">
        <v>2004</v>
      </c>
      <c r="D3317" s="31">
        <f>SPFI!$D$27</f>
        <v>0.196329</v>
      </c>
      <c r="E3317" s="31">
        <f>SPFI!$E$27</f>
        <v>9.1809999999999999E-3</v>
      </c>
      <c r="F3317" s="31">
        <f>SPFI!$F$27</f>
        <v>1.5107000000000001E-2</v>
      </c>
      <c r="G3317" s="31">
        <f>SPFI!$G$27</f>
        <v>0.10867400000000001</v>
      </c>
      <c r="H3317" s="31">
        <f>SPFI!$H$27</f>
        <v>2.4570999999999999E-2</v>
      </c>
      <c r="I3317" s="31">
        <f>SPFI!$I$27</f>
        <v>3.8074999999999998E-2</v>
      </c>
      <c r="J3317" s="28">
        <f t="shared" ref="J3317:O3317" si="5006">D3317*J$106</f>
        <v>0</v>
      </c>
      <c r="K3317" s="29">
        <f t="shared" si="5006"/>
        <v>0</v>
      </c>
      <c r="L3317" s="29">
        <f t="shared" si="5006"/>
        <v>0</v>
      </c>
      <c r="M3317" s="29">
        <f t="shared" si="5006"/>
        <v>0</v>
      </c>
      <c r="N3317" s="29">
        <f t="shared" si="5006"/>
        <v>0</v>
      </c>
      <c r="O3317" s="29">
        <f t="shared" si="5006"/>
        <v>0</v>
      </c>
      <c r="P3317" s="51">
        <f t="shared" si="5002"/>
        <v>0</v>
      </c>
      <c r="Q3317" s="30">
        <f t="shared" si="5000"/>
        <v>0</v>
      </c>
    </row>
    <row r="3318" spans="1:17" x14ac:dyDescent="0.2">
      <c r="A3318" s="10"/>
      <c r="B3318" s="26"/>
      <c r="C3318" s="11">
        <v>2005</v>
      </c>
      <c r="D3318" s="31">
        <f>SPFI!$D$28</f>
        <v>0.17929100000000001</v>
      </c>
      <c r="E3318" s="31">
        <f>SPFI!$E$28</f>
        <v>1.5266E-2</v>
      </c>
      <c r="F3318" s="31">
        <f>SPFI!$F$28</f>
        <v>2.2440999999999999E-2</v>
      </c>
      <c r="G3318" s="31">
        <f>SPFI!$G$28</f>
        <v>9.4356999999999996E-2</v>
      </c>
      <c r="H3318" s="31">
        <f>SPFI!$H$28</f>
        <v>4.0315999999999998E-2</v>
      </c>
      <c r="I3318" s="31">
        <f>SPFI!$I$28</f>
        <v>8.3237000000000005E-2</v>
      </c>
      <c r="J3318" s="28">
        <f t="shared" ref="J3318:O3318" si="5007">D3318*J$106</f>
        <v>0</v>
      </c>
      <c r="K3318" s="29">
        <f t="shared" si="5007"/>
        <v>0</v>
      </c>
      <c r="L3318" s="29">
        <f t="shared" si="5007"/>
        <v>0</v>
      </c>
      <c r="M3318" s="29">
        <f t="shared" si="5007"/>
        <v>0</v>
      </c>
      <c r="N3318" s="29">
        <f t="shared" si="5007"/>
        <v>0</v>
      </c>
      <c r="O3318" s="29">
        <f t="shared" si="5007"/>
        <v>0</v>
      </c>
      <c r="P3318" s="51">
        <f t="shared" si="5002"/>
        <v>0</v>
      </c>
      <c r="Q3318" s="30">
        <f t="shared" ref="Q3318:Q3323" si="5008">IF(C$106&gt;0,P3318/C$106,0)</f>
        <v>0</v>
      </c>
    </row>
    <row r="3319" spans="1:17" x14ac:dyDescent="0.2">
      <c r="A3319" s="10"/>
      <c r="B3319" s="26"/>
      <c r="C3319" s="11">
        <v>2006</v>
      </c>
      <c r="D3319" s="31">
        <f>SPFI!$D$29</f>
        <v>0.30930099999999999</v>
      </c>
      <c r="E3319" s="31">
        <f>SPFI!$E$29</f>
        <v>1.4E-2</v>
      </c>
      <c r="F3319" s="31">
        <f>SPFI!$F$29</f>
        <v>6.5245999999999998E-2</v>
      </c>
      <c r="G3319" s="31">
        <f>SPFI!$G$29</f>
        <v>0.11090800000000001</v>
      </c>
      <c r="H3319" s="31">
        <f>SPFI!$H$29</f>
        <v>1.1063E-2</v>
      </c>
      <c r="I3319" s="31">
        <f>SPFI!$I$29</f>
        <v>8.2252000000000006E-2</v>
      </c>
      <c r="J3319" s="28">
        <f t="shared" ref="J3319:O3319" si="5009">D3319*J$106</f>
        <v>0</v>
      </c>
      <c r="K3319" s="29">
        <f t="shared" si="5009"/>
        <v>0</v>
      </c>
      <c r="L3319" s="29">
        <f t="shared" si="5009"/>
        <v>0</v>
      </c>
      <c r="M3319" s="29">
        <f t="shared" si="5009"/>
        <v>0</v>
      </c>
      <c r="N3319" s="29">
        <f t="shared" si="5009"/>
        <v>0</v>
      </c>
      <c r="O3319" s="29">
        <f t="shared" si="5009"/>
        <v>0</v>
      </c>
      <c r="P3319" s="51">
        <f t="shared" ref="P3319:P3326" si="5010">SUM(J3319:O3319)</f>
        <v>0</v>
      </c>
      <c r="Q3319" s="30">
        <f t="shared" si="5008"/>
        <v>0</v>
      </c>
    </row>
    <row r="3320" spans="1:17" x14ac:dyDescent="0.2">
      <c r="A3320" s="10"/>
      <c r="B3320" s="26"/>
      <c r="C3320" s="11">
        <v>2007</v>
      </c>
      <c r="D3320" s="31">
        <f>SPFI!$D$30</f>
        <v>0.2656</v>
      </c>
      <c r="E3320" s="31">
        <f>SPFI!$E$30</f>
        <v>1.6816000000000001E-2</v>
      </c>
      <c r="F3320" s="31">
        <f>SPFI!$F$30</f>
        <v>8.6600999999999997E-2</v>
      </c>
      <c r="G3320" s="31">
        <f>SPFI!$G$30</f>
        <v>0.15922600000000001</v>
      </c>
      <c r="H3320" s="31">
        <f>SPFI!$H$30</f>
        <v>1.9259999999999999E-2</v>
      </c>
      <c r="I3320" s="31">
        <f>SPFI!$I$30</f>
        <v>3.6982000000000001E-2</v>
      </c>
      <c r="J3320" s="28">
        <f t="shared" ref="J3320:O3320" si="5011">D3320*J$106</f>
        <v>0</v>
      </c>
      <c r="K3320" s="29">
        <f t="shared" si="5011"/>
        <v>0</v>
      </c>
      <c r="L3320" s="29">
        <f t="shared" si="5011"/>
        <v>0</v>
      </c>
      <c r="M3320" s="29">
        <f t="shared" si="5011"/>
        <v>0</v>
      </c>
      <c r="N3320" s="29">
        <f t="shared" si="5011"/>
        <v>0</v>
      </c>
      <c r="O3320" s="29">
        <f t="shared" si="5011"/>
        <v>0</v>
      </c>
      <c r="P3320" s="51">
        <f t="shared" si="5010"/>
        <v>0</v>
      </c>
      <c r="Q3320" s="30">
        <f t="shared" si="5008"/>
        <v>0</v>
      </c>
    </row>
    <row r="3321" spans="1:17" x14ac:dyDescent="0.2">
      <c r="A3321" s="10"/>
      <c r="B3321" s="26"/>
      <c r="C3321" s="11">
        <v>2008</v>
      </c>
      <c r="D3321" s="31">
        <f>SPFI!$D$31</f>
        <v>0.183032</v>
      </c>
      <c r="E3321" s="31">
        <f>SPFI!$E$31</f>
        <v>8.5109999999999995E-3</v>
      </c>
      <c r="F3321" s="31">
        <f>SPFI!$F$31</f>
        <v>7.0398000000000002E-2</v>
      </c>
      <c r="G3321" s="31">
        <f>SPFI!$G$31</f>
        <v>8.1613000000000005E-2</v>
      </c>
      <c r="H3321" s="31">
        <f>SPFI!$H$31</f>
        <v>4.9389999999999998E-3</v>
      </c>
      <c r="I3321" s="31">
        <f>SPFI!$I$31</f>
        <v>3.2719999999999999E-2</v>
      </c>
      <c r="J3321" s="28">
        <f t="shared" ref="J3321:O3321" si="5012">D3321*J$106</f>
        <v>0</v>
      </c>
      <c r="K3321" s="29">
        <f t="shared" si="5012"/>
        <v>0</v>
      </c>
      <c r="L3321" s="29">
        <f t="shared" si="5012"/>
        <v>0</v>
      </c>
      <c r="M3321" s="29">
        <f t="shared" si="5012"/>
        <v>0</v>
      </c>
      <c r="N3321" s="29">
        <f t="shared" si="5012"/>
        <v>0</v>
      </c>
      <c r="O3321" s="29">
        <f t="shared" si="5012"/>
        <v>0</v>
      </c>
      <c r="P3321" s="51">
        <f t="shared" si="5010"/>
        <v>0</v>
      </c>
      <c r="Q3321" s="30">
        <f t="shared" si="5008"/>
        <v>0</v>
      </c>
    </row>
    <row r="3322" spans="1:17" x14ac:dyDescent="0.2">
      <c r="A3322" s="10"/>
      <c r="B3322" s="26"/>
      <c r="C3322" s="11">
        <v>2009</v>
      </c>
      <c r="D3322" s="31">
        <f>SPFI!$D$32</f>
        <v>0.19037899999999999</v>
      </c>
      <c r="E3322" s="31">
        <f>SPFI!$E$32</f>
        <v>1.8001E-2</v>
      </c>
      <c r="F3322" s="31">
        <f>SPFI!$F$32</f>
        <v>3.3269E-2</v>
      </c>
      <c r="G3322" s="31">
        <f>SPFI!$G$32</f>
        <v>0.105879</v>
      </c>
      <c r="H3322" s="31">
        <f>SPFI!$H$32</f>
        <v>1.3272000000000001E-2</v>
      </c>
      <c r="I3322" s="31">
        <f>SPFI!$I$32</f>
        <v>5.2183E-2</v>
      </c>
      <c r="J3322" s="28">
        <f t="shared" ref="J3322" si="5013">D3322*J$106</f>
        <v>0</v>
      </c>
      <c r="K3322" s="29">
        <f t="shared" ref="K3322" si="5014">E3322*K$106</f>
        <v>0</v>
      </c>
      <c r="L3322" s="29">
        <f t="shared" ref="L3322" si="5015">F3322*L$106</f>
        <v>0</v>
      </c>
      <c r="M3322" s="29">
        <f t="shared" ref="M3322" si="5016">G3322*M$106</f>
        <v>0</v>
      </c>
      <c r="N3322" s="29">
        <f t="shared" ref="N3322" si="5017">H3322*N$106</f>
        <v>0</v>
      </c>
      <c r="O3322" s="29">
        <f t="shared" ref="O3322" si="5018">I3322*O$106</f>
        <v>0</v>
      </c>
      <c r="P3322" s="51">
        <f t="shared" si="5010"/>
        <v>0</v>
      </c>
      <c r="Q3322" s="30">
        <f t="shared" si="5008"/>
        <v>0</v>
      </c>
    </row>
    <row r="3323" spans="1:17" x14ac:dyDescent="0.2">
      <c r="A3323" s="10"/>
      <c r="B3323" s="26"/>
      <c r="C3323" s="11">
        <v>2010</v>
      </c>
      <c r="D3323" s="31">
        <f>SPFI!$D$33</f>
        <v>0.26694499999999999</v>
      </c>
      <c r="E3323" s="31">
        <f>SPFI!$E$33</f>
        <v>6.4790000000000004E-3</v>
      </c>
      <c r="F3323" s="31">
        <f>SPFI!$F$33</f>
        <v>2.8420000000000001E-2</v>
      </c>
      <c r="G3323" s="31">
        <f>SPFI!$G$33</f>
        <v>6.0941000000000002E-2</v>
      </c>
      <c r="H3323" s="31">
        <f>SPFI!$H$33</f>
        <v>1.0643E-2</v>
      </c>
      <c r="I3323" s="31">
        <f>SPFI!$I$33</f>
        <v>5.4633000000000001E-2</v>
      </c>
      <c r="J3323" s="28">
        <f t="shared" ref="J3323" si="5019">D3323*J$106</f>
        <v>0</v>
      </c>
      <c r="K3323" s="29">
        <f t="shared" ref="K3323" si="5020">E3323*K$106</f>
        <v>0</v>
      </c>
      <c r="L3323" s="29">
        <f t="shared" ref="L3323" si="5021">F3323*L$106</f>
        <v>0</v>
      </c>
      <c r="M3323" s="29">
        <f t="shared" ref="M3323" si="5022">G3323*M$106</f>
        <v>0</v>
      </c>
      <c r="N3323" s="29">
        <f t="shared" ref="N3323" si="5023">H3323*N$106</f>
        <v>0</v>
      </c>
      <c r="O3323" s="29">
        <f t="shared" ref="O3323" si="5024">I3323*O$106</f>
        <v>0</v>
      </c>
      <c r="P3323" s="51">
        <f t="shared" si="5010"/>
        <v>0</v>
      </c>
      <c r="Q3323" s="30">
        <f t="shared" si="5008"/>
        <v>0</v>
      </c>
    </row>
    <row r="3324" spans="1:17" x14ac:dyDescent="0.2">
      <c r="A3324" s="10"/>
      <c r="B3324" s="26"/>
      <c r="C3324" s="11">
        <v>2011</v>
      </c>
      <c r="D3324" s="31">
        <f>SPFI!$D$34</f>
        <v>0.24434600000000001</v>
      </c>
      <c r="E3324" s="31">
        <f>SPFI!$E$34</f>
        <v>5.8849999999999996E-3</v>
      </c>
      <c r="F3324" s="31">
        <f>SPFI!$F$34</f>
        <v>2.7050000000000001E-2</v>
      </c>
      <c r="G3324" s="31">
        <f>SPFI!$G$34</f>
        <v>0.105046</v>
      </c>
      <c r="H3324" s="31">
        <f>SPFI!$H$34</f>
        <v>1.6757999999999999E-2</v>
      </c>
      <c r="I3324" s="31">
        <f>SPFI!$I$34</f>
        <v>3.3152000000000001E-2</v>
      </c>
      <c r="J3324" s="28">
        <f t="shared" ref="J3324" si="5025">D3324*J$106</f>
        <v>0</v>
      </c>
      <c r="K3324" s="29">
        <f t="shared" ref="K3324" si="5026">E3324*K$106</f>
        <v>0</v>
      </c>
      <c r="L3324" s="29">
        <f t="shared" ref="L3324" si="5027">F3324*L$106</f>
        <v>0</v>
      </c>
      <c r="M3324" s="29">
        <f t="shared" ref="M3324" si="5028">G3324*M$106</f>
        <v>0</v>
      </c>
      <c r="N3324" s="29">
        <f t="shared" ref="N3324" si="5029">H3324*N$106</f>
        <v>0</v>
      </c>
      <c r="O3324" s="29">
        <f t="shared" ref="O3324" si="5030">I3324*O$106</f>
        <v>0</v>
      </c>
      <c r="P3324" s="51">
        <f t="shared" ref="P3324" si="5031">SUM(J3324:O3324)</f>
        <v>0</v>
      </c>
      <c r="Q3324" s="30">
        <f t="shared" ref="Q3324" si="5032">IF(C$106&gt;0,P3324/C$106,0)</f>
        <v>0</v>
      </c>
    </row>
    <row r="3325" spans="1:17" x14ac:dyDescent="0.2">
      <c r="A3325" s="10"/>
      <c r="B3325" s="26"/>
      <c r="C3325" s="11">
        <v>2012</v>
      </c>
      <c r="D3325" s="31">
        <f>SPFI!$D$35</f>
        <v>0.38431199999999999</v>
      </c>
      <c r="E3325" s="31">
        <f>SPFI!$E$35</f>
        <v>1.2619E-2</v>
      </c>
      <c r="F3325" s="31">
        <f>SPFI!$F$35</f>
        <v>2.1260999999999999E-2</v>
      </c>
      <c r="G3325" s="31">
        <f>SPFI!$G$35</f>
        <v>6.9430000000000006E-2</v>
      </c>
      <c r="H3325" s="31">
        <f>SPFI!$H$35</f>
        <v>9.1430000000000001E-3</v>
      </c>
      <c r="I3325" s="31">
        <f>SPFI!$I$35</f>
        <v>0.12909499999999999</v>
      </c>
      <c r="J3325" s="28">
        <f t="shared" ref="J3325" si="5033">D3325*J$106</f>
        <v>0</v>
      </c>
      <c r="K3325" s="29">
        <f t="shared" ref="K3325" si="5034">E3325*K$106</f>
        <v>0</v>
      </c>
      <c r="L3325" s="29">
        <f t="shared" ref="L3325" si="5035">F3325*L$106</f>
        <v>0</v>
      </c>
      <c r="M3325" s="29">
        <f t="shared" ref="M3325" si="5036">G3325*M$106</f>
        <v>0</v>
      </c>
      <c r="N3325" s="29">
        <f t="shared" ref="N3325" si="5037">H3325*N$106</f>
        <v>0</v>
      </c>
      <c r="O3325" s="29">
        <f t="shared" ref="O3325" si="5038">I3325*O$106</f>
        <v>0</v>
      </c>
      <c r="P3325" s="51">
        <f t="shared" ref="P3325" si="5039">SUM(J3325:O3325)</f>
        <v>0</v>
      </c>
      <c r="Q3325" s="30">
        <f t="shared" ref="Q3325" si="5040">IF(C$106&gt;0,P3325/C$106,0)</f>
        <v>0</v>
      </c>
    </row>
    <row r="3326" spans="1:17" x14ac:dyDescent="0.2">
      <c r="A3326" s="5" t="s">
        <v>31</v>
      </c>
      <c r="B3326" s="21">
        <v>5</v>
      </c>
      <c r="C3326" s="6">
        <v>1982</v>
      </c>
      <c r="D3326" s="27">
        <f>SPFI!$D$5</f>
        <v>0.257739</v>
      </c>
      <c r="E3326" s="27">
        <f>SPFI!$E$5</f>
        <v>0.11985</v>
      </c>
      <c r="F3326" s="27">
        <f>SPFI!$F$5</f>
        <v>0.115159</v>
      </c>
      <c r="G3326" s="27">
        <f>SPFI!$G$5</f>
        <v>0.10244200000000001</v>
      </c>
      <c r="H3326" s="27">
        <f>SPFI!$H$5</f>
        <v>8.3739999999999995E-2</v>
      </c>
      <c r="I3326" s="27">
        <f>SPFI!$I$5</f>
        <v>1.54E-4</v>
      </c>
      <c r="J3326" s="32">
        <f t="shared" ref="J3326:O3338" si="5041">D3326*J$107</f>
        <v>0</v>
      </c>
      <c r="K3326" s="27">
        <f t="shared" si="5041"/>
        <v>0</v>
      </c>
      <c r="L3326" s="27">
        <f t="shared" si="5041"/>
        <v>0</v>
      </c>
      <c r="M3326" s="27">
        <f t="shared" si="5041"/>
        <v>0</v>
      </c>
      <c r="N3326" s="27">
        <f t="shared" si="5041"/>
        <v>0</v>
      </c>
      <c r="O3326" s="27">
        <f t="shared" si="5041"/>
        <v>0</v>
      </c>
      <c r="P3326" s="52">
        <f t="shared" si="5010"/>
        <v>0</v>
      </c>
      <c r="Q3326" s="33">
        <f t="shared" ref="Q3326:Q3342" si="5042">IF(C$107&gt;0,P3326/C$107,0)</f>
        <v>0</v>
      </c>
    </row>
    <row r="3327" spans="1:17" x14ac:dyDescent="0.2">
      <c r="A3327" s="10"/>
      <c r="B3327" s="26"/>
      <c r="C3327" s="11">
        <v>1983</v>
      </c>
      <c r="D3327" s="31">
        <f>SPFI!$D$6</f>
        <v>0.26775500000000002</v>
      </c>
      <c r="E3327" s="31">
        <f>SPFI!$E$6</f>
        <v>8.4654999999999994E-2</v>
      </c>
      <c r="F3327" s="31">
        <f>SPFI!$F$6</f>
        <v>7.9467999999999997E-2</v>
      </c>
      <c r="G3327" s="31">
        <f>SPFI!$G$6</f>
        <v>0.144013</v>
      </c>
      <c r="H3327" s="31">
        <f>SPFI!$H$6</f>
        <v>9.0789999999999996E-2</v>
      </c>
      <c r="I3327" s="31">
        <f>SPFI!$I$6</f>
        <v>5.5454000000000003E-2</v>
      </c>
      <c r="J3327" s="28">
        <f t="shared" si="5041"/>
        <v>0</v>
      </c>
      <c r="K3327" s="29">
        <f t="shared" si="5041"/>
        <v>0</v>
      </c>
      <c r="L3327" s="29">
        <f t="shared" si="5041"/>
        <v>0</v>
      </c>
      <c r="M3327" s="29">
        <f t="shared" si="5041"/>
        <v>0</v>
      </c>
      <c r="N3327" s="29">
        <f t="shared" si="5041"/>
        <v>0</v>
      </c>
      <c r="O3327" s="29">
        <f t="shared" si="5041"/>
        <v>0</v>
      </c>
      <c r="P3327" s="51">
        <f t="shared" ref="P3327:P3338" si="5043">SUM(J3327:O3327)</f>
        <v>0</v>
      </c>
      <c r="Q3327" s="30">
        <f t="shared" si="5042"/>
        <v>0</v>
      </c>
    </row>
    <row r="3328" spans="1:17" x14ac:dyDescent="0.2">
      <c r="A3328" s="10"/>
      <c r="B3328" s="26"/>
      <c r="C3328" s="11">
        <v>1984</v>
      </c>
      <c r="D3328" s="31">
        <f>SPFI!$D$7</f>
        <v>0.100131</v>
      </c>
      <c r="E3328" s="31">
        <f>SPFI!$E$7</f>
        <v>0.13144800000000001</v>
      </c>
      <c r="F3328" s="31">
        <f>SPFI!$F$7</f>
        <v>0.11029600000000001</v>
      </c>
      <c r="G3328" s="31">
        <f>SPFI!$G$7</f>
        <v>8.8964000000000001E-2</v>
      </c>
      <c r="H3328" s="31">
        <f>SPFI!$H$7</f>
        <v>2.257E-2</v>
      </c>
      <c r="I3328" s="31">
        <f>SPFI!$I$7</f>
        <v>1.5640000000000001E-3</v>
      </c>
      <c r="J3328" s="28">
        <f t="shared" si="5041"/>
        <v>0</v>
      </c>
      <c r="K3328" s="29">
        <f t="shared" si="5041"/>
        <v>0</v>
      </c>
      <c r="L3328" s="29">
        <f t="shared" si="5041"/>
        <v>0</v>
      </c>
      <c r="M3328" s="29">
        <f t="shared" si="5041"/>
        <v>0</v>
      </c>
      <c r="N3328" s="29">
        <f t="shared" si="5041"/>
        <v>0</v>
      </c>
      <c r="O3328" s="29">
        <f t="shared" si="5041"/>
        <v>0</v>
      </c>
      <c r="P3328" s="51">
        <f t="shared" si="5043"/>
        <v>0</v>
      </c>
      <c r="Q3328" s="30">
        <f t="shared" si="5042"/>
        <v>0</v>
      </c>
    </row>
    <row r="3329" spans="1:17" x14ac:dyDescent="0.2">
      <c r="A3329" s="10"/>
      <c r="B3329" s="26"/>
      <c r="C3329" s="11">
        <v>1985</v>
      </c>
      <c r="D3329" s="31">
        <f>SPFI!$D$8</f>
        <v>0.111516</v>
      </c>
      <c r="E3329" s="31">
        <f>SPFI!$E$8</f>
        <v>7.9469999999999999E-2</v>
      </c>
      <c r="F3329" s="31">
        <f>SPFI!$F$8</f>
        <v>8.8090000000000002E-2</v>
      </c>
      <c r="G3329" s="31">
        <f>SPFI!$G$8</f>
        <v>0.118673</v>
      </c>
      <c r="H3329" s="31">
        <f>SPFI!$H$8</f>
        <v>6.4257999999999996E-2</v>
      </c>
      <c r="I3329" s="31">
        <f>SPFI!$I$8</f>
        <v>2.2135999999999999E-2</v>
      </c>
      <c r="J3329" s="28">
        <f t="shared" si="5041"/>
        <v>0</v>
      </c>
      <c r="K3329" s="29">
        <f t="shared" si="5041"/>
        <v>0</v>
      </c>
      <c r="L3329" s="29">
        <f t="shared" si="5041"/>
        <v>0</v>
      </c>
      <c r="M3329" s="29">
        <f t="shared" si="5041"/>
        <v>0</v>
      </c>
      <c r="N3329" s="29">
        <f t="shared" si="5041"/>
        <v>0</v>
      </c>
      <c r="O3329" s="29">
        <f t="shared" si="5041"/>
        <v>0</v>
      </c>
      <c r="P3329" s="51">
        <f t="shared" si="5043"/>
        <v>0</v>
      </c>
      <c r="Q3329" s="30">
        <f t="shared" si="5042"/>
        <v>0</v>
      </c>
    </row>
    <row r="3330" spans="1:17" x14ac:dyDescent="0.2">
      <c r="A3330" s="10"/>
      <c r="B3330" s="26"/>
      <c r="C3330" s="11">
        <v>1986</v>
      </c>
      <c r="D3330" s="31">
        <f>SPFI!$D$9</f>
        <v>0.111289</v>
      </c>
      <c r="E3330" s="31">
        <f>SPFI!$E$9</f>
        <v>2.1323999999999999E-2</v>
      </c>
      <c r="F3330" s="31">
        <f>SPFI!$F$9</f>
        <v>4.4747000000000002E-2</v>
      </c>
      <c r="G3330" s="31">
        <f>SPFI!$G$9</f>
        <v>0.116951</v>
      </c>
      <c r="H3330" s="31">
        <f>SPFI!$H$9</f>
        <v>5.1433E-2</v>
      </c>
      <c r="I3330" s="31">
        <f>SPFI!$I$9</f>
        <v>9.2929999999999999E-2</v>
      </c>
      <c r="J3330" s="28">
        <f t="shared" si="5041"/>
        <v>0</v>
      </c>
      <c r="K3330" s="29">
        <f t="shared" si="5041"/>
        <v>0</v>
      </c>
      <c r="L3330" s="29">
        <f t="shared" si="5041"/>
        <v>0</v>
      </c>
      <c r="M3330" s="29">
        <f t="shared" si="5041"/>
        <v>0</v>
      </c>
      <c r="N3330" s="29">
        <f t="shared" si="5041"/>
        <v>0</v>
      </c>
      <c r="O3330" s="29">
        <f t="shared" si="5041"/>
        <v>0</v>
      </c>
      <c r="P3330" s="51">
        <f t="shared" si="5043"/>
        <v>0</v>
      </c>
      <c r="Q3330" s="30">
        <f t="shared" si="5042"/>
        <v>0</v>
      </c>
    </row>
    <row r="3331" spans="1:17" x14ac:dyDescent="0.2">
      <c r="A3331" s="10"/>
      <c r="B3331" s="26"/>
      <c r="C3331" s="11">
        <v>1987</v>
      </c>
      <c r="D3331" s="31">
        <f>SPFI!$D$10</f>
        <v>0.15283099999999999</v>
      </c>
      <c r="E3331" s="31">
        <f>SPFI!$E$10</f>
        <v>2.3474999999999999E-2</v>
      </c>
      <c r="F3331" s="31">
        <f>SPFI!$F$10</f>
        <v>5.5024000000000003E-2</v>
      </c>
      <c r="G3331" s="31">
        <f>SPFI!$G$10</f>
        <v>0.10623100000000001</v>
      </c>
      <c r="H3331" s="31">
        <f>SPFI!$H$10</f>
        <v>0.10405</v>
      </c>
      <c r="I3331" s="31">
        <f>SPFI!$I$10</f>
        <v>0</v>
      </c>
      <c r="J3331" s="28">
        <f t="shared" si="5041"/>
        <v>0</v>
      </c>
      <c r="K3331" s="29">
        <f t="shared" si="5041"/>
        <v>0</v>
      </c>
      <c r="L3331" s="29">
        <f t="shared" si="5041"/>
        <v>0</v>
      </c>
      <c r="M3331" s="29">
        <f t="shared" si="5041"/>
        <v>0</v>
      </c>
      <c r="N3331" s="29">
        <f t="shared" si="5041"/>
        <v>0</v>
      </c>
      <c r="O3331" s="29">
        <f t="shared" si="5041"/>
        <v>0</v>
      </c>
      <c r="P3331" s="51">
        <f t="shared" si="5043"/>
        <v>0</v>
      </c>
      <c r="Q3331" s="30">
        <f t="shared" si="5042"/>
        <v>0</v>
      </c>
    </row>
    <row r="3332" spans="1:17" x14ac:dyDescent="0.2">
      <c r="A3332" s="10"/>
      <c r="B3332" s="26"/>
      <c r="C3332" s="11">
        <v>1988</v>
      </c>
      <c r="D3332" s="31">
        <f>SPFI!$D$11</f>
        <v>0.31682700000000003</v>
      </c>
      <c r="E3332" s="31">
        <f>SPFI!$E$11</f>
        <v>3.4299999999999999E-4</v>
      </c>
      <c r="F3332" s="31">
        <f>SPFI!$F$11</f>
        <v>1.4291999999999999E-2</v>
      </c>
      <c r="G3332" s="31">
        <f>SPFI!$G$11</f>
        <v>0.104014</v>
      </c>
      <c r="H3332" s="31">
        <f>SPFI!$H$11</f>
        <v>0.108775</v>
      </c>
      <c r="I3332" s="31">
        <f>SPFI!$I$11</f>
        <v>5.8999999999999998E-5</v>
      </c>
      <c r="J3332" s="28">
        <f t="shared" si="5041"/>
        <v>0</v>
      </c>
      <c r="K3332" s="29">
        <f t="shared" si="5041"/>
        <v>0</v>
      </c>
      <c r="L3332" s="29">
        <f t="shared" si="5041"/>
        <v>0</v>
      </c>
      <c r="M3332" s="29">
        <f t="shared" si="5041"/>
        <v>0</v>
      </c>
      <c r="N3332" s="29">
        <f t="shared" si="5041"/>
        <v>0</v>
      </c>
      <c r="O3332" s="29">
        <f t="shared" si="5041"/>
        <v>0</v>
      </c>
      <c r="P3332" s="51">
        <f t="shared" si="5043"/>
        <v>0</v>
      </c>
      <c r="Q3332" s="30">
        <f t="shared" si="5042"/>
        <v>0</v>
      </c>
    </row>
    <row r="3333" spans="1:17" x14ac:dyDescent="0.2">
      <c r="A3333" s="10"/>
      <c r="B3333" s="26"/>
      <c r="C3333" s="11">
        <v>1989</v>
      </c>
      <c r="D3333" s="31">
        <f>SPFI!$D$12</f>
        <v>0.204759</v>
      </c>
      <c r="E3333" s="31">
        <f>SPFI!$E$12</f>
        <v>2.5405E-2</v>
      </c>
      <c r="F3333" s="31">
        <f>SPFI!$F$12</f>
        <v>4.4401000000000003E-2</v>
      </c>
      <c r="G3333" s="31">
        <f>SPFI!$G$12</f>
        <v>8.2489999999999994E-2</v>
      </c>
      <c r="H3333" s="31">
        <f>SPFI!$H$12</f>
        <v>4.3700000000000003E-2</v>
      </c>
      <c r="I3333" s="31">
        <f>SPFI!$I$12</f>
        <v>1.2999999999999999E-5</v>
      </c>
      <c r="J3333" s="28">
        <f t="shared" si="5041"/>
        <v>0</v>
      </c>
      <c r="K3333" s="29">
        <f t="shared" si="5041"/>
        <v>0</v>
      </c>
      <c r="L3333" s="29">
        <f t="shared" si="5041"/>
        <v>0</v>
      </c>
      <c r="M3333" s="29">
        <f t="shared" si="5041"/>
        <v>0</v>
      </c>
      <c r="N3333" s="29">
        <f t="shared" si="5041"/>
        <v>0</v>
      </c>
      <c r="O3333" s="29">
        <f t="shared" si="5041"/>
        <v>0</v>
      </c>
      <c r="P3333" s="51">
        <f t="shared" si="5043"/>
        <v>0</v>
      </c>
      <c r="Q3333" s="30">
        <f t="shared" si="5042"/>
        <v>0</v>
      </c>
    </row>
    <row r="3334" spans="1:17" x14ac:dyDescent="0.2">
      <c r="A3334" s="10"/>
      <c r="B3334" s="26"/>
      <c r="C3334" s="11">
        <v>1990</v>
      </c>
      <c r="D3334" s="31">
        <f>SPFI!$D$13</f>
        <v>0.153252</v>
      </c>
      <c r="E3334" s="31">
        <f>SPFI!$E$13</f>
        <v>1.5129E-2</v>
      </c>
      <c r="F3334" s="31">
        <f>SPFI!$F$13</f>
        <v>9.6482999999999999E-2</v>
      </c>
      <c r="G3334" s="31">
        <f>SPFI!$G$13</f>
        <v>0.182979</v>
      </c>
      <c r="H3334" s="31">
        <f>SPFI!$H$13</f>
        <v>0.100645</v>
      </c>
      <c r="I3334" s="31">
        <f>SPFI!$I$13</f>
        <v>1.8266000000000001E-2</v>
      </c>
      <c r="J3334" s="28">
        <f t="shared" si="5041"/>
        <v>0</v>
      </c>
      <c r="K3334" s="29">
        <f t="shared" si="5041"/>
        <v>0</v>
      </c>
      <c r="L3334" s="29">
        <f t="shared" si="5041"/>
        <v>0</v>
      </c>
      <c r="M3334" s="29">
        <f t="shared" si="5041"/>
        <v>0</v>
      </c>
      <c r="N3334" s="29">
        <f t="shared" si="5041"/>
        <v>0</v>
      </c>
      <c r="O3334" s="29">
        <f t="shared" si="5041"/>
        <v>0</v>
      </c>
      <c r="P3334" s="51">
        <f t="shared" si="5043"/>
        <v>0</v>
      </c>
      <c r="Q3334" s="30">
        <f t="shared" si="5042"/>
        <v>0</v>
      </c>
    </row>
    <row r="3335" spans="1:17" x14ac:dyDescent="0.2">
      <c r="A3335" s="10"/>
      <c r="B3335" s="26"/>
      <c r="C3335" s="11">
        <v>1991</v>
      </c>
      <c r="D3335" s="31">
        <f>SPFI!$D$14</f>
        <v>0.324461</v>
      </c>
      <c r="E3335" s="31">
        <f>SPFI!$E$14</f>
        <v>2.8164000000000002E-2</v>
      </c>
      <c r="F3335" s="31">
        <f>SPFI!$F$14</f>
        <v>9.4672999999999993E-2</v>
      </c>
      <c r="G3335" s="31">
        <f>SPFI!$G$14</f>
        <v>0.124441</v>
      </c>
      <c r="H3335" s="31">
        <f>SPFI!$H$14</f>
        <v>4.8176999999999998E-2</v>
      </c>
      <c r="I3335" s="31">
        <f>SPFI!$I$14</f>
        <v>6.2000000000000003E-5</v>
      </c>
      <c r="J3335" s="28">
        <f t="shared" si="5041"/>
        <v>0</v>
      </c>
      <c r="K3335" s="29">
        <f t="shared" si="5041"/>
        <v>0</v>
      </c>
      <c r="L3335" s="29">
        <f t="shared" si="5041"/>
        <v>0</v>
      </c>
      <c r="M3335" s="29">
        <f t="shared" si="5041"/>
        <v>0</v>
      </c>
      <c r="N3335" s="29">
        <f t="shared" si="5041"/>
        <v>0</v>
      </c>
      <c r="O3335" s="29">
        <f t="shared" si="5041"/>
        <v>0</v>
      </c>
      <c r="P3335" s="51">
        <f t="shared" si="5043"/>
        <v>0</v>
      </c>
      <c r="Q3335" s="30">
        <f t="shared" si="5042"/>
        <v>0</v>
      </c>
    </row>
    <row r="3336" spans="1:17" x14ac:dyDescent="0.2">
      <c r="A3336" s="10"/>
      <c r="B3336" s="26"/>
      <c r="C3336" s="11">
        <v>1992</v>
      </c>
      <c r="D3336" s="31">
        <f>SPFI!$D$15</f>
        <v>0.26225300000000001</v>
      </c>
      <c r="E3336" s="31">
        <f>SPFI!$E$15</f>
        <v>8.5950000000000002E-3</v>
      </c>
      <c r="F3336" s="31">
        <f>SPFI!$F$15</f>
        <v>5.0046E-2</v>
      </c>
      <c r="G3336" s="31">
        <f>SPFI!$G$15</f>
        <v>5.5690000000000003E-2</v>
      </c>
      <c r="H3336" s="31">
        <f>SPFI!$H$15</f>
        <v>1.8223E-2</v>
      </c>
      <c r="I3336" s="31">
        <f>SPFI!$I$15</f>
        <v>6.2399999999999999E-3</v>
      </c>
      <c r="J3336" s="28">
        <f t="shared" si="5041"/>
        <v>0</v>
      </c>
      <c r="K3336" s="29">
        <f t="shared" si="5041"/>
        <v>0</v>
      </c>
      <c r="L3336" s="29">
        <f t="shared" si="5041"/>
        <v>0</v>
      </c>
      <c r="M3336" s="29">
        <f t="shared" si="5041"/>
        <v>0</v>
      </c>
      <c r="N3336" s="29">
        <f t="shared" si="5041"/>
        <v>0</v>
      </c>
      <c r="O3336" s="29">
        <f t="shared" si="5041"/>
        <v>0</v>
      </c>
      <c r="P3336" s="51">
        <f t="shared" si="5043"/>
        <v>0</v>
      </c>
      <c r="Q3336" s="30">
        <f t="shared" si="5042"/>
        <v>0</v>
      </c>
    </row>
    <row r="3337" spans="1:17" x14ac:dyDescent="0.2">
      <c r="A3337" s="10"/>
      <c r="B3337" s="26"/>
      <c r="C3337" s="11">
        <v>1993</v>
      </c>
      <c r="D3337" s="31">
        <f>SPFI!$D$16</f>
        <v>0.18849099999999999</v>
      </c>
      <c r="E3337" s="31">
        <f>SPFI!$E$16</f>
        <v>2.787E-3</v>
      </c>
      <c r="F3337" s="31">
        <f>SPFI!$F$16</f>
        <v>2.7980999999999999E-2</v>
      </c>
      <c r="G3337" s="31">
        <f>SPFI!$G$16</f>
        <v>7.5845999999999997E-2</v>
      </c>
      <c r="H3337" s="31">
        <f>SPFI!$H$16</f>
        <v>2.2601E-2</v>
      </c>
      <c r="I3337" s="31">
        <f>SPFI!$I$16</f>
        <v>6.0609000000000003E-2</v>
      </c>
      <c r="J3337" s="28">
        <f t="shared" si="5041"/>
        <v>0</v>
      </c>
      <c r="K3337" s="29">
        <f t="shared" si="5041"/>
        <v>0</v>
      </c>
      <c r="L3337" s="29">
        <f t="shared" si="5041"/>
        <v>0</v>
      </c>
      <c r="M3337" s="29">
        <f t="shared" si="5041"/>
        <v>0</v>
      </c>
      <c r="N3337" s="29">
        <f t="shared" si="5041"/>
        <v>0</v>
      </c>
      <c r="O3337" s="29">
        <f t="shared" si="5041"/>
        <v>0</v>
      </c>
      <c r="P3337" s="51">
        <f t="shared" si="5043"/>
        <v>0</v>
      </c>
      <c r="Q3337" s="30">
        <f t="shared" si="5042"/>
        <v>0</v>
      </c>
    </row>
    <row r="3338" spans="1:17" x14ac:dyDescent="0.2">
      <c r="A3338" s="10"/>
      <c r="B3338" s="26" t="s">
        <v>48</v>
      </c>
      <c r="C3338" s="11">
        <v>1994</v>
      </c>
      <c r="D3338" s="31">
        <f>SPFI!$D$17</f>
        <v>0.16941600000000001</v>
      </c>
      <c r="E3338" s="31">
        <f>SPFI!$E$17</f>
        <v>4.0720000000000001E-3</v>
      </c>
      <c r="F3338" s="31">
        <f>SPFI!$F$17</f>
        <v>4.5950000000000001E-3</v>
      </c>
      <c r="G3338" s="31">
        <f>SPFI!$G$17</f>
        <v>6.8527000000000005E-2</v>
      </c>
      <c r="H3338" s="31">
        <f>SPFI!$H$17</f>
        <v>1.3501000000000001E-2</v>
      </c>
      <c r="I3338" s="31">
        <f>SPFI!$I$17</f>
        <v>3.1496000000000003E-2</v>
      </c>
      <c r="J3338" s="28">
        <f t="shared" si="5041"/>
        <v>0</v>
      </c>
      <c r="K3338" s="29">
        <f t="shared" si="5041"/>
        <v>0</v>
      </c>
      <c r="L3338" s="29">
        <f t="shared" si="5041"/>
        <v>0</v>
      </c>
      <c r="M3338" s="29">
        <f t="shared" si="5041"/>
        <v>0</v>
      </c>
      <c r="N3338" s="29">
        <f t="shared" si="5041"/>
        <v>0</v>
      </c>
      <c r="O3338" s="29">
        <f t="shared" si="5041"/>
        <v>0</v>
      </c>
      <c r="P3338" s="51">
        <f t="shared" si="5043"/>
        <v>0</v>
      </c>
      <c r="Q3338" s="30">
        <f t="shared" si="5042"/>
        <v>0</v>
      </c>
    </row>
    <row r="3339" spans="1:17" x14ac:dyDescent="0.2">
      <c r="A3339" s="10"/>
      <c r="B3339" s="26"/>
      <c r="C3339" s="11">
        <v>1995</v>
      </c>
      <c r="D3339" s="31">
        <f>SPFI!$D$18</f>
        <v>0.1074</v>
      </c>
      <c r="E3339" s="31">
        <f>SPFI!$E$18</f>
        <v>8.9449999999999998E-3</v>
      </c>
      <c r="F3339" s="31">
        <f>SPFI!$F$18</f>
        <v>1.967E-2</v>
      </c>
      <c r="G3339" s="31">
        <f>SPFI!$G$18</f>
        <v>8.9057999999999998E-2</v>
      </c>
      <c r="H3339" s="31">
        <f>SPFI!$H$18</f>
        <v>7.4056999999999998E-2</v>
      </c>
      <c r="I3339" s="31">
        <f>SPFI!$I$18</f>
        <v>3.0471000000000002E-2</v>
      </c>
      <c r="J3339" s="28">
        <f t="shared" ref="J3339:O3339" si="5044">D3339*J$107</f>
        <v>0</v>
      </c>
      <c r="K3339" s="29">
        <f t="shared" si="5044"/>
        <v>0</v>
      </c>
      <c r="L3339" s="29">
        <f t="shared" si="5044"/>
        <v>0</v>
      </c>
      <c r="M3339" s="29">
        <f t="shared" si="5044"/>
        <v>0</v>
      </c>
      <c r="N3339" s="29">
        <f t="shared" si="5044"/>
        <v>0</v>
      </c>
      <c r="O3339" s="29">
        <f t="shared" si="5044"/>
        <v>0</v>
      </c>
      <c r="P3339" s="51">
        <f>SUM(J3339:O3339)</f>
        <v>0</v>
      </c>
      <c r="Q3339" s="30">
        <f t="shared" si="5042"/>
        <v>0</v>
      </c>
    </row>
    <row r="3340" spans="1:17" x14ac:dyDescent="0.2">
      <c r="A3340" s="10"/>
      <c r="B3340" s="26"/>
      <c r="C3340" s="11">
        <v>1996</v>
      </c>
      <c r="D3340" s="31">
        <f>SPFI!$D$19</f>
        <v>0.12391099999999999</v>
      </c>
      <c r="E3340" s="31">
        <f>SPFI!$E$19</f>
        <v>1.0503E-2</v>
      </c>
      <c r="F3340" s="31">
        <f>SPFI!$F$19</f>
        <v>5.1318999999999997E-2</v>
      </c>
      <c r="G3340" s="31">
        <f>SPFI!$G$19</f>
        <v>8.0702999999999997E-2</v>
      </c>
      <c r="H3340" s="31">
        <f>SPFI!$H$19</f>
        <v>1.9806000000000001E-2</v>
      </c>
      <c r="I3340" s="31">
        <f>SPFI!$I$19</f>
        <v>1.3427E-2</v>
      </c>
      <c r="J3340" s="28">
        <f t="shared" ref="J3340:O3340" si="5045">D3340*J$107</f>
        <v>0</v>
      </c>
      <c r="K3340" s="29">
        <f t="shared" si="5045"/>
        <v>0</v>
      </c>
      <c r="L3340" s="29">
        <f t="shared" si="5045"/>
        <v>0</v>
      </c>
      <c r="M3340" s="29">
        <f t="shared" si="5045"/>
        <v>0</v>
      </c>
      <c r="N3340" s="29">
        <f t="shared" si="5045"/>
        <v>0</v>
      </c>
      <c r="O3340" s="29">
        <f t="shared" si="5045"/>
        <v>0</v>
      </c>
      <c r="P3340" s="51">
        <f>SUM(J3340:O3340)</f>
        <v>0</v>
      </c>
      <c r="Q3340" s="30">
        <f t="shared" si="5042"/>
        <v>0</v>
      </c>
    </row>
    <row r="3341" spans="1:17" x14ac:dyDescent="0.2">
      <c r="A3341" s="10"/>
      <c r="B3341" s="26"/>
      <c r="C3341" s="11">
        <v>1997</v>
      </c>
      <c r="D3341" s="31">
        <f>SPFI!$D$20</f>
        <v>0.139905</v>
      </c>
      <c r="E3341" s="31">
        <f>SPFI!$E$20</f>
        <v>1.8015E-2</v>
      </c>
      <c r="F3341" s="31">
        <f>SPFI!$F$20</f>
        <v>5.4254999999999998E-2</v>
      </c>
      <c r="G3341" s="31">
        <f>SPFI!$G$20</f>
        <v>0.12595799999999999</v>
      </c>
      <c r="H3341" s="31">
        <f>SPFI!$H$20</f>
        <v>1.9834000000000001E-2</v>
      </c>
      <c r="I3341" s="31">
        <f>SPFI!$I$20</f>
        <v>9.3779000000000001E-2</v>
      </c>
      <c r="J3341" s="28">
        <f t="shared" ref="J3341:O3341" si="5046">D3341*J$107</f>
        <v>0</v>
      </c>
      <c r="K3341" s="29">
        <f t="shared" si="5046"/>
        <v>0</v>
      </c>
      <c r="L3341" s="29">
        <f t="shared" si="5046"/>
        <v>0</v>
      </c>
      <c r="M3341" s="29">
        <f t="shared" si="5046"/>
        <v>0</v>
      </c>
      <c r="N3341" s="29">
        <f t="shared" si="5046"/>
        <v>0</v>
      </c>
      <c r="O3341" s="29">
        <f t="shared" si="5046"/>
        <v>0</v>
      </c>
      <c r="P3341" s="51">
        <f>SUM(J3341:O3341)</f>
        <v>0</v>
      </c>
      <c r="Q3341" s="30">
        <f t="shared" si="5042"/>
        <v>0</v>
      </c>
    </row>
    <row r="3342" spans="1:17" x14ac:dyDescent="0.2">
      <c r="A3342" s="10"/>
      <c r="B3342" s="26"/>
      <c r="C3342" s="11">
        <v>1998</v>
      </c>
      <c r="D3342" s="31">
        <f>SPFI!$D$21</f>
        <v>0.18479899999999999</v>
      </c>
      <c r="E3342" s="31">
        <f>SPFI!$E$21</f>
        <v>4.6179999999999997E-3</v>
      </c>
      <c r="F3342" s="31">
        <f>SPFI!$F$21</f>
        <v>1.8912999999999999E-2</v>
      </c>
      <c r="G3342" s="31">
        <f>SPFI!$G$21</f>
        <v>8.0436999999999995E-2</v>
      </c>
      <c r="H3342" s="31">
        <f>SPFI!$H$21</f>
        <v>3.6818999999999998E-2</v>
      </c>
      <c r="I3342" s="31">
        <f>SPFI!$I$21</f>
        <v>6.8002999999999994E-2</v>
      </c>
      <c r="J3342" s="28">
        <f t="shared" ref="J3342:O3342" si="5047">D3342*J$107</f>
        <v>0</v>
      </c>
      <c r="K3342" s="29">
        <f t="shared" si="5047"/>
        <v>0</v>
      </c>
      <c r="L3342" s="29">
        <f t="shared" si="5047"/>
        <v>0</v>
      </c>
      <c r="M3342" s="29">
        <f t="shared" si="5047"/>
        <v>0</v>
      </c>
      <c r="N3342" s="29">
        <f t="shared" si="5047"/>
        <v>0</v>
      </c>
      <c r="O3342" s="29">
        <f t="shared" si="5047"/>
        <v>0</v>
      </c>
      <c r="P3342" s="51">
        <f>SUM(J3342:O3342)</f>
        <v>0</v>
      </c>
      <c r="Q3342" s="30">
        <f t="shared" si="5042"/>
        <v>0</v>
      </c>
    </row>
    <row r="3343" spans="1:17" x14ac:dyDescent="0.2">
      <c r="A3343" s="10"/>
      <c r="B3343" s="26"/>
      <c r="C3343" s="11">
        <v>1999</v>
      </c>
      <c r="D3343" s="31">
        <f>SPFI!$D$22</f>
        <v>0.202208</v>
      </c>
      <c r="E3343" s="31">
        <f>SPFI!$E$22</f>
        <v>7.8810000000000009E-3</v>
      </c>
      <c r="F3343" s="31">
        <f>SPFI!$F$22</f>
        <v>2.5718000000000001E-2</v>
      </c>
      <c r="G3343" s="31">
        <f>SPFI!$G$22</f>
        <v>0.111688</v>
      </c>
      <c r="H3343" s="31">
        <f>SPFI!$H$22</f>
        <v>1.1299E-2</v>
      </c>
      <c r="I3343" s="31">
        <f>SPFI!$I$22</f>
        <v>3.8981000000000002E-2</v>
      </c>
      <c r="J3343" s="28">
        <f t="shared" ref="J3343:O3343" si="5048">D3343*J$107</f>
        <v>0</v>
      </c>
      <c r="K3343" s="29">
        <f t="shared" si="5048"/>
        <v>0</v>
      </c>
      <c r="L3343" s="29">
        <f t="shared" si="5048"/>
        <v>0</v>
      </c>
      <c r="M3343" s="29">
        <f t="shared" si="5048"/>
        <v>0</v>
      </c>
      <c r="N3343" s="29">
        <f t="shared" si="5048"/>
        <v>0</v>
      </c>
      <c r="O3343" s="29">
        <f t="shared" si="5048"/>
        <v>0</v>
      </c>
      <c r="P3343" s="51">
        <f>SUM(J3343:O3343)</f>
        <v>0</v>
      </c>
      <c r="Q3343" s="30">
        <f t="shared" ref="Q3343:Q3348" si="5049">IF(C$107&gt;0,P3343/C$107,0)</f>
        <v>0</v>
      </c>
    </row>
    <row r="3344" spans="1:17" x14ac:dyDescent="0.2">
      <c r="A3344" s="10"/>
      <c r="B3344" s="26"/>
      <c r="C3344" s="11">
        <v>2000</v>
      </c>
      <c r="D3344" s="31">
        <f>SPFI!$D$23</f>
        <v>0.25139099999999998</v>
      </c>
      <c r="E3344" s="31">
        <f>SPFI!$E$23</f>
        <v>1.0913000000000001E-2</v>
      </c>
      <c r="F3344" s="31">
        <f>SPFI!$F$23</f>
        <v>2.9843999999999999E-2</v>
      </c>
      <c r="G3344" s="31">
        <f>SPFI!$G$23</f>
        <v>9.4214999999999993E-2</v>
      </c>
      <c r="H3344" s="31">
        <f>SPFI!$H$23</f>
        <v>1.0571000000000001E-2</v>
      </c>
      <c r="I3344" s="31">
        <f>SPFI!$I$23</f>
        <v>0.114583</v>
      </c>
      <c r="J3344" s="28">
        <f t="shared" ref="J3344:O3344" si="5050">D3344*J$107</f>
        <v>0</v>
      </c>
      <c r="K3344" s="29">
        <f t="shared" si="5050"/>
        <v>0</v>
      </c>
      <c r="L3344" s="29">
        <f t="shared" si="5050"/>
        <v>0</v>
      </c>
      <c r="M3344" s="29">
        <f t="shared" si="5050"/>
        <v>0</v>
      </c>
      <c r="N3344" s="29">
        <f t="shared" si="5050"/>
        <v>0</v>
      </c>
      <c r="O3344" s="29">
        <f t="shared" si="5050"/>
        <v>0</v>
      </c>
      <c r="P3344" s="51">
        <f t="shared" ref="P3344:P3349" si="5051">SUM(J3344:O3344)</f>
        <v>0</v>
      </c>
      <c r="Q3344" s="30">
        <f t="shared" si="5049"/>
        <v>0</v>
      </c>
    </row>
    <row r="3345" spans="1:17" x14ac:dyDescent="0.2">
      <c r="A3345" s="10"/>
      <c r="B3345" s="26"/>
      <c r="C3345" s="11">
        <v>2001</v>
      </c>
      <c r="D3345" s="31">
        <f>SPFI!$D$24</f>
        <v>0.14458199999999999</v>
      </c>
      <c r="E3345" s="31">
        <f>SPFI!$E$24</f>
        <v>8.4779999999999994E-3</v>
      </c>
      <c r="F3345" s="31">
        <f>SPFI!$F$24</f>
        <v>1.4541E-2</v>
      </c>
      <c r="G3345" s="31">
        <f>SPFI!$G$24</f>
        <v>7.8841999999999995E-2</v>
      </c>
      <c r="H3345" s="31">
        <f>SPFI!$H$24</f>
        <v>4.7080000000000004E-3</v>
      </c>
      <c r="I3345" s="31">
        <f>SPFI!$I$24</f>
        <v>4.2908000000000002E-2</v>
      </c>
      <c r="J3345" s="28">
        <f t="shared" ref="J3345:O3345" si="5052">D3345*J$107</f>
        <v>0</v>
      </c>
      <c r="K3345" s="29">
        <f t="shared" si="5052"/>
        <v>0</v>
      </c>
      <c r="L3345" s="29">
        <f t="shared" si="5052"/>
        <v>0</v>
      </c>
      <c r="M3345" s="29">
        <f t="shared" si="5052"/>
        <v>0</v>
      </c>
      <c r="N3345" s="29">
        <f t="shared" si="5052"/>
        <v>0</v>
      </c>
      <c r="O3345" s="29">
        <f t="shared" si="5052"/>
        <v>0</v>
      </c>
      <c r="P3345" s="51">
        <f t="shared" si="5051"/>
        <v>0</v>
      </c>
      <c r="Q3345" s="30">
        <f t="shared" si="5049"/>
        <v>0</v>
      </c>
    </row>
    <row r="3346" spans="1:17" x14ac:dyDescent="0.2">
      <c r="A3346" s="10"/>
      <c r="B3346" s="26"/>
      <c r="C3346" s="11">
        <v>2002</v>
      </c>
      <c r="D3346" s="31">
        <f>SPFI!$D$25</f>
        <v>0.184368</v>
      </c>
      <c r="E3346" s="31">
        <f>SPFI!$E$25</f>
        <v>7.8729999999999998E-3</v>
      </c>
      <c r="F3346" s="31">
        <f>SPFI!$F$25</f>
        <v>1.2649000000000001E-2</v>
      </c>
      <c r="G3346" s="31">
        <f>SPFI!$G$25</f>
        <v>0.14607000000000001</v>
      </c>
      <c r="H3346" s="31">
        <f>SPFI!$H$25</f>
        <v>9.9139999999999992E-3</v>
      </c>
      <c r="I3346" s="31">
        <f>SPFI!$I$25</f>
        <v>6.8682999999999994E-2</v>
      </c>
      <c r="J3346" s="28">
        <f t="shared" ref="J3346:O3346" si="5053">D3346*J$107</f>
        <v>0</v>
      </c>
      <c r="K3346" s="29">
        <f t="shared" si="5053"/>
        <v>0</v>
      </c>
      <c r="L3346" s="29">
        <f t="shared" si="5053"/>
        <v>0</v>
      </c>
      <c r="M3346" s="29">
        <f t="shared" si="5053"/>
        <v>0</v>
      </c>
      <c r="N3346" s="29">
        <f t="shared" si="5053"/>
        <v>0</v>
      </c>
      <c r="O3346" s="29">
        <f t="shared" si="5053"/>
        <v>0</v>
      </c>
      <c r="P3346" s="51">
        <f t="shared" si="5051"/>
        <v>0</v>
      </c>
      <c r="Q3346" s="30">
        <f t="shared" si="5049"/>
        <v>0</v>
      </c>
    </row>
    <row r="3347" spans="1:17" x14ac:dyDescent="0.2">
      <c r="A3347" s="10"/>
      <c r="B3347" s="26"/>
      <c r="C3347" s="11">
        <v>2003</v>
      </c>
      <c r="D3347" s="31">
        <f>SPFI!$D$26</f>
        <v>0.28010200000000002</v>
      </c>
      <c r="E3347" s="31">
        <f>SPFI!$E$26</f>
        <v>9.3069999999999993E-3</v>
      </c>
      <c r="F3347" s="31">
        <f>SPFI!$F$26</f>
        <v>1.4441000000000001E-2</v>
      </c>
      <c r="G3347" s="31">
        <f>SPFI!$G$26</f>
        <v>0.110986</v>
      </c>
      <c r="H3347" s="31">
        <f>SPFI!$H$26</f>
        <v>2.7116000000000001E-2</v>
      </c>
      <c r="I3347" s="31">
        <f>SPFI!$I$26</f>
        <v>3.3252999999999998E-2</v>
      </c>
      <c r="J3347" s="28">
        <f t="shared" ref="J3347:O3347" si="5054">D3347*J$107</f>
        <v>0</v>
      </c>
      <c r="K3347" s="29">
        <f t="shared" si="5054"/>
        <v>0</v>
      </c>
      <c r="L3347" s="29">
        <f t="shared" si="5054"/>
        <v>0</v>
      </c>
      <c r="M3347" s="29">
        <f t="shared" si="5054"/>
        <v>0</v>
      </c>
      <c r="N3347" s="29">
        <f t="shared" si="5054"/>
        <v>0</v>
      </c>
      <c r="O3347" s="29">
        <f t="shared" si="5054"/>
        <v>0</v>
      </c>
      <c r="P3347" s="51">
        <f t="shared" si="5051"/>
        <v>0</v>
      </c>
      <c r="Q3347" s="30">
        <f t="shared" si="5049"/>
        <v>0</v>
      </c>
    </row>
    <row r="3348" spans="1:17" x14ac:dyDescent="0.2">
      <c r="A3348" s="10"/>
      <c r="B3348" s="26"/>
      <c r="C3348" s="11">
        <v>2004</v>
      </c>
      <c r="D3348" s="31">
        <f>SPFI!$D$27</f>
        <v>0.196329</v>
      </c>
      <c r="E3348" s="31">
        <f>SPFI!$E$27</f>
        <v>9.1809999999999999E-3</v>
      </c>
      <c r="F3348" s="31">
        <f>SPFI!$F$27</f>
        <v>1.5107000000000001E-2</v>
      </c>
      <c r="G3348" s="31">
        <f>SPFI!$G$27</f>
        <v>0.10867400000000001</v>
      </c>
      <c r="H3348" s="31">
        <f>SPFI!$H$27</f>
        <v>2.4570999999999999E-2</v>
      </c>
      <c r="I3348" s="31">
        <f>SPFI!$I$27</f>
        <v>3.8074999999999998E-2</v>
      </c>
      <c r="J3348" s="28">
        <f t="shared" ref="J3348:O3348" si="5055">D3348*J$107</f>
        <v>0</v>
      </c>
      <c r="K3348" s="29">
        <f t="shared" si="5055"/>
        <v>0</v>
      </c>
      <c r="L3348" s="29">
        <f t="shared" si="5055"/>
        <v>0</v>
      </c>
      <c r="M3348" s="29">
        <f t="shared" si="5055"/>
        <v>0</v>
      </c>
      <c r="N3348" s="29">
        <f t="shared" si="5055"/>
        <v>0</v>
      </c>
      <c r="O3348" s="29">
        <f t="shared" si="5055"/>
        <v>0</v>
      </c>
      <c r="P3348" s="51">
        <f t="shared" si="5051"/>
        <v>0</v>
      </c>
      <c r="Q3348" s="30">
        <f t="shared" si="5049"/>
        <v>0</v>
      </c>
    </row>
    <row r="3349" spans="1:17" x14ac:dyDescent="0.2">
      <c r="A3349" s="10"/>
      <c r="B3349" s="26"/>
      <c r="C3349" s="11">
        <v>2005</v>
      </c>
      <c r="D3349" s="31">
        <f>SPFI!$D$28</f>
        <v>0.17929100000000001</v>
      </c>
      <c r="E3349" s="31">
        <f>SPFI!$E$28</f>
        <v>1.5266E-2</v>
      </c>
      <c r="F3349" s="31">
        <f>SPFI!$F$28</f>
        <v>2.2440999999999999E-2</v>
      </c>
      <c r="G3349" s="31">
        <f>SPFI!$G$28</f>
        <v>9.4356999999999996E-2</v>
      </c>
      <c r="H3349" s="31">
        <f>SPFI!$H$28</f>
        <v>4.0315999999999998E-2</v>
      </c>
      <c r="I3349" s="31">
        <f>SPFI!$I$28</f>
        <v>8.3237000000000005E-2</v>
      </c>
      <c r="J3349" s="28">
        <f t="shared" ref="J3349:O3349" si="5056">D3349*J$107</f>
        <v>0</v>
      </c>
      <c r="K3349" s="29">
        <f t="shared" si="5056"/>
        <v>0</v>
      </c>
      <c r="L3349" s="29">
        <f t="shared" si="5056"/>
        <v>0</v>
      </c>
      <c r="M3349" s="29">
        <f t="shared" si="5056"/>
        <v>0</v>
      </c>
      <c r="N3349" s="29">
        <f t="shared" si="5056"/>
        <v>0</v>
      </c>
      <c r="O3349" s="29">
        <f t="shared" si="5056"/>
        <v>0</v>
      </c>
      <c r="P3349" s="51">
        <f t="shared" si="5051"/>
        <v>0</v>
      </c>
      <c r="Q3349" s="30">
        <f t="shared" ref="Q3349:Q3354" si="5057">IF(C$107&gt;0,P3349/C$107,0)</f>
        <v>0</v>
      </c>
    </row>
    <row r="3350" spans="1:17" x14ac:dyDescent="0.2">
      <c r="A3350" s="10"/>
      <c r="B3350" s="26"/>
      <c r="C3350" s="11">
        <v>2006</v>
      </c>
      <c r="D3350" s="31">
        <f>SPFI!$D$29</f>
        <v>0.30930099999999999</v>
      </c>
      <c r="E3350" s="31">
        <f>SPFI!$E$29</f>
        <v>1.4E-2</v>
      </c>
      <c r="F3350" s="31">
        <f>SPFI!$F$29</f>
        <v>6.5245999999999998E-2</v>
      </c>
      <c r="G3350" s="31">
        <f>SPFI!$G$29</f>
        <v>0.11090800000000001</v>
      </c>
      <c r="H3350" s="31">
        <f>SPFI!$H$29</f>
        <v>1.1063E-2</v>
      </c>
      <c r="I3350" s="31">
        <f>SPFI!$I$29</f>
        <v>8.2252000000000006E-2</v>
      </c>
      <c r="J3350" s="28">
        <f t="shared" ref="J3350:O3350" si="5058">D3350*J$107</f>
        <v>0</v>
      </c>
      <c r="K3350" s="29">
        <f t="shared" si="5058"/>
        <v>0</v>
      </c>
      <c r="L3350" s="29">
        <f t="shared" si="5058"/>
        <v>0</v>
      </c>
      <c r="M3350" s="29">
        <f t="shared" si="5058"/>
        <v>0</v>
      </c>
      <c r="N3350" s="29">
        <f t="shared" si="5058"/>
        <v>0</v>
      </c>
      <c r="O3350" s="29">
        <f t="shared" si="5058"/>
        <v>0</v>
      </c>
      <c r="P3350" s="51">
        <f t="shared" ref="P3350:P3357" si="5059">SUM(J3350:O3350)</f>
        <v>0</v>
      </c>
      <c r="Q3350" s="30">
        <f t="shared" si="5057"/>
        <v>0</v>
      </c>
    </row>
    <row r="3351" spans="1:17" x14ac:dyDescent="0.2">
      <c r="A3351" s="10"/>
      <c r="B3351" s="26"/>
      <c r="C3351" s="11">
        <v>2007</v>
      </c>
      <c r="D3351" s="31">
        <f>SPFI!$D$30</f>
        <v>0.2656</v>
      </c>
      <c r="E3351" s="31">
        <f>SPFI!$E$30</f>
        <v>1.6816000000000001E-2</v>
      </c>
      <c r="F3351" s="31">
        <f>SPFI!$F$30</f>
        <v>8.6600999999999997E-2</v>
      </c>
      <c r="G3351" s="31">
        <f>SPFI!$G$30</f>
        <v>0.15922600000000001</v>
      </c>
      <c r="H3351" s="31">
        <f>SPFI!$H$30</f>
        <v>1.9259999999999999E-2</v>
      </c>
      <c r="I3351" s="31">
        <f>SPFI!$I$30</f>
        <v>3.6982000000000001E-2</v>
      </c>
      <c r="J3351" s="28">
        <f t="shared" ref="J3351:O3351" si="5060">D3351*J$107</f>
        <v>0</v>
      </c>
      <c r="K3351" s="29">
        <f t="shared" si="5060"/>
        <v>0</v>
      </c>
      <c r="L3351" s="29">
        <f t="shared" si="5060"/>
        <v>0</v>
      </c>
      <c r="M3351" s="29">
        <f t="shared" si="5060"/>
        <v>0</v>
      </c>
      <c r="N3351" s="29">
        <f t="shared" si="5060"/>
        <v>0</v>
      </c>
      <c r="O3351" s="29">
        <f t="shared" si="5060"/>
        <v>0</v>
      </c>
      <c r="P3351" s="51">
        <f t="shared" si="5059"/>
        <v>0</v>
      </c>
      <c r="Q3351" s="30">
        <f t="shared" si="5057"/>
        <v>0</v>
      </c>
    </row>
    <row r="3352" spans="1:17" x14ac:dyDescent="0.2">
      <c r="A3352" s="10"/>
      <c r="B3352" s="26"/>
      <c r="C3352" s="11">
        <v>2008</v>
      </c>
      <c r="D3352" s="31">
        <f>SPFI!$D$31</f>
        <v>0.183032</v>
      </c>
      <c r="E3352" s="31">
        <f>SPFI!$E$31</f>
        <v>8.5109999999999995E-3</v>
      </c>
      <c r="F3352" s="31">
        <f>SPFI!$F$31</f>
        <v>7.0398000000000002E-2</v>
      </c>
      <c r="G3352" s="31">
        <f>SPFI!$G$31</f>
        <v>8.1613000000000005E-2</v>
      </c>
      <c r="H3352" s="31">
        <f>SPFI!$H$31</f>
        <v>4.9389999999999998E-3</v>
      </c>
      <c r="I3352" s="31">
        <f>SPFI!$I$31</f>
        <v>3.2719999999999999E-2</v>
      </c>
      <c r="J3352" s="28">
        <f t="shared" ref="J3352:O3352" si="5061">D3352*J$107</f>
        <v>0</v>
      </c>
      <c r="K3352" s="29">
        <f t="shared" si="5061"/>
        <v>0</v>
      </c>
      <c r="L3352" s="29">
        <f t="shared" si="5061"/>
        <v>0</v>
      </c>
      <c r="M3352" s="29">
        <f t="shared" si="5061"/>
        <v>0</v>
      </c>
      <c r="N3352" s="29">
        <f t="shared" si="5061"/>
        <v>0</v>
      </c>
      <c r="O3352" s="29">
        <f t="shared" si="5061"/>
        <v>0</v>
      </c>
      <c r="P3352" s="51">
        <f t="shared" si="5059"/>
        <v>0</v>
      </c>
      <c r="Q3352" s="30">
        <f t="shared" si="5057"/>
        <v>0</v>
      </c>
    </row>
    <row r="3353" spans="1:17" x14ac:dyDescent="0.2">
      <c r="A3353" s="10"/>
      <c r="B3353" s="26"/>
      <c r="C3353" s="11">
        <v>2009</v>
      </c>
      <c r="D3353" s="31">
        <f>SPFI!$D$32</f>
        <v>0.19037899999999999</v>
      </c>
      <c r="E3353" s="31">
        <f>SPFI!$E$32</f>
        <v>1.8001E-2</v>
      </c>
      <c r="F3353" s="31">
        <f>SPFI!$F$32</f>
        <v>3.3269E-2</v>
      </c>
      <c r="G3353" s="31">
        <f>SPFI!$G$32</f>
        <v>0.105879</v>
      </c>
      <c r="H3353" s="31">
        <f>SPFI!$H$32</f>
        <v>1.3272000000000001E-2</v>
      </c>
      <c r="I3353" s="31">
        <f>SPFI!$I$32</f>
        <v>5.2183E-2</v>
      </c>
      <c r="J3353" s="28">
        <f t="shared" ref="J3353" si="5062">D3353*J$107</f>
        <v>0</v>
      </c>
      <c r="K3353" s="29">
        <f t="shared" ref="K3353" si="5063">E3353*K$107</f>
        <v>0</v>
      </c>
      <c r="L3353" s="29">
        <f t="shared" ref="L3353" si="5064">F3353*L$107</f>
        <v>0</v>
      </c>
      <c r="M3353" s="29">
        <f t="shared" ref="M3353" si="5065">G3353*M$107</f>
        <v>0</v>
      </c>
      <c r="N3353" s="29">
        <f t="shared" ref="N3353" si="5066">H3353*N$107</f>
        <v>0</v>
      </c>
      <c r="O3353" s="29">
        <f t="shared" ref="O3353" si="5067">I3353*O$107</f>
        <v>0</v>
      </c>
      <c r="P3353" s="51">
        <f t="shared" si="5059"/>
        <v>0</v>
      </c>
      <c r="Q3353" s="30">
        <f t="shared" si="5057"/>
        <v>0</v>
      </c>
    </row>
    <row r="3354" spans="1:17" x14ac:dyDescent="0.2">
      <c r="A3354" s="10"/>
      <c r="B3354" s="26"/>
      <c r="C3354" s="11">
        <v>2010</v>
      </c>
      <c r="D3354" s="31">
        <f>SPFI!$D$33</f>
        <v>0.26694499999999999</v>
      </c>
      <c r="E3354" s="31">
        <f>SPFI!$E$33</f>
        <v>6.4790000000000004E-3</v>
      </c>
      <c r="F3354" s="31">
        <f>SPFI!$F$33</f>
        <v>2.8420000000000001E-2</v>
      </c>
      <c r="G3354" s="31">
        <f>SPFI!$G$33</f>
        <v>6.0941000000000002E-2</v>
      </c>
      <c r="H3354" s="31">
        <f>SPFI!$H$33</f>
        <v>1.0643E-2</v>
      </c>
      <c r="I3354" s="31">
        <f>SPFI!$I$33</f>
        <v>5.4633000000000001E-2</v>
      </c>
      <c r="J3354" s="28">
        <f t="shared" ref="J3354" si="5068">D3354*J$107</f>
        <v>0</v>
      </c>
      <c r="K3354" s="29">
        <f t="shared" ref="K3354" si="5069">E3354*K$107</f>
        <v>0</v>
      </c>
      <c r="L3354" s="29">
        <f t="shared" ref="L3354" si="5070">F3354*L$107</f>
        <v>0</v>
      </c>
      <c r="M3354" s="29">
        <f t="shared" ref="M3354" si="5071">G3354*M$107</f>
        <v>0</v>
      </c>
      <c r="N3354" s="29">
        <f t="shared" ref="N3354" si="5072">H3354*N$107</f>
        <v>0</v>
      </c>
      <c r="O3354" s="29">
        <f t="shared" ref="O3354" si="5073">I3354*O$107</f>
        <v>0</v>
      </c>
      <c r="P3354" s="51">
        <f t="shared" si="5059"/>
        <v>0</v>
      </c>
      <c r="Q3354" s="30">
        <f t="shared" si="5057"/>
        <v>0</v>
      </c>
    </row>
    <row r="3355" spans="1:17" x14ac:dyDescent="0.2">
      <c r="A3355" s="10"/>
      <c r="B3355" s="26"/>
      <c r="C3355" s="11">
        <v>2011</v>
      </c>
      <c r="D3355" s="31">
        <f>SPFI!$D$34</f>
        <v>0.24434600000000001</v>
      </c>
      <c r="E3355" s="31">
        <f>SPFI!$E$34</f>
        <v>5.8849999999999996E-3</v>
      </c>
      <c r="F3355" s="31">
        <f>SPFI!$F$34</f>
        <v>2.7050000000000001E-2</v>
      </c>
      <c r="G3355" s="31">
        <f>SPFI!$G$34</f>
        <v>0.105046</v>
      </c>
      <c r="H3355" s="31">
        <f>SPFI!$H$34</f>
        <v>1.6757999999999999E-2</v>
      </c>
      <c r="I3355" s="31">
        <f>SPFI!$I$34</f>
        <v>3.3152000000000001E-2</v>
      </c>
      <c r="J3355" s="28">
        <f t="shared" ref="J3355" si="5074">D3355*J$107</f>
        <v>0</v>
      </c>
      <c r="K3355" s="29">
        <f t="shared" ref="K3355" si="5075">E3355*K$107</f>
        <v>0</v>
      </c>
      <c r="L3355" s="29">
        <f t="shared" ref="L3355" si="5076">F3355*L$107</f>
        <v>0</v>
      </c>
      <c r="M3355" s="29">
        <f t="shared" ref="M3355" si="5077">G3355*M$107</f>
        <v>0</v>
      </c>
      <c r="N3355" s="29">
        <f t="shared" ref="N3355" si="5078">H3355*N$107</f>
        <v>0</v>
      </c>
      <c r="O3355" s="29">
        <f t="shared" ref="O3355" si="5079">I3355*O$107</f>
        <v>0</v>
      </c>
      <c r="P3355" s="51">
        <f t="shared" ref="P3355" si="5080">SUM(J3355:O3355)</f>
        <v>0</v>
      </c>
      <c r="Q3355" s="30">
        <f t="shared" ref="Q3355" si="5081">IF(C$107&gt;0,P3355/C$107,0)</f>
        <v>0</v>
      </c>
    </row>
    <row r="3356" spans="1:17" x14ac:dyDescent="0.2">
      <c r="A3356" s="10"/>
      <c r="B3356" s="26"/>
      <c r="C3356" s="11">
        <v>2012</v>
      </c>
      <c r="D3356" s="31">
        <f>SPFI!$D$35</f>
        <v>0.38431199999999999</v>
      </c>
      <c r="E3356" s="31">
        <f>SPFI!$E$35</f>
        <v>1.2619E-2</v>
      </c>
      <c r="F3356" s="31">
        <f>SPFI!$F$35</f>
        <v>2.1260999999999999E-2</v>
      </c>
      <c r="G3356" s="31">
        <f>SPFI!$G$35</f>
        <v>6.9430000000000006E-2</v>
      </c>
      <c r="H3356" s="31">
        <f>SPFI!$H$35</f>
        <v>9.1430000000000001E-3</v>
      </c>
      <c r="I3356" s="31">
        <f>SPFI!$I$35</f>
        <v>0.12909499999999999</v>
      </c>
      <c r="J3356" s="28">
        <f t="shared" ref="J3356" si="5082">D3356*J$107</f>
        <v>0</v>
      </c>
      <c r="K3356" s="29">
        <f t="shared" ref="K3356" si="5083">E3356*K$107</f>
        <v>0</v>
      </c>
      <c r="L3356" s="29">
        <f t="shared" ref="L3356" si="5084">F3356*L$107</f>
        <v>0</v>
      </c>
      <c r="M3356" s="29">
        <f t="shared" ref="M3356" si="5085">G3356*M$107</f>
        <v>0</v>
      </c>
      <c r="N3356" s="29">
        <f t="shared" ref="N3356" si="5086">H3356*N$107</f>
        <v>0</v>
      </c>
      <c r="O3356" s="29">
        <f t="shared" ref="O3356" si="5087">I3356*O$107</f>
        <v>0</v>
      </c>
      <c r="P3356" s="51">
        <f t="shared" ref="P3356" si="5088">SUM(J3356:O3356)</f>
        <v>0</v>
      </c>
      <c r="Q3356" s="30">
        <f t="shared" ref="Q3356" si="5089">IF(C$107&gt;0,P3356/C$107,0)</f>
        <v>0</v>
      </c>
    </row>
    <row r="3357" spans="1:17" x14ac:dyDescent="0.2">
      <c r="A3357" s="5" t="s">
        <v>32</v>
      </c>
      <c r="B3357" s="21">
        <v>2</v>
      </c>
      <c r="C3357" s="6">
        <v>1982</v>
      </c>
      <c r="D3357" s="27">
        <f>SPFI!$D$5</f>
        <v>0.257739</v>
      </c>
      <c r="E3357" s="27">
        <f>SPFI!$E$5</f>
        <v>0.11985</v>
      </c>
      <c r="F3357" s="27">
        <f>SPFI!$F$5</f>
        <v>0.115159</v>
      </c>
      <c r="G3357" s="27">
        <f>SPFI!$G$5</f>
        <v>0.10244200000000001</v>
      </c>
      <c r="H3357" s="27">
        <f>SPFI!$H$5</f>
        <v>8.3739999999999995E-2</v>
      </c>
      <c r="I3357" s="27">
        <f>SPFI!$I$5</f>
        <v>1.54E-4</v>
      </c>
      <c r="J3357" s="32">
        <f t="shared" ref="J3357:O3369" si="5090">D3357*J$108</f>
        <v>0</v>
      </c>
      <c r="K3357" s="27">
        <f t="shared" si="5090"/>
        <v>0</v>
      </c>
      <c r="L3357" s="27">
        <f t="shared" si="5090"/>
        <v>0</v>
      </c>
      <c r="M3357" s="27">
        <f t="shared" si="5090"/>
        <v>0</v>
      </c>
      <c r="N3357" s="27">
        <f t="shared" si="5090"/>
        <v>0</v>
      </c>
      <c r="O3357" s="27">
        <f t="shared" si="5090"/>
        <v>0</v>
      </c>
      <c r="P3357" s="52">
        <f t="shared" si="5059"/>
        <v>0</v>
      </c>
      <c r="Q3357" s="33">
        <f t="shared" ref="Q3357:Q3373" si="5091">IF(C$108&gt;0,P3357/C$108,0)</f>
        <v>0</v>
      </c>
    </row>
    <row r="3358" spans="1:17" x14ac:dyDescent="0.2">
      <c r="A3358" s="10"/>
      <c r="B3358" s="26"/>
      <c r="C3358" s="11">
        <v>1983</v>
      </c>
      <c r="D3358" s="31">
        <f>SPFI!$D$6</f>
        <v>0.26775500000000002</v>
      </c>
      <c r="E3358" s="31">
        <f>SPFI!$E$6</f>
        <v>8.4654999999999994E-2</v>
      </c>
      <c r="F3358" s="31">
        <f>SPFI!$F$6</f>
        <v>7.9467999999999997E-2</v>
      </c>
      <c r="G3358" s="31">
        <f>SPFI!$G$6</f>
        <v>0.144013</v>
      </c>
      <c r="H3358" s="31">
        <f>SPFI!$H$6</f>
        <v>9.0789999999999996E-2</v>
      </c>
      <c r="I3358" s="31">
        <f>SPFI!$I$6</f>
        <v>5.5454000000000003E-2</v>
      </c>
      <c r="J3358" s="28">
        <f t="shared" si="5090"/>
        <v>0</v>
      </c>
      <c r="K3358" s="29">
        <f t="shared" si="5090"/>
        <v>0</v>
      </c>
      <c r="L3358" s="29">
        <f t="shared" si="5090"/>
        <v>0</v>
      </c>
      <c r="M3358" s="29">
        <f t="shared" si="5090"/>
        <v>0</v>
      </c>
      <c r="N3358" s="29">
        <f t="shared" si="5090"/>
        <v>0</v>
      </c>
      <c r="O3358" s="29">
        <f t="shared" si="5090"/>
        <v>0</v>
      </c>
      <c r="P3358" s="51">
        <f t="shared" ref="P3358:P3369" si="5092">SUM(J3358:O3358)</f>
        <v>0</v>
      </c>
      <c r="Q3358" s="30">
        <f t="shared" si="5091"/>
        <v>0</v>
      </c>
    </row>
    <row r="3359" spans="1:17" x14ac:dyDescent="0.2">
      <c r="A3359" s="10"/>
      <c r="B3359" s="26"/>
      <c r="C3359" s="11">
        <v>1984</v>
      </c>
      <c r="D3359" s="31">
        <f>SPFI!$D$7</f>
        <v>0.100131</v>
      </c>
      <c r="E3359" s="31">
        <f>SPFI!$E$7</f>
        <v>0.13144800000000001</v>
      </c>
      <c r="F3359" s="31">
        <f>SPFI!$F$7</f>
        <v>0.11029600000000001</v>
      </c>
      <c r="G3359" s="31">
        <f>SPFI!$G$7</f>
        <v>8.8964000000000001E-2</v>
      </c>
      <c r="H3359" s="31">
        <f>SPFI!$H$7</f>
        <v>2.257E-2</v>
      </c>
      <c r="I3359" s="31">
        <f>SPFI!$I$7</f>
        <v>1.5640000000000001E-3</v>
      </c>
      <c r="J3359" s="28">
        <f t="shared" si="5090"/>
        <v>0</v>
      </c>
      <c r="K3359" s="29">
        <f t="shared" si="5090"/>
        <v>0</v>
      </c>
      <c r="L3359" s="29">
        <f t="shared" si="5090"/>
        <v>0</v>
      </c>
      <c r="M3359" s="29">
        <f t="shared" si="5090"/>
        <v>0</v>
      </c>
      <c r="N3359" s="29">
        <f t="shared" si="5090"/>
        <v>0</v>
      </c>
      <c r="O3359" s="29">
        <f t="shared" si="5090"/>
        <v>0</v>
      </c>
      <c r="P3359" s="51">
        <f t="shared" si="5092"/>
        <v>0</v>
      </c>
      <c r="Q3359" s="30">
        <f t="shared" si="5091"/>
        <v>0</v>
      </c>
    </row>
    <row r="3360" spans="1:17" x14ac:dyDescent="0.2">
      <c r="A3360" s="10"/>
      <c r="B3360" s="26"/>
      <c r="C3360" s="11">
        <v>1985</v>
      </c>
      <c r="D3360" s="31">
        <f>SPFI!$D$8</f>
        <v>0.111516</v>
      </c>
      <c r="E3360" s="31">
        <f>SPFI!$E$8</f>
        <v>7.9469999999999999E-2</v>
      </c>
      <c r="F3360" s="31">
        <f>SPFI!$F$8</f>
        <v>8.8090000000000002E-2</v>
      </c>
      <c r="G3360" s="31">
        <f>SPFI!$G$8</f>
        <v>0.118673</v>
      </c>
      <c r="H3360" s="31">
        <f>SPFI!$H$8</f>
        <v>6.4257999999999996E-2</v>
      </c>
      <c r="I3360" s="31">
        <f>SPFI!$I$8</f>
        <v>2.2135999999999999E-2</v>
      </c>
      <c r="J3360" s="28">
        <f t="shared" si="5090"/>
        <v>0</v>
      </c>
      <c r="K3360" s="29">
        <f t="shared" si="5090"/>
        <v>0</v>
      </c>
      <c r="L3360" s="29">
        <f t="shared" si="5090"/>
        <v>0</v>
      </c>
      <c r="M3360" s="29">
        <f t="shared" si="5090"/>
        <v>0</v>
      </c>
      <c r="N3360" s="29">
        <f t="shared" si="5090"/>
        <v>0</v>
      </c>
      <c r="O3360" s="29">
        <f t="shared" si="5090"/>
        <v>0</v>
      </c>
      <c r="P3360" s="51">
        <f t="shared" si="5092"/>
        <v>0</v>
      </c>
      <c r="Q3360" s="30">
        <f t="shared" si="5091"/>
        <v>0</v>
      </c>
    </row>
    <row r="3361" spans="1:17" x14ac:dyDescent="0.2">
      <c r="A3361" s="10"/>
      <c r="B3361" s="26"/>
      <c r="C3361" s="11">
        <v>1986</v>
      </c>
      <c r="D3361" s="31">
        <f>SPFI!$D$9</f>
        <v>0.111289</v>
      </c>
      <c r="E3361" s="31">
        <f>SPFI!$E$9</f>
        <v>2.1323999999999999E-2</v>
      </c>
      <c r="F3361" s="31">
        <f>SPFI!$F$9</f>
        <v>4.4747000000000002E-2</v>
      </c>
      <c r="G3361" s="31">
        <f>SPFI!$G$9</f>
        <v>0.116951</v>
      </c>
      <c r="H3361" s="31">
        <f>SPFI!$H$9</f>
        <v>5.1433E-2</v>
      </c>
      <c r="I3361" s="31">
        <f>SPFI!$I$9</f>
        <v>9.2929999999999999E-2</v>
      </c>
      <c r="J3361" s="28">
        <f t="shared" si="5090"/>
        <v>0</v>
      </c>
      <c r="K3361" s="29">
        <f t="shared" si="5090"/>
        <v>0</v>
      </c>
      <c r="L3361" s="29">
        <f t="shared" si="5090"/>
        <v>0</v>
      </c>
      <c r="M3361" s="29">
        <f t="shared" si="5090"/>
        <v>0</v>
      </c>
      <c r="N3361" s="29">
        <f t="shared" si="5090"/>
        <v>0</v>
      </c>
      <c r="O3361" s="29">
        <f t="shared" si="5090"/>
        <v>0</v>
      </c>
      <c r="P3361" s="51">
        <f t="shared" si="5092"/>
        <v>0</v>
      </c>
      <c r="Q3361" s="30">
        <f t="shared" si="5091"/>
        <v>0</v>
      </c>
    </row>
    <row r="3362" spans="1:17" x14ac:dyDescent="0.2">
      <c r="A3362" s="10"/>
      <c r="B3362" s="26"/>
      <c r="C3362" s="11">
        <v>1987</v>
      </c>
      <c r="D3362" s="31">
        <f>SPFI!$D$10</f>
        <v>0.15283099999999999</v>
      </c>
      <c r="E3362" s="31">
        <f>SPFI!$E$10</f>
        <v>2.3474999999999999E-2</v>
      </c>
      <c r="F3362" s="31">
        <f>SPFI!$F$10</f>
        <v>5.5024000000000003E-2</v>
      </c>
      <c r="G3362" s="31">
        <f>SPFI!$G$10</f>
        <v>0.10623100000000001</v>
      </c>
      <c r="H3362" s="31">
        <f>SPFI!$H$10</f>
        <v>0.10405</v>
      </c>
      <c r="I3362" s="31">
        <f>SPFI!$I$10</f>
        <v>0</v>
      </c>
      <c r="J3362" s="28">
        <f t="shared" si="5090"/>
        <v>0</v>
      </c>
      <c r="K3362" s="29">
        <f t="shared" si="5090"/>
        <v>0</v>
      </c>
      <c r="L3362" s="29">
        <f t="shared" si="5090"/>
        <v>0</v>
      </c>
      <c r="M3362" s="29">
        <f t="shared" si="5090"/>
        <v>0</v>
      </c>
      <c r="N3362" s="29">
        <f t="shared" si="5090"/>
        <v>0</v>
      </c>
      <c r="O3362" s="29">
        <f t="shared" si="5090"/>
        <v>0</v>
      </c>
      <c r="P3362" s="51">
        <f t="shared" si="5092"/>
        <v>0</v>
      </c>
      <c r="Q3362" s="30">
        <f t="shared" si="5091"/>
        <v>0</v>
      </c>
    </row>
    <row r="3363" spans="1:17" x14ac:dyDescent="0.2">
      <c r="A3363" s="10"/>
      <c r="B3363" s="26"/>
      <c r="C3363" s="11">
        <v>1988</v>
      </c>
      <c r="D3363" s="31">
        <f>SPFI!$D$11</f>
        <v>0.31682700000000003</v>
      </c>
      <c r="E3363" s="31">
        <f>SPFI!$E$11</f>
        <v>3.4299999999999999E-4</v>
      </c>
      <c r="F3363" s="31">
        <f>SPFI!$F$11</f>
        <v>1.4291999999999999E-2</v>
      </c>
      <c r="G3363" s="31">
        <f>SPFI!$G$11</f>
        <v>0.104014</v>
      </c>
      <c r="H3363" s="31">
        <f>SPFI!$H$11</f>
        <v>0.108775</v>
      </c>
      <c r="I3363" s="31">
        <f>SPFI!$I$11</f>
        <v>5.8999999999999998E-5</v>
      </c>
      <c r="J3363" s="28">
        <f t="shared" si="5090"/>
        <v>0</v>
      </c>
      <c r="K3363" s="29">
        <f t="shared" si="5090"/>
        <v>0</v>
      </c>
      <c r="L3363" s="29">
        <f t="shared" si="5090"/>
        <v>0</v>
      </c>
      <c r="M3363" s="29">
        <f t="shared" si="5090"/>
        <v>0</v>
      </c>
      <c r="N3363" s="29">
        <f t="shared" si="5090"/>
        <v>0</v>
      </c>
      <c r="O3363" s="29">
        <f t="shared" si="5090"/>
        <v>0</v>
      </c>
      <c r="P3363" s="51">
        <f t="shared" si="5092"/>
        <v>0</v>
      </c>
      <c r="Q3363" s="30">
        <f t="shared" si="5091"/>
        <v>0</v>
      </c>
    </row>
    <row r="3364" spans="1:17" x14ac:dyDescent="0.2">
      <c r="A3364" s="10"/>
      <c r="B3364" s="26"/>
      <c r="C3364" s="11">
        <v>1989</v>
      </c>
      <c r="D3364" s="31">
        <f>SPFI!$D$12</f>
        <v>0.204759</v>
      </c>
      <c r="E3364" s="31">
        <f>SPFI!$E$12</f>
        <v>2.5405E-2</v>
      </c>
      <c r="F3364" s="31">
        <f>SPFI!$F$12</f>
        <v>4.4401000000000003E-2</v>
      </c>
      <c r="G3364" s="31">
        <f>SPFI!$G$12</f>
        <v>8.2489999999999994E-2</v>
      </c>
      <c r="H3364" s="31">
        <f>SPFI!$H$12</f>
        <v>4.3700000000000003E-2</v>
      </c>
      <c r="I3364" s="31">
        <f>SPFI!$I$12</f>
        <v>1.2999999999999999E-5</v>
      </c>
      <c r="J3364" s="28">
        <f t="shared" si="5090"/>
        <v>0</v>
      </c>
      <c r="K3364" s="29">
        <f t="shared" si="5090"/>
        <v>0</v>
      </c>
      <c r="L3364" s="29">
        <f t="shared" si="5090"/>
        <v>0</v>
      </c>
      <c r="M3364" s="29">
        <f t="shared" si="5090"/>
        <v>0</v>
      </c>
      <c r="N3364" s="29">
        <f t="shared" si="5090"/>
        <v>0</v>
      </c>
      <c r="O3364" s="29">
        <f t="shared" si="5090"/>
        <v>0</v>
      </c>
      <c r="P3364" s="51">
        <f t="shared" si="5092"/>
        <v>0</v>
      </c>
      <c r="Q3364" s="30">
        <f t="shared" si="5091"/>
        <v>0</v>
      </c>
    </row>
    <row r="3365" spans="1:17" x14ac:dyDescent="0.2">
      <c r="A3365" s="10"/>
      <c r="B3365" s="26"/>
      <c r="C3365" s="11">
        <v>1990</v>
      </c>
      <c r="D3365" s="31">
        <f>SPFI!$D$13</f>
        <v>0.153252</v>
      </c>
      <c r="E3365" s="31">
        <f>SPFI!$E$13</f>
        <v>1.5129E-2</v>
      </c>
      <c r="F3365" s="31">
        <f>SPFI!$F$13</f>
        <v>9.6482999999999999E-2</v>
      </c>
      <c r="G3365" s="31">
        <f>SPFI!$G$13</f>
        <v>0.182979</v>
      </c>
      <c r="H3365" s="31">
        <f>SPFI!$H$13</f>
        <v>0.100645</v>
      </c>
      <c r="I3365" s="31">
        <f>SPFI!$I$13</f>
        <v>1.8266000000000001E-2</v>
      </c>
      <c r="J3365" s="28">
        <f t="shared" si="5090"/>
        <v>0</v>
      </c>
      <c r="K3365" s="29">
        <f t="shared" si="5090"/>
        <v>0</v>
      </c>
      <c r="L3365" s="29">
        <f t="shared" si="5090"/>
        <v>0</v>
      </c>
      <c r="M3365" s="29">
        <f t="shared" si="5090"/>
        <v>0</v>
      </c>
      <c r="N3365" s="29">
        <f t="shared" si="5090"/>
        <v>0</v>
      </c>
      <c r="O3365" s="29">
        <f t="shared" si="5090"/>
        <v>0</v>
      </c>
      <c r="P3365" s="51">
        <f t="shared" si="5092"/>
        <v>0</v>
      </c>
      <c r="Q3365" s="30">
        <f t="shared" si="5091"/>
        <v>0</v>
      </c>
    </row>
    <row r="3366" spans="1:17" x14ac:dyDescent="0.2">
      <c r="A3366" s="10"/>
      <c r="B3366" s="26"/>
      <c r="C3366" s="11">
        <v>1991</v>
      </c>
      <c r="D3366" s="31">
        <f>SPFI!$D$14</f>
        <v>0.324461</v>
      </c>
      <c r="E3366" s="31">
        <f>SPFI!$E$14</f>
        <v>2.8164000000000002E-2</v>
      </c>
      <c r="F3366" s="31">
        <f>SPFI!$F$14</f>
        <v>9.4672999999999993E-2</v>
      </c>
      <c r="G3366" s="31">
        <f>SPFI!$G$14</f>
        <v>0.124441</v>
      </c>
      <c r="H3366" s="31">
        <f>SPFI!$H$14</f>
        <v>4.8176999999999998E-2</v>
      </c>
      <c r="I3366" s="31">
        <f>SPFI!$I$14</f>
        <v>6.2000000000000003E-5</v>
      </c>
      <c r="J3366" s="28">
        <f t="shared" si="5090"/>
        <v>0</v>
      </c>
      <c r="K3366" s="29">
        <f t="shared" si="5090"/>
        <v>0</v>
      </c>
      <c r="L3366" s="29">
        <f t="shared" si="5090"/>
        <v>0</v>
      </c>
      <c r="M3366" s="29">
        <f t="shared" si="5090"/>
        <v>0</v>
      </c>
      <c r="N3366" s="29">
        <f t="shared" si="5090"/>
        <v>0</v>
      </c>
      <c r="O3366" s="29">
        <f t="shared" si="5090"/>
        <v>0</v>
      </c>
      <c r="P3366" s="51">
        <f t="shared" si="5092"/>
        <v>0</v>
      </c>
      <c r="Q3366" s="30">
        <f t="shared" si="5091"/>
        <v>0</v>
      </c>
    </row>
    <row r="3367" spans="1:17" x14ac:dyDescent="0.2">
      <c r="A3367" s="10"/>
      <c r="B3367" s="26"/>
      <c r="C3367" s="11">
        <v>1992</v>
      </c>
      <c r="D3367" s="31">
        <f>SPFI!$D$15</f>
        <v>0.26225300000000001</v>
      </c>
      <c r="E3367" s="31">
        <f>SPFI!$E$15</f>
        <v>8.5950000000000002E-3</v>
      </c>
      <c r="F3367" s="31">
        <f>SPFI!$F$15</f>
        <v>5.0046E-2</v>
      </c>
      <c r="G3367" s="31">
        <f>SPFI!$G$15</f>
        <v>5.5690000000000003E-2</v>
      </c>
      <c r="H3367" s="31">
        <f>SPFI!$H$15</f>
        <v>1.8223E-2</v>
      </c>
      <c r="I3367" s="31">
        <f>SPFI!$I$15</f>
        <v>6.2399999999999999E-3</v>
      </c>
      <c r="J3367" s="28">
        <f t="shared" si="5090"/>
        <v>0</v>
      </c>
      <c r="K3367" s="29">
        <f t="shared" si="5090"/>
        <v>0</v>
      </c>
      <c r="L3367" s="29">
        <f t="shared" si="5090"/>
        <v>0</v>
      </c>
      <c r="M3367" s="29">
        <f t="shared" si="5090"/>
        <v>0</v>
      </c>
      <c r="N3367" s="29">
        <f t="shared" si="5090"/>
        <v>0</v>
      </c>
      <c r="O3367" s="29">
        <f t="shared" si="5090"/>
        <v>0</v>
      </c>
      <c r="P3367" s="51">
        <f t="shared" si="5092"/>
        <v>0</v>
      </c>
      <c r="Q3367" s="30">
        <f t="shared" si="5091"/>
        <v>0</v>
      </c>
    </row>
    <row r="3368" spans="1:17" x14ac:dyDescent="0.2">
      <c r="A3368" s="10"/>
      <c r="B3368" s="26"/>
      <c r="C3368" s="11">
        <v>1993</v>
      </c>
      <c r="D3368" s="31">
        <f>SPFI!$D$16</f>
        <v>0.18849099999999999</v>
      </c>
      <c r="E3368" s="31">
        <f>SPFI!$E$16</f>
        <v>2.787E-3</v>
      </c>
      <c r="F3368" s="31">
        <f>SPFI!$F$16</f>
        <v>2.7980999999999999E-2</v>
      </c>
      <c r="G3368" s="31">
        <f>SPFI!$G$16</f>
        <v>7.5845999999999997E-2</v>
      </c>
      <c r="H3368" s="31">
        <f>SPFI!$H$16</f>
        <v>2.2601E-2</v>
      </c>
      <c r="I3368" s="31">
        <f>SPFI!$I$16</f>
        <v>6.0609000000000003E-2</v>
      </c>
      <c r="J3368" s="28">
        <f t="shared" si="5090"/>
        <v>0</v>
      </c>
      <c r="K3368" s="29">
        <f t="shared" si="5090"/>
        <v>0</v>
      </c>
      <c r="L3368" s="29">
        <f t="shared" si="5090"/>
        <v>0</v>
      </c>
      <c r="M3368" s="29">
        <f t="shared" si="5090"/>
        <v>0</v>
      </c>
      <c r="N3368" s="29">
        <f t="shared" si="5090"/>
        <v>0</v>
      </c>
      <c r="O3368" s="29">
        <f t="shared" si="5090"/>
        <v>0</v>
      </c>
      <c r="P3368" s="51">
        <f t="shared" si="5092"/>
        <v>0</v>
      </c>
      <c r="Q3368" s="30">
        <f t="shared" si="5091"/>
        <v>0</v>
      </c>
    </row>
    <row r="3369" spans="1:17" x14ac:dyDescent="0.2">
      <c r="A3369" s="10"/>
      <c r="B3369" s="26"/>
      <c r="C3369" s="11">
        <v>1994</v>
      </c>
      <c r="D3369" s="31">
        <f>SPFI!$D$17</f>
        <v>0.16941600000000001</v>
      </c>
      <c r="E3369" s="31">
        <f>SPFI!$E$17</f>
        <v>4.0720000000000001E-3</v>
      </c>
      <c r="F3369" s="31">
        <f>SPFI!$F$17</f>
        <v>4.5950000000000001E-3</v>
      </c>
      <c r="G3369" s="31">
        <f>SPFI!$G$17</f>
        <v>6.8527000000000005E-2</v>
      </c>
      <c r="H3369" s="31">
        <f>SPFI!$H$17</f>
        <v>1.3501000000000001E-2</v>
      </c>
      <c r="I3369" s="31">
        <f>SPFI!$I$17</f>
        <v>3.1496000000000003E-2</v>
      </c>
      <c r="J3369" s="28">
        <f t="shared" si="5090"/>
        <v>0</v>
      </c>
      <c r="K3369" s="29">
        <f t="shared" si="5090"/>
        <v>0</v>
      </c>
      <c r="L3369" s="29">
        <f t="shared" si="5090"/>
        <v>0</v>
      </c>
      <c r="M3369" s="29">
        <f t="shared" si="5090"/>
        <v>0</v>
      </c>
      <c r="N3369" s="29">
        <f t="shared" si="5090"/>
        <v>0</v>
      </c>
      <c r="O3369" s="29">
        <f t="shared" si="5090"/>
        <v>0</v>
      </c>
      <c r="P3369" s="51">
        <f t="shared" si="5092"/>
        <v>0</v>
      </c>
      <c r="Q3369" s="30">
        <f t="shared" si="5091"/>
        <v>0</v>
      </c>
    </row>
    <row r="3370" spans="1:17" x14ac:dyDescent="0.2">
      <c r="A3370" s="10"/>
      <c r="B3370" s="26"/>
      <c r="C3370" s="11">
        <v>1995</v>
      </c>
      <c r="D3370" s="31">
        <f>SPFI!$D$18</f>
        <v>0.1074</v>
      </c>
      <c r="E3370" s="31">
        <f>SPFI!$E$18</f>
        <v>8.9449999999999998E-3</v>
      </c>
      <c r="F3370" s="31">
        <f>SPFI!$F$18</f>
        <v>1.967E-2</v>
      </c>
      <c r="G3370" s="31">
        <f>SPFI!$G$18</f>
        <v>8.9057999999999998E-2</v>
      </c>
      <c r="H3370" s="31">
        <f>SPFI!$H$18</f>
        <v>7.4056999999999998E-2</v>
      </c>
      <c r="I3370" s="31">
        <f>SPFI!$I$18</f>
        <v>3.0471000000000002E-2</v>
      </c>
      <c r="J3370" s="28">
        <f t="shared" ref="J3370:O3370" si="5093">D3370*J$108</f>
        <v>0</v>
      </c>
      <c r="K3370" s="29">
        <f t="shared" si="5093"/>
        <v>0</v>
      </c>
      <c r="L3370" s="29">
        <f t="shared" si="5093"/>
        <v>0</v>
      </c>
      <c r="M3370" s="29">
        <f t="shared" si="5093"/>
        <v>0</v>
      </c>
      <c r="N3370" s="29">
        <f t="shared" si="5093"/>
        <v>0</v>
      </c>
      <c r="O3370" s="29">
        <f t="shared" si="5093"/>
        <v>0</v>
      </c>
      <c r="P3370" s="51">
        <f>SUM(J3370:O3370)</f>
        <v>0</v>
      </c>
      <c r="Q3370" s="30">
        <f t="shared" si="5091"/>
        <v>0</v>
      </c>
    </row>
    <row r="3371" spans="1:17" x14ac:dyDescent="0.2">
      <c r="A3371" s="10"/>
      <c r="B3371" s="26"/>
      <c r="C3371" s="11">
        <v>1996</v>
      </c>
      <c r="D3371" s="31">
        <f>SPFI!$D$19</f>
        <v>0.12391099999999999</v>
      </c>
      <c r="E3371" s="31">
        <f>SPFI!$E$19</f>
        <v>1.0503E-2</v>
      </c>
      <c r="F3371" s="31">
        <f>SPFI!$F$19</f>
        <v>5.1318999999999997E-2</v>
      </c>
      <c r="G3371" s="31">
        <f>SPFI!$G$19</f>
        <v>8.0702999999999997E-2</v>
      </c>
      <c r="H3371" s="31">
        <f>SPFI!$H$19</f>
        <v>1.9806000000000001E-2</v>
      </c>
      <c r="I3371" s="31">
        <f>SPFI!$I$19</f>
        <v>1.3427E-2</v>
      </c>
      <c r="J3371" s="28">
        <f t="shared" ref="J3371:O3371" si="5094">D3371*J$108</f>
        <v>0</v>
      </c>
      <c r="K3371" s="29">
        <f t="shared" si="5094"/>
        <v>0</v>
      </c>
      <c r="L3371" s="29">
        <f t="shared" si="5094"/>
        <v>0</v>
      </c>
      <c r="M3371" s="29">
        <f t="shared" si="5094"/>
        <v>0</v>
      </c>
      <c r="N3371" s="29">
        <f t="shared" si="5094"/>
        <v>0</v>
      </c>
      <c r="O3371" s="29">
        <f t="shared" si="5094"/>
        <v>0</v>
      </c>
      <c r="P3371" s="51">
        <f>SUM(J3371:O3371)</f>
        <v>0</v>
      </c>
      <c r="Q3371" s="30">
        <f t="shared" si="5091"/>
        <v>0</v>
      </c>
    </row>
    <row r="3372" spans="1:17" x14ac:dyDescent="0.2">
      <c r="A3372" s="10"/>
      <c r="B3372" s="26"/>
      <c r="C3372" s="11">
        <v>1997</v>
      </c>
      <c r="D3372" s="31">
        <f>SPFI!$D$20</f>
        <v>0.139905</v>
      </c>
      <c r="E3372" s="31">
        <f>SPFI!$E$20</f>
        <v>1.8015E-2</v>
      </c>
      <c r="F3372" s="31">
        <f>SPFI!$F$20</f>
        <v>5.4254999999999998E-2</v>
      </c>
      <c r="G3372" s="31">
        <f>SPFI!$G$20</f>
        <v>0.12595799999999999</v>
      </c>
      <c r="H3372" s="31">
        <f>SPFI!$H$20</f>
        <v>1.9834000000000001E-2</v>
      </c>
      <c r="I3372" s="31">
        <f>SPFI!$I$20</f>
        <v>9.3779000000000001E-2</v>
      </c>
      <c r="J3372" s="28">
        <f t="shared" ref="J3372:O3372" si="5095">D3372*J$108</f>
        <v>0</v>
      </c>
      <c r="K3372" s="29">
        <f t="shared" si="5095"/>
        <v>0</v>
      </c>
      <c r="L3372" s="29">
        <f t="shared" si="5095"/>
        <v>0</v>
      </c>
      <c r="M3372" s="29">
        <f t="shared" si="5095"/>
        <v>0</v>
      </c>
      <c r="N3372" s="29">
        <f t="shared" si="5095"/>
        <v>0</v>
      </c>
      <c r="O3372" s="29">
        <f t="shared" si="5095"/>
        <v>0</v>
      </c>
      <c r="P3372" s="51">
        <f>SUM(J3372:O3372)</f>
        <v>0</v>
      </c>
      <c r="Q3372" s="30">
        <f t="shared" si="5091"/>
        <v>0</v>
      </c>
    </row>
    <row r="3373" spans="1:17" x14ac:dyDescent="0.2">
      <c r="A3373" s="10"/>
      <c r="B3373" s="26"/>
      <c r="C3373" s="11">
        <v>1998</v>
      </c>
      <c r="D3373" s="31">
        <f>SPFI!$D$21</f>
        <v>0.18479899999999999</v>
      </c>
      <c r="E3373" s="31">
        <f>SPFI!$E$21</f>
        <v>4.6179999999999997E-3</v>
      </c>
      <c r="F3373" s="31">
        <f>SPFI!$F$21</f>
        <v>1.8912999999999999E-2</v>
      </c>
      <c r="G3373" s="31">
        <f>SPFI!$G$21</f>
        <v>8.0436999999999995E-2</v>
      </c>
      <c r="H3373" s="31">
        <f>SPFI!$H$21</f>
        <v>3.6818999999999998E-2</v>
      </c>
      <c r="I3373" s="31">
        <f>SPFI!$I$21</f>
        <v>6.8002999999999994E-2</v>
      </c>
      <c r="J3373" s="28">
        <f t="shared" ref="J3373:O3373" si="5096">D3373*J$108</f>
        <v>0</v>
      </c>
      <c r="K3373" s="29">
        <f t="shared" si="5096"/>
        <v>0</v>
      </c>
      <c r="L3373" s="29">
        <f t="shared" si="5096"/>
        <v>0</v>
      </c>
      <c r="M3373" s="29">
        <f t="shared" si="5096"/>
        <v>0</v>
      </c>
      <c r="N3373" s="29">
        <f t="shared" si="5096"/>
        <v>0</v>
      </c>
      <c r="O3373" s="29">
        <f t="shared" si="5096"/>
        <v>0</v>
      </c>
      <c r="P3373" s="51">
        <f>SUM(J3373:O3373)</f>
        <v>0</v>
      </c>
      <c r="Q3373" s="30">
        <f t="shared" si="5091"/>
        <v>0</v>
      </c>
    </row>
    <row r="3374" spans="1:17" x14ac:dyDescent="0.2">
      <c r="A3374" s="10"/>
      <c r="B3374" s="26"/>
      <c r="C3374" s="11">
        <v>1999</v>
      </c>
      <c r="D3374" s="31">
        <f>SPFI!$D$22</f>
        <v>0.202208</v>
      </c>
      <c r="E3374" s="31">
        <f>SPFI!$E$22</f>
        <v>7.8810000000000009E-3</v>
      </c>
      <c r="F3374" s="31">
        <f>SPFI!$F$22</f>
        <v>2.5718000000000001E-2</v>
      </c>
      <c r="G3374" s="31">
        <f>SPFI!$G$22</f>
        <v>0.111688</v>
      </c>
      <c r="H3374" s="31">
        <f>SPFI!$H$22</f>
        <v>1.1299E-2</v>
      </c>
      <c r="I3374" s="31">
        <f>SPFI!$I$22</f>
        <v>3.8981000000000002E-2</v>
      </c>
      <c r="J3374" s="28">
        <f t="shared" ref="J3374:O3374" si="5097">D3374*J$108</f>
        <v>0</v>
      </c>
      <c r="K3374" s="29">
        <f t="shared" si="5097"/>
        <v>0</v>
      </c>
      <c r="L3374" s="29">
        <f t="shared" si="5097"/>
        <v>0</v>
      </c>
      <c r="M3374" s="29">
        <f t="shared" si="5097"/>
        <v>0</v>
      </c>
      <c r="N3374" s="29">
        <f t="shared" si="5097"/>
        <v>0</v>
      </c>
      <c r="O3374" s="29">
        <f t="shared" si="5097"/>
        <v>0</v>
      </c>
      <c r="P3374" s="51">
        <f>SUM(J3374:O3374)</f>
        <v>0</v>
      </c>
      <c r="Q3374" s="30">
        <f t="shared" ref="Q3374:Q3379" si="5098">IF(C$108&gt;0,P3374/C$108,0)</f>
        <v>0</v>
      </c>
    </row>
    <row r="3375" spans="1:17" x14ac:dyDescent="0.2">
      <c r="A3375" s="10"/>
      <c r="B3375" s="26"/>
      <c r="C3375" s="11">
        <v>2000</v>
      </c>
      <c r="D3375" s="31">
        <f>SPFI!$D$23</f>
        <v>0.25139099999999998</v>
      </c>
      <c r="E3375" s="31">
        <f>SPFI!$E$23</f>
        <v>1.0913000000000001E-2</v>
      </c>
      <c r="F3375" s="31">
        <f>SPFI!$F$23</f>
        <v>2.9843999999999999E-2</v>
      </c>
      <c r="G3375" s="31">
        <f>SPFI!$G$23</f>
        <v>9.4214999999999993E-2</v>
      </c>
      <c r="H3375" s="31">
        <f>SPFI!$H$23</f>
        <v>1.0571000000000001E-2</v>
      </c>
      <c r="I3375" s="31">
        <f>SPFI!$I$23</f>
        <v>0.114583</v>
      </c>
      <c r="J3375" s="28">
        <f t="shared" ref="J3375:O3375" si="5099">D3375*J$108</f>
        <v>0</v>
      </c>
      <c r="K3375" s="29">
        <f t="shared" si="5099"/>
        <v>0</v>
      </c>
      <c r="L3375" s="29">
        <f t="shared" si="5099"/>
        <v>0</v>
      </c>
      <c r="M3375" s="29">
        <f t="shared" si="5099"/>
        <v>0</v>
      </c>
      <c r="N3375" s="29">
        <f t="shared" si="5099"/>
        <v>0</v>
      </c>
      <c r="O3375" s="29">
        <f t="shared" si="5099"/>
        <v>0</v>
      </c>
      <c r="P3375" s="51">
        <f t="shared" ref="P3375:P3380" si="5100">SUM(J3375:O3375)</f>
        <v>0</v>
      </c>
      <c r="Q3375" s="30">
        <f t="shared" si="5098"/>
        <v>0</v>
      </c>
    </row>
    <row r="3376" spans="1:17" x14ac:dyDescent="0.2">
      <c r="A3376" s="10"/>
      <c r="B3376" s="26"/>
      <c r="C3376" s="11">
        <v>2001</v>
      </c>
      <c r="D3376" s="31">
        <f>SPFI!$D$24</f>
        <v>0.14458199999999999</v>
      </c>
      <c r="E3376" s="31">
        <f>SPFI!$E$24</f>
        <v>8.4779999999999994E-3</v>
      </c>
      <c r="F3376" s="31">
        <f>SPFI!$F$24</f>
        <v>1.4541E-2</v>
      </c>
      <c r="G3376" s="31">
        <f>SPFI!$G$24</f>
        <v>7.8841999999999995E-2</v>
      </c>
      <c r="H3376" s="31">
        <f>SPFI!$H$24</f>
        <v>4.7080000000000004E-3</v>
      </c>
      <c r="I3376" s="31">
        <f>SPFI!$I$24</f>
        <v>4.2908000000000002E-2</v>
      </c>
      <c r="J3376" s="28">
        <f t="shared" ref="J3376:O3376" si="5101">D3376*J$108</f>
        <v>0</v>
      </c>
      <c r="K3376" s="29">
        <f t="shared" si="5101"/>
        <v>0</v>
      </c>
      <c r="L3376" s="29">
        <f t="shared" si="5101"/>
        <v>0</v>
      </c>
      <c r="M3376" s="29">
        <f t="shared" si="5101"/>
        <v>0</v>
      </c>
      <c r="N3376" s="29">
        <f t="shared" si="5101"/>
        <v>0</v>
      </c>
      <c r="O3376" s="29">
        <f t="shared" si="5101"/>
        <v>0</v>
      </c>
      <c r="P3376" s="51">
        <f t="shared" si="5100"/>
        <v>0</v>
      </c>
      <c r="Q3376" s="30">
        <f t="shared" si="5098"/>
        <v>0</v>
      </c>
    </row>
    <row r="3377" spans="1:17" x14ac:dyDescent="0.2">
      <c r="A3377" s="10"/>
      <c r="B3377" s="26"/>
      <c r="C3377" s="11">
        <v>2002</v>
      </c>
      <c r="D3377" s="31">
        <f>SPFI!$D$25</f>
        <v>0.184368</v>
      </c>
      <c r="E3377" s="31">
        <f>SPFI!$E$25</f>
        <v>7.8729999999999998E-3</v>
      </c>
      <c r="F3377" s="31">
        <f>SPFI!$F$25</f>
        <v>1.2649000000000001E-2</v>
      </c>
      <c r="G3377" s="31">
        <f>SPFI!$G$25</f>
        <v>0.14607000000000001</v>
      </c>
      <c r="H3377" s="31">
        <f>SPFI!$H$25</f>
        <v>9.9139999999999992E-3</v>
      </c>
      <c r="I3377" s="31">
        <f>SPFI!$I$25</f>
        <v>6.8682999999999994E-2</v>
      </c>
      <c r="J3377" s="28">
        <f t="shared" ref="J3377:O3377" si="5102">D3377*J$108</f>
        <v>0</v>
      </c>
      <c r="K3377" s="29">
        <f t="shared" si="5102"/>
        <v>0</v>
      </c>
      <c r="L3377" s="29">
        <f t="shared" si="5102"/>
        <v>0</v>
      </c>
      <c r="M3377" s="29">
        <f t="shared" si="5102"/>
        <v>0</v>
      </c>
      <c r="N3377" s="29">
        <f t="shared" si="5102"/>
        <v>0</v>
      </c>
      <c r="O3377" s="29">
        <f t="shared" si="5102"/>
        <v>0</v>
      </c>
      <c r="P3377" s="51">
        <f t="shared" si="5100"/>
        <v>0</v>
      </c>
      <c r="Q3377" s="30">
        <f t="shared" si="5098"/>
        <v>0</v>
      </c>
    </row>
    <row r="3378" spans="1:17" x14ac:dyDescent="0.2">
      <c r="A3378" s="10"/>
      <c r="B3378" s="26"/>
      <c r="C3378" s="11">
        <v>2003</v>
      </c>
      <c r="D3378" s="31">
        <f>SPFI!$D$26</f>
        <v>0.28010200000000002</v>
      </c>
      <c r="E3378" s="31">
        <f>SPFI!$E$26</f>
        <v>9.3069999999999993E-3</v>
      </c>
      <c r="F3378" s="31">
        <f>SPFI!$F$26</f>
        <v>1.4441000000000001E-2</v>
      </c>
      <c r="G3378" s="31">
        <f>SPFI!$G$26</f>
        <v>0.110986</v>
      </c>
      <c r="H3378" s="31">
        <f>SPFI!$H$26</f>
        <v>2.7116000000000001E-2</v>
      </c>
      <c r="I3378" s="31">
        <f>SPFI!$I$26</f>
        <v>3.3252999999999998E-2</v>
      </c>
      <c r="J3378" s="28">
        <f t="shared" ref="J3378:O3378" si="5103">D3378*J$108</f>
        <v>0</v>
      </c>
      <c r="K3378" s="29">
        <f t="shared" si="5103"/>
        <v>0</v>
      </c>
      <c r="L3378" s="29">
        <f t="shared" si="5103"/>
        <v>0</v>
      </c>
      <c r="M3378" s="29">
        <f t="shared" si="5103"/>
        <v>0</v>
      </c>
      <c r="N3378" s="29">
        <f t="shared" si="5103"/>
        <v>0</v>
      </c>
      <c r="O3378" s="29">
        <f t="shared" si="5103"/>
        <v>0</v>
      </c>
      <c r="P3378" s="51">
        <f t="shared" si="5100"/>
        <v>0</v>
      </c>
      <c r="Q3378" s="30">
        <f t="shared" si="5098"/>
        <v>0</v>
      </c>
    </row>
    <row r="3379" spans="1:17" x14ac:dyDescent="0.2">
      <c r="A3379" s="10"/>
      <c r="B3379" s="26"/>
      <c r="C3379" s="11">
        <v>2004</v>
      </c>
      <c r="D3379" s="31">
        <f>SPFI!$D$27</f>
        <v>0.196329</v>
      </c>
      <c r="E3379" s="31">
        <f>SPFI!$E$27</f>
        <v>9.1809999999999999E-3</v>
      </c>
      <c r="F3379" s="31">
        <f>SPFI!$F$27</f>
        <v>1.5107000000000001E-2</v>
      </c>
      <c r="G3379" s="31">
        <f>SPFI!$G$27</f>
        <v>0.10867400000000001</v>
      </c>
      <c r="H3379" s="31">
        <f>SPFI!$H$27</f>
        <v>2.4570999999999999E-2</v>
      </c>
      <c r="I3379" s="31">
        <f>SPFI!$I$27</f>
        <v>3.8074999999999998E-2</v>
      </c>
      <c r="J3379" s="28">
        <f t="shared" ref="J3379:O3379" si="5104">D3379*J$108</f>
        <v>0</v>
      </c>
      <c r="K3379" s="29">
        <f t="shared" si="5104"/>
        <v>0</v>
      </c>
      <c r="L3379" s="29">
        <f t="shared" si="5104"/>
        <v>0</v>
      </c>
      <c r="M3379" s="29">
        <f t="shared" si="5104"/>
        <v>0</v>
      </c>
      <c r="N3379" s="29">
        <f t="shared" si="5104"/>
        <v>0</v>
      </c>
      <c r="O3379" s="29">
        <f t="shared" si="5104"/>
        <v>0</v>
      </c>
      <c r="P3379" s="51">
        <f t="shared" si="5100"/>
        <v>0</v>
      </c>
      <c r="Q3379" s="30">
        <f t="shared" si="5098"/>
        <v>0</v>
      </c>
    </row>
    <row r="3380" spans="1:17" x14ac:dyDescent="0.2">
      <c r="A3380" s="10"/>
      <c r="B3380" s="26"/>
      <c r="C3380" s="11">
        <v>2005</v>
      </c>
      <c r="D3380" s="31">
        <f>SPFI!$D$28</f>
        <v>0.17929100000000001</v>
      </c>
      <c r="E3380" s="31">
        <f>SPFI!$E$28</f>
        <v>1.5266E-2</v>
      </c>
      <c r="F3380" s="31">
        <f>SPFI!$F$28</f>
        <v>2.2440999999999999E-2</v>
      </c>
      <c r="G3380" s="31">
        <f>SPFI!$G$28</f>
        <v>9.4356999999999996E-2</v>
      </c>
      <c r="H3380" s="31">
        <f>SPFI!$H$28</f>
        <v>4.0315999999999998E-2</v>
      </c>
      <c r="I3380" s="31">
        <f>SPFI!$I$28</f>
        <v>8.3237000000000005E-2</v>
      </c>
      <c r="J3380" s="28">
        <f t="shared" ref="J3380:O3380" si="5105">D3380*J$108</f>
        <v>0</v>
      </c>
      <c r="K3380" s="29">
        <f t="shared" si="5105"/>
        <v>0</v>
      </c>
      <c r="L3380" s="29">
        <f t="shared" si="5105"/>
        <v>0</v>
      </c>
      <c r="M3380" s="29">
        <f t="shared" si="5105"/>
        <v>0</v>
      </c>
      <c r="N3380" s="29">
        <f t="shared" si="5105"/>
        <v>0</v>
      </c>
      <c r="O3380" s="29">
        <f t="shared" si="5105"/>
        <v>0</v>
      </c>
      <c r="P3380" s="51">
        <f t="shared" si="5100"/>
        <v>0</v>
      </c>
      <c r="Q3380" s="30">
        <f t="shared" ref="Q3380:Q3385" si="5106">IF(C$108&gt;0,P3380/C$108,0)</f>
        <v>0</v>
      </c>
    </row>
    <row r="3381" spans="1:17" x14ac:dyDescent="0.2">
      <c r="A3381" s="10"/>
      <c r="B3381" s="26"/>
      <c r="C3381" s="11">
        <v>2006</v>
      </c>
      <c r="D3381" s="31">
        <f>SPFI!$D$29</f>
        <v>0.30930099999999999</v>
      </c>
      <c r="E3381" s="31">
        <f>SPFI!$E$29</f>
        <v>1.4E-2</v>
      </c>
      <c r="F3381" s="31">
        <f>SPFI!$F$29</f>
        <v>6.5245999999999998E-2</v>
      </c>
      <c r="G3381" s="31">
        <f>SPFI!$G$29</f>
        <v>0.11090800000000001</v>
      </c>
      <c r="H3381" s="31">
        <f>SPFI!$H$29</f>
        <v>1.1063E-2</v>
      </c>
      <c r="I3381" s="31">
        <f>SPFI!$I$29</f>
        <v>8.2252000000000006E-2</v>
      </c>
      <c r="J3381" s="28">
        <f t="shared" ref="J3381:O3381" si="5107">D3381*J$108</f>
        <v>0</v>
      </c>
      <c r="K3381" s="29">
        <f t="shared" si="5107"/>
        <v>0</v>
      </c>
      <c r="L3381" s="29">
        <f t="shared" si="5107"/>
        <v>0</v>
      </c>
      <c r="M3381" s="29">
        <f t="shared" si="5107"/>
        <v>0</v>
      </c>
      <c r="N3381" s="29">
        <f t="shared" si="5107"/>
        <v>0</v>
      </c>
      <c r="O3381" s="29">
        <f t="shared" si="5107"/>
        <v>0</v>
      </c>
      <c r="P3381" s="51">
        <f t="shared" ref="P3381:P3388" si="5108">SUM(J3381:O3381)</f>
        <v>0</v>
      </c>
      <c r="Q3381" s="30">
        <f t="shared" si="5106"/>
        <v>0</v>
      </c>
    </row>
    <row r="3382" spans="1:17" x14ac:dyDescent="0.2">
      <c r="A3382" s="10"/>
      <c r="B3382" s="26"/>
      <c r="C3382" s="11">
        <v>2007</v>
      </c>
      <c r="D3382" s="31">
        <f>SPFI!$D$30</f>
        <v>0.2656</v>
      </c>
      <c r="E3382" s="31">
        <f>SPFI!$E$30</f>
        <v>1.6816000000000001E-2</v>
      </c>
      <c r="F3382" s="31">
        <f>SPFI!$F$30</f>
        <v>8.6600999999999997E-2</v>
      </c>
      <c r="G3382" s="31">
        <f>SPFI!$G$30</f>
        <v>0.15922600000000001</v>
      </c>
      <c r="H3382" s="31">
        <f>SPFI!$H$30</f>
        <v>1.9259999999999999E-2</v>
      </c>
      <c r="I3382" s="31">
        <f>SPFI!$I$30</f>
        <v>3.6982000000000001E-2</v>
      </c>
      <c r="J3382" s="28">
        <f t="shared" ref="J3382:O3382" si="5109">D3382*J$108</f>
        <v>0</v>
      </c>
      <c r="K3382" s="29">
        <f t="shared" si="5109"/>
        <v>0</v>
      </c>
      <c r="L3382" s="29">
        <f t="shared" si="5109"/>
        <v>0</v>
      </c>
      <c r="M3382" s="29">
        <f t="shared" si="5109"/>
        <v>0</v>
      </c>
      <c r="N3382" s="29">
        <f t="shared" si="5109"/>
        <v>0</v>
      </c>
      <c r="O3382" s="29">
        <f t="shared" si="5109"/>
        <v>0</v>
      </c>
      <c r="P3382" s="51">
        <f t="shared" si="5108"/>
        <v>0</v>
      </c>
      <c r="Q3382" s="30">
        <f t="shared" si="5106"/>
        <v>0</v>
      </c>
    </row>
    <row r="3383" spans="1:17" x14ac:dyDescent="0.2">
      <c r="A3383" s="10"/>
      <c r="B3383" s="26"/>
      <c r="C3383" s="11">
        <v>2008</v>
      </c>
      <c r="D3383" s="31">
        <f>SPFI!$D$31</f>
        <v>0.183032</v>
      </c>
      <c r="E3383" s="31">
        <f>SPFI!$E$31</f>
        <v>8.5109999999999995E-3</v>
      </c>
      <c r="F3383" s="31">
        <f>SPFI!$F$31</f>
        <v>7.0398000000000002E-2</v>
      </c>
      <c r="G3383" s="31">
        <f>SPFI!$G$31</f>
        <v>8.1613000000000005E-2</v>
      </c>
      <c r="H3383" s="31">
        <f>SPFI!$H$31</f>
        <v>4.9389999999999998E-3</v>
      </c>
      <c r="I3383" s="31">
        <f>SPFI!$I$31</f>
        <v>3.2719999999999999E-2</v>
      </c>
      <c r="J3383" s="28">
        <f t="shared" ref="J3383:O3383" si="5110">D3383*J$108</f>
        <v>0</v>
      </c>
      <c r="K3383" s="29">
        <f t="shared" si="5110"/>
        <v>0</v>
      </c>
      <c r="L3383" s="29">
        <f t="shared" si="5110"/>
        <v>0</v>
      </c>
      <c r="M3383" s="29">
        <f t="shared" si="5110"/>
        <v>0</v>
      </c>
      <c r="N3383" s="29">
        <f t="shared" si="5110"/>
        <v>0</v>
      </c>
      <c r="O3383" s="29">
        <f t="shared" si="5110"/>
        <v>0</v>
      </c>
      <c r="P3383" s="51">
        <f t="shared" si="5108"/>
        <v>0</v>
      </c>
      <c r="Q3383" s="30">
        <f t="shared" si="5106"/>
        <v>0</v>
      </c>
    </row>
    <row r="3384" spans="1:17" x14ac:dyDescent="0.2">
      <c r="A3384" s="10"/>
      <c r="B3384" s="26"/>
      <c r="C3384" s="11">
        <v>2009</v>
      </c>
      <c r="D3384" s="31">
        <f>SPFI!$D$32</f>
        <v>0.19037899999999999</v>
      </c>
      <c r="E3384" s="31">
        <f>SPFI!$E$32</f>
        <v>1.8001E-2</v>
      </c>
      <c r="F3384" s="31">
        <f>SPFI!$F$32</f>
        <v>3.3269E-2</v>
      </c>
      <c r="G3384" s="31">
        <f>SPFI!$G$32</f>
        <v>0.105879</v>
      </c>
      <c r="H3384" s="31">
        <f>SPFI!$H$32</f>
        <v>1.3272000000000001E-2</v>
      </c>
      <c r="I3384" s="31">
        <f>SPFI!$I$32</f>
        <v>5.2183E-2</v>
      </c>
      <c r="J3384" s="28">
        <f t="shared" ref="J3384" si="5111">D3384*J$108</f>
        <v>0</v>
      </c>
      <c r="K3384" s="29">
        <f t="shared" ref="K3384" si="5112">E3384*K$108</f>
        <v>0</v>
      </c>
      <c r="L3384" s="29">
        <f t="shared" ref="L3384" si="5113">F3384*L$108</f>
        <v>0</v>
      </c>
      <c r="M3384" s="29">
        <f t="shared" ref="M3384" si="5114">G3384*M$108</f>
        <v>0</v>
      </c>
      <c r="N3384" s="29">
        <f t="shared" ref="N3384" si="5115">H3384*N$108</f>
        <v>0</v>
      </c>
      <c r="O3384" s="29">
        <f t="shared" ref="O3384" si="5116">I3384*O$108</f>
        <v>0</v>
      </c>
      <c r="P3384" s="51">
        <f t="shared" si="5108"/>
        <v>0</v>
      </c>
      <c r="Q3384" s="30">
        <f t="shared" si="5106"/>
        <v>0</v>
      </c>
    </row>
    <row r="3385" spans="1:17" x14ac:dyDescent="0.2">
      <c r="A3385" s="10"/>
      <c r="B3385" s="26"/>
      <c r="C3385" s="11">
        <v>2010</v>
      </c>
      <c r="D3385" s="31">
        <f>SPFI!$D$33</f>
        <v>0.26694499999999999</v>
      </c>
      <c r="E3385" s="31">
        <f>SPFI!$E$33</f>
        <v>6.4790000000000004E-3</v>
      </c>
      <c r="F3385" s="31">
        <f>SPFI!$F$33</f>
        <v>2.8420000000000001E-2</v>
      </c>
      <c r="G3385" s="31">
        <f>SPFI!$G$33</f>
        <v>6.0941000000000002E-2</v>
      </c>
      <c r="H3385" s="31">
        <f>SPFI!$H$33</f>
        <v>1.0643E-2</v>
      </c>
      <c r="I3385" s="31">
        <f>SPFI!$I$33</f>
        <v>5.4633000000000001E-2</v>
      </c>
      <c r="J3385" s="28">
        <f t="shared" ref="J3385" si="5117">D3385*J$108</f>
        <v>0</v>
      </c>
      <c r="K3385" s="29">
        <f t="shared" ref="K3385" si="5118">E3385*K$108</f>
        <v>0</v>
      </c>
      <c r="L3385" s="29">
        <f t="shared" ref="L3385" si="5119">F3385*L$108</f>
        <v>0</v>
      </c>
      <c r="M3385" s="29">
        <f t="shared" ref="M3385" si="5120">G3385*M$108</f>
        <v>0</v>
      </c>
      <c r="N3385" s="29">
        <f t="shared" ref="N3385" si="5121">H3385*N$108</f>
        <v>0</v>
      </c>
      <c r="O3385" s="29">
        <f t="shared" ref="O3385" si="5122">I3385*O$108</f>
        <v>0</v>
      </c>
      <c r="P3385" s="51">
        <f t="shared" si="5108"/>
        <v>0</v>
      </c>
      <c r="Q3385" s="30">
        <f t="shared" si="5106"/>
        <v>0</v>
      </c>
    </row>
    <row r="3386" spans="1:17" x14ac:dyDescent="0.2">
      <c r="A3386" s="10"/>
      <c r="B3386" s="26"/>
      <c r="C3386" s="11">
        <v>2011</v>
      </c>
      <c r="D3386" s="31">
        <f>SPFI!$D$34</f>
        <v>0.24434600000000001</v>
      </c>
      <c r="E3386" s="31">
        <f>SPFI!$E$34</f>
        <v>5.8849999999999996E-3</v>
      </c>
      <c r="F3386" s="31">
        <f>SPFI!$F$34</f>
        <v>2.7050000000000001E-2</v>
      </c>
      <c r="G3386" s="31">
        <f>SPFI!$G$34</f>
        <v>0.105046</v>
      </c>
      <c r="H3386" s="31">
        <f>SPFI!$H$34</f>
        <v>1.6757999999999999E-2</v>
      </c>
      <c r="I3386" s="31">
        <f>SPFI!$I$34</f>
        <v>3.3152000000000001E-2</v>
      </c>
      <c r="J3386" s="28">
        <f t="shared" ref="J3386" si="5123">D3386*J$108</f>
        <v>0</v>
      </c>
      <c r="K3386" s="29">
        <f t="shared" ref="K3386" si="5124">E3386*K$108</f>
        <v>0</v>
      </c>
      <c r="L3386" s="29">
        <f t="shared" ref="L3386" si="5125">F3386*L$108</f>
        <v>0</v>
      </c>
      <c r="M3386" s="29">
        <f t="shared" ref="M3386" si="5126">G3386*M$108</f>
        <v>0</v>
      </c>
      <c r="N3386" s="29">
        <f t="shared" ref="N3386" si="5127">H3386*N$108</f>
        <v>0</v>
      </c>
      <c r="O3386" s="29">
        <f t="shared" ref="O3386" si="5128">I3386*O$108</f>
        <v>0</v>
      </c>
      <c r="P3386" s="51">
        <f t="shared" ref="P3386" si="5129">SUM(J3386:O3386)</f>
        <v>0</v>
      </c>
      <c r="Q3386" s="30">
        <f t="shared" ref="Q3386" si="5130">IF(C$108&gt;0,P3386/C$108,0)</f>
        <v>0</v>
      </c>
    </row>
    <row r="3387" spans="1:17" x14ac:dyDescent="0.2">
      <c r="A3387" s="10"/>
      <c r="B3387" s="26"/>
      <c r="C3387" s="11">
        <v>2012</v>
      </c>
      <c r="D3387" s="31">
        <f>SPFI!$D$35</f>
        <v>0.38431199999999999</v>
      </c>
      <c r="E3387" s="31">
        <f>SPFI!$E$35</f>
        <v>1.2619E-2</v>
      </c>
      <c r="F3387" s="31">
        <f>SPFI!$F$35</f>
        <v>2.1260999999999999E-2</v>
      </c>
      <c r="G3387" s="31">
        <f>SPFI!$G$35</f>
        <v>6.9430000000000006E-2</v>
      </c>
      <c r="H3387" s="31">
        <f>SPFI!$H$35</f>
        <v>9.1430000000000001E-3</v>
      </c>
      <c r="I3387" s="31">
        <f>SPFI!$I$35</f>
        <v>0.12909499999999999</v>
      </c>
      <c r="J3387" s="28">
        <f t="shared" ref="J3387" si="5131">D3387*J$108</f>
        <v>0</v>
      </c>
      <c r="K3387" s="29">
        <f t="shared" ref="K3387" si="5132">E3387*K$108</f>
        <v>0</v>
      </c>
      <c r="L3387" s="29">
        <f t="shared" ref="L3387" si="5133">F3387*L$108</f>
        <v>0</v>
      </c>
      <c r="M3387" s="29">
        <f t="shared" ref="M3387" si="5134">G3387*M$108</f>
        <v>0</v>
      </c>
      <c r="N3387" s="29">
        <f t="shared" ref="N3387" si="5135">H3387*N$108</f>
        <v>0</v>
      </c>
      <c r="O3387" s="29">
        <f t="shared" ref="O3387" si="5136">I3387*O$108</f>
        <v>0</v>
      </c>
      <c r="P3387" s="51">
        <f t="shared" ref="P3387" si="5137">SUM(J3387:O3387)</f>
        <v>0</v>
      </c>
      <c r="Q3387" s="30">
        <f t="shared" ref="Q3387" si="5138">IF(C$108&gt;0,P3387/C$108,0)</f>
        <v>0</v>
      </c>
    </row>
    <row r="3388" spans="1:17" x14ac:dyDescent="0.2">
      <c r="A3388" s="5" t="s">
        <v>32</v>
      </c>
      <c r="B3388" s="21">
        <v>3</v>
      </c>
      <c r="C3388" s="6">
        <v>1982</v>
      </c>
      <c r="D3388" s="27">
        <f>SPFI!$D$5</f>
        <v>0.257739</v>
      </c>
      <c r="E3388" s="27">
        <f>SPFI!$E$5</f>
        <v>0.11985</v>
      </c>
      <c r="F3388" s="27">
        <f>SPFI!$F$5</f>
        <v>0.115159</v>
      </c>
      <c r="G3388" s="27">
        <f>SPFI!$G$5</f>
        <v>0.10244200000000001</v>
      </c>
      <c r="H3388" s="27">
        <f>SPFI!$H$5</f>
        <v>8.3739999999999995E-2</v>
      </c>
      <c r="I3388" s="27">
        <f>SPFI!$I$5</f>
        <v>1.54E-4</v>
      </c>
      <c r="J3388" s="32">
        <f t="shared" ref="J3388:O3400" si="5139">D3388*J$109</f>
        <v>0</v>
      </c>
      <c r="K3388" s="27">
        <f t="shared" si="5139"/>
        <v>0</v>
      </c>
      <c r="L3388" s="27">
        <f t="shared" si="5139"/>
        <v>0</v>
      </c>
      <c r="M3388" s="27">
        <f t="shared" si="5139"/>
        <v>0</v>
      </c>
      <c r="N3388" s="27">
        <f t="shared" si="5139"/>
        <v>0</v>
      </c>
      <c r="O3388" s="27">
        <f t="shared" si="5139"/>
        <v>0</v>
      </c>
      <c r="P3388" s="52">
        <f t="shared" si="5108"/>
        <v>0</v>
      </c>
      <c r="Q3388" s="33">
        <f t="shared" ref="Q3388:Q3404" si="5140">IF(C$109&gt;0,P3388/C$109,0)</f>
        <v>0</v>
      </c>
    </row>
    <row r="3389" spans="1:17" x14ac:dyDescent="0.2">
      <c r="A3389" s="10"/>
      <c r="B3389" s="26"/>
      <c r="C3389" s="11">
        <v>1983</v>
      </c>
      <c r="D3389" s="31">
        <f>SPFI!$D$6</f>
        <v>0.26775500000000002</v>
      </c>
      <c r="E3389" s="31">
        <f>SPFI!$E$6</f>
        <v>8.4654999999999994E-2</v>
      </c>
      <c r="F3389" s="31">
        <f>SPFI!$F$6</f>
        <v>7.9467999999999997E-2</v>
      </c>
      <c r="G3389" s="31">
        <f>SPFI!$G$6</f>
        <v>0.144013</v>
      </c>
      <c r="H3389" s="31">
        <f>SPFI!$H$6</f>
        <v>9.0789999999999996E-2</v>
      </c>
      <c r="I3389" s="31">
        <f>SPFI!$I$6</f>
        <v>5.5454000000000003E-2</v>
      </c>
      <c r="J3389" s="28">
        <f t="shared" si="5139"/>
        <v>0</v>
      </c>
      <c r="K3389" s="29">
        <f t="shared" si="5139"/>
        <v>0</v>
      </c>
      <c r="L3389" s="29">
        <f t="shared" si="5139"/>
        <v>0</v>
      </c>
      <c r="M3389" s="29">
        <f t="shared" si="5139"/>
        <v>0</v>
      </c>
      <c r="N3389" s="29">
        <f t="shared" si="5139"/>
        <v>0</v>
      </c>
      <c r="O3389" s="29">
        <f t="shared" si="5139"/>
        <v>0</v>
      </c>
      <c r="P3389" s="51">
        <f t="shared" ref="P3389:P3400" si="5141">SUM(J3389:O3389)</f>
        <v>0</v>
      </c>
      <c r="Q3389" s="30">
        <f t="shared" si="5140"/>
        <v>0</v>
      </c>
    </row>
    <row r="3390" spans="1:17" x14ac:dyDescent="0.2">
      <c r="A3390" s="10"/>
      <c r="B3390" s="26"/>
      <c r="C3390" s="11">
        <v>1984</v>
      </c>
      <c r="D3390" s="31">
        <f>SPFI!$D$7</f>
        <v>0.100131</v>
      </c>
      <c r="E3390" s="31">
        <f>SPFI!$E$7</f>
        <v>0.13144800000000001</v>
      </c>
      <c r="F3390" s="31">
        <f>SPFI!$F$7</f>
        <v>0.11029600000000001</v>
      </c>
      <c r="G3390" s="31">
        <f>SPFI!$G$7</f>
        <v>8.8964000000000001E-2</v>
      </c>
      <c r="H3390" s="31">
        <f>SPFI!$H$7</f>
        <v>2.257E-2</v>
      </c>
      <c r="I3390" s="31">
        <f>SPFI!$I$7</f>
        <v>1.5640000000000001E-3</v>
      </c>
      <c r="J3390" s="28">
        <f t="shared" si="5139"/>
        <v>0</v>
      </c>
      <c r="K3390" s="29">
        <f t="shared" si="5139"/>
        <v>0</v>
      </c>
      <c r="L3390" s="29">
        <f t="shared" si="5139"/>
        <v>0</v>
      </c>
      <c r="M3390" s="29">
        <f t="shared" si="5139"/>
        <v>0</v>
      </c>
      <c r="N3390" s="29">
        <f t="shared" si="5139"/>
        <v>0</v>
      </c>
      <c r="O3390" s="29">
        <f t="shared" si="5139"/>
        <v>0</v>
      </c>
      <c r="P3390" s="51">
        <f t="shared" si="5141"/>
        <v>0</v>
      </c>
      <c r="Q3390" s="30">
        <f t="shared" si="5140"/>
        <v>0</v>
      </c>
    </row>
    <row r="3391" spans="1:17" x14ac:dyDescent="0.2">
      <c r="A3391" s="10"/>
      <c r="B3391" s="26"/>
      <c r="C3391" s="11">
        <v>1985</v>
      </c>
      <c r="D3391" s="31">
        <f>SPFI!$D$8</f>
        <v>0.111516</v>
      </c>
      <c r="E3391" s="31">
        <f>SPFI!$E$8</f>
        <v>7.9469999999999999E-2</v>
      </c>
      <c r="F3391" s="31">
        <f>SPFI!$F$8</f>
        <v>8.8090000000000002E-2</v>
      </c>
      <c r="G3391" s="31">
        <f>SPFI!$G$8</f>
        <v>0.118673</v>
      </c>
      <c r="H3391" s="31">
        <f>SPFI!$H$8</f>
        <v>6.4257999999999996E-2</v>
      </c>
      <c r="I3391" s="31">
        <f>SPFI!$I$8</f>
        <v>2.2135999999999999E-2</v>
      </c>
      <c r="J3391" s="28">
        <f t="shared" si="5139"/>
        <v>0</v>
      </c>
      <c r="K3391" s="29">
        <f t="shared" si="5139"/>
        <v>0</v>
      </c>
      <c r="L3391" s="29">
        <f t="shared" si="5139"/>
        <v>0</v>
      </c>
      <c r="M3391" s="29">
        <f t="shared" si="5139"/>
        <v>0</v>
      </c>
      <c r="N3391" s="29">
        <f t="shared" si="5139"/>
        <v>0</v>
      </c>
      <c r="O3391" s="29">
        <f t="shared" si="5139"/>
        <v>0</v>
      </c>
      <c r="P3391" s="51">
        <f t="shared" si="5141"/>
        <v>0</v>
      </c>
      <c r="Q3391" s="30">
        <f t="shared" si="5140"/>
        <v>0</v>
      </c>
    </row>
    <row r="3392" spans="1:17" x14ac:dyDescent="0.2">
      <c r="A3392" s="10"/>
      <c r="B3392" s="26"/>
      <c r="C3392" s="11">
        <v>1986</v>
      </c>
      <c r="D3392" s="31">
        <f>SPFI!$D$9</f>
        <v>0.111289</v>
      </c>
      <c r="E3392" s="31">
        <f>SPFI!$E$9</f>
        <v>2.1323999999999999E-2</v>
      </c>
      <c r="F3392" s="31">
        <f>SPFI!$F$9</f>
        <v>4.4747000000000002E-2</v>
      </c>
      <c r="G3392" s="31">
        <f>SPFI!$G$9</f>
        <v>0.116951</v>
      </c>
      <c r="H3392" s="31">
        <f>SPFI!$H$9</f>
        <v>5.1433E-2</v>
      </c>
      <c r="I3392" s="31">
        <f>SPFI!$I$9</f>
        <v>9.2929999999999999E-2</v>
      </c>
      <c r="J3392" s="28">
        <f t="shared" si="5139"/>
        <v>0</v>
      </c>
      <c r="K3392" s="29">
        <f t="shared" si="5139"/>
        <v>0</v>
      </c>
      <c r="L3392" s="29">
        <f t="shared" si="5139"/>
        <v>0</v>
      </c>
      <c r="M3392" s="29">
        <f t="shared" si="5139"/>
        <v>0</v>
      </c>
      <c r="N3392" s="29">
        <f t="shared" si="5139"/>
        <v>0</v>
      </c>
      <c r="O3392" s="29">
        <f t="shared" si="5139"/>
        <v>0</v>
      </c>
      <c r="P3392" s="51">
        <f t="shared" si="5141"/>
        <v>0</v>
      </c>
      <c r="Q3392" s="30">
        <f t="shared" si="5140"/>
        <v>0</v>
      </c>
    </row>
    <row r="3393" spans="1:17" x14ac:dyDescent="0.2">
      <c r="A3393" s="10"/>
      <c r="B3393" s="26"/>
      <c r="C3393" s="11">
        <v>1987</v>
      </c>
      <c r="D3393" s="31">
        <f>SPFI!$D$10</f>
        <v>0.15283099999999999</v>
      </c>
      <c r="E3393" s="31">
        <f>SPFI!$E$10</f>
        <v>2.3474999999999999E-2</v>
      </c>
      <c r="F3393" s="31">
        <f>SPFI!$F$10</f>
        <v>5.5024000000000003E-2</v>
      </c>
      <c r="G3393" s="31">
        <f>SPFI!$G$10</f>
        <v>0.10623100000000001</v>
      </c>
      <c r="H3393" s="31">
        <f>SPFI!$H$10</f>
        <v>0.10405</v>
      </c>
      <c r="I3393" s="31">
        <f>SPFI!$I$10</f>
        <v>0</v>
      </c>
      <c r="J3393" s="28">
        <f t="shared" si="5139"/>
        <v>0</v>
      </c>
      <c r="K3393" s="29">
        <f t="shared" si="5139"/>
        <v>0</v>
      </c>
      <c r="L3393" s="29">
        <f t="shared" si="5139"/>
        <v>0</v>
      </c>
      <c r="M3393" s="29">
        <f t="shared" si="5139"/>
        <v>0</v>
      </c>
      <c r="N3393" s="29">
        <f t="shared" si="5139"/>
        <v>0</v>
      </c>
      <c r="O3393" s="29">
        <f t="shared" si="5139"/>
        <v>0</v>
      </c>
      <c r="P3393" s="51">
        <f t="shared" si="5141"/>
        <v>0</v>
      </c>
      <c r="Q3393" s="30">
        <f t="shared" si="5140"/>
        <v>0</v>
      </c>
    </row>
    <row r="3394" spans="1:17" x14ac:dyDescent="0.2">
      <c r="A3394" s="10"/>
      <c r="B3394" s="26"/>
      <c r="C3394" s="11">
        <v>1988</v>
      </c>
      <c r="D3394" s="31">
        <f>SPFI!$D$11</f>
        <v>0.31682700000000003</v>
      </c>
      <c r="E3394" s="31">
        <f>SPFI!$E$11</f>
        <v>3.4299999999999999E-4</v>
      </c>
      <c r="F3394" s="31">
        <f>SPFI!$F$11</f>
        <v>1.4291999999999999E-2</v>
      </c>
      <c r="G3394" s="31">
        <f>SPFI!$G$11</f>
        <v>0.104014</v>
      </c>
      <c r="H3394" s="31">
        <f>SPFI!$H$11</f>
        <v>0.108775</v>
      </c>
      <c r="I3394" s="31">
        <f>SPFI!$I$11</f>
        <v>5.8999999999999998E-5</v>
      </c>
      <c r="J3394" s="28">
        <f t="shared" si="5139"/>
        <v>0</v>
      </c>
      <c r="K3394" s="29">
        <f t="shared" si="5139"/>
        <v>0</v>
      </c>
      <c r="L3394" s="29">
        <f t="shared" si="5139"/>
        <v>0</v>
      </c>
      <c r="M3394" s="29">
        <f t="shared" si="5139"/>
        <v>0</v>
      </c>
      <c r="N3394" s="29">
        <f t="shared" si="5139"/>
        <v>0</v>
      </c>
      <c r="O3394" s="29">
        <f t="shared" si="5139"/>
        <v>0</v>
      </c>
      <c r="P3394" s="51">
        <f t="shared" si="5141"/>
        <v>0</v>
      </c>
      <c r="Q3394" s="30">
        <f t="shared" si="5140"/>
        <v>0</v>
      </c>
    </row>
    <row r="3395" spans="1:17" x14ac:dyDescent="0.2">
      <c r="A3395" s="10"/>
      <c r="B3395" s="26"/>
      <c r="C3395" s="11">
        <v>1989</v>
      </c>
      <c r="D3395" s="31">
        <f>SPFI!$D$12</f>
        <v>0.204759</v>
      </c>
      <c r="E3395" s="31">
        <f>SPFI!$E$12</f>
        <v>2.5405E-2</v>
      </c>
      <c r="F3395" s="31">
        <f>SPFI!$F$12</f>
        <v>4.4401000000000003E-2</v>
      </c>
      <c r="G3395" s="31">
        <f>SPFI!$G$12</f>
        <v>8.2489999999999994E-2</v>
      </c>
      <c r="H3395" s="31">
        <f>SPFI!$H$12</f>
        <v>4.3700000000000003E-2</v>
      </c>
      <c r="I3395" s="31">
        <f>SPFI!$I$12</f>
        <v>1.2999999999999999E-5</v>
      </c>
      <c r="J3395" s="28">
        <f t="shared" si="5139"/>
        <v>0</v>
      </c>
      <c r="K3395" s="29">
        <f t="shared" si="5139"/>
        <v>0</v>
      </c>
      <c r="L3395" s="29">
        <f t="shared" si="5139"/>
        <v>0</v>
      </c>
      <c r="M3395" s="29">
        <f t="shared" si="5139"/>
        <v>0</v>
      </c>
      <c r="N3395" s="29">
        <f t="shared" si="5139"/>
        <v>0</v>
      </c>
      <c r="O3395" s="29">
        <f t="shared" si="5139"/>
        <v>0</v>
      </c>
      <c r="P3395" s="51">
        <f t="shared" si="5141"/>
        <v>0</v>
      </c>
      <c r="Q3395" s="30">
        <f t="shared" si="5140"/>
        <v>0</v>
      </c>
    </row>
    <row r="3396" spans="1:17" x14ac:dyDescent="0.2">
      <c r="A3396" s="10"/>
      <c r="B3396" s="26"/>
      <c r="C3396" s="11">
        <v>1990</v>
      </c>
      <c r="D3396" s="31">
        <f>SPFI!$D$13</f>
        <v>0.153252</v>
      </c>
      <c r="E3396" s="31">
        <f>SPFI!$E$13</f>
        <v>1.5129E-2</v>
      </c>
      <c r="F3396" s="31">
        <f>SPFI!$F$13</f>
        <v>9.6482999999999999E-2</v>
      </c>
      <c r="G3396" s="31">
        <f>SPFI!$G$13</f>
        <v>0.182979</v>
      </c>
      <c r="H3396" s="31">
        <f>SPFI!$H$13</f>
        <v>0.100645</v>
      </c>
      <c r="I3396" s="31">
        <f>SPFI!$I$13</f>
        <v>1.8266000000000001E-2</v>
      </c>
      <c r="J3396" s="28">
        <f t="shared" si="5139"/>
        <v>0</v>
      </c>
      <c r="K3396" s="29">
        <f t="shared" si="5139"/>
        <v>0</v>
      </c>
      <c r="L3396" s="29">
        <f t="shared" si="5139"/>
        <v>0</v>
      </c>
      <c r="M3396" s="29">
        <f t="shared" si="5139"/>
        <v>0</v>
      </c>
      <c r="N3396" s="29">
        <f t="shared" si="5139"/>
        <v>0</v>
      </c>
      <c r="O3396" s="29">
        <f t="shared" si="5139"/>
        <v>0</v>
      </c>
      <c r="P3396" s="51">
        <f t="shared" si="5141"/>
        <v>0</v>
      </c>
      <c r="Q3396" s="30">
        <f t="shared" si="5140"/>
        <v>0</v>
      </c>
    </row>
    <row r="3397" spans="1:17" x14ac:dyDescent="0.2">
      <c r="A3397" s="10"/>
      <c r="B3397" s="26"/>
      <c r="C3397" s="11">
        <v>1991</v>
      </c>
      <c r="D3397" s="31">
        <f>SPFI!$D$14</f>
        <v>0.324461</v>
      </c>
      <c r="E3397" s="31">
        <f>SPFI!$E$14</f>
        <v>2.8164000000000002E-2</v>
      </c>
      <c r="F3397" s="31">
        <f>SPFI!$F$14</f>
        <v>9.4672999999999993E-2</v>
      </c>
      <c r="G3397" s="31">
        <f>SPFI!$G$14</f>
        <v>0.124441</v>
      </c>
      <c r="H3397" s="31">
        <f>SPFI!$H$14</f>
        <v>4.8176999999999998E-2</v>
      </c>
      <c r="I3397" s="31">
        <f>SPFI!$I$14</f>
        <v>6.2000000000000003E-5</v>
      </c>
      <c r="J3397" s="28">
        <f t="shared" si="5139"/>
        <v>0</v>
      </c>
      <c r="K3397" s="29">
        <f t="shared" si="5139"/>
        <v>0</v>
      </c>
      <c r="L3397" s="29">
        <f t="shared" si="5139"/>
        <v>0</v>
      </c>
      <c r="M3397" s="29">
        <f t="shared" si="5139"/>
        <v>0</v>
      </c>
      <c r="N3397" s="29">
        <f t="shared" si="5139"/>
        <v>0</v>
      </c>
      <c r="O3397" s="29">
        <f t="shared" si="5139"/>
        <v>0</v>
      </c>
      <c r="P3397" s="51">
        <f t="shared" si="5141"/>
        <v>0</v>
      </c>
      <c r="Q3397" s="30">
        <f t="shared" si="5140"/>
        <v>0</v>
      </c>
    </row>
    <row r="3398" spans="1:17" x14ac:dyDescent="0.2">
      <c r="A3398" s="10"/>
      <c r="B3398" s="26"/>
      <c r="C3398" s="11">
        <v>1992</v>
      </c>
      <c r="D3398" s="31">
        <f>SPFI!$D$15</f>
        <v>0.26225300000000001</v>
      </c>
      <c r="E3398" s="31">
        <f>SPFI!$E$15</f>
        <v>8.5950000000000002E-3</v>
      </c>
      <c r="F3398" s="31">
        <f>SPFI!$F$15</f>
        <v>5.0046E-2</v>
      </c>
      <c r="G3398" s="31">
        <f>SPFI!$G$15</f>
        <v>5.5690000000000003E-2</v>
      </c>
      <c r="H3398" s="31">
        <f>SPFI!$H$15</f>
        <v>1.8223E-2</v>
      </c>
      <c r="I3398" s="31">
        <f>SPFI!$I$15</f>
        <v>6.2399999999999999E-3</v>
      </c>
      <c r="J3398" s="28">
        <f t="shared" si="5139"/>
        <v>0</v>
      </c>
      <c r="K3398" s="29">
        <f t="shared" si="5139"/>
        <v>0</v>
      </c>
      <c r="L3398" s="29">
        <f t="shared" si="5139"/>
        <v>0</v>
      </c>
      <c r="M3398" s="29">
        <f t="shared" si="5139"/>
        <v>0</v>
      </c>
      <c r="N3398" s="29">
        <f t="shared" si="5139"/>
        <v>0</v>
      </c>
      <c r="O3398" s="29">
        <f t="shared" si="5139"/>
        <v>0</v>
      </c>
      <c r="P3398" s="51">
        <f t="shared" si="5141"/>
        <v>0</v>
      </c>
      <c r="Q3398" s="30">
        <f t="shared" si="5140"/>
        <v>0</v>
      </c>
    </row>
    <row r="3399" spans="1:17" x14ac:dyDescent="0.2">
      <c r="A3399" s="10"/>
      <c r="B3399" s="26"/>
      <c r="C3399" s="11">
        <v>1993</v>
      </c>
      <c r="D3399" s="31">
        <f>SPFI!$D$16</f>
        <v>0.18849099999999999</v>
      </c>
      <c r="E3399" s="31">
        <f>SPFI!$E$16</f>
        <v>2.787E-3</v>
      </c>
      <c r="F3399" s="31">
        <f>SPFI!$F$16</f>
        <v>2.7980999999999999E-2</v>
      </c>
      <c r="G3399" s="31">
        <f>SPFI!$G$16</f>
        <v>7.5845999999999997E-2</v>
      </c>
      <c r="H3399" s="31">
        <f>SPFI!$H$16</f>
        <v>2.2601E-2</v>
      </c>
      <c r="I3399" s="31">
        <f>SPFI!$I$16</f>
        <v>6.0609000000000003E-2</v>
      </c>
      <c r="J3399" s="28">
        <f t="shared" si="5139"/>
        <v>0</v>
      </c>
      <c r="K3399" s="29">
        <f t="shared" si="5139"/>
        <v>0</v>
      </c>
      <c r="L3399" s="29">
        <f t="shared" si="5139"/>
        <v>0</v>
      </c>
      <c r="M3399" s="29">
        <f t="shared" si="5139"/>
        <v>0</v>
      </c>
      <c r="N3399" s="29">
        <f t="shared" si="5139"/>
        <v>0</v>
      </c>
      <c r="O3399" s="29">
        <f t="shared" si="5139"/>
        <v>0</v>
      </c>
      <c r="P3399" s="51">
        <f t="shared" si="5141"/>
        <v>0</v>
      </c>
      <c r="Q3399" s="30">
        <f t="shared" si="5140"/>
        <v>0</v>
      </c>
    </row>
    <row r="3400" spans="1:17" x14ac:dyDescent="0.2">
      <c r="A3400" s="10"/>
      <c r="B3400" s="26"/>
      <c r="C3400" s="11">
        <v>1994</v>
      </c>
      <c r="D3400" s="31">
        <f>SPFI!$D$17</f>
        <v>0.16941600000000001</v>
      </c>
      <c r="E3400" s="31">
        <f>SPFI!$E$17</f>
        <v>4.0720000000000001E-3</v>
      </c>
      <c r="F3400" s="31">
        <f>SPFI!$F$17</f>
        <v>4.5950000000000001E-3</v>
      </c>
      <c r="G3400" s="31">
        <f>SPFI!$G$17</f>
        <v>6.8527000000000005E-2</v>
      </c>
      <c r="H3400" s="31">
        <f>SPFI!$H$17</f>
        <v>1.3501000000000001E-2</v>
      </c>
      <c r="I3400" s="31">
        <f>SPFI!$I$17</f>
        <v>3.1496000000000003E-2</v>
      </c>
      <c r="J3400" s="28">
        <f t="shared" si="5139"/>
        <v>0</v>
      </c>
      <c r="K3400" s="29">
        <f t="shared" si="5139"/>
        <v>0</v>
      </c>
      <c r="L3400" s="29">
        <f t="shared" si="5139"/>
        <v>0</v>
      </c>
      <c r="M3400" s="29">
        <f t="shared" si="5139"/>
        <v>0</v>
      </c>
      <c r="N3400" s="29">
        <f t="shared" si="5139"/>
        <v>0</v>
      </c>
      <c r="O3400" s="29">
        <f t="shared" si="5139"/>
        <v>0</v>
      </c>
      <c r="P3400" s="51">
        <f t="shared" si="5141"/>
        <v>0</v>
      </c>
      <c r="Q3400" s="30">
        <f t="shared" si="5140"/>
        <v>0</v>
      </c>
    </row>
    <row r="3401" spans="1:17" x14ac:dyDescent="0.2">
      <c r="A3401" s="10"/>
      <c r="B3401" s="26"/>
      <c r="C3401" s="11">
        <v>1995</v>
      </c>
      <c r="D3401" s="31">
        <f>SPFI!$D$18</f>
        <v>0.1074</v>
      </c>
      <c r="E3401" s="31">
        <f>SPFI!$E$18</f>
        <v>8.9449999999999998E-3</v>
      </c>
      <c r="F3401" s="31">
        <f>SPFI!$F$18</f>
        <v>1.967E-2</v>
      </c>
      <c r="G3401" s="31">
        <f>SPFI!$G$18</f>
        <v>8.9057999999999998E-2</v>
      </c>
      <c r="H3401" s="31">
        <f>SPFI!$H$18</f>
        <v>7.4056999999999998E-2</v>
      </c>
      <c r="I3401" s="31">
        <f>SPFI!$I$18</f>
        <v>3.0471000000000002E-2</v>
      </c>
      <c r="J3401" s="28">
        <f t="shared" ref="J3401:O3401" si="5142">D3401*J$109</f>
        <v>0</v>
      </c>
      <c r="K3401" s="29">
        <f t="shared" si="5142"/>
        <v>0</v>
      </c>
      <c r="L3401" s="29">
        <f t="shared" si="5142"/>
        <v>0</v>
      </c>
      <c r="M3401" s="29">
        <f t="shared" si="5142"/>
        <v>0</v>
      </c>
      <c r="N3401" s="29">
        <f t="shared" si="5142"/>
        <v>0</v>
      </c>
      <c r="O3401" s="29">
        <f t="shared" si="5142"/>
        <v>0</v>
      </c>
      <c r="P3401" s="51">
        <f>SUM(J3401:O3401)</f>
        <v>0</v>
      </c>
      <c r="Q3401" s="30">
        <f t="shared" si="5140"/>
        <v>0</v>
      </c>
    </row>
    <row r="3402" spans="1:17" x14ac:dyDescent="0.2">
      <c r="A3402" s="10"/>
      <c r="B3402" s="26"/>
      <c r="C3402" s="11">
        <v>1996</v>
      </c>
      <c r="D3402" s="31">
        <f>SPFI!$D$19</f>
        <v>0.12391099999999999</v>
      </c>
      <c r="E3402" s="31">
        <f>SPFI!$E$19</f>
        <v>1.0503E-2</v>
      </c>
      <c r="F3402" s="31">
        <f>SPFI!$F$19</f>
        <v>5.1318999999999997E-2</v>
      </c>
      <c r="G3402" s="31">
        <f>SPFI!$G$19</f>
        <v>8.0702999999999997E-2</v>
      </c>
      <c r="H3402" s="31">
        <f>SPFI!$H$19</f>
        <v>1.9806000000000001E-2</v>
      </c>
      <c r="I3402" s="31">
        <f>SPFI!$I$19</f>
        <v>1.3427E-2</v>
      </c>
      <c r="J3402" s="28">
        <f t="shared" ref="J3402:O3402" si="5143">D3402*J$109</f>
        <v>0</v>
      </c>
      <c r="K3402" s="29">
        <f t="shared" si="5143"/>
        <v>0</v>
      </c>
      <c r="L3402" s="29">
        <f t="shared" si="5143"/>
        <v>0</v>
      </c>
      <c r="M3402" s="29">
        <f t="shared" si="5143"/>
        <v>0</v>
      </c>
      <c r="N3402" s="29">
        <f t="shared" si="5143"/>
        <v>0</v>
      </c>
      <c r="O3402" s="29">
        <f t="shared" si="5143"/>
        <v>0</v>
      </c>
      <c r="P3402" s="51">
        <f>SUM(J3402:O3402)</f>
        <v>0</v>
      </c>
      <c r="Q3402" s="30">
        <f t="shared" si="5140"/>
        <v>0</v>
      </c>
    </row>
    <row r="3403" spans="1:17" x14ac:dyDescent="0.2">
      <c r="A3403" s="10"/>
      <c r="B3403" s="26"/>
      <c r="C3403" s="11">
        <v>1997</v>
      </c>
      <c r="D3403" s="31">
        <f>SPFI!$D$20</f>
        <v>0.139905</v>
      </c>
      <c r="E3403" s="31">
        <f>SPFI!$E$20</f>
        <v>1.8015E-2</v>
      </c>
      <c r="F3403" s="31">
        <f>SPFI!$F$20</f>
        <v>5.4254999999999998E-2</v>
      </c>
      <c r="G3403" s="31">
        <f>SPFI!$G$20</f>
        <v>0.12595799999999999</v>
      </c>
      <c r="H3403" s="31">
        <f>SPFI!$H$20</f>
        <v>1.9834000000000001E-2</v>
      </c>
      <c r="I3403" s="31">
        <f>SPFI!$I$20</f>
        <v>9.3779000000000001E-2</v>
      </c>
      <c r="J3403" s="28">
        <f t="shared" ref="J3403:O3403" si="5144">D3403*J$109</f>
        <v>0</v>
      </c>
      <c r="K3403" s="29">
        <f t="shared" si="5144"/>
        <v>0</v>
      </c>
      <c r="L3403" s="29">
        <f t="shared" si="5144"/>
        <v>0</v>
      </c>
      <c r="M3403" s="29">
        <f t="shared" si="5144"/>
        <v>0</v>
      </c>
      <c r="N3403" s="29">
        <f t="shared" si="5144"/>
        <v>0</v>
      </c>
      <c r="O3403" s="29">
        <f t="shared" si="5144"/>
        <v>0</v>
      </c>
      <c r="P3403" s="51">
        <f>SUM(J3403:O3403)</f>
        <v>0</v>
      </c>
      <c r="Q3403" s="30">
        <f t="shared" si="5140"/>
        <v>0</v>
      </c>
    </row>
    <row r="3404" spans="1:17" x14ac:dyDescent="0.2">
      <c r="A3404" s="10"/>
      <c r="B3404" s="26"/>
      <c r="C3404" s="11">
        <v>1998</v>
      </c>
      <c r="D3404" s="31">
        <f>SPFI!$D$21</f>
        <v>0.18479899999999999</v>
      </c>
      <c r="E3404" s="31">
        <f>SPFI!$E$21</f>
        <v>4.6179999999999997E-3</v>
      </c>
      <c r="F3404" s="31">
        <f>SPFI!$F$21</f>
        <v>1.8912999999999999E-2</v>
      </c>
      <c r="G3404" s="31">
        <f>SPFI!$G$21</f>
        <v>8.0436999999999995E-2</v>
      </c>
      <c r="H3404" s="31">
        <f>SPFI!$H$21</f>
        <v>3.6818999999999998E-2</v>
      </c>
      <c r="I3404" s="31">
        <f>SPFI!$I$21</f>
        <v>6.8002999999999994E-2</v>
      </c>
      <c r="J3404" s="28">
        <f t="shared" ref="J3404:O3404" si="5145">D3404*J$109</f>
        <v>0</v>
      </c>
      <c r="K3404" s="29">
        <f t="shared" si="5145"/>
        <v>0</v>
      </c>
      <c r="L3404" s="29">
        <f t="shared" si="5145"/>
        <v>0</v>
      </c>
      <c r="M3404" s="29">
        <f t="shared" si="5145"/>
        <v>0</v>
      </c>
      <c r="N3404" s="29">
        <f t="shared" si="5145"/>
        <v>0</v>
      </c>
      <c r="O3404" s="29">
        <f t="shared" si="5145"/>
        <v>0</v>
      </c>
      <c r="P3404" s="51">
        <f>SUM(J3404:O3404)</f>
        <v>0</v>
      </c>
      <c r="Q3404" s="30">
        <f t="shared" si="5140"/>
        <v>0</v>
      </c>
    </row>
    <row r="3405" spans="1:17" x14ac:dyDescent="0.2">
      <c r="A3405" s="10"/>
      <c r="B3405" s="26"/>
      <c r="C3405" s="11">
        <v>1999</v>
      </c>
      <c r="D3405" s="31">
        <f>SPFI!$D$22</f>
        <v>0.202208</v>
      </c>
      <c r="E3405" s="31">
        <f>SPFI!$E$22</f>
        <v>7.8810000000000009E-3</v>
      </c>
      <c r="F3405" s="31">
        <f>SPFI!$F$22</f>
        <v>2.5718000000000001E-2</v>
      </c>
      <c r="G3405" s="31">
        <f>SPFI!$G$22</f>
        <v>0.111688</v>
      </c>
      <c r="H3405" s="31">
        <f>SPFI!$H$22</f>
        <v>1.1299E-2</v>
      </c>
      <c r="I3405" s="31">
        <f>SPFI!$I$22</f>
        <v>3.8981000000000002E-2</v>
      </c>
      <c r="J3405" s="28">
        <f t="shared" ref="J3405:O3405" si="5146">D3405*J$109</f>
        <v>0</v>
      </c>
      <c r="K3405" s="29">
        <f t="shared" si="5146"/>
        <v>0</v>
      </c>
      <c r="L3405" s="29">
        <f t="shared" si="5146"/>
        <v>0</v>
      </c>
      <c r="M3405" s="29">
        <f t="shared" si="5146"/>
        <v>0</v>
      </c>
      <c r="N3405" s="29">
        <f t="shared" si="5146"/>
        <v>0</v>
      </c>
      <c r="O3405" s="29">
        <f t="shared" si="5146"/>
        <v>0</v>
      </c>
      <c r="P3405" s="51">
        <f>SUM(J3405:O3405)</f>
        <v>0</v>
      </c>
      <c r="Q3405" s="30">
        <f t="shared" ref="Q3405:Q3410" si="5147">IF(C$109&gt;0,P3405/C$109,0)</f>
        <v>0</v>
      </c>
    </row>
    <row r="3406" spans="1:17" x14ac:dyDescent="0.2">
      <c r="A3406" s="10"/>
      <c r="B3406" s="26"/>
      <c r="C3406" s="11">
        <v>2000</v>
      </c>
      <c r="D3406" s="31">
        <f>SPFI!$D$23</f>
        <v>0.25139099999999998</v>
      </c>
      <c r="E3406" s="31">
        <f>SPFI!$E$23</f>
        <v>1.0913000000000001E-2</v>
      </c>
      <c r="F3406" s="31">
        <f>SPFI!$F$23</f>
        <v>2.9843999999999999E-2</v>
      </c>
      <c r="G3406" s="31">
        <f>SPFI!$G$23</f>
        <v>9.4214999999999993E-2</v>
      </c>
      <c r="H3406" s="31">
        <f>SPFI!$H$23</f>
        <v>1.0571000000000001E-2</v>
      </c>
      <c r="I3406" s="31">
        <f>SPFI!$I$23</f>
        <v>0.114583</v>
      </c>
      <c r="J3406" s="28">
        <f t="shared" ref="J3406:O3406" si="5148">D3406*J$109</f>
        <v>0</v>
      </c>
      <c r="K3406" s="29">
        <f t="shared" si="5148"/>
        <v>0</v>
      </c>
      <c r="L3406" s="29">
        <f t="shared" si="5148"/>
        <v>0</v>
      </c>
      <c r="M3406" s="29">
        <f t="shared" si="5148"/>
        <v>0</v>
      </c>
      <c r="N3406" s="29">
        <f t="shared" si="5148"/>
        <v>0</v>
      </c>
      <c r="O3406" s="29">
        <f t="shared" si="5148"/>
        <v>0</v>
      </c>
      <c r="P3406" s="51">
        <f t="shared" ref="P3406:P3411" si="5149">SUM(J3406:O3406)</f>
        <v>0</v>
      </c>
      <c r="Q3406" s="30">
        <f t="shared" si="5147"/>
        <v>0</v>
      </c>
    </row>
    <row r="3407" spans="1:17" x14ac:dyDescent="0.2">
      <c r="A3407" s="10"/>
      <c r="B3407" s="26"/>
      <c r="C3407" s="11">
        <v>2001</v>
      </c>
      <c r="D3407" s="31">
        <f>SPFI!$D$24</f>
        <v>0.14458199999999999</v>
      </c>
      <c r="E3407" s="31">
        <f>SPFI!$E$24</f>
        <v>8.4779999999999994E-3</v>
      </c>
      <c r="F3407" s="31">
        <f>SPFI!$F$24</f>
        <v>1.4541E-2</v>
      </c>
      <c r="G3407" s="31">
        <f>SPFI!$G$24</f>
        <v>7.8841999999999995E-2</v>
      </c>
      <c r="H3407" s="31">
        <f>SPFI!$H$24</f>
        <v>4.7080000000000004E-3</v>
      </c>
      <c r="I3407" s="31">
        <f>SPFI!$I$24</f>
        <v>4.2908000000000002E-2</v>
      </c>
      <c r="J3407" s="28">
        <f t="shared" ref="J3407:O3407" si="5150">D3407*J$109</f>
        <v>0</v>
      </c>
      <c r="K3407" s="29">
        <f t="shared" si="5150"/>
        <v>0</v>
      </c>
      <c r="L3407" s="29">
        <f t="shared" si="5150"/>
        <v>0</v>
      </c>
      <c r="M3407" s="29">
        <f t="shared" si="5150"/>
        <v>0</v>
      </c>
      <c r="N3407" s="29">
        <f t="shared" si="5150"/>
        <v>0</v>
      </c>
      <c r="O3407" s="29">
        <f t="shared" si="5150"/>
        <v>0</v>
      </c>
      <c r="P3407" s="51">
        <f t="shared" si="5149"/>
        <v>0</v>
      </c>
      <c r="Q3407" s="30">
        <f t="shared" si="5147"/>
        <v>0</v>
      </c>
    </row>
    <row r="3408" spans="1:17" x14ac:dyDescent="0.2">
      <c r="A3408" s="10"/>
      <c r="B3408" s="26"/>
      <c r="C3408" s="11">
        <v>2002</v>
      </c>
      <c r="D3408" s="31">
        <f>SPFI!$D$25</f>
        <v>0.184368</v>
      </c>
      <c r="E3408" s="31">
        <f>SPFI!$E$25</f>
        <v>7.8729999999999998E-3</v>
      </c>
      <c r="F3408" s="31">
        <f>SPFI!$F$25</f>
        <v>1.2649000000000001E-2</v>
      </c>
      <c r="G3408" s="31">
        <f>SPFI!$G$25</f>
        <v>0.14607000000000001</v>
      </c>
      <c r="H3408" s="31">
        <f>SPFI!$H$25</f>
        <v>9.9139999999999992E-3</v>
      </c>
      <c r="I3408" s="31">
        <f>SPFI!$I$25</f>
        <v>6.8682999999999994E-2</v>
      </c>
      <c r="J3408" s="28">
        <f t="shared" ref="J3408:O3408" si="5151">D3408*J$109</f>
        <v>0</v>
      </c>
      <c r="K3408" s="29">
        <f t="shared" si="5151"/>
        <v>0</v>
      </c>
      <c r="L3408" s="29">
        <f t="shared" si="5151"/>
        <v>0</v>
      </c>
      <c r="M3408" s="29">
        <f t="shared" si="5151"/>
        <v>0</v>
      </c>
      <c r="N3408" s="29">
        <f t="shared" si="5151"/>
        <v>0</v>
      </c>
      <c r="O3408" s="29">
        <f t="shared" si="5151"/>
        <v>0</v>
      </c>
      <c r="P3408" s="51">
        <f t="shared" si="5149"/>
        <v>0</v>
      </c>
      <c r="Q3408" s="30">
        <f t="shared" si="5147"/>
        <v>0</v>
      </c>
    </row>
    <row r="3409" spans="1:17" x14ac:dyDescent="0.2">
      <c r="A3409" s="10"/>
      <c r="B3409" s="26"/>
      <c r="C3409" s="11">
        <v>2003</v>
      </c>
      <c r="D3409" s="31">
        <f>SPFI!$D$26</f>
        <v>0.28010200000000002</v>
      </c>
      <c r="E3409" s="31">
        <f>SPFI!$E$26</f>
        <v>9.3069999999999993E-3</v>
      </c>
      <c r="F3409" s="31">
        <f>SPFI!$F$26</f>
        <v>1.4441000000000001E-2</v>
      </c>
      <c r="G3409" s="31">
        <f>SPFI!$G$26</f>
        <v>0.110986</v>
      </c>
      <c r="H3409" s="31">
        <f>SPFI!$H$26</f>
        <v>2.7116000000000001E-2</v>
      </c>
      <c r="I3409" s="31">
        <f>SPFI!$I$26</f>
        <v>3.3252999999999998E-2</v>
      </c>
      <c r="J3409" s="28">
        <f t="shared" ref="J3409:O3409" si="5152">D3409*J$109</f>
        <v>0</v>
      </c>
      <c r="K3409" s="29">
        <f t="shared" si="5152"/>
        <v>0</v>
      </c>
      <c r="L3409" s="29">
        <f t="shared" si="5152"/>
        <v>0</v>
      </c>
      <c r="M3409" s="29">
        <f t="shared" si="5152"/>
        <v>0</v>
      </c>
      <c r="N3409" s="29">
        <f t="shared" si="5152"/>
        <v>0</v>
      </c>
      <c r="O3409" s="29">
        <f t="shared" si="5152"/>
        <v>0</v>
      </c>
      <c r="P3409" s="51">
        <f t="shared" si="5149"/>
        <v>0</v>
      </c>
      <c r="Q3409" s="30">
        <f t="shared" si="5147"/>
        <v>0</v>
      </c>
    </row>
    <row r="3410" spans="1:17" x14ac:dyDescent="0.2">
      <c r="A3410" s="10"/>
      <c r="B3410" s="26"/>
      <c r="C3410" s="11">
        <v>2004</v>
      </c>
      <c r="D3410" s="31">
        <f>SPFI!$D$27</f>
        <v>0.196329</v>
      </c>
      <c r="E3410" s="31">
        <f>SPFI!$E$27</f>
        <v>9.1809999999999999E-3</v>
      </c>
      <c r="F3410" s="31">
        <f>SPFI!$F$27</f>
        <v>1.5107000000000001E-2</v>
      </c>
      <c r="G3410" s="31">
        <f>SPFI!$G$27</f>
        <v>0.10867400000000001</v>
      </c>
      <c r="H3410" s="31">
        <f>SPFI!$H$27</f>
        <v>2.4570999999999999E-2</v>
      </c>
      <c r="I3410" s="31">
        <f>SPFI!$I$27</f>
        <v>3.8074999999999998E-2</v>
      </c>
      <c r="J3410" s="28">
        <f t="shared" ref="J3410:O3410" si="5153">D3410*J$109</f>
        <v>0</v>
      </c>
      <c r="K3410" s="29">
        <f t="shared" si="5153"/>
        <v>0</v>
      </c>
      <c r="L3410" s="29">
        <f t="shared" si="5153"/>
        <v>0</v>
      </c>
      <c r="M3410" s="29">
        <f t="shared" si="5153"/>
        <v>0</v>
      </c>
      <c r="N3410" s="29">
        <f t="shared" si="5153"/>
        <v>0</v>
      </c>
      <c r="O3410" s="29">
        <f t="shared" si="5153"/>
        <v>0</v>
      </c>
      <c r="P3410" s="51">
        <f t="shared" si="5149"/>
        <v>0</v>
      </c>
      <c r="Q3410" s="30">
        <f t="shared" si="5147"/>
        <v>0</v>
      </c>
    </row>
    <row r="3411" spans="1:17" x14ac:dyDescent="0.2">
      <c r="A3411" s="10"/>
      <c r="B3411" s="26"/>
      <c r="C3411" s="11">
        <v>2005</v>
      </c>
      <c r="D3411" s="31">
        <f>SPFI!$D$28</f>
        <v>0.17929100000000001</v>
      </c>
      <c r="E3411" s="31">
        <f>SPFI!$E$28</f>
        <v>1.5266E-2</v>
      </c>
      <c r="F3411" s="31">
        <f>SPFI!$F$28</f>
        <v>2.2440999999999999E-2</v>
      </c>
      <c r="G3411" s="31">
        <f>SPFI!$G$28</f>
        <v>9.4356999999999996E-2</v>
      </c>
      <c r="H3411" s="31">
        <f>SPFI!$H$28</f>
        <v>4.0315999999999998E-2</v>
      </c>
      <c r="I3411" s="31">
        <f>SPFI!$I$28</f>
        <v>8.3237000000000005E-2</v>
      </c>
      <c r="J3411" s="28">
        <f t="shared" ref="J3411:O3411" si="5154">D3411*J$109</f>
        <v>0</v>
      </c>
      <c r="K3411" s="29">
        <f t="shared" si="5154"/>
        <v>0</v>
      </c>
      <c r="L3411" s="29">
        <f t="shared" si="5154"/>
        <v>0</v>
      </c>
      <c r="M3411" s="29">
        <f t="shared" si="5154"/>
        <v>0</v>
      </c>
      <c r="N3411" s="29">
        <f t="shared" si="5154"/>
        <v>0</v>
      </c>
      <c r="O3411" s="29">
        <f t="shared" si="5154"/>
        <v>0</v>
      </c>
      <c r="P3411" s="51">
        <f t="shared" si="5149"/>
        <v>0</v>
      </c>
      <c r="Q3411" s="30">
        <f t="shared" ref="Q3411:Q3416" si="5155">IF(C$109&gt;0,P3411/C$109,0)</f>
        <v>0</v>
      </c>
    </row>
    <row r="3412" spans="1:17" x14ac:dyDescent="0.2">
      <c r="A3412" s="10"/>
      <c r="B3412" s="26"/>
      <c r="C3412" s="11">
        <v>2006</v>
      </c>
      <c r="D3412" s="31">
        <f>SPFI!$D$29</f>
        <v>0.30930099999999999</v>
      </c>
      <c r="E3412" s="31">
        <f>SPFI!$E$29</f>
        <v>1.4E-2</v>
      </c>
      <c r="F3412" s="31">
        <f>SPFI!$F$29</f>
        <v>6.5245999999999998E-2</v>
      </c>
      <c r="G3412" s="31">
        <f>SPFI!$G$29</f>
        <v>0.11090800000000001</v>
      </c>
      <c r="H3412" s="31">
        <f>SPFI!$H$29</f>
        <v>1.1063E-2</v>
      </c>
      <c r="I3412" s="31">
        <f>SPFI!$I$29</f>
        <v>8.2252000000000006E-2</v>
      </c>
      <c r="J3412" s="28">
        <f t="shared" ref="J3412:O3412" si="5156">D3412*J$109</f>
        <v>0</v>
      </c>
      <c r="K3412" s="29">
        <f t="shared" si="5156"/>
        <v>0</v>
      </c>
      <c r="L3412" s="29">
        <f t="shared" si="5156"/>
        <v>0</v>
      </c>
      <c r="M3412" s="29">
        <f t="shared" si="5156"/>
        <v>0</v>
      </c>
      <c r="N3412" s="29">
        <f t="shared" si="5156"/>
        <v>0</v>
      </c>
      <c r="O3412" s="29">
        <f t="shared" si="5156"/>
        <v>0</v>
      </c>
      <c r="P3412" s="51">
        <f t="shared" ref="P3412:P3419" si="5157">SUM(J3412:O3412)</f>
        <v>0</v>
      </c>
      <c r="Q3412" s="30">
        <f t="shared" si="5155"/>
        <v>0</v>
      </c>
    </row>
    <row r="3413" spans="1:17" x14ac:dyDescent="0.2">
      <c r="A3413" s="10"/>
      <c r="B3413" s="26"/>
      <c r="C3413" s="11">
        <v>2007</v>
      </c>
      <c r="D3413" s="31">
        <f>SPFI!$D$30</f>
        <v>0.2656</v>
      </c>
      <c r="E3413" s="31">
        <f>SPFI!$E$30</f>
        <v>1.6816000000000001E-2</v>
      </c>
      <c r="F3413" s="31">
        <f>SPFI!$F$30</f>
        <v>8.6600999999999997E-2</v>
      </c>
      <c r="G3413" s="31">
        <f>SPFI!$G$30</f>
        <v>0.15922600000000001</v>
      </c>
      <c r="H3413" s="31">
        <f>SPFI!$H$30</f>
        <v>1.9259999999999999E-2</v>
      </c>
      <c r="I3413" s="31">
        <f>SPFI!$I$30</f>
        <v>3.6982000000000001E-2</v>
      </c>
      <c r="J3413" s="28">
        <f t="shared" ref="J3413:O3413" si="5158">D3413*J$109</f>
        <v>0</v>
      </c>
      <c r="K3413" s="29">
        <f t="shared" si="5158"/>
        <v>0</v>
      </c>
      <c r="L3413" s="29">
        <f t="shared" si="5158"/>
        <v>0</v>
      </c>
      <c r="M3413" s="29">
        <f t="shared" si="5158"/>
        <v>0</v>
      </c>
      <c r="N3413" s="29">
        <f t="shared" si="5158"/>
        <v>0</v>
      </c>
      <c r="O3413" s="29">
        <f t="shared" si="5158"/>
        <v>0</v>
      </c>
      <c r="P3413" s="51">
        <f t="shared" si="5157"/>
        <v>0</v>
      </c>
      <c r="Q3413" s="30">
        <f t="shared" si="5155"/>
        <v>0</v>
      </c>
    </row>
    <row r="3414" spans="1:17" x14ac:dyDescent="0.2">
      <c r="A3414" s="10"/>
      <c r="B3414" s="26"/>
      <c r="C3414" s="11">
        <v>2008</v>
      </c>
      <c r="D3414" s="31">
        <f>SPFI!$D$31</f>
        <v>0.183032</v>
      </c>
      <c r="E3414" s="31">
        <f>SPFI!$E$31</f>
        <v>8.5109999999999995E-3</v>
      </c>
      <c r="F3414" s="31">
        <f>SPFI!$F$31</f>
        <v>7.0398000000000002E-2</v>
      </c>
      <c r="G3414" s="31">
        <f>SPFI!$G$31</f>
        <v>8.1613000000000005E-2</v>
      </c>
      <c r="H3414" s="31">
        <f>SPFI!$H$31</f>
        <v>4.9389999999999998E-3</v>
      </c>
      <c r="I3414" s="31">
        <f>SPFI!$I$31</f>
        <v>3.2719999999999999E-2</v>
      </c>
      <c r="J3414" s="28">
        <f t="shared" ref="J3414:O3414" si="5159">D3414*J$109</f>
        <v>0</v>
      </c>
      <c r="K3414" s="29">
        <f t="shared" si="5159"/>
        <v>0</v>
      </c>
      <c r="L3414" s="29">
        <f t="shared" si="5159"/>
        <v>0</v>
      </c>
      <c r="M3414" s="29">
        <f t="shared" si="5159"/>
        <v>0</v>
      </c>
      <c r="N3414" s="29">
        <f t="shared" si="5159"/>
        <v>0</v>
      </c>
      <c r="O3414" s="29">
        <f t="shared" si="5159"/>
        <v>0</v>
      </c>
      <c r="P3414" s="51">
        <f t="shared" si="5157"/>
        <v>0</v>
      </c>
      <c r="Q3414" s="30">
        <f t="shared" si="5155"/>
        <v>0</v>
      </c>
    </row>
    <row r="3415" spans="1:17" x14ac:dyDescent="0.2">
      <c r="A3415" s="10"/>
      <c r="B3415" s="26"/>
      <c r="C3415" s="11">
        <v>2009</v>
      </c>
      <c r="D3415" s="31">
        <f>SPFI!$D$32</f>
        <v>0.19037899999999999</v>
      </c>
      <c r="E3415" s="31">
        <f>SPFI!$E$32</f>
        <v>1.8001E-2</v>
      </c>
      <c r="F3415" s="31">
        <f>SPFI!$F$32</f>
        <v>3.3269E-2</v>
      </c>
      <c r="G3415" s="31">
        <f>SPFI!$G$32</f>
        <v>0.105879</v>
      </c>
      <c r="H3415" s="31">
        <f>SPFI!$H$32</f>
        <v>1.3272000000000001E-2</v>
      </c>
      <c r="I3415" s="31">
        <f>SPFI!$I$32</f>
        <v>5.2183E-2</v>
      </c>
      <c r="J3415" s="28">
        <f t="shared" ref="J3415" si="5160">D3415*J$109</f>
        <v>0</v>
      </c>
      <c r="K3415" s="29">
        <f t="shared" ref="K3415" si="5161">E3415*K$109</f>
        <v>0</v>
      </c>
      <c r="L3415" s="29">
        <f t="shared" ref="L3415" si="5162">F3415*L$109</f>
        <v>0</v>
      </c>
      <c r="M3415" s="29">
        <f t="shared" ref="M3415" si="5163">G3415*M$109</f>
        <v>0</v>
      </c>
      <c r="N3415" s="29">
        <f t="shared" ref="N3415" si="5164">H3415*N$109</f>
        <v>0</v>
      </c>
      <c r="O3415" s="29">
        <f t="shared" ref="O3415" si="5165">I3415*O$109</f>
        <v>0</v>
      </c>
      <c r="P3415" s="51">
        <f t="shared" si="5157"/>
        <v>0</v>
      </c>
      <c r="Q3415" s="30">
        <f t="shared" si="5155"/>
        <v>0</v>
      </c>
    </row>
    <row r="3416" spans="1:17" x14ac:dyDescent="0.2">
      <c r="A3416" s="10"/>
      <c r="B3416" s="26"/>
      <c r="C3416" s="11">
        <v>2010</v>
      </c>
      <c r="D3416" s="31">
        <f>SPFI!$D$33</f>
        <v>0.26694499999999999</v>
      </c>
      <c r="E3416" s="31">
        <f>SPFI!$E$33</f>
        <v>6.4790000000000004E-3</v>
      </c>
      <c r="F3416" s="31">
        <f>SPFI!$F$33</f>
        <v>2.8420000000000001E-2</v>
      </c>
      <c r="G3416" s="31">
        <f>SPFI!$G$33</f>
        <v>6.0941000000000002E-2</v>
      </c>
      <c r="H3416" s="31">
        <f>SPFI!$H$33</f>
        <v>1.0643E-2</v>
      </c>
      <c r="I3416" s="31">
        <f>SPFI!$I$33</f>
        <v>5.4633000000000001E-2</v>
      </c>
      <c r="J3416" s="28">
        <f t="shared" ref="J3416" si="5166">D3416*J$109</f>
        <v>0</v>
      </c>
      <c r="K3416" s="29">
        <f t="shared" ref="K3416" si="5167">E3416*K$109</f>
        <v>0</v>
      </c>
      <c r="L3416" s="29">
        <f t="shared" ref="L3416" si="5168">F3416*L$109</f>
        <v>0</v>
      </c>
      <c r="M3416" s="29">
        <f t="shared" ref="M3416" si="5169">G3416*M$109</f>
        <v>0</v>
      </c>
      <c r="N3416" s="29">
        <f t="shared" ref="N3416" si="5170">H3416*N$109</f>
        <v>0</v>
      </c>
      <c r="O3416" s="29">
        <f t="shared" ref="O3416" si="5171">I3416*O$109</f>
        <v>0</v>
      </c>
      <c r="P3416" s="51">
        <f t="shared" si="5157"/>
        <v>0</v>
      </c>
      <c r="Q3416" s="30">
        <f t="shared" si="5155"/>
        <v>0</v>
      </c>
    </row>
    <row r="3417" spans="1:17" x14ac:dyDescent="0.2">
      <c r="A3417" s="10"/>
      <c r="B3417" s="26"/>
      <c r="C3417" s="11">
        <v>2011</v>
      </c>
      <c r="D3417" s="31">
        <f>SPFI!$D$34</f>
        <v>0.24434600000000001</v>
      </c>
      <c r="E3417" s="31">
        <f>SPFI!$E$34</f>
        <v>5.8849999999999996E-3</v>
      </c>
      <c r="F3417" s="31">
        <f>SPFI!$F$34</f>
        <v>2.7050000000000001E-2</v>
      </c>
      <c r="G3417" s="31">
        <f>SPFI!$G$34</f>
        <v>0.105046</v>
      </c>
      <c r="H3417" s="31">
        <f>SPFI!$H$34</f>
        <v>1.6757999999999999E-2</v>
      </c>
      <c r="I3417" s="31">
        <f>SPFI!$I$34</f>
        <v>3.3152000000000001E-2</v>
      </c>
      <c r="J3417" s="28">
        <f t="shared" ref="J3417" si="5172">D3417*J$109</f>
        <v>0</v>
      </c>
      <c r="K3417" s="29">
        <f t="shared" ref="K3417" si="5173">E3417*K$109</f>
        <v>0</v>
      </c>
      <c r="L3417" s="29">
        <f t="shared" ref="L3417" si="5174">F3417*L$109</f>
        <v>0</v>
      </c>
      <c r="M3417" s="29">
        <f t="shared" ref="M3417" si="5175">G3417*M$109</f>
        <v>0</v>
      </c>
      <c r="N3417" s="29">
        <f t="shared" ref="N3417" si="5176">H3417*N$109</f>
        <v>0</v>
      </c>
      <c r="O3417" s="29">
        <f t="shared" ref="O3417" si="5177">I3417*O$109</f>
        <v>0</v>
      </c>
      <c r="P3417" s="51">
        <f t="shared" ref="P3417" si="5178">SUM(J3417:O3417)</f>
        <v>0</v>
      </c>
      <c r="Q3417" s="30">
        <f t="shared" ref="Q3417" si="5179">IF(C$109&gt;0,P3417/C$109,0)</f>
        <v>0</v>
      </c>
    </row>
    <row r="3418" spans="1:17" x14ac:dyDescent="0.2">
      <c r="A3418" s="10"/>
      <c r="B3418" s="26"/>
      <c r="C3418" s="11">
        <v>2012</v>
      </c>
      <c r="D3418" s="31">
        <f>SPFI!$D$35</f>
        <v>0.38431199999999999</v>
      </c>
      <c r="E3418" s="31">
        <f>SPFI!$E$35</f>
        <v>1.2619E-2</v>
      </c>
      <c r="F3418" s="31">
        <f>SPFI!$F$35</f>
        <v>2.1260999999999999E-2</v>
      </c>
      <c r="G3418" s="31">
        <f>SPFI!$G$35</f>
        <v>6.9430000000000006E-2</v>
      </c>
      <c r="H3418" s="31">
        <f>SPFI!$H$35</f>
        <v>9.1430000000000001E-3</v>
      </c>
      <c r="I3418" s="31">
        <f>SPFI!$I$35</f>
        <v>0.12909499999999999</v>
      </c>
      <c r="J3418" s="28">
        <f t="shared" ref="J3418" si="5180">D3418*J$109</f>
        <v>0</v>
      </c>
      <c r="K3418" s="29">
        <f t="shared" ref="K3418" si="5181">E3418*K$109</f>
        <v>0</v>
      </c>
      <c r="L3418" s="29">
        <f t="shared" ref="L3418" si="5182">F3418*L$109</f>
        <v>0</v>
      </c>
      <c r="M3418" s="29">
        <f t="shared" ref="M3418" si="5183">G3418*M$109</f>
        <v>0</v>
      </c>
      <c r="N3418" s="29">
        <f t="shared" ref="N3418" si="5184">H3418*N$109</f>
        <v>0</v>
      </c>
      <c r="O3418" s="29">
        <f t="shared" ref="O3418" si="5185">I3418*O$109</f>
        <v>0</v>
      </c>
      <c r="P3418" s="51">
        <f t="shared" ref="P3418" si="5186">SUM(J3418:O3418)</f>
        <v>0</v>
      </c>
      <c r="Q3418" s="30">
        <f t="shared" ref="Q3418" si="5187">IF(C$109&gt;0,P3418/C$109,0)</f>
        <v>0</v>
      </c>
    </row>
    <row r="3419" spans="1:17" x14ac:dyDescent="0.2">
      <c r="A3419" s="5" t="s">
        <v>32</v>
      </c>
      <c r="B3419" s="21">
        <v>4</v>
      </c>
      <c r="C3419" s="6">
        <v>1982</v>
      </c>
      <c r="D3419" s="27">
        <f>SPFI!$D$5</f>
        <v>0.257739</v>
      </c>
      <c r="E3419" s="27">
        <f>SPFI!$E$5</f>
        <v>0.11985</v>
      </c>
      <c r="F3419" s="27">
        <f>SPFI!$F$5</f>
        <v>0.115159</v>
      </c>
      <c r="G3419" s="27">
        <f>SPFI!$G$5</f>
        <v>0.10244200000000001</v>
      </c>
      <c r="H3419" s="27">
        <f>SPFI!$H$5</f>
        <v>8.3739999999999995E-2</v>
      </c>
      <c r="I3419" s="27">
        <f>SPFI!$I$5</f>
        <v>1.54E-4</v>
      </c>
      <c r="J3419" s="32">
        <f t="shared" ref="J3419:O3431" si="5188">D3419*J$110</f>
        <v>0</v>
      </c>
      <c r="K3419" s="27">
        <f t="shared" si="5188"/>
        <v>0</v>
      </c>
      <c r="L3419" s="27">
        <f t="shared" si="5188"/>
        <v>0</v>
      </c>
      <c r="M3419" s="27">
        <f t="shared" si="5188"/>
        <v>0</v>
      </c>
      <c r="N3419" s="27">
        <f t="shared" si="5188"/>
        <v>0</v>
      </c>
      <c r="O3419" s="27">
        <f t="shared" si="5188"/>
        <v>0</v>
      </c>
      <c r="P3419" s="52">
        <f t="shared" si="5157"/>
        <v>0</v>
      </c>
      <c r="Q3419" s="33">
        <f t="shared" ref="Q3419:Q3435" si="5189">IF(C$110&gt;0,P3419/C$110,0)</f>
        <v>0</v>
      </c>
    </row>
    <row r="3420" spans="1:17" x14ac:dyDescent="0.2">
      <c r="A3420" s="10"/>
      <c r="B3420" s="26"/>
      <c r="C3420" s="11">
        <v>1983</v>
      </c>
      <c r="D3420" s="31">
        <f>SPFI!$D$6</f>
        <v>0.26775500000000002</v>
      </c>
      <c r="E3420" s="31">
        <f>SPFI!$E$6</f>
        <v>8.4654999999999994E-2</v>
      </c>
      <c r="F3420" s="31">
        <f>SPFI!$F$6</f>
        <v>7.9467999999999997E-2</v>
      </c>
      <c r="G3420" s="31">
        <f>SPFI!$G$6</f>
        <v>0.144013</v>
      </c>
      <c r="H3420" s="31">
        <f>SPFI!$H$6</f>
        <v>9.0789999999999996E-2</v>
      </c>
      <c r="I3420" s="31">
        <f>SPFI!$I$6</f>
        <v>5.5454000000000003E-2</v>
      </c>
      <c r="J3420" s="28">
        <f t="shared" si="5188"/>
        <v>0</v>
      </c>
      <c r="K3420" s="29">
        <f t="shared" si="5188"/>
        <v>0</v>
      </c>
      <c r="L3420" s="29">
        <f t="shared" si="5188"/>
        <v>0</v>
      </c>
      <c r="M3420" s="29">
        <f t="shared" si="5188"/>
        <v>0</v>
      </c>
      <c r="N3420" s="29">
        <f t="shared" si="5188"/>
        <v>0</v>
      </c>
      <c r="O3420" s="29">
        <f t="shared" si="5188"/>
        <v>0</v>
      </c>
      <c r="P3420" s="51">
        <f t="shared" ref="P3420:P3431" si="5190">SUM(J3420:O3420)</f>
        <v>0</v>
      </c>
      <c r="Q3420" s="30">
        <f t="shared" si="5189"/>
        <v>0</v>
      </c>
    </row>
    <row r="3421" spans="1:17" x14ac:dyDescent="0.2">
      <c r="A3421" s="10"/>
      <c r="B3421" s="26"/>
      <c r="C3421" s="11">
        <v>1984</v>
      </c>
      <c r="D3421" s="31">
        <f>SPFI!$D$7</f>
        <v>0.100131</v>
      </c>
      <c r="E3421" s="31">
        <f>SPFI!$E$7</f>
        <v>0.13144800000000001</v>
      </c>
      <c r="F3421" s="31">
        <f>SPFI!$F$7</f>
        <v>0.11029600000000001</v>
      </c>
      <c r="G3421" s="31">
        <f>SPFI!$G$7</f>
        <v>8.8964000000000001E-2</v>
      </c>
      <c r="H3421" s="31">
        <f>SPFI!$H$7</f>
        <v>2.257E-2</v>
      </c>
      <c r="I3421" s="31">
        <f>SPFI!$I$7</f>
        <v>1.5640000000000001E-3</v>
      </c>
      <c r="J3421" s="28">
        <f t="shared" si="5188"/>
        <v>0</v>
      </c>
      <c r="K3421" s="29">
        <f t="shared" si="5188"/>
        <v>0</v>
      </c>
      <c r="L3421" s="29">
        <f t="shared" si="5188"/>
        <v>0</v>
      </c>
      <c r="M3421" s="29">
        <f t="shared" si="5188"/>
        <v>0</v>
      </c>
      <c r="N3421" s="29">
        <f t="shared" si="5188"/>
        <v>0</v>
      </c>
      <c r="O3421" s="29">
        <f t="shared" si="5188"/>
        <v>0</v>
      </c>
      <c r="P3421" s="51">
        <f t="shared" si="5190"/>
        <v>0</v>
      </c>
      <c r="Q3421" s="30">
        <f t="shared" si="5189"/>
        <v>0</v>
      </c>
    </row>
    <row r="3422" spans="1:17" x14ac:dyDescent="0.2">
      <c r="A3422" s="10"/>
      <c r="B3422" s="26"/>
      <c r="C3422" s="11">
        <v>1985</v>
      </c>
      <c r="D3422" s="31">
        <f>SPFI!$D$8</f>
        <v>0.111516</v>
      </c>
      <c r="E3422" s="31">
        <f>SPFI!$E$8</f>
        <v>7.9469999999999999E-2</v>
      </c>
      <c r="F3422" s="31">
        <f>SPFI!$F$8</f>
        <v>8.8090000000000002E-2</v>
      </c>
      <c r="G3422" s="31">
        <f>SPFI!$G$8</f>
        <v>0.118673</v>
      </c>
      <c r="H3422" s="31">
        <f>SPFI!$H$8</f>
        <v>6.4257999999999996E-2</v>
      </c>
      <c r="I3422" s="31">
        <f>SPFI!$I$8</f>
        <v>2.2135999999999999E-2</v>
      </c>
      <c r="J3422" s="28">
        <f t="shared" si="5188"/>
        <v>0</v>
      </c>
      <c r="K3422" s="29">
        <f t="shared" si="5188"/>
        <v>0</v>
      </c>
      <c r="L3422" s="29">
        <f t="shared" si="5188"/>
        <v>0</v>
      </c>
      <c r="M3422" s="29">
        <f t="shared" si="5188"/>
        <v>0</v>
      </c>
      <c r="N3422" s="29">
        <f t="shared" si="5188"/>
        <v>0</v>
      </c>
      <c r="O3422" s="29">
        <f t="shared" si="5188"/>
        <v>0</v>
      </c>
      <c r="P3422" s="51">
        <f t="shared" si="5190"/>
        <v>0</v>
      </c>
      <c r="Q3422" s="30">
        <f t="shared" si="5189"/>
        <v>0</v>
      </c>
    </row>
    <row r="3423" spans="1:17" x14ac:dyDescent="0.2">
      <c r="A3423" s="10"/>
      <c r="B3423" s="26"/>
      <c r="C3423" s="11">
        <v>1986</v>
      </c>
      <c r="D3423" s="31">
        <f>SPFI!$D$9</f>
        <v>0.111289</v>
      </c>
      <c r="E3423" s="31">
        <f>SPFI!$E$9</f>
        <v>2.1323999999999999E-2</v>
      </c>
      <c r="F3423" s="31">
        <f>SPFI!$F$9</f>
        <v>4.4747000000000002E-2</v>
      </c>
      <c r="G3423" s="31">
        <f>SPFI!$G$9</f>
        <v>0.116951</v>
      </c>
      <c r="H3423" s="31">
        <f>SPFI!$H$9</f>
        <v>5.1433E-2</v>
      </c>
      <c r="I3423" s="31">
        <f>SPFI!$I$9</f>
        <v>9.2929999999999999E-2</v>
      </c>
      <c r="J3423" s="28">
        <f t="shared" si="5188"/>
        <v>0</v>
      </c>
      <c r="K3423" s="29">
        <f t="shared" si="5188"/>
        <v>0</v>
      </c>
      <c r="L3423" s="29">
        <f t="shared" si="5188"/>
        <v>0</v>
      </c>
      <c r="M3423" s="29">
        <f t="shared" si="5188"/>
        <v>0</v>
      </c>
      <c r="N3423" s="29">
        <f t="shared" si="5188"/>
        <v>0</v>
      </c>
      <c r="O3423" s="29">
        <f t="shared" si="5188"/>
        <v>0</v>
      </c>
      <c r="P3423" s="51">
        <f t="shared" si="5190"/>
        <v>0</v>
      </c>
      <c r="Q3423" s="30">
        <f t="shared" si="5189"/>
        <v>0</v>
      </c>
    </row>
    <row r="3424" spans="1:17" x14ac:dyDescent="0.2">
      <c r="A3424" s="10"/>
      <c r="B3424" s="26"/>
      <c r="C3424" s="11">
        <v>1987</v>
      </c>
      <c r="D3424" s="31">
        <f>SPFI!$D$10</f>
        <v>0.15283099999999999</v>
      </c>
      <c r="E3424" s="31">
        <f>SPFI!$E$10</f>
        <v>2.3474999999999999E-2</v>
      </c>
      <c r="F3424" s="31">
        <f>SPFI!$F$10</f>
        <v>5.5024000000000003E-2</v>
      </c>
      <c r="G3424" s="31">
        <f>SPFI!$G$10</f>
        <v>0.10623100000000001</v>
      </c>
      <c r="H3424" s="31">
        <f>SPFI!$H$10</f>
        <v>0.10405</v>
      </c>
      <c r="I3424" s="31">
        <f>SPFI!$I$10</f>
        <v>0</v>
      </c>
      <c r="J3424" s="28">
        <f t="shared" si="5188"/>
        <v>0</v>
      </c>
      <c r="K3424" s="29">
        <f t="shared" si="5188"/>
        <v>0</v>
      </c>
      <c r="L3424" s="29">
        <f t="shared" si="5188"/>
        <v>0</v>
      </c>
      <c r="M3424" s="29">
        <f t="shared" si="5188"/>
        <v>0</v>
      </c>
      <c r="N3424" s="29">
        <f t="shared" si="5188"/>
        <v>0</v>
      </c>
      <c r="O3424" s="29">
        <f t="shared" si="5188"/>
        <v>0</v>
      </c>
      <c r="P3424" s="51">
        <f t="shared" si="5190"/>
        <v>0</v>
      </c>
      <c r="Q3424" s="30">
        <f t="shared" si="5189"/>
        <v>0</v>
      </c>
    </row>
    <row r="3425" spans="1:17" x14ac:dyDescent="0.2">
      <c r="A3425" s="10"/>
      <c r="B3425" s="26"/>
      <c r="C3425" s="11">
        <v>1988</v>
      </c>
      <c r="D3425" s="31">
        <f>SPFI!$D$11</f>
        <v>0.31682700000000003</v>
      </c>
      <c r="E3425" s="31">
        <f>SPFI!$E$11</f>
        <v>3.4299999999999999E-4</v>
      </c>
      <c r="F3425" s="31">
        <f>SPFI!$F$11</f>
        <v>1.4291999999999999E-2</v>
      </c>
      <c r="G3425" s="31">
        <f>SPFI!$G$11</f>
        <v>0.104014</v>
      </c>
      <c r="H3425" s="31">
        <f>SPFI!$H$11</f>
        <v>0.108775</v>
      </c>
      <c r="I3425" s="31">
        <f>SPFI!$I$11</f>
        <v>5.8999999999999998E-5</v>
      </c>
      <c r="J3425" s="28">
        <f t="shared" si="5188"/>
        <v>0</v>
      </c>
      <c r="K3425" s="29">
        <f t="shared" si="5188"/>
        <v>0</v>
      </c>
      <c r="L3425" s="29">
        <f t="shared" si="5188"/>
        <v>0</v>
      </c>
      <c r="M3425" s="29">
        <f t="shared" si="5188"/>
        <v>0</v>
      </c>
      <c r="N3425" s="29">
        <f t="shared" si="5188"/>
        <v>0</v>
      </c>
      <c r="O3425" s="29">
        <f t="shared" si="5188"/>
        <v>0</v>
      </c>
      <c r="P3425" s="51">
        <f t="shared" si="5190"/>
        <v>0</v>
      </c>
      <c r="Q3425" s="30">
        <f t="shared" si="5189"/>
        <v>0</v>
      </c>
    </row>
    <row r="3426" spans="1:17" x14ac:dyDescent="0.2">
      <c r="A3426" s="10"/>
      <c r="B3426" s="26"/>
      <c r="C3426" s="11">
        <v>1989</v>
      </c>
      <c r="D3426" s="31">
        <f>SPFI!$D$12</f>
        <v>0.204759</v>
      </c>
      <c r="E3426" s="31">
        <f>SPFI!$E$12</f>
        <v>2.5405E-2</v>
      </c>
      <c r="F3426" s="31">
        <f>SPFI!$F$12</f>
        <v>4.4401000000000003E-2</v>
      </c>
      <c r="G3426" s="31">
        <f>SPFI!$G$12</f>
        <v>8.2489999999999994E-2</v>
      </c>
      <c r="H3426" s="31">
        <f>SPFI!$H$12</f>
        <v>4.3700000000000003E-2</v>
      </c>
      <c r="I3426" s="31">
        <f>SPFI!$I$12</f>
        <v>1.2999999999999999E-5</v>
      </c>
      <c r="J3426" s="28">
        <f t="shared" si="5188"/>
        <v>0</v>
      </c>
      <c r="K3426" s="29">
        <f t="shared" si="5188"/>
        <v>0</v>
      </c>
      <c r="L3426" s="29">
        <f t="shared" si="5188"/>
        <v>0</v>
      </c>
      <c r="M3426" s="29">
        <f t="shared" si="5188"/>
        <v>0</v>
      </c>
      <c r="N3426" s="29">
        <f t="shared" si="5188"/>
        <v>0</v>
      </c>
      <c r="O3426" s="29">
        <f t="shared" si="5188"/>
        <v>0</v>
      </c>
      <c r="P3426" s="51">
        <f t="shared" si="5190"/>
        <v>0</v>
      </c>
      <c r="Q3426" s="30">
        <f t="shared" si="5189"/>
        <v>0</v>
      </c>
    </row>
    <row r="3427" spans="1:17" x14ac:dyDescent="0.2">
      <c r="A3427" s="10"/>
      <c r="B3427" s="26"/>
      <c r="C3427" s="11">
        <v>1990</v>
      </c>
      <c r="D3427" s="31">
        <f>SPFI!$D$13</f>
        <v>0.153252</v>
      </c>
      <c r="E3427" s="31">
        <f>SPFI!$E$13</f>
        <v>1.5129E-2</v>
      </c>
      <c r="F3427" s="31">
        <f>SPFI!$F$13</f>
        <v>9.6482999999999999E-2</v>
      </c>
      <c r="G3427" s="31">
        <f>SPFI!$G$13</f>
        <v>0.182979</v>
      </c>
      <c r="H3427" s="31">
        <f>SPFI!$H$13</f>
        <v>0.100645</v>
      </c>
      <c r="I3427" s="31">
        <f>SPFI!$I$13</f>
        <v>1.8266000000000001E-2</v>
      </c>
      <c r="J3427" s="28">
        <f t="shared" si="5188"/>
        <v>0</v>
      </c>
      <c r="K3427" s="29">
        <f t="shared" si="5188"/>
        <v>0</v>
      </c>
      <c r="L3427" s="29">
        <f t="shared" si="5188"/>
        <v>0</v>
      </c>
      <c r="M3427" s="29">
        <f t="shared" si="5188"/>
        <v>0</v>
      </c>
      <c r="N3427" s="29">
        <f t="shared" si="5188"/>
        <v>0</v>
      </c>
      <c r="O3427" s="29">
        <f t="shared" si="5188"/>
        <v>0</v>
      </c>
      <c r="P3427" s="51">
        <f t="shared" si="5190"/>
        <v>0</v>
      </c>
      <c r="Q3427" s="30">
        <f t="shared" si="5189"/>
        <v>0</v>
      </c>
    </row>
    <row r="3428" spans="1:17" x14ac:dyDescent="0.2">
      <c r="A3428" s="10"/>
      <c r="B3428" s="26"/>
      <c r="C3428" s="11">
        <v>1991</v>
      </c>
      <c r="D3428" s="31">
        <f>SPFI!$D$14</f>
        <v>0.324461</v>
      </c>
      <c r="E3428" s="31">
        <f>SPFI!$E$14</f>
        <v>2.8164000000000002E-2</v>
      </c>
      <c r="F3428" s="31">
        <f>SPFI!$F$14</f>
        <v>9.4672999999999993E-2</v>
      </c>
      <c r="G3428" s="31">
        <f>SPFI!$G$14</f>
        <v>0.124441</v>
      </c>
      <c r="H3428" s="31">
        <f>SPFI!$H$14</f>
        <v>4.8176999999999998E-2</v>
      </c>
      <c r="I3428" s="31">
        <f>SPFI!$I$14</f>
        <v>6.2000000000000003E-5</v>
      </c>
      <c r="J3428" s="28">
        <f t="shared" si="5188"/>
        <v>0</v>
      </c>
      <c r="K3428" s="29">
        <f t="shared" si="5188"/>
        <v>0</v>
      </c>
      <c r="L3428" s="29">
        <f t="shared" si="5188"/>
        <v>0</v>
      </c>
      <c r="M3428" s="29">
        <f t="shared" si="5188"/>
        <v>0</v>
      </c>
      <c r="N3428" s="29">
        <f t="shared" si="5188"/>
        <v>0</v>
      </c>
      <c r="O3428" s="29">
        <f t="shared" si="5188"/>
        <v>0</v>
      </c>
      <c r="P3428" s="51">
        <f t="shared" si="5190"/>
        <v>0</v>
      </c>
      <c r="Q3428" s="30">
        <f t="shared" si="5189"/>
        <v>0</v>
      </c>
    </row>
    <row r="3429" spans="1:17" x14ac:dyDescent="0.2">
      <c r="A3429" s="10"/>
      <c r="B3429" s="26"/>
      <c r="C3429" s="11">
        <v>1992</v>
      </c>
      <c r="D3429" s="31">
        <f>SPFI!$D$15</f>
        <v>0.26225300000000001</v>
      </c>
      <c r="E3429" s="31">
        <f>SPFI!$E$15</f>
        <v>8.5950000000000002E-3</v>
      </c>
      <c r="F3429" s="31">
        <f>SPFI!$F$15</f>
        <v>5.0046E-2</v>
      </c>
      <c r="G3429" s="31">
        <f>SPFI!$G$15</f>
        <v>5.5690000000000003E-2</v>
      </c>
      <c r="H3429" s="31">
        <f>SPFI!$H$15</f>
        <v>1.8223E-2</v>
      </c>
      <c r="I3429" s="31">
        <f>SPFI!$I$15</f>
        <v>6.2399999999999999E-3</v>
      </c>
      <c r="J3429" s="28">
        <f t="shared" si="5188"/>
        <v>0</v>
      </c>
      <c r="K3429" s="29">
        <f t="shared" si="5188"/>
        <v>0</v>
      </c>
      <c r="L3429" s="29">
        <f t="shared" si="5188"/>
        <v>0</v>
      </c>
      <c r="M3429" s="29">
        <f t="shared" si="5188"/>
        <v>0</v>
      </c>
      <c r="N3429" s="29">
        <f t="shared" si="5188"/>
        <v>0</v>
      </c>
      <c r="O3429" s="29">
        <f t="shared" si="5188"/>
        <v>0</v>
      </c>
      <c r="P3429" s="51">
        <f t="shared" si="5190"/>
        <v>0</v>
      </c>
      <c r="Q3429" s="30">
        <f t="shared" si="5189"/>
        <v>0</v>
      </c>
    </row>
    <row r="3430" spans="1:17" x14ac:dyDescent="0.2">
      <c r="A3430" s="10"/>
      <c r="B3430" s="26"/>
      <c r="C3430" s="11">
        <v>1993</v>
      </c>
      <c r="D3430" s="31">
        <f>SPFI!$D$16</f>
        <v>0.18849099999999999</v>
      </c>
      <c r="E3430" s="31">
        <f>SPFI!$E$16</f>
        <v>2.787E-3</v>
      </c>
      <c r="F3430" s="31">
        <f>SPFI!$F$16</f>
        <v>2.7980999999999999E-2</v>
      </c>
      <c r="G3430" s="31">
        <f>SPFI!$G$16</f>
        <v>7.5845999999999997E-2</v>
      </c>
      <c r="H3430" s="31">
        <f>SPFI!$H$16</f>
        <v>2.2601E-2</v>
      </c>
      <c r="I3430" s="31">
        <f>SPFI!$I$16</f>
        <v>6.0609000000000003E-2</v>
      </c>
      <c r="J3430" s="28">
        <f t="shared" si="5188"/>
        <v>0</v>
      </c>
      <c r="K3430" s="29">
        <f t="shared" si="5188"/>
        <v>0</v>
      </c>
      <c r="L3430" s="29">
        <f t="shared" si="5188"/>
        <v>0</v>
      </c>
      <c r="M3430" s="29">
        <f t="shared" si="5188"/>
        <v>0</v>
      </c>
      <c r="N3430" s="29">
        <f t="shared" si="5188"/>
        <v>0</v>
      </c>
      <c r="O3430" s="29">
        <f t="shared" si="5188"/>
        <v>0</v>
      </c>
      <c r="P3430" s="51">
        <f t="shared" si="5190"/>
        <v>0</v>
      </c>
      <c r="Q3430" s="30">
        <f t="shared" si="5189"/>
        <v>0</v>
      </c>
    </row>
    <row r="3431" spans="1:17" x14ac:dyDescent="0.2">
      <c r="A3431" s="10"/>
      <c r="B3431" s="26"/>
      <c r="C3431" s="11">
        <v>1994</v>
      </c>
      <c r="D3431" s="31">
        <f>SPFI!$D$17</f>
        <v>0.16941600000000001</v>
      </c>
      <c r="E3431" s="31">
        <f>SPFI!$E$17</f>
        <v>4.0720000000000001E-3</v>
      </c>
      <c r="F3431" s="31">
        <f>SPFI!$F$17</f>
        <v>4.5950000000000001E-3</v>
      </c>
      <c r="G3431" s="31">
        <f>SPFI!$G$17</f>
        <v>6.8527000000000005E-2</v>
      </c>
      <c r="H3431" s="31">
        <f>SPFI!$H$17</f>
        <v>1.3501000000000001E-2</v>
      </c>
      <c r="I3431" s="31">
        <f>SPFI!$I$17</f>
        <v>3.1496000000000003E-2</v>
      </c>
      <c r="J3431" s="28">
        <f t="shared" si="5188"/>
        <v>0</v>
      </c>
      <c r="K3431" s="29">
        <f t="shared" si="5188"/>
        <v>0</v>
      </c>
      <c r="L3431" s="29">
        <f t="shared" si="5188"/>
        <v>0</v>
      </c>
      <c r="M3431" s="29">
        <f t="shared" si="5188"/>
        <v>0</v>
      </c>
      <c r="N3431" s="29">
        <f t="shared" si="5188"/>
        <v>0</v>
      </c>
      <c r="O3431" s="29">
        <f t="shared" si="5188"/>
        <v>0</v>
      </c>
      <c r="P3431" s="51">
        <f t="shared" si="5190"/>
        <v>0</v>
      </c>
      <c r="Q3431" s="30">
        <f t="shared" si="5189"/>
        <v>0</v>
      </c>
    </row>
    <row r="3432" spans="1:17" x14ac:dyDescent="0.2">
      <c r="A3432" s="10"/>
      <c r="B3432" s="26"/>
      <c r="C3432" s="11">
        <v>1995</v>
      </c>
      <c r="D3432" s="31">
        <f>SPFI!$D$18</f>
        <v>0.1074</v>
      </c>
      <c r="E3432" s="31">
        <f>SPFI!$E$18</f>
        <v>8.9449999999999998E-3</v>
      </c>
      <c r="F3432" s="31">
        <f>SPFI!$F$18</f>
        <v>1.967E-2</v>
      </c>
      <c r="G3432" s="31">
        <f>SPFI!$G$18</f>
        <v>8.9057999999999998E-2</v>
      </c>
      <c r="H3432" s="31">
        <f>SPFI!$H$18</f>
        <v>7.4056999999999998E-2</v>
      </c>
      <c r="I3432" s="31">
        <f>SPFI!$I$18</f>
        <v>3.0471000000000002E-2</v>
      </c>
      <c r="J3432" s="28">
        <f t="shared" ref="J3432:O3432" si="5191">D3432*J$110</f>
        <v>0</v>
      </c>
      <c r="K3432" s="29">
        <f t="shared" si="5191"/>
        <v>0</v>
      </c>
      <c r="L3432" s="29">
        <f t="shared" si="5191"/>
        <v>0</v>
      </c>
      <c r="M3432" s="29">
        <f t="shared" si="5191"/>
        <v>0</v>
      </c>
      <c r="N3432" s="29">
        <f t="shared" si="5191"/>
        <v>0</v>
      </c>
      <c r="O3432" s="29">
        <f t="shared" si="5191"/>
        <v>0</v>
      </c>
      <c r="P3432" s="51">
        <f>SUM(J3432:O3432)</f>
        <v>0</v>
      </c>
      <c r="Q3432" s="30">
        <f t="shared" si="5189"/>
        <v>0</v>
      </c>
    </row>
    <row r="3433" spans="1:17" x14ac:dyDescent="0.2">
      <c r="A3433" s="10"/>
      <c r="B3433" s="26"/>
      <c r="C3433" s="11">
        <v>1996</v>
      </c>
      <c r="D3433" s="31">
        <f>SPFI!$D$19</f>
        <v>0.12391099999999999</v>
      </c>
      <c r="E3433" s="31">
        <f>SPFI!$E$19</f>
        <v>1.0503E-2</v>
      </c>
      <c r="F3433" s="31">
        <f>SPFI!$F$19</f>
        <v>5.1318999999999997E-2</v>
      </c>
      <c r="G3433" s="31">
        <f>SPFI!$G$19</f>
        <v>8.0702999999999997E-2</v>
      </c>
      <c r="H3433" s="31">
        <f>SPFI!$H$19</f>
        <v>1.9806000000000001E-2</v>
      </c>
      <c r="I3433" s="31">
        <f>SPFI!$I$19</f>
        <v>1.3427E-2</v>
      </c>
      <c r="J3433" s="28">
        <f t="shared" ref="J3433:O3433" si="5192">D3433*J$110</f>
        <v>0</v>
      </c>
      <c r="K3433" s="29">
        <f t="shared" si="5192"/>
        <v>0</v>
      </c>
      <c r="L3433" s="29">
        <f t="shared" si="5192"/>
        <v>0</v>
      </c>
      <c r="M3433" s="29">
        <f t="shared" si="5192"/>
        <v>0</v>
      </c>
      <c r="N3433" s="29">
        <f t="shared" si="5192"/>
        <v>0</v>
      </c>
      <c r="O3433" s="29">
        <f t="shared" si="5192"/>
        <v>0</v>
      </c>
      <c r="P3433" s="51">
        <f>SUM(J3433:O3433)</f>
        <v>0</v>
      </c>
      <c r="Q3433" s="30">
        <f t="shared" si="5189"/>
        <v>0</v>
      </c>
    </row>
    <row r="3434" spans="1:17" x14ac:dyDescent="0.2">
      <c r="A3434" s="10"/>
      <c r="B3434" s="26"/>
      <c r="C3434" s="11">
        <v>1997</v>
      </c>
      <c r="D3434" s="31">
        <f>SPFI!$D$20</f>
        <v>0.139905</v>
      </c>
      <c r="E3434" s="31">
        <f>SPFI!$E$20</f>
        <v>1.8015E-2</v>
      </c>
      <c r="F3434" s="31">
        <f>SPFI!$F$20</f>
        <v>5.4254999999999998E-2</v>
      </c>
      <c r="G3434" s="31">
        <f>SPFI!$G$20</f>
        <v>0.12595799999999999</v>
      </c>
      <c r="H3434" s="31">
        <f>SPFI!$H$20</f>
        <v>1.9834000000000001E-2</v>
      </c>
      <c r="I3434" s="31">
        <f>SPFI!$I$20</f>
        <v>9.3779000000000001E-2</v>
      </c>
      <c r="J3434" s="28">
        <f t="shared" ref="J3434:O3434" si="5193">D3434*J$110</f>
        <v>0</v>
      </c>
      <c r="K3434" s="29">
        <f t="shared" si="5193"/>
        <v>0</v>
      </c>
      <c r="L3434" s="29">
        <f t="shared" si="5193"/>
        <v>0</v>
      </c>
      <c r="M3434" s="29">
        <f t="shared" si="5193"/>
        <v>0</v>
      </c>
      <c r="N3434" s="29">
        <f t="shared" si="5193"/>
        <v>0</v>
      </c>
      <c r="O3434" s="29">
        <f t="shared" si="5193"/>
        <v>0</v>
      </c>
      <c r="P3434" s="51">
        <f>SUM(J3434:O3434)</f>
        <v>0</v>
      </c>
      <c r="Q3434" s="30">
        <f t="shared" si="5189"/>
        <v>0</v>
      </c>
    </row>
    <row r="3435" spans="1:17" x14ac:dyDescent="0.2">
      <c r="A3435" s="10"/>
      <c r="B3435" s="26"/>
      <c r="C3435" s="11">
        <v>1998</v>
      </c>
      <c r="D3435" s="31">
        <f>SPFI!$D$21</f>
        <v>0.18479899999999999</v>
      </c>
      <c r="E3435" s="31">
        <f>SPFI!$E$21</f>
        <v>4.6179999999999997E-3</v>
      </c>
      <c r="F3435" s="31">
        <f>SPFI!$F$21</f>
        <v>1.8912999999999999E-2</v>
      </c>
      <c r="G3435" s="31">
        <f>SPFI!$G$21</f>
        <v>8.0436999999999995E-2</v>
      </c>
      <c r="H3435" s="31">
        <f>SPFI!$H$21</f>
        <v>3.6818999999999998E-2</v>
      </c>
      <c r="I3435" s="31">
        <f>SPFI!$I$21</f>
        <v>6.8002999999999994E-2</v>
      </c>
      <c r="J3435" s="28">
        <f t="shared" ref="J3435:O3435" si="5194">D3435*J$110</f>
        <v>0</v>
      </c>
      <c r="K3435" s="29">
        <f t="shared" si="5194"/>
        <v>0</v>
      </c>
      <c r="L3435" s="29">
        <f t="shared" si="5194"/>
        <v>0</v>
      </c>
      <c r="M3435" s="29">
        <f t="shared" si="5194"/>
        <v>0</v>
      </c>
      <c r="N3435" s="29">
        <f t="shared" si="5194"/>
        <v>0</v>
      </c>
      <c r="O3435" s="29">
        <f t="shared" si="5194"/>
        <v>0</v>
      </c>
      <c r="P3435" s="51">
        <f>SUM(J3435:O3435)</f>
        <v>0</v>
      </c>
      <c r="Q3435" s="30">
        <f t="shared" si="5189"/>
        <v>0</v>
      </c>
    </row>
    <row r="3436" spans="1:17" x14ac:dyDescent="0.2">
      <c r="A3436" s="10"/>
      <c r="B3436" s="26"/>
      <c r="C3436" s="11">
        <v>1999</v>
      </c>
      <c r="D3436" s="31">
        <f>SPFI!$D$22</f>
        <v>0.202208</v>
      </c>
      <c r="E3436" s="31">
        <f>SPFI!$E$22</f>
        <v>7.8810000000000009E-3</v>
      </c>
      <c r="F3436" s="31">
        <f>SPFI!$F$22</f>
        <v>2.5718000000000001E-2</v>
      </c>
      <c r="G3436" s="31">
        <f>SPFI!$G$22</f>
        <v>0.111688</v>
      </c>
      <c r="H3436" s="31">
        <f>SPFI!$H$22</f>
        <v>1.1299E-2</v>
      </c>
      <c r="I3436" s="31">
        <f>SPFI!$I$22</f>
        <v>3.8981000000000002E-2</v>
      </c>
      <c r="J3436" s="28">
        <f t="shared" ref="J3436:O3436" si="5195">D3436*J$110</f>
        <v>0</v>
      </c>
      <c r="K3436" s="29">
        <f t="shared" si="5195"/>
        <v>0</v>
      </c>
      <c r="L3436" s="29">
        <f t="shared" si="5195"/>
        <v>0</v>
      </c>
      <c r="M3436" s="29">
        <f t="shared" si="5195"/>
        <v>0</v>
      </c>
      <c r="N3436" s="29">
        <f t="shared" si="5195"/>
        <v>0</v>
      </c>
      <c r="O3436" s="29">
        <f t="shared" si="5195"/>
        <v>0</v>
      </c>
      <c r="P3436" s="51">
        <f>SUM(J3436:O3436)</f>
        <v>0</v>
      </c>
      <c r="Q3436" s="30">
        <f t="shared" ref="Q3436:Q3441" si="5196">IF(C$110&gt;0,P3436/C$110,0)</f>
        <v>0</v>
      </c>
    </row>
    <row r="3437" spans="1:17" x14ac:dyDescent="0.2">
      <c r="A3437" s="10"/>
      <c r="B3437" s="26"/>
      <c r="C3437" s="11">
        <v>2000</v>
      </c>
      <c r="D3437" s="31">
        <f>SPFI!$D$23</f>
        <v>0.25139099999999998</v>
      </c>
      <c r="E3437" s="31">
        <f>SPFI!$E$23</f>
        <v>1.0913000000000001E-2</v>
      </c>
      <c r="F3437" s="31">
        <f>SPFI!$F$23</f>
        <v>2.9843999999999999E-2</v>
      </c>
      <c r="G3437" s="31">
        <f>SPFI!$G$23</f>
        <v>9.4214999999999993E-2</v>
      </c>
      <c r="H3437" s="31">
        <f>SPFI!$H$23</f>
        <v>1.0571000000000001E-2</v>
      </c>
      <c r="I3437" s="31">
        <f>SPFI!$I$23</f>
        <v>0.114583</v>
      </c>
      <c r="J3437" s="28">
        <f t="shared" ref="J3437:O3437" si="5197">D3437*J$110</f>
        <v>0</v>
      </c>
      <c r="K3437" s="29">
        <f t="shared" si="5197"/>
        <v>0</v>
      </c>
      <c r="L3437" s="29">
        <f t="shared" si="5197"/>
        <v>0</v>
      </c>
      <c r="M3437" s="29">
        <f t="shared" si="5197"/>
        <v>0</v>
      </c>
      <c r="N3437" s="29">
        <f t="shared" si="5197"/>
        <v>0</v>
      </c>
      <c r="O3437" s="29">
        <f t="shared" si="5197"/>
        <v>0</v>
      </c>
      <c r="P3437" s="51">
        <f t="shared" ref="P3437:P3442" si="5198">SUM(J3437:O3437)</f>
        <v>0</v>
      </c>
      <c r="Q3437" s="30">
        <f t="shared" si="5196"/>
        <v>0</v>
      </c>
    </row>
    <row r="3438" spans="1:17" x14ac:dyDescent="0.2">
      <c r="A3438" s="10"/>
      <c r="B3438" s="26"/>
      <c r="C3438" s="11">
        <v>2001</v>
      </c>
      <c r="D3438" s="31">
        <f>SPFI!$D$24</f>
        <v>0.14458199999999999</v>
      </c>
      <c r="E3438" s="31">
        <f>SPFI!$E$24</f>
        <v>8.4779999999999994E-3</v>
      </c>
      <c r="F3438" s="31">
        <f>SPFI!$F$24</f>
        <v>1.4541E-2</v>
      </c>
      <c r="G3438" s="31">
        <f>SPFI!$G$24</f>
        <v>7.8841999999999995E-2</v>
      </c>
      <c r="H3438" s="31">
        <f>SPFI!$H$24</f>
        <v>4.7080000000000004E-3</v>
      </c>
      <c r="I3438" s="31">
        <f>SPFI!$I$24</f>
        <v>4.2908000000000002E-2</v>
      </c>
      <c r="J3438" s="28">
        <f t="shared" ref="J3438:O3438" si="5199">D3438*J$110</f>
        <v>0</v>
      </c>
      <c r="K3438" s="29">
        <f t="shared" si="5199"/>
        <v>0</v>
      </c>
      <c r="L3438" s="29">
        <f t="shared" si="5199"/>
        <v>0</v>
      </c>
      <c r="M3438" s="29">
        <f t="shared" si="5199"/>
        <v>0</v>
      </c>
      <c r="N3438" s="29">
        <f t="shared" si="5199"/>
        <v>0</v>
      </c>
      <c r="O3438" s="29">
        <f t="shared" si="5199"/>
        <v>0</v>
      </c>
      <c r="P3438" s="51">
        <f t="shared" si="5198"/>
        <v>0</v>
      </c>
      <c r="Q3438" s="30">
        <f t="shared" si="5196"/>
        <v>0</v>
      </c>
    </row>
    <row r="3439" spans="1:17" x14ac:dyDescent="0.2">
      <c r="A3439" s="10"/>
      <c r="B3439" s="26"/>
      <c r="C3439" s="11">
        <v>2002</v>
      </c>
      <c r="D3439" s="31">
        <f>SPFI!$D$25</f>
        <v>0.184368</v>
      </c>
      <c r="E3439" s="31">
        <f>SPFI!$E$25</f>
        <v>7.8729999999999998E-3</v>
      </c>
      <c r="F3439" s="31">
        <f>SPFI!$F$25</f>
        <v>1.2649000000000001E-2</v>
      </c>
      <c r="G3439" s="31">
        <f>SPFI!$G$25</f>
        <v>0.14607000000000001</v>
      </c>
      <c r="H3439" s="31">
        <f>SPFI!$H$25</f>
        <v>9.9139999999999992E-3</v>
      </c>
      <c r="I3439" s="31">
        <f>SPFI!$I$25</f>
        <v>6.8682999999999994E-2</v>
      </c>
      <c r="J3439" s="28">
        <f t="shared" ref="J3439:O3439" si="5200">D3439*J$110</f>
        <v>0</v>
      </c>
      <c r="K3439" s="29">
        <f t="shared" si="5200"/>
        <v>0</v>
      </c>
      <c r="L3439" s="29">
        <f t="shared" si="5200"/>
        <v>0</v>
      </c>
      <c r="M3439" s="29">
        <f t="shared" si="5200"/>
        <v>0</v>
      </c>
      <c r="N3439" s="29">
        <f t="shared" si="5200"/>
        <v>0</v>
      </c>
      <c r="O3439" s="29">
        <f t="shared" si="5200"/>
        <v>0</v>
      </c>
      <c r="P3439" s="51">
        <f t="shared" si="5198"/>
        <v>0</v>
      </c>
      <c r="Q3439" s="30">
        <f t="shared" si="5196"/>
        <v>0</v>
      </c>
    </row>
    <row r="3440" spans="1:17" x14ac:dyDescent="0.2">
      <c r="A3440" s="10"/>
      <c r="B3440" s="26"/>
      <c r="C3440" s="11">
        <v>2003</v>
      </c>
      <c r="D3440" s="31">
        <f>SPFI!$D$26</f>
        <v>0.28010200000000002</v>
      </c>
      <c r="E3440" s="31">
        <f>SPFI!$E$26</f>
        <v>9.3069999999999993E-3</v>
      </c>
      <c r="F3440" s="31">
        <f>SPFI!$F$26</f>
        <v>1.4441000000000001E-2</v>
      </c>
      <c r="G3440" s="31">
        <f>SPFI!$G$26</f>
        <v>0.110986</v>
      </c>
      <c r="H3440" s="31">
        <f>SPFI!$H$26</f>
        <v>2.7116000000000001E-2</v>
      </c>
      <c r="I3440" s="31">
        <f>SPFI!$I$26</f>
        <v>3.3252999999999998E-2</v>
      </c>
      <c r="J3440" s="28">
        <f t="shared" ref="J3440:O3440" si="5201">D3440*J$110</f>
        <v>0</v>
      </c>
      <c r="K3440" s="29">
        <f t="shared" si="5201"/>
        <v>0</v>
      </c>
      <c r="L3440" s="29">
        <f t="shared" si="5201"/>
        <v>0</v>
      </c>
      <c r="M3440" s="29">
        <f t="shared" si="5201"/>
        <v>0</v>
      </c>
      <c r="N3440" s="29">
        <f t="shared" si="5201"/>
        <v>0</v>
      </c>
      <c r="O3440" s="29">
        <f t="shared" si="5201"/>
        <v>0</v>
      </c>
      <c r="P3440" s="51">
        <f t="shared" si="5198"/>
        <v>0</v>
      </c>
      <c r="Q3440" s="30">
        <f t="shared" si="5196"/>
        <v>0</v>
      </c>
    </row>
    <row r="3441" spans="1:17" x14ac:dyDescent="0.2">
      <c r="A3441" s="10"/>
      <c r="B3441" s="26"/>
      <c r="C3441" s="11">
        <v>2004</v>
      </c>
      <c r="D3441" s="31">
        <f>SPFI!$D$27</f>
        <v>0.196329</v>
      </c>
      <c r="E3441" s="31">
        <f>SPFI!$E$27</f>
        <v>9.1809999999999999E-3</v>
      </c>
      <c r="F3441" s="31">
        <f>SPFI!$F$27</f>
        <v>1.5107000000000001E-2</v>
      </c>
      <c r="G3441" s="31">
        <f>SPFI!$G$27</f>
        <v>0.10867400000000001</v>
      </c>
      <c r="H3441" s="31">
        <f>SPFI!$H$27</f>
        <v>2.4570999999999999E-2</v>
      </c>
      <c r="I3441" s="31">
        <f>SPFI!$I$27</f>
        <v>3.8074999999999998E-2</v>
      </c>
      <c r="J3441" s="28">
        <f t="shared" ref="J3441:O3441" si="5202">D3441*J$110</f>
        <v>0</v>
      </c>
      <c r="K3441" s="29">
        <f t="shared" si="5202"/>
        <v>0</v>
      </c>
      <c r="L3441" s="29">
        <f t="shared" si="5202"/>
        <v>0</v>
      </c>
      <c r="M3441" s="29">
        <f t="shared" si="5202"/>
        <v>0</v>
      </c>
      <c r="N3441" s="29">
        <f t="shared" si="5202"/>
        <v>0</v>
      </c>
      <c r="O3441" s="29">
        <f t="shared" si="5202"/>
        <v>0</v>
      </c>
      <c r="P3441" s="51">
        <f t="shared" si="5198"/>
        <v>0</v>
      </c>
      <c r="Q3441" s="30">
        <f t="shared" si="5196"/>
        <v>0</v>
      </c>
    </row>
    <row r="3442" spans="1:17" x14ac:dyDescent="0.2">
      <c r="A3442" s="10"/>
      <c r="B3442" s="26"/>
      <c r="C3442" s="11">
        <v>2005</v>
      </c>
      <c r="D3442" s="31">
        <f>SPFI!$D$28</f>
        <v>0.17929100000000001</v>
      </c>
      <c r="E3442" s="31">
        <f>SPFI!$E$28</f>
        <v>1.5266E-2</v>
      </c>
      <c r="F3442" s="31">
        <f>SPFI!$F$28</f>
        <v>2.2440999999999999E-2</v>
      </c>
      <c r="G3442" s="31">
        <f>SPFI!$G$28</f>
        <v>9.4356999999999996E-2</v>
      </c>
      <c r="H3442" s="31">
        <f>SPFI!$H$28</f>
        <v>4.0315999999999998E-2</v>
      </c>
      <c r="I3442" s="31">
        <f>SPFI!$I$28</f>
        <v>8.3237000000000005E-2</v>
      </c>
      <c r="J3442" s="28">
        <f t="shared" ref="J3442:O3442" si="5203">D3442*J$110</f>
        <v>0</v>
      </c>
      <c r="K3442" s="29">
        <f t="shared" si="5203"/>
        <v>0</v>
      </c>
      <c r="L3442" s="29">
        <f t="shared" si="5203"/>
        <v>0</v>
      </c>
      <c r="M3442" s="29">
        <f t="shared" si="5203"/>
        <v>0</v>
      </c>
      <c r="N3442" s="29">
        <f t="shared" si="5203"/>
        <v>0</v>
      </c>
      <c r="O3442" s="29">
        <f t="shared" si="5203"/>
        <v>0</v>
      </c>
      <c r="P3442" s="51">
        <f t="shared" si="5198"/>
        <v>0</v>
      </c>
      <c r="Q3442" s="30">
        <f t="shared" ref="Q3442:Q3447" si="5204">IF(C$110&gt;0,P3442/C$110,0)</f>
        <v>0</v>
      </c>
    </row>
    <row r="3443" spans="1:17" x14ac:dyDescent="0.2">
      <c r="A3443" s="10"/>
      <c r="B3443" s="26"/>
      <c r="C3443" s="11">
        <v>2006</v>
      </c>
      <c r="D3443" s="31">
        <f>SPFI!$D$29</f>
        <v>0.30930099999999999</v>
      </c>
      <c r="E3443" s="31">
        <f>SPFI!$E$29</f>
        <v>1.4E-2</v>
      </c>
      <c r="F3443" s="31">
        <f>SPFI!$F$29</f>
        <v>6.5245999999999998E-2</v>
      </c>
      <c r="G3443" s="31">
        <f>SPFI!$G$29</f>
        <v>0.11090800000000001</v>
      </c>
      <c r="H3443" s="31">
        <f>SPFI!$H$29</f>
        <v>1.1063E-2</v>
      </c>
      <c r="I3443" s="31">
        <f>SPFI!$I$29</f>
        <v>8.2252000000000006E-2</v>
      </c>
      <c r="J3443" s="28">
        <f t="shared" ref="J3443:O3443" si="5205">D3443*J$110</f>
        <v>0</v>
      </c>
      <c r="K3443" s="29">
        <f t="shared" si="5205"/>
        <v>0</v>
      </c>
      <c r="L3443" s="29">
        <f t="shared" si="5205"/>
        <v>0</v>
      </c>
      <c r="M3443" s="29">
        <f t="shared" si="5205"/>
        <v>0</v>
      </c>
      <c r="N3443" s="29">
        <f t="shared" si="5205"/>
        <v>0</v>
      </c>
      <c r="O3443" s="29">
        <f t="shared" si="5205"/>
        <v>0</v>
      </c>
      <c r="P3443" s="51">
        <f t="shared" ref="P3443:P3450" si="5206">SUM(J3443:O3443)</f>
        <v>0</v>
      </c>
      <c r="Q3443" s="30">
        <f t="shared" si="5204"/>
        <v>0</v>
      </c>
    </row>
    <row r="3444" spans="1:17" x14ac:dyDescent="0.2">
      <c r="A3444" s="10"/>
      <c r="B3444" s="26"/>
      <c r="C3444" s="11">
        <v>2007</v>
      </c>
      <c r="D3444" s="31">
        <f>SPFI!$D$30</f>
        <v>0.2656</v>
      </c>
      <c r="E3444" s="31">
        <f>SPFI!$E$30</f>
        <v>1.6816000000000001E-2</v>
      </c>
      <c r="F3444" s="31">
        <f>SPFI!$F$30</f>
        <v>8.6600999999999997E-2</v>
      </c>
      <c r="G3444" s="31">
        <f>SPFI!$G$30</f>
        <v>0.15922600000000001</v>
      </c>
      <c r="H3444" s="31">
        <f>SPFI!$H$30</f>
        <v>1.9259999999999999E-2</v>
      </c>
      <c r="I3444" s="31">
        <f>SPFI!$I$30</f>
        <v>3.6982000000000001E-2</v>
      </c>
      <c r="J3444" s="28">
        <f t="shared" ref="J3444:O3444" si="5207">D3444*J$110</f>
        <v>0</v>
      </c>
      <c r="K3444" s="29">
        <f t="shared" si="5207"/>
        <v>0</v>
      </c>
      <c r="L3444" s="29">
        <f t="shared" si="5207"/>
        <v>0</v>
      </c>
      <c r="M3444" s="29">
        <f t="shared" si="5207"/>
        <v>0</v>
      </c>
      <c r="N3444" s="29">
        <f t="shared" si="5207"/>
        <v>0</v>
      </c>
      <c r="O3444" s="29">
        <f t="shared" si="5207"/>
        <v>0</v>
      </c>
      <c r="P3444" s="51">
        <f t="shared" si="5206"/>
        <v>0</v>
      </c>
      <c r="Q3444" s="30">
        <f t="shared" si="5204"/>
        <v>0</v>
      </c>
    </row>
    <row r="3445" spans="1:17" x14ac:dyDescent="0.2">
      <c r="A3445" s="10"/>
      <c r="B3445" s="26"/>
      <c r="C3445" s="11">
        <v>2008</v>
      </c>
      <c r="D3445" s="31">
        <f>SPFI!$D$31</f>
        <v>0.183032</v>
      </c>
      <c r="E3445" s="31">
        <f>SPFI!$E$31</f>
        <v>8.5109999999999995E-3</v>
      </c>
      <c r="F3445" s="31">
        <f>SPFI!$F$31</f>
        <v>7.0398000000000002E-2</v>
      </c>
      <c r="G3445" s="31">
        <f>SPFI!$G$31</f>
        <v>8.1613000000000005E-2</v>
      </c>
      <c r="H3445" s="31">
        <f>SPFI!$H$31</f>
        <v>4.9389999999999998E-3</v>
      </c>
      <c r="I3445" s="31">
        <f>SPFI!$I$31</f>
        <v>3.2719999999999999E-2</v>
      </c>
      <c r="J3445" s="28">
        <f t="shared" ref="J3445:O3445" si="5208">D3445*J$110</f>
        <v>0</v>
      </c>
      <c r="K3445" s="29">
        <f t="shared" si="5208"/>
        <v>0</v>
      </c>
      <c r="L3445" s="29">
        <f t="shared" si="5208"/>
        <v>0</v>
      </c>
      <c r="M3445" s="29">
        <f t="shared" si="5208"/>
        <v>0</v>
      </c>
      <c r="N3445" s="29">
        <f t="shared" si="5208"/>
        <v>0</v>
      </c>
      <c r="O3445" s="29">
        <f t="shared" si="5208"/>
        <v>0</v>
      </c>
      <c r="P3445" s="51">
        <f t="shared" si="5206"/>
        <v>0</v>
      </c>
      <c r="Q3445" s="30">
        <f t="shared" si="5204"/>
        <v>0</v>
      </c>
    </row>
    <row r="3446" spans="1:17" x14ac:dyDescent="0.2">
      <c r="A3446" s="10"/>
      <c r="B3446" s="26"/>
      <c r="C3446" s="11">
        <v>2009</v>
      </c>
      <c r="D3446" s="31">
        <f>SPFI!$D$32</f>
        <v>0.19037899999999999</v>
      </c>
      <c r="E3446" s="31">
        <f>SPFI!$E$32</f>
        <v>1.8001E-2</v>
      </c>
      <c r="F3446" s="31">
        <f>SPFI!$F$32</f>
        <v>3.3269E-2</v>
      </c>
      <c r="G3446" s="31">
        <f>SPFI!$G$32</f>
        <v>0.105879</v>
      </c>
      <c r="H3446" s="31">
        <f>SPFI!$H$32</f>
        <v>1.3272000000000001E-2</v>
      </c>
      <c r="I3446" s="31">
        <f>SPFI!$I$32</f>
        <v>5.2183E-2</v>
      </c>
      <c r="J3446" s="28">
        <f t="shared" ref="J3446" si="5209">D3446*J$110</f>
        <v>0</v>
      </c>
      <c r="K3446" s="29">
        <f t="shared" ref="K3446" si="5210">E3446*K$110</f>
        <v>0</v>
      </c>
      <c r="L3446" s="29">
        <f t="shared" ref="L3446" si="5211">F3446*L$110</f>
        <v>0</v>
      </c>
      <c r="M3446" s="29">
        <f t="shared" ref="M3446" si="5212">G3446*M$110</f>
        <v>0</v>
      </c>
      <c r="N3446" s="29">
        <f t="shared" ref="N3446" si="5213">H3446*N$110</f>
        <v>0</v>
      </c>
      <c r="O3446" s="29">
        <f t="shared" ref="O3446" si="5214">I3446*O$110</f>
        <v>0</v>
      </c>
      <c r="P3446" s="51">
        <f t="shared" si="5206"/>
        <v>0</v>
      </c>
      <c r="Q3446" s="30">
        <f t="shared" si="5204"/>
        <v>0</v>
      </c>
    </row>
    <row r="3447" spans="1:17" x14ac:dyDescent="0.2">
      <c r="A3447" s="10"/>
      <c r="B3447" s="26"/>
      <c r="C3447" s="11">
        <v>2010</v>
      </c>
      <c r="D3447" s="31">
        <f>SPFI!$D$33</f>
        <v>0.26694499999999999</v>
      </c>
      <c r="E3447" s="31">
        <f>SPFI!$E$33</f>
        <v>6.4790000000000004E-3</v>
      </c>
      <c r="F3447" s="31">
        <f>SPFI!$F$33</f>
        <v>2.8420000000000001E-2</v>
      </c>
      <c r="G3447" s="31">
        <f>SPFI!$G$33</f>
        <v>6.0941000000000002E-2</v>
      </c>
      <c r="H3447" s="31">
        <f>SPFI!$H$33</f>
        <v>1.0643E-2</v>
      </c>
      <c r="I3447" s="31">
        <f>SPFI!$I$33</f>
        <v>5.4633000000000001E-2</v>
      </c>
      <c r="J3447" s="28">
        <f t="shared" ref="J3447" si="5215">D3447*J$110</f>
        <v>0</v>
      </c>
      <c r="K3447" s="29">
        <f t="shared" ref="K3447" si="5216">E3447*K$110</f>
        <v>0</v>
      </c>
      <c r="L3447" s="29">
        <f t="shared" ref="L3447" si="5217">F3447*L$110</f>
        <v>0</v>
      </c>
      <c r="M3447" s="29">
        <f t="shared" ref="M3447" si="5218">G3447*M$110</f>
        <v>0</v>
      </c>
      <c r="N3447" s="29">
        <f t="shared" ref="N3447" si="5219">H3447*N$110</f>
        <v>0</v>
      </c>
      <c r="O3447" s="29">
        <f t="shared" ref="O3447" si="5220">I3447*O$110</f>
        <v>0</v>
      </c>
      <c r="P3447" s="51">
        <f t="shared" si="5206"/>
        <v>0</v>
      </c>
      <c r="Q3447" s="30">
        <f t="shared" si="5204"/>
        <v>0</v>
      </c>
    </row>
    <row r="3448" spans="1:17" x14ac:dyDescent="0.2">
      <c r="A3448" s="10"/>
      <c r="B3448" s="26"/>
      <c r="C3448" s="11">
        <v>2011</v>
      </c>
      <c r="D3448" s="31">
        <f>SPFI!$D$34</f>
        <v>0.24434600000000001</v>
      </c>
      <c r="E3448" s="31">
        <f>SPFI!$E$34</f>
        <v>5.8849999999999996E-3</v>
      </c>
      <c r="F3448" s="31">
        <f>SPFI!$F$34</f>
        <v>2.7050000000000001E-2</v>
      </c>
      <c r="G3448" s="31">
        <f>SPFI!$G$34</f>
        <v>0.105046</v>
      </c>
      <c r="H3448" s="31">
        <f>SPFI!$H$34</f>
        <v>1.6757999999999999E-2</v>
      </c>
      <c r="I3448" s="31">
        <f>SPFI!$I$34</f>
        <v>3.3152000000000001E-2</v>
      </c>
      <c r="J3448" s="28">
        <f t="shared" ref="J3448" si="5221">D3448*J$110</f>
        <v>0</v>
      </c>
      <c r="K3448" s="29">
        <f t="shared" ref="K3448" si="5222">E3448*K$110</f>
        <v>0</v>
      </c>
      <c r="L3448" s="29">
        <f t="shared" ref="L3448" si="5223">F3448*L$110</f>
        <v>0</v>
      </c>
      <c r="M3448" s="29">
        <f t="shared" ref="M3448" si="5224">G3448*M$110</f>
        <v>0</v>
      </c>
      <c r="N3448" s="29">
        <f t="shared" ref="N3448" si="5225">H3448*N$110</f>
        <v>0</v>
      </c>
      <c r="O3448" s="29">
        <f t="shared" ref="O3448" si="5226">I3448*O$110</f>
        <v>0</v>
      </c>
      <c r="P3448" s="51">
        <f t="shared" ref="P3448" si="5227">SUM(J3448:O3448)</f>
        <v>0</v>
      </c>
      <c r="Q3448" s="30">
        <f t="shared" ref="Q3448" si="5228">IF(C$110&gt;0,P3448/C$110,0)</f>
        <v>0</v>
      </c>
    </row>
    <row r="3449" spans="1:17" x14ac:dyDescent="0.2">
      <c r="A3449" s="10"/>
      <c r="B3449" s="26"/>
      <c r="C3449" s="11">
        <v>2012</v>
      </c>
      <c r="D3449" s="31">
        <f>SPFI!$D$35</f>
        <v>0.38431199999999999</v>
      </c>
      <c r="E3449" s="31">
        <f>SPFI!$E$35</f>
        <v>1.2619E-2</v>
      </c>
      <c r="F3449" s="31">
        <f>SPFI!$F$35</f>
        <v>2.1260999999999999E-2</v>
      </c>
      <c r="G3449" s="31">
        <f>SPFI!$G$35</f>
        <v>6.9430000000000006E-2</v>
      </c>
      <c r="H3449" s="31">
        <f>SPFI!$H$35</f>
        <v>9.1430000000000001E-3</v>
      </c>
      <c r="I3449" s="31">
        <f>SPFI!$I$35</f>
        <v>0.12909499999999999</v>
      </c>
      <c r="J3449" s="28">
        <f t="shared" ref="J3449" si="5229">D3449*J$110</f>
        <v>0</v>
      </c>
      <c r="K3449" s="29">
        <f t="shared" ref="K3449" si="5230">E3449*K$110</f>
        <v>0</v>
      </c>
      <c r="L3449" s="29">
        <f t="shared" ref="L3449" si="5231">F3449*L$110</f>
        <v>0</v>
      </c>
      <c r="M3449" s="29">
        <f t="shared" ref="M3449" si="5232">G3449*M$110</f>
        <v>0</v>
      </c>
      <c r="N3449" s="29">
        <f t="shared" ref="N3449" si="5233">H3449*N$110</f>
        <v>0</v>
      </c>
      <c r="O3449" s="29">
        <f t="shared" ref="O3449" si="5234">I3449*O$110</f>
        <v>0</v>
      </c>
      <c r="P3449" s="51">
        <f t="shared" ref="P3449" si="5235">SUM(J3449:O3449)</f>
        <v>0</v>
      </c>
      <c r="Q3449" s="30">
        <f t="shared" ref="Q3449" si="5236">IF(C$110&gt;0,P3449/C$110,0)</f>
        <v>0</v>
      </c>
    </row>
    <row r="3450" spans="1:17" x14ac:dyDescent="0.2">
      <c r="A3450" s="5" t="s">
        <v>32</v>
      </c>
      <c r="B3450" s="21">
        <v>5</v>
      </c>
      <c r="C3450" s="6">
        <v>1982</v>
      </c>
      <c r="D3450" s="27">
        <f>SPFI!$D$5</f>
        <v>0.257739</v>
      </c>
      <c r="E3450" s="27">
        <f>SPFI!$E$5</f>
        <v>0.11985</v>
      </c>
      <c r="F3450" s="27">
        <f>SPFI!$F$5</f>
        <v>0.115159</v>
      </c>
      <c r="G3450" s="27">
        <f>SPFI!$G$5</f>
        <v>0.10244200000000001</v>
      </c>
      <c r="H3450" s="27">
        <f>SPFI!$H$5</f>
        <v>8.3739999999999995E-2</v>
      </c>
      <c r="I3450" s="27">
        <f>SPFI!$I$5</f>
        <v>1.54E-4</v>
      </c>
      <c r="J3450" s="32">
        <f t="shared" ref="J3450:O3462" si="5237">D3450*J$111</f>
        <v>0</v>
      </c>
      <c r="K3450" s="27">
        <f t="shared" si="5237"/>
        <v>0</v>
      </c>
      <c r="L3450" s="27">
        <f t="shared" si="5237"/>
        <v>0</v>
      </c>
      <c r="M3450" s="27">
        <f t="shared" si="5237"/>
        <v>0</v>
      </c>
      <c r="N3450" s="27">
        <f t="shared" si="5237"/>
        <v>0</v>
      </c>
      <c r="O3450" s="27">
        <f t="shared" si="5237"/>
        <v>0</v>
      </c>
      <c r="P3450" s="52">
        <f t="shared" si="5206"/>
        <v>0</v>
      </c>
      <c r="Q3450" s="33">
        <f t="shared" ref="Q3450:Q3466" si="5238">IF(C$111&gt;0,P3450/C$111,0)</f>
        <v>0</v>
      </c>
    </row>
    <row r="3451" spans="1:17" x14ac:dyDescent="0.2">
      <c r="A3451" s="10"/>
      <c r="B3451" s="26"/>
      <c r="C3451" s="11">
        <v>1983</v>
      </c>
      <c r="D3451" s="31">
        <f>SPFI!$D$6</f>
        <v>0.26775500000000002</v>
      </c>
      <c r="E3451" s="31">
        <f>SPFI!$E$6</f>
        <v>8.4654999999999994E-2</v>
      </c>
      <c r="F3451" s="31">
        <f>SPFI!$F$6</f>
        <v>7.9467999999999997E-2</v>
      </c>
      <c r="G3451" s="31">
        <f>SPFI!$G$6</f>
        <v>0.144013</v>
      </c>
      <c r="H3451" s="31">
        <f>SPFI!$H$6</f>
        <v>9.0789999999999996E-2</v>
      </c>
      <c r="I3451" s="31">
        <f>SPFI!$I$6</f>
        <v>5.5454000000000003E-2</v>
      </c>
      <c r="J3451" s="28">
        <f t="shared" si="5237"/>
        <v>0</v>
      </c>
      <c r="K3451" s="29">
        <f t="shared" si="5237"/>
        <v>0</v>
      </c>
      <c r="L3451" s="29">
        <f t="shared" si="5237"/>
        <v>0</v>
      </c>
      <c r="M3451" s="29">
        <f t="shared" si="5237"/>
        <v>0</v>
      </c>
      <c r="N3451" s="29">
        <f t="shared" si="5237"/>
        <v>0</v>
      </c>
      <c r="O3451" s="29">
        <f t="shared" si="5237"/>
        <v>0</v>
      </c>
      <c r="P3451" s="51">
        <f t="shared" ref="P3451:P3462" si="5239">SUM(J3451:O3451)</f>
        <v>0</v>
      </c>
      <c r="Q3451" s="30">
        <f t="shared" si="5238"/>
        <v>0</v>
      </c>
    </row>
    <row r="3452" spans="1:17" x14ac:dyDescent="0.2">
      <c r="A3452" s="10"/>
      <c r="B3452" s="26"/>
      <c r="C3452" s="11">
        <v>1984</v>
      </c>
      <c r="D3452" s="31">
        <f>SPFI!$D$7</f>
        <v>0.100131</v>
      </c>
      <c r="E3452" s="31">
        <f>SPFI!$E$7</f>
        <v>0.13144800000000001</v>
      </c>
      <c r="F3452" s="31">
        <f>SPFI!$F$7</f>
        <v>0.11029600000000001</v>
      </c>
      <c r="G3452" s="31">
        <f>SPFI!$G$7</f>
        <v>8.8964000000000001E-2</v>
      </c>
      <c r="H3452" s="31">
        <f>SPFI!$H$7</f>
        <v>2.257E-2</v>
      </c>
      <c r="I3452" s="31">
        <f>SPFI!$I$7</f>
        <v>1.5640000000000001E-3</v>
      </c>
      <c r="J3452" s="28">
        <f t="shared" si="5237"/>
        <v>0</v>
      </c>
      <c r="K3452" s="29">
        <f t="shared" si="5237"/>
        <v>0</v>
      </c>
      <c r="L3452" s="29">
        <f t="shared" si="5237"/>
        <v>0</v>
      </c>
      <c r="M3452" s="29">
        <f t="shared" si="5237"/>
        <v>0</v>
      </c>
      <c r="N3452" s="29">
        <f t="shared" si="5237"/>
        <v>0</v>
      </c>
      <c r="O3452" s="29">
        <f t="shared" si="5237"/>
        <v>0</v>
      </c>
      <c r="P3452" s="51">
        <f t="shared" si="5239"/>
        <v>0</v>
      </c>
      <c r="Q3452" s="30">
        <f t="shared" si="5238"/>
        <v>0</v>
      </c>
    </row>
    <row r="3453" spans="1:17" x14ac:dyDescent="0.2">
      <c r="A3453" s="10"/>
      <c r="B3453" s="26"/>
      <c r="C3453" s="11">
        <v>1985</v>
      </c>
      <c r="D3453" s="31">
        <f>SPFI!$D$8</f>
        <v>0.111516</v>
      </c>
      <c r="E3453" s="31">
        <f>SPFI!$E$8</f>
        <v>7.9469999999999999E-2</v>
      </c>
      <c r="F3453" s="31">
        <f>SPFI!$F$8</f>
        <v>8.8090000000000002E-2</v>
      </c>
      <c r="G3453" s="31">
        <f>SPFI!$G$8</f>
        <v>0.118673</v>
      </c>
      <c r="H3453" s="31">
        <f>SPFI!$H$8</f>
        <v>6.4257999999999996E-2</v>
      </c>
      <c r="I3453" s="31">
        <f>SPFI!$I$8</f>
        <v>2.2135999999999999E-2</v>
      </c>
      <c r="J3453" s="28">
        <f t="shared" si="5237"/>
        <v>0</v>
      </c>
      <c r="K3453" s="29">
        <f t="shared" si="5237"/>
        <v>0</v>
      </c>
      <c r="L3453" s="29">
        <f t="shared" si="5237"/>
        <v>0</v>
      </c>
      <c r="M3453" s="29">
        <f t="shared" si="5237"/>
        <v>0</v>
      </c>
      <c r="N3453" s="29">
        <f t="shared" si="5237"/>
        <v>0</v>
      </c>
      <c r="O3453" s="29">
        <f t="shared" si="5237"/>
        <v>0</v>
      </c>
      <c r="P3453" s="51">
        <f t="shared" si="5239"/>
        <v>0</v>
      </c>
      <c r="Q3453" s="30">
        <f t="shared" si="5238"/>
        <v>0</v>
      </c>
    </row>
    <row r="3454" spans="1:17" x14ac:dyDescent="0.2">
      <c r="A3454" s="10"/>
      <c r="B3454" s="26"/>
      <c r="C3454" s="11">
        <v>1986</v>
      </c>
      <c r="D3454" s="31">
        <f>SPFI!$D$9</f>
        <v>0.111289</v>
      </c>
      <c r="E3454" s="31">
        <f>SPFI!$E$9</f>
        <v>2.1323999999999999E-2</v>
      </c>
      <c r="F3454" s="31">
        <f>SPFI!$F$9</f>
        <v>4.4747000000000002E-2</v>
      </c>
      <c r="G3454" s="31">
        <f>SPFI!$G$9</f>
        <v>0.116951</v>
      </c>
      <c r="H3454" s="31">
        <f>SPFI!$H$9</f>
        <v>5.1433E-2</v>
      </c>
      <c r="I3454" s="31">
        <f>SPFI!$I$9</f>
        <v>9.2929999999999999E-2</v>
      </c>
      <c r="J3454" s="28">
        <f t="shared" si="5237"/>
        <v>0</v>
      </c>
      <c r="K3454" s="29">
        <f t="shared" si="5237"/>
        <v>0</v>
      </c>
      <c r="L3454" s="29">
        <f t="shared" si="5237"/>
        <v>0</v>
      </c>
      <c r="M3454" s="29">
        <f t="shared" si="5237"/>
        <v>0</v>
      </c>
      <c r="N3454" s="29">
        <f t="shared" si="5237"/>
        <v>0</v>
      </c>
      <c r="O3454" s="29">
        <f t="shared" si="5237"/>
        <v>0</v>
      </c>
      <c r="P3454" s="51">
        <f t="shared" si="5239"/>
        <v>0</v>
      </c>
      <c r="Q3454" s="30">
        <f t="shared" si="5238"/>
        <v>0</v>
      </c>
    </row>
    <row r="3455" spans="1:17" x14ac:dyDescent="0.2">
      <c r="A3455" s="10"/>
      <c r="B3455" s="26"/>
      <c r="C3455" s="11">
        <v>1987</v>
      </c>
      <c r="D3455" s="31">
        <f>SPFI!$D$10</f>
        <v>0.15283099999999999</v>
      </c>
      <c r="E3455" s="31">
        <f>SPFI!$E$10</f>
        <v>2.3474999999999999E-2</v>
      </c>
      <c r="F3455" s="31">
        <f>SPFI!$F$10</f>
        <v>5.5024000000000003E-2</v>
      </c>
      <c r="G3455" s="31">
        <f>SPFI!$G$10</f>
        <v>0.10623100000000001</v>
      </c>
      <c r="H3455" s="31">
        <f>SPFI!$H$10</f>
        <v>0.10405</v>
      </c>
      <c r="I3455" s="31">
        <f>SPFI!$I$10</f>
        <v>0</v>
      </c>
      <c r="J3455" s="28">
        <f t="shared" si="5237"/>
        <v>0</v>
      </c>
      <c r="K3455" s="29">
        <f t="shared" si="5237"/>
        <v>0</v>
      </c>
      <c r="L3455" s="29">
        <f t="shared" si="5237"/>
        <v>0</v>
      </c>
      <c r="M3455" s="29">
        <f t="shared" si="5237"/>
        <v>0</v>
      </c>
      <c r="N3455" s="29">
        <f t="shared" si="5237"/>
        <v>0</v>
      </c>
      <c r="O3455" s="29">
        <f t="shared" si="5237"/>
        <v>0</v>
      </c>
      <c r="P3455" s="51">
        <f t="shared" si="5239"/>
        <v>0</v>
      </c>
      <c r="Q3455" s="30">
        <f t="shared" si="5238"/>
        <v>0</v>
      </c>
    </row>
    <row r="3456" spans="1:17" x14ac:dyDescent="0.2">
      <c r="A3456" s="10"/>
      <c r="B3456" s="26"/>
      <c r="C3456" s="11">
        <v>1988</v>
      </c>
      <c r="D3456" s="31">
        <f>SPFI!$D$11</f>
        <v>0.31682700000000003</v>
      </c>
      <c r="E3456" s="31">
        <f>SPFI!$E$11</f>
        <v>3.4299999999999999E-4</v>
      </c>
      <c r="F3456" s="31">
        <f>SPFI!$F$11</f>
        <v>1.4291999999999999E-2</v>
      </c>
      <c r="G3456" s="31">
        <f>SPFI!$G$11</f>
        <v>0.104014</v>
      </c>
      <c r="H3456" s="31">
        <f>SPFI!$H$11</f>
        <v>0.108775</v>
      </c>
      <c r="I3456" s="31">
        <f>SPFI!$I$11</f>
        <v>5.8999999999999998E-5</v>
      </c>
      <c r="J3456" s="28">
        <f t="shared" si="5237"/>
        <v>0</v>
      </c>
      <c r="K3456" s="29">
        <f t="shared" si="5237"/>
        <v>0</v>
      </c>
      <c r="L3456" s="29">
        <f t="shared" si="5237"/>
        <v>0</v>
      </c>
      <c r="M3456" s="29">
        <f t="shared" si="5237"/>
        <v>0</v>
      </c>
      <c r="N3456" s="29">
        <f t="shared" si="5237"/>
        <v>0</v>
      </c>
      <c r="O3456" s="29">
        <f t="shared" si="5237"/>
        <v>0</v>
      </c>
      <c r="P3456" s="51">
        <f t="shared" si="5239"/>
        <v>0</v>
      </c>
      <c r="Q3456" s="30">
        <f t="shared" si="5238"/>
        <v>0</v>
      </c>
    </row>
    <row r="3457" spans="1:17" x14ac:dyDescent="0.2">
      <c r="A3457" s="10"/>
      <c r="B3457" s="26"/>
      <c r="C3457" s="11">
        <v>1989</v>
      </c>
      <c r="D3457" s="31">
        <f>SPFI!$D$12</f>
        <v>0.204759</v>
      </c>
      <c r="E3457" s="31">
        <f>SPFI!$E$12</f>
        <v>2.5405E-2</v>
      </c>
      <c r="F3457" s="31">
        <f>SPFI!$F$12</f>
        <v>4.4401000000000003E-2</v>
      </c>
      <c r="G3457" s="31">
        <f>SPFI!$G$12</f>
        <v>8.2489999999999994E-2</v>
      </c>
      <c r="H3457" s="31">
        <f>SPFI!$H$12</f>
        <v>4.3700000000000003E-2</v>
      </c>
      <c r="I3457" s="31">
        <f>SPFI!$I$12</f>
        <v>1.2999999999999999E-5</v>
      </c>
      <c r="J3457" s="28">
        <f t="shared" si="5237"/>
        <v>0</v>
      </c>
      <c r="K3457" s="29">
        <f t="shared" si="5237"/>
        <v>0</v>
      </c>
      <c r="L3457" s="29">
        <f t="shared" si="5237"/>
        <v>0</v>
      </c>
      <c r="M3457" s="29">
        <f t="shared" si="5237"/>
        <v>0</v>
      </c>
      <c r="N3457" s="29">
        <f t="shared" si="5237"/>
        <v>0</v>
      </c>
      <c r="O3457" s="29">
        <f t="shared" si="5237"/>
        <v>0</v>
      </c>
      <c r="P3457" s="51">
        <f t="shared" si="5239"/>
        <v>0</v>
      </c>
      <c r="Q3457" s="30">
        <f t="shared" si="5238"/>
        <v>0</v>
      </c>
    </row>
    <row r="3458" spans="1:17" x14ac:dyDescent="0.2">
      <c r="A3458" s="10"/>
      <c r="B3458" s="26"/>
      <c r="C3458" s="11">
        <v>1990</v>
      </c>
      <c r="D3458" s="31">
        <f>SPFI!$D$13</f>
        <v>0.153252</v>
      </c>
      <c r="E3458" s="31">
        <f>SPFI!$E$13</f>
        <v>1.5129E-2</v>
      </c>
      <c r="F3458" s="31">
        <f>SPFI!$F$13</f>
        <v>9.6482999999999999E-2</v>
      </c>
      <c r="G3458" s="31">
        <f>SPFI!$G$13</f>
        <v>0.182979</v>
      </c>
      <c r="H3458" s="31">
        <f>SPFI!$H$13</f>
        <v>0.100645</v>
      </c>
      <c r="I3458" s="31">
        <f>SPFI!$I$13</f>
        <v>1.8266000000000001E-2</v>
      </c>
      <c r="J3458" s="28">
        <f t="shared" si="5237"/>
        <v>0</v>
      </c>
      <c r="K3458" s="29">
        <f t="shared" si="5237"/>
        <v>0</v>
      </c>
      <c r="L3458" s="29">
        <f t="shared" si="5237"/>
        <v>0</v>
      </c>
      <c r="M3458" s="29">
        <f t="shared" si="5237"/>
        <v>0</v>
      </c>
      <c r="N3458" s="29">
        <f t="shared" si="5237"/>
        <v>0</v>
      </c>
      <c r="O3458" s="29">
        <f t="shared" si="5237"/>
        <v>0</v>
      </c>
      <c r="P3458" s="51">
        <f t="shared" si="5239"/>
        <v>0</v>
      </c>
      <c r="Q3458" s="30">
        <f t="shared" si="5238"/>
        <v>0</v>
      </c>
    </row>
    <row r="3459" spans="1:17" x14ac:dyDescent="0.2">
      <c r="A3459" s="10"/>
      <c r="B3459" s="26"/>
      <c r="C3459" s="11">
        <v>1991</v>
      </c>
      <c r="D3459" s="31">
        <f>SPFI!$D$14</f>
        <v>0.324461</v>
      </c>
      <c r="E3459" s="31">
        <f>SPFI!$E$14</f>
        <v>2.8164000000000002E-2</v>
      </c>
      <c r="F3459" s="31">
        <f>SPFI!$F$14</f>
        <v>9.4672999999999993E-2</v>
      </c>
      <c r="G3459" s="31">
        <f>SPFI!$G$14</f>
        <v>0.124441</v>
      </c>
      <c r="H3459" s="31">
        <f>SPFI!$H$14</f>
        <v>4.8176999999999998E-2</v>
      </c>
      <c r="I3459" s="31">
        <f>SPFI!$I$14</f>
        <v>6.2000000000000003E-5</v>
      </c>
      <c r="J3459" s="28">
        <f t="shared" si="5237"/>
        <v>0</v>
      </c>
      <c r="K3459" s="29">
        <f t="shared" si="5237"/>
        <v>0</v>
      </c>
      <c r="L3459" s="29">
        <f t="shared" si="5237"/>
        <v>0</v>
      </c>
      <c r="M3459" s="29">
        <f t="shared" si="5237"/>
        <v>0</v>
      </c>
      <c r="N3459" s="29">
        <f t="shared" si="5237"/>
        <v>0</v>
      </c>
      <c r="O3459" s="29">
        <f t="shared" si="5237"/>
        <v>0</v>
      </c>
      <c r="P3459" s="51">
        <f t="shared" si="5239"/>
        <v>0</v>
      </c>
      <c r="Q3459" s="30">
        <f t="shared" si="5238"/>
        <v>0</v>
      </c>
    </row>
    <row r="3460" spans="1:17" x14ac:dyDescent="0.2">
      <c r="A3460" s="10"/>
      <c r="B3460" s="26"/>
      <c r="C3460" s="11">
        <v>1992</v>
      </c>
      <c r="D3460" s="31">
        <f>SPFI!$D$15</f>
        <v>0.26225300000000001</v>
      </c>
      <c r="E3460" s="31">
        <f>SPFI!$E$15</f>
        <v>8.5950000000000002E-3</v>
      </c>
      <c r="F3460" s="31">
        <f>SPFI!$F$15</f>
        <v>5.0046E-2</v>
      </c>
      <c r="G3460" s="31">
        <f>SPFI!$G$15</f>
        <v>5.5690000000000003E-2</v>
      </c>
      <c r="H3460" s="31">
        <f>SPFI!$H$15</f>
        <v>1.8223E-2</v>
      </c>
      <c r="I3460" s="31">
        <f>SPFI!$I$15</f>
        <v>6.2399999999999999E-3</v>
      </c>
      <c r="J3460" s="28">
        <f t="shared" si="5237"/>
        <v>0</v>
      </c>
      <c r="K3460" s="29">
        <f t="shared" si="5237"/>
        <v>0</v>
      </c>
      <c r="L3460" s="29">
        <f t="shared" si="5237"/>
        <v>0</v>
      </c>
      <c r="M3460" s="29">
        <f t="shared" si="5237"/>
        <v>0</v>
      </c>
      <c r="N3460" s="29">
        <f t="shared" si="5237"/>
        <v>0</v>
      </c>
      <c r="O3460" s="29">
        <f t="shared" si="5237"/>
        <v>0</v>
      </c>
      <c r="P3460" s="51">
        <f t="shared" si="5239"/>
        <v>0</v>
      </c>
      <c r="Q3460" s="30">
        <f t="shared" si="5238"/>
        <v>0</v>
      </c>
    </row>
    <row r="3461" spans="1:17" x14ac:dyDescent="0.2">
      <c r="A3461" s="10"/>
      <c r="B3461" s="26"/>
      <c r="C3461" s="11">
        <v>1993</v>
      </c>
      <c r="D3461" s="31">
        <f>SPFI!$D$16</f>
        <v>0.18849099999999999</v>
      </c>
      <c r="E3461" s="31">
        <f>SPFI!$E$16</f>
        <v>2.787E-3</v>
      </c>
      <c r="F3461" s="31">
        <f>SPFI!$F$16</f>
        <v>2.7980999999999999E-2</v>
      </c>
      <c r="G3461" s="31">
        <f>SPFI!$G$16</f>
        <v>7.5845999999999997E-2</v>
      </c>
      <c r="H3461" s="31">
        <f>SPFI!$H$16</f>
        <v>2.2601E-2</v>
      </c>
      <c r="I3461" s="31">
        <f>SPFI!$I$16</f>
        <v>6.0609000000000003E-2</v>
      </c>
      <c r="J3461" s="28">
        <f t="shared" si="5237"/>
        <v>0</v>
      </c>
      <c r="K3461" s="29">
        <f t="shared" si="5237"/>
        <v>0</v>
      </c>
      <c r="L3461" s="29">
        <f t="shared" si="5237"/>
        <v>0</v>
      </c>
      <c r="M3461" s="29">
        <f t="shared" si="5237"/>
        <v>0</v>
      </c>
      <c r="N3461" s="29">
        <f t="shared" si="5237"/>
        <v>0</v>
      </c>
      <c r="O3461" s="29">
        <f t="shared" si="5237"/>
        <v>0</v>
      </c>
      <c r="P3461" s="51">
        <f t="shared" si="5239"/>
        <v>0</v>
      </c>
      <c r="Q3461" s="30">
        <f t="shared" si="5238"/>
        <v>0</v>
      </c>
    </row>
    <row r="3462" spans="1:17" x14ac:dyDescent="0.2">
      <c r="A3462" s="10"/>
      <c r="B3462" s="26" t="s">
        <v>48</v>
      </c>
      <c r="C3462" s="11">
        <v>1994</v>
      </c>
      <c r="D3462" s="31">
        <f>SPFI!$D$17</f>
        <v>0.16941600000000001</v>
      </c>
      <c r="E3462" s="31">
        <f>SPFI!$E$17</f>
        <v>4.0720000000000001E-3</v>
      </c>
      <c r="F3462" s="31">
        <f>SPFI!$F$17</f>
        <v>4.5950000000000001E-3</v>
      </c>
      <c r="G3462" s="31">
        <f>SPFI!$G$17</f>
        <v>6.8527000000000005E-2</v>
      </c>
      <c r="H3462" s="31">
        <f>SPFI!$H$17</f>
        <v>1.3501000000000001E-2</v>
      </c>
      <c r="I3462" s="31">
        <f>SPFI!$I$17</f>
        <v>3.1496000000000003E-2</v>
      </c>
      <c r="J3462" s="28">
        <f t="shared" si="5237"/>
        <v>0</v>
      </c>
      <c r="K3462" s="29">
        <f t="shared" si="5237"/>
        <v>0</v>
      </c>
      <c r="L3462" s="29">
        <f t="shared" si="5237"/>
        <v>0</v>
      </c>
      <c r="M3462" s="29">
        <f t="shared" si="5237"/>
        <v>0</v>
      </c>
      <c r="N3462" s="29">
        <f t="shared" si="5237"/>
        <v>0</v>
      </c>
      <c r="O3462" s="29">
        <f t="shared" si="5237"/>
        <v>0</v>
      </c>
      <c r="P3462" s="51">
        <f t="shared" si="5239"/>
        <v>0</v>
      </c>
      <c r="Q3462" s="30">
        <f t="shared" si="5238"/>
        <v>0</v>
      </c>
    </row>
    <row r="3463" spans="1:17" x14ac:dyDescent="0.2">
      <c r="A3463" s="10"/>
      <c r="B3463" s="26"/>
      <c r="C3463" s="11">
        <v>1995</v>
      </c>
      <c r="D3463" s="31">
        <f>SPFI!$D$18</f>
        <v>0.1074</v>
      </c>
      <c r="E3463" s="31">
        <f>SPFI!$E$18</f>
        <v>8.9449999999999998E-3</v>
      </c>
      <c r="F3463" s="31">
        <f>SPFI!$F$18</f>
        <v>1.967E-2</v>
      </c>
      <c r="G3463" s="31">
        <f>SPFI!$G$18</f>
        <v>8.9057999999999998E-2</v>
      </c>
      <c r="H3463" s="31">
        <f>SPFI!$H$18</f>
        <v>7.4056999999999998E-2</v>
      </c>
      <c r="I3463" s="31">
        <f>SPFI!$I$18</f>
        <v>3.0471000000000002E-2</v>
      </c>
      <c r="J3463" s="28">
        <f t="shared" ref="J3463:O3463" si="5240">D3463*J$111</f>
        <v>0</v>
      </c>
      <c r="K3463" s="29">
        <f t="shared" si="5240"/>
        <v>0</v>
      </c>
      <c r="L3463" s="29">
        <f t="shared" si="5240"/>
        <v>0</v>
      </c>
      <c r="M3463" s="29">
        <f t="shared" si="5240"/>
        <v>0</v>
      </c>
      <c r="N3463" s="29">
        <f t="shared" si="5240"/>
        <v>0</v>
      </c>
      <c r="O3463" s="29">
        <f t="shared" si="5240"/>
        <v>0</v>
      </c>
      <c r="P3463" s="51">
        <f>SUM(J3463:O3463)</f>
        <v>0</v>
      </c>
      <c r="Q3463" s="30">
        <f t="shared" si="5238"/>
        <v>0</v>
      </c>
    </row>
    <row r="3464" spans="1:17" x14ac:dyDescent="0.2">
      <c r="A3464" s="10"/>
      <c r="B3464" s="26"/>
      <c r="C3464" s="11">
        <v>1996</v>
      </c>
      <c r="D3464" s="31">
        <f>SPFI!$D$19</f>
        <v>0.12391099999999999</v>
      </c>
      <c r="E3464" s="31">
        <f>SPFI!$E$19</f>
        <v>1.0503E-2</v>
      </c>
      <c r="F3464" s="31">
        <f>SPFI!$F$19</f>
        <v>5.1318999999999997E-2</v>
      </c>
      <c r="G3464" s="31">
        <f>SPFI!$G$19</f>
        <v>8.0702999999999997E-2</v>
      </c>
      <c r="H3464" s="31">
        <f>SPFI!$H$19</f>
        <v>1.9806000000000001E-2</v>
      </c>
      <c r="I3464" s="31">
        <f>SPFI!$I$19</f>
        <v>1.3427E-2</v>
      </c>
      <c r="J3464" s="28">
        <f t="shared" ref="J3464:O3464" si="5241">D3464*J$111</f>
        <v>0</v>
      </c>
      <c r="K3464" s="29">
        <f t="shared" si="5241"/>
        <v>0</v>
      </c>
      <c r="L3464" s="29">
        <f t="shared" si="5241"/>
        <v>0</v>
      </c>
      <c r="M3464" s="29">
        <f t="shared" si="5241"/>
        <v>0</v>
      </c>
      <c r="N3464" s="29">
        <f t="shared" si="5241"/>
        <v>0</v>
      </c>
      <c r="O3464" s="29">
        <f t="shared" si="5241"/>
        <v>0</v>
      </c>
      <c r="P3464" s="51">
        <f>SUM(J3464:O3464)</f>
        <v>0</v>
      </c>
      <c r="Q3464" s="30">
        <f t="shared" si="5238"/>
        <v>0</v>
      </c>
    </row>
    <row r="3465" spans="1:17" x14ac:dyDescent="0.2">
      <c r="A3465" s="10"/>
      <c r="B3465" s="26"/>
      <c r="C3465" s="11">
        <v>1997</v>
      </c>
      <c r="D3465" s="31">
        <f>SPFI!$D$20</f>
        <v>0.139905</v>
      </c>
      <c r="E3465" s="31">
        <f>SPFI!$E$20</f>
        <v>1.8015E-2</v>
      </c>
      <c r="F3465" s="31">
        <f>SPFI!$F$20</f>
        <v>5.4254999999999998E-2</v>
      </c>
      <c r="G3465" s="31">
        <f>SPFI!$G$20</f>
        <v>0.12595799999999999</v>
      </c>
      <c r="H3465" s="31">
        <f>SPFI!$H$20</f>
        <v>1.9834000000000001E-2</v>
      </c>
      <c r="I3465" s="31">
        <f>SPFI!$I$20</f>
        <v>9.3779000000000001E-2</v>
      </c>
      <c r="J3465" s="28">
        <f t="shared" ref="J3465:O3465" si="5242">D3465*J$111</f>
        <v>0</v>
      </c>
      <c r="K3465" s="29">
        <f t="shared" si="5242"/>
        <v>0</v>
      </c>
      <c r="L3465" s="29">
        <f t="shared" si="5242"/>
        <v>0</v>
      </c>
      <c r="M3465" s="29">
        <f t="shared" si="5242"/>
        <v>0</v>
      </c>
      <c r="N3465" s="29">
        <f t="shared" si="5242"/>
        <v>0</v>
      </c>
      <c r="O3465" s="29">
        <f t="shared" si="5242"/>
        <v>0</v>
      </c>
      <c r="P3465" s="51">
        <f>SUM(J3465:O3465)</f>
        <v>0</v>
      </c>
      <c r="Q3465" s="30">
        <f t="shared" si="5238"/>
        <v>0</v>
      </c>
    </row>
    <row r="3466" spans="1:17" x14ac:dyDescent="0.2">
      <c r="A3466" s="10"/>
      <c r="B3466" s="26"/>
      <c r="C3466" s="11">
        <v>1998</v>
      </c>
      <c r="D3466" s="31">
        <f>SPFI!$D$21</f>
        <v>0.18479899999999999</v>
      </c>
      <c r="E3466" s="31">
        <f>SPFI!$E$21</f>
        <v>4.6179999999999997E-3</v>
      </c>
      <c r="F3466" s="31">
        <f>SPFI!$F$21</f>
        <v>1.8912999999999999E-2</v>
      </c>
      <c r="G3466" s="31">
        <f>SPFI!$G$21</f>
        <v>8.0436999999999995E-2</v>
      </c>
      <c r="H3466" s="31">
        <f>SPFI!$H$21</f>
        <v>3.6818999999999998E-2</v>
      </c>
      <c r="I3466" s="31">
        <f>SPFI!$I$21</f>
        <v>6.8002999999999994E-2</v>
      </c>
      <c r="J3466" s="28">
        <f t="shared" ref="J3466:O3466" si="5243">D3466*J$111</f>
        <v>0</v>
      </c>
      <c r="K3466" s="29">
        <f t="shared" si="5243"/>
        <v>0</v>
      </c>
      <c r="L3466" s="29">
        <f t="shared" si="5243"/>
        <v>0</v>
      </c>
      <c r="M3466" s="29">
        <f t="shared" si="5243"/>
        <v>0</v>
      </c>
      <c r="N3466" s="29">
        <f t="shared" si="5243"/>
        <v>0</v>
      </c>
      <c r="O3466" s="29">
        <f t="shared" si="5243"/>
        <v>0</v>
      </c>
      <c r="P3466" s="51">
        <f>SUM(J3466:O3466)</f>
        <v>0</v>
      </c>
      <c r="Q3466" s="30">
        <f t="shared" si="5238"/>
        <v>0</v>
      </c>
    </row>
    <row r="3467" spans="1:17" x14ac:dyDescent="0.2">
      <c r="A3467" s="10"/>
      <c r="B3467" s="26"/>
      <c r="C3467" s="11">
        <v>1999</v>
      </c>
      <c r="D3467" s="31">
        <f>SPFI!$D$22</f>
        <v>0.202208</v>
      </c>
      <c r="E3467" s="31">
        <f>SPFI!$E$22</f>
        <v>7.8810000000000009E-3</v>
      </c>
      <c r="F3467" s="31">
        <f>SPFI!$F$22</f>
        <v>2.5718000000000001E-2</v>
      </c>
      <c r="G3467" s="31">
        <f>SPFI!$G$22</f>
        <v>0.111688</v>
      </c>
      <c r="H3467" s="31">
        <f>SPFI!$H$22</f>
        <v>1.1299E-2</v>
      </c>
      <c r="I3467" s="31">
        <f>SPFI!$I$22</f>
        <v>3.8981000000000002E-2</v>
      </c>
      <c r="J3467" s="28">
        <f t="shared" ref="J3467:O3467" si="5244">D3467*J$111</f>
        <v>0</v>
      </c>
      <c r="K3467" s="29">
        <f t="shared" si="5244"/>
        <v>0</v>
      </c>
      <c r="L3467" s="29">
        <f t="shared" si="5244"/>
        <v>0</v>
      </c>
      <c r="M3467" s="29">
        <f t="shared" si="5244"/>
        <v>0</v>
      </c>
      <c r="N3467" s="29">
        <f t="shared" si="5244"/>
        <v>0</v>
      </c>
      <c r="O3467" s="29">
        <f t="shared" si="5244"/>
        <v>0</v>
      </c>
      <c r="P3467" s="51">
        <f>SUM(J3467:O3467)</f>
        <v>0</v>
      </c>
      <c r="Q3467" s="30">
        <f t="shared" ref="Q3467:Q3472" si="5245">IF(C$111&gt;0,P3467/C$111,0)</f>
        <v>0</v>
      </c>
    </row>
    <row r="3468" spans="1:17" x14ac:dyDescent="0.2">
      <c r="A3468" s="10"/>
      <c r="B3468" s="26"/>
      <c r="C3468" s="11">
        <v>2000</v>
      </c>
      <c r="D3468" s="31">
        <f>SPFI!$D$23</f>
        <v>0.25139099999999998</v>
      </c>
      <c r="E3468" s="31">
        <f>SPFI!$E$23</f>
        <v>1.0913000000000001E-2</v>
      </c>
      <c r="F3468" s="31">
        <f>SPFI!$F$23</f>
        <v>2.9843999999999999E-2</v>
      </c>
      <c r="G3468" s="31">
        <f>SPFI!$G$23</f>
        <v>9.4214999999999993E-2</v>
      </c>
      <c r="H3468" s="31">
        <f>SPFI!$H$23</f>
        <v>1.0571000000000001E-2</v>
      </c>
      <c r="I3468" s="31">
        <f>SPFI!$I$23</f>
        <v>0.114583</v>
      </c>
      <c r="J3468" s="28">
        <f t="shared" ref="J3468:O3468" si="5246">D3468*J$111</f>
        <v>0</v>
      </c>
      <c r="K3468" s="29">
        <f t="shared" si="5246"/>
        <v>0</v>
      </c>
      <c r="L3468" s="29">
        <f t="shared" si="5246"/>
        <v>0</v>
      </c>
      <c r="M3468" s="29">
        <f t="shared" si="5246"/>
        <v>0</v>
      </c>
      <c r="N3468" s="29">
        <f t="shared" si="5246"/>
        <v>0</v>
      </c>
      <c r="O3468" s="29">
        <f t="shared" si="5246"/>
        <v>0</v>
      </c>
      <c r="P3468" s="51">
        <f t="shared" ref="P3468:P3473" si="5247">SUM(J3468:O3468)</f>
        <v>0</v>
      </c>
      <c r="Q3468" s="30">
        <f t="shared" si="5245"/>
        <v>0</v>
      </c>
    </row>
    <row r="3469" spans="1:17" x14ac:dyDescent="0.2">
      <c r="A3469" s="10"/>
      <c r="B3469" s="26"/>
      <c r="C3469" s="11">
        <v>2001</v>
      </c>
      <c r="D3469" s="31">
        <f>SPFI!$D$24</f>
        <v>0.14458199999999999</v>
      </c>
      <c r="E3469" s="31">
        <f>SPFI!$E$24</f>
        <v>8.4779999999999994E-3</v>
      </c>
      <c r="F3469" s="31">
        <f>SPFI!$F$24</f>
        <v>1.4541E-2</v>
      </c>
      <c r="G3469" s="31">
        <f>SPFI!$G$24</f>
        <v>7.8841999999999995E-2</v>
      </c>
      <c r="H3469" s="31">
        <f>SPFI!$H$24</f>
        <v>4.7080000000000004E-3</v>
      </c>
      <c r="I3469" s="31">
        <f>SPFI!$I$24</f>
        <v>4.2908000000000002E-2</v>
      </c>
      <c r="J3469" s="28">
        <f t="shared" ref="J3469:O3469" si="5248">D3469*J$111</f>
        <v>0</v>
      </c>
      <c r="K3469" s="29">
        <f t="shared" si="5248"/>
        <v>0</v>
      </c>
      <c r="L3469" s="29">
        <f t="shared" si="5248"/>
        <v>0</v>
      </c>
      <c r="M3469" s="29">
        <f t="shared" si="5248"/>
        <v>0</v>
      </c>
      <c r="N3469" s="29">
        <f t="shared" si="5248"/>
        <v>0</v>
      </c>
      <c r="O3469" s="29">
        <f t="shared" si="5248"/>
        <v>0</v>
      </c>
      <c r="P3469" s="51">
        <f t="shared" si="5247"/>
        <v>0</v>
      </c>
      <c r="Q3469" s="30">
        <f t="shared" si="5245"/>
        <v>0</v>
      </c>
    </row>
    <row r="3470" spans="1:17" x14ac:dyDescent="0.2">
      <c r="A3470" s="10"/>
      <c r="B3470" s="26"/>
      <c r="C3470" s="11">
        <v>2002</v>
      </c>
      <c r="D3470" s="31">
        <f>SPFI!$D$25</f>
        <v>0.184368</v>
      </c>
      <c r="E3470" s="31">
        <f>SPFI!$E$25</f>
        <v>7.8729999999999998E-3</v>
      </c>
      <c r="F3470" s="31">
        <f>SPFI!$F$25</f>
        <v>1.2649000000000001E-2</v>
      </c>
      <c r="G3470" s="31">
        <f>SPFI!$G$25</f>
        <v>0.14607000000000001</v>
      </c>
      <c r="H3470" s="31">
        <f>SPFI!$H$25</f>
        <v>9.9139999999999992E-3</v>
      </c>
      <c r="I3470" s="31">
        <f>SPFI!$I$25</f>
        <v>6.8682999999999994E-2</v>
      </c>
      <c r="J3470" s="28">
        <f t="shared" ref="J3470:O3470" si="5249">D3470*J$111</f>
        <v>0</v>
      </c>
      <c r="K3470" s="29">
        <f t="shared" si="5249"/>
        <v>0</v>
      </c>
      <c r="L3470" s="29">
        <f t="shared" si="5249"/>
        <v>0</v>
      </c>
      <c r="M3470" s="29">
        <f t="shared" si="5249"/>
        <v>0</v>
      </c>
      <c r="N3470" s="29">
        <f t="shared" si="5249"/>
        <v>0</v>
      </c>
      <c r="O3470" s="29">
        <f t="shared" si="5249"/>
        <v>0</v>
      </c>
      <c r="P3470" s="51">
        <f t="shared" si="5247"/>
        <v>0</v>
      </c>
      <c r="Q3470" s="30">
        <f t="shared" si="5245"/>
        <v>0</v>
      </c>
    </row>
    <row r="3471" spans="1:17" x14ac:dyDescent="0.2">
      <c r="A3471" s="10"/>
      <c r="B3471" s="26"/>
      <c r="C3471" s="11">
        <v>2003</v>
      </c>
      <c r="D3471" s="31">
        <f>SPFI!$D$26</f>
        <v>0.28010200000000002</v>
      </c>
      <c r="E3471" s="31">
        <f>SPFI!$E$26</f>
        <v>9.3069999999999993E-3</v>
      </c>
      <c r="F3471" s="31">
        <f>SPFI!$F$26</f>
        <v>1.4441000000000001E-2</v>
      </c>
      <c r="G3471" s="31">
        <f>SPFI!$G$26</f>
        <v>0.110986</v>
      </c>
      <c r="H3471" s="31">
        <f>SPFI!$H$26</f>
        <v>2.7116000000000001E-2</v>
      </c>
      <c r="I3471" s="31">
        <f>SPFI!$I$26</f>
        <v>3.3252999999999998E-2</v>
      </c>
      <c r="J3471" s="28">
        <f t="shared" ref="J3471:O3471" si="5250">D3471*J$111</f>
        <v>0</v>
      </c>
      <c r="K3471" s="29">
        <f t="shared" si="5250"/>
        <v>0</v>
      </c>
      <c r="L3471" s="29">
        <f t="shared" si="5250"/>
        <v>0</v>
      </c>
      <c r="M3471" s="29">
        <f t="shared" si="5250"/>
        <v>0</v>
      </c>
      <c r="N3471" s="29">
        <f t="shared" si="5250"/>
        <v>0</v>
      </c>
      <c r="O3471" s="29">
        <f t="shared" si="5250"/>
        <v>0</v>
      </c>
      <c r="P3471" s="51">
        <f t="shared" si="5247"/>
        <v>0</v>
      </c>
      <c r="Q3471" s="30">
        <f t="shared" si="5245"/>
        <v>0</v>
      </c>
    </row>
    <row r="3472" spans="1:17" x14ac:dyDescent="0.2">
      <c r="A3472" s="10"/>
      <c r="B3472" s="26"/>
      <c r="C3472" s="11">
        <v>2004</v>
      </c>
      <c r="D3472" s="31">
        <f>SPFI!$D$27</f>
        <v>0.196329</v>
      </c>
      <c r="E3472" s="31">
        <f>SPFI!$E$27</f>
        <v>9.1809999999999999E-3</v>
      </c>
      <c r="F3472" s="31">
        <f>SPFI!$F$27</f>
        <v>1.5107000000000001E-2</v>
      </c>
      <c r="G3472" s="31">
        <f>SPFI!$G$27</f>
        <v>0.10867400000000001</v>
      </c>
      <c r="H3472" s="31">
        <f>SPFI!$H$27</f>
        <v>2.4570999999999999E-2</v>
      </c>
      <c r="I3472" s="31">
        <f>SPFI!$I$27</f>
        <v>3.8074999999999998E-2</v>
      </c>
      <c r="J3472" s="28">
        <f t="shared" ref="J3472:O3472" si="5251">D3472*J$111</f>
        <v>0</v>
      </c>
      <c r="K3472" s="29">
        <f t="shared" si="5251"/>
        <v>0</v>
      </c>
      <c r="L3472" s="29">
        <f t="shared" si="5251"/>
        <v>0</v>
      </c>
      <c r="M3472" s="29">
        <f t="shared" si="5251"/>
        <v>0</v>
      </c>
      <c r="N3472" s="29">
        <f t="shared" si="5251"/>
        <v>0</v>
      </c>
      <c r="O3472" s="29">
        <f t="shared" si="5251"/>
        <v>0</v>
      </c>
      <c r="P3472" s="51">
        <f t="shared" si="5247"/>
        <v>0</v>
      </c>
      <c r="Q3472" s="30">
        <f t="shared" si="5245"/>
        <v>0</v>
      </c>
    </row>
    <row r="3473" spans="1:17" x14ac:dyDescent="0.2">
      <c r="A3473" s="10"/>
      <c r="B3473" s="26"/>
      <c r="C3473" s="11">
        <v>2005</v>
      </c>
      <c r="D3473" s="31">
        <f>SPFI!$D$28</f>
        <v>0.17929100000000001</v>
      </c>
      <c r="E3473" s="31">
        <f>SPFI!$E$28</f>
        <v>1.5266E-2</v>
      </c>
      <c r="F3473" s="31">
        <f>SPFI!$F$28</f>
        <v>2.2440999999999999E-2</v>
      </c>
      <c r="G3473" s="31">
        <f>SPFI!$G$28</f>
        <v>9.4356999999999996E-2</v>
      </c>
      <c r="H3473" s="31">
        <f>SPFI!$H$28</f>
        <v>4.0315999999999998E-2</v>
      </c>
      <c r="I3473" s="31">
        <f>SPFI!$I$28</f>
        <v>8.3237000000000005E-2</v>
      </c>
      <c r="J3473" s="28">
        <f t="shared" ref="J3473:O3473" si="5252">D3473*J$111</f>
        <v>0</v>
      </c>
      <c r="K3473" s="29">
        <f t="shared" si="5252"/>
        <v>0</v>
      </c>
      <c r="L3473" s="29">
        <f t="shared" si="5252"/>
        <v>0</v>
      </c>
      <c r="M3473" s="29">
        <f t="shared" si="5252"/>
        <v>0</v>
      </c>
      <c r="N3473" s="29">
        <f t="shared" si="5252"/>
        <v>0</v>
      </c>
      <c r="O3473" s="29">
        <f t="shared" si="5252"/>
        <v>0</v>
      </c>
      <c r="P3473" s="51">
        <f t="shared" si="5247"/>
        <v>0</v>
      </c>
      <c r="Q3473" s="30">
        <f t="shared" ref="Q3473:Q3478" si="5253">IF(C$111&gt;0,P3473/C$111,0)</f>
        <v>0</v>
      </c>
    </row>
    <row r="3474" spans="1:17" x14ac:dyDescent="0.2">
      <c r="A3474" s="10"/>
      <c r="B3474" s="26"/>
      <c r="C3474" s="11">
        <v>2006</v>
      </c>
      <c r="D3474" s="31">
        <f>SPFI!$D$29</f>
        <v>0.30930099999999999</v>
      </c>
      <c r="E3474" s="31">
        <f>SPFI!$E$29</f>
        <v>1.4E-2</v>
      </c>
      <c r="F3474" s="31">
        <f>SPFI!$F$29</f>
        <v>6.5245999999999998E-2</v>
      </c>
      <c r="G3474" s="31">
        <f>SPFI!$G$29</f>
        <v>0.11090800000000001</v>
      </c>
      <c r="H3474" s="31">
        <f>SPFI!$H$29</f>
        <v>1.1063E-2</v>
      </c>
      <c r="I3474" s="31">
        <f>SPFI!$I$29</f>
        <v>8.2252000000000006E-2</v>
      </c>
      <c r="J3474" s="28">
        <f t="shared" ref="J3474:O3474" si="5254">D3474*J$111</f>
        <v>0</v>
      </c>
      <c r="K3474" s="29">
        <f t="shared" si="5254"/>
        <v>0</v>
      </c>
      <c r="L3474" s="29">
        <f t="shared" si="5254"/>
        <v>0</v>
      </c>
      <c r="M3474" s="29">
        <f t="shared" si="5254"/>
        <v>0</v>
      </c>
      <c r="N3474" s="29">
        <f t="shared" si="5254"/>
        <v>0</v>
      </c>
      <c r="O3474" s="29">
        <f t="shared" si="5254"/>
        <v>0</v>
      </c>
      <c r="P3474" s="51">
        <f t="shared" ref="P3474:P3481" si="5255">SUM(J3474:O3474)</f>
        <v>0</v>
      </c>
      <c r="Q3474" s="30">
        <f t="shared" si="5253"/>
        <v>0</v>
      </c>
    </row>
    <row r="3475" spans="1:17" x14ac:dyDescent="0.2">
      <c r="A3475" s="10"/>
      <c r="B3475" s="26"/>
      <c r="C3475" s="11">
        <v>2007</v>
      </c>
      <c r="D3475" s="31">
        <f>SPFI!$D$30</f>
        <v>0.2656</v>
      </c>
      <c r="E3475" s="31">
        <f>SPFI!$E$30</f>
        <v>1.6816000000000001E-2</v>
      </c>
      <c r="F3475" s="31">
        <f>SPFI!$F$30</f>
        <v>8.6600999999999997E-2</v>
      </c>
      <c r="G3475" s="31">
        <f>SPFI!$G$30</f>
        <v>0.15922600000000001</v>
      </c>
      <c r="H3475" s="31">
        <f>SPFI!$H$30</f>
        <v>1.9259999999999999E-2</v>
      </c>
      <c r="I3475" s="31">
        <f>SPFI!$I$30</f>
        <v>3.6982000000000001E-2</v>
      </c>
      <c r="J3475" s="28">
        <f t="shared" ref="J3475:O3475" si="5256">D3475*J$111</f>
        <v>0</v>
      </c>
      <c r="K3475" s="29">
        <f t="shared" si="5256"/>
        <v>0</v>
      </c>
      <c r="L3475" s="29">
        <f t="shared" si="5256"/>
        <v>0</v>
      </c>
      <c r="M3475" s="29">
        <f t="shared" si="5256"/>
        <v>0</v>
      </c>
      <c r="N3475" s="29">
        <f t="shared" si="5256"/>
        <v>0</v>
      </c>
      <c r="O3475" s="29">
        <f t="shared" si="5256"/>
        <v>0</v>
      </c>
      <c r="P3475" s="51">
        <f t="shared" si="5255"/>
        <v>0</v>
      </c>
      <c r="Q3475" s="30">
        <f t="shared" si="5253"/>
        <v>0</v>
      </c>
    </row>
    <row r="3476" spans="1:17" x14ac:dyDescent="0.2">
      <c r="A3476" s="10"/>
      <c r="B3476" s="26"/>
      <c r="C3476" s="11">
        <v>2008</v>
      </c>
      <c r="D3476" s="31">
        <f>SPFI!$D$31</f>
        <v>0.183032</v>
      </c>
      <c r="E3476" s="31">
        <f>SPFI!$E$31</f>
        <v>8.5109999999999995E-3</v>
      </c>
      <c r="F3476" s="31">
        <f>SPFI!$F$31</f>
        <v>7.0398000000000002E-2</v>
      </c>
      <c r="G3476" s="31">
        <f>SPFI!$G$31</f>
        <v>8.1613000000000005E-2</v>
      </c>
      <c r="H3476" s="31">
        <f>SPFI!$H$31</f>
        <v>4.9389999999999998E-3</v>
      </c>
      <c r="I3476" s="31">
        <f>SPFI!$I$31</f>
        <v>3.2719999999999999E-2</v>
      </c>
      <c r="J3476" s="28">
        <f t="shared" ref="J3476:O3476" si="5257">D3476*J$111</f>
        <v>0</v>
      </c>
      <c r="K3476" s="29">
        <f t="shared" si="5257"/>
        <v>0</v>
      </c>
      <c r="L3476" s="29">
        <f t="shared" si="5257"/>
        <v>0</v>
      </c>
      <c r="M3476" s="29">
        <f t="shared" si="5257"/>
        <v>0</v>
      </c>
      <c r="N3476" s="29">
        <f t="shared" si="5257"/>
        <v>0</v>
      </c>
      <c r="O3476" s="29">
        <f t="shared" si="5257"/>
        <v>0</v>
      </c>
      <c r="P3476" s="51">
        <f t="shared" si="5255"/>
        <v>0</v>
      </c>
      <c r="Q3476" s="30">
        <f t="shared" si="5253"/>
        <v>0</v>
      </c>
    </row>
    <row r="3477" spans="1:17" x14ac:dyDescent="0.2">
      <c r="A3477" s="10"/>
      <c r="B3477" s="26"/>
      <c r="C3477" s="11">
        <v>2009</v>
      </c>
      <c r="D3477" s="31">
        <f>SPFI!$D$32</f>
        <v>0.19037899999999999</v>
      </c>
      <c r="E3477" s="31">
        <f>SPFI!$E$32</f>
        <v>1.8001E-2</v>
      </c>
      <c r="F3477" s="31">
        <f>SPFI!$F$32</f>
        <v>3.3269E-2</v>
      </c>
      <c r="G3477" s="31">
        <f>SPFI!$G$32</f>
        <v>0.105879</v>
      </c>
      <c r="H3477" s="31">
        <f>SPFI!$H$32</f>
        <v>1.3272000000000001E-2</v>
      </c>
      <c r="I3477" s="31">
        <f>SPFI!$I$32</f>
        <v>5.2183E-2</v>
      </c>
      <c r="J3477" s="28">
        <f t="shared" ref="J3477" si="5258">D3477*J$111</f>
        <v>0</v>
      </c>
      <c r="K3477" s="29">
        <f t="shared" ref="K3477" si="5259">E3477*K$111</f>
        <v>0</v>
      </c>
      <c r="L3477" s="29">
        <f t="shared" ref="L3477" si="5260">F3477*L$111</f>
        <v>0</v>
      </c>
      <c r="M3477" s="29">
        <f t="shared" ref="M3477" si="5261">G3477*M$111</f>
        <v>0</v>
      </c>
      <c r="N3477" s="29">
        <f t="shared" ref="N3477" si="5262">H3477*N$111</f>
        <v>0</v>
      </c>
      <c r="O3477" s="29">
        <f t="shared" ref="O3477" si="5263">I3477*O$111</f>
        <v>0</v>
      </c>
      <c r="P3477" s="51">
        <f t="shared" si="5255"/>
        <v>0</v>
      </c>
      <c r="Q3477" s="30">
        <f t="shared" si="5253"/>
        <v>0</v>
      </c>
    </row>
    <row r="3478" spans="1:17" x14ac:dyDescent="0.2">
      <c r="A3478" s="10"/>
      <c r="B3478" s="26"/>
      <c r="C3478" s="11">
        <v>2010</v>
      </c>
      <c r="D3478" s="31">
        <f>SPFI!$D$33</f>
        <v>0.26694499999999999</v>
      </c>
      <c r="E3478" s="31">
        <f>SPFI!$E$33</f>
        <v>6.4790000000000004E-3</v>
      </c>
      <c r="F3478" s="31">
        <f>SPFI!$F$33</f>
        <v>2.8420000000000001E-2</v>
      </c>
      <c r="G3478" s="31">
        <f>SPFI!$G$33</f>
        <v>6.0941000000000002E-2</v>
      </c>
      <c r="H3478" s="31">
        <f>SPFI!$H$33</f>
        <v>1.0643E-2</v>
      </c>
      <c r="I3478" s="31">
        <f>SPFI!$I$33</f>
        <v>5.4633000000000001E-2</v>
      </c>
      <c r="J3478" s="28">
        <f t="shared" ref="J3478" si="5264">D3478*J$111</f>
        <v>0</v>
      </c>
      <c r="K3478" s="29">
        <f t="shared" ref="K3478" si="5265">E3478*K$111</f>
        <v>0</v>
      </c>
      <c r="L3478" s="29">
        <f t="shared" ref="L3478" si="5266">F3478*L$111</f>
        <v>0</v>
      </c>
      <c r="M3478" s="29">
        <f t="shared" ref="M3478" si="5267">G3478*M$111</f>
        <v>0</v>
      </c>
      <c r="N3478" s="29">
        <f t="shared" ref="N3478" si="5268">H3478*N$111</f>
        <v>0</v>
      </c>
      <c r="O3478" s="29">
        <f t="shared" ref="O3478" si="5269">I3478*O$111</f>
        <v>0</v>
      </c>
      <c r="P3478" s="51">
        <f t="shared" si="5255"/>
        <v>0</v>
      </c>
      <c r="Q3478" s="30">
        <f t="shared" si="5253"/>
        <v>0</v>
      </c>
    </row>
    <row r="3479" spans="1:17" x14ac:dyDescent="0.2">
      <c r="A3479" s="10"/>
      <c r="B3479" s="26"/>
      <c r="C3479" s="11">
        <v>2011</v>
      </c>
      <c r="D3479" s="31">
        <f>SPFI!$D$34</f>
        <v>0.24434600000000001</v>
      </c>
      <c r="E3479" s="31">
        <f>SPFI!$E$34</f>
        <v>5.8849999999999996E-3</v>
      </c>
      <c r="F3479" s="31">
        <f>SPFI!$F$34</f>
        <v>2.7050000000000001E-2</v>
      </c>
      <c r="G3479" s="31">
        <f>SPFI!$G$34</f>
        <v>0.105046</v>
      </c>
      <c r="H3479" s="31">
        <f>SPFI!$H$34</f>
        <v>1.6757999999999999E-2</v>
      </c>
      <c r="I3479" s="31">
        <f>SPFI!$I$34</f>
        <v>3.3152000000000001E-2</v>
      </c>
      <c r="J3479" s="28">
        <f t="shared" ref="J3479" si="5270">D3479*J$111</f>
        <v>0</v>
      </c>
      <c r="K3479" s="29">
        <f t="shared" ref="K3479" si="5271">E3479*K$111</f>
        <v>0</v>
      </c>
      <c r="L3479" s="29">
        <f t="shared" ref="L3479" si="5272">F3479*L$111</f>
        <v>0</v>
      </c>
      <c r="M3479" s="29">
        <f t="shared" ref="M3479" si="5273">G3479*M$111</f>
        <v>0</v>
      </c>
      <c r="N3479" s="29">
        <f t="shared" ref="N3479" si="5274">H3479*N$111</f>
        <v>0</v>
      </c>
      <c r="O3479" s="29">
        <f t="shared" ref="O3479" si="5275">I3479*O$111</f>
        <v>0</v>
      </c>
      <c r="P3479" s="51">
        <f t="shared" ref="P3479" si="5276">SUM(J3479:O3479)</f>
        <v>0</v>
      </c>
      <c r="Q3479" s="30">
        <f t="shared" ref="Q3479" si="5277">IF(C$111&gt;0,P3479/C$111,0)</f>
        <v>0</v>
      </c>
    </row>
    <row r="3480" spans="1:17" x14ac:dyDescent="0.2">
      <c r="A3480" s="10"/>
      <c r="B3480" s="26"/>
      <c r="C3480" s="11">
        <v>2012</v>
      </c>
      <c r="D3480" s="31">
        <f>SPFI!$D$35</f>
        <v>0.38431199999999999</v>
      </c>
      <c r="E3480" s="31">
        <f>SPFI!$E$35</f>
        <v>1.2619E-2</v>
      </c>
      <c r="F3480" s="31">
        <f>SPFI!$F$35</f>
        <v>2.1260999999999999E-2</v>
      </c>
      <c r="G3480" s="31">
        <f>SPFI!$G$35</f>
        <v>6.9430000000000006E-2</v>
      </c>
      <c r="H3480" s="31">
        <f>SPFI!$H$35</f>
        <v>9.1430000000000001E-3</v>
      </c>
      <c r="I3480" s="31">
        <f>SPFI!$I$35</f>
        <v>0.12909499999999999</v>
      </c>
      <c r="J3480" s="28">
        <f t="shared" ref="J3480" si="5278">D3480*J$111</f>
        <v>0</v>
      </c>
      <c r="K3480" s="29">
        <f t="shared" ref="K3480" si="5279">E3480*K$111</f>
        <v>0</v>
      </c>
      <c r="L3480" s="29">
        <f t="shared" ref="L3480" si="5280">F3480*L$111</f>
        <v>0</v>
      </c>
      <c r="M3480" s="29">
        <f t="shared" ref="M3480" si="5281">G3480*M$111</f>
        <v>0</v>
      </c>
      <c r="N3480" s="29">
        <f t="shared" ref="N3480" si="5282">H3480*N$111</f>
        <v>0</v>
      </c>
      <c r="O3480" s="29">
        <f t="shared" ref="O3480" si="5283">I3480*O$111</f>
        <v>0</v>
      </c>
      <c r="P3480" s="51">
        <f t="shared" ref="P3480" si="5284">SUM(J3480:O3480)</f>
        <v>0</v>
      </c>
      <c r="Q3480" s="30">
        <f t="shared" ref="Q3480" si="5285">IF(C$111&gt;0,P3480/C$111,0)</f>
        <v>0</v>
      </c>
    </row>
    <row r="3481" spans="1:17" x14ac:dyDescent="0.2">
      <c r="A3481" s="5" t="s">
        <v>33</v>
      </c>
      <c r="B3481" s="21">
        <v>2</v>
      </c>
      <c r="C3481" s="6">
        <v>1982</v>
      </c>
      <c r="D3481" s="27">
        <f>SPFI!$D$5</f>
        <v>0.257739</v>
      </c>
      <c r="E3481" s="27">
        <f>SPFI!$E$5</f>
        <v>0.11985</v>
      </c>
      <c r="F3481" s="27">
        <f>SPFI!$F$5</f>
        <v>0.115159</v>
      </c>
      <c r="G3481" s="27">
        <f>SPFI!$G$5</f>
        <v>0.10244200000000001</v>
      </c>
      <c r="H3481" s="27">
        <f>SPFI!$H$5</f>
        <v>8.3739999999999995E-2</v>
      </c>
      <c r="I3481" s="27">
        <f>SPFI!$I$5</f>
        <v>1.54E-4</v>
      </c>
      <c r="J3481" s="32">
        <f t="shared" ref="J3481:O3493" si="5286">D3481*J$112</f>
        <v>0</v>
      </c>
      <c r="K3481" s="27">
        <f t="shared" si="5286"/>
        <v>0</v>
      </c>
      <c r="L3481" s="27">
        <f t="shared" si="5286"/>
        <v>0</v>
      </c>
      <c r="M3481" s="27">
        <f t="shared" si="5286"/>
        <v>0</v>
      </c>
      <c r="N3481" s="27">
        <f t="shared" si="5286"/>
        <v>0</v>
      </c>
      <c r="O3481" s="27">
        <f t="shared" si="5286"/>
        <v>0</v>
      </c>
      <c r="P3481" s="52">
        <f t="shared" si="5255"/>
        <v>0</v>
      </c>
      <c r="Q3481" s="33">
        <f t="shared" ref="Q3481:Q3497" si="5287">IF(C$112&gt;0,P3481/C$112,0)</f>
        <v>0</v>
      </c>
    </row>
    <row r="3482" spans="1:17" x14ac:dyDescent="0.2">
      <c r="A3482" s="10"/>
      <c r="B3482" s="26"/>
      <c r="C3482" s="11">
        <v>1983</v>
      </c>
      <c r="D3482" s="31">
        <f>SPFI!$D$6</f>
        <v>0.26775500000000002</v>
      </c>
      <c r="E3482" s="31">
        <f>SPFI!$E$6</f>
        <v>8.4654999999999994E-2</v>
      </c>
      <c r="F3482" s="31">
        <f>SPFI!$F$6</f>
        <v>7.9467999999999997E-2</v>
      </c>
      <c r="G3482" s="31">
        <f>SPFI!$G$6</f>
        <v>0.144013</v>
      </c>
      <c r="H3482" s="31">
        <f>SPFI!$H$6</f>
        <v>9.0789999999999996E-2</v>
      </c>
      <c r="I3482" s="31">
        <f>SPFI!$I$6</f>
        <v>5.5454000000000003E-2</v>
      </c>
      <c r="J3482" s="28">
        <f t="shared" si="5286"/>
        <v>0</v>
      </c>
      <c r="K3482" s="29">
        <f t="shared" si="5286"/>
        <v>0</v>
      </c>
      <c r="L3482" s="29">
        <f t="shared" si="5286"/>
        <v>0</v>
      </c>
      <c r="M3482" s="29">
        <f t="shared" si="5286"/>
        <v>0</v>
      </c>
      <c r="N3482" s="29">
        <f t="shared" si="5286"/>
        <v>0</v>
      </c>
      <c r="O3482" s="29">
        <f t="shared" si="5286"/>
        <v>0</v>
      </c>
      <c r="P3482" s="51">
        <f t="shared" ref="P3482:P3493" si="5288">SUM(J3482:O3482)</f>
        <v>0</v>
      </c>
      <c r="Q3482" s="30">
        <f t="shared" si="5287"/>
        <v>0</v>
      </c>
    </row>
    <row r="3483" spans="1:17" x14ac:dyDescent="0.2">
      <c r="A3483" s="10"/>
      <c r="B3483" s="26"/>
      <c r="C3483" s="11">
        <v>1984</v>
      </c>
      <c r="D3483" s="31">
        <f>SPFI!$D$7</f>
        <v>0.100131</v>
      </c>
      <c r="E3483" s="31">
        <f>SPFI!$E$7</f>
        <v>0.13144800000000001</v>
      </c>
      <c r="F3483" s="31">
        <f>SPFI!$F$7</f>
        <v>0.11029600000000001</v>
      </c>
      <c r="G3483" s="31">
        <f>SPFI!$G$7</f>
        <v>8.8964000000000001E-2</v>
      </c>
      <c r="H3483" s="31">
        <f>SPFI!$H$7</f>
        <v>2.257E-2</v>
      </c>
      <c r="I3483" s="31">
        <f>SPFI!$I$7</f>
        <v>1.5640000000000001E-3</v>
      </c>
      <c r="J3483" s="28">
        <f t="shared" si="5286"/>
        <v>0</v>
      </c>
      <c r="K3483" s="29">
        <f t="shared" si="5286"/>
        <v>0</v>
      </c>
      <c r="L3483" s="29">
        <f t="shared" si="5286"/>
        <v>0</v>
      </c>
      <c r="M3483" s="29">
        <f t="shared" si="5286"/>
        <v>0</v>
      </c>
      <c r="N3483" s="29">
        <f t="shared" si="5286"/>
        <v>0</v>
      </c>
      <c r="O3483" s="29">
        <f t="shared" si="5286"/>
        <v>0</v>
      </c>
      <c r="P3483" s="51">
        <f t="shared" si="5288"/>
        <v>0</v>
      </c>
      <c r="Q3483" s="30">
        <f t="shared" si="5287"/>
        <v>0</v>
      </c>
    </row>
    <row r="3484" spans="1:17" x14ac:dyDescent="0.2">
      <c r="A3484" s="10"/>
      <c r="B3484" s="26"/>
      <c r="C3484" s="11">
        <v>1985</v>
      </c>
      <c r="D3484" s="31">
        <f>SPFI!$D$8</f>
        <v>0.111516</v>
      </c>
      <c r="E3484" s="31">
        <f>SPFI!$E$8</f>
        <v>7.9469999999999999E-2</v>
      </c>
      <c r="F3484" s="31">
        <f>SPFI!$F$8</f>
        <v>8.8090000000000002E-2</v>
      </c>
      <c r="G3484" s="31">
        <f>SPFI!$G$8</f>
        <v>0.118673</v>
      </c>
      <c r="H3484" s="31">
        <f>SPFI!$H$8</f>
        <v>6.4257999999999996E-2</v>
      </c>
      <c r="I3484" s="31">
        <f>SPFI!$I$8</f>
        <v>2.2135999999999999E-2</v>
      </c>
      <c r="J3484" s="28">
        <f t="shared" si="5286"/>
        <v>0</v>
      </c>
      <c r="K3484" s="29">
        <f t="shared" si="5286"/>
        <v>0</v>
      </c>
      <c r="L3484" s="29">
        <f t="shared" si="5286"/>
        <v>0</v>
      </c>
      <c r="M3484" s="29">
        <f t="shared" si="5286"/>
        <v>0</v>
      </c>
      <c r="N3484" s="29">
        <f t="shared" si="5286"/>
        <v>0</v>
      </c>
      <c r="O3484" s="29">
        <f t="shared" si="5286"/>
        <v>0</v>
      </c>
      <c r="P3484" s="51">
        <f t="shared" si="5288"/>
        <v>0</v>
      </c>
      <c r="Q3484" s="30">
        <f t="shared" si="5287"/>
        <v>0</v>
      </c>
    </row>
    <row r="3485" spans="1:17" x14ac:dyDescent="0.2">
      <c r="A3485" s="10"/>
      <c r="B3485" s="26"/>
      <c r="C3485" s="11">
        <v>1986</v>
      </c>
      <c r="D3485" s="31">
        <f>SPFI!$D$9</f>
        <v>0.111289</v>
      </c>
      <c r="E3485" s="31">
        <f>SPFI!$E$9</f>
        <v>2.1323999999999999E-2</v>
      </c>
      <c r="F3485" s="31">
        <f>SPFI!$F$9</f>
        <v>4.4747000000000002E-2</v>
      </c>
      <c r="G3485" s="31">
        <f>SPFI!$G$9</f>
        <v>0.116951</v>
      </c>
      <c r="H3485" s="31">
        <f>SPFI!$H$9</f>
        <v>5.1433E-2</v>
      </c>
      <c r="I3485" s="31">
        <f>SPFI!$I$9</f>
        <v>9.2929999999999999E-2</v>
      </c>
      <c r="J3485" s="28">
        <f t="shared" si="5286"/>
        <v>0</v>
      </c>
      <c r="K3485" s="29">
        <f t="shared" si="5286"/>
        <v>0</v>
      </c>
      <c r="L3485" s="29">
        <f t="shared" si="5286"/>
        <v>0</v>
      </c>
      <c r="M3485" s="29">
        <f t="shared" si="5286"/>
        <v>0</v>
      </c>
      <c r="N3485" s="29">
        <f t="shared" si="5286"/>
        <v>0</v>
      </c>
      <c r="O3485" s="29">
        <f t="shared" si="5286"/>
        <v>0</v>
      </c>
      <c r="P3485" s="51">
        <f t="shared" si="5288"/>
        <v>0</v>
      </c>
      <c r="Q3485" s="30">
        <f t="shared" si="5287"/>
        <v>0</v>
      </c>
    </row>
    <row r="3486" spans="1:17" x14ac:dyDescent="0.2">
      <c r="A3486" s="10"/>
      <c r="B3486" s="26"/>
      <c r="C3486" s="11">
        <v>1987</v>
      </c>
      <c r="D3486" s="31">
        <f>SPFI!$D$10</f>
        <v>0.15283099999999999</v>
      </c>
      <c r="E3486" s="31">
        <f>SPFI!$E$10</f>
        <v>2.3474999999999999E-2</v>
      </c>
      <c r="F3486" s="31">
        <f>SPFI!$F$10</f>
        <v>5.5024000000000003E-2</v>
      </c>
      <c r="G3486" s="31">
        <f>SPFI!$G$10</f>
        <v>0.10623100000000001</v>
      </c>
      <c r="H3486" s="31">
        <f>SPFI!$H$10</f>
        <v>0.10405</v>
      </c>
      <c r="I3486" s="31">
        <f>SPFI!$I$10</f>
        <v>0</v>
      </c>
      <c r="J3486" s="28">
        <f t="shared" si="5286"/>
        <v>0</v>
      </c>
      <c r="K3486" s="29">
        <f t="shared" si="5286"/>
        <v>0</v>
      </c>
      <c r="L3486" s="29">
        <f t="shared" si="5286"/>
        <v>0</v>
      </c>
      <c r="M3486" s="29">
        <f t="shared" si="5286"/>
        <v>0</v>
      </c>
      <c r="N3486" s="29">
        <f t="shared" si="5286"/>
        <v>0</v>
      </c>
      <c r="O3486" s="29">
        <f t="shared" si="5286"/>
        <v>0</v>
      </c>
      <c r="P3486" s="51">
        <f t="shared" si="5288"/>
        <v>0</v>
      </c>
      <c r="Q3486" s="30">
        <f t="shared" si="5287"/>
        <v>0</v>
      </c>
    </row>
    <row r="3487" spans="1:17" x14ac:dyDescent="0.2">
      <c r="A3487" s="10"/>
      <c r="B3487" s="26"/>
      <c r="C3487" s="11">
        <v>1988</v>
      </c>
      <c r="D3487" s="31">
        <f>SPFI!$D$11</f>
        <v>0.31682700000000003</v>
      </c>
      <c r="E3487" s="31">
        <f>SPFI!$E$11</f>
        <v>3.4299999999999999E-4</v>
      </c>
      <c r="F3487" s="31">
        <f>SPFI!$F$11</f>
        <v>1.4291999999999999E-2</v>
      </c>
      <c r="G3487" s="31">
        <f>SPFI!$G$11</f>
        <v>0.104014</v>
      </c>
      <c r="H3487" s="31">
        <f>SPFI!$H$11</f>
        <v>0.108775</v>
      </c>
      <c r="I3487" s="31">
        <f>SPFI!$I$11</f>
        <v>5.8999999999999998E-5</v>
      </c>
      <c r="J3487" s="28">
        <f t="shared" si="5286"/>
        <v>0</v>
      </c>
      <c r="K3487" s="29">
        <f t="shared" si="5286"/>
        <v>0</v>
      </c>
      <c r="L3487" s="29">
        <f t="shared" si="5286"/>
        <v>0</v>
      </c>
      <c r="M3487" s="29">
        <f t="shared" si="5286"/>
        <v>0</v>
      </c>
      <c r="N3487" s="29">
        <f t="shared" si="5286"/>
        <v>0</v>
      </c>
      <c r="O3487" s="29">
        <f t="shared" si="5286"/>
        <v>0</v>
      </c>
      <c r="P3487" s="51">
        <f t="shared" si="5288"/>
        <v>0</v>
      </c>
      <c r="Q3487" s="30">
        <f t="shared" si="5287"/>
        <v>0</v>
      </c>
    </row>
    <row r="3488" spans="1:17" x14ac:dyDescent="0.2">
      <c r="A3488" s="10"/>
      <c r="B3488" s="26"/>
      <c r="C3488" s="11">
        <v>1989</v>
      </c>
      <c r="D3488" s="31">
        <f>SPFI!$D$12</f>
        <v>0.204759</v>
      </c>
      <c r="E3488" s="31">
        <f>SPFI!$E$12</f>
        <v>2.5405E-2</v>
      </c>
      <c r="F3488" s="31">
        <f>SPFI!$F$12</f>
        <v>4.4401000000000003E-2</v>
      </c>
      <c r="G3488" s="31">
        <f>SPFI!$G$12</f>
        <v>8.2489999999999994E-2</v>
      </c>
      <c r="H3488" s="31">
        <f>SPFI!$H$12</f>
        <v>4.3700000000000003E-2</v>
      </c>
      <c r="I3488" s="31">
        <f>SPFI!$I$12</f>
        <v>1.2999999999999999E-5</v>
      </c>
      <c r="J3488" s="28">
        <f t="shared" si="5286"/>
        <v>0</v>
      </c>
      <c r="K3488" s="29">
        <f t="shared" si="5286"/>
        <v>0</v>
      </c>
      <c r="L3488" s="29">
        <f t="shared" si="5286"/>
        <v>0</v>
      </c>
      <c r="M3488" s="29">
        <f t="shared" si="5286"/>
        <v>0</v>
      </c>
      <c r="N3488" s="29">
        <f t="shared" si="5286"/>
        <v>0</v>
      </c>
      <c r="O3488" s="29">
        <f t="shared" si="5286"/>
        <v>0</v>
      </c>
      <c r="P3488" s="51">
        <f t="shared" si="5288"/>
        <v>0</v>
      </c>
      <c r="Q3488" s="30">
        <f t="shared" si="5287"/>
        <v>0</v>
      </c>
    </row>
    <row r="3489" spans="1:17" x14ac:dyDescent="0.2">
      <c r="A3489" s="10"/>
      <c r="B3489" s="26"/>
      <c r="C3489" s="11">
        <v>1990</v>
      </c>
      <c r="D3489" s="31">
        <f>SPFI!$D$13</f>
        <v>0.153252</v>
      </c>
      <c r="E3489" s="31">
        <f>SPFI!$E$13</f>
        <v>1.5129E-2</v>
      </c>
      <c r="F3489" s="31">
        <f>SPFI!$F$13</f>
        <v>9.6482999999999999E-2</v>
      </c>
      <c r="G3489" s="31">
        <f>SPFI!$G$13</f>
        <v>0.182979</v>
      </c>
      <c r="H3489" s="31">
        <f>SPFI!$H$13</f>
        <v>0.100645</v>
      </c>
      <c r="I3489" s="31">
        <f>SPFI!$I$13</f>
        <v>1.8266000000000001E-2</v>
      </c>
      <c r="J3489" s="28">
        <f t="shared" si="5286"/>
        <v>0</v>
      </c>
      <c r="K3489" s="29">
        <f t="shared" si="5286"/>
        <v>0</v>
      </c>
      <c r="L3489" s="29">
        <f t="shared" si="5286"/>
        <v>0</v>
      </c>
      <c r="M3489" s="29">
        <f t="shared" si="5286"/>
        <v>0</v>
      </c>
      <c r="N3489" s="29">
        <f t="shared" si="5286"/>
        <v>0</v>
      </c>
      <c r="O3489" s="29">
        <f t="shared" si="5286"/>
        <v>0</v>
      </c>
      <c r="P3489" s="51">
        <f t="shared" si="5288"/>
        <v>0</v>
      </c>
      <c r="Q3489" s="30">
        <f t="shared" si="5287"/>
        <v>0</v>
      </c>
    </row>
    <row r="3490" spans="1:17" x14ac:dyDescent="0.2">
      <c r="A3490" s="10"/>
      <c r="B3490" s="26"/>
      <c r="C3490" s="11">
        <v>1991</v>
      </c>
      <c r="D3490" s="31">
        <f>SPFI!$D$14</f>
        <v>0.324461</v>
      </c>
      <c r="E3490" s="31">
        <f>SPFI!$E$14</f>
        <v>2.8164000000000002E-2</v>
      </c>
      <c r="F3490" s="31">
        <f>SPFI!$F$14</f>
        <v>9.4672999999999993E-2</v>
      </c>
      <c r="G3490" s="31">
        <f>SPFI!$G$14</f>
        <v>0.124441</v>
      </c>
      <c r="H3490" s="31">
        <f>SPFI!$H$14</f>
        <v>4.8176999999999998E-2</v>
      </c>
      <c r="I3490" s="31">
        <f>SPFI!$I$14</f>
        <v>6.2000000000000003E-5</v>
      </c>
      <c r="J3490" s="28">
        <f t="shared" si="5286"/>
        <v>0</v>
      </c>
      <c r="K3490" s="29">
        <f t="shared" si="5286"/>
        <v>0</v>
      </c>
      <c r="L3490" s="29">
        <f t="shared" si="5286"/>
        <v>0</v>
      </c>
      <c r="M3490" s="29">
        <f t="shared" si="5286"/>
        <v>0</v>
      </c>
      <c r="N3490" s="29">
        <f t="shared" si="5286"/>
        <v>0</v>
      </c>
      <c r="O3490" s="29">
        <f t="shared" si="5286"/>
        <v>0</v>
      </c>
      <c r="P3490" s="51">
        <f t="shared" si="5288"/>
        <v>0</v>
      </c>
      <c r="Q3490" s="30">
        <f t="shared" si="5287"/>
        <v>0</v>
      </c>
    </row>
    <row r="3491" spans="1:17" x14ac:dyDescent="0.2">
      <c r="A3491" s="10"/>
      <c r="B3491" s="26"/>
      <c r="C3491" s="11">
        <v>1992</v>
      </c>
      <c r="D3491" s="31">
        <f>SPFI!$D$15</f>
        <v>0.26225300000000001</v>
      </c>
      <c r="E3491" s="31">
        <f>SPFI!$E$15</f>
        <v>8.5950000000000002E-3</v>
      </c>
      <c r="F3491" s="31">
        <f>SPFI!$F$15</f>
        <v>5.0046E-2</v>
      </c>
      <c r="G3491" s="31">
        <f>SPFI!$G$15</f>
        <v>5.5690000000000003E-2</v>
      </c>
      <c r="H3491" s="31">
        <f>SPFI!$H$15</f>
        <v>1.8223E-2</v>
      </c>
      <c r="I3491" s="31">
        <f>SPFI!$I$15</f>
        <v>6.2399999999999999E-3</v>
      </c>
      <c r="J3491" s="28">
        <f t="shared" si="5286"/>
        <v>0</v>
      </c>
      <c r="K3491" s="29">
        <f t="shared" si="5286"/>
        <v>0</v>
      </c>
      <c r="L3491" s="29">
        <f t="shared" si="5286"/>
        <v>0</v>
      </c>
      <c r="M3491" s="29">
        <f t="shared" si="5286"/>
        <v>0</v>
      </c>
      <c r="N3491" s="29">
        <f t="shared" si="5286"/>
        <v>0</v>
      </c>
      <c r="O3491" s="29">
        <f t="shared" si="5286"/>
        <v>0</v>
      </c>
      <c r="P3491" s="51">
        <f t="shared" si="5288"/>
        <v>0</v>
      </c>
      <c r="Q3491" s="30">
        <f t="shared" si="5287"/>
        <v>0</v>
      </c>
    </row>
    <row r="3492" spans="1:17" x14ac:dyDescent="0.2">
      <c r="A3492" s="10"/>
      <c r="B3492" s="26"/>
      <c r="C3492" s="11">
        <v>1993</v>
      </c>
      <c r="D3492" s="31">
        <f>SPFI!$D$16</f>
        <v>0.18849099999999999</v>
      </c>
      <c r="E3492" s="31">
        <f>SPFI!$E$16</f>
        <v>2.787E-3</v>
      </c>
      <c r="F3492" s="31">
        <f>SPFI!$F$16</f>
        <v>2.7980999999999999E-2</v>
      </c>
      <c r="G3492" s="31">
        <f>SPFI!$G$16</f>
        <v>7.5845999999999997E-2</v>
      </c>
      <c r="H3492" s="31">
        <f>SPFI!$H$16</f>
        <v>2.2601E-2</v>
      </c>
      <c r="I3492" s="31">
        <f>SPFI!$I$16</f>
        <v>6.0609000000000003E-2</v>
      </c>
      <c r="J3492" s="28">
        <f t="shared" si="5286"/>
        <v>0</v>
      </c>
      <c r="K3492" s="29">
        <f t="shared" si="5286"/>
        <v>0</v>
      </c>
      <c r="L3492" s="29">
        <f t="shared" si="5286"/>
        <v>0</v>
      </c>
      <c r="M3492" s="29">
        <f t="shared" si="5286"/>
        <v>0</v>
      </c>
      <c r="N3492" s="29">
        <f t="shared" si="5286"/>
        <v>0</v>
      </c>
      <c r="O3492" s="29">
        <f t="shared" si="5286"/>
        <v>0</v>
      </c>
      <c r="P3492" s="51">
        <f t="shared" si="5288"/>
        <v>0</v>
      </c>
      <c r="Q3492" s="30">
        <f t="shared" si="5287"/>
        <v>0</v>
      </c>
    </row>
    <row r="3493" spans="1:17" x14ac:dyDescent="0.2">
      <c r="A3493" s="10"/>
      <c r="B3493" s="26"/>
      <c r="C3493" s="11">
        <v>1994</v>
      </c>
      <c r="D3493" s="31">
        <f>SPFI!$D$17</f>
        <v>0.16941600000000001</v>
      </c>
      <c r="E3493" s="31">
        <f>SPFI!$E$17</f>
        <v>4.0720000000000001E-3</v>
      </c>
      <c r="F3493" s="31">
        <f>SPFI!$F$17</f>
        <v>4.5950000000000001E-3</v>
      </c>
      <c r="G3493" s="31">
        <f>SPFI!$G$17</f>
        <v>6.8527000000000005E-2</v>
      </c>
      <c r="H3493" s="31">
        <f>SPFI!$H$17</f>
        <v>1.3501000000000001E-2</v>
      </c>
      <c r="I3493" s="31">
        <f>SPFI!$I$17</f>
        <v>3.1496000000000003E-2</v>
      </c>
      <c r="J3493" s="28">
        <f t="shared" si="5286"/>
        <v>0</v>
      </c>
      <c r="K3493" s="29">
        <f t="shared" si="5286"/>
        <v>0</v>
      </c>
      <c r="L3493" s="29">
        <f t="shared" si="5286"/>
        <v>0</v>
      </c>
      <c r="M3493" s="29">
        <f t="shared" si="5286"/>
        <v>0</v>
      </c>
      <c r="N3493" s="29">
        <f t="shared" si="5286"/>
        <v>0</v>
      </c>
      <c r="O3493" s="29">
        <f t="shared" si="5286"/>
        <v>0</v>
      </c>
      <c r="P3493" s="51">
        <f t="shared" si="5288"/>
        <v>0</v>
      </c>
      <c r="Q3493" s="30">
        <f t="shared" si="5287"/>
        <v>0</v>
      </c>
    </row>
    <row r="3494" spans="1:17" x14ac:dyDescent="0.2">
      <c r="A3494" s="10"/>
      <c r="B3494" s="26"/>
      <c r="C3494" s="11">
        <v>1995</v>
      </c>
      <c r="D3494" s="31">
        <f>SPFI!$D$18</f>
        <v>0.1074</v>
      </c>
      <c r="E3494" s="31">
        <f>SPFI!$E$18</f>
        <v>8.9449999999999998E-3</v>
      </c>
      <c r="F3494" s="31">
        <f>SPFI!$F$18</f>
        <v>1.967E-2</v>
      </c>
      <c r="G3494" s="31">
        <f>SPFI!$G$18</f>
        <v>8.9057999999999998E-2</v>
      </c>
      <c r="H3494" s="31">
        <f>SPFI!$H$18</f>
        <v>7.4056999999999998E-2</v>
      </c>
      <c r="I3494" s="31">
        <f>SPFI!$I$18</f>
        <v>3.0471000000000002E-2</v>
      </c>
      <c r="J3494" s="28">
        <f t="shared" ref="J3494:O3494" si="5289">D3494*J$112</f>
        <v>0</v>
      </c>
      <c r="K3494" s="29">
        <f t="shared" si="5289"/>
        <v>0</v>
      </c>
      <c r="L3494" s="29">
        <f t="shared" si="5289"/>
        <v>0</v>
      </c>
      <c r="M3494" s="29">
        <f t="shared" si="5289"/>
        <v>0</v>
      </c>
      <c r="N3494" s="29">
        <f t="shared" si="5289"/>
        <v>0</v>
      </c>
      <c r="O3494" s="29">
        <f t="shared" si="5289"/>
        <v>0</v>
      </c>
      <c r="P3494" s="51">
        <f>SUM(J3494:O3494)</f>
        <v>0</v>
      </c>
      <c r="Q3494" s="30">
        <f t="shared" si="5287"/>
        <v>0</v>
      </c>
    </row>
    <row r="3495" spans="1:17" x14ac:dyDescent="0.2">
      <c r="A3495" s="10"/>
      <c r="B3495" s="26"/>
      <c r="C3495" s="11">
        <v>1996</v>
      </c>
      <c r="D3495" s="31">
        <f>SPFI!$D$19</f>
        <v>0.12391099999999999</v>
      </c>
      <c r="E3495" s="31">
        <f>SPFI!$E$19</f>
        <v>1.0503E-2</v>
      </c>
      <c r="F3495" s="31">
        <f>SPFI!$F$19</f>
        <v>5.1318999999999997E-2</v>
      </c>
      <c r="G3495" s="31">
        <f>SPFI!$G$19</f>
        <v>8.0702999999999997E-2</v>
      </c>
      <c r="H3495" s="31">
        <f>SPFI!$H$19</f>
        <v>1.9806000000000001E-2</v>
      </c>
      <c r="I3495" s="31">
        <f>SPFI!$I$19</f>
        <v>1.3427E-2</v>
      </c>
      <c r="J3495" s="28">
        <f t="shared" ref="J3495:O3495" si="5290">D3495*J$112</f>
        <v>0</v>
      </c>
      <c r="K3495" s="29">
        <f t="shared" si="5290"/>
        <v>0</v>
      </c>
      <c r="L3495" s="29">
        <f t="shared" si="5290"/>
        <v>0</v>
      </c>
      <c r="M3495" s="29">
        <f t="shared" si="5290"/>
        <v>0</v>
      </c>
      <c r="N3495" s="29">
        <f t="shared" si="5290"/>
        <v>0</v>
      </c>
      <c r="O3495" s="29">
        <f t="shared" si="5290"/>
        <v>0</v>
      </c>
      <c r="P3495" s="51">
        <f>SUM(J3495:O3495)</f>
        <v>0</v>
      </c>
      <c r="Q3495" s="30">
        <f t="shared" si="5287"/>
        <v>0</v>
      </c>
    </row>
    <row r="3496" spans="1:17" x14ac:dyDescent="0.2">
      <c r="A3496" s="10"/>
      <c r="B3496" s="26"/>
      <c r="C3496" s="11">
        <v>1997</v>
      </c>
      <c r="D3496" s="31">
        <f>SPFI!$D$20</f>
        <v>0.139905</v>
      </c>
      <c r="E3496" s="31">
        <f>SPFI!$E$20</f>
        <v>1.8015E-2</v>
      </c>
      <c r="F3496" s="31">
        <f>SPFI!$F$20</f>
        <v>5.4254999999999998E-2</v>
      </c>
      <c r="G3496" s="31">
        <f>SPFI!$G$20</f>
        <v>0.12595799999999999</v>
      </c>
      <c r="H3496" s="31">
        <f>SPFI!$H$20</f>
        <v>1.9834000000000001E-2</v>
      </c>
      <c r="I3496" s="31">
        <f>SPFI!$I$20</f>
        <v>9.3779000000000001E-2</v>
      </c>
      <c r="J3496" s="28">
        <f t="shared" ref="J3496:O3496" si="5291">D3496*J$112</f>
        <v>0</v>
      </c>
      <c r="K3496" s="29">
        <f t="shared" si="5291"/>
        <v>0</v>
      </c>
      <c r="L3496" s="29">
        <f t="shared" si="5291"/>
        <v>0</v>
      </c>
      <c r="M3496" s="29">
        <f t="shared" si="5291"/>
        <v>0</v>
      </c>
      <c r="N3496" s="29">
        <f t="shared" si="5291"/>
        <v>0</v>
      </c>
      <c r="O3496" s="29">
        <f t="shared" si="5291"/>
        <v>0</v>
      </c>
      <c r="P3496" s="51">
        <f>SUM(J3496:O3496)</f>
        <v>0</v>
      </c>
      <c r="Q3496" s="30">
        <f t="shared" si="5287"/>
        <v>0</v>
      </c>
    </row>
    <row r="3497" spans="1:17" x14ac:dyDescent="0.2">
      <c r="A3497" s="10"/>
      <c r="B3497" s="26"/>
      <c r="C3497" s="11">
        <v>1998</v>
      </c>
      <c r="D3497" s="31">
        <f>SPFI!$D$21</f>
        <v>0.18479899999999999</v>
      </c>
      <c r="E3497" s="31">
        <f>SPFI!$E$21</f>
        <v>4.6179999999999997E-3</v>
      </c>
      <c r="F3497" s="31">
        <f>SPFI!$F$21</f>
        <v>1.8912999999999999E-2</v>
      </c>
      <c r="G3497" s="31">
        <f>SPFI!$G$21</f>
        <v>8.0436999999999995E-2</v>
      </c>
      <c r="H3497" s="31">
        <f>SPFI!$H$21</f>
        <v>3.6818999999999998E-2</v>
      </c>
      <c r="I3497" s="31">
        <f>SPFI!$I$21</f>
        <v>6.8002999999999994E-2</v>
      </c>
      <c r="J3497" s="28">
        <f t="shared" ref="J3497:O3497" si="5292">D3497*J$112</f>
        <v>0</v>
      </c>
      <c r="K3497" s="29">
        <f t="shared" si="5292"/>
        <v>0</v>
      </c>
      <c r="L3497" s="29">
        <f t="shared" si="5292"/>
        <v>0</v>
      </c>
      <c r="M3497" s="29">
        <f t="shared" si="5292"/>
        <v>0</v>
      </c>
      <c r="N3497" s="29">
        <f t="shared" si="5292"/>
        <v>0</v>
      </c>
      <c r="O3497" s="29">
        <f t="shared" si="5292"/>
        <v>0</v>
      </c>
      <c r="P3497" s="51">
        <f>SUM(J3497:O3497)</f>
        <v>0</v>
      </c>
      <c r="Q3497" s="30">
        <f t="shared" si="5287"/>
        <v>0</v>
      </c>
    </row>
    <row r="3498" spans="1:17" x14ac:dyDescent="0.2">
      <c r="A3498" s="10"/>
      <c r="B3498" s="26"/>
      <c r="C3498" s="11">
        <v>1999</v>
      </c>
      <c r="D3498" s="31">
        <f>SPFI!$D$22</f>
        <v>0.202208</v>
      </c>
      <c r="E3498" s="31">
        <f>SPFI!$E$22</f>
        <v>7.8810000000000009E-3</v>
      </c>
      <c r="F3498" s="31">
        <f>SPFI!$F$22</f>
        <v>2.5718000000000001E-2</v>
      </c>
      <c r="G3498" s="31">
        <f>SPFI!$G$22</f>
        <v>0.111688</v>
      </c>
      <c r="H3498" s="31">
        <f>SPFI!$H$22</f>
        <v>1.1299E-2</v>
      </c>
      <c r="I3498" s="31">
        <f>SPFI!$I$22</f>
        <v>3.8981000000000002E-2</v>
      </c>
      <c r="J3498" s="28">
        <f t="shared" ref="J3498:O3498" si="5293">D3498*J$112</f>
        <v>0</v>
      </c>
      <c r="K3498" s="29">
        <f t="shared" si="5293"/>
        <v>0</v>
      </c>
      <c r="L3498" s="29">
        <f t="shared" si="5293"/>
        <v>0</v>
      </c>
      <c r="M3498" s="29">
        <f t="shared" si="5293"/>
        <v>0</v>
      </c>
      <c r="N3498" s="29">
        <f t="shared" si="5293"/>
        <v>0</v>
      </c>
      <c r="O3498" s="29">
        <f t="shared" si="5293"/>
        <v>0</v>
      </c>
      <c r="P3498" s="51">
        <f>SUM(J3498:O3498)</f>
        <v>0</v>
      </c>
      <c r="Q3498" s="30">
        <f t="shared" ref="Q3498:Q3503" si="5294">IF(C$112&gt;0,P3498/C$112,0)</f>
        <v>0</v>
      </c>
    </row>
    <row r="3499" spans="1:17" x14ac:dyDescent="0.2">
      <c r="A3499" s="10"/>
      <c r="B3499" s="26"/>
      <c r="C3499" s="11">
        <v>2000</v>
      </c>
      <c r="D3499" s="31">
        <f>SPFI!$D$23</f>
        <v>0.25139099999999998</v>
      </c>
      <c r="E3499" s="31">
        <f>SPFI!$E$23</f>
        <v>1.0913000000000001E-2</v>
      </c>
      <c r="F3499" s="31">
        <f>SPFI!$F$23</f>
        <v>2.9843999999999999E-2</v>
      </c>
      <c r="G3499" s="31">
        <f>SPFI!$G$23</f>
        <v>9.4214999999999993E-2</v>
      </c>
      <c r="H3499" s="31">
        <f>SPFI!$H$23</f>
        <v>1.0571000000000001E-2</v>
      </c>
      <c r="I3499" s="31">
        <f>SPFI!$I$23</f>
        <v>0.114583</v>
      </c>
      <c r="J3499" s="28">
        <f t="shared" ref="J3499:O3499" si="5295">D3499*J$112</f>
        <v>0</v>
      </c>
      <c r="K3499" s="29">
        <f t="shared" si="5295"/>
        <v>0</v>
      </c>
      <c r="L3499" s="29">
        <f t="shared" si="5295"/>
        <v>0</v>
      </c>
      <c r="M3499" s="29">
        <f t="shared" si="5295"/>
        <v>0</v>
      </c>
      <c r="N3499" s="29">
        <f t="shared" si="5295"/>
        <v>0</v>
      </c>
      <c r="O3499" s="29">
        <f t="shared" si="5295"/>
        <v>0</v>
      </c>
      <c r="P3499" s="51">
        <f t="shared" ref="P3499:P3504" si="5296">SUM(J3499:O3499)</f>
        <v>0</v>
      </c>
      <c r="Q3499" s="30">
        <f t="shared" si="5294"/>
        <v>0</v>
      </c>
    </row>
    <row r="3500" spans="1:17" x14ac:dyDescent="0.2">
      <c r="A3500" s="10"/>
      <c r="B3500" s="26"/>
      <c r="C3500" s="11">
        <v>2001</v>
      </c>
      <c r="D3500" s="31">
        <f>SPFI!$D$24</f>
        <v>0.14458199999999999</v>
      </c>
      <c r="E3500" s="31">
        <f>SPFI!$E$24</f>
        <v>8.4779999999999994E-3</v>
      </c>
      <c r="F3500" s="31">
        <f>SPFI!$F$24</f>
        <v>1.4541E-2</v>
      </c>
      <c r="G3500" s="31">
        <f>SPFI!$G$24</f>
        <v>7.8841999999999995E-2</v>
      </c>
      <c r="H3500" s="31">
        <f>SPFI!$H$24</f>
        <v>4.7080000000000004E-3</v>
      </c>
      <c r="I3500" s="31">
        <f>SPFI!$I$24</f>
        <v>4.2908000000000002E-2</v>
      </c>
      <c r="J3500" s="28">
        <f t="shared" ref="J3500:O3500" si="5297">D3500*J$112</f>
        <v>0</v>
      </c>
      <c r="K3500" s="29">
        <f t="shared" si="5297"/>
        <v>0</v>
      </c>
      <c r="L3500" s="29">
        <f t="shared" si="5297"/>
        <v>0</v>
      </c>
      <c r="M3500" s="29">
        <f t="shared" si="5297"/>
        <v>0</v>
      </c>
      <c r="N3500" s="29">
        <f t="shared" si="5297"/>
        <v>0</v>
      </c>
      <c r="O3500" s="29">
        <f t="shared" si="5297"/>
        <v>0</v>
      </c>
      <c r="P3500" s="51">
        <f t="shared" si="5296"/>
        <v>0</v>
      </c>
      <c r="Q3500" s="30">
        <f t="shared" si="5294"/>
        <v>0</v>
      </c>
    </row>
    <row r="3501" spans="1:17" x14ac:dyDescent="0.2">
      <c r="A3501" s="10"/>
      <c r="B3501" s="26"/>
      <c r="C3501" s="11">
        <v>2002</v>
      </c>
      <c r="D3501" s="31">
        <f>SPFI!$D$25</f>
        <v>0.184368</v>
      </c>
      <c r="E3501" s="31">
        <f>SPFI!$E$25</f>
        <v>7.8729999999999998E-3</v>
      </c>
      <c r="F3501" s="31">
        <f>SPFI!$F$25</f>
        <v>1.2649000000000001E-2</v>
      </c>
      <c r="G3501" s="31">
        <f>SPFI!$G$25</f>
        <v>0.14607000000000001</v>
      </c>
      <c r="H3501" s="31">
        <f>SPFI!$H$25</f>
        <v>9.9139999999999992E-3</v>
      </c>
      <c r="I3501" s="31">
        <f>SPFI!$I$25</f>
        <v>6.8682999999999994E-2</v>
      </c>
      <c r="J3501" s="28">
        <f t="shared" ref="J3501:O3501" si="5298">D3501*J$112</f>
        <v>0</v>
      </c>
      <c r="K3501" s="29">
        <f t="shared" si="5298"/>
        <v>0</v>
      </c>
      <c r="L3501" s="29">
        <f t="shared" si="5298"/>
        <v>0</v>
      </c>
      <c r="M3501" s="29">
        <f t="shared" si="5298"/>
        <v>0</v>
      </c>
      <c r="N3501" s="29">
        <f t="shared" si="5298"/>
        <v>0</v>
      </c>
      <c r="O3501" s="29">
        <f t="shared" si="5298"/>
        <v>0</v>
      </c>
      <c r="P3501" s="51">
        <f t="shared" si="5296"/>
        <v>0</v>
      </c>
      <c r="Q3501" s="30">
        <f t="shared" si="5294"/>
        <v>0</v>
      </c>
    </row>
    <row r="3502" spans="1:17" x14ac:dyDescent="0.2">
      <c r="A3502" s="10"/>
      <c r="B3502" s="26"/>
      <c r="C3502" s="11">
        <v>2003</v>
      </c>
      <c r="D3502" s="31">
        <f>SPFI!$D$26</f>
        <v>0.28010200000000002</v>
      </c>
      <c r="E3502" s="31">
        <f>SPFI!$E$26</f>
        <v>9.3069999999999993E-3</v>
      </c>
      <c r="F3502" s="31">
        <f>SPFI!$F$26</f>
        <v>1.4441000000000001E-2</v>
      </c>
      <c r="G3502" s="31">
        <f>SPFI!$G$26</f>
        <v>0.110986</v>
      </c>
      <c r="H3502" s="31">
        <f>SPFI!$H$26</f>
        <v>2.7116000000000001E-2</v>
      </c>
      <c r="I3502" s="31">
        <f>SPFI!$I$26</f>
        <v>3.3252999999999998E-2</v>
      </c>
      <c r="J3502" s="28">
        <f t="shared" ref="J3502:O3502" si="5299">D3502*J$112</f>
        <v>0</v>
      </c>
      <c r="K3502" s="29">
        <f t="shared" si="5299"/>
        <v>0</v>
      </c>
      <c r="L3502" s="29">
        <f t="shared" si="5299"/>
        <v>0</v>
      </c>
      <c r="M3502" s="29">
        <f t="shared" si="5299"/>
        <v>0</v>
      </c>
      <c r="N3502" s="29">
        <f t="shared" si="5299"/>
        <v>0</v>
      </c>
      <c r="O3502" s="29">
        <f t="shared" si="5299"/>
        <v>0</v>
      </c>
      <c r="P3502" s="51">
        <f t="shared" si="5296"/>
        <v>0</v>
      </c>
      <c r="Q3502" s="30">
        <f t="shared" si="5294"/>
        <v>0</v>
      </c>
    </row>
    <row r="3503" spans="1:17" x14ac:dyDescent="0.2">
      <c r="A3503" s="10"/>
      <c r="B3503" s="26"/>
      <c r="C3503" s="11">
        <v>2004</v>
      </c>
      <c r="D3503" s="31">
        <f>SPFI!$D$27</f>
        <v>0.196329</v>
      </c>
      <c r="E3503" s="31">
        <f>SPFI!$E$27</f>
        <v>9.1809999999999999E-3</v>
      </c>
      <c r="F3503" s="31">
        <f>SPFI!$F$27</f>
        <v>1.5107000000000001E-2</v>
      </c>
      <c r="G3503" s="31">
        <f>SPFI!$G$27</f>
        <v>0.10867400000000001</v>
      </c>
      <c r="H3503" s="31">
        <f>SPFI!$H$27</f>
        <v>2.4570999999999999E-2</v>
      </c>
      <c r="I3503" s="31">
        <f>SPFI!$I$27</f>
        <v>3.8074999999999998E-2</v>
      </c>
      <c r="J3503" s="28">
        <f t="shared" ref="J3503:O3503" si="5300">D3503*J$112</f>
        <v>0</v>
      </c>
      <c r="K3503" s="29">
        <f t="shared" si="5300"/>
        <v>0</v>
      </c>
      <c r="L3503" s="29">
        <f t="shared" si="5300"/>
        <v>0</v>
      </c>
      <c r="M3503" s="29">
        <f t="shared" si="5300"/>
        <v>0</v>
      </c>
      <c r="N3503" s="29">
        <f t="shared" si="5300"/>
        <v>0</v>
      </c>
      <c r="O3503" s="29">
        <f t="shared" si="5300"/>
        <v>0</v>
      </c>
      <c r="P3503" s="51">
        <f t="shared" si="5296"/>
        <v>0</v>
      </c>
      <c r="Q3503" s="30">
        <f t="shared" si="5294"/>
        <v>0</v>
      </c>
    </row>
    <row r="3504" spans="1:17" x14ac:dyDescent="0.2">
      <c r="A3504" s="10"/>
      <c r="B3504" s="26"/>
      <c r="C3504" s="11">
        <v>2005</v>
      </c>
      <c r="D3504" s="31">
        <f>SPFI!$D$28</f>
        <v>0.17929100000000001</v>
      </c>
      <c r="E3504" s="31">
        <f>SPFI!$E$28</f>
        <v>1.5266E-2</v>
      </c>
      <c r="F3504" s="31">
        <f>SPFI!$F$28</f>
        <v>2.2440999999999999E-2</v>
      </c>
      <c r="G3504" s="31">
        <f>SPFI!$G$28</f>
        <v>9.4356999999999996E-2</v>
      </c>
      <c r="H3504" s="31">
        <f>SPFI!$H$28</f>
        <v>4.0315999999999998E-2</v>
      </c>
      <c r="I3504" s="31">
        <f>SPFI!$I$28</f>
        <v>8.3237000000000005E-2</v>
      </c>
      <c r="J3504" s="28">
        <f t="shared" ref="J3504:O3504" si="5301">D3504*J$112</f>
        <v>0</v>
      </c>
      <c r="K3504" s="29">
        <f t="shared" si="5301"/>
        <v>0</v>
      </c>
      <c r="L3504" s="29">
        <f t="shared" si="5301"/>
        <v>0</v>
      </c>
      <c r="M3504" s="29">
        <f t="shared" si="5301"/>
        <v>0</v>
      </c>
      <c r="N3504" s="29">
        <f t="shared" si="5301"/>
        <v>0</v>
      </c>
      <c r="O3504" s="29">
        <f t="shared" si="5301"/>
        <v>0</v>
      </c>
      <c r="P3504" s="51">
        <f t="shared" si="5296"/>
        <v>0</v>
      </c>
      <c r="Q3504" s="30">
        <f t="shared" ref="Q3504:Q3509" si="5302">IF(C$112&gt;0,P3504/C$112,0)</f>
        <v>0</v>
      </c>
    </row>
    <row r="3505" spans="1:17" x14ac:dyDescent="0.2">
      <c r="A3505" s="10"/>
      <c r="B3505" s="26"/>
      <c r="C3505" s="11">
        <v>2006</v>
      </c>
      <c r="D3505" s="31">
        <f>SPFI!$D$29</f>
        <v>0.30930099999999999</v>
      </c>
      <c r="E3505" s="31">
        <f>SPFI!$E$29</f>
        <v>1.4E-2</v>
      </c>
      <c r="F3505" s="31">
        <f>SPFI!$F$29</f>
        <v>6.5245999999999998E-2</v>
      </c>
      <c r="G3505" s="31">
        <f>SPFI!$G$29</f>
        <v>0.11090800000000001</v>
      </c>
      <c r="H3505" s="31">
        <f>SPFI!$H$29</f>
        <v>1.1063E-2</v>
      </c>
      <c r="I3505" s="31">
        <f>SPFI!$I$29</f>
        <v>8.2252000000000006E-2</v>
      </c>
      <c r="J3505" s="28">
        <f t="shared" ref="J3505:O3505" si="5303">D3505*J$112</f>
        <v>0</v>
      </c>
      <c r="K3505" s="29">
        <f t="shared" si="5303"/>
        <v>0</v>
      </c>
      <c r="L3505" s="29">
        <f t="shared" si="5303"/>
        <v>0</v>
      </c>
      <c r="M3505" s="29">
        <f t="shared" si="5303"/>
        <v>0</v>
      </c>
      <c r="N3505" s="29">
        <f t="shared" si="5303"/>
        <v>0</v>
      </c>
      <c r="O3505" s="29">
        <f t="shared" si="5303"/>
        <v>0</v>
      </c>
      <c r="P3505" s="51">
        <f t="shared" ref="P3505:P3512" si="5304">SUM(J3505:O3505)</f>
        <v>0</v>
      </c>
      <c r="Q3505" s="30">
        <f t="shared" si="5302"/>
        <v>0</v>
      </c>
    </row>
    <row r="3506" spans="1:17" x14ac:dyDescent="0.2">
      <c r="A3506" s="10"/>
      <c r="B3506" s="26"/>
      <c r="C3506" s="11">
        <v>2007</v>
      </c>
      <c r="D3506" s="31">
        <f>SPFI!$D$30</f>
        <v>0.2656</v>
      </c>
      <c r="E3506" s="31">
        <f>SPFI!$E$30</f>
        <v>1.6816000000000001E-2</v>
      </c>
      <c r="F3506" s="31">
        <f>SPFI!$F$30</f>
        <v>8.6600999999999997E-2</v>
      </c>
      <c r="G3506" s="31">
        <f>SPFI!$G$30</f>
        <v>0.15922600000000001</v>
      </c>
      <c r="H3506" s="31">
        <f>SPFI!$H$30</f>
        <v>1.9259999999999999E-2</v>
      </c>
      <c r="I3506" s="31">
        <f>SPFI!$I$30</f>
        <v>3.6982000000000001E-2</v>
      </c>
      <c r="J3506" s="28">
        <f t="shared" ref="J3506:O3506" si="5305">D3506*J$112</f>
        <v>0</v>
      </c>
      <c r="K3506" s="29">
        <f t="shared" si="5305"/>
        <v>0</v>
      </c>
      <c r="L3506" s="29">
        <f t="shared" si="5305"/>
        <v>0</v>
      </c>
      <c r="M3506" s="29">
        <f t="shared" si="5305"/>
        <v>0</v>
      </c>
      <c r="N3506" s="29">
        <f t="shared" si="5305"/>
        <v>0</v>
      </c>
      <c r="O3506" s="29">
        <f t="shared" si="5305"/>
        <v>0</v>
      </c>
      <c r="P3506" s="51">
        <f t="shared" si="5304"/>
        <v>0</v>
      </c>
      <c r="Q3506" s="30">
        <f t="shared" si="5302"/>
        <v>0</v>
      </c>
    </row>
    <row r="3507" spans="1:17" x14ac:dyDescent="0.2">
      <c r="A3507" s="10"/>
      <c r="B3507" s="26"/>
      <c r="C3507" s="11">
        <v>2008</v>
      </c>
      <c r="D3507" s="31">
        <f>SPFI!$D$31</f>
        <v>0.183032</v>
      </c>
      <c r="E3507" s="31">
        <f>SPFI!$E$31</f>
        <v>8.5109999999999995E-3</v>
      </c>
      <c r="F3507" s="31">
        <f>SPFI!$F$31</f>
        <v>7.0398000000000002E-2</v>
      </c>
      <c r="G3507" s="31">
        <f>SPFI!$G$31</f>
        <v>8.1613000000000005E-2</v>
      </c>
      <c r="H3507" s="31">
        <f>SPFI!$H$31</f>
        <v>4.9389999999999998E-3</v>
      </c>
      <c r="I3507" s="31">
        <f>SPFI!$I$31</f>
        <v>3.2719999999999999E-2</v>
      </c>
      <c r="J3507" s="28">
        <f t="shared" ref="J3507:O3507" si="5306">D3507*J$112</f>
        <v>0</v>
      </c>
      <c r="K3507" s="29">
        <f t="shared" si="5306"/>
        <v>0</v>
      </c>
      <c r="L3507" s="29">
        <f t="shared" si="5306"/>
        <v>0</v>
      </c>
      <c r="M3507" s="29">
        <f t="shared" si="5306"/>
        <v>0</v>
      </c>
      <c r="N3507" s="29">
        <f t="shared" si="5306"/>
        <v>0</v>
      </c>
      <c r="O3507" s="29">
        <f t="shared" si="5306"/>
        <v>0</v>
      </c>
      <c r="P3507" s="51">
        <f t="shared" si="5304"/>
        <v>0</v>
      </c>
      <c r="Q3507" s="30">
        <f t="shared" si="5302"/>
        <v>0</v>
      </c>
    </row>
    <row r="3508" spans="1:17" x14ac:dyDescent="0.2">
      <c r="A3508" s="10"/>
      <c r="B3508" s="26"/>
      <c r="C3508" s="11">
        <v>2009</v>
      </c>
      <c r="D3508" s="31">
        <f>SPFI!$D$32</f>
        <v>0.19037899999999999</v>
      </c>
      <c r="E3508" s="31">
        <f>SPFI!$E$32</f>
        <v>1.8001E-2</v>
      </c>
      <c r="F3508" s="31">
        <f>SPFI!$F$32</f>
        <v>3.3269E-2</v>
      </c>
      <c r="G3508" s="31">
        <f>SPFI!$G$32</f>
        <v>0.105879</v>
      </c>
      <c r="H3508" s="31">
        <f>SPFI!$H$32</f>
        <v>1.3272000000000001E-2</v>
      </c>
      <c r="I3508" s="31">
        <f>SPFI!$I$32</f>
        <v>5.2183E-2</v>
      </c>
      <c r="J3508" s="28">
        <f t="shared" ref="J3508" si="5307">D3508*J$112</f>
        <v>0</v>
      </c>
      <c r="K3508" s="29">
        <f t="shared" ref="K3508" si="5308">E3508*K$112</f>
        <v>0</v>
      </c>
      <c r="L3508" s="29">
        <f t="shared" ref="L3508" si="5309">F3508*L$112</f>
        <v>0</v>
      </c>
      <c r="M3508" s="29">
        <f t="shared" ref="M3508" si="5310">G3508*M$112</f>
        <v>0</v>
      </c>
      <c r="N3508" s="29">
        <f t="shared" ref="N3508" si="5311">H3508*N$112</f>
        <v>0</v>
      </c>
      <c r="O3508" s="29">
        <f t="shared" ref="O3508" si="5312">I3508*O$112</f>
        <v>0</v>
      </c>
      <c r="P3508" s="51">
        <f t="shared" si="5304"/>
        <v>0</v>
      </c>
      <c r="Q3508" s="30">
        <f t="shared" si="5302"/>
        <v>0</v>
      </c>
    </row>
    <row r="3509" spans="1:17" x14ac:dyDescent="0.2">
      <c r="A3509" s="10"/>
      <c r="B3509" s="26"/>
      <c r="C3509" s="11">
        <v>2010</v>
      </c>
      <c r="D3509" s="31">
        <f>SPFI!$D$33</f>
        <v>0.26694499999999999</v>
      </c>
      <c r="E3509" s="31">
        <f>SPFI!$E$33</f>
        <v>6.4790000000000004E-3</v>
      </c>
      <c r="F3509" s="31">
        <f>SPFI!$F$33</f>
        <v>2.8420000000000001E-2</v>
      </c>
      <c r="G3509" s="31">
        <f>SPFI!$G$33</f>
        <v>6.0941000000000002E-2</v>
      </c>
      <c r="H3509" s="31">
        <f>SPFI!$H$33</f>
        <v>1.0643E-2</v>
      </c>
      <c r="I3509" s="31">
        <f>SPFI!$I$33</f>
        <v>5.4633000000000001E-2</v>
      </c>
      <c r="J3509" s="28">
        <f t="shared" ref="J3509" si="5313">D3509*J$112</f>
        <v>0</v>
      </c>
      <c r="K3509" s="29">
        <f t="shared" ref="K3509" si="5314">E3509*K$112</f>
        <v>0</v>
      </c>
      <c r="L3509" s="29">
        <f t="shared" ref="L3509" si="5315">F3509*L$112</f>
        <v>0</v>
      </c>
      <c r="M3509" s="29">
        <f t="shared" ref="M3509" si="5316">G3509*M$112</f>
        <v>0</v>
      </c>
      <c r="N3509" s="29">
        <f t="shared" ref="N3509" si="5317">H3509*N$112</f>
        <v>0</v>
      </c>
      <c r="O3509" s="29">
        <f t="shared" ref="O3509" si="5318">I3509*O$112</f>
        <v>0</v>
      </c>
      <c r="P3509" s="51">
        <f t="shared" si="5304"/>
        <v>0</v>
      </c>
      <c r="Q3509" s="30">
        <f t="shared" si="5302"/>
        <v>0</v>
      </c>
    </row>
    <row r="3510" spans="1:17" x14ac:dyDescent="0.2">
      <c r="A3510" s="10"/>
      <c r="B3510" s="26"/>
      <c r="C3510" s="11">
        <v>2011</v>
      </c>
      <c r="D3510" s="31">
        <f>SPFI!$D$34</f>
        <v>0.24434600000000001</v>
      </c>
      <c r="E3510" s="31">
        <f>SPFI!$E$34</f>
        <v>5.8849999999999996E-3</v>
      </c>
      <c r="F3510" s="31">
        <f>SPFI!$F$34</f>
        <v>2.7050000000000001E-2</v>
      </c>
      <c r="G3510" s="31">
        <f>SPFI!$G$34</f>
        <v>0.105046</v>
      </c>
      <c r="H3510" s="31">
        <f>SPFI!$H$34</f>
        <v>1.6757999999999999E-2</v>
      </c>
      <c r="I3510" s="31">
        <f>SPFI!$I$34</f>
        <v>3.3152000000000001E-2</v>
      </c>
      <c r="J3510" s="28">
        <f t="shared" ref="J3510" si="5319">D3510*J$112</f>
        <v>0</v>
      </c>
      <c r="K3510" s="29">
        <f t="shared" ref="K3510" si="5320">E3510*K$112</f>
        <v>0</v>
      </c>
      <c r="L3510" s="29">
        <f t="shared" ref="L3510" si="5321">F3510*L$112</f>
        <v>0</v>
      </c>
      <c r="M3510" s="29">
        <f t="shared" ref="M3510" si="5322">G3510*M$112</f>
        <v>0</v>
      </c>
      <c r="N3510" s="29">
        <f t="shared" ref="N3510" si="5323">H3510*N$112</f>
        <v>0</v>
      </c>
      <c r="O3510" s="29">
        <f t="shared" ref="O3510" si="5324">I3510*O$112</f>
        <v>0</v>
      </c>
      <c r="P3510" s="51">
        <f t="shared" ref="P3510" si="5325">SUM(J3510:O3510)</f>
        <v>0</v>
      </c>
      <c r="Q3510" s="30">
        <f t="shared" ref="Q3510" si="5326">IF(C$112&gt;0,P3510/C$112,0)</f>
        <v>0</v>
      </c>
    </row>
    <row r="3511" spans="1:17" x14ac:dyDescent="0.2">
      <c r="A3511" s="10"/>
      <c r="B3511" s="26"/>
      <c r="C3511" s="11">
        <v>2012</v>
      </c>
      <c r="D3511" s="31">
        <f>SPFI!$D$35</f>
        <v>0.38431199999999999</v>
      </c>
      <c r="E3511" s="31">
        <f>SPFI!$E$35</f>
        <v>1.2619E-2</v>
      </c>
      <c r="F3511" s="31">
        <f>SPFI!$F$35</f>
        <v>2.1260999999999999E-2</v>
      </c>
      <c r="G3511" s="31">
        <f>SPFI!$G$35</f>
        <v>6.9430000000000006E-2</v>
      </c>
      <c r="H3511" s="31">
        <f>SPFI!$H$35</f>
        <v>9.1430000000000001E-3</v>
      </c>
      <c r="I3511" s="31">
        <f>SPFI!$I$35</f>
        <v>0.12909499999999999</v>
      </c>
      <c r="J3511" s="28">
        <f t="shared" ref="J3511" si="5327">D3511*J$112</f>
        <v>0</v>
      </c>
      <c r="K3511" s="29">
        <f t="shared" ref="K3511" si="5328">E3511*K$112</f>
        <v>0</v>
      </c>
      <c r="L3511" s="29">
        <f t="shared" ref="L3511" si="5329">F3511*L$112</f>
        <v>0</v>
      </c>
      <c r="M3511" s="29">
        <f t="shared" ref="M3511" si="5330">G3511*M$112</f>
        <v>0</v>
      </c>
      <c r="N3511" s="29">
        <f t="shared" ref="N3511" si="5331">H3511*N$112</f>
        <v>0</v>
      </c>
      <c r="O3511" s="29">
        <f t="shared" ref="O3511" si="5332">I3511*O$112</f>
        <v>0</v>
      </c>
      <c r="P3511" s="51">
        <f t="shared" ref="P3511" si="5333">SUM(J3511:O3511)</f>
        <v>0</v>
      </c>
      <c r="Q3511" s="30">
        <f t="shared" ref="Q3511" si="5334">IF(C$112&gt;0,P3511/C$112,0)</f>
        <v>0</v>
      </c>
    </row>
    <row r="3512" spans="1:17" x14ac:dyDescent="0.2">
      <c r="A3512" s="5" t="s">
        <v>33</v>
      </c>
      <c r="B3512" s="21">
        <v>3</v>
      </c>
      <c r="C3512" s="6">
        <v>1982</v>
      </c>
      <c r="D3512" s="27">
        <f>SPFI!$D$5</f>
        <v>0.257739</v>
      </c>
      <c r="E3512" s="27">
        <f>SPFI!$E$5</f>
        <v>0.11985</v>
      </c>
      <c r="F3512" s="27">
        <f>SPFI!$F$5</f>
        <v>0.115159</v>
      </c>
      <c r="G3512" s="27">
        <f>SPFI!$G$5</f>
        <v>0.10244200000000001</v>
      </c>
      <c r="H3512" s="27">
        <f>SPFI!$H$5</f>
        <v>8.3739999999999995E-2</v>
      </c>
      <c r="I3512" s="27">
        <f>SPFI!$I$5</f>
        <v>1.54E-4</v>
      </c>
      <c r="J3512" s="32">
        <f t="shared" ref="J3512:O3524" si="5335">D3512*J$113</f>
        <v>0</v>
      </c>
      <c r="K3512" s="27">
        <f t="shared" si="5335"/>
        <v>0</v>
      </c>
      <c r="L3512" s="27">
        <f t="shared" si="5335"/>
        <v>0</v>
      </c>
      <c r="M3512" s="27">
        <f t="shared" si="5335"/>
        <v>0</v>
      </c>
      <c r="N3512" s="27">
        <f t="shared" si="5335"/>
        <v>0</v>
      </c>
      <c r="O3512" s="27">
        <f t="shared" si="5335"/>
        <v>0</v>
      </c>
      <c r="P3512" s="52">
        <f t="shared" si="5304"/>
        <v>0</v>
      </c>
      <c r="Q3512" s="33">
        <f t="shared" ref="Q3512:Q3528" si="5336">IF(C$113&gt;0,P3512/C$113,0)</f>
        <v>0</v>
      </c>
    </row>
    <row r="3513" spans="1:17" x14ac:dyDescent="0.2">
      <c r="A3513" s="10"/>
      <c r="B3513" s="26"/>
      <c r="C3513" s="11">
        <v>1983</v>
      </c>
      <c r="D3513" s="31">
        <f>SPFI!$D$6</f>
        <v>0.26775500000000002</v>
      </c>
      <c r="E3513" s="31">
        <f>SPFI!$E$6</f>
        <v>8.4654999999999994E-2</v>
      </c>
      <c r="F3513" s="31">
        <f>SPFI!$F$6</f>
        <v>7.9467999999999997E-2</v>
      </c>
      <c r="G3513" s="31">
        <f>SPFI!$G$6</f>
        <v>0.144013</v>
      </c>
      <c r="H3513" s="31">
        <f>SPFI!$H$6</f>
        <v>9.0789999999999996E-2</v>
      </c>
      <c r="I3513" s="31">
        <f>SPFI!$I$6</f>
        <v>5.5454000000000003E-2</v>
      </c>
      <c r="J3513" s="28">
        <f t="shared" si="5335"/>
        <v>0</v>
      </c>
      <c r="K3513" s="29">
        <f t="shared" si="5335"/>
        <v>0</v>
      </c>
      <c r="L3513" s="29">
        <f t="shared" si="5335"/>
        <v>0</v>
      </c>
      <c r="M3513" s="29">
        <f t="shared" si="5335"/>
        <v>0</v>
      </c>
      <c r="N3513" s="29">
        <f t="shared" si="5335"/>
        <v>0</v>
      </c>
      <c r="O3513" s="29">
        <f t="shared" si="5335"/>
        <v>0</v>
      </c>
      <c r="P3513" s="51">
        <f t="shared" ref="P3513:P3524" si="5337">SUM(J3513:O3513)</f>
        <v>0</v>
      </c>
      <c r="Q3513" s="30">
        <f t="shared" si="5336"/>
        <v>0</v>
      </c>
    </row>
    <row r="3514" spans="1:17" x14ac:dyDescent="0.2">
      <c r="A3514" s="10"/>
      <c r="B3514" s="26"/>
      <c r="C3514" s="11">
        <v>1984</v>
      </c>
      <c r="D3514" s="31">
        <f>SPFI!$D$7</f>
        <v>0.100131</v>
      </c>
      <c r="E3514" s="31">
        <f>SPFI!$E$7</f>
        <v>0.13144800000000001</v>
      </c>
      <c r="F3514" s="31">
        <f>SPFI!$F$7</f>
        <v>0.11029600000000001</v>
      </c>
      <c r="G3514" s="31">
        <f>SPFI!$G$7</f>
        <v>8.8964000000000001E-2</v>
      </c>
      <c r="H3514" s="31">
        <f>SPFI!$H$7</f>
        <v>2.257E-2</v>
      </c>
      <c r="I3514" s="31">
        <f>SPFI!$I$7</f>
        <v>1.5640000000000001E-3</v>
      </c>
      <c r="J3514" s="28">
        <f t="shared" si="5335"/>
        <v>0</v>
      </c>
      <c r="K3514" s="29">
        <f t="shared" si="5335"/>
        <v>0</v>
      </c>
      <c r="L3514" s="29">
        <f t="shared" si="5335"/>
        <v>0</v>
      </c>
      <c r="M3514" s="29">
        <f t="shared" si="5335"/>
        <v>0</v>
      </c>
      <c r="N3514" s="29">
        <f t="shared" si="5335"/>
        <v>0</v>
      </c>
      <c r="O3514" s="29">
        <f t="shared" si="5335"/>
        <v>0</v>
      </c>
      <c r="P3514" s="51">
        <f t="shared" si="5337"/>
        <v>0</v>
      </c>
      <c r="Q3514" s="30">
        <f t="shared" si="5336"/>
        <v>0</v>
      </c>
    </row>
    <row r="3515" spans="1:17" x14ac:dyDescent="0.2">
      <c r="A3515" s="10"/>
      <c r="B3515" s="26"/>
      <c r="C3515" s="11">
        <v>1985</v>
      </c>
      <c r="D3515" s="31">
        <f>SPFI!$D$8</f>
        <v>0.111516</v>
      </c>
      <c r="E3515" s="31">
        <f>SPFI!$E$8</f>
        <v>7.9469999999999999E-2</v>
      </c>
      <c r="F3515" s="31">
        <f>SPFI!$F$8</f>
        <v>8.8090000000000002E-2</v>
      </c>
      <c r="G3515" s="31">
        <f>SPFI!$G$8</f>
        <v>0.118673</v>
      </c>
      <c r="H3515" s="31">
        <f>SPFI!$H$8</f>
        <v>6.4257999999999996E-2</v>
      </c>
      <c r="I3515" s="31">
        <f>SPFI!$I$8</f>
        <v>2.2135999999999999E-2</v>
      </c>
      <c r="J3515" s="28">
        <f t="shared" si="5335"/>
        <v>0</v>
      </c>
      <c r="K3515" s="29">
        <f t="shared" si="5335"/>
        <v>0</v>
      </c>
      <c r="L3515" s="29">
        <f t="shared" si="5335"/>
        <v>0</v>
      </c>
      <c r="M3515" s="29">
        <f t="shared" si="5335"/>
        <v>0</v>
      </c>
      <c r="N3515" s="29">
        <f t="shared" si="5335"/>
        <v>0</v>
      </c>
      <c r="O3515" s="29">
        <f t="shared" si="5335"/>
        <v>0</v>
      </c>
      <c r="P3515" s="51">
        <f t="shared" si="5337"/>
        <v>0</v>
      </c>
      <c r="Q3515" s="30">
        <f t="shared" si="5336"/>
        <v>0</v>
      </c>
    </row>
    <row r="3516" spans="1:17" x14ac:dyDescent="0.2">
      <c r="A3516" s="10"/>
      <c r="B3516" s="26"/>
      <c r="C3516" s="11">
        <v>1986</v>
      </c>
      <c r="D3516" s="31">
        <f>SPFI!$D$9</f>
        <v>0.111289</v>
      </c>
      <c r="E3516" s="31">
        <f>SPFI!$E$9</f>
        <v>2.1323999999999999E-2</v>
      </c>
      <c r="F3516" s="31">
        <f>SPFI!$F$9</f>
        <v>4.4747000000000002E-2</v>
      </c>
      <c r="G3516" s="31">
        <f>SPFI!$G$9</f>
        <v>0.116951</v>
      </c>
      <c r="H3516" s="31">
        <f>SPFI!$H$9</f>
        <v>5.1433E-2</v>
      </c>
      <c r="I3516" s="31">
        <f>SPFI!$I$9</f>
        <v>9.2929999999999999E-2</v>
      </c>
      <c r="J3516" s="28">
        <f t="shared" si="5335"/>
        <v>0</v>
      </c>
      <c r="K3516" s="29">
        <f t="shared" si="5335"/>
        <v>0</v>
      </c>
      <c r="L3516" s="29">
        <f t="shared" si="5335"/>
        <v>0</v>
      </c>
      <c r="M3516" s="29">
        <f t="shared" si="5335"/>
        <v>0</v>
      </c>
      <c r="N3516" s="29">
        <f t="shared" si="5335"/>
        <v>0</v>
      </c>
      <c r="O3516" s="29">
        <f t="shared" si="5335"/>
        <v>0</v>
      </c>
      <c r="P3516" s="51">
        <f t="shared" si="5337"/>
        <v>0</v>
      </c>
      <c r="Q3516" s="30">
        <f t="shared" si="5336"/>
        <v>0</v>
      </c>
    </row>
    <row r="3517" spans="1:17" x14ac:dyDescent="0.2">
      <c r="A3517" s="10"/>
      <c r="B3517" s="26"/>
      <c r="C3517" s="11">
        <v>1987</v>
      </c>
      <c r="D3517" s="31">
        <f>SPFI!$D$10</f>
        <v>0.15283099999999999</v>
      </c>
      <c r="E3517" s="31">
        <f>SPFI!$E$10</f>
        <v>2.3474999999999999E-2</v>
      </c>
      <c r="F3517" s="31">
        <f>SPFI!$F$10</f>
        <v>5.5024000000000003E-2</v>
      </c>
      <c r="G3517" s="31">
        <f>SPFI!$G$10</f>
        <v>0.10623100000000001</v>
      </c>
      <c r="H3517" s="31">
        <f>SPFI!$H$10</f>
        <v>0.10405</v>
      </c>
      <c r="I3517" s="31">
        <f>SPFI!$I$10</f>
        <v>0</v>
      </c>
      <c r="J3517" s="28">
        <f t="shared" si="5335"/>
        <v>0</v>
      </c>
      <c r="K3517" s="29">
        <f t="shared" si="5335"/>
        <v>0</v>
      </c>
      <c r="L3517" s="29">
        <f t="shared" si="5335"/>
        <v>0</v>
      </c>
      <c r="M3517" s="29">
        <f t="shared" si="5335"/>
        <v>0</v>
      </c>
      <c r="N3517" s="29">
        <f t="shared" si="5335"/>
        <v>0</v>
      </c>
      <c r="O3517" s="29">
        <f t="shared" si="5335"/>
        <v>0</v>
      </c>
      <c r="P3517" s="51">
        <f t="shared" si="5337"/>
        <v>0</v>
      </c>
      <c r="Q3517" s="30">
        <f t="shared" si="5336"/>
        <v>0</v>
      </c>
    </row>
    <row r="3518" spans="1:17" x14ac:dyDescent="0.2">
      <c r="A3518" s="10"/>
      <c r="B3518" s="26"/>
      <c r="C3518" s="11">
        <v>1988</v>
      </c>
      <c r="D3518" s="31">
        <f>SPFI!$D$11</f>
        <v>0.31682700000000003</v>
      </c>
      <c r="E3518" s="31">
        <f>SPFI!$E$11</f>
        <v>3.4299999999999999E-4</v>
      </c>
      <c r="F3518" s="31">
        <f>SPFI!$F$11</f>
        <v>1.4291999999999999E-2</v>
      </c>
      <c r="G3518" s="31">
        <f>SPFI!$G$11</f>
        <v>0.104014</v>
      </c>
      <c r="H3518" s="31">
        <f>SPFI!$H$11</f>
        <v>0.108775</v>
      </c>
      <c r="I3518" s="31">
        <f>SPFI!$I$11</f>
        <v>5.8999999999999998E-5</v>
      </c>
      <c r="J3518" s="28">
        <f t="shared" si="5335"/>
        <v>0</v>
      </c>
      <c r="K3518" s="29">
        <f t="shared" si="5335"/>
        <v>0</v>
      </c>
      <c r="L3518" s="29">
        <f t="shared" si="5335"/>
        <v>0</v>
      </c>
      <c r="M3518" s="29">
        <f t="shared" si="5335"/>
        <v>0</v>
      </c>
      <c r="N3518" s="29">
        <f t="shared" si="5335"/>
        <v>0</v>
      </c>
      <c r="O3518" s="29">
        <f t="shared" si="5335"/>
        <v>0</v>
      </c>
      <c r="P3518" s="51">
        <f t="shared" si="5337"/>
        <v>0</v>
      </c>
      <c r="Q3518" s="30">
        <f t="shared" si="5336"/>
        <v>0</v>
      </c>
    </row>
    <row r="3519" spans="1:17" x14ac:dyDescent="0.2">
      <c r="A3519" s="10"/>
      <c r="B3519" s="26"/>
      <c r="C3519" s="11">
        <v>1989</v>
      </c>
      <c r="D3519" s="31">
        <f>SPFI!$D$12</f>
        <v>0.204759</v>
      </c>
      <c r="E3519" s="31">
        <f>SPFI!$E$12</f>
        <v>2.5405E-2</v>
      </c>
      <c r="F3519" s="31">
        <f>SPFI!$F$12</f>
        <v>4.4401000000000003E-2</v>
      </c>
      <c r="G3519" s="31">
        <f>SPFI!$G$12</f>
        <v>8.2489999999999994E-2</v>
      </c>
      <c r="H3519" s="31">
        <f>SPFI!$H$12</f>
        <v>4.3700000000000003E-2</v>
      </c>
      <c r="I3519" s="31">
        <f>SPFI!$I$12</f>
        <v>1.2999999999999999E-5</v>
      </c>
      <c r="J3519" s="28">
        <f t="shared" si="5335"/>
        <v>0</v>
      </c>
      <c r="K3519" s="29">
        <f t="shared" si="5335"/>
        <v>0</v>
      </c>
      <c r="L3519" s="29">
        <f t="shared" si="5335"/>
        <v>0</v>
      </c>
      <c r="M3519" s="29">
        <f t="shared" si="5335"/>
        <v>0</v>
      </c>
      <c r="N3519" s="29">
        <f t="shared" si="5335"/>
        <v>0</v>
      </c>
      <c r="O3519" s="29">
        <f t="shared" si="5335"/>
        <v>0</v>
      </c>
      <c r="P3519" s="51">
        <f t="shared" si="5337"/>
        <v>0</v>
      </c>
      <c r="Q3519" s="30">
        <f t="shared" si="5336"/>
        <v>0</v>
      </c>
    </row>
    <row r="3520" spans="1:17" x14ac:dyDescent="0.2">
      <c r="A3520" s="10"/>
      <c r="B3520" s="26"/>
      <c r="C3520" s="11">
        <v>1990</v>
      </c>
      <c r="D3520" s="31">
        <f>SPFI!$D$13</f>
        <v>0.153252</v>
      </c>
      <c r="E3520" s="31">
        <f>SPFI!$E$13</f>
        <v>1.5129E-2</v>
      </c>
      <c r="F3520" s="31">
        <f>SPFI!$F$13</f>
        <v>9.6482999999999999E-2</v>
      </c>
      <c r="G3520" s="31">
        <f>SPFI!$G$13</f>
        <v>0.182979</v>
      </c>
      <c r="H3520" s="31">
        <f>SPFI!$H$13</f>
        <v>0.100645</v>
      </c>
      <c r="I3520" s="31">
        <f>SPFI!$I$13</f>
        <v>1.8266000000000001E-2</v>
      </c>
      <c r="J3520" s="28">
        <f t="shared" si="5335"/>
        <v>0</v>
      </c>
      <c r="K3520" s="29">
        <f t="shared" si="5335"/>
        <v>0</v>
      </c>
      <c r="L3520" s="29">
        <f t="shared" si="5335"/>
        <v>0</v>
      </c>
      <c r="M3520" s="29">
        <f t="shared" si="5335"/>
        <v>0</v>
      </c>
      <c r="N3520" s="29">
        <f t="shared" si="5335"/>
        <v>0</v>
      </c>
      <c r="O3520" s="29">
        <f t="shared" si="5335"/>
        <v>0</v>
      </c>
      <c r="P3520" s="51">
        <f t="shared" si="5337"/>
        <v>0</v>
      </c>
      <c r="Q3520" s="30">
        <f t="shared" si="5336"/>
        <v>0</v>
      </c>
    </row>
    <row r="3521" spans="1:17" x14ac:dyDescent="0.2">
      <c r="A3521" s="10"/>
      <c r="B3521" s="26"/>
      <c r="C3521" s="11">
        <v>1991</v>
      </c>
      <c r="D3521" s="31">
        <f>SPFI!$D$14</f>
        <v>0.324461</v>
      </c>
      <c r="E3521" s="31">
        <f>SPFI!$E$14</f>
        <v>2.8164000000000002E-2</v>
      </c>
      <c r="F3521" s="31">
        <f>SPFI!$F$14</f>
        <v>9.4672999999999993E-2</v>
      </c>
      <c r="G3521" s="31">
        <f>SPFI!$G$14</f>
        <v>0.124441</v>
      </c>
      <c r="H3521" s="31">
        <f>SPFI!$H$14</f>
        <v>4.8176999999999998E-2</v>
      </c>
      <c r="I3521" s="31">
        <f>SPFI!$I$14</f>
        <v>6.2000000000000003E-5</v>
      </c>
      <c r="J3521" s="28">
        <f t="shared" si="5335"/>
        <v>0</v>
      </c>
      <c r="K3521" s="29">
        <f t="shared" si="5335"/>
        <v>0</v>
      </c>
      <c r="L3521" s="29">
        <f t="shared" si="5335"/>
        <v>0</v>
      </c>
      <c r="M3521" s="29">
        <f t="shared" si="5335"/>
        <v>0</v>
      </c>
      <c r="N3521" s="29">
        <f t="shared" si="5335"/>
        <v>0</v>
      </c>
      <c r="O3521" s="29">
        <f t="shared" si="5335"/>
        <v>0</v>
      </c>
      <c r="P3521" s="51">
        <f t="shared" si="5337"/>
        <v>0</v>
      </c>
      <c r="Q3521" s="30">
        <f t="shared" si="5336"/>
        <v>0</v>
      </c>
    </row>
    <row r="3522" spans="1:17" x14ac:dyDescent="0.2">
      <c r="A3522" s="10"/>
      <c r="B3522" s="26"/>
      <c r="C3522" s="11">
        <v>1992</v>
      </c>
      <c r="D3522" s="31">
        <f>SPFI!$D$15</f>
        <v>0.26225300000000001</v>
      </c>
      <c r="E3522" s="31">
        <f>SPFI!$E$15</f>
        <v>8.5950000000000002E-3</v>
      </c>
      <c r="F3522" s="31">
        <f>SPFI!$F$15</f>
        <v>5.0046E-2</v>
      </c>
      <c r="G3522" s="31">
        <f>SPFI!$G$15</f>
        <v>5.5690000000000003E-2</v>
      </c>
      <c r="H3522" s="31">
        <f>SPFI!$H$15</f>
        <v>1.8223E-2</v>
      </c>
      <c r="I3522" s="31">
        <f>SPFI!$I$15</f>
        <v>6.2399999999999999E-3</v>
      </c>
      <c r="J3522" s="28">
        <f t="shared" si="5335"/>
        <v>0</v>
      </c>
      <c r="K3522" s="29">
        <f t="shared" si="5335"/>
        <v>0</v>
      </c>
      <c r="L3522" s="29">
        <f t="shared" si="5335"/>
        <v>0</v>
      </c>
      <c r="M3522" s="29">
        <f t="shared" si="5335"/>
        <v>0</v>
      </c>
      <c r="N3522" s="29">
        <f t="shared" si="5335"/>
        <v>0</v>
      </c>
      <c r="O3522" s="29">
        <f t="shared" si="5335"/>
        <v>0</v>
      </c>
      <c r="P3522" s="51">
        <f t="shared" si="5337"/>
        <v>0</v>
      </c>
      <c r="Q3522" s="30">
        <f t="shared" si="5336"/>
        <v>0</v>
      </c>
    </row>
    <row r="3523" spans="1:17" x14ac:dyDescent="0.2">
      <c r="A3523" s="10"/>
      <c r="B3523" s="26"/>
      <c r="C3523" s="11">
        <v>1993</v>
      </c>
      <c r="D3523" s="31">
        <f>SPFI!$D$16</f>
        <v>0.18849099999999999</v>
      </c>
      <c r="E3523" s="31">
        <f>SPFI!$E$16</f>
        <v>2.787E-3</v>
      </c>
      <c r="F3523" s="31">
        <f>SPFI!$F$16</f>
        <v>2.7980999999999999E-2</v>
      </c>
      <c r="G3523" s="31">
        <f>SPFI!$G$16</f>
        <v>7.5845999999999997E-2</v>
      </c>
      <c r="H3523" s="31">
        <f>SPFI!$H$16</f>
        <v>2.2601E-2</v>
      </c>
      <c r="I3523" s="31">
        <f>SPFI!$I$16</f>
        <v>6.0609000000000003E-2</v>
      </c>
      <c r="J3523" s="28">
        <f t="shared" si="5335"/>
        <v>0</v>
      </c>
      <c r="K3523" s="29">
        <f t="shared" si="5335"/>
        <v>0</v>
      </c>
      <c r="L3523" s="29">
        <f t="shared" si="5335"/>
        <v>0</v>
      </c>
      <c r="M3523" s="29">
        <f t="shared" si="5335"/>
        <v>0</v>
      </c>
      <c r="N3523" s="29">
        <f t="shared" si="5335"/>
        <v>0</v>
      </c>
      <c r="O3523" s="29">
        <f t="shared" si="5335"/>
        <v>0</v>
      </c>
      <c r="P3523" s="51">
        <f t="shared" si="5337"/>
        <v>0</v>
      </c>
      <c r="Q3523" s="30">
        <f t="shared" si="5336"/>
        <v>0</v>
      </c>
    </row>
    <row r="3524" spans="1:17" x14ac:dyDescent="0.2">
      <c r="A3524" s="10"/>
      <c r="B3524" s="26"/>
      <c r="C3524" s="11">
        <v>1994</v>
      </c>
      <c r="D3524" s="31">
        <f>SPFI!$D$17</f>
        <v>0.16941600000000001</v>
      </c>
      <c r="E3524" s="31">
        <f>SPFI!$E$17</f>
        <v>4.0720000000000001E-3</v>
      </c>
      <c r="F3524" s="31">
        <f>SPFI!$F$17</f>
        <v>4.5950000000000001E-3</v>
      </c>
      <c r="G3524" s="31">
        <f>SPFI!$G$17</f>
        <v>6.8527000000000005E-2</v>
      </c>
      <c r="H3524" s="31">
        <f>SPFI!$H$17</f>
        <v>1.3501000000000001E-2</v>
      </c>
      <c r="I3524" s="31">
        <f>SPFI!$I$17</f>
        <v>3.1496000000000003E-2</v>
      </c>
      <c r="J3524" s="28">
        <f t="shared" si="5335"/>
        <v>0</v>
      </c>
      <c r="K3524" s="29">
        <f t="shared" si="5335"/>
        <v>0</v>
      </c>
      <c r="L3524" s="29">
        <f t="shared" si="5335"/>
        <v>0</v>
      </c>
      <c r="M3524" s="29">
        <f t="shared" si="5335"/>
        <v>0</v>
      </c>
      <c r="N3524" s="29">
        <f t="shared" si="5335"/>
        <v>0</v>
      </c>
      <c r="O3524" s="29">
        <f t="shared" si="5335"/>
        <v>0</v>
      </c>
      <c r="P3524" s="51">
        <f t="shared" si="5337"/>
        <v>0</v>
      </c>
      <c r="Q3524" s="30">
        <f t="shared" si="5336"/>
        <v>0</v>
      </c>
    </row>
    <row r="3525" spans="1:17" x14ac:dyDescent="0.2">
      <c r="A3525" s="10"/>
      <c r="B3525" s="26"/>
      <c r="C3525" s="11">
        <v>1995</v>
      </c>
      <c r="D3525" s="31">
        <f>SPFI!$D$18</f>
        <v>0.1074</v>
      </c>
      <c r="E3525" s="31">
        <f>SPFI!$E$18</f>
        <v>8.9449999999999998E-3</v>
      </c>
      <c r="F3525" s="31">
        <f>SPFI!$F$18</f>
        <v>1.967E-2</v>
      </c>
      <c r="G3525" s="31">
        <f>SPFI!$G$18</f>
        <v>8.9057999999999998E-2</v>
      </c>
      <c r="H3525" s="31">
        <f>SPFI!$H$18</f>
        <v>7.4056999999999998E-2</v>
      </c>
      <c r="I3525" s="31">
        <f>SPFI!$I$18</f>
        <v>3.0471000000000002E-2</v>
      </c>
      <c r="J3525" s="28">
        <f t="shared" ref="J3525:O3525" si="5338">D3525*J$113</f>
        <v>0</v>
      </c>
      <c r="K3525" s="29">
        <f t="shared" si="5338"/>
        <v>0</v>
      </c>
      <c r="L3525" s="29">
        <f t="shared" si="5338"/>
        <v>0</v>
      </c>
      <c r="M3525" s="29">
        <f t="shared" si="5338"/>
        <v>0</v>
      </c>
      <c r="N3525" s="29">
        <f t="shared" si="5338"/>
        <v>0</v>
      </c>
      <c r="O3525" s="29">
        <f t="shared" si="5338"/>
        <v>0</v>
      </c>
      <c r="P3525" s="51">
        <f>SUM(J3525:O3525)</f>
        <v>0</v>
      </c>
      <c r="Q3525" s="30">
        <f t="shared" si="5336"/>
        <v>0</v>
      </c>
    </row>
    <row r="3526" spans="1:17" x14ac:dyDescent="0.2">
      <c r="A3526" s="10"/>
      <c r="B3526" s="26"/>
      <c r="C3526" s="11">
        <v>1996</v>
      </c>
      <c r="D3526" s="31">
        <f>SPFI!$D$19</f>
        <v>0.12391099999999999</v>
      </c>
      <c r="E3526" s="31">
        <f>SPFI!$E$19</f>
        <v>1.0503E-2</v>
      </c>
      <c r="F3526" s="31">
        <f>SPFI!$F$19</f>
        <v>5.1318999999999997E-2</v>
      </c>
      <c r="G3526" s="31">
        <f>SPFI!$G$19</f>
        <v>8.0702999999999997E-2</v>
      </c>
      <c r="H3526" s="31">
        <f>SPFI!$H$19</f>
        <v>1.9806000000000001E-2</v>
      </c>
      <c r="I3526" s="31">
        <f>SPFI!$I$19</f>
        <v>1.3427E-2</v>
      </c>
      <c r="J3526" s="28">
        <f t="shared" ref="J3526:O3526" si="5339">D3526*J$113</f>
        <v>0</v>
      </c>
      <c r="K3526" s="29">
        <f t="shared" si="5339"/>
        <v>0</v>
      </c>
      <c r="L3526" s="29">
        <f t="shared" si="5339"/>
        <v>0</v>
      </c>
      <c r="M3526" s="29">
        <f t="shared" si="5339"/>
        <v>0</v>
      </c>
      <c r="N3526" s="29">
        <f t="shared" si="5339"/>
        <v>0</v>
      </c>
      <c r="O3526" s="29">
        <f t="shared" si="5339"/>
        <v>0</v>
      </c>
      <c r="P3526" s="51">
        <f>SUM(J3526:O3526)</f>
        <v>0</v>
      </c>
      <c r="Q3526" s="30">
        <f t="shared" si="5336"/>
        <v>0</v>
      </c>
    </row>
    <row r="3527" spans="1:17" x14ac:dyDescent="0.2">
      <c r="A3527" s="10"/>
      <c r="B3527" s="26"/>
      <c r="C3527" s="11">
        <v>1997</v>
      </c>
      <c r="D3527" s="31">
        <f>SPFI!$D$20</f>
        <v>0.139905</v>
      </c>
      <c r="E3527" s="31">
        <f>SPFI!$E$20</f>
        <v>1.8015E-2</v>
      </c>
      <c r="F3527" s="31">
        <f>SPFI!$F$20</f>
        <v>5.4254999999999998E-2</v>
      </c>
      <c r="G3527" s="31">
        <f>SPFI!$G$20</f>
        <v>0.12595799999999999</v>
      </c>
      <c r="H3527" s="31">
        <f>SPFI!$H$20</f>
        <v>1.9834000000000001E-2</v>
      </c>
      <c r="I3527" s="31">
        <f>SPFI!$I$20</f>
        <v>9.3779000000000001E-2</v>
      </c>
      <c r="J3527" s="28">
        <f t="shared" ref="J3527:O3527" si="5340">D3527*J$113</f>
        <v>0</v>
      </c>
      <c r="K3527" s="29">
        <f t="shared" si="5340"/>
        <v>0</v>
      </c>
      <c r="L3527" s="29">
        <f t="shared" si="5340"/>
        <v>0</v>
      </c>
      <c r="M3527" s="29">
        <f t="shared" si="5340"/>
        <v>0</v>
      </c>
      <c r="N3527" s="29">
        <f t="shared" si="5340"/>
        <v>0</v>
      </c>
      <c r="O3527" s="29">
        <f t="shared" si="5340"/>
        <v>0</v>
      </c>
      <c r="P3527" s="51">
        <f>SUM(J3527:O3527)</f>
        <v>0</v>
      </c>
      <c r="Q3527" s="30">
        <f t="shared" si="5336"/>
        <v>0</v>
      </c>
    </row>
    <row r="3528" spans="1:17" x14ac:dyDescent="0.2">
      <c r="A3528" s="10"/>
      <c r="B3528" s="26"/>
      <c r="C3528" s="11">
        <v>1998</v>
      </c>
      <c r="D3528" s="31">
        <f>SPFI!$D$21</f>
        <v>0.18479899999999999</v>
      </c>
      <c r="E3528" s="31">
        <f>SPFI!$E$21</f>
        <v>4.6179999999999997E-3</v>
      </c>
      <c r="F3528" s="31">
        <f>SPFI!$F$21</f>
        <v>1.8912999999999999E-2</v>
      </c>
      <c r="G3528" s="31">
        <f>SPFI!$G$21</f>
        <v>8.0436999999999995E-2</v>
      </c>
      <c r="H3528" s="31">
        <f>SPFI!$H$21</f>
        <v>3.6818999999999998E-2</v>
      </c>
      <c r="I3528" s="31">
        <f>SPFI!$I$21</f>
        <v>6.8002999999999994E-2</v>
      </c>
      <c r="J3528" s="28">
        <f t="shared" ref="J3528:O3528" si="5341">D3528*J$113</f>
        <v>0</v>
      </c>
      <c r="K3528" s="29">
        <f t="shared" si="5341"/>
        <v>0</v>
      </c>
      <c r="L3528" s="29">
        <f t="shared" si="5341"/>
        <v>0</v>
      </c>
      <c r="M3528" s="29">
        <f t="shared" si="5341"/>
        <v>0</v>
      </c>
      <c r="N3528" s="29">
        <f t="shared" si="5341"/>
        <v>0</v>
      </c>
      <c r="O3528" s="29">
        <f t="shared" si="5341"/>
        <v>0</v>
      </c>
      <c r="P3528" s="51">
        <f>SUM(J3528:O3528)</f>
        <v>0</v>
      </c>
      <c r="Q3528" s="30">
        <f t="shared" si="5336"/>
        <v>0</v>
      </c>
    </row>
    <row r="3529" spans="1:17" x14ac:dyDescent="0.2">
      <c r="A3529" s="10"/>
      <c r="B3529" s="26"/>
      <c r="C3529" s="11">
        <v>1999</v>
      </c>
      <c r="D3529" s="31">
        <f>SPFI!$D$22</f>
        <v>0.202208</v>
      </c>
      <c r="E3529" s="31">
        <f>SPFI!$E$22</f>
        <v>7.8810000000000009E-3</v>
      </c>
      <c r="F3529" s="31">
        <f>SPFI!$F$22</f>
        <v>2.5718000000000001E-2</v>
      </c>
      <c r="G3529" s="31">
        <f>SPFI!$G$22</f>
        <v>0.111688</v>
      </c>
      <c r="H3529" s="31">
        <f>SPFI!$H$22</f>
        <v>1.1299E-2</v>
      </c>
      <c r="I3529" s="31">
        <f>SPFI!$I$22</f>
        <v>3.8981000000000002E-2</v>
      </c>
      <c r="J3529" s="28">
        <f t="shared" ref="J3529:O3529" si="5342">D3529*J$113</f>
        <v>0</v>
      </c>
      <c r="K3529" s="29">
        <f t="shared" si="5342"/>
        <v>0</v>
      </c>
      <c r="L3529" s="29">
        <f t="shared" si="5342"/>
        <v>0</v>
      </c>
      <c r="M3529" s="29">
        <f t="shared" si="5342"/>
        <v>0</v>
      </c>
      <c r="N3529" s="29">
        <f t="shared" si="5342"/>
        <v>0</v>
      </c>
      <c r="O3529" s="29">
        <f t="shared" si="5342"/>
        <v>0</v>
      </c>
      <c r="P3529" s="51">
        <f>SUM(J3529:O3529)</f>
        <v>0</v>
      </c>
      <c r="Q3529" s="30">
        <f t="shared" ref="Q3529:Q3534" si="5343">IF(C$113&gt;0,P3529/C$113,0)</f>
        <v>0</v>
      </c>
    </row>
    <row r="3530" spans="1:17" x14ac:dyDescent="0.2">
      <c r="A3530" s="10"/>
      <c r="B3530" s="26"/>
      <c r="C3530" s="11">
        <v>2000</v>
      </c>
      <c r="D3530" s="31">
        <f>SPFI!$D$23</f>
        <v>0.25139099999999998</v>
      </c>
      <c r="E3530" s="31">
        <f>SPFI!$E$23</f>
        <v>1.0913000000000001E-2</v>
      </c>
      <c r="F3530" s="31">
        <f>SPFI!$F$23</f>
        <v>2.9843999999999999E-2</v>
      </c>
      <c r="G3530" s="31">
        <f>SPFI!$G$23</f>
        <v>9.4214999999999993E-2</v>
      </c>
      <c r="H3530" s="31">
        <f>SPFI!$H$23</f>
        <v>1.0571000000000001E-2</v>
      </c>
      <c r="I3530" s="31">
        <f>SPFI!$I$23</f>
        <v>0.114583</v>
      </c>
      <c r="J3530" s="28">
        <f t="shared" ref="J3530:O3530" si="5344">D3530*J$113</f>
        <v>0</v>
      </c>
      <c r="K3530" s="29">
        <f t="shared" si="5344"/>
        <v>0</v>
      </c>
      <c r="L3530" s="29">
        <f t="shared" si="5344"/>
        <v>0</v>
      </c>
      <c r="M3530" s="29">
        <f t="shared" si="5344"/>
        <v>0</v>
      </c>
      <c r="N3530" s="29">
        <f t="shared" si="5344"/>
        <v>0</v>
      </c>
      <c r="O3530" s="29">
        <f t="shared" si="5344"/>
        <v>0</v>
      </c>
      <c r="P3530" s="51">
        <f t="shared" ref="P3530:P3535" si="5345">SUM(J3530:O3530)</f>
        <v>0</v>
      </c>
      <c r="Q3530" s="30">
        <f t="shared" si="5343"/>
        <v>0</v>
      </c>
    </row>
    <row r="3531" spans="1:17" x14ac:dyDescent="0.2">
      <c r="A3531" s="10"/>
      <c r="B3531" s="26"/>
      <c r="C3531" s="11">
        <v>2001</v>
      </c>
      <c r="D3531" s="31">
        <f>SPFI!$D$24</f>
        <v>0.14458199999999999</v>
      </c>
      <c r="E3531" s="31">
        <f>SPFI!$E$24</f>
        <v>8.4779999999999994E-3</v>
      </c>
      <c r="F3531" s="31">
        <f>SPFI!$F$24</f>
        <v>1.4541E-2</v>
      </c>
      <c r="G3531" s="31">
        <f>SPFI!$G$24</f>
        <v>7.8841999999999995E-2</v>
      </c>
      <c r="H3531" s="31">
        <f>SPFI!$H$24</f>
        <v>4.7080000000000004E-3</v>
      </c>
      <c r="I3531" s="31">
        <f>SPFI!$I$24</f>
        <v>4.2908000000000002E-2</v>
      </c>
      <c r="J3531" s="28">
        <f t="shared" ref="J3531:O3531" si="5346">D3531*J$113</f>
        <v>0</v>
      </c>
      <c r="K3531" s="29">
        <f t="shared" si="5346"/>
        <v>0</v>
      </c>
      <c r="L3531" s="29">
        <f t="shared" si="5346"/>
        <v>0</v>
      </c>
      <c r="M3531" s="29">
        <f t="shared" si="5346"/>
        <v>0</v>
      </c>
      <c r="N3531" s="29">
        <f t="shared" si="5346"/>
        <v>0</v>
      </c>
      <c r="O3531" s="29">
        <f t="shared" si="5346"/>
        <v>0</v>
      </c>
      <c r="P3531" s="51">
        <f t="shared" si="5345"/>
        <v>0</v>
      </c>
      <c r="Q3531" s="30">
        <f t="shared" si="5343"/>
        <v>0</v>
      </c>
    </row>
    <row r="3532" spans="1:17" x14ac:dyDescent="0.2">
      <c r="A3532" s="10"/>
      <c r="B3532" s="26"/>
      <c r="C3532" s="11">
        <v>2002</v>
      </c>
      <c r="D3532" s="31">
        <f>SPFI!$D$25</f>
        <v>0.184368</v>
      </c>
      <c r="E3532" s="31">
        <f>SPFI!$E$25</f>
        <v>7.8729999999999998E-3</v>
      </c>
      <c r="F3532" s="31">
        <f>SPFI!$F$25</f>
        <v>1.2649000000000001E-2</v>
      </c>
      <c r="G3532" s="31">
        <f>SPFI!$G$25</f>
        <v>0.14607000000000001</v>
      </c>
      <c r="H3532" s="31">
        <f>SPFI!$H$25</f>
        <v>9.9139999999999992E-3</v>
      </c>
      <c r="I3532" s="31">
        <f>SPFI!$I$25</f>
        <v>6.8682999999999994E-2</v>
      </c>
      <c r="J3532" s="28">
        <f t="shared" ref="J3532:O3532" si="5347">D3532*J$113</f>
        <v>0</v>
      </c>
      <c r="K3532" s="29">
        <f t="shared" si="5347"/>
        <v>0</v>
      </c>
      <c r="L3532" s="29">
        <f t="shared" si="5347"/>
        <v>0</v>
      </c>
      <c r="M3532" s="29">
        <f t="shared" si="5347"/>
        <v>0</v>
      </c>
      <c r="N3532" s="29">
        <f t="shared" si="5347"/>
        <v>0</v>
      </c>
      <c r="O3532" s="29">
        <f t="shared" si="5347"/>
        <v>0</v>
      </c>
      <c r="P3532" s="51">
        <f t="shared" si="5345"/>
        <v>0</v>
      </c>
      <c r="Q3532" s="30">
        <f t="shared" si="5343"/>
        <v>0</v>
      </c>
    </row>
    <row r="3533" spans="1:17" x14ac:dyDescent="0.2">
      <c r="A3533" s="10"/>
      <c r="B3533" s="26"/>
      <c r="C3533" s="11">
        <v>2003</v>
      </c>
      <c r="D3533" s="31">
        <f>SPFI!$D$26</f>
        <v>0.28010200000000002</v>
      </c>
      <c r="E3533" s="31">
        <f>SPFI!$E$26</f>
        <v>9.3069999999999993E-3</v>
      </c>
      <c r="F3533" s="31">
        <f>SPFI!$F$26</f>
        <v>1.4441000000000001E-2</v>
      </c>
      <c r="G3533" s="31">
        <f>SPFI!$G$26</f>
        <v>0.110986</v>
      </c>
      <c r="H3533" s="31">
        <f>SPFI!$H$26</f>
        <v>2.7116000000000001E-2</v>
      </c>
      <c r="I3533" s="31">
        <f>SPFI!$I$26</f>
        <v>3.3252999999999998E-2</v>
      </c>
      <c r="J3533" s="28">
        <f t="shared" ref="J3533:O3533" si="5348">D3533*J$113</f>
        <v>0</v>
      </c>
      <c r="K3533" s="29">
        <f t="shared" si="5348"/>
        <v>0</v>
      </c>
      <c r="L3533" s="29">
        <f t="shared" si="5348"/>
        <v>0</v>
      </c>
      <c r="M3533" s="29">
        <f t="shared" si="5348"/>
        <v>0</v>
      </c>
      <c r="N3533" s="29">
        <f t="shared" si="5348"/>
        <v>0</v>
      </c>
      <c r="O3533" s="29">
        <f t="shared" si="5348"/>
        <v>0</v>
      </c>
      <c r="P3533" s="51">
        <f t="shared" si="5345"/>
        <v>0</v>
      </c>
      <c r="Q3533" s="30">
        <f t="shared" si="5343"/>
        <v>0</v>
      </c>
    </row>
    <row r="3534" spans="1:17" x14ac:dyDescent="0.2">
      <c r="A3534" s="10"/>
      <c r="B3534" s="26"/>
      <c r="C3534" s="11">
        <v>2004</v>
      </c>
      <c r="D3534" s="31">
        <f>SPFI!$D$27</f>
        <v>0.196329</v>
      </c>
      <c r="E3534" s="31">
        <f>SPFI!$E$27</f>
        <v>9.1809999999999999E-3</v>
      </c>
      <c r="F3534" s="31">
        <f>SPFI!$F$27</f>
        <v>1.5107000000000001E-2</v>
      </c>
      <c r="G3534" s="31">
        <f>SPFI!$G$27</f>
        <v>0.10867400000000001</v>
      </c>
      <c r="H3534" s="31">
        <f>SPFI!$H$27</f>
        <v>2.4570999999999999E-2</v>
      </c>
      <c r="I3534" s="31">
        <f>SPFI!$I$27</f>
        <v>3.8074999999999998E-2</v>
      </c>
      <c r="J3534" s="28">
        <f t="shared" ref="J3534:O3534" si="5349">D3534*J$113</f>
        <v>0</v>
      </c>
      <c r="K3534" s="29">
        <f t="shared" si="5349"/>
        <v>0</v>
      </c>
      <c r="L3534" s="29">
        <f t="shared" si="5349"/>
        <v>0</v>
      </c>
      <c r="M3534" s="29">
        <f t="shared" si="5349"/>
        <v>0</v>
      </c>
      <c r="N3534" s="29">
        <f t="shared" si="5349"/>
        <v>0</v>
      </c>
      <c r="O3534" s="29">
        <f t="shared" si="5349"/>
        <v>0</v>
      </c>
      <c r="P3534" s="51">
        <f t="shared" si="5345"/>
        <v>0</v>
      </c>
      <c r="Q3534" s="30">
        <f t="shared" si="5343"/>
        <v>0</v>
      </c>
    </row>
    <row r="3535" spans="1:17" x14ac:dyDescent="0.2">
      <c r="A3535" s="10"/>
      <c r="B3535" s="26"/>
      <c r="C3535" s="11">
        <v>2005</v>
      </c>
      <c r="D3535" s="31">
        <f>SPFI!$D$28</f>
        <v>0.17929100000000001</v>
      </c>
      <c r="E3535" s="31">
        <f>SPFI!$E$28</f>
        <v>1.5266E-2</v>
      </c>
      <c r="F3535" s="31">
        <f>SPFI!$F$28</f>
        <v>2.2440999999999999E-2</v>
      </c>
      <c r="G3535" s="31">
        <f>SPFI!$G$28</f>
        <v>9.4356999999999996E-2</v>
      </c>
      <c r="H3535" s="31">
        <f>SPFI!$H$28</f>
        <v>4.0315999999999998E-2</v>
      </c>
      <c r="I3535" s="31">
        <f>SPFI!$I$28</f>
        <v>8.3237000000000005E-2</v>
      </c>
      <c r="J3535" s="28">
        <f t="shared" ref="J3535:O3535" si="5350">D3535*J$113</f>
        <v>0</v>
      </c>
      <c r="K3535" s="29">
        <f t="shared" si="5350"/>
        <v>0</v>
      </c>
      <c r="L3535" s="29">
        <f t="shared" si="5350"/>
        <v>0</v>
      </c>
      <c r="M3535" s="29">
        <f t="shared" si="5350"/>
        <v>0</v>
      </c>
      <c r="N3535" s="29">
        <f t="shared" si="5350"/>
        <v>0</v>
      </c>
      <c r="O3535" s="29">
        <f t="shared" si="5350"/>
        <v>0</v>
      </c>
      <c r="P3535" s="51">
        <f t="shared" si="5345"/>
        <v>0</v>
      </c>
      <c r="Q3535" s="30">
        <f t="shared" ref="Q3535:Q3540" si="5351">IF(C$113&gt;0,P3535/C$113,0)</f>
        <v>0</v>
      </c>
    </row>
    <row r="3536" spans="1:17" x14ac:dyDescent="0.2">
      <c r="A3536" s="10"/>
      <c r="B3536" s="26"/>
      <c r="C3536" s="11">
        <v>2006</v>
      </c>
      <c r="D3536" s="31">
        <f>SPFI!$D$29</f>
        <v>0.30930099999999999</v>
      </c>
      <c r="E3536" s="31">
        <f>SPFI!$E$29</f>
        <v>1.4E-2</v>
      </c>
      <c r="F3536" s="31">
        <f>SPFI!$F$29</f>
        <v>6.5245999999999998E-2</v>
      </c>
      <c r="G3536" s="31">
        <f>SPFI!$G$29</f>
        <v>0.11090800000000001</v>
      </c>
      <c r="H3536" s="31">
        <f>SPFI!$H$29</f>
        <v>1.1063E-2</v>
      </c>
      <c r="I3536" s="31">
        <f>SPFI!$I$29</f>
        <v>8.2252000000000006E-2</v>
      </c>
      <c r="J3536" s="28">
        <f t="shared" ref="J3536:O3536" si="5352">D3536*J$113</f>
        <v>0</v>
      </c>
      <c r="K3536" s="29">
        <f t="shared" si="5352"/>
        <v>0</v>
      </c>
      <c r="L3536" s="29">
        <f t="shared" si="5352"/>
        <v>0</v>
      </c>
      <c r="M3536" s="29">
        <f t="shared" si="5352"/>
        <v>0</v>
      </c>
      <c r="N3536" s="29">
        <f t="shared" si="5352"/>
        <v>0</v>
      </c>
      <c r="O3536" s="29">
        <f t="shared" si="5352"/>
        <v>0</v>
      </c>
      <c r="P3536" s="51">
        <f t="shared" ref="P3536:P3543" si="5353">SUM(J3536:O3536)</f>
        <v>0</v>
      </c>
      <c r="Q3536" s="30">
        <f t="shared" si="5351"/>
        <v>0</v>
      </c>
    </row>
    <row r="3537" spans="1:17" x14ac:dyDescent="0.2">
      <c r="A3537" s="10"/>
      <c r="B3537" s="26"/>
      <c r="C3537" s="11">
        <v>2007</v>
      </c>
      <c r="D3537" s="31">
        <f>SPFI!$D$30</f>
        <v>0.2656</v>
      </c>
      <c r="E3537" s="31">
        <f>SPFI!$E$30</f>
        <v>1.6816000000000001E-2</v>
      </c>
      <c r="F3537" s="31">
        <f>SPFI!$F$30</f>
        <v>8.6600999999999997E-2</v>
      </c>
      <c r="G3537" s="31">
        <f>SPFI!$G$30</f>
        <v>0.15922600000000001</v>
      </c>
      <c r="H3537" s="31">
        <f>SPFI!$H$30</f>
        <v>1.9259999999999999E-2</v>
      </c>
      <c r="I3537" s="31">
        <f>SPFI!$I$30</f>
        <v>3.6982000000000001E-2</v>
      </c>
      <c r="J3537" s="28">
        <f t="shared" ref="J3537:O3537" si="5354">D3537*J$113</f>
        <v>0</v>
      </c>
      <c r="K3537" s="29">
        <f t="shared" si="5354"/>
        <v>0</v>
      </c>
      <c r="L3537" s="29">
        <f t="shared" si="5354"/>
        <v>0</v>
      </c>
      <c r="M3537" s="29">
        <f t="shared" si="5354"/>
        <v>0</v>
      </c>
      <c r="N3537" s="29">
        <f t="shared" si="5354"/>
        <v>0</v>
      </c>
      <c r="O3537" s="29">
        <f t="shared" si="5354"/>
        <v>0</v>
      </c>
      <c r="P3537" s="51">
        <f t="shared" si="5353"/>
        <v>0</v>
      </c>
      <c r="Q3537" s="30">
        <f t="shared" si="5351"/>
        <v>0</v>
      </c>
    </row>
    <row r="3538" spans="1:17" x14ac:dyDescent="0.2">
      <c r="A3538" s="10"/>
      <c r="B3538" s="26"/>
      <c r="C3538" s="11">
        <v>2008</v>
      </c>
      <c r="D3538" s="31">
        <f>SPFI!$D$31</f>
        <v>0.183032</v>
      </c>
      <c r="E3538" s="31">
        <f>SPFI!$E$31</f>
        <v>8.5109999999999995E-3</v>
      </c>
      <c r="F3538" s="31">
        <f>SPFI!$F$31</f>
        <v>7.0398000000000002E-2</v>
      </c>
      <c r="G3538" s="31">
        <f>SPFI!$G$31</f>
        <v>8.1613000000000005E-2</v>
      </c>
      <c r="H3538" s="31">
        <f>SPFI!$H$31</f>
        <v>4.9389999999999998E-3</v>
      </c>
      <c r="I3538" s="31">
        <f>SPFI!$I$31</f>
        <v>3.2719999999999999E-2</v>
      </c>
      <c r="J3538" s="28">
        <f t="shared" ref="J3538:O3538" si="5355">D3538*J$113</f>
        <v>0</v>
      </c>
      <c r="K3538" s="29">
        <f t="shared" si="5355"/>
        <v>0</v>
      </c>
      <c r="L3538" s="29">
        <f t="shared" si="5355"/>
        <v>0</v>
      </c>
      <c r="M3538" s="29">
        <f t="shared" si="5355"/>
        <v>0</v>
      </c>
      <c r="N3538" s="29">
        <f t="shared" si="5355"/>
        <v>0</v>
      </c>
      <c r="O3538" s="29">
        <f t="shared" si="5355"/>
        <v>0</v>
      </c>
      <c r="P3538" s="51">
        <f t="shared" si="5353"/>
        <v>0</v>
      </c>
      <c r="Q3538" s="30">
        <f t="shared" si="5351"/>
        <v>0</v>
      </c>
    </row>
    <row r="3539" spans="1:17" x14ac:dyDescent="0.2">
      <c r="A3539" s="10"/>
      <c r="B3539" s="26"/>
      <c r="C3539" s="11">
        <v>2009</v>
      </c>
      <c r="D3539" s="31">
        <f>SPFI!$D$32</f>
        <v>0.19037899999999999</v>
      </c>
      <c r="E3539" s="31">
        <f>SPFI!$E$32</f>
        <v>1.8001E-2</v>
      </c>
      <c r="F3539" s="31">
        <f>SPFI!$F$32</f>
        <v>3.3269E-2</v>
      </c>
      <c r="G3539" s="31">
        <f>SPFI!$G$32</f>
        <v>0.105879</v>
      </c>
      <c r="H3539" s="31">
        <f>SPFI!$H$32</f>
        <v>1.3272000000000001E-2</v>
      </c>
      <c r="I3539" s="31">
        <f>SPFI!$I$32</f>
        <v>5.2183E-2</v>
      </c>
      <c r="J3539" s="28">
        <f t="shared" ref="J3539" si="5356">D3539*J$113</f>
        <v>0</v>
      </c>
      <c r="K3539" s="29">
        <f t="shared" ref="K3539" si="5357">E3539*K$113</f>
        <v>0</v>
      </c>
      <c r="L3539" s="29">
        <f t="shared" ref="L3539" si="5358">F3539*L$113</f>
        <v>0</v>
      </c>
      <c r="M3539" s="29">
        <f t="shared" ref="M3539" si="5359">G3539*M$113</f>
        <v>0</v>
      </c>
      <c r="N3539" s="29">
        <f t="shared" ref="N3539" si="5360">H3539*N$113</f>
        <v>0</v>
      </c>
      <c r="O3539" s="29">
        <f t="shared" ref="O3539" si="5361">I3539*O$113</f>
        <v>0</v>
      </c>
      <c r="P3539" s="51">
        <f t="shared" si="5353"/>
        <v>0</v>
      </c>
      <c r="Q3539" s="30">
        <f t="shared" si="5351"/>
        <v>0</v>
      </c>
    </row>
    <row r="3540" spans="1:17" x14ac:dyDescent="0.2">
      <c r="A3540" s="10"/>
      <c r="B3540" s="26"/>
      <c r="C3540" s="11">
        <v>2010</v>
      </c>
      <c r="D3540" s="31">
        <f>SPFI!$D$33</f>
        <v>0.26694499999999999</v>
      </c>
      <c r="E3540" s="31">
        <f>SPFI!$E$33</f>
        <v>6.4790000000000004E-3</v>
      </c>
      <c r="F3540" s="31">
        <f>SPFI!$F$33</f>
        <v>2.8420000000000001E-2</v>
      </c>
      <c r="G3540" s="31">
        <f>SPFI!$G$33</f>
        <v>6.0941000000000002E-2</v>
      </c>
      <c r="H3540" s="31">
        <f>SPFI!$H$33</f>
        <v>1.0643E-2</v>
      </c>
      <c r="I3540" s="31">
        <f>SPFI!$I$33</f>
        <v>5.4633000000000001E-2</v>
      </c>
      <c r="J3540" s="28">
        <f t="shared" ref="J3540" si="5362">D3540*J$113</f>
        <v>0</v>
      </c>
      <c r="K3540" s="29">
        <f t="shared" ref="K3540" si="5363">E3540*K$113</f>
        <v>0</v>
      </c>
      <c r="L3540" s="29">
        <f t="shared" ref="L3540" si="5364">F3540*L$113</f>
        <v>0</v>
      </c>
      <c r="M3540" s="29">
        <f t="shared" ref="M3540" si="5365">G3540*M$113</f>
        <v>0</v>
      </c>
      <c r="N3540" s="29">
        <f t="shared" ref="N3540" si="5366">H3540*N$113</f>
        <v>0</v>
      </c>
      <c r="O3540" s="29">
        <f t="shared" ref="O3540" si="5367">I3540*O$113</f>
        <v>0</v>
      </c>
      <c r="P3540" s="51">
        <f t="shared" si="5353"/>
        <v>0</v>
      </c>
      <c r="Q3540" s="30">
        <f t="shared" si="5351"/>
        <v>0</v>
      </c>
    </row>
    <row r="3541" spans="1:17" x14ac:dyDescent="0.2">
      <c r="A3541" s="10"/>
      <c r="B3541" s="26"/>
      <c r="C3541" s="11">
        <v>2011</v>
      </c>
      <c r="D3541" s="31">
        <f>SPFI!$D$34</f>
        <v>0.24434600000000001</v>
      </c>
      <c r="E3541" s="31">
        <f>SPFI!$E$34</f>
        <v>5.8849999999999996E-3</v>
      </c>
      <c r="F3541" s="31">
        <f>SPFI!$F$34</f>
        <v>2.7050000000000001E-2</v>
      </c>
      <c r="G3541" s="31">
        <f>SPFI!$G$34</f>
        <v>0.105046</v>
      </c>
      <c r="H3541" s="31">
        <f>SPFI!$H$34</f>
        <v>1.6757999999999999E-2</v>
      </c>
      <c r="I3541" s="31">
        <f>SPFI!$I$34</f>
        <v>3.3152000000000001E-2</v>
      </c>
      <c r="J3541" s="28">
        <f t="shared" ref="J3541" si="5368">D3541*J$113</f>
        <v>0</v>
      </c>
      <c r="K3541" s="29">
        <f t="shared" ref="K3541" si="5369">E3541*K$113</f>
        <v>0</v>
      </c>
      <c r="L3541" s="29">
        <f t="shared" ref="L3541" si="5370">F3541*L$113</f>
        <v>0</v>
      </c>
      <c r="M3541" s="29">
        <f t="shared" ref="M3541" si="5371">G3541*M$113</f>
        <v>0</v>
      </c>
      <c r="N3541" s="29">
        <f t="shared" ref="N3541" si="5372">H3541*N$113</f>
        <v>0</v>
      </c>
      <c r="O3541" s="29">
        <f t="shared" ref="O3541" si="5373">I3541*O$113</f>
        <v>0</v>
      </c>
      <c r="P3541" s="51">
        <f t="shared" ref="P3541" si="5374">SUM(J3541:O3541)</f>
        <v>0</v>
      </c>
      <c r="Q3541" s="30">
        <f t="shared" ref="Q3541" si="5375">IF(C$113&gt;0,P3541/C$113,0)</f>
        <v>0</v>
      </c>
    </row>
    <row r="3542" spans="1:17" x14ac:dyDescent="0.2">
      <c r="A3542" s="10"/>
      <c r="B3542" s="26"/>
      <c r="C3542" s="11">
        <v>2012</v>
      </c>
      <c r="D3542" s="31">
        <f>SPFI!$D$35</f>
        <v>0.38431199999999999</v>
      </c>
      <c r="E3542" s="31">
        <f>SPFI!$E$35</f>
        <v>1.2619E-2</v>
      </c>
      <c r="F3542" s="31">
        <f>SPFI!$F$35</f>
        <v>2.1260999999999999E-2</v>
      </c>
      <c r="G3542" s="31">
        <f>SPFI!$G$35</f>
        <v>6.9430000000000006E-2</v>
      </c>
      <c r="H3542" s="31">
        <f>SPFI!$H$35</f>
        <v>9.1430000000000001E-3</v>
      </c>
      <c r="I3542" s="31">
        <f>SPFI!$I$35</f>
        <v>0.12909499999999999</v>
      </c>
      <c r="J3542" s="28">
        <f t="shared" ref="J3542" si="5376">D3542*J$113</f>
        <v>0</v>
      </c>
      <c r="K3542" s="29">
        <f t="shared" ref="K3542" si="5377">E3542*K$113</f>
        <v>0</v>
      </c>
      <c r="L3542" s="29">
        <f t="shared" ref="L3542" si="5378">F3542*L$113</f>
        <v>0</v>
      </c>
      <c r="M3542" s="29">
        <f t="shared" ref="M3542" si="5379">G3542*M$113</f>
        <v>0</v>
      </c>
      <c r="N3542" s="29">
        <f t="shared" ref="N3542" si="5380">H3542*N$113</f>
        <v>0</v>
      </c>
      <c r="O3542" s="29">
        <f t="shared" ref="O3542" si="5381">I3542*O$113</f>
        <v>0</v>
      </c>
      <c r="P3542" s="51">
        <f t="shared" ref="P3542" si="5382">SUM(J3542:O3542)</f>
        <v>0</v>
      </c>
      <c r="Q3542" s="30">
        <f t="shared" ref="Q3542" si="5383">IF(C$113&gt;0,P3542/C$113,0)</f>
        <v>0</v>
      </c>
    </row>
    <row r="3543" spans="1:17" x14ac:dyDescent="0.2">
      <c r="A3543" s="5" t="s">
        <v>33</v>
      </c>
      <c r="B3543" s="21">
        <v>4</v>
      </c>
      <c r="C3543" s="6">
        <v>1982</v>
      </c>
      <c r="D3543" s="27">
        <f>SPFI!$D$5</f>
        <v>0.257739</v>
      </c>
      <c r="E3543" s="27">
        <f>SPFI!$E$5</f>
        <v>0.11985</v>
      </c>
      <c r="F3543" s="27">
        <f>SPFI!$F$5</f>
        <v>0.115159</v>
      </c>
      <c r="G3543" s="27">
        <f>SPFI!$G$5</f>
        <v>0.10244200000000001</v>
      </c>
      <c r="H3543" s="27">
        <f>SPFI!$H$5</f>
        <v>8.3739999999999995E-2</v>
      </c>
      <c r="I3543" s="27">
        <f>SPFI!$I$5</f>
        <v>1.54E-4</v>
      </c>
      <c r="J3543" s="32">
        <f t="shared" ref="J3543:O3555" si="5384">D3543*J$114</f>
        <v>0</v>
      </c>
      <c r="K3543" s="27">
        <f t="shared" si="5384"/>
        <v>0</v>
      </c>
      <c r="L3543" s="27">
        <f t="shared" si="5384"/>
        <v>0</v>
      </c>
      <c r="M3543" s="27">
        <f t="shared" si="5384"/>
        <v>0</v>
      </c>
      <c r="N3543" s="27">
        <f t="shared" si="5384"/>
        <v>0</v>
      </c>
      <c r="O3543" s="27">
        <f t="shared" si="5384"/>
        <v>0</v>
      </c>
      <c r="P3543" s="52">
        <f t="shared" si="5353"/>
        <v>0</v>
      </c>
      <c r="Q3543" s="33">
        <f t="shared" ref="Q3543:Q3559" si="5385">IF(C$114&gt;0,P3543/C$114,0)</f>
        <v>0</v>
      </c>
    </row>
    <row r="3544" spans="1:17" x14ac:dyDescent="0.2">
      <c r="A3544" s="10"/>
      <c r="B3544" s="26"/>
      <c r="C3544" s="11">
        <v>1983</v>
      </c>
      <c r="D3544" s="31">
        <f>SPFI!$D$6</f>
        <v>0.26775500000000002</v>
      </c>
      <c r="E3544" s="31">
        <f>SPFI!$E$6</f>
        <v>8.4654999999999994E-2</v>
      </c>
      <c r="F3544" s="31">
        <f>SPFI!$F$6</f>
        <v>7.9467999999999997E-2</v>
      </c>
      <c r="G3544" s="31">
        <f>SPFI!$G$6</f>
        <v>0.144013</v>
      </c>
      <c r="H3544" s="31">
        <f>SPFI!$H$6</f>
        <v>9.0789999999999996E-2</v>
      </c>
      <c r="I3544" s="31">
        <f>SPFI!$I$6</f>
        <v>5.5454000000000003E-2</v>
      </c>
      <c r="J3544" s="28">
        <f t="shared" si="5384"/>
        <v>0</v>
      </c>
      <c r="K3544" s="29">
        <f t="shared" si="5384"/>
        <v>0</v>
      </c>
      <c r="L3544" s="29">
        <f t="shared" si="5384"/>
        <v>0</v>
      </c>
      <c r="M3544" s="29">
        <f t="shared" si="5384"/>
        <v>0</v>
      </c>
      <c r="N3544" s="29">
        <f t="shared" si="5384"/>
        <v>0</v>
      </c>
      <c r="O3544" s="29">
        <f t="shared" si="5384"/>
        <v>0</v>
      </c>
      <c r="P3544" s="51">
        <f t="shared" ref="P3544:P3555" si="5386">SUM(J3544:O3544)</f>
        <v>0</v>
      </c>
      <c r="Q3544" s="30">
        <f t="shared" si="5385"/>
        <v>0</v>
      </c>
    </row>
    <row r="3545" spans="1:17" x14ac:dyDescent="0.2">
      <c r="A3545" s="10"/>
      <c r="B3545" s="26"/>
      <c r="C3545" s="11">
        <v>1984</v>
      </c>
      <c r="D3545" s="31">
        <f>SPFI!$D$7</f>
        <v>0.100131</v>
      </c>
      <c r="E3545" s="31">
        <f>SPFI!$E$7</f>
        <v>0.13144800000000001</v>
      </c>
      <c r="F3545" s="31">
        <f>SPFI!$F$7</f>
        <v>0.11029600000000001</v>
      </c>
      <c r="G3545" s="31">
        <f>SPFI!$G$7</f>
        <v>8.8964000000000001E-2</v>
      </c>
      <c r="H3545" s="31">
        <f>SPFI!$H$7</f>
        <v>2.257E-2</v>
      </c>
      <c r="I3545" s="31">
        <f>SPFI!$I$7</f>
        <v>1.5640000000000001E-3</v>
      </c>
      <c r="J3545" s="28">
        <f t="shared" si="5384"/>
        <v>0</v>
      </c>
      <c r="K3545" s="29">
        <f t="shared" si="5384"/>
        <v>0</v>
      </c>
      <c r="L3545" s="29">
        <f t="shared" si="5384"/>
        <v>0</v>
      </c>
      <c r="M3545" s="29">
        <f t="shared" si="5384"/>
        <v>0</v>
      </c>
      <c r="N3545" s="29">
        <f t="shared" si="5384"/>
        <v>0</v>
      </c>
      <c r="O3545" s="29">
        <f t="shared" si="5384"/>
        <v>0</v>
      </c>
      <c r="P3545" s="51">
        <f t="shared" si="5386"/>
        <v>0</v>
      </c>
      <c r="Q3545" s="30">
        <f t="shared" si="5385"/>
        <v>0</v>
      </c>
    </row>
    <row r="3546" spans="1:17" x14ac:dyDescent="0.2">
      <c r="A3546" s="10"/>
      <c r="B3546" s="26"/>
      <c r="C3546" s="11">
        <v>1985</v>
      </c>
      <c r="D3546" s="31">
        <f>SPFI!$D$8</f>
        <v>0.111516</v>
      </c>
      <c r="E3546" s="31">
        <f>SPFI!$E$8</f>
        <v>7.9469999999999999E-2</v>
      </c>
      <c r="F3546" s="31">
        <f>SPFI!$F$8</f>
        <v>8.8090000000000002E-2</v>
      </c>
      <c r="G3546" s="31">
        <f>SPFI!$G$8</f>
        <v>0.118673</v>
      </c>
      <c r="H3546" s="31">
        <f>SPFI!$H$8</f>
        <v>6.4257999999999996E-2</v>
      </c>
      <c r="I3546" s="31">
        <f>SPFI!$I$8</f>
        <v>2.2135999999999999E-2</v>
      </c>
      <c r="J3546" s="28">
        <f t="shared" si="5384"/>
        <v>0</v>
      </c>
      <c r="K3546" s="29">
        <f t="shared" si="5384"/>
        <v>0</v>
      </c>
      <c r="L3546" s="29">
        <f t="shared" si="5384"/>
        <v>0</v>
      </c>
      <c r="M3546" s="29">
        <f t="shared" si="5384"/>
        <v>0</v>
      </c>
      <c r="N3546" s="29">
        <f t="shared" si="5384"/>
        <v>0</v>
      </c>
      <c r="O3546" s="29">
        <f t="shared" si="5384"/>
        <v>0</v>
      </c>
      <c r="P3546" s="51">
        <f t="shared" si="5386"/>
        <v>0</v>
      </c>
      <c r="Q3546" s="30">
        <f t="shared" si="5385"/>
        <v>0</v>
      </c>
    </row>
    <row r="3547" spans="1:17" x14ac:dyDescent="0.2">
      <c r="A3547" s="10"/>
      <c r="B3547" s="26"/>
      <c r="C3547" s="11">
        <v>1986</v>
      </c>
      <c r="D3547" s="31">
        <f>SPFI!$D$9</f>
        <v>0.111289</v>
      </c>
      <c r="E3547" s="31">
        <f>SPFI!$E$9</f>
        <v>2.1323999999999999E-2</v>
      </c>
      <c r="F3547" s="31">
        <f>SPFI!$F$9</f>
        <v>4.4747000000000002E-2</v>
      </c>
      <c r="G3547" s="31">
        <f>SPFI!$G$9</f>
        <v>0.116951</v>
      </c>
      <c r="H3547" s="31">
        <f>SPFI!$H$9</f>
        <v>5.1433E-2</v>
      </c>
      <c r="I3547" s="31">
        <f>SPFI!$I$9</f>
        <v>9.2929999999999999E-2</v>
      </c>
      <c r="J3547" s="28">
        <f t="shared" si="5384"/>
        <v>0</v>
      </c>
      <c r="K3547" s="29">
        <f t="shared" si="5384"/>
        <v>0</v>
      </c>
      <c r="L3547" s="29">
        <f t="shared" si="5384"/>
        <v>0</v>
      </c>
      <c r="M3547" s="29">
        <f t="shared" si="5384"/>
        <v>0</v>
      </c>
      <c r="N3547" s="29">
        <f t="shared" si="5384"/>
        <v>0</v>
      </c>
      <c r="O3547" s="29">
        <f t="shared" si="5384"/>
        <v>0</v>
      </c>
      <c r="P3547" s="51">
        <f t="shared" si="5386"/>
        <v>0</v>
      </c>
      <c r="Q3547" s="30">
        <f t="shared" si="5385"/>
        <v>0</v>
      </c>
    </row>
    <row r="3548" spans="1:17" x14ac:dyDescent="0.2">
      <c r="A3548" s="10"/>
      <c r="B3548" s="26"/>
      <c r="C3548" s="11">
        <v>1987</v>
      </c>
      <c r="D3548" s="31">
        <f>SPFI!$D$10</f>
        <v>0.15283099999999999</v>
      </c>
      <c r="E3548" s="31">
        <f>SPFI!$E$10</f>
        <v>2.3474999999999999E-2</v>
      </c>
      <c r="F3548" s="31">
        <f>SPFI!$F$10</f>
        <v>5.5024000000000003E-2</v>
      </c>
      <c r="G3548" s="31">
        <f>SPFI!$G$10</f>
        <v>0.10623100000000001</v>
      </c>
      <c r="H3548" s="31">
        <f>SPFI!$H$10</f>
        <v>0.10405</v>
      </c>
      <c r="I3548" s="31">
        <f>SPFI!$I$10</f>
        <v>0</v>
      </c>
      <c r="J3548" s="28">
        <f t="shared" si="5384"/>
        <v>0</v>
      </c>
      <c r="K3548" s="29">
        <f t="shared" si="5384"/>
        <v>0</v>
      </c>
      <c r="L3548" s="29">
        <f t="shared" si="5384"/>
        <v>0</v>
      </c>
      <c r="M3548" s="29">
        <f t="shared" si="5384"/>
        <v>0</v>
      </c>
      <c r="N3548" s="29">
        <f t="shared" si="5384"/>
        <v>0</v>
      </c>
      <c r="O3548" s="29">
        <f t="shared" si="5384"/>
        <v>0</v>
      </c>
      <c r="P3548" s="51">
        <f t="shared" si="5386"/>
        <v>0</v>
      </c>
      <c r="Q3548" s="30">
        <f t="shared" si="5385"/>
        <v>0</v>
      </c>
    </row>
    <row r="3549" spans="1:17" x14ac:dyDescent="0.2">
      <c r="A3549" s="10"/>
      <c r="B3549" s="26"/>
      <c r="C3549" s="11">
        <v>1988</v>
      </c>
      <c r="D3549" s="31">
        <f>SPFI!$D$11</f>
        <v>0.31682700000000003</v>
      </c>
      <c r="E3549" s="31">
        <f>SPFI!$E$11</f>
        <v>3.4299999999999999E-4</v>
      </c>
      <c r="F3549" s="31">
        <f>SPFI!$F$11</f>
        <v>1.4291999999999999E-2</v>
      </c>
      <c r="G3549" s="31">
        <f>SPFI!$G$11</f>
        <v>0.104014</v>
      </c>
      <c r="H3549" s="31">
        <f>SPFI!$H$11</f>
        <v>0.108775</v>
      </c>
      <c r="I3549" s="31">
        <f>SPFI!$I$11</f>
        <v>5.8999999999999998E-5</v>
      </c>
      <c r="J3549" s="28">
        <f t="shared" si="5384"/>
        <v>0</v>
      </c>
      <c r="K3549" s="29">
        <f t="shared" si="5384"/>
        <v>0</v>
      </c>
      <c r="L3549" s="29">
        <f t="shared" si="5384"/>
        <v>0</v>
      </c>
      <c r="M3549" s="29">
        <f t="shared" si="5384"/>
        <v>0</v>
      </c>
      <c r="N3549" s="29">
        <f t="shared" si="5384"/>
        <v>0</v>
      </c>
      <c r="O3549" s="29">
        <f t="shared" si="5384"/>
        <v>0</v>
      </c>
      <c r="P3549" s="51">
        <f t="shared" si="5386"/>
        <v>0</v>
      </c>
      <c r="Q3549" s="30">
        <f t="shared" si="5385"/>
        <v>0</v>
      </c>
    </row>
    <row r="3550" spans="1:17" x14ac:dyDescent="0.2">
      <c r="A3550" s="10"/>
      <c r="B3550" s="26"/>
      <c r="C3550" s="11">
        <v>1989</v>
      </c>
      <c r="D3550" s="31">
        <f>SPFI!$D$12</f>
        <v>0.204759</v>
      </c>
      <c r="E3550" s="31">
        <f>SPFI!$E$12</f>
        <v>2.5405E-2</v>
      </c>
      <c r="F3550" s="31">
        <f>SPFI!$F$12</f>
        <v>4.4401000000000003E-2</v>
      </c>
      <c r="G3550" s="31">
        <f>SPFI!$G$12</f>
        <v>8.2489999999999994E-2</v>
      </c>
      <c r="H3550" s="31">
        <f>SPFI!$H$12</f>
        <v>4.3700000000000003E-2</v>
      </c>
      <c r="I3550" s="31">
        <f>SPFI!$I$12</f>
        <v>1.2999999999999999E-5</v>
      </c>
      <c r="J3550" s="28">
        <f t="shared" si="5384"/>
        <v>0</v>
      </c>
      <c r="K3550" s="29">
        <f t="shared" si="5384"/>
        <v>0</v>
      </c>
      <c r="L3550" s="29">
        <f t="shared" si="5384"/>
        <v>0</v>
      </c>
      <c r="M3550" s="29">
        <f t="shared" si="5384"/>
        <v>0</v>
      </c>
      <c r="N3550" s="29">
        <f t="shared" si="5384"/>
        <v>0</v>
      </c>
      <c r="O3550" s="29">
        <f t="shared" si="5384"/>
        <v>0</v>
      </c>
      <c r="P3550" s="51">
        <f t="shared" si="5386"/>
        <v>0</v>
      </c>
      <c r="Q3550" s="30">
        <f t="shared" si="5385"/>
        <v>0</v>
      </c>
    </row>
    <row r="3551" spans="1:17" x14ac:dyDescent="0.2">
      <c r="A3551" s="10"/>
      <c r="B3551" s="26"/>
      <c r="C3551" s="11">
        <v>1990</v>
      </c>
      <c r="D3551" s="31">
        <f>SPFI!$D$13</f>
        <v>0.153252</v>
      </c>
      <c r="E3551" s="31">
        <f>SPFI!$E$13</f>
        <v>1.5129E-2</v>
      </c>
      <c r="F3551" s="31">
        <f>SPFI!$F$13</f>
        <v>9.6482999999999999E-2</v>
      </c>
      <c r="G3551" s="31">
        <f>SPFI!$G$13</f>
        <v>0.182979</v>
      </c>
      <c r="H3551" s="31">
        <f>SPFI!$H$13</f>
        <v>0.100645</v>
      </c>
      <c r="I3551" s="31">
        <f>SPFI!$I$13</f>
        <v>1.8266000000000001E-2</v>
      </c>
      <c r="J3551" s="28">
        <f t="shared" si="5384"/>
        <v>0</v>
      </c>
      <c r="K3551" s="29">
        <f t="shared" si="5384"/>
        <v>0</v>
      </c>
      <c r="L3551" s="29">
        <f t="shared" si="5384"/>
        <v>0</v>
      </c>
      <c r="M3551" s="29">
        <f t="shared" si="5384"/>
        <v>0</v>
      </c>
      <c r="N3551" s="29">
        <f t="shared" si="5384"/>
        <v>0</v>
      </c>
      <c r="O3551" s="29">
        <f t="shared" si="5384"/>
        <v>0</v>
      </c>
      <c r="P3551" s="51">
        <f t="shared" si="5386"/>
        <v>0</v>
      </c>
      <c r="Q3551" s="30">
        <f t="shared" si="5385"/>
        <v>0</v>
      </c>
    </row>
    <row r="3552" spans="1:17" x14ac:dyDescent="0.2">
      <c r="A3552" s="10"/>
      <c r="B3552" s="26"/>
      <c r="C3552" s="11">
        <v>1991</v>
      </c>
      <c r="D3552" s="31">
        <f>SPFI!$D$14</f>
        <v>0.324461</v>
      </c>
      <c r="E3552" s="31">
        <f>SPFI!$E$14</f>
        <v>2.8164000000000002E-2</v>
      </c>
      <c r="F3552" s="31">
        <f>SPFI!$F$14</f>
        <v>9.4672999999999993E-2</v>
      </c>
      <c r="G3552" s="31">
        <f>SPFI!$G$14</f>
        <v>0.124441</v>
      </c>
      <c r="H3552" s="31">
        <f>SPFI!$H$14</f>
        <v>4.8176999999999998E-2</v>
      </c>
      <c r="I3552" s="31">
        <f>SPFI!$I$14</f>
        <v>6.2000000000000003E-5</v>
      </c>
      <c r="J3552" s="28">
        <f t="shared" si="5384"/>
        <v>0</v>
      </c>
      <c r="K3552" s="29">
        <f t="shared" si="5384"/>
        <v>0</v>
      </c>
      <c r="L3552" s="29">
        <f t="shared" si="5384"/>
        <v>0</v>
      </c>
      <c r="M3552" s="29">
        <f t="shared" si="5384"/>
        <v>0</v>
      </c>
      <c r="N3552" s="29">
        <f t="shared" si="5384"/>
        <v>0</v>
      </c>
      <c r="O3552" s="29">
        <f t="shared" si="5384"/>
        <v>0</v>
      </c>
      <c r="P3552" s="51">
        <f t="shared" si="5386"/>
        <v>0</v>
      </c>
      <c r="Q3552" s="30">
        <f t="shared" si="5385"/>
        <v>0</v>
      </c>
    </row>
    <row r="3553" spans="1:17" x14ac:dyDescent="0.2">
      <c r="A3553" s="10"/>
      <c r="B3553" s="26"/>
      <c r="C3553" s="11">
        <v>1992</v>
      </c>
      <c r="D3553" s="31">
        <f>SPFI!$D$15</f>
        <v>0.26225300000000001</v>
      </c>
      <c r="E3553" s="31">
        <f>SPFI!$E$15</f>
        <v>8.5950000000000002E-3</v>
      </c>
      <c r="F3553" s="31">
        <f>SPFI!$F$15</f>
        <v>5.0046E-2</v>
      </c>
      <c r="G3553" s="31">
        <f>SPFI!$G$15</f>
        <v>5.5690000000000003E-2</v>
      </c>
      <c r="H3553" s="31">
        <f>SPFI!$H$15</f>
        <v>1.8223E-2</v>
      </c>
      <c r="I3553" s="31">
        <f>SPFI!$I$15</f>
        <v>6.2399999999999999E-3</v>
      </c>
      <c r="J3553" s="28">
        <f t="shared" si="5384"/>
        <v>0</v>
      </c>
      <c r="K3553" s="29">
        <f t="shared" si="5384"/>
        <v>0</v>
      </c>
      <c r="L3553" s="29">
        <f t="shared" si="5384"/>
        <v>0</v>
      </c>
      <c r="M3553" s="29">
        <f t="shared" si="5384"/>
        <v>0</v>
      </c>
      <c r="N3553" s="29">
        <f t="shared" si="5384"/>
        <v>0</v>
      </c>
      <c r="O3553" s="29">
        <f t="shared" si="5384"/>
        <v>0</v>
      </c>
      <c r="P3553" s="51">
        <f t="shared" si="5386"/>
        <v>0</v>
      </c>
      <c r="Q3553" s="30">
        <f t="shared" si="5385"/>
        <v>0</v>
      </c>
    </row>
    <row r="3554" spans="1:17" x14ac:dyDescent="0.2">
      <c r="A3554" s="10"/>
      <c r="B3554" s="26"/>
      <c r="C3554" s="11">
        <v>1993</v>
      </c>
      <c r="D3554" s="31">
        <f>SPFI!$D$16</f>
        <v>0.18849099999999999</v>
      </c>
      <c r="E3554" s="31">
        <f>SPFI!$E$16</f>
        <v>2.787E-3</v>
      </c>
      <c r="F3554" s="31">
        <f>SPFI!$F$16</f>
        <v>2.7980999999999999E-2</v>
      </c>
      <c r="G3554" s="31">
        <f>SPFI!$G$16</f>
        <v>7.5845999999999997E-2</v>
      </c>
      <c r="H3554" s="31">
        <f>SPFI!$H$16</f>
        <v>2.2601E-2</v>
      </c>
      <c r="I3554" s="31">
        <f>SPFI!$I$16</f>
        <v>6.0609000000000003E-2</v>
      </c>
      <c r="J3554" s="28">
        <f t="shared" si="5384"/>
        <v>0</v>
      </c>
      <c r="K3554" s="29">
        <f t="shared" si="5384"/>
        <v>0</v>
      </c>
      <c r="L3554" s="29">
        <f t="shared" si="5384"/>
        <v>0</v>
      </c>
      <c r="M3554" s="29">
        <f t="shared" si="5384"/>
        <v>0</v>
      </c>
      <c r="N3554" s="29">
        <f t="shared" si="5384"/>
        <v>0</v>
      </c>
      <c r="O3554" s="29">
        <f t="shared" si="5384"/>
        <v>0</v>
      </c>
      <c r="P3554" s="51">
        <f t="shared" si="5386"/>
        <v>0</v>
      </c>
      <c r="Q3554" s="30">
        <f t="shared" si="5385"/>
        <v>0</v>
      </c>
    </row>
    <row r="3555" spans="1:17" x14ac:dyDescent="0.2">
      <c r="A3555" s="10"/>
      <c r="B3555" s="26"/>
      <c r="C3555" s="11">
        <v>1994</v>
      </c>
      <c r="D3555" s="31">
        <f>SPFI!$D$17</f>
        <v>0.16941600000000001</v>
      </c>
      <c r="E3555" s="31">
        <f>SPFI!$E$17</f>
        <v>4.0720000000000001E-3</v>
      </c>
      <c r="F3555" s="31">
        <f>SPFI!$F$17</f>
        <v>4.5950000000000001E-3</v>
      </c>
      <c r="G3555" s="31">
        <f>SPFI!$G$17</f>
        <v>6.8527000000000005E-2</v>
      </c>
      <c r="H3555" s="31">
        <f>SPFI!$H$17</f>
        <v>1.3501000000000001E-2</v>
      </c>
      <c r="I3555" s="31">
        <f>SPFI!$I$17</f>
        <v>3.1496000000000003E-2</v>
      </c>
      <c r="J3555" s="28">
        <f t="shared" si="5384"/>
        <v>0</v>
      </c>
      <c r="K3555" s="29">
        <f t="shared" si="5384"/>
        <v>0</v>
      </c>
      <c r="L3555" s="29">
        <f t="shared" si="5384"/>
        <v>0</v>
      </c>
      <c r="M3555" s="29">
        <f t="shared" si="5384"/>
        <v>0</v>
      </c>
      <c r="N3555" s="29">
        <f t="shared" si="5384"/>
        <v>0</v>
      </c>
      <c r="O3555" s="29">
        <f t="shared" si="5384"/>
        <v>0</v>
      </c>
      <c r="P3555" s="51">
        <f t="shared" si="5386"/>
        <v>0</v>
      </c>
      <c r="Q3555" s="30">
        <f t="shared" si="5385"/>
        <v>0</v>
      </c>
    </row>
    <row r="3556" spans="1:17" x14ac:dyDescent="0.2">
      <c r="A3556" s="10"/>
      <c r="B3556" s="26"/>
      <c r="C3556" s="11">
        <v>1995</v>
      </c>
      <c r="D3556" s="31">
        <f>SPFI!$D$18</f>
        <v>0.1074</v>
      </c>
      <c r="E3556" s="31">
        <f>SPFI!$E$18</f>
        <v>8.9449999999999998E-3</v>
      </c>
      <c r="F3556" s="31">
        <f>SPFI!$F$18</f>
        <v>1.967E-2</v>
      </c>
      <c r="G3556" s="31">
        <f>SPFI!$G$18</f>
        <v>8.9057999999999998E-2</v>
      </c>
      <c r="H3556" s="31">
        <f>SPFI!$H$18</f>
        <v>7.4056999999999998E-2</v>
      </c>
      <c r="I3556" s="31">
        <f>SPFI!$I$18</f>
        <v>3.0471000000000002E-2</v>
      </c>
      <c r="J3556" s="28">
        <f t="shared" ref="J3556:O3556" si="5387">D3556*J$114</f>
        <v>0</v>
      </c>
      <c r="K3556" s="29">
        <f t="shared" si="5387"/>
        <v>0</v>
      </c>
      <c r="L3556" s="29">
        <f t="shared" si="5387"/>
        <v>0</v>
      </c>
      <c r="M3556" s="29">
        <f t="shared" si="5387"/>
        <v>0</v>
      </c>
      <c r="N3556" s="29">
        <f t="shared" si="5387"/>
        <v>0</v>
      </c>
      <c r="O3556" s="29">
        <f t="shared" si="5387"/>
        <v>0</v>
      </c>
      <c r="P3556" s="51">
        <f>SUM(J3556:O3556)</f>
        <v>0</v>
      </c>
      <c r="Q3556" s="30">
        <f t="shared" si="5385"/>
        <v>0</v>
      </c>
    </row>
    <row r="3557" spans="1:17" x14ac:dyDescent="0.2">
      <c r="A3557" s="10"/>
      <c r="B3557" s="26"/>
      <c r="C3557" s="11">
        <v>1996</v>
      </c>
      <c r="D3557" s="31">
        <f>SPFI!$D$19</f>
        <v>0.12391099999999999</v>
      </c>
      <c r="E3557" s="31">
        <f>SPFI!$E$19</f>
        <v>1.0503E-2</v>
      </c>
      <c r="F3557" s="31">
        <f>SPFI!$F$19</f>
        <v>5.1318999999999997E-2</v>
      </c>
      <c r="G3557" s="31">
        <f>SPFI!$G$19</f>
        <v>8.0702999999999997E-2</v>
      </c>
      <c r="H3557" s="31">
        <f>SPFI!$H$19</f>
        <v>1.9806000000000001E-2</v>
      </c>
      <c r="I3557" s="31">
        <f>SPFI!$I$19</f>
        <v>1.3427E-2</v>
      </c>
      <c r="J3557" s="28">
        <f t="shared" ref="J3557:O3557" si="5388">D3557*J$114</f>
        <v>0</v>
      </c>
      <c r="K3557" s="29">
        <f t="shared" si="5388"/>
        <v>0</v>
      </c>
      <c r="L3557" s="29">
        <f t="shared" si="5388"/>
        <v>0</v>
      </c>
      <c r="M3557" s="29">
        <f t="shared" si="5388"/>
        <v>0</v>
      </c>
      <c r="N3557" s="29">
        <f t="shared" si="5388"/>
        <v>0</v>
      </c>
      <c r="O3557" s="29">
        <f t="shared" si="5388"/>
        <v>0</v>
      </c>
      <c r="P3557" s="51">
        <f>SUM(J3557:O3557)</f>
        <v>0</v>
      </c>
      <c r="Q3557" s="30">
        <f t="shared" si="5385"/>
        <v>0</v>
      </c>
    </row>
    <row r="3558" spans="1:17" x14ac:dyDescent="0.2">
      <c r="A3558" s="10"/>
      <c r="B3558" s="26"/>
      <c r="C3558" s="11">
        <v>1997</v>
      </c>
      <c r="D3558" s="31">
        <f>SPFI!$D$20</f>
        <v>0.139905</v>
      </c>
      <c r="E3558" s="31">
        <f>SPFI!$E$20</f>
        <v>1.8015E-2</v>
      </c>
      <c r="F3558" s="31">
        <f>SPFI!$F$20</f>
        <v>5.4254999999999998E-2</v>
      </c>
      <c r="G3558" s="31">
        <f>SPFI!$G$20</f>
        <v>0.12595799999999999</v>
      </c>
      <c r="H3558" s="31">
        <f>SPFI!$H$20</f>
        <v>1.9834000000000001E-2</v>
      </c>
      <c r="I3558" s="31">
        <f>SPFI!$I$20</f>
        <v>9.3779000000000001E-2</v>
      </c>
      <c r="J3558" s="28">
        <f t="shared" ref="J3558:O3558" si="5389">D3558*J$114</f>
        <v>0</v>
      </c>
      <c r="K3558" s="29">
        <f t="shared" si="5389"/>
        <v>0</v>
      </c>
      <c r="L3558" s="29">
        <f t="shared" si="5389"/>
        <v>0</v>
      </c>
      <c r="M3558" s="29">
        <f t="shared" si="5389"/>
        <v>0</v>
      </c>
      <c r="N3558" s="29">
        <f t="shared" si="5389"/>
        <v>0</v>
      </c>
      <c r="O3558" s="29">
        <f t="shared" si="5389"/>
        <v>0</v>
      </c>
      <c r="P3558" s="51">
        <f>SUM(J3558:O3558)</f>
        <v>0</v>
      </c>
      <c r="Q3558" s="30">
        <f t="shared" si="5385"/>
        <v>0</v>
      </c>
    </row>
    <row r="3559" spans="1:17" x14ac:dyDescent="0.2">
      <c r="A3559" s="10"/>
      <c r="B3559" s="26"/>
      <c r="C3559" s="11">
        <v>1998</v>
      </c>
      <c r="D3559" s="31">
        <f>SPFI!$D$21</f>
        <v>0.18479899999999999</v>
      </c>
      <c r="E3559" s="31">
        <f>SPFI!$E$21</f>
        <v>4.6179999999999997E-3</v>
      </c>
      <c r="F3559" s="31">
        <f>SPFI!$F$21</f>
        <v>1.8912999999999999E-2</v>
      </c>
      <c r="G3559" s="31">
        <f>SPFI!$G$21</f>
        <v>8.0436999999999995E-2</v>
      </c>
      <c r="H3559" s="31">
        <f>SPFI!$H$21</f>
        <v>3.6818999999999998E-2</v>
      </c>
      <c r="I3559" s="31">
        <f>SPFI!$I$21</f>
        <v>6.8002999999999994E-2</v>
      </c>
      <c r="J3559" s="28">
        <f t="shared" ref="J3559:O3559" si="5390">D3559*J$114</f>
        <v>0</v>
      </c>
      <c r="K3559" s="29">
        <f t="shared" si="5390"/>
        <v>0</v>
      </c>
      <c r="L3559" s="29">
        <f t="shared" si="5390"/>
        <v>0</v>
      </c>
      <c r="M3559" s="29">
        <f t="shared" si="5390"/>
        <v>0</v>
      </c>
      <c r="N3559" s="29">
        <f t="shared" si="5390"/>
        <v>0</v>
      </c>
      <c r="O3559" s="29">
        <f t="shared" si="5390"/>
        <v>0</v>
      </c>
      <c r="P3559" s="51">
        <f>SUM(J3559:O3559)</f>
        <v>0</v>
      </c>
      <c r="Q3559" s="30">
        <f t="shared" si="5385"/>
        <v>0</v>
      </c>
    </row>
    <row r="3560" spans="1:17" x14ac:dyDescent="0.2">
      <c r="A3560" s="10"/>
      <c r="B3560" s="26"/>
      <c r="C3560" s="11">
        <v>1999</v>
      </c>
      <c r="D3560" s="31">
        <f>SPFI!$D$22</f>
        <v>0.202208</v>
      </c>
      <c r="E3560" s="31">
        <f>SPFI!$E$22</f>
        <v>7.8810000000000009E-3</v>
      </c>
      <c r="F3560" s="31">
        <f>SPFI!$F$22</f>
        <v>2.5718000000000001E-2</v>
      </c>
      <c r="G3560" s="31">
        <f>SPFI!$G$22</f>
        <v>0.111688</v>
      </c>
      <c r="H3560" s="31">
        <f>SPFI!$H$22</f>
        <v>1.1299E-2</v>
      </c>
      <c r="I3560" s="31">
        <f>SPFI!$I$22</f>
        <v>3.8981000000000002E-2</v>
      </c>
      <c r="J3560" s="28">
        <f t="shared" ref="J3560:O3560" si="5391">D3560*J$114</f>
        <v>0</v>
      </c>
      <c r="K3560" s="29">
        <f t="shared" si="5391"/>
        <v>0</v>
      </c>
      <c r="L3560" s="29">
        <f t="shared" si="5391"/>
        <v>0</v>
      </c>
      <c r="M3560" s="29">
        <f t="shared" si="5391"/>
        <v>0</v>
      </c>
      <c r="N3560" s="29">
        <f t="shared" si="5391"/>
        <v>0</v>
      </c>
      <c r="O3560" s="29">
        <f t="shared" si="5391"/>
        <v>0</v>
      </c>
      <c r="P3560" s="51">
        <f>SUM(J3560:O3560)</f>
        <v>0</v>
      </c>
      <c r="Q3560" s="30">
        <f t="shared" ref="Q3560:Q3565" si="5392">IF(C$114&gt;0,P3560/C$114,0)</f>
        <v>0</v>
      </c>
    </row>
    <row r="3561" spans="1:17" x14ac:dyDescent="0.2">
      <c r="A3561" s="10"/>
      <c r="B3561" s="26"/>
      <c r="C3561" s="11">
        <v>2000</v>
      </c>
      <c r="D3561" s="31">
        <f>SPFI!$D$23</f>
        <v>0.25139099999999998</v>
      </c>
      <c r="E3561" s="31">
        <f>SPFI!$E$23</f>
        <v>1.0913000000000001E-2</v>
      </c>
      <c r="F3561" s="31">
        <f>SPFI!$F$23</f>
        <v>2.9843999999999999E-2</v>
      </c>
      <c r="G3561" s="31">
        <f>SPFI!$G$23</f>
        <v>9.4214999999999993E-2</v>
      </c>
      <c r="H3561" s="31">
        <f>SPFI!$H$23</f>
        <v>1.0571000000000001E-2</v>
      </c>
      <c r="I3561" s="31">
        <f>SPFI!$I$23</f>
        <v>0.114583</v>
      </c>
      <c r="J3561" s="28">
        <f t="shared" ref="J3561:O3561" si="5393">D3561*J$114</f>
        <v>0</v>
      </c>
      <c r="K3561" s="29">
        <f t="shared" si="5393"/>
        <v>0</v>
      </c>
      <c r="L3561" s="29">
        <f t="shared" si="5393"/>
        <v>0</v>
      </c>
      <c r="M3561" s="29">
        <f t="shared" si="5393"/>
        <v>0</v>
      </c>
      <c r="N3561" s="29">
        <f t="shared" si="5393"/>
        <v>0</v>
      </c>
      <c r="O3561" s="29">
        <f t="shared" si="5393"/>
        <v>0</v>
      </c>
      <c r="P3561" s="51">
        <f t="shared" ref="P3561:P3566" si="5394">SUM(J3561:O3561)</f>
        <v>0</v>
      </c>
      <c r="Q3561" s="30">
        <f t="shared" si="5392"/>
        <v>0</v>
      </c>
    </row>
    <row r="3562" spans="1:17" x14ac:dyDescent="0.2">
      <c r="A3562" s="10"/>
      <c r="B3562" s="26"/>
      <c r="C3562" s="11">
        <v>2001</v>
      </c>
      <c r="D3562" s="31">
        <f>SPFI!$D$24</f>
        <v>0.14458199999999999</v>
      </c>
      <c r="E3562" s="31">
        <f>SPFI!$E$24</f>
        <v>8.4779999999999994E-3</v>
      </c>
      <c r="F3562" s="31">
        <f>SPFI!$F$24</f>
        <v>1.4541E-2</v>
      </c>
      <c r="G3562" s="31">
        <f>SPFI!$G$24</f>
        <v>7.8841999999999995E-2</v>
      </c>
      <c r="H3562" s="31">
        <f>SPFI!$H$24</f>
        <v>4.7080000000000004E-3</v>
      </c>
      <c r="I3562" s="31">
        <f>SPFI!$I$24</f>
        <v>4.2908000000000002E-2</v>
      </c>
      <c r="J3562" s="28">
        <f t="shared" ref="J3562:O3562" si="5395">D3562*J$114</f>
        <v>0</v>
      </c>
      <c r="K3562" s="29">
        <f t="shared" si="5395"/>
        <v>0</v>
      </c>
      <c r="L3562" s="29">
        <f t="shared" si="5395"/>
        <v>0</v>
      </c>
      <c r="M3562" s="29">
        <f t="shared" si="5395"/>
        <v>0</v>
      </c>
      <c r="N3562" s="29">
        <f t="shared" si="5395"/>
        <v>0</v>
      </c>
      <c r="O3562" s="29">
        <f t="shared" si="5395"/>
        <v>0</v>
      </c>
      <c r="P3562" s="51">
        <f t="shared" si="5394"/>
        <v>0</v>
      </c>
      <c r="Q3562" s="30">
        <f t="shared" si="5392"/>
        <v>0</v>
      </c>
    </row>
    <row r="3563" spans="1:17" x14ac:dyDescent="0.2">
      <c r="A3563" s="10"/>
      <c r="B3563" s="26"/>
      <c r="C3563" s="11">
        <v>2002</v>
      </c>
      <c r="D3563" s="31">
        <f>SPFI!$D$25</f>
        <v>0.184368</v>
      </c>
      <c r="E3563" s="31">
        <f>SPFI!$E$25</f>
        <v>7.8729999999999998E-3</v>
      </c>
      <c r="F3563" s="31">
        <f>SPFI!$F$25</f>
        <v>1.2649000000000001E-2</v>
      </c>
      <c r="G3563" s="31">
        <f>SPFI!$G$25</f>
        <v>0.14607000000000001</v>
      </c>
      <c r="H3563" s="31">
        <f>SPFI!$H$25</f>
        <v>9.9139999999999992E-3</v>
      </c>
      <c r="I3563" s="31">
        <f>SPFI!$I$25</f>
        <v>6.8682999999999994E-2</v>
      </c>
      <c r="J3563" s="28">
        <f t="shared" ref="J3563:O3563" si="5396">D3563*J$114</f>
        <v>0</v>
      </c>
      <c r="K3563" s="29">
        <f t="shared" si="5396"/>
        <v>0</v>
      </c>
      <c r="L3563" s="29">
        <f t="shared" si="5396"/>
        <v>0</v>
      </c>
      <c r="M3563" s="29">
        <f t="shared" si="5396"/>
        <v>0</v>
      </c>
      <c r="N3563" s="29">
        <f t="shared" si="5396"/>
        <v>0</v>
      </c>
      <c r="O3563" s="29">
        <f t="shared" si="5396"/>
        <v>0</v>
      </c>
      <c r="P3563" s="51">
        <f t="shared" si="5394"/>
        <v>0</v>
      </c>
      <c r="Q3563" s="30">
        <f t="shared" si="5392"/>
        <v>0</v>
      </c>
    </row>
    <row r="3564" spans="1:17" x14ac:dyDescent="0.2">
      <c r="A3564" s="10"/>
      <c r="B3564" s="26"/>
      <c r="C3564" s="11">
        <v>2003</v>
      </c>
      <c r="D3564" s="31">
        <f>SPFI!$D$26</f>
        <v>0.28010200000000002</v>
      </c>
      <c r="E3564" s="31">
        <f>SPFI!$E$26</f>
        <v>9.3069999999999993E-3</v>
      </c>
      <c r="F3564" s="31">
        <f>SPFI!$F$26</f>
        <v>1.4441000000000001E-2</v>
      </c>
      <c r="G3564" s="31">
        <f>SPFI!$G$26</f>
        <v>0.110986</v>
      </c>
      <c r="H3564" s="31">
        <f>SPFI!$H$26</f>
        <v>2.7116000000000001E-2</v>
      </c>
      <c r="I3564" s="31">
        <f>SPFI!$I$26</f>
        <v>3.3252999999999998E-2</v>
      </c>
      <c r="J3564" s="28">
        <f t="shared" ref="J3564:O3564" si="5397">D3564*J$114</f>
        <v>0</v>
      </c>
      <c r="K3564" s="29">
        <f t="shared" si="5397"/>
        <v>0</v>
      </c>
      <c r="L3564" s="29">
        <f t="shared" si="5397"/>
        <v>0</v>
      </c>
      <c r="M3564" s="29">
        <f t="shared" si="5397"/>
        <v>0</v>
      </c>
      <c r="N3564" s="29">
        <f t="shared" si="5397"/>
        <v>0</v>
      </c>
      <c r="O3564" s="29">
        <f t="shared" si="5397"/>
        <v>0</v>
      </c>
      <c r="P3564" s="51">
        <f t="shared" si="5394"/>
        <v>0</v>
      </c>
      <c r="Q3564" s="30">
        <f t="shared" si="5392"/>
        <v>0</v>
      </c>
    </row>
    <row r="3565" spans="1:17" x14ac:dyDescent="0.2">
      <c r="A3565" s="10"/>
      <c r="B3565" s="26"/>
      <c r="C3565" s="11">
        <v>2004</v>
      </c>
      <c r="D3565" s="31">
        <f>SPFI!$D$27</f>
        <v>0.196329</v>
      </c>
      <c r="E3565" s="31">
        <f>SPFI!$E$27</f>
        <v>9.1809999999999999E-3</v>
      </c>
      <c r="F3565" s="31">
        <f>SPFI!$F$27</f>
        <v>1.5107000000000001E-2</v>
      </c>
      <c r="G3565" s="31">
        <f>SPFI!$G$27</f>
        <v>0.10867400000000001</v>
      </c>
      <c r="H3565" s="31">
        <f>SPFI!$H$27</f>
        <v>2.4570999999999999E-2</v>
      </c>
      <c r="I3565" s="31">
        <f>SPFI!$I$27</f>
        <v>3.8074999999999998E-2</v>
      </c>
      <c r="J3565" s="28">
        <f t="shared" ref="J3565:O3565" si="5398">D3565*J$114</f>
        <v>0</v>
      </c>
      <c r="K3565" s="29">
        <f t="shared" si="5398"/>
        <v>0</v>
      </c>
      <c r="L3565" s="29">
        <f t="shared" si="5398"/>
        <v>0</v>
      </c>
      <c r="M3565" s="29">
        <f t="shared" si="5398"/>
        <v>0</v>
      </c>
      <c r="N3565" s="29">
        <f t="shared" si="5398"/>
        <v>0</v>
      </c>
      <c r="O3565" s="29">
        <f t="shared" si="5398"/>
        <v>0</v>
      </c>
      <c r="P3565" s="51">
        <f t="shared" si="5394"/>
        <v>0</v>
      </c>
      <c r="Q3565" s="30">
        <f t="shared" si="5392"/>
        <v>0</v>
      </c>
    </row>
    <row r="3566" spans="1:17" x14ac:dyDescent="0.2">
      <c r="A3566" s="10"/>
      <c r="B3566" s="26"/>
      <c r="C3566" s="11">
        <v>2005</v>
      </c>
      <c r="D3566" s="31">
        <f>SPFI!$D$28</f>
        <v>0.17929100000000001</v>
      </c>
      <c r="E3566" s="31">
        <f>SPFI!$E$28</f>
        <v>1.5266E-2</v>
      </c>
      <c r="F3566" s="31">
        <f>SPFI!$F$28</f>
        <v>2.2440999999999999E-2</v>
      </c>
      <c r="G3566" s="31">
        <f>SPFI!$G$28</f>
        <v>9.4356999999999996E-2</v>
      </c>
      <c r="H3566" s="31">
        <f>SPFI!$H$28</f>
        <v>4.0315999999999998E-2</v>
      </c>
      <c r="I3566" s="31">
        <f>SPFI!$I$28</f>
        <v>8.3237000000000005E-2</v>
      </c>
      <c r="J3566" s="28">
        <f t="shared" ref="J3566:O3566" si="5399">D3566*J$114</f>
        <v>0</v>
      </c>
      <c r="K3566" s="29">
        <f t="shared" si="5399"/>
        <v>0</v>
      </c>
      <c r="L3566" s="29">
        <f t="shared" si="5399"/>
        <v>0</v>
      </c>
      <c r="M3566" s="29">
        <f t="shared" si="5399"/>
        <v>0</v>
      </c>
      <c r="N3566" s="29">
        <f t="shared" si="5399"/>
        <v>0</v>
      </c>
      <c r="O3566" s="29">
        <f t="shared" si="5399"/>
        <v>0</v>
      </c>
      <c r="P3566" s="51">
        <f t="shared" si="5394"/>
        <v>0</v>
      </c>
      <c r="Q3566" s="30">
        <f t="shared" ref="Q3566:Q3571" si="5400">IF(C$114&gt;0,P3566/C$114,0)</f>
        <v>0</v>
      </c>
    </row>
    <row r="3567" spans="1:17" x14ac:dyDescent="0.2">
      <c r="A3567" s="10"/>
      <c r="B3567" s="26"/>
      <c r="C3567" s="11">
        <v>2006</v>
      </c>
      <c r="D3567" s="31">
        <f>SPFI!$D$29</f>
        <v>0.30930099999999999</v>
      </c>
      <c r="E3567" s="31">
        <f>SPFI!$E$29</f>
        <v>1.4E-2</v>
      </c>
      <c r="F3567" s="31">
        <f>SPFI!$F$29</f>
        <v>6.5245999999999998E-2</v>
      </c>
      <c r="G3567" s="31">
        <f>SPFI!$G$29</f>
        <v>0.11090800000000001</v>
      </c>
      <c r="H3567" s="31">
        <f>SPFI!$H$29</f>
        <v>1.1063E-2</v>
      </c>
      <c r="I3567" s="31">
        <f>SPFI!$I$29</f>
        <v>8.2252000000000006E-2</v>
      </c>
      <c r="J3567" s="28">
        <f t="shared" ref="J3567:O3567" si="5401">D3567*J$114</f>
        <v>0</v>
      </c>
      <c r="K3567" s="29">
        <f t="shared" si="5401"/>
        <v>0</v>
      </c>
      <c r="L3567" s="29">
        <f t="shared" si="5401"/>
        <v>0</v>
      </c>
      <c r="M3567" s="29">
        <f t="shared" si="5401"/>
        <v>0</v>
      </c>
      <c r="N3567" s="29">
        <f t="shared" si="5401"/>
        <v>0</v>
      </c>
      <c r="O3567" s="29">
        <f t="shared" si="5401"/>
        <v>0</v>
      </c>
      <c r="P3567" s="51">
        <f t="shared" ref="P3567:P3574" si="5402">SUM(J3567:O3567)</f>
        <v>0</v>
      </c>
      <c r="Q3567" s="30">
        <f t="shared" si="5400"/>
        <v>0</v>
      </c>
    </row>
    <row r="3568" spans="1:17" x14ac:dyDescent="0.2">
      <c r="A3568" s="10"/>
      <c r="B3568" s="26"/>
      <c r="C3568" s="11">
        <v>2007</v>
      </c>
      <c r="D3568" s="31">
        <f>SPFI!$D$30</f>
        <v>0.2656</v>
      </c>
      <c r="E3568" s="31">
        <f>SPFI!$E$30</f>
        <v>1.6816000000000001E-2</v>
      </c>
      <c r="F3568" s="31">
        <f>SPFI!$F$30</f>
        <v>8.6600999999999997E-2</v>
      </c>
      <c r="G3568" s="31">
        <f>SPFI!$G$30</f>
        <v>0.15922600000000001</v>
      </c>
      <c r="H3568" s="31">
        <f>SPFI!$H$30</f>
        <v>1.9259999999999999E-2</v>
      </c>
      <c r="I3568" s="31">
        <f>SPFI!$I$30</f>
        <v>3.6982000000000001E-2</v>
      </c>
      <c r="J3568" s="28">
        <f t="shared" ref="J3568:O3568" si="5403">D3568*J$114</f>
        <v>0</v>
      </c>
      <c r="K3568" s="29">
        <f t="shared" si="5403"/>
        <v>0</v>
      </c>
      <c r="L3568" s="29">
        <f t="shared" si="5403"/>
        <v>0</v>
      </c>
      <c r="M3568" s="29">
        <f t="shared" si="5403"/>
        <v>0</v>
      </c>
      <c r="N3568" s="29">
        <f t="shared" si="5403"/>
        <v>0</v>
      </c>
      <c r="O3568" s="29">
        <f t="shared" si="5403"/>
        <v>0</v>
      </c>
      <c r="P3568" s="51">
        <f t="shared" si="5402"/>
        <v>0</v>
      </c>
      <c r="Q3568" s="30">
        <f t="shared" si="5400"/>
        <v>0</v>
      </c>
    </row>
    <row r="3569" spans="1:17" x14ac:dyDescent="0.2">
      <c r="A3569" s="10"/>
      <c r="B3569" s="26"/>
      <c r="C3569" s="11">
        <v>2008</v>
      </c>
      <c r="D3569" s="31">
        <f>SPFI!$D$31</f>
        <v>0.183032</v>
      </c>
      <c r="E3569" s="31">
        <f>SPFI!$E$31</f>
        <v>8.5109999999999995E-3</v>
      </c>
      <c r="F3569" s="31">
        <f>SPFI!$F$31</f>
        <v>7.0398000000000002E-2</v>
      </c>
      <c r="G3569" s="31">
        <f>SPFI!$G$31</f>
        <v>8.1613000000000005E-2</v>
      </c>
      <c r="H3569" s="31">
        <f>SPFI!$H$31</f>
        <v>4.9389999999999998E-3</v>
      </c>
      <c r="I3569" s="31">
        <f>SPFI!$I$31</f>
        <v>3.2719999999999999E-2</v>
      </c>
      <c r="J3569" s="28">
        <f t="shared" ref="J3569:O3569" si="5404">D3569*J$114</f>
        <v>0</v>
      </c>
      <c r="K3569" s="29">
        <f t="shared" si="5404"/>
        <v>0</v>
      </c>
      <c r="L3569" s="29">
        <f t="shared" si="5404"/>
        <v>0</v>
      </c>
      <c r="M3569" s="29">
        <f t="shared" si="5404"/>
        <v>0</v>
      </c>
      <c r="N3569" s="29">
        <f t="shared" si="5404"/>
        <v>0</v>
      </c>
      <c r="O3569" s="29">
        <f t="shared" si="5404"/>
        <v>0</v>
      </c>
      <c r="P3569" s="51">
        <f t="shared" si="5402"/>
        <v>0</v>
      </c>
      <c r="Q3569" s="30">
        <f t="shared" si="5400"/>
        <v>0</v>
      </c>
    </row>
    <row r="3570" spans="1:17" x14ac:dyDescent="0.2">
      <c r="A3570" s="10"/>
      <c r="B3570" s="26"/>
      <c r="C3570" s="11">
        <v>2009</v>
      </c>
      <c r="D3570" s="31">
        <f>SPFI!$D$32</f>
        <v>0.19037899999999999</v>
      </c>
      <c r="E3570" s="31">
        <f>SPFI!$E$32</f>
        <v>1.8001E-2</v>
      </c>
      <c r="F3570" s="31">
        <f>SPFI!$F$32</f>
        <v>3.3269E-2</v>
      </c>
      <c r="G3570" s="31">
        <f>SPFI!$G$32</f>
        <v>0.105879</v>
      </c>
      <c r="H3570" s="31">
        <f>SPFI!$H$32</f>
        <v>1.3272000000000001E-2</v>
      </c>
      <c r="I3570" s="31">
        <f>SPFI!$I$32</f>
        <v>5.2183E-2</v>
      </c>
      <c r="J3570" s="28">
        <f t="shared" ref="J3570" si="5405">D3570*J$114</f>
        <v>0</v>
      </c>
      <c r="K3570" s="29">
        <f t="shared" ref="K3570" si="5406">E3570*K$114</f>
        <v>0</v>
      </c>
      <c r="L3570" s="29">
        <f t="shared" ref="L3570" si="5407">F3570*L$114</f>
        <v>0</v>
      </c>
      <c r="M3570" s="29">
        <f t="shared" ref="M3570" si="5408">G3570*M$114</f>
        <v>0</v>
      </c>
      <c r="N3570" s="29">
        <f t="shared" ref="N3570" si="5409">H3570*N$114</f>
        <v>0</v>
      </c>
      <c r="O3570" s="29">
        <f t="shared" ref="O3570" si="5410">I3570*O$114</f>
        <v>0</v>
      </c>
      <c r="P3570" s="51">
        <f t="shared" si="5402"/>
        <v>0</v>
      </c>
      <c r="Q3570" s="30">
        <f t="shared" si="5400"/>
        <v>0</v>
      </c>
    </row>
    <row r="3571" spans="1:17" x14ac:dyDescent="0.2">
      <c r="A3571" s="10"/>
      <c r="B3571" s="26"/>
      <c r="C3571" s="11">
        <v>2010</v>
      </c>
      <c r="D3571" s="31">
        <f>SPFI!$D$33</f>
        <v>0.26694499999999999</v>
      </c>
      <c r="E3571" s="31">
        <f>SPFI!$E$33</f>
        <v>6.4790000000000004E-3</v>
      </c>
      <c r="F3571" s="31">
        <f>SPFI!$F$33</f>
        <v>2.8420000000000001E-2</v>
      </c>
      <c r="G3571" s="31">
        <f>SPFI!$G$33</f>
        <v>6.0941000000000002E-2</v>
      </c>
      <c r="H3571" s="31">
        <f>SPFI!$H$33</f>
        <v>1.0643E-2</v>
      </c>
      <c r="I3571" s="31">
        <f>SPFI!$I$33</f>
        <v>5.4633000000000001E-2</v>
      </c>
      <c r="J3571" s="28">
        <f t="shared" ref="J3571" si="5411">D3571*J$114</f>
        <v>0</v>
      </c>
      <c r="K3571" s="29">
        <f t="shared" ref="K3571" si="5412">E3571*K$114</f>
        <v>0</v>
      </c>
      <c r="L3571" s="29">
        <f t="shared" ref="L3571" si="5413">F3571*L$114</f>
        <v>0</v>
      </c>
      <c r="M3571" s="29">
        <f t="shared" ref="M3571" si="5414">G3571*M$114</f>
        <v>0</v>
      </c>
      <c r="N3571" s="29">
        <f t="shared" ref="N3571" si="5415">H3571*N$114</f>
        <v>0</v>
      </c>
      <c r="O3571" s="29">
        <f t="shared" ref="O3571" si="5416">I3571*O$114</f>
        <v>0</v>
      </c>
      <c r="P3571" s="51">
        <f t="shared" si="5402"/>
        <v>0</v>
      </c>
      <c r="Q3571" s="30">
        <f t="shared" si="5400"/>
        <v>0</v>
      </c>
    </row>
    <row r="3572" spans="1:17" x14ac:dyDescent="0.2">
      <c r="A3572" s="10"/>
      <c r="B3572" s="26"/>
      <c r="C3572" s="11">
        <v>2011</v>
      </c>
      <c r="D3572" s="31">
        <f>SPFI!$D$34</f>
        <v>0.24434600000000001</v>
      </c>
      <c r="E3572" s="31">
        <f>SPFI!$E$34</f>
        <v>5.8849999999999996E-3</v>
      </c>
      <c r="F3572" s="31">
        <f>SPFI!$F$34</f>
        <v>2.7050000000000001E-2</v>
      </c>
      <c r="G3572" s="31">
        <f>SPFI!$G$34</f>
        <v>0.105046</v>
      </c>
      <c r="H3572" s="31">
        <f>SPFI!$H$34</f>
        <v>1.6757999999999999E-2</v>
      </c>
      <c r="I3572" s="31">
        <f>SPFI!$I$34</f>
        <v>3.3152000000000001E-2</v>
      </c>
      <c r="J3572" s="28">
        <f t="shared" ref="J3572" si="5417">D3572*J$114</f>
        <v>0</v>
      </c>
      <c r="K3572" s="29">
        <f t="shared" ref="K3572" si="5418">E3572*K$114</f>
        <v>0</v>
      </c>
      <c r="L3572" s="29">
        <f t="shared" ref="L3572" si="5419">F3572*L$114</f>
        <v>0</v>
      </c>
      <c r="M3572" s="29">
        <f t="shared" ref="M3572" si="5420">G3572*M$114</f>
        <v>0</v>
      </c>
      <c r="N3572" s="29">
        <f t="shared" ref="N3572" si="5421">H3572*N$114</f>
        <v>0</v>
      </c>
      <c r="O3572" s="29">
        <f t="shared" ref="O3572" si="5422">I3572*O$114</f>
        <v>0</v>
      </c>
      <c r="P3572" s="51">
        <f t="shared" ref="P3572" si="5423">SUM(J3572:O3572)</f>
        <v>0</v>
      </c>
      <c r="Q3572" s="30">
        <f t="shared" ref="Q3572" si="5424">IF(C$114&gt;0,P3572/C$114,0)</f>
        <v>0</v>
      </c>
    </row>
    <row r="3573" spans="1:17" x14ac:dyDescent="0.2">
      <c r="A3573" s="10"/>
      <c r="B3573" s="26"/>
      <c r="C3573" s="11">
        <v>2012</v>
      </c>
      <c r="D3573" s="31">
        <f>SPFI!$D$35</f>
        <v>0.38431199999999999</v>
      </c>
      <c r="E3573" s="31">
        <f>SPFI!$E$35</f>
        <v>1.2619E-2</v>
      </c>
      <c r="F3573" s="31">
        <f>SPFI!$F$35</f>
        <v>2.1260999999999999E-2</v>
      </c>
      <c r="G3573" s="31">
        <f>SPFI!$G$35</f>
        <v>6.9430000000000006E-2</v>
      </c>
      <c r="H3573" s="31">
        <f>SPFI!$H$35</f>
        <v>9.1430000000000001E-3</v>
      </c>
      <c r="I3573" s="31">
        <f>SPFI!$I$35</f>
        <v>0.12909499999999999</v>
      </c>
      <c r="J3573" s="28">
        <f t="shared" ref="J3573" si="5425">D3573*J$114</f>
        <v>0</v>
      </c>
      <c r="K3573" s="29">
        <f t="shared" ref="K3573" si="5426">E3573*K$114</f>
        <v>0</v>
      </c>
      <c r="L3573" s="29">
        <f t="shared" ref="L3573" si="5427">F3573*L$114</f>
        <v>0</v>
      </c>
      <c r="M3573" s="29">
        <f t="shared" ref="M3573" si="5428">G3573*M$114</f>
        <v>0</v>
      </c>
      <c r="N3573" s="29">
        <f t="shared" ref="N3573" si="5429">H3573*N$114</f>
        <v>0</v>
      </c>
      <c r="O3573" s="29">
        <f t="shared" ref="O3573" si="5430">I3573*O$114</f>
        <v>0</v>
      </c>
      <c r="P3573" s="51">
        <f t="shared" ref="P3573" si="5431">SUM(J3573:O3573)</f>
        <v>0</v>
      </c>
      <c r="Q3573" s="30">
        <f t="shared" ref="Q3573" si="5432">IF(C$114&gt;0,P3573/C$114,0)</f>
        <v>0</v>
      </c>
    </row>
    <row r="3574" spans="1:17" x14ac:dyDescent="0.2">
      <c r="A3574" s="5" t="s">
        <v>33</v>
      </c>
      <c r="B3574" s="21">
        <v>5</v>
      </c>
      <c r="C3574" s="6">
        <v>1982</v>
      </c>
      <c r="D3574" s="27">
        <f>SPFI!$D$5</f>
        <v>0.257739</v>
      </c>
      <c r="E3574" s="27">
        <f>SPFI!$E$5</f>
        <v>0.11985</v>
      </c>
      <c r="F3574" s="27">
        <f>SPFI!$F$5</f>
        <v>0.115159</v>
      </c>
      <c r="G3574" s="27">
        <f>SPFI!$G$5</f>
        <v>0.10244200000000001</v>
      </c>
      <c r="H3574" s="27">
        <f>SPFI!$H$5</f>
        <v>8.3739999999999995E-2</v>
      </c>
      <c r="I3574" s="27">
        <f>SPFI!$I$5</f>
        <v>1.54E-4</v>
      </c>
      <c r="J3574" s="32">
        <f t="shared" ref="J3574:O3586" si="5433">D3574*J$115</f>
        <v>0</v>
      </c>
      <c r="K3574" s="27">
        <f t="shared" si="5433"/>
        <v>0</v>
      </c>
      <c r="L3574" s="27">
        <f t="shared" si="5433"/>
        <v>0</v>
      </c>
      <c r="M3574" s="27">
        <f t="shared" si="5433"/>
        <v>0</v>
      </c>
      <c r="N3574" s="27">
        <f t="shared" si="5433"/>
        <v>0</v>
      </c>
      <c r="O3574" s="27">
        <f t="shared" si="5433"/>
        <v>0</v>
      </c>
      <c r="P3574" s="52">
        <f t="shared" si="5402"/>
        <v>0</v>
      </c>
      <c r="Q3574" s="33">
        <f t="shared" ref="Q3574:Q3590" si="5434">IF(C$115&gt;0,P3574/C$115,0)</f>
        <v>0</v>
      </c>
    </row>
    <row r="3575" spans="1:17" x14ac:dyDescent="0.2">
      <c r="A3575" s="10"/>
      <c r="B3575" s="26"/>
      <c r="C3575" s="11">
        <v>1983</v>
      </c>
      <c r="D3575" s="31">
        <f>SPFI!$D$6</f>
        <v>0.26775500000000002</v>
      </c>
      <c r="E3575" s="31">
        <f>SPFI!$E$6</f>
        <v>8.4654999999999994E-2</v>
      </c>
      <c r="F3575" s="31">
        <f>SPFI!$F$6</f>
        <v>7.9467999999999997E-2</v>
      </c>
      <c r="G3575" s="31">
        <f>SPFI!$G$6</f>
        <v>0.144013</v>
      </c>
      <c r="H3575" s="31">
        <f>SPFI!$H$6</f>
        <v>9.0789999999999996E-2</v>
      </c>
      <c r="I3575" s="31">
        <f>SPFI!$I$6</f>
        <v>5.5454000000000003E-2</v>
      </c>
      <c r="J3575" s="28">
        <f t="shared" si="5433"/>
        <v>0</v>
      </c>
      <c r="K3575" s="29">
        <f t="shared" si="5433"/>
        <v>0</v>
      </c>
      <c r="L3575" s="29">
        <f t="shared" si="5433"/>
        <v>0</v>
      </c>
      <c r="M3575" s="29">
        <f t="shared" si="5433"/>
        <v>0</v>
      </c>
      <c r="N3575" s="29">
        <f t="shared" si="5433"/>
        <v>0</v>
      </c>
      <c r="O3575" s="29">
        <f t="shared" si="5433"/>
        <v>0</v>
      </c>
      <c r="P3575" s="51">
        <f t="shared" ref="P3575:P3586" si="5435">SUM(J3575:O3575)</f>
        <v>0</v>
      </c>
      <c r="Q3575" s="30">
        <f t="shared" si="5434"/>
        <v>0</v>
      </c>
    </row>
    <row r="3576" spans="1:17" x14ac:dyDescent="0.2">
      <c r="A3576" s="10"/>
      <c r="B3576" s="26"/>
      <c r="C3576" s="11">
        <v>1984</v>
      </c>
      <c r="D3576" s="31">
        <f>SPFI!$D$7</f>
        <v>0.100131</v>
      </c>
      <c r="E3576" s="31">
        <f>SPFI!$E$7</f>
        <v>0.13144800000000001</v>
      </c>
      <c r="F3576" s="31">
        <f>SPFI!$F$7</f>
        <v>0.11029600000000001</v>
      </c>
      <c r="G3576" s="31">
        <f>SPFI!$G$7</f>
        <v>8.8964000000000001E-2</v>
      </c>
      <c r="H3576" s="31">
        <f>SPFI!$H$7</f>
        <v>2.257E-2</v>
      </c>
      <c r="I3576" s="31">
        <f>SPFI!$I$7</f>
        <v>1.5640000000000001E-3</v>
      </c>
      <c r="J3576" s="28">
        <f t="shared" si="5433"/>
        <v>0</v>
      </c>
      <c r="K3576" s="29">
        <f t="shared" si="5433"/>
        <v>0</v>
      </c>
      <c r="L3576" s="29">
        <f t="shared" si="5433"/>
        <v>0</v>
      </c>
      <c r="M3576" s="29">
        <f t="shared" si="5433"/>
        <v>0</v>
      </c>
      <c r="N3576" s="29">
        <f t="shared" si="5433"/>
        <v>0</v>
      </c>
      <c r="O3576" s="29">
        <f t="shared" si="5433"/>
        <v>0</v>
      </c>
      <c r="P3576" s="51">
        <f t="shared" si="5435"/>
        <v>0</v>
      </c>
      <c r="Q3576" s="30">
        <f t="shared" si="5434"/>
        <v>0</v>
      </c>
    </row>
    <row r="3577" spans="1:17" x14ac:dyDescent="0.2">
      <c r="A3577" s="10"/>
      <c r="B3577" s="26"/>
      <c r="C3577" s="11">
        <v>1985</v>
      </c>
      <c r="D3577" s="31">
        <f>SPFI!$D$8</f>
        <v>0.111516</v>
      </c>
      <c r="E3577" s="31">
        <f>SPFI!$E$8</f>
        <v>7.9469999999999999E-2</v>
      </c>
      <c r="F3577" s="31">
        <f>SPFI!$F$8</f>
        <v>8.8090000000000002E-2</v>
      </c>
      <c r="G3577" s="31">
        <f>SPFI!$G$8</f>
        <v>0.118673</v>
      </c>
      <c r="H3577" s="31">
        <f>SPFI!$H$8</f>
        <v>6.4257999999999996E-2</v>
      </c>
      <c r="I3577" s="31">
        <f>SPFI!$I$8</f>
        <v>2.2135999999999999E-2</v>
      </c>
      <c r="J3577" s="28">
        <f t="shared" si="5433"/>
        <v>0</v>
      </c>
      <c r="K3577" s="29">
        <f t="shared" si="5433"/>
        <v>0</v>
      </c>
      <c r="L3577" s="29">
        <f t="shared" si="5433"/>
        <v>0</v>
      </c>
      <c r="M3577" s="29">
        <f t="shared" si="5433"/>
        <v>0</v>
      </c>
      <c r="N3577" s="29">
        <f t="shared" si="5433"/>
        <v>0</v>
      </c>
      <c r="O3577" s="29">
        <f t="shared" si="5433"/>
        <v>0</v>
      </c>
      <c r="P3577" s="51">
        <f t="shared" si="5435"/>
        <v>0</v>
      </c>
      <c r="Q3577" s="30">
        <f t="shared" si="5434"/>
        <v>0</v>
      </c>
    </row>
    <row r="3578" spans="1:17" x14ac:dyDescent="0.2">
      <c r="A3578" s="10"/>
      <c r="B3578" s="26"/>
      <c r="C3578" s="11">
        <v>1986</v>
      </c>
      <c r="D3578" s="31">
        <f>SPFI!$D$9</f>
        <v>0.111289</v>
      </c>
      <c r="E3578" s="31">
        <f>SPFI!$E$9</f>
        <v>2.1323999999999999E-2</v>
      </c>
      <c r="F3578" s="31">
        <f>SPFI!$F$9</f>
        <v>4.4747000000000002E-2</v>
      </c>
      <c r="G3578" s="31">
        <f>SPFI!$G$9</f>
        <v>0.116951</v>
      </c>
      <c r="H3578" s="31">
        <f>SPFI!$H$9</f>
        <v>5.1433E-2</v>
      </c>
      <c r="I3578" s="31">
        <f>SPFI!$I$9</f>
        <v>9.2929999999999999E-2</v>
      </c>
      <c r="J3578" s="28">
        <f t="shared" si="5433"/>
        <v>0</v>
      </c>
      <c r="K3578" s="29">
        <f t="shared" si="5433"/>
        <v>0</v>
      </c>
      <c r="L3578" s="29">
        <f t="shared" si="5433"/>
        <v>0</v>
      </c>
      <c r="M3578" s="29">
        <f t="shared" si="5433"/>
        <v>0</v>
      </c>
      <c r="N3578" s="29">
        <f t="shared" si="5433"/>
        <v>0</v>
      </c>
      <c r="O3578" s="29">
        <f t="shared" si="5433"/>
        <v>0</v>
      </c>
      <c r="P3578" s="51">
        <f t="shared" si="5435"/>
        <v>0</v>
      </c>
      <c r="Q3578" s="30">
        <f t="shared" si="5434"/>
        <v>0</v>
      </c>
    </row>
    <row r="3579" spans="1:17" x14ac:dyDescent="0.2">
      <c r="A3579" s="10"/>
      <c r="B3579" s="26"/>
      <c r="C3579" s="11">
        <v>1987</v>
      </c>
      <c r="D3579" s="31">
        <f>SPFI!$D$10</f>
        <v>0.15283099999999999</v>
      </c>
      <c r="E3579" s="31">
        <f>SPFI!$E$10</f>
        <v>2.3474999999999999E-2</v>
      </c>
      <c r="F3579" s="31">
        <f>SPFI!$F$10</f>
        <v>5.5024000000000003E-2</v>
      </c>
      <c r="G3579" s="31">
        <f>SPFI!$G$10</f>
        <v>0.10623100000000001</v>
      </c>
      <c r="H3579" s="31">
        <f>SPFI!$H$10</f>
        <v>0.10405</v>
      </c>
      <c r="I3579" s="31">
        <f>SPFI!$I$10</f>
        <v>0</v>
      </c>
      <c r="J3579" s="28">
        <f t="shared" si="5433"/>
        <v>0</v>
      </c>
      <c r="K3579" s="29">
        <f t="shared" si="5433"/>
        <v>0</v>
      </c>
      <c r="L3579" s="29">
        <f t="shared" si="5433"/>
        <v>0</v>
      </c>
      <c r="M3579" s="29">
        <f t="shared" si="5433"/>
        <v>0</v>
      </c>
      <c r="N3579" s="29">
        <f t="shared" si="5433"/>
        <v>0</v>
      </c>
      <c r="O3579" s="29">
        <f t="shared" si="5433"/>
        <v>0</v>
      </c>
      <c r="P3579" s="51">
        <f t="shared" si="5435"/>
        <v>0</v>
      </c>
      <c r="Q3579" s="30">
        <f t="shared" si="5434"/>
        <v>0</v>
      </c>
    </row>
    <row r="3580" spans="1:17" x14ac:dyDescent="0.2">
      <c r="A3580" s="10"/>
      <c r="B3580" s="26"/>
      <c r="C3580" s="11">
        <v>1988</v>
      </c>
      <c r="D3580" s="31">
        <f>SPFI!$D$11</f>
        <v>0.31682700000000003</v>
      </c>
      <c r="E3580" s="31">
        <f>SPFI!$E$11</f>
        <v>3.4299999999999999E-4</v>
      </c>
      <c r="F3580" s="31">
        <f>SPFI!$F$11</f>
        <v>1.4291999999999999E-2</v>
      </c>
      <c r="G3580" s="31">
        <f>SPFI!$G$11</f>
        <v>0.104014</v>
      </c>
      <c r="H3580" s="31">
        <f>SPFI!$H$11</f>
        <v>0.108775</v>
      </c>
      <c r="I3580" s="31">
        <f>SPFI!$I$11</f>
        <v>5.8999999999999998E-5</v>
      </c>
      <c r="J3580" s="28">
        <f t="shared" si="5433"/>
        <v>0</v>
      </c>
      <c r="K3580" s="29">
        <f t="shared" si="5433"/>
        <v>0</v>
      </c>
      <c r="L3580" s="29">
        <f t="shared" si="5433"/>
        <v>0</v>
      </c>
      <c r="M3580" s="29">
        <f t="shared" si="5433"/>
        <v>0</v>
      </c>
      <c r="N3580" s="29">
        <f t="shared" si="5433"/>
        <v>0</v>
      </c>
      <c r="O3580" s="29">
        <f t="shared" si="5433"/>
        <v>0</v>
      </c>
      <c r="P3580" s="51">
        <f t="shared" si="5435"/>
        <v>0</v>
      </c>
      <c r="Q3580" s="30">
        <f t="shared" si="5434"/>
        <v>0</v>
      </c>
    </row>
    <row r="3581" spans="1:17" x14ac:dyDescent="0.2">
      <c r="A3581" s="10"/>
      <c r="B3581" s="26"/>
      <c r="C3581" s="11">
        <v>1989</v>
      </c>
      <c r="D3581" s="31">
        <f>SPFI!$D$12</f>
        <v>0.204759</v>
      </c>
      <c r="E3581" s="31">
        <f>SPFI!$E$12</f>
        <v>2.5405E-2</v>
      </c>
      <c r="F3581" s="31">
        <f>SPFI!$F$12</f>
        <v>4.4401000000000003E-2</v>
      </c>
      <c r="G3581" s="31">
        <f>SPFI!$G$12</f>
        <v>8.2489999999999994E-2</v>
      </c>
      <c r="H3581" s="31">
        <f>SPFI!$H$12</f>
        <v>4.3700000000000003E-2</v>
      </c>
      <c r="I3581" s="31">
        <f>SPFI!$I$12</f>
        <v>1.2999999999999999E-5</v>
      </c>
      <c r="J3581" s="28">
        <f t="shared" si="5433"/>
        <v>0</v>
      </c>
      <c r="K3581" s="29">
        <f t="shared" si="5433"/>
        <v>0</v>
      </c>
      <c r="L3581" s="29">
        <f t="shared" si="5433"/>
        <v>0</v>
      </c>
      <c r="M3581" s="29">
        <f t="shared" si="5433"/>
        <v>0</v>
      </c>
      <c r="N3581" s="29">
        <f t="shared" si="5433"/>
        <v>0</v>
      </c>
      <c r="O3581" s="29">
        <f t="shared" si="5433"/>
        <v>0</v>
      </c>
      <c r="P3581" s="51">
        <f t="shared" si="5435"/>
        <v>0</v>
      </c>
      <c r="Q3581" s="30">
        <f t="shared" si="5434"/>
        <v>0</v>
      </c>
    </row>
    <row r="3582" spans="1:17" x14ac:dyDescent="0.2">
      <c r="A3582" s="10"/>
      <c r="B3582" s="26"/>
      <c r="C3582" s="11">
        <v>1990</v>
      </c>
      <c r="D3582" s="31">
        <f>SPFI!$D$13</f>
        <v>0.153252</v>
      </c>
      <c r="E3582" s="31">
        <f>SPFI!$E$13</f>
        <v>1.5129E-2</v>
      </c>
      <c r="F3582" s="31">
        <f>SPFI!$F$13</f>
        <v>9.6482999999999999E-2</v>
      </c>
      <c r="G3582" s="31">
        <f>SPFI!$G$13</f>
        <v>0.182979</v>
      </c>
      <c r="H3582" s="31">
        <f>SPFI!$H$13</f>
        <v>0.100645</v>
      </c>
      <c r="I3582" s="31">
        <f>SPFI!$I$13</f>
        <v>1.8266000000000001E-2</v>
      </c>
      <c r="J3582" s="28">
        <f t="shared" si="5433"/>
        <v>0</v>
      </c>
      <c r="K3582" s="29">
        <f t="shared" si="5433"/>
        <v>0</v>
      </c>
      <c r="L3582" s="29">
        <f t="shared" si="5433"/>
        <v>0</v>
      </c>
      <c r="M3582" s="29">
        <f t="shared" si="5433"/>
        <v>0</v>
      </c>
      <c r="N3582" s="29">
        <f t="shared" si="5433"/>
        <v>0</v>
      </c>
      <c r="O3582" s="29">
        <f t="shared" si="5433"/>
        <v>0</v>
      </c>
      <c r="P3582" s="51">
        <f t="shared" si="5435"/>
        <v>0</v>
      </c>
      <c r="Q3582" s="30">
        <f t="shared" si="5434"/>
        <v>0</v>
      </c>
    </row>
    <row r="3583" spans="1:17" x14ac:dyDescent="0.2">
      <c r="A3583" s="10"/>
      <c r="B3583" s="26"/>
      <c r="C3583" s="11">
        <v>1991</v>
      </c>
      <c r="D3583" s="31">
        <f>SPFI!$D$14</f>
        <v>0.324461</v>
      </c>
      <c r="E3583" s="31">
        <f>SPFI!$E$14</f>
        <v>2.8164000000000002E-2</v>
      </c>
      <c r="F3583" s="31">
        <f>SPFI!$F$14</f>
        <v>9.4672999999999993E-2</v>
      </c>
      <c r="G3583" s="31">
        <f>SPFI!$G$14</f>
        <v>0.124441</v>
      </c>
      <c r="H3583" s="31">
        <f>SPFI!$H$14</f>
        <v>4.8176999999999998E-2</v>
      </c>
      <c r="I3583" s="31">
        <f>SPFI!$I$14</f>
        <v>6.2000000000000003E-5</v>
      </c>
      <c r="J3583" s="28">
        <f t="shared" si="5433"/>
        <v>0</v>
      </c>
      <c r="K3583" s="29">
        <f t="shared" si="5433"/>
        <v>0</v>
      </c>
      <c r="L3583" s="29">
        <f t="shared" si="5433"/>
        <v>0</v>
      </c>
      <c r="M3583" s="29">
        <f t="shared" si="5433"/>
        <v>0</v>
      </c>
      <c r="N3583" s="29">
        <f t="shared" si="5433"/>
        <v>0</v>
      </c>
      <c r="O3583" s="29">
        <f t="shared" si="5433"/>
        <v>0</v>
      </c>
      <c r="P3583" s="51">
        <f t="shared" si="5435"/>
        <v>0</v>
      </c>
      <c r="Q3583" s="30">
        <f t="shared" si="5434"/>
        <v>0</v>
      </c>
    </row>
    <row r="3584" spans="1:17" x14ac:dyDescent="0.2">
      <c r="A3584" s="10"/>
      <c r="B3584" s="26"/>
      <c r="C3584" s="11">
        <v>1992</v>
      </c>
      <c r="D3584" s="31">
        <f>SPFI!$D$15</f>
        <v>0.26225300000000001</v>
      </c>
      <c r="E3584" s="31">
        <f>SPFI!$E$15</f>
        <v>8.5950000000000002E-3</v>
      </c>
      <c r="F3584" s="31">
        <f>SPFI!$F$15</f>
        <v>5.0046E-2</v>
      </c>
      <c r="G3584" s="31">
        <f>SPFI!$G$15</f>
        <v>5.5690000000000003E-2</v>
      </c>
      <c r="H3584" s="31">
        <f>SPFI!$H$15</f>
        <v>1.8223E-2</v>
      </c>
      <c r="I3584" s="31">
        <f>SPFI!$I$15</f>
        <v>6.2399999999999999E-3</v>
      </c>
      <c r="J3584" s="28">
        <f t="shared" si="5433"/>
        <v>0</v>
      </c>
      <c r="K3584" s="29">
        <f t="shared" si="5433"/>
        <v>0</v>
      </c>
      <c r="L3584" s="29">
        <f t="shared" si="5433"/>
        <v>0</v>
      </c>
      <c r="M3584" s="29">
        <f t="shared" si="5433"/>
        <v>0</v>
      </c>
      <c r="N3584" s="29">
        <f t="shared" si="5433"/>
        <v>0</v>
      </c>
      <c r="O3584" s="29">
        <f t="shared" si="5433"/>
        <v>0</v>
      </c>
      <c r="P3584" s="51">
        <f t="shared" si="5435"/>
        <v>0</v>
      </c>
      <c r="Q3584" s="30">
        <f t="shared" si="5434"/>
        <v>0</v>
      </c>
    </row>
    <row r="3585" spans="1:17" x14ac:dyDescent="0.2">
      <c r="A3585" s="10"/>
      <c r="B3585" s="26"/>
      <c r="C3585" s="11">
        <v>1993</v>
      </c>
      <c r="D3585" s="31">
        <f>SPFI!$D$16</f>
        <v>0.18849099999999999</v>
      </c>
      <c r="E3585" s="31">
        <f>SPFI!$E$16</f>
        <v>2.787E-3</v>
      </c>
      <c r="F3585" s="31">
        <f>SPFI!$F$16</f>
        <v>2.7980999999999999E-2</v>
      </c>
      <c r="G3585" s="31">
        <f>SPFI!$G$16</f>
        <v>7.5845999999999997E-2</v>
      </c>
      <c r="H3585" s="31">
        <f>SPFI!$H$16</f>
        <v>2.2601E-2</v>
      </c>
      <c r="I3585" s="31">
        <f>SPFI!$I$16</f>
        <v>6.0609000000000003E-2</v>
      </c>
      <c r="J3585" s="28">
        <f t="shared" si="5433"/>
        <v>0</v>
      </c>
      <c r="K3585" s="29">
        <f t="shared" si="5433"/>
        <v>0</v>
      </c>
      <c r="L3585" s="29">
        <f t="shared" si="5433"/>
        <v>0</v>
      </c>
      <c r="M3585" s="29">
        <f t="shared" si="5433"/>
        <v>0</v>
      </c>
      <c r="N3585" s="29">
        <f t="shared" si="5433"/>
        <v>0</v>
      </c>
      <c r="O3585" s="29">
        <f t="shared" si="5433"/>
        <v>0</v>
      </c>
      <c r="P3585" s="51">
        <f t="shared" si="5435"/>
        <v>0</v>
      </c>
      <c r="Q3585" s="30">
        <f t="shared" si="5434"/>
        <v>0</v>
      </c>
    </row>
    <row r="3586" spans="1:17" x14ac:dyDescent="0.2">
      <c r="A3586" s="10"/>
      <c r="B3586" s="26" t="s">
        <v>48</v>
      </c>
      <c r="C3586" s="11">
        <v>1994</v>
      </c>
      <c r="D3586" s="31">
        <f>SPFI!$D$17</f>
        <v>0.16941600000000001</v>
      </c>
      <c r="E3586" s="31">
        <f>SPFI!$E$17</f>
        <v>4.0720000000000001E-3</v>
      </c>
      <c r="F3586" s="31">
        <f>SPFI!$F$17</f>
        <v>4.5950000000000001E-3</v>
      </c>
      <c r="G3586" s="31">
        <f>SPFI!$G$17</f>
        <v>6.8527000000000005E-2</v>
      </c>
      <c r="H3586" s="31">
        <f>SPFI!$H$17</f>
        <v>1.3501000000000001E-2</v>
      </c>
      <c r="I3586" s="31">
        <f>SPFI!$I$17</f>
        <v>3.1496000000000003E-2</v>
      </c>
      <c r="J3586" s="28">
        <f t="shared" si="5433"/>
        <v>0</v>
      </c>
      <c r="K3586" s="29">
        <f t="shared" si="5433"/>
        <v>0</v>
      </c>
      <c r="L3586" s="29">
        <f t="shared" si="5433"/>
        <v>0</v>
      </c>
      <c r="M3586" s="29">
        <f t="shared" si="5433"/>
        <v>0</v>
      </c>
      <c r="N3586" s="29">
        <f t="shared" si="5433"/>
        <v>0</v>
      </c>
      <c r="O3586" s="29">
        <f t="shared" si="5433"/>
        <v>0</v>
      </c>
      <c r="P3586" s="51">
        <f t="shared" si="5435"/>
        <v>0</v>
      </c>
      <c r="Q3586" s="30">
        <f t="shared" si="5434"/>
        <v>0</v>
      </c>
    </row>
    <row r="3587" spans="1:17" x14ac:dyDescent="0.2">
      <c r="A3587" s="10"/>
      <c r="B3587" s="26"/>
      <c r="C3587" s="11">
        <v>1995</v>
      </c>
      <c r="D3587" s="31">
        <f>SPFI!$D$18</f>
        <v>0.1074</v>
      </c>
      <c r="E3587" s="31">
        <f>SPFI!$E$18</f>
        <v>8.9449999999999998E-3</v>
      </c>
      <c r="F3587" s="31">
        <f>SPFI!$F$18</f>
        <v>1.967E-2</v>
      </c>
      <c r="G3587" s="31">
        <f>SPFI!$G$18</f>
        <v>8.9057999999999998E-2</v>
      </c>
      <c r="H3587" s="31">
        <f>SPFI!$H$18</f>
        <v>7.4056999999999998E-2</v>
      </c>
      <c r="I3587" s="31">
        <f>SPFI!$I$18</f>
        <v>3.0471000000000002E-2</v>
      </c>
      <c r="J3587" s="28">
        <f t="shared" ref="J3587:O3587" si="5436">D3587*J$115</f>
        <v>0</v>
      </c>
      <c r="K3587" s="29">
        <f t="shared" si="5436"/>
        <v>0</v>
      </c>
      <c r="L3587" s="29">
        <f t="shared" si="5436"/>
        <v>0</v>
      </c>
      <c r="M3587" s="29">
        <f t="shared" si="5436"/>
        <v>0</v>
      </c>
      <c r="N3587" s="29">
        <f t="shared" si="5436"/>
        <v>0</v>
      </c>
      <c r="O3587" s="29">
        <f t="shared" si="5436"/>
        <v>0</v>
      </c>
      <c r="P3587" s="51">
        <f>SUM(J3587:O3587)</f>
        <v>0</v>
      </c>
      <c r="Q3587" s="30">
        <f t="shared" si="5434"/>
        <v>0</v>
      </c>
    </row>
    <row r="3588" spans="1:17" x14ac:dyDescent="0.2">
      <c r="A3588" s="10"/>
      <c r="B3588" s="26"/>
      <c r="C3588" s="11">
        <v>1996</v>
      </c>
      <c r="D3588" s="31">
        <f>SPFI!$D$19</f>
        <v>0.12391099999999999</v>
      </c>
      <c r="E3588" s="31">
        <f>SPFI!$E$19</f>
        <v>1.0503E-2</v>
      </c>
      <c r="F3588" s="31">
        <f>SPFI!$F$19</f>
        <v>5.1318999999999997E-2</v>
      </c>
      <c r="G3588" s="31">
        <f>SPFI!$G$19</f>
        <v>8.0702999999999997E-2</v>
      </c>
      <c r="H3588" s="31">
        <f>SPFI!$H$19</f>
        <v>1.9806000000000001E-2</v>
      </c>
      <c r="I3588" s="31">
        <f>SPFI!$I$19</f>
        <v>1.3427E-2</v>
      </c>
      <c r="J3588" s="28">
        <f t="shared" ref="J3588:O3588" si="5437">D3588*J$115</f>
        <v>0</v>
      </c>
      <c r="K3588" s="29">
        <f t="shared" si="5437"/>
        <v>0</v>
      </c>
      <c r="L3588" s="29">
        <f t="shared" si="5437"/>
        <v>0</v>
      </c>
      <c r="M3588" s="29">
        <f t="shared" si="5437"/>
        <v>0</v>
      </c>
      <c r="N3588" s="29">
        <f t="shared" si="5437"/>
        <v>0</v>
      </c>
      <c r="O3588" s="29">
        <f t="shared" si="5437"/>
        <v>0</v>
      </c>
      <c r="P3588" s="51">
        <f>SUM(J3588:O3588)</f>
        <v>0</v>
      </c>
      <c r="Q3588" s="30">
        <f t="shared" si="5434"/>
        <v>0</v>
      </c>
    </row>
    <row r="3589" spans="1:17" x14ac:dyDescent="0.2">
      <c r="A3589" s="10"/>
      <c r="B3589" s="26"/>
      <c r="C3589" s="11">
        <v>1997</v>
      </c>
      <c r="D3589" s="31">
        <f>SPFI!$D$20</f>
        <v>0.139905</v>
      </c>
      <c r="E3589" s="31">
        <f>SPFI!$E$20</f>
        <v>1.8015E-2</v>
      </c>
      <c r="F3589" s="31">
        <f>SPFI!$F$20</f>
        <v>5.4254999999999998E-2</v>
      </c>
      <c r="G3589" s="31">
        <f>SPFI!$G$20</f>
        <v>0.12595799999999999</v>
      </c>
      <c r="H3589" s="31">
        <f>SPFI!$H$20</f>
        <v>1.9834000000000001E-2</v>
      </c>
      <c r="I3589" s="31">
        <f>SPFI!$I$20</f>
        <v>9.3779000000000001E-2</v>
      </c>
      <c r="J3589" s="28">
        <f t="shared" ref="J3589:O3589" si="5438">D3589*J$115</f>
        <v>0</v>
      </c>
      <c r="K3589" s="29">
        <f t="shared" si="5438"/>
        <v>0</v>
      </c>
      <c r="L3589" s="29">
        <f t="shared" si="5438"/>
        <v>0</v>
      </c>
      <c r="M3589" s="29">
        <f t="shared" si="5438"/>
        <v>0</v>
      </c>
      <c r="N3589" s="29">
        <f t="shared" si="5438"/>
        <v>0</v>
      </c>
      <c r="O3589" s="29">
        <f t="shared" si="5438"/>
        <v>0</v>
      </c>
      <c r="P3589" s="51">
        <f>SUM(J3589:O3589)</f>
        <v>0</v>
      </c>
      <c r="Q3589" s="30">
        <f t="shared" si="5434"/>
        <v>0</v>
      </c>
    </row>
    <row r="3590" spans="1:17" x14ac:dyDescent="0.2">
      <c r="A3590" s="10"/>
      <c r="B3590" s="26"/>
      <c r="C3590" s="11">
        <v>1998</v>
      </c>
      <c r="D3590" s="31">
        <f>SPFI!$D$21</f>
        <v>0.18479899999999999</v>
      </c>
      <c r="E3590" s="31">
        <f>SPFI!$E$21</f>
        <v>4.6179999999999997E-3</v>
      </c>
      <c r="F3590" s="31">
        <f>SPFI!$F$21</f>
        <v>1.8912999999999999E-2</v>
      </c>
      <c r="G3590" s="31">
        <f>SPFI!$G$21</f>
        <v>8.0436999999999995E-2</v>
      </c>
      <c r="H3590" s="31">
        <f>SPFI!$H$21</f>
        <v>3.6818999999999998E-2</v>
      </c>
      <c r="I3590" s="31">
        <f>SPFI!$I$21</f>
        <v>6.8002999999999994E-2</v>
      </c>
      <c r="J3590" s="28">
        <f t="shared" ref="J3590:O3590" si="5439">D3590*J$115</f>
        <v>0</v>
      </c>
      <c r="K3590" s="29">
        <f t="shared" si="5439"/>
        <v>0</v>
      </c>
      <c r="L3590" s="29">
        <f t="shared" si="5439"/>
        <v>0</v>
      </c>
      <c r="M3590" s="29">
        <f t="shared" si="5439"/>
        <v>0</v>
      </c>
      <c r="N3590" s="29">
        <f t="shared" si="5439"/>
        <v>0</v>
      </c>
      <c r="O3590" s="29">
        <f t="shared" si="5439"/>
        <v>0</v>
      </c>
      <c r="P3590" s="51">
        <f>SUM(J3590:O3590)</f>
        <v>0</v>
      </c>
      <c r="Q3590" s="30">
        <f t="shared" si="5434"/>
        <v>0</v>
      </c>
    </row>
    <row r="3591" spans="1:17" x14ac:dyDescent="0.2">
      <c r="A3591" s="10"/>
      <c r="B3591" s="26"/>
      <c r="C3591" s="11">
        <v>1999</v>
      </c>
      <c r="D3591" s="31">
        <f>SPFI!$D$22</f>
        <v>0.202208</v>
      </c>
      <c r="E3591" s="31">
        <f>SPFI!$E$22</f>
        <v>7.8810000000000009E-3</v>
      </c>
      <c r="F3591" s="31">
        <f>SPFI!$F$22</f>
        <v>2.5718000000000001E-2</v>
      </c>
      <c r="G3591" s="31">
        <f>SPFI!$G$22</f>
        <v>0.111688</v>
      </c>
      <c r="H3591" s="31">
        <f>SPFI!$H$22</f>
        <v>1.1299E-2</v>
      </c>
      <c r="I3591" s="31">
        <f>SPFI!$I$22</f>
        <v>3.8981000000000002E-2</v>
      </c>
      <c r="J3591" s="28">
        <f t="shared" ref="J3591:O3591" si="5440">D3591*J$115</f>
        <v>0</v>
      </c>
      <c r="K3591" s="29">
        <f t="shared" si="5440"/>
        <v>0</v>
      </c>
      <c r="L3591" s="29">
        <f t="shared" si="5440"/>
        <v>0</v>
      </c>
      <c r="M3591" s="29">
        <f t="shared" si="5440"/>
        <v>0</v>
      </c>
      <c r="N3591" s="29">
        <f t="shared" si="5440"/>
        <v>0</v>
      </c>
      <c r="O3591" s="29">
        <f t="shared" si="5440"/>
        <v>0</v>
      </c>
      <c r="P3591" s="51">
        <f>SUM(J3591:O3591)</f>
        <v>0</v>
      </c>
      <c r="Q3591" s="30">
        <f t="shared" ref="Q3591:Q3596" si="5441">IF(C$115&gt;0,P3591/C$115,0)</f>
        <v>0</v>
      </c>
    </row>
    <row r="3592" spans="1:17" x14ac:dyDescent="0.2">
      <c r="A3592" s="10"/>
      <c r="B3592" s="26"/>
      <c r="C3592" s="11">
        <v>2000</v>
      </c>
      <c r="D3592" s="31">
        <f>SPFI!$D$23</f>
        <v>0.25139099999999998</v>
      </c>
      <c r="E3592" s="31">
        <f>SPFI!$E$23</f>
        <v>1.0913000000000001E-2</v>
      </c>
      <c r="F3592" s="31">
        <f>SPFI!$F$23</f>
        <v>2.9843999999999999E-2</v>
      </c>
      <c r="G3592" s="31">
        <f>SPFI!$G$23</f>
        <v>9.4214999999999993E-2</v>
      </c>
      <c r="H3592" s="31">
        <f>SPFI!$H$23</f>
        <v>1.0571000000000001E-2</v>
      </c>
      <c r="I3592" s="31">
        <f>SPFI!$I$23</f>
        <v>0.114583</v>
      </c>
      <c r="J3592" s="28">
        <f t="shared" ref="J3592:O3592" si="5442">D3592*J$115</f>
        <v>0</v>
      </c>
      <c r="K3592" s="29">
        <f t="shared" si="5442"/>
        <v>0</v>
      </c>
      <c r="L3592" s="29">
        <f t="shared" si="5442"/>
        <v>0</v>
      </c>
      <c r="M3592" s="29">
        <f t="shared" si="5442"/>
        <v>0</v>
      </c>
      <c r="N3592" s="29">
        <f t="shared" si="5442"/>
        <v>0</v>
      </c>
      <c r="O3592" s="29">
        <f t="shared" si="5442"/>
        <v>0</v>
      </c>
      <c r="P3592" s="51">
        <f t="shared" ref="P3592:P3597" si="5443">SUM(J3592:O3592)</f>
        <v>0</v>
      </c>
      <c r="Q3592" s="30">
        <f t="shared" si="5441"/>
        <v>0</v>
      </c>
    </row>
    <row r="3593" spans="1:17" x14ac:dyDescent="0.2">
      <c r="A3593" s="10"/>
      <c r="B3593" s="26"/>
      <c r="C3593" s="11">
        <v>2001</v>
      </c>
      <c r="D3593" s="31">
        <f>SPFI!$D$24</f>
        <v>0.14458199999999999</v>
      </c>
      <c r="E3593" s="31">
        <f>SPFI!$E$24</f>
        <v>8.4779999999999994E-3</v>
      </c>
      <c r="F3593" s="31">
        <f>SPFI!$F$24</f>
        <v>1.4541E-2</v>
      </c>
      <c r="G3593" s="31">
        <f>SPFI!$G$24</f>
        <v>7.8841999999999995E-2</v>
      </c>
      <c r="H3593" s="31">
        <f>SPFI!$H$24</f>
        <v>4.7080000000000004E-3</v>
      </c>
      <c r="I3593" s="31">
        <f>SPFI!$I$24</f>
        <v>4.2908000000000002E-2</v>
      </c>
      <c r="J3593" s="28">
        <f t="shared" ref="J3593:O3593" si="5444">D3593*J$115</f>
        <v>0</v>
      </c>
      <c r="K3593" s="29">
        <f t="shared" si="5444"/>
        <v>0</v>
      </c>
      <c r="L3593" s="29">
        <f t="shared" si="5444"/>
        <v>0</v>
      </c>
      <c r="M3593" s="29">
        <f t="shared" si="5444"/>
        <v>0</v>
      </c>
      <c r="N3593" s="29">
        <f t="shared" si="5444"/>
        <v>0</v>
      </c>
      <c r="O3593" s="29">
        <f t="shared" si="5444"/>
        <v>0</v>
      </c>
      <c r="P3593" s="51">
        <f t="shared" si="5443"/>
        <v>0</v>
      </c>
      <c r="Q3593" s="30">
        <f t="shared" si="5441"/>
        <v>0</v>
      </c>
    </row>
    <row r="3594" spans="1:17" x14ac:dyDescent="0.2">
      <c r="A3594" s="10"/>
      <c r="B3594" s="26"/>
      <c r="C3594" s="11">
        <v>2002</v>
      </c>
      <c r="D3594" s="31">
        <f>SPFI!$D$25</f>
        <v>0.184368</v>
      </c>
      <c r="E3594" s="31">
        <f>SPFI!$E$25</f>
        <v>7.8729999999999998E-3</v>
      </c>
      <c r="F3594" s="31">
        <f>SPFI!$F$25</f>
        <v>1.2649000000000001E-2</v>
      </c>
      <c r="G3594" s="31">
        <f>SPFI!$G$25</f>
        <v>0.14607000000000001</v>
      </c>
      <c r="H3594" s="31">
        <f>SPFI!$H$25</f>
        <v>9.9139999999999992E-3</v>
      </c>
      <c r="I3594" s="31">
        <f>SPFI!$I$25</f>
        <v>6.8682999999999994E-2</v>
      </c>
      <c r="J3594" s="28">
        <f t="shared" ref="J3594:O3594" si="5445">D3594*J$115</f>
        <v>0</v>
      </c>
      <c r="K3594" s="29">
        <f t="shared" si="5445"/>
        <v>0</v>
      </c>
      <c r="L3594" s="29">
        <f t="shared" si="5445"/>
        <v>0</v>
      </c>
      <c r="M3594" s="29">
        <f t="shared" si="5445"/>
        <v>0</v>
      </c>
      <c r="N3594" s="29">
        <f t="shared" si="5445"/>
        <v>0</v>
      </c>
      <c r="O3594" s="29">
        <f t="shared" si="5445"/>
        <v>0</v>
      </c>
      <c r="P3594" s="51">
        <f t="shared" si="5443"/>
        <v>0</v>
      </c>
      <c r="Q3594" s="30">
        <f t="shared" si="5441"/>
        <v>0</v>
      </c>
    </row>
    <row r="3595" spans="1:17" x14ac:dyDescent="0.2">
      <c r="A3595" s="10"/>
      <c r="B3595" s="26"/>
      <c r="C3595" s="11">
        <v>2003</v>
      </c>
      <c r="D3595" s="31">
        <f>SPFI!$D$26</f>
        <v>0.28010200000000002</v>
      </c>
      <c r="E3595" s="31">
        <f>SPFI!$E$26</f>
        <v>9.3069999999999993E-3</v>
      </c>
      <c r="F3595" s="31">
        <f>SPFI!$F$26</f>
        <v>1.4441000000000001E-2</v>
      </c>
      <c r="G3595" s="31">
        <f>SPFI!$G$26</f>
        <v>0.110986</v>
      </c>
      <c r="H3595" s="31">
        <f>SPFI!$H$26</f>
        <v>2.7116000000000001E-2</v>
      </c>
      <c r="I3595" s="31">
        <f>SPFI!$I$26</f>
        <v>3.3252999999999998E-2</v>
      </c>
      <c r="J3595" s="28">
        <f t="shared" ref="J3595:O3595" si="5446">D3595*J$115</f>
        <v>0</v>
      </c>
      <c r="K3595" s="29">
        <f t="shared" si="5446"/>
        <v>0</v>
      </c>
      <c r="L3595" s="29">
        <f t="shared" si="5446"/>
        <v>0</v>
      </c>
      <c r="M3595" s="29">
        <f t="shared" si="5446"/>
        <v>0</v>
      </c>
      <c r="N3595" s="29">
        <f t="shared" si="5446"/>
        <v>0</v>
      </c>
      <c r="O3595" s="29">
        <f t="shared" si="5446"/>
        <v>0</v>
      </c>
      <c r="P3595" s="51">
        <f t="shared" si="5443"/>
        <v>0</v>
      </c>
      <c r="Q3595" s="30">
        <f t="shared" si="5441"/>
        <v>0</v>
      </c>
    </row>
    <row r="3596" spans="1:17" x14ac:dyDescent="0.2">
      <c r="A3596" s="10"/>
      <c r="B3596" s="26"/>
      <c r="C3596" s="11">
        <v>2004</v>
      </c>
      <c r="D3596" s="31">
        <f>SPFI!$D$27</f>
        <v>0.196329</v>
      </c>
      <c r="E3596" s="31">
        <f>SPFI!$E$27</f>
        <v>9.1809999999999999E-3</v>
      </c>
      <c r="F3596" s="31">
        <f>SPFI!$F$27</f>
        <v>1.5107000000000001E-2</v>
      </c>
      <c r="G3596" s="31">
        <f>SPFI!$G$27</f>
        <v>0.10867400000000001</v>
      </c>
      <c r="H3596" s="31">
        <f>SPFI!$H$27</f>
        <v>2.4570999999999999E-2</v>
      </c>
      <c r="I3596" s="31">
        <f>SPFI!$I$27</f>
        <v>3.8074999999999998E-2</v>
      </c>
      <c r="J3596" s="28">
        <f t="shared" ref="J3596:O3596" si="5447">D3596*J$115</f>
        <v>0</v>
      </c>
      <c r="K3596" s="29">
        <f t="shared" si="5447"/>
        <v>0</v>
      </c>
      <c r="L3596" s="29">
        <f t="shared" si="5447"/>
        <v>0</v>
      </c>
      <c r="M3596" s="29">
        <f t="shared" si="5447"/>
        <v>0</v>
      </c>
      <c r="N3596" s="29">
        <f t="shared" si="5447"/>
        <v>0</v>
      </c>
      <c r="O3596" s="29">
        <f t="shared" si="5447"/>
        <v>0</v>
      </c>
      <c r="P3596" s="51">
        <f t="shared" si="5443"/>
        <v>0</v>
      </c>
      <c r="Q3596" s="30">
        <f t="shared" si="5441"/>
        <v>0</v>
      </c>
    </row>
    <row r="3597" spans="1:17" x14ac:dyDescent="0.2">
      <c r="A3597" s="10"/>
      <c r="B3597" s="26"/>
      <c r="C3597" s="11">
        <v>2005</v>
      </c>
      <c r="D3597" s="31">
        <f>SPFI!$D$28</f>
        <v>0.17929100000000001</v>
      </c>
      <c r="E3597" s="31">
        <f>SPFI!$E$28</f>
        <v>1.5266E-2</v>
      </c>
      <c r="F3597" s="31">
        <f>SPFI!$F$28</f>
        <v>2.2440999999999999E-2</v>
      </c>
      <c r="G3597" s="31">
        <f>SPFI!$G$28</f>
        <v>9.4356999999999996E-2</v>
      </c>
      <c r="H3597" s="31">
        <f>SPFI!$H$28</f>
        <v>4.0315999999999998E-2</v>
      </c>
      <c r="I3597" s="31">
        <f>SPFI!$I$28</f>
        <v>8.3237000000000005E-2</v>
      </c>
      <c r="J3597" s="28">
        <f t="shared" ref="J3597:O3597" si="5448">D3597*J$115</f>
        <v>0</v>
      </c>
      <c r="K3597" s="29">
        <f t="shared" si="5448"/>
        <v>0</v>
      </c>
      <c r="L3597" s="29">
        <f t="shared" si="5448"/>
        <v>0</v>
      </c>
      <c r="M3597" s="29">
        <f t="shared" si="5448"/>
        <v>0</v>
      </c>
      <c r="N3597" s="29">
        <f t="shared" si="5448"/>
        <v>0</v>
      </c>
      <c r="O3597" s="29">
        <f t="shared" si="5448"/>
        <v>0</v>
      </c>
      <c r="P3597" s="51">
        <f t="shared" si="5443"/>
        <v>0</v>
      </c>
      <c r="Q3597" s="30">
        <f t="shared" ref="Q3597:Q3602" si="5449">IF(C$115&gt;0,P3597/C$115,0)</f>
        <v>0</v>
      </c>
    </row>
    <row r="3598" spans="1:17" x14ac:dyDescent="0.2">
      <c r="A3598" s="10"/>
      <c r="B3598" s="26"/>
      <c r="C3598" s="11">
        <v>2006</v>
      </c>
      <c r="D3598" s="31">
        <f>SPFI!$D$29</f>
        <v>0.30930099999999999</v>
      </c>
      <c r="E3598" s="31">
        <f>SPFI!$E$29</f>
        <v>1.4E-2</v>
      </c>
      <c r="F3598" s="31">
        <f>SPFI!$F$29</f>
        <v>6.5245999999999998E-2</v>
      </c>
      <c r="G3598" s="31">
        <f>SPFI!$G$29</f>
        <v>0.11090800000000001</v>
      </c>
      <c r="H3598" s="31">
        <f>SPFI!$H$29</f>
        <v>1.1063E-2</v>
      </c>
      <c r="I3598" s="31">
        <f>SPFI!$I$29</f>
        <v>8.2252000000000006E-2</v>
      </c>
      <c r="J3598" s="28">
        <f t="shared" ref="J3598:O3598" si="5450">D3598*J$115</f>
        <v>0</v>
      </c>
      <c r="K3598" s="29">
        <f t="shared" si="5450"/>
        <v>0</v>
      </c>
      <c r="L3598" s="29">
        <f t="shared" si="5450"/>
        <v>0</v>
      </c>
      <c r="M3598" s="29">
        <f t="shared" si="5450"/>
        <v>0</v>
      </c>
      <c r="N3598" s="29">
        <f t="shared" si="5450"/>
        <v>0</v>
      </c>
      <c r="O3598" s="29">
        <f t="shared" si="5450"/>
        <v>0</v>
      </c>
      <c r="P3598" s="51">
        <f t="shared" ref="P3598:P3605" si="5451">SUM(J3598:O3598)</f>
        <v>0</v>
      </c>
      <c r="Q3598" s="30">
        <f t="shared" si="5449"/>
        <v>0</v>
      </c>
    </row>
    <row r="3599" spans="1:17" x14ac:dyDescent="0.2">
      <c r="A3599" s="10"/>
      <c r="B3599" s="26"/>
      <c r="C3599" s="11">
        <v>2007</v>
      </c>
      <c r="D3599" s="31">
        <f>SPFI!$D$30</f>
        <v>0.2656</v>
      </c>
      <c r="E3599" s="31">
        <f>SPFI!$E$30</f>
        <v>1.6816000000000001E-2</v>
      </c>
      <c r="F3599" s="31">
        <f>SPFI!$F$30</f>
        <v>8.6600999999999997E-2</v>
      </c>
      <c r="G3599" s="31">
        <f>SPFI!$G$30</f>
        <v>0.15922600000000001</v>
      </c>
      <c r="H3599" s="31">
        <f>SPFI!$H$30</f>
        <v>1.9259999999999999E-2</v>
      </c>
      <c r="I3599" s="31">
        <f>SPFI!$I$30</f>
        <v>3.6982000000000001E-2</v>
      </c>
      <c r="J3599" s="28">
        <f t="shared" ref="J3599:O3599" si="5452">D3599*J$115</f>
        <v>0</v>
      </c>
      <c r="K3599" s="29">
        <f t="shared" si="5452"/>
        <v>0</v>
      </c>
      <c r="L3599" s="29">
        <f t="shared" si="5452"/>
        <v>0</v>
      </c>
      <c r="M3599" s="29">
        <f t="shared" si="5452"/>
        <v>0</v>
      </c>
      <c r="N3599" s="29">
        <f t="shared" si="5452"/>
        <v>0</v>
      </c>
      <c r="O3599" s="29">
        <f t="shared" si="5452"/>
        <v>0</v>
      </c>
      <c r="P3599" s="51">
        <f t="shared" si="5451"/>
        <v>0</v>
      </c>
      <c r="Q3599" s="30">
        <f t="shared" si="5449"/>
        <v>0</v>
      </c>
    </row>
    <row r="3600" spans="1:17" x14ac:dyDescent="0.2">
      <c r="A3600" s="10"/>
      <c r="B3600" s="26"/>
      <c r="C3600" s="11">
        <v>2008</v>
      </c>
      <c r="D3600" s="31">
        <f>SPFI!$D$31</f>
        <v>0.183032</v>
      </c>
      <c r="E3600" s="31">
        <f>SPFI!$E$31</f>
        <v>8.5109999999999995E-3</v>
      </c>
      <c r="F3600" s="31">
        <f>SPFI!$F$31</f>
        <v>7.0398000000000002E-2</v>
      </c>
      <c r="G3600" s="31">
        <f>SPFI!$G$31</f>
        <v>8.1613000000000005E-2</v>
      </c>
      <c r="H3600" s="31">
        <f>SPFI!$H$31</f>
        <v>4.9389999999999998E-3</v>
      </c>
      <c r="I3600" s="31">
        <f>SPFI!$I$31</f>
        <v>3.2719999999999999E-2</v>
      </c>
      <c r="J3600" s="28">
        <f t="shared" ref="J3600:O3600" si="5453">D3600*J$115</f>
        <v>0</v>
      </c>
      <c r="K3600" s="29">
        <f t="shared" si="5453"/>
        <v>0</v>
      </c>
      <c r="L3600" s="29">
        <f t="shared" si="5453"/>
        <v>0</v>
      </c>
      <c r="M3600" s="29">
        <f t="shared" si="5453"/>
        <v>0</v>
      </c>
      <c r="N3600" s="29">
        <f t="shared" si="5453"/>
        <v>0</v>
      </c>
      <c r="O3600" s="29">
        <f t="shared" si="5453"/>
        <v>0</v>
      </c>
      <c r="P3600" s="51">
        <f t="shared" si="5451"/>
        <v>0</v>
      </c>
      <c r="Q3600" s="30">
        <f t="shared" si="5449"/>
        <v>0</v>
      </c>
    </row>
    <row r="3601" spans="1:17" x14ac:dyDescent="0.2">
      <c r="A3601" s="10"/>
      <c r="B3601" s="26"/>
      <c r="C3601" s="11">
        <v>2009</v>
      </c>
      <c r="D3601" s="31">
        <f>SPFI!$D$32</f>
        <v>0.19037899999999999</v>
      </c>
      <c r="E3601" s="31">
        <f>SPFI!$E$32</f>
        <v>1.8001E-2</v>
      </c>
      <c r="F3601" s="31">
        <f>SPFI!$F$32</f>
        <v>3.3269E-2</v>
      </c>
      <c r="G3601" s="31">
        <f>SPFI!$G$32</f>
        <v>0.105879</v>
      </c>
      <c r="H3601" s="31">
        <f>SPFI!$H$32</f>
        <v>1.3272000000000001E-2</v>
      </c>
      <c r="I3601" s="31">
        <f>SPFI!$I$32</f>
        <v>5.2183E-2</v>
      </c>
      <c r="J3601" s="28">
        <f t="shared" ref="J3601" si="5454">D3601*J$115</f>
        <v>0</v>
      </c>
      <c r="K3601" s="29">
        <f t="shared" ref="K3601" si="5455">E3601*K$115</f>
        <v>0</v>
      </c>
      <c r="L3601" s="29">
        <f t="shared" ref="L3601" si="5456">F3601*L$115</f>
        <v>0</v>
      </c>
      <c r="M3601" s="29">
        <f t="shared" ref="M3601" si="5457">G3601*M$115</f>
        <v>0</v>
      </c>
      <c r="N3601" s="29">
        <f t="shared" ref="N3601" si="5458">H3601*N$115</f>
        <v>0</v>
      </c>
      <c r="O3601" s="29">
        <f t="shared" ref="O3601" si="5459">I3601*O$115</f>
        <v>0</v>
      </c>
      <c r="P3601" s="51">
        <f t="shared" si="5451"/>
        <v>0</v>
      </c>
      <c r="Q3601" s="30">
        <f t="shared" si="5449"/>
        <v>0</v>
      </c>
    </row>
    <row r="3602" spans="1:17" x14ac:dyDescent="0.2">
      <c r="A3602" s="10"/>
      <c r="B3602" s="26"/>
      <c r="C3602" s="11">
        <v>2010</v>
      </c>
      <c r="D3602" s="31">
        <f>SPFI!$D$33</f>
        <v>0.26694499999999999</v>
      </c>
      <c r="E3602" s="31">
        <f>SPFI!$E$33</f>
        <v>6.4790000000000004E-3</v>
      </c>
      <c r="F3602" s="31">
        <f>SPFI!$F$33</f>
        <v>2.8420000000000001E-2</v>
      </c>
      <c r="G3602" s="31">
        <f>SPFI!$G$33</f>
        <v>6.0941000000000002E-2</v>
      </c>
      <c r="H3602" s="31">
        <f>SPFI!$H$33</f>
        <v>1.0643E-2</v>
      </c>
      <c r="I3602" s="31">
        <f>SPFI!$I$33</f>
        <v>5.4633000000000001E-2</v>
      </c>
      <c r="J3602" s="28">
        <f t="shared" ref="J3602" si="5460">D3602*J$115</f>
        <v>0</v>
      </c>
      <c r="K3602" s="29">
        <f t="shared" ref="K3602" si="5461">E3602*K$115</f>
        <v>0</v>
      </c>
      <c r="L3602" s="29">
        <f t="shared" ref="L3602" si="5462">F3602*L$115</f>
        <v>0</v>
      </c>
      <c r="M3602" s="29">
        <f t="shared" ref="M3602" si="5463">G3602*M$115</f>
        <v>0</v>
      </c>
      <c r="N3602" s="29">
        <f t="shared" ref="N3602" si="5464">H3602*N$115</f>
        <v>0</v>
      </c>
      <c r="O3602" s="29">
        <f t="shared" ref="O3602" si="5465">I3602*O$115</f>
        <v>0</v>
      </c>
      <c r="P3602" s="51">
        <f t="shared" si="5451"/>
        <v>0</v>
      </c>
      <c r="Q3602" s="30">
        <f t="shared" si="5449"/>
        <v>0</v>
      </c>
    </row>
    <row r="3603" spans="1:17" x14ac:dyDescent="0.2">
      <c r="A3603" s="10"/>
      <c r="B3603" s="26"/>
      <c r="C3603" s="11">
        <v>2011</v>
      </c>
      <c r="D3603" s="31">
        <f>SPFI!$D$34</f>
        <v>0.24434600000000001</v>
      </c>
      <c r="E3603" s="31">
        <f>SPFI!$E$34</f>
        <v>5.8849999999999996E-3</v>
      </c>
      <c r="F3603" s="31">
        <f>SPFI!$F$34</f>
        <v>2.7050000000000001E-2</v>
      </c>
      <c r="G3603" s="31">
        <f>SPFI!$G$34</f>
        <v>0.105046</v>
      </c>
      <c r="H3603" s="31">
        <f>SPFI!$H$34</f>
        <v>1.6757999999999999E-2</v>
      </c>
      <c r="I3603" s="31">
        <f>SPFI!$I$34</f>
        <v>3.3152000000000001E-2</v>
      </c>
      <c r="J3603" s="28">
        <f t="shared" ref="J3603" si="5466">D3603*J$115</f>
        <v>0</v>
      </c>
      <c r="K3603" s="29">
        <f t="shared" ref="K3603" si="5467">E3603*K$115</f>
        <v>0</v>
      </c>
      <c r="L3603" s="29">
        <f t="shared" ref="L3603" si="5468">F3603*L$115</f>
        <v>0</v>
      </c>
      <c r="M3603" s="29">
        <f t="shared" ref="M3603" si="5469">G3603*M$115</f>
        <v>0</v>
      </c>
      <c r="N3603" s="29">
        <f t="shared" ref="N3603" si="5470">H3603*N$115</f>
        <v>0</v>
      </c>
      <c r="O3603" s="29">
        <f t="shared" ref="O3603" si="5471">I3603*O$115</f>
        <v>0</v>
      </c>
      <c r="P3603" s="51">
        <f t="shared" ref="P3603" si="5472">SUM(J3603:O3603)</f>
        <v>0</v>
      </c>
      <c r="Q3603" s="30">
        <f t="shared" ref="Q3603" si="5473">IF(C$115&gt;0,P3603/C$115,0)</f>
        <v>0</v>
      </c>
    </row>
    <row r="3604" spans="1:17" x14ac:dyDescent="0.2">
      <c r="A3604" s="10"/>
      <c r="B3604" s="26"/>
      <c r="C3604" s="11">
        <v>2012</v>
      </c>
      <c r="D3604" s="31">
        <f>SPFI!$D$35</f>
        <v>0.38431199999999999</v>
      </c>
      <c r="E3604" s="31">
        <f>SPFI!$E$35</f>
        <v>1.2619E-2</v>
      </c>
      <c r="F3604" s="31">
        <f>SPFI!$F$35</f>
        <v>2.1260999999999999E-2</v>
      </c>
      <c r="G3604" s="31">
        <f>SPFI!$G$35</f>
        <v>6.9430000000000006E-2</v>
      </c>
      <c r="H3604" s="31">
        <f>SPFI!$H$35</f>
        <v>9.1430000000000001E-3</v>
      </c>
      <c r="I3604" s="31">
        <f>SPFI!$I$35</f>
        <v>0.12909499999999999</v>
      </c>
      <c r="J3604" s="28">
        <f t="shared" ref="J3604" si="5474">D3604*J$115</f>
        <v>0</v>
      </c>
      <c r="K3604" s="29">
        <f t="shared" ref="K3604" si="5475">E3604*K$115</f>
        <v>0</v>
      </c>
      <c r="L3604" s="29">
        <f t="shared" ref="L3604" si="5476">F3604*L$115</f>
        <v>0</v>
      </c>
      <c r="M3604" s="29">
        <f t="shared" ref="M3604" si="5477">G3604*M$115</f>
        <v>0</v>
      </c>
      <c r="N3604" s="29">
        <f t="shared" ref="N3604" si="5478">H3604*N$115</f>
        <v>0</v>
      </c>
      <c r="O3604" s="29">
        <f t="shared" ref="O3604" si="5479">I3604*O$115</f>
        <v>0</v>
      </c>
      <c r="P3604" s="51">
        <f t="shared" ref="P3604" si="5480">SUM(J3604:O3604)</f>
        <v>0</v>
      </c>
      <c r="Q3604" s="30">
        <f t="shared" ref="Q3604" si="5481">IF(C$115&gt;0,P3604/C$115,0)</f>
        <v>0</v>
      </c>
    </row>
    <row r="3605" spans="1:17" x14ac:dyDescent="0.2">
      <c r="A3605" s="5" t="s">
        <v>34</v>
      </c>
      <c r="B3605" s="21">
        <v>2</v>
      </c>
      <c r="C3605" s="6">
        <v>1982</v>
      </c>
      <c r="D3605" s="27">
        <f>SPFI!$D$5</f>
        <v>0.257739</v>
      </c>
      <c r="E3605" s="27">
        <f>SPFI!$E$5</f>
        <v>0.11985</v>
      </c>
      <c r="F3605" s="27">
        <f>SPFI!$F$5</f>
        <v>0.115159</v>
      </c>
      <c r="G3605" s="27">
        <f>SPFI!$G$5</f>
        <v>0.10244200000000001</v>
      </c>
      <c r="H3605" s="27">
        <f>SPFI!$H$5</f>
        <v>8.3739999999999995E-2</v>
      </c>
      <c r="I3605" s="27">
        <f>SPFI!$I$5</f>
        <v>1.54E-4</v>
      </c>
      <c r="J3605" s="32">
        <f t="shared" ref="J3605:O3617" si="5482">D3605*J$116</f>
        <v>0</v>
      </c>
      <c r="K3605" s="27">
        <f t="shared" si="5482"/>
        <v>0</v>
      </c>
      <c r="L3605" s="27">
        <f t="shared" si="5482"/>
        <v>0</v>
      </c>
      <c r="M3605" s="27">
        <f t="shared" si="5482"/>
        <v>0</v>
      </c>
      <c r="N3605" s="27">
        <f t="shared" si="5482"/>
        <v>0</v>
      </c>
      <c r="O3605" s="27">
        <f t="shared" si="5482"/>
        <v>0</v>
      </c>
      <c r="P3605" s="52">
        <f t="shared" si="5451"/>
        <v>0</v>
      </c>
      <c r="Q3605" s="33">
        <f t="shared" ref="Q3605:Q3621" si="5483">IF(C$116&gt;0,P3605/C$116,0)</f>
        <v>0</v>
      </c>
    </row>
    <row r="3606" spans="1:17" x14ac:dyDescent="0.2">
      <c r="A3606" s="10"/>
      <c r="B3606" s="26"/>
      <c r="C3606" s="11">
        <v>1983</v>
      </c>
      <c r="D3606" s="31">
        <f>SPFI!$D$6</f>
        <v>0.26775500000000002</v>
      </c>
      <c r="E3606" s="31">
        <f>SPFI!$E$6</f>
        <v>8.4654999999999994E-2</v>
      </c>
      <c r="F3606" s="31">
        <f>SPFI!$F$6</f>
        <v>7.9467999999999997E-2</v>
      </c>
      <c r="G3606" s="31">
        <f>SPFI!$G$6</f>
        <v>0.144013</v>
      </c>
      <c r="H3606" s="31">
        <f>SPFI!$H$6</f>
        <v>9.0789999999999996E-2</v>
      </c>
      <c r="I3606" s="31">
        <f>SPFI!$I$6</f>
        <v>5.5454000000000003E-2</v>
      </c>
      <c r="J3606" s="28">
        <f t="shared" si="5482"/>
        <v>0</v>
      </c>
      <c r="K3606" s="29">
        <f t="shared" si="5482"/>
        <v>0</v>
      </c>
      <c r="L3606" s="29">
        <f t="shared" si="5482"/>
        <v>0</v>
      </c>
      <c r="M3606" s="29">
        <f t="shared" si="5482"/>
        <v>0</v>
      </c>
      <c r="N3606" s="29">
        <f t="shared" si="5482"/>
        <v>0</v>
      </c>
      <c r="O3606" s="29">
        <f t="shared" si="5482"/>
        <v>0</v>
      </c>
      <c r="P3606" s="51">
        <f t="shared" ref="P3606:P3617" si="5484">SUM(J3606:O3606)</f>
        <v>0</v>
      </c>
      <c r="Q3606" s="30">
        <f t="shared" si="5483"/>
        <v>0</v>
      </c>
    </row>
    <row r="3607" spans="1:17" x14ac:dyDescent="0.2">
      <c r="A3607" s="10"/>
      <c r="B3607" s="26"/>
      <c r="C3607" s="11">
        <v>1984</v>
      </c>
      <c r="D3607" s="31">
        <f>SPFI!$D$7</f>
        <v>0.100131</v>
      </c>
      <c r="E3607" s="31">
        <f>SPFI!$E$7</f>
        <v>0.13144800000000001</v>
      </c>
      <c r="F3607" s="31">
        <f>SPFI!$F$7</f>
        <v>0.11029600000000001</v>
      </c>
      <c r="G3607" s="31">
        <f>SPFI!$G$7</f>
        <v>8.8964000000000001E-2</v>
      </c>
      <c r="H3607" s="31">
        <f>SPFI!$H$7</f>
        <v>2.257E-2</v>
      </c>
      <c r="I3607" s="31">
        <f>SPFI!$I$7</f>
        <v>1.5640000000000001E-3</v>
      </c>
      <c r="J3607" s="28">
        <f t="shared" si="5482"/>
        <v>0</v>
      </c>
      <c r="K3607" s="29">
        <f t="shared" si="5482"/>
        <v>0</v>
      </c>
      <c r="L3607" s="29">
        <f t="shared" si="5482"/>
        <v>0</v>
      </c>
      <c r="M3607" s="29">
        <f t="shared" si="5482"/>
        <v>0</v>
      </c>
      <c r="N3607" s="29">
        <f t="shared" si="5482"/>
        <v>0</v>
      </c>
      <c r="O3607" s="29">
        <f t="shared" si="5482"/>
        <v>0</v>
      </c>
      <c r="P3607" s="51">
        <f t="shared" si="5484"/>
        <v>0</v>
      </c>
      <c r="Q3607" s="30">
        <f t="shared" si="5483"/>
        <v>0</v>
      </c>
    </row>
    <row r="3608" spans="1:17" x14ac:dyDescent="0.2">
      <c r="A3608" s="10"/>
      <c r="B3608" s="26"/>
      <c r="C3608" s="11">
        <v>1985</v>
      </c>
      <c r="D3608" s="31">
        <f>SPFI!$D$8</f>
        <v>0.111516</v>
      </c>
      <c r="E3608" s="31">
        <f>SPFI!$E$8</f>
        <v>7.9469999999999999E-2</v>
      </c>
      <c r="F3608" s="31">
        <f>SPFI!$F$8</f>
        <v>8.8090000000000002E-2</v>
      </c>
      <c r="G3608" s="31">
        <f>SPFI!$G$8</f>
        <v>0.118673</v>
      </c>
      <c r="H3608" s="31">
        <f>SPFI!$H$8</f>
        <v>6.4257999999999996E-2</v>
      </c>
      <c r="I3608" s="31">
        <f>SPFI!$I$8</f>
        <v>2.2135999999999999E-2</v>
      </c>
      <c r="J3608" s="28">
        <f t="shared" si="5482"/>
        <v>0</v>
      </c>
      <c r="K3608" s="29">
        <f t="shared" si="5482"/>
        <v>0</v>
      </c>
      <c r="L3608" s="29">
        <f t="shared" si="5482"/>
        <v>0</v>
      </c>
      <c r="M3608" s="29">
        <f t="shared" si="5482"/>
        <v>0</v>
      </c>
      <c r="N3608" s="29">
        <f t="shared" si="5482"/>
        <v>0</v>
      </c>
      <c r="O3608" s="29">
        <f t="shared" si="5482"/>
        <v>0</v>
      </c>
      <c r="P3608" s="51">
        <f t="shared" si="5484"/>
        <v>0</v>
      </c>
      <c r="Q3608" s="30">
        <f t="shared" si="5483"/>
        <v>0</v>
      </c>
    </row>
    <row r="3609" spans="1:17" x14ac:dyDescent="0.2">
      <c r="A3609" s="10"/>
      <c r="B3609" s="26"/>
      <c r="C3609" s="11">
        <v>1986</v>
      </c>
      <c r="D3609" s="31">
        <f>SPFI!$D$9</f>
        <v>0.111289</v>
      </c>
      <c r="E3609" s="31">
        <f>SPFI!$E$9</f>
        <v>2.1323999999999999E-2</v>
      </c>
      <c r="F3609" s="31">
        <f>SPFI!$F$9</f>
        <v>4.4747000000000002E-2</v>
      </c>
      <c r="G3609" s="31">
        <f>SPFI!$G$9</f>
        <v>0.116951</v>
      </c>
      <c r="H3609" s="31">
        <f>SPFI!$H$9</f>
        <v>5.1433E-2</v>
      </c>
      <c r="I3609" s="31">
        <f>SPFI!$I$9</f>
        <v>9.2929999999999999E-2</v>
      </c>
      <c r="J3609" s="28">
        <f t="shared" si="5482"/>
        <v>0</v>
      </c>
      <c r="K3609" s="29">
        <f t="shared" si="5482"/>
        <v>0</v>
      </c>
      <c r="L3609" s="29">
        <f t="shared" si="5482"/>
        <v>0</v>
      </c>
      <c r="M3609" s="29">
        <f t="shared" si="5482"/>
        <v>0</v>
      </c>
      <c r="N3609" s="29">
        <f t="shared" si="5482"/>
        <v>0</v>
      </c>
      <c r="O3609" s="29">
        <f t="shared" si="5482"/>
        <v>0</v>
      </c>
      <c r="P3609" s="51">
        <f t="shared" si="5484"/>
        <v>0</v>
      </c>
      <c r="Q3609" s="30">
        <f t="shared" si="5483"/>
        <v>0</v>
      </c>
    </row>
    <row r="3610" spans="1:17" x14ac:dyDescent="0.2">
      <c r="A3610" s="10"/>
      <c r="B3610" s="26"/>
      <c r="C3610" s="11">
        <v>1987</v>
      </c>
      <c r="D3610" s="31">
        <f>SPFI!$D$10</f>
        <v>0.15283099999999999</v>
      </c>
      <c r="E3610" s="31">
        <f>SPFI!$E$10</f>
        <v>2.3474999999999999E-2</v>
      </c>
      <c r="F3610" s="31">
        <f>SPFI!$F$10</f>
        <v>5.5024000000000003E-2</v>
      </c>
      <c r="G3610" s="31">
        <f>SPFI!$G$10</f>
        <v>0.10623100000000001</v>
      </c>
      <c r="H3610" s="31">
        <f>SPFI!$H$10</f>
        <v>0.10405</v>
      </c>
      <c r="I3610" s="31">
        <f>SPFI!$I$10</f>
        <v>0</v>
      </c>
      <c r="J3610" s="28">
        <f t="shared" si="5482"/>
        <v>0</v>
      </c>
      <c r="K3610" s="29">
        <f t="shared" si="5482"/>
        <v>0</v>
      </c>
      <c r="L3610" s="29">
        <f t="shared" si="5482"/>
        <v>0</v>
      </c>
      <c r="M3610" s="29">
        <f t="shared" si="5482"/>
        <v>0</v>
      </c>
      <c r="N3610" s="29">
        <f t="shared" si="5482"/>
        <v>0</v>
      </c>
      <c r="O3610" s="29">
        <f t="shared" si="5482"/>
        <v>0</v>
      </c>
      <c r="P3610" s="51">
        <f t="shared" si="5484"/>
        <v>0</v>
      </c>
      <c r="Q3610" s="30">
        <f t="shared" si="5483"/>
        <v>0</v>
      </c>
    </row>
    <row r="3611" spans="1:17" x14ac:dyDescent="0.2">
      <c r="A3611" s="10"/>
      <c r="B3611" s="26"/>
      <c r="C3611" s="11">
        <v>1988</v>
      </c>
      <c r="D3611" s="31">
        <f>SPFI!$D$11</f>
        <v>0.31682700000000003</v>
      </c>
      <c r="E3611" s="31">
        <f>SPFI!$E$11</f>
        <v>3.4299999999999999E-4</v>
      </c>
      <c r="F3611" s="31">
        <f>SPFI!$F$11</f>
        <v>1.4291999999999999E-2</v>
      </c>
      <c r="G3611" s="31">
        <f>SPFI!$G$11</f>
        <v>0.104014</v>
      </c>
      <c r="H3611" s="31">
        <f>SPFI!$H$11</f>
        <v>0.108775</v>
      </c>
      <c r="I3611" s="31">
        <f>SPFI!$I$11</f>
        <v>5.8999999999999998E-5</v>
      </c>
      <c r="J3611" s="28">
        <f t="shared" si="5482"/>
        <v>0</v>
      </c>
      <c r="K3611" s="29">
        <f t="shared" si="5482"/>
        <v>0</v>
      </c>
      <c r="L3611" s="29">
        <f t="shared" si="5482"/>
        <v>0</v>
      </c>
      <c r="M3611" s="29">
        <f t="shared" si="5482"/>
        <v>0</v>
      </c>
      <c r="N3611" s="29">
        <f t="shared" si="5482"/>
        <v>0</v>
      </c>
      <c r="O3611" s="29">
        <f t="shared" si="5482"/>
        <v>0</v>
      </c>
      <c r="P3611" s="51">
        <f t="shared" si="5484"/>
        <v>0</v>
      </c>
      <c r="Q3611" s="30">
        <f t="shared" si="5483"/>
        <v>0</v>
      </c>
    </row>
    <row r="3612" spans="1:17" x14ac:dyDescent="0.2">
      <c r="A3612" s="10"/>
      <c r="B3612" s="26"/>
      <c r="C3612" s="11">
        <v>1989</v>
      </c>
      <c r="D3612" s="31">
        <f>SPFI!$D$12</f>
        <v>0.204759</v>
      </c>
      <c r="E3612" s="31">
        <f>SPFI!$E$12</f>
        <v>2.5405E-2</v>
      </c>
      <c r="F3612" s="31">
        <f>SPFI!$F$12</f>
        <v>4.4401000000000003E-2</v>
      </c>
      <c r="G3612" s="31">
        <f>SPFI!$G$12</f>
        <v>8.2489999999999994E-2</v>
      </c>
      <c r="H3612" s="31">
        <f>SPFI!$H$12</f>
        <v>4.3700000000000003E-2</v>
      </c>
      <c r="I3612" s="31">
        <f>SPFI!$I$12</f>
        <v>1.2999999999999999E-5</v>
      </c>
      <c r="J3612" s="28">
        <f t="shared" si="5482"/>
        <v>0</v>
      </c>
      <c r="K3612" s="29">
        <f t="shared" si="5482"/>
        <v>0</v>
      </c>
      <c r="L3612" s="29">
        <f t="shared" si="5482"/>
        <v>0</v>
      </c>
      <c r="M3612" s="29">
        <f t="shared" si="5482"/>
        <v>0</v>
      </c>
      <c r="N3612" s="29">
        <f t="shared" si="5482"/>
        <v>0</v>
      </c>
      <c r="O3612" s="29">
        <f t="shared" si="5482"/>
        <v>0</v>
      </c>
      <c r="P3612" s="51">
        <f t="shared" si="5484"/>
        <v>0</v>
      </c>
      <c r="Q3612" s="30">
        <f t="shared" si="5483"/>
        <v>0</v>
      </c>
    </row>
    <row r="3613" spans="1:17" x14ac:dyDescent="0.2">
      <c r="A3613" s="10"/>
      <c r="B3613" s="26"/>
      <c r="C3613" s="11">
        <v>1990</v>
      </c>
      <c r="D3613" s="31">
        <f>SPFI!$D$13</f>
        <v>0.153252</v>
      </c>
      <c r="E3613" s="31">
        <f>SPFI!$E$13</f>
        <v>1.5129E-2</v>
      </c>
      <c r="F3613" s="31">
        <f>SPFI!$F$13</f>
        <v>9.6482999999999999E-2</v>
      </c>
      <c r="G3613" s="31">
        <f>SPFI!$G$13</f>
        <v>0.182979</v>
      </c>
      <c r="H3613" s="31">
        <f>SPFI!$H$13</f>
        <v>0.100645</v>
      </c>
      <c r="I3613" s="31">
        <f>SPFI!$I$13</f>
        <v>1.8266000000000001E-2</v>
      </c>
      <c r="J3613" s="28">
        <f t="shared" si="5482"/>
        <v>0</v>
      </c>
      <c r="K3613" s="29">
        <f t="shared" si="5482"/>
        <v>0</v>
      </c>
      <c r="L3613" s="29">
        <f t="shared" si="5482"/>
        <v>0</v>
      </c>
      <c r="M3613" s="29">
        <f t="shared" si="5482"/>
        <v>0</v>
      </c>
      <c r="N3613" s="29">
        <f t="shared" si="5482"/>
        <v>0</v>
      </c>
      <c r="O3613" s="29">
        <f t="shared" si="5482"/>
        <v>0</v>
      </c>
      <c r="P3613" s="51">
        <f t="shared" si="5484"/>
        <v>0</v>
      </c>
      <c r="Q3613" s="30">
        <f t="shared" si="5483"/>
        <v>0</v>
      </c>
    </row>
    <row r="3614" spans="1:17" x14ac:dyDescent="0.2">
      <c r="A3614" s="10"/>
      <c r="B3614" s="26"/>
      <c r="C3614" s="11">
        <v>1991</v>
      </c>
      <c r="D3614" s="31">
        <f>SPFI!$D$14</f>
        <v>0.324461</v>
      </c>
      <c r="E3614" s="31">
        <f>SPFI!$E$14</f>
        <v>2.8164000000000002E-2</v>
      </c>
      <c r="F3614" s="31">
        <f>SPFI!$F$14</f>
        <v>9.4672999999999993E-2</v>
      </c>
      <c r="G3614" s="31">
        <f>SPFI!$G$14</f>
        <v>0.124441</v>
      </c>
      <c r="H3614" s="31">
        <f>SPFI!$H$14</f>
        <v>4.8176999999999998E-2</v>
      </c>
      <c r="I3614" s="31">
        <f>SPFI!$I$14</f>
        <v>6.2000000000000003E-5</v>
      </c>
      <c r="J3614" s="28">
        <f t="shared" si="5482"/>
        <v>0</v>
      </c>
      <c r="K3614" s="29">
        <f t="shared" si="5482"/>
        <v>0</v>
      </c>
      <c r="L3614" s="29">
        <f t="shared" si="5482"/>
        <v>0</v>
      </c>
      <c r="M3614" s="29">
        <f t="shared" si="5482"/>
        <v>0</v>
      </c>
      <c r="N3614" s="29">
        <f t="shared" si="5482"/>
        <v>0</v>
      </c>
      <c r="O3614" s="29">
        <f t="shared" si="5482"/>
        <v>0</v>
      </c>
      <c r="P3614" s="51">
        <f t="shared" si="5484"/>
        <v>0</v>
      </c>
      <c r="Q3614" s="30">
        <f t="shared" si="5483"/>
        <v>0</v>
      </c>
    </row>
    <row r="3615" spans="1:17" x14ac:dyDescent="0.2">
      <c r="A3615" s="10"/>
      <c r="B3615" s="26"/>
      <c r="C3615" s="11">
        <v>1992</v>
      </c>
      <c r="D3615" s="31">
        <f>SPFI!$D$15</f>
        <v>0.26225300000000001</v>
      </c>
      <c r="E3615" s="31">
        <f>SPFI!$E$15</f>
        <v>8.5950000000000002E-3</v>
      </c>
      <c r="F3615" s="31">
        <f>SPFI!$F$15</f>
        <v>5.0046E-2</v>
      </c>
      <c r="G3615" s="31">
        <f>SPFI!$G$15</f>
        <v>5.5690000000000003E-2</v>
      </c>
      <c r="H3615" s="31">
        <f>SPFI!$H$15</f>
        <v>1.8223E-2</v>
      </c>
      <c r="I3615" s="31">
        <f>SPFI!$I$15</f>
        <v>6.2399999999999999E-3</v>
      </c>
      <c r="J3615" s="28">
        <f t="shared" si="5482"/>
        <v>0</v>
      </c>
      <c r="K3615" s="29">
        <f t="shared" si="5482"/>
        <v>0</v>
      </c>
      <c r="L3615" s="29">
        <f t="shared" si="5482"/>
        <v>0</v>
      </c>
      <c r="M3615" s="29">
        <f t="shared" si="5482"/>
        <v>0</v>
      </c>
      <c r="N3615" s="29">
        <f t="shared" si="5482"/>
        <v>0</v>
      </c>
      <c r="O3615" s="29">
        <f t="shared" si="5482"/>
        <v>0</v>
      </c>
      <c r="P3615" s="51">
        <f t="shared" si="5484"/>
        <v>0</v>
      </c>
      <c r="Q3615" s="30">
        <f t="shared" si="5483"/>
        <v>0</v>
      </c>
    </row>
    <row r="3616" spans="1:17" x14ac:dyDescent="0.2">
      <c r="A3616" s="10"/>
      <c r="B3616" s="26"/>
      <c r="C3616" s="11">
        <v>1993</v>
      </c>
      <c r="D3616" s="31">
        <f>SPFI!$D$16</f>
        <v>0.18849099999999999</v>
      </c>
      <c r="E3616" s="31">
        <f>SPFI!$E$16</f>
        <v>2.787E-3</v>
      </c>
      <c r="F3616" s="31">
        <f>SPFI!$F$16</f>
        <v>2.7980999999999999E-2</v>
      </c>
      <c r="G3616" s="31">
        <f>SPFI!$G$16</f>
        <v>7.5845999999999997E-2</v>
      </c>
      <c r="H3616" s="31">
        <f>SPFI!$H$16</f>
        <v>2.2601E-2</v>
      </c>
      <c r="I3616" s="31">
        <f>SPFI!$I$16</f>
        <v>6.0609000000000003E-2</v>
      </c>
      <c r="J3616" s="28">
        <f t="shared" si="5482"/>
        <v>0</v>
      </c>
      <c r="K3616" s="29">
        <f t="shared" si="5482"/>
        <v>0</v>
      </c>
      <c r="L3616" s="29">
        <f t="shared" si="5482"/>
        <v>0</v>
      </c>
      <c r="M3616" s="29">
        <f t="shared" si="5482"/>
        <v>0</v>
      </c>
      <c r="N3616" s="29">
        <f t="shared" si="5482"/>
        <v>0</v>
      </c>
      <c r="O3616" s="29">
        <f t="shared" si="5482"/>
        <v>0</v>
      </c>
      <c r="P3616" s="51">
        <f t="shared" si="5484"/>
        <v>0</v>
      </c>
      <c r="Q3616" s="30">
        <f t="shared" si="5483"/>
        <v>0</v>
      </c>
    </row>
    <row r="3617" spans="1:17" x14ac:dyDescent="0.2">
      <c r="A3617" s="10"/>
      <c r="B3617" s="26"/>
      <c r="C3617" s="11">
        <v>1994</v>
      </c>
      <c r="D3617" s="31">
        <f>SPFI!$D$17</f>
        <v>0.16941600000000001</v>
      </c>
      <c r="E3617" s="31">
        <f>SPFI!$E$17</f>
        <v>4.0720000000000001E-3</v>
      </c>
      <c r="F3617" s="31">
        <f>SPFI!$F$17</f>
        <v>4.5950000000000001E-3</v>
      </c>
      <c r="G3617" s="31">
        <f>SPFI!$G$17</f>
        <v>6.8527000000000005E-2</v>
      </c>
      <c r="H3617" s="31">
        <f>SPFI!$H$17</f>
        <v>1.3501000000000001E-2</v>
      </c>
      <c r="I3617" s="31">
        <f>SPFI!$I$17</f>
        <v>3.1496000000000003E-2</v>
      </c>
      <c r="J3617" s="28">
        <f t="shared" si="5482"/>
        <v>0</v>
      </c>
      <c r="K3617" s="29">
        <f t="shared" si="5482"/>
        <v>0</v>
      </c>
      <c r="L3617" s="29">
        <f t="shared" si="5482"/>
        <v>0</v>
      </c>
      <c r="M3617" s="29">
        <f t="shared" si="5482"/>
        <v>0</v>
      </c>
      <c r="N3617" s="29">
        <f t="shared" si="5482"/>
        <v>0</v>
      </c>
      <c r="O3617" s="29">
        <f t="shared" si="5482"/>
        <v>0</v>
      </c>
      <c r="P3617" s="51">
        <f t="shared" si="5484"/>
        <v>0</v>
      </c>
      <c r="Q3617" s="30">
        <f t="shared" si="5483"/>
        <v>0</v>
      </c>
    </row>
    <row r="3618" spans="1:17" x14ac:dyDescent="0.2">
      <c r="A3618" s="10"/>
      <c r="B3618" s="26"/>
      <c r="C3618" s="11">
        <v>1995</v>
      </c>
      <c r="D3618" s="31">
        <f>SPFI!$D$18</f>
        <v>0.1074</v>
      </c>
      <c r="E3618" s="31">
        <f>SPFI!$E$18</f>
        <v>8.9449999999999998E-3</v>
      </c>
      <c r="F3618" s="31">
        <f>SPFI!$F$18</f>
        <v>1.967E-2</v>
      </c>
      <c r="G3618" s="31">
        <f>SPFI!$G$18</f>
        <v>8.9057999999999998E-2</v>
      </c>
      <c r="H3618" s="31">
        <f>SPFI!$H$18</f>
        <v>7.4056999999999998E-2</v>
      </c>
      <c r="I3618" s="31">
        <f>SPFI!$I$18</f>
        <v>3.0471000000000002E-2</v>
      </c>
      <c r="J3618" s="28">
        <f t="shared" ref="J3618:O3618" si="5485">D3618*J$116</f>
        <v>0</v>
      </c>
      <c r="K3618" s="29">
        <f t="shared" si="5485"/>
        <v>0</v>
      </c>
      <c r="L3618" s="29">
        <f t="shared" si="5485"/>
        <v>0</v>
      </c>
      <c r="M3618" s="29">
        <f t="shared" si="5485"/>
        <v>0</v>
      </c>
      <c r="N3618" s="29">
        <f t="shared" si="5485"/>
        <v>0</v>
      </c>
      <c r="O3618" s="29">
        <f t="shared" si="5485"/>
        <v>0</v>
      </c>
      <c r="P3618" s="51">
        <f>SUM(J3618:O3618)</f>
        <v>0</v>
      </c>
      <c r="Q3618" s="30">
        <f t="shared" si="5483"/>
        <v>0</v>
      </c>
    </row>
    <row r="3619" spans="1:17" x14ac:dyDescent="0.2">
      <c r="A3619" s="10"/>
      <c r="B3619" s="26"/>
      <c r="C3619" s="11">
        <v>1996</v>
      </c>
      <c r="D3619" s="31">
        <f>SPFI!$D$19</f>
        <v>0.12391099999999999</v>
      </c>
      <c r="E3619" s="31">
        <f>SPFI!$E$19</f>
        <v>1.0503E-2</v>
      </c>
      <c r="F3619" s="31">
        <f>SPFI!$F$19</f>
        <v>5.1318999999999997E-2</v>
      </c>
      <c r="G3619" s="31">
        <f>SPFI!$G$19</f>
        <v>8.0702999999999997E-2</v>
      </c>
      <c r="H3619" s="31">
        <f>SPFI!$H$19</f>
        <v>1.9806000000000001E-2</v>
      </c>
      <c r="I3619" s="31">
        <f>SPFI!$I$19</f>
        <v>1.3427E-2</v>
      </c>
      <c r="J3619" s="28">
        <f t="shared" ref="J3619:O3619" si="5486">D3619*J$116</f>
        <v>0</v>
      </c>
      <c r="K3619" s="29">
        <f t="shared" si="5486"/>
        <v>0</v>
      </c>
      <c r="L3619" s="29">
        <f t="shared" si="5486"/>
        <v>0</v>
      </c>
      <c r="M3619" s="29">
        <f t="shared" si="5486"/>
        <v>0</v>
      </c>
      <c r="N3619" s="29">
        <f t="shared" si="5486"/>
        <v>0</v>
      </c>
      <c r="O3619" s="29">
        <f t="shared" si="5486"/>
        <v>0</v>
      </c>
      <c r="P3619" s="51">
        <f>SUM(J3619:O3619)</f>
        <v>0</v>
      </c>
      <c r="Q3619" s="30">
        <f t="shared" si="5483"/>
        <v>0</v>
      </c>
    </row>
    <row r="3620" spans="1:17" x14ac:dyDescent="0.2">
      <c r="A3620" s="10"/>
      <c r="B3620" s="26"/>
      <c r="C3620" s="11">
        <v>1997</v>
      </c>
      <c r="D3620" s="31">
        <f>SPFI!$D$20</f>
        <v>0.139905</v>
      </c>
      <c r="E3620" s="31">
        <f>SPFI!$E$20</f>
        <v>1.8015E-2</v>
      </c>
      <c r="F3620" s="31">
        <f>SPFI!$F$20</f>
        <v>5.4254999999999998E-2</v>
      </c>
      <c r="G3620" s="31">
        <f>SPFI!$G$20</f>
        <v>0.12595799999999999</v>
      </c>
      <c r="H3620" s="31">
        <f>SPFI!$H$20</f>
        <v>1.9834000000000001E-2</v>
      </c>
      <c r="I3620" s="31">
        <f>SPFI!$I$20</f>
        <v>9.3779000000000001E-2</v>
      </c>
      <c r="J3620" s="28">
        <f t="shared" ref="J3620:O3620" si="5487">D3620*J$116</f>
        <v>0</v>
      </c>
      <c r="K3620" s="29">
        <f t="shared" si="5487"/>
        <v>0</v>
      </c>
      <c r="L3620" s="29">
        <f t="shared" si="5487"/>
        <v>0</v>
      </c>
      <c r="M3620" s="29">
        <f t="shared" si="5487"/>
        <v>0</v>
      </c>
      <c r="N3620" s="29">
        <f t="shared" si="5487"/>
        <v>0</v>
      </c>
      <c r="O3620" s="29">
        <f t="shared" si="5487"/>
        <v>0</v>
      </c>
      <c r="P3620" s="51">
        <f>SUM(J3620:O3620)</f>
        <v>0</v>
      </c>
      <c r="Q3620" s="30">
        <f t="shared" si="5483"/>
        <v>0</v>
      </c>
    </row>
    <row r="3621" spans="1:17" x14ac:dyDescent="0.2">
      <c r="A3621" s="10"/>
      <c r="B3621" s="26"/>
      <c r="C3621" s="11">
        <v>1998</v>
      </c>
      <c r="D3621" s="31">
        <f>SPFI!$D$21</f>
        <v>0.18479899999999999</v>
      </c>
      <c r="E3621" s="31">
        <f>SPFI!$E$21</f>
        <v>4.6179999999999997E-3</v>
      </c>
      <c r="F3621" s="31">
        <f>SPFI!$F$21</f>
        <v>1.8912999999999999E-2</v>
      </c>
      <c r="G3621" s="31">
        <f>SPFI!$G$21</f>
        <v>8.0436999999999995E-2</v>
      </c>
      <c r="H3621" s="31">
        <f>SPFI!$H$21</f>
        <v>3.6818999999999998E-2</v>
      </c>
      <c r="I3621" s="31">
        <f>SPFI!$I$21</f>
        <v>6.8002999999999994E-2</v>
      </c>
      <c r="J3621" s="28">
        <f t="shared" ref="J3621:O3621" si="5488">D3621*J$116</f>
        <v>0</v>
      </c>
      <c r="K3621" s="29">
        <f t="shared" si="5488"/>
        <v>0</v>
      </c>
      <c r="L3621" s="29">
        <f t="shared" si="5488"/>
        <v>0</v>
      </c>
      <c r="M3621" s="29">
        <f t="shared" si="5488"/>
        <v>0</v>
      </c>
      <c r="N3621" s="29">
        <f t="shared" si="5488"/>
        <v>0</v>
      </c>
      <c r="O3621" s="29">
        <f t="shared" si="5488"/>
        <v>0</v>
      </c>
      <c r="P3621" s="51">
        <f>SUM(J3621:O3621)</f>
        <v>0</v>
      </c>
      <c r="Q3621" s="30">
        <f t="shared" si="5483"/>
        <v>0</v>
      </c>
    </row>
    <row r="3622" spans="1:17" x14ac:dyDescent="0.2">
      <c r="A3622" s="10"/>
      <c r="B3622" s="26"/>
      <c r="C3622" s="11">
        <v>1999</v>
      </c>
      <c r="D3622" s="31">
        <f>SPFI!$D$22</f>
        <v>0.202208</v>
      </c>
      <c r="E3622" s="31">
        <f>SPFI!$E$22</f>
        <v>7.8810000000000009E-3</v>
      </c>
      <c r="F3622" s="31">
        <f>SPFI!$F$22</f>
        <v>2.5718000000000001E-2</v>
      </c>
      <c r="G3622" s="31">
        <f>SPFI!$G$22</f>
        <v>0.111688</v>
      </c>
      <c r="H3622" s="31">
        <f>SPFI!$H$22</f>
        <v>1.1299E-2</v>
      </c>
      <c r="I3622" s="31">
        <f>SPFI!$I$22</f>
        <v>3.8981000000000002E-2</v>
      </c>
      <c r="J3622" s="28">
        <f t="shared" ref="J3622:O3622" si="5489">D3622*J$116</f>
        <v>0</v>
      </c>
      <c r="K3622" s="29">
        <f t="shared" si="5489"/>
        <v>0</v>
      </c>
      <c r="L3622" s="29">
        <f t="shared" si="5489"/>
        <v>0</v>
      </c>
      <c r="M3622" s="29">
        <f t="shared" si="5489"/>
        <v>0</v>
      </c>
      <c r="N3622" s="29">
        <f t="shared" si="5489"/>
        <v>0</v>
      </c>
      <c r="O3622" s="29">
        <f t="shared" si="5489"/>
        <v>0</v>
      </c>
      <c r="P3622" s="51">
        <f>SUM(J3622:O3622)</f>
        <v>0</v>
      </c>
      <c r="Q3622" s="30">
        <f t="shared" ref="Q3622:Q3627" si="5490">IF(C$116&gt;0,P3622/C$116,0)</f>
        <v>0</v>
      </c>
    </row>
    <row r="3623" spans="1:17" x14ac:dyDescent="0.2">
      <c r="A3623" s="10"/>
      <c r="B3623" s="26"/>
      <c r="C3623" s="11">
        <v>2000</v>
      </c>
      <c r="D3623" s="31">
        <f>SPFI!$D$23</f>
        <v>0.25139099999999998</v>
      </c>
      <c r="E3623" s="31">
        <f>SPFI!$E$23</f>
        <v>1.0913000000000001E-2</v>
      </c>
      <c r="F3623" s="31">
        <f>SPFI!$F$23</f>
        <v>2.9843999999999999E-2</v>
      </c>
      <c r="G3623" s="31">
        <f>SPFI!$G$23</f>
        <v>9.4214999999999993E-2</v>
      </c>
      <c r="H3623" s="31">
        <f>SPFI!$H$23</f>
        <v>1.0571000000000001E-2</v>
      </c>
      <c r="I3623" s="31">
        <f>SPFI!$I$23</f>
        <v>0.114583</v>
      </c>
      <c r="J3623" s="28">
        <f t="shared" ref="J3623:O3623" si="5491">D3623*J$116</f>
        <v>0</v>
      </c>
      <c r="K3623" s="29">
        <f t="shared" si="5491"/>
        <v>0</v>
      </c>
      <c r="L3623" s="29">
        <f t="shared" si="5491"/>
        <v>0</v>
      </c>
      <c r="M3623" s="29">
        <f t="shared" si="5491"/>
        <v>0</v>
      </c>
      <c r="N3623" s="29">
        <f t="shared" si="5491"/>
        <v>0</v>
      </c>
      <c r="O3623" s="29">
        <f t="shared" si="5491"/>
        <v>0</v>
      </c>
      <c r="P3623" s="51">
        <f t="shared" ref="P3623:P3628" si="5492">SUM(J3623:O3623)</f>
        <v>0</v>
      </c>
      <c r="Q3623" s="30">
        <f t="shared" si="5490"/>
        <v>0</v>
      </c>
    </row>
    <row r="3624" spans="1:17" x14ac:dyDescent="0.2">
      <c r="A3624" s="10"/>
      <c r="B3624" s="26"/>
      <c r="C3624" s="11">
        <v>2001</v>
      </c>
      <c r="D3624" s="31">
        <f>SPFI!$D$24</f>
        <v>0.14458199999999999</v>
      </c>
      <c r="E3624" s="31">
        <f>SPFI!$E$24</f>
        <v>8.4779999999999994E-3</v>
      </c>
      <c r="F3624" s="31">
        <f>SPFI!$F$24</f>
        <v>1.4541E-2</v>
      </c>
      <c r="G3624" s="31">
        <f>SPFI!$G$24</f>
        <v>7.8841999999999995E-2</v>
      </c>
      <c r="H3624" s="31">
        <f>SPFI!$H$24</f>
        <v>4.7080000000000004E-3</v>
      </c>
      <c r="I3624" s="31">
        <f>SPFI!$I$24</f>
        <v>4.2908000000000002E-2</v>
      </c>
      <c r="J3624" s="28">
        <f t="shared" ref="J3624:O3624" si="5493">D3624*J$116</f>
        <v>0</v>
      </c>
      <c r="K3624" s="29">
        <f t="shared" si="5493"/>
        <v>0</v>
      </c>
      <c r="L3624" s="29">
        <f t="shared" si="5493"/>
        <v>0</v>
      </c>
      <c r="M3624" s="29">
        <f t="shared" si="5493"/>
        <v>0</v>
      </c>
      <c r="N3624" s="29">
        <f t="shared" si="5493"/>
        <v>0</v>
      </c>
      <c r="O3624" s="29">
        <f t="shared" si="5493"/>
        <v>0</v>
      </c>
      <c r="P3624" s="51">
        <f t="shared" si="5492"/>
        <v>0</v>
      </c>
      <c r="Q3624" s="30">
        <f t="shared" si="5490"/>
        <v>0</v>
      </c>
    </row>
    <row r="3625" spans="1:17" x14ac:dyDescent="0.2">
      <c r="A3625" s="10"/>
      <c r="B3625" s="26"/>
      <c r="C3625" s="11">
        <v>2002</v>
      </c>
      <c r="D3625" s="31">
        <f>SPFI!$D$25</f>
        <v>0.184368</v>
      </c>
      <c r="E3625" s="31">
        <f>SPFI!$E$25</f>
        <v>7.8729999999999998E-3</v>
      </c>
      <c r="F3625" s="31">
        <f>SPFI!$F$25</f>
        <v>1.2649000000000001E-2</v>
      </c>
      <c r="G3625" s="31">
        <f>SPFI!$G$25</f>
        <v>0.14607000000000001</v>
      </c>
      <c r="H3625" s="31">
        <f>SPFI!$H$25</f>
        <v>9.9139999999999992E-3</v>
      </c>
      <c r="I3625" s="31">
        <f>SPFI!$I$25</f>
        <v>6.8682999999999994E-2</v>
      </c>
      <c r="J3625" s="28">
        <f t="shared" ref="J3625:O3625" si="5494">D3625*J$116</f>
        <v>0</v>
      </c>
      <c r="K3625" s="29">
        <f t="shared" si="5494"/>
        <v>0</v>
      </c>
      <c r="L3625" s="29">
        <f t="shared" si="5494"/>
        <v>0</v>
      </c>
      <c r="M3625" s="29">
        <f t="shared" si="5494"/>
        <v>0</v>
      </c>
      <c r="N3625" s="29">
        <f t="shared" si="5494"/>
        <v>0</v>
      </c>
      <c r="O3625" s="29">
        <f t="shared" si="5494"/>
        <v>0</v>
      </c>
      <c r="P3625" s="51">
        <f t="shared" si="5492"/>
        <v>0</v>
      </c>
      <c r="Q3625" s="30">
        <f t="shared" si="5490"/>
        <v>0</v>
      </c>
    </row>
    <row r="3626" spans="1:17" x14ac:dyDescent="0.2">
      <c r="A3626" s="10"/>
      <c r="B3626" s="26"/>
      <c r="C3626" s="11">
        <v>2003</v>
      </c>
      <c r="D3626" s="31">
        <f>SPFI!$D$26</f>
        <v>0.28010200000000002</v>
      </c>
      <c r="E3626" s="31">
        <f>SPFI!$E$26</f>
        <v>9.3069999999999993E-3</v>
      </c>
      <c r="F3626" s="31">
        <f>SPFI!$F$26</f>
        <v>1.4441000000000001E-2</v>
      </c>
      <c r="G3626" s="31">
        <f>SPFI!$G$26</f>
        <v>0.110986</v>
      </c>
      <c r="H3626" s="31">
        <f>SPFI!$H$26</f>
        <v>2.7116000000000001E-2</v>
      </c>
      <c r="I3626" s="31">
        <f>SPFI!$I$26</f>
        <v>3.3252999999999998E-2</v>
      </c>
      <c r="J3626" s="28">
        <f t="shared" ref="J3626:O3626" si="5495">D3626*J$116</f>
        <v>0</v>
      </c>
      <c r="K3626" s="29">
        <f t="shared" si="5495"/>
        <v>0</v>
      </c>
      <c r="L3626" s="29">
        <f t="shared" si="5495"/>
        <v>0</v>
      </c>
      <c r="M3626" s="29">
        <f t="shared" si="5495"/>
        <v>0</v>
      </c>
      <c r="N3626" s="29">
        <f t="shared" si="5495"/>
        <v>0</v>
      </c>
      <c r="O3626" s="29">
        <f t="shared" si="5495"/>
        <v>0</v>
      </c>
      <c r="P3626" s="51">
        <f t="shared" si="5492"/>
        <v>0</v>
      </c>
      <c r="Q3626" s="30">
        <f t="shared" si="5490"/>
        <v>0</v>
      </c>
    </row>
    <row r="3627" spans="1:17" x14ac:dyDescent="0.2">
      <c r="A3627" s="10"/>
      <c r="B3627" s="26"/>
      <c r="C3627" s="11">
        <v>2004</v>
      </c>
      <c r="D3627" s="31">
        <f>SPFI!$D$27</f>
        <v>0.196329</v>
      </c>
      <c r="E3627" s="31">
        <f>SPFI!$E$27</f>
        <v>9.1809999999999999E-3</v>
      </c>
      <c r="F3627" s="31">
        <f>SPFI!$F$27</f>
        <v>1.5107000000000001E-2</v>
      </c>
      <c r="G3627" s="31">
        <f>SPFI!$G$27</f>
        <v>0.10867400000000001</v>
      </c>
      <c r="H3627" s="31">
        <f>SPFI!$H$27</f>
        <v>2.4570999999999999E-2</v>
      </c>
      <c r="I3627" s="31">
        <f>SPFI!$I$27</f>
        <v>3.8074999999999998E-2</v>
      </c>
      <c r="J3627" s="28">
        <f t="shared" ref="J3627:O3627" si="5496">D3627*J$116</f>
        <v>0</v>
      </c>
      <c r="K3627" s="29">
        <f t="shared" si="5496"/>
        <v>0</v>
      </c>
      <c r="L3627" s="29">
        <f t="shared" si="5496"/>
        <v>0</v>
      </c>
      <c r="M3627" s="29">
        <f t="shared" si="5496"/>
        <v>0</v>
      </c>
      <c r="N3627" s="29">
        <f t="shared" si="5496"/>
        <v>0</v>
      </c>
      <c r="O3627" s="29">
        <f t="shared" si="5496"/>
        <v>0</v>
      </c>
      <c r="P3627" s="51">
        <f t="shared" si="5492"/>
        <v>0</v>
      </c>
      <c r="Q3627" s="30">
        <f t="shared" si="5490"/>
        <v>0</v>
      </c>
    </row>
    <row r="3628" spans="1:17" x14ac:dyDescent="0.2">
      <c r="A3628" s="10"/>
      <c r="B3628" s="26"/>
      <c r="C3628" s="11">
        <v>2005</v>
      </c>
      <c r="D3628" s="31">
        <f>SPFI!$D$28</f>
        <v>0.17929100000000001</v>
      </c>
      <c r="E3628" s="31">
        <f>SPFI!$E$28</f>
        <v>1.5266E-2</v>
      </c>
      <c r="F3628" s="31">
        <f>SPFI!$F$28</f>
        <v>2.2440999999999999E-2</v>
      </c>
      <c r="G3628" s="31">
        <f>SPFI!$G$28</f>
        <v>9.4356999999999996E-2</v>
      </c>
      <c r="H3628" s="31">
        <f>SPFI!$H$28</f>
        <v>4.0315999999999998E-2</v>
      </c>
      <c r="I3628" s="31">
        <f>SPFI!$I$28</f>
        <v>8.3237000000000005E-2</v>
      </c>
      <c r="J3628" s="28">
        <f t="shared" ref="J3628:O3628" si="5497">D3628*J$116</f>
        <v>0</v>
      </c>
      <c r="K3628" s="29">
        <f t="shared" si="5497"/>
        <v>0</v>
      </c>
      <c r="L3628" s="29">
        <f t="shared" si="5497"/>
        <v>0</v>
      </c>
      <c r="M3628" s="29">
        <f t="shared" si="5497"/>
        <v>0</v>
      </c>
      <c r="N3628" s="29">
        <f t="shared" si="5497"/>
        <v>0</v>
      </c>
      <c r="O3628" s="29">
        <f t="shared" si="5497"/>
        <v>0</v>
      </c>
      <c r="P3628" s="51">
        <f t="shared" si="5492"/>
        <v>0</v>
      </c>
      <c r="Q3628" s="30">
        <f t="shared" ref="Q3628:Q3633" si="5498">IF(C$116&gt;0,P3628/C$116,0)</f>
        <v>0</v>
      </c>
    </row>
    <row r="3629" spans="1:17" x14ac:dyDescent="0.2">
      <c r="A3629" s="10"/>
      <c r="B3629" s="26"/>
      <c r="C3629" s="11">
        <v>2006</v>
      </c>
      <c r="D3629" s="31">
        <f>SPFI!$D$29</f>
        <v>0.30930099999999999</v>
      </c>
      <c r="E3629" s="31">
        <f>SPFI!$E$29</f>
        <v>1.4E-2</v>
      </c>
      <c r="F3629" s="31">
        <f>SPFI!$F$29</f>
        <v>6.5245999999999998E-2</v>
      </c>
      <c r="G3629" s="31">
        <f>SPFI!$G$29</f>
        <v>0.11090800000000001</v>
      </c>
      <c r="H3629" s="31">
        <f>SPFI!$H$29</f>
        <v>1.1063E-2</v>
      </c>
      <c r="I3629" s="31">
        <f>SPFI!$I$29</f>
        <v>8.2252000000000006E-2</v>
      </c>
      <c r="J3629" s="28">
        <f t="shared" ref="J3629:O3629" si="5499">D3629*J$116</f>
        <v>0</v>
      </c>
      <c r="K3629" s="29">
        <f t="shared" si="5499"/>
        <v>0</v>
      </c>
      <c r="L3629" s="29">
        <f t="shared" si="5499"/>
        <v>0</v>
      </c>
      <c r="M3629" s="29">
        <f t="shared" si="5499"/>
        <v>0</v>
      </c>
      <c r="N3629" s="29">
        <f t="shared" si="5499"/>
        <v>0</v>
      </c>
      <c r="O3629" s="29">
        <f t="shared" si="5499"/>
        <v>0</v>
      </c>
      <c r="P3629" s="51">
        <f t="shared" ref="P3629:P3636" si="5500">SUM(J3629:O3629)</f>
        <v>0</v>
      </c>
      <c r="Q3629" s="30">
        <f t="shared" si="5498"/>
        <v>0</v>
      </c>
    </row>
    <row r="3630" spans="1:17" x14ac:dyDescent="0.2">
      <c r="A3630" s="10"/>
      <c r="B3630" s="26"/>
      <c r="C3630" s="11">
        <v>2007</v>
      </c>
      <c r="D3630" s="31">
        <f>SPFI!$D$30</f>
        <v>0.2656</v>
      </c>
      <c r="E3630" s="31">
        <f>SPFI!$E$30</f>
        <v>1.6816000000000001E-2</v>
      </c>
      <c r="F3630" s="31">
        <f>SPFI!$F$30</f>
        <v>8.6600999999999997E-2</v>
      </c>
      <c r="G3630" s="31">
        <f>SPFI!$G$30</f>
        <v>0.15922600000000001</v>
      </c>
      <c r="H3630" s="31">
        <f>SPFI!$H$30</f>
        <v>1.9259999999999999E-2</v>
      </c>
      <c r="I3630" s="31">
        <f>SPFI!$I$30</f>
        <v>3.6982000000000001E-2</v>
      </c>
      <c r="J3630" s="28">
        <f t="shared" ref="J3630:O3630" si="5501">D3630*J$116</f>
        <v>0</v>
      </c>
      <c r="K3630" s="29">
        <f t="shared" si="5501"/>
        <v>0</v>
      </c>
      <c r="L3630" s="29">
        <f t="shared" si="5501"/>
        <v>0</v>
      </c>
      <c r="M3630" s="29">
        <f t="shared" si="5501"/>
        <v>0</v>
      </c>
      <c r="N3630" s="29">
        <f t="shared" si="5501"/>
        <v>0</v>
      </c>
      <c r="O3630" s="29">
        <f t="shared" si="5501"/>
        <v>0</v>
      </c>
      <c r="P3630" s="51">
        <f t="shared" si="5500"/>
        <v>0</v>
      </c>
      <c r="Q3630" s="30">
        <f t="shared" si="5498"/>
        <v>0</v>
      </c>
    </row>
    <row r="3631" spans="1:17" x14ac:dyDescent="0.2">
      <c r="A3631" s="10"/>
      <c r="B3631" s="26"/>
      <c r="C3631" s="11">
        <v>2008</v>
      </c>
      <c r="D3631" s="31">
        <f>SPFI!$D$31</f>
        <v>0.183032</v>
      </c>
      <c r="E3631" s="31">
        <f>SPFI!$E$31</f>
        <v>8.5109999999999995E-3</v>
      </c>
      <c r="F3631" s="31">
        <f>SPFI!$F$31</f>
        <v>7.0398000000000002E-2</v>
      </c>
      <c r="G3631" s="31">
        <f>SPFI!$G$31</f>
        <v>8.1613000000000005E-2</v>
      </c>
      <c r="H3631" s="31">
        <f>SPFI!$H$31</f>
        <v>4.9389999999999998E-3</v>
      </c>
      <c r="I3631" s="31">
        <f>SPFI!$I$31</f>
        <v>3.2719999999999999E-2</v>
      </c>
      <c r="J3631" s="28">
        <f t="shared" ref="J3631:O3631" si="5502">D3631*J$116</f>
        <v>0</v>
      </c>
      <c r="K3631" s="29">
        <f t="shared" si="5502"/>
        <v>0</v>
      </c>
      <c r="L3631" s="29">
        <f t="shared" si="5502"/>
        <v>0</v>
      </c>
      <c r="M3631" s="29">
        <f t="shared" si="5502"/>
        <v>0</v>
      </c>
      <c r="N3631" s="29">
        <f t="shared" si="5502"/>
        <v>0</v>
      </c>
      <c r="O3631" s="29">
        <f t="shared" si="5502"/>
        <v>0</v>
      </c>
      <c r="P3631" s="51">
        <f t="shared" si="5500"/>
        <v>0</v>
      </c>
      <c r="Q3631" s="30">
        <f t="shared" si="5498"/>
        <v>0</v>
      </c>
    </row>
    <row r="3632" spans="1:17" x14ac:dyDescent="0.2">
      <c r="A3632" s="10"/>
      <c r="B3632" s="26"/>
      <c r="C3632" s="11">
        <v>2009</v>
      </c>
      <c r="D3632" s="31">
        <f>SPFI!$D$32</f>
        <v>0.19037899999999999</v>
      </c>
      <c r="E3632" s="31">
        <f>SPFI!$E$32</f>
        <v>1.8001E-2</v>
      </c>
      <c r="F3632" s="31">
        <f>SPFI!$F$32</f>
        <v>3.3269E-2</v>
      </c>
      <c r="G3632" s="31">
        <f>SPFI!$G$32</f>
        <v>0.105879</v>
      </c>
      <c r="H3632" s="31">
        <f>SPFI!$H$32</f>
        <v>1.3272000000000001E-2</v>
      </c>
      <c r="I3632" s="31">
        <f>SPFI!$I$32</f>
        <v>5.2183E-2</v>
      </c>
      <c r="J3632" s="28">
        <f t="shared" ref="J3632" si="5503">D3632*J$116</f>
        <v>0</v>
      </c>
      <c r="K3632" s="29">
        <f t="shared" ref="K3632" si="5504">E3632*K$116</f>
        <v>0</v>
      </c>
      <c r="L3632" s="29">
        <f t="shared" ref="L3632" si="5505">F3632*L$116</f>
        <v>0</v>
      </c>
      <c r="M3632" s="29">
        <f t="shared" ref="M3632" si="5506">G3632*M$116</f>
        <v>0</v>
      </c>
      <c r="N3632" s="29">
        <f t="shared" ref="N3632" si="5507">H3632*N$116</f>
        <v>0</v>
      </c>
      <c r="O3632" s="29">
        <f t="shared" ref="O3632" si="5508">I3632*O$116</f>
        <v>0</v>
      </c>
      <c r="P3632" s="51">
        <f t="shared" si="5500"/>
        <v>0</v>
      </c>
      <c r="Q3632" s="30">
        <f t="shared" si="5498"/>
        <v>0</v>
      </c>
    </row>
    <row r="3633" spans="1:17" x14ac:dyDescent="0.2">
      <c r="A3633" s="10"/>
      <c r="B3633" s="26"/>
      <c r="C3633" s="11">
        <v>2010</v>
      </c>
      <c r="D3633" s="31">
        <f>SPFI!$D$33</f>
        <v>0.26694499999999999</v>
      </c>
      <c r="E3633" s="31">
        <f>SPFI!$E$33</f>
        <v>6.4790000000000004E-3</v>
      </c>
      <c r="F3633" s="31">
        <f>SPFI!$F$33</f>
        <v>2.8420000000000001E-2</v>
      </c>
      <c r="G3633" s="31">
        <f>SPFI!$G$33</f>
        <v>6.0941000000000002E-2</v>
      </c>
      <c r="H3633" s="31">
        <f>SPFI!$H$33</f>
        <v>1.0643E-2</v>
      </c>
      <c r="I3633" s="31">
        <f>SPFI!$I$33</f>
        <v>5.4633000000000001E-2</v>
      </c>
      <c r="J3633" s="28">
        <f t="shared" ref="J3633" si="5509">D3633*J$116</f>
        <v>0</v>
      </c>
      <c r="K3633" s="29">
        <f t="shared" ref="K3633" si="5510">E3633*K$116</f>
        <v>0</v>
      </c>
      <c r="L3633" s="29">
        <f t="shared" ref="L3633" si="5511">F3633*L$116</f>
        <v>0</v>
      </c>
      <c r="M3633" s="29">
        <f t="shared" ref="M3633" si="5512">G3633*M$116</f>
        <v>0</v>
      </c>
      <c r="N3633" s="29">
        <f t="shared" ref="N3633" si="5513">H3633*N$116</f>
        <v>0</v>
      </c>
      <c r="O3633" s="29">
        <f t="shared" ref="O3633" si="5514">I3633*O$116</f>
        <v>0</v>
      </c>
      <c r="P3633" s="51">
        <f t="shared" si="5500"/>
        <v>0</v>
      </c>
      <c r="Q3633" s="30">
        <f t="shared" si="5498"/>
        <v>0</v>
      </c>
    </row>
    <row r="3634" spans="1:17" x14ac:dyDescent="0.2">
      <c r="A3634" s="10"/>
      <c r="B3634" s="26"/>
      <c r="C3634" s="11">
        <v>2011</v>
      </c>
      <c r="D3634" s="31">
        <f>SPFI!$D$34</f>
        <v>0.24434600000000001</v>
      </c>
      <c r="E3634" s="31">
        <f>SPFI!$E$34</f>
        <v>5.8849999999999996E-3</v>
      </c>
      <c r="F3634" s="31">
        <f>SPFI!$F$34</f>
        <v>2.7050000000000001E-2</v>
      </c>
      <c r="G3634" s="31">
        <f>SPFI!$G$34</f>
        <v>0.105046</v>
      </c>
      <c r="H3634" s="31">
        <f>SPFI!$H$34</f>
        <v>1.6757999999999999E-2</v>
      </c>
      <c r="I3634" s="31">
        <f>SPFI!$I$34</f>
        <v>3.3152000000000001E-2</v>
      </c>
      <c r="J3634" s="28">
        <f t="shared" ref="J3634" si="5515">D3634*J$116</f>
        <v>0</v>
      </c>
      <c r="K3634" s="29">
        <f t="shared" ref="K3634" si="5516">E3634*K$116</f>
        <v>0</v>
      </c>
      <c r="L3634" s="29">
        <f t="shared" ref="L3634" si="5517">F3634*L$116</f>
        <v>0</v>
      </c>
      <c r="M3634" s="29">
        <f t="shared" ref="M3634" si="5518">G3634*M$116</f>
        <v>0</v>
      </c>
      <c r="N3634" s="29">
        <f t="shared" ref="N3634" si="5519">H3634*N$116</f>
        <v>0</v>
      </c>
      <c r="O3634" s="29">
        <f t="shared" ref="O3634" si="5520">I3634*O$116</f>
        <v>0</v>
      </c>
      <c r="P3634" s="51">
        <f t="shared" ref="P3634" si="5521">SUM(J3634:O3634)</f>
        <v>0</v>
      </c>
      <c r="Q3634" s="30">
        <f t="shared" ref="Q3634" si="5522">IF(C$116&gt;0,P3634/C$116,0)</f>
        <v>0</v>
      </c>
    </row>
    <row r="3635" spans="1:17" x14ac:dyDescent="0.2">
      <c r="A3635" s="10"/>
      <c r="B3635" s="26"/>
      <c r="C3635" s="11">
        <v>2012</v>
      </c>
      <c r="D3635" s="31">
        <f>SPFI!$D$35</f>
        <v>0.38431199999999999</v>
      </c>
      <c r="E3635" s="31">
        <f>SPFI!$E$35</f>
        <v>1.2619E-2</v>
      </c>
      <c r="F3635" s="31">
        <f>SPFI!$F$35</f>
        <v>2.1260999999999999E-2</v>
      </c>
      <c r="G3635" s="31">
        <f>SPFI!$G$35</f>
        <v>6.9430000000000006E-2</v>
      </c>
      <c r="H3635" s="31">
        <f>SPFI!$H$35</f>
        <v>9.1430000000000001E-3</v>
      </c>
      <c r="I3635" s="31">
        <f>SPFI!$I$35</f>
        <v>0.12909499999999999</v>
      </c>
      <c r="J3635" s="28">
        <f t="shared" ref="J3635" si="5523">D3635*J$116</f>
        <v>0</v>
      </c>
      <c r="K3635" s="29">
        <f t="shared" ref="K3635" si="5524">E3635*K$116</f>
        <v>0</v>
      </c>
      <c r="L3635" s="29">
        <f t="shared" ref="L3635" si="5525">F3635*L$116</f>
        <v>0</v>
      </c>
      <c r="M3635" s="29">
        <f t="shared" ref="M3635" si="5526">G3635*M$116</f>
        <v>0</v>
      </c>
      <c r="N3635" s="29">
        <f t="shared" ref="N3635" si="5527">H3635*N$116</f>
        <v>0</v>
      </c>
      <c r="O3635" s="29">
        <f t="shared" ref="O3635" si="5528">I3635*O$116</f>
        <v>0</v>
      </c>
      <c r="P3635" s="51">
        <f t="shared" ref="P3635" si="5529">SUM(J3635:O3635)</f>
        <v>0</v>
      </c>
      <c r="Q3635" s="30">
        <f t="shared" ref="Q3635" si="5530">IF(C$116&gt;0,P3635/C$116,0)</f>
        <v>0</v>
      </c>
    </row>
    <row r="3636" spans="1:17" x14ac:dyDescent="0.2">
      <c r="A3636" s="5" t="s">
        <v>34</v>
      </c>
      <c r="B3636" s="21">
        <v>3</v>
      </c>
      <c r="C3636" s="6">
        <v>1982</v>
      </c>
      <c r="D3636" s="27">
        <f>SPFI!$D$5</f>
        <v>0.257739</v>
      </c>
      <c r="E3636" s="27">
        <f>SPFI!$E$5</f>
        <v>0.11985</v>
      </c>
      <c r="F3636" s="27">
        <f>SPFI!$F$5</f>
        <v>0.115159</v>
      </c>
      <c r="G3636" s="27">
        <f>SPFI!$G$5</f>
        <v>0.10244200000000001</v>
      </c>
      <c r="H3636" s="27">
        <f>SPFI!$H$5</f>
        <v>8.3739999999999995E-2</v>
      </c>
      <c r="I3636" s="27">
        <f>SPFI!$I$5</f>
        <v>1.54E-4</v>
      </c>
      <c r="J3636" s="32">
        <f t="shared" ref="J3636:O3648" si="5531">D3636*J$117</f>
        <v>0</v>
      </c>
      <c r="K3636" s="27">
        <f t="shared" si="5531"/>
        <v>0</v>
      </c>
      <c r="L3636" s="27">
        <f t="shared" si="5531"/>
        <v>0</v>
      </c>
      <c r="M3636" s="27">
        <f t="shared" si="5531"/>
        <v>0</v>
      </c>
      <c r="N3636" s="27">
        <f t="shared" si="5531"/>
        <v>0</v>
      </c>
      <c r="O3636" s="27">
        <f t="shared" si="5531"/>
        <v>0</v>
      </c>
      <c r="P3636" s="52">
        <f t="shared" si="5500"/>
        <v>0</v>
      </c>
      <c r="Q3636" s="33">
        <f t="shared" ref="Q3636:Q3652" si="5532">IF(C$117&gt;0,P3636/C$117,0)</f>
        <v>0</v>
      </c>
    </row>
    <row r="3637" spans="1:17" x14ac:dyDescent="0.2">
      <c r="A3637" s="10"/>
      <c r="B3637" s="26"/>
      <c r="C3637" s="11">
        <v>1983</v>
      </c>
      <c r="D3637" s="31">
        <f>SPFI!$D$6</f>
        <v>0.26775500000000002</v>
      </c>
      <c r="E3637" s="31">
        <f>SPFI!$E$6</f>
        <v>8.4654999999999994E-2</v>
      </c>
      <c r="F3637" s="31">
        <f>SPFI!$F$6</f>
        <v>7.9467999999999997E-2</v>
      </c>
      <c r="G3637" s="31">
        <f>SPFI!$G$6</f>
        <v>0.144013</v>
      </c>
      <c r="H3637" s="31">
        <f>SPFI!$H$6</f>
        <v>9.0789999999999996E-2</v>
      </c>
      <c r="I3637" s="31">
        <f>SPFI!$I$6</f>
        <v>5.5454000000000003E-2</v>
      </c>
      <c r="J3637" s="28">
        <f t="shared" si="5531"/>
        <v>0</v>
      </c>
      <c r="K3637" s="29">
        <f t="shared" si="5531"/>
        <v>0</v>
      </c>
      <c r="L3637" s="29">
        <f t="shared" si="5531"/>
        <v>0</v>
      </c>
      <c r="M3637" s="29">
        <f t="shared" si="5531"/>
        <v>0</v>
      </c>
      <c r="N3637" s="29">
        <f t="shared" si="5531"/>
        <v>0</v>
      </c>
      <c r="O3637" s="29">
        <f t="shared" si="5531"/>
        <v>0</v>
      </c>
      <c r="P3637" s="51">
        <f t="shared" ref="P3637:P3648" si="5533">SUM(J3637:O3637)</f>
        <v>0</v>
      </c>
      <c r="Q3637" s="30">
        <f t="shared" si="5532"/>
        <v>0</v>
      </c>
    </row>
    <row r="3638" spans="1:17" x14ac:dyDescent="0.2">
      <c r="A3638" s="10"/>
      <c r="B3638" s="26"/>
      <c r="C3638" s="11">
        <v>1984</v>
      </c>
      <c r="D3638" s="31">
        <f>SPFI!$D$7</f>
        <v>0.100131</v>
      </c>
      <c r="E3638" s="31">
        <f>SPFI!$E$7</f>
        <v>0.13144800000000001</v>
      </c>
      <c r="F3638" s="31">
        <f>SPFI!$F$7</f>
        <v>0.11029600000000001</v>
      </c>
      <c r="G3638" s="31">
        <f>SPFI!$G$7</f>
        <v>8.8964000000000001E-2</v>
      </c>
      <c r="H3638" s="31">
        <f>SPFI!$H$7</f>
        <v>2.257E-2</v>
      </c>
      <c r="I3638" s="31">
        <f>SPFI!$I$7</f>
        <v>1.5640000000000001E-3</v>
      </c>
      <c r="J3638" s="28">
        <f t="shared" si="5531"/>
        <v>0</v>
      </c>
      <c r="K3638" s="29">
        <f t="shared" si="5531"/>
        <v>0</v>
      </c>
      <c r="L3638" s="29">
        <f t="shared" si="5531"/>
        <v>0</v>
      </c>
      <c r="M3638" s="29">
        <f t="shared" si="5531"/>
        <v>0</v>
      </c>
      <c r="N3638" s="29">
        <f t="shared" si="5531"/>
        <v>0</v>
      </c>
      <c r="O3638" s="29">
        <f t="shared" si="5531"/>
        <v>0</v>
      </c>
      <c r="P3638" s="51">
        <f t="shared" si="5533"/>
        <v>0</v>
      </c>
      <c r="Q3638" s="30">
        <f t="shared" si="5532"/>
        <v>0</v>
      </c>
    </row>
    <row r="3639" spans="1:17" x14ac:dyDescent="0.2">
      <c r="A3639" s="10"/>
      <c r="B3639" s="26"/>
      <c r="C3639" s="11">
        <v>1985</v>
      </c>
      <c r="D3639" s="31">
        <f>SPFI!$D$8</f>
        <v>0.111516</v>
      </c>
      <c r="E3639" s="31">
        <f>SPFI!$E$8</f>
        <v>7.9469999999999999E-2</v>
      </c>
      <c r="F3639" s="31">
        <f>SPFI!$F$8</f>
        <v>8.8090000000000002E-2</v>
      </c>
      <c r="G3639" s="31">
        <f>SPFI!$G$8</f>
        <v>0.118673</v>
      </c>
      <c r="H3639" s="31">
        <f>SPFI!$H$8</f>
        <v>6.4257999999999996E-2</v>
      </c>
      <c r="I3639" s="31">
        <f>SPFI!$I$8</f>
        <v>2.2135999999999999E-2</v>
      </c>
      <c r="J3639" s="28">
        <f t="shared" si="5531"/>
        <v>0</v>
      </c>
      <c r="K3639" s="29">
        <f t="shared" si="5531"/>
        <v>0</v>
      </c>
      <c r="L3639" s="29">
        <f t="shared" si="5531"/>
        <v>0</v>
      </c>
      <c r="M3639" s="29">
        <f t="shared" si="5531"/>
        <v>0</v>
      </c>
      <c r="N3639" s="29">
        <f t="shared" si="5531"/>
        <v>0</v>
      </c>
      <c r="O3639" s="29">
        <f t="shared" si="5531"/>
        <v>0</v>
      </c>
      <c r="P3639" s="51">
        <f t="shared" si="5533"/>
        <v>0</v>
      </c>
      <c r="Q3639" s="30">
        <f t="shared" si="5532"/>
        <v>0</v>
      </c>
    </row>
    <row r="3640" spans="1:17" x14ac:dyDescent="0.2">
      <c r="A3640" s="10"/>
      <c r="B3640" s="26"/>
      <c r="C3640" s="11">
        <v>1986</v>
      </c>
      <c r="D3640" s="31">
        <f>SPFI!$D$9</f>
        <v>0.111289</v>
      </c>
      <c r="E3640" s="31">
        <f>SPFI!$E$9</f>
        <v>2.1323999999999999E-2</v>
      </c>
      <c r="F3640" s="31">
        <f>SPFI!$F$9</f>
        <v>4.4747000000000002E-2</v>
      </c>
      <c r="G3640" s="31">
        <f>SPFI!$G$9</f>
        <v>0.116951</v>
      </c>
      <c r="H3640" s="31">
        <f>SPFI!$H$9</f>
        <v>5.1433E-2</v>
      </c>
      <c r="I3640" s="31">
        <f>SPFI!$I$9</f>
        <v>9.2929999999999999E-2</v>
      </c>
      <c r="J3640" s="28">
        <f t="shared" si="5531"/>
        <v>0</v>
      </c>
      <c r="K3640" s="29">
        <f t="shared" si="5531"/>
        <v>0</v>
      </c>
      <c r="L3640" s="29">
        <f t="shared" si="5531"/>
        <v>0</v>
      </c>
      <c r="M3640" s="29">
        <f t="shared" si="5531"/>
        <v>0</v>
      </c>
      <c r="N3640" s="29">
        <f t="shared" si="5531"/>
        <v>0</v>
      </c>
      <c r="O3640" s="29">
        <f t="shared" si="5531"/>
        <v>0</v>
      </c>
      <c r="P3640" s="51">
        <f t="shared" si="5533"/>
        <v>0</v>
      </c>
      <c r="Q3640" s="30">
        <f t="shared" si="5532"/>
        <v>0</v>
      </c>
    </row>
    <row r="3641" spans="1:17" x14ac:dyDescent="0.2">
      <c r="A3641" s="10"/>
      <c r="B3641" s="26"/>
      <c r="C3641" s="11">
        <v>1987</v>
      </c>
      <c r="D3641" s="31">
        <f>SPFI!$D$10</f>
        <v>0.15283099999999999</v>
      </c>
      <c r="E3641" s="31">
        <f>SPFI!$E$10</f>
        <v>2.3474999999999999E-2</v>
      </c>
      <c r="F3641" s="31">
        <f>SPFI!$F$10</f>
        <v>5.5024000000000003E-2</v>
      </c>
      <c r="G3641" s="31">
        <f>SPFI!$G$10</f>
        <v>0.10623100000000001</v>
      </c>
      <c r="H3641" s="31">
        <f>SPFI!$H$10</f>
        <v>0.10405</v>
      </c>
      <c r="I3641" s="31">
        <f>SPFI!$I$10</f>
        <v>0</v>
      </c>
      <c r="J3641" s="28">
        <f t="shared" si="5531"/>
        <v>0</v>
      </c>
      <c r="K3641" s="29">
        <f t="shared" si="5531"/>
        <v>0</v>
      </c>
      <c r="L3641" s="29">
        <f t="shared" si="5531"/>
        <v>0</v>
      </c>
      <c r="M3641" s="29">
        <f t="shared" si="5531"/>
        <v>0</v>
      </c>
      <c r="N3641" s="29">
        <f t="shared" si="5531"/>
        <v>0</v>
      </c>
      <c r="O3641" s="29">
        <f t="shared" si="5531"/>
        <v>0</v>
      </c>
      <c r="P3641" s="51">
        <f t="shared" si="5533"/>
        <v>0</v>
      </c>
      <c r="Q3641" s="30">
        <f t="shared" si="5532"/>
        <v>0</v>
      </c>
    </row>
    <row r="3642" spans="1:17" x14ac:dyDescent="0.2">
      <c r="A3642" s="10"/>
      <c r="B3642" s="26"/>
      <c r="C3642" s="11">
        <v>1988</v>
      </c>
      <c r="D3642" s="31">
        <f>SPFI!$D$11</f>
        <v>0.31682700000000003</v>
      </c>
      <c r="E3642" s="31">
        <f>SPFI!$E$11</f>
        <v>3.4299999999999999E-4</v>
      </c>
      <c r="F3642" s="31">
        <f>SPFI!$F$11</f>
        <v>1.4291999999999999E-2</v>
      </c>
      <c r="G3642" s="31">
        <f>SPFI!$G$11</f>
        <v>0.104014</v>
      </c>
      <c r="H3642" s="31">
        <f>SPFI!$H$11</f>
        <v>0.108775</v>
      </c>
      <c r="I3642" s="31">
        <f>SPFI!$I$11</f>
        <v>5.8999999999999998E-5</v>
      </c>
      <c r="J3642" s="28">
        <f t="shared" si="5531"/>
        <v>0</v>
      </c>
      <c r="K3642" s="29">
        <f t="shared" si="5531"/>
        <v>0</v>
      </c>
      <c r="L3642" s="29">
        <f t="shared" si="5531"/>
        <v>0</v>
      </c>
      <c r="M3642" s="29">
        <f t="shared" si="5531"/>
        <v>0</v>
      </c>
      <c r="N3642" s="29">
        <f t="shared" si="5531"/>
        <v>0</v>
      </c>
      <c r="O3642" s="29">
        <f t="shared" si="5531"/>
        <v>0</v>
      </c>
      <c r="P3642" s="51">
        <f t="shared" si="5533"/>
        <v>0</v>
      </c>
      <c r="Q3642" s="30">
        <f t="shared" si="5532"/>
        <v>0</v>
      </c>
    </row>
    <row r="3643" spans="1:17" x14ac:dyDescent="0.2">
      <c r="A3643" s="10"/>
      <c r="B3643" s="26"/>
      <c r="C3643" s="11">
        <v>1989</v>
      </c>
      <c r="D3643" s="31">
        <f>SPFI!$D$12</f>
        <v>0.204759</v>
      </c>
      <c r="E3643" s="31">
        <f>SPFI!$E$12</f>
        <v>2.5405E-2</v>
      </c>
      <c r="F3643" s="31">
        <f>SPFI!$F$12</f>
        <v>4.4401000000000003E-2</v>
      </c>
      <c r="G3643" s="31">
        <f>SPFI!$G$12</f>
        <v>8.2489999999999994E-2</v>
      </c>
      <c r="H3643" s="31">
        <f>SPFI!$H$12</f>
        <v>4.3700000000000003E-2</v>
      </c>
      <c r="I3643" s="31">
        <f>SPFI!$I$12</f>
        <v>1.2999999999999999E-5</v>
      </c>
      <c r="J3643" s="28">
        <f t="shared" si="5531"/>
        <v>0</v>
      </c>
      <c r="K3643" s="29">
        <f t="shared" si="5531"/>
        <v>0</v>
      </c>
      <c r="L3643" s="29">
        <f t="shared" si="5531"/>
        <v>0</v>
      </c>
      <c r="M3643" s="29">
        <f t="shared" si="5531"/>
        <v>0</v>
      </c>
      <c r="N3643" s="29">
        <f t="shared" si="5531"/>
        <v>0</v>
      </c>
      <c r="O3643" s="29">
        <f t="shared" si="5531"/>
        <v>0</v>
      </c>
      <c r="P3643" s="51">
        <f t="shared" si="5533"/>
        <v>0</v>
      </c>
      <c r="Q3643" s="30">
        <f t="shared" si="5532"/>
        <v>0</v>
      </c>
    </row>
    <row r="3644" spans="1:17" x14ac:dyDescent="0.2">
      <c r="A3644" s="10"/>
      <c r="B3644" s="26"/>
      <c r="C3644" s="11">
        <v>1990</v>
      </c>
      <c r="D3644" s="31">
        <f>SPFI!$D$13</f>
        <v>0.153252</v>
      </c>
      <c r="E3644" s="31">
        <f>SPFI!$E$13</f>
        <v>1.5129E-2</v>
      </c>
      <c r="F3644" s="31">
        <f>SPFI!$F$13</f>
        <v>9.6482999999999999E-2</v>
      </c>
      <c r="G3644" s="31">
        <f>SPFI!$G$13</f>
        <v>0.182979</v>
      </c>
      <c r="H3644" s="31">
        <f>SPFI!$H$13</f>
        <v>0.100645</v>
      </c>
      <c r="I3644" s="31">
        <f>SPFI!$I$13</f>
        <v>1.8266000000000001E-2</v>
      </c>
      <c r="J3644" s="28">
        <f t="shared" si="5531"/>
        <v>0</v>
      </c>
      <c r="K3644" s="29">
        <f t="shared" si="5531"/>
        <v>0</v>
      </c>
      <c r="L3644" s="29">
        <f t="shared" si="5531"/>
        <v>0</v>
      </c>
      <c r="M3644" s="29">
        <f t="shared" si="5531"/>
        <v>0</v>
      </c>
      <c r="N3644" s="29">
        <f t="shared" si="5531"/>
        <v>0</v>
      </c>
      <c r="O3644" s="29">
        <f t="shared" si="5531"/>
        <v>0</v>
      </c>
      <c r="P3644" s="51">
        <f t="shared" si="5533"/>
        <v>0</v>
      </c>
      <c r="Q3644" s="30">
        <f t="shared" si="5532"/>
        <v>0</v>
      </c>
    </row>
    <row r="3645" spans="1:17" x14ac:dyDescent="0.2">
      <c r="A3645" s="10"/>
      <c r="B3645" s="26"/>
      <c r="C3645" s="11">
        <v>1991</v>
      </c>
      <c r="D3645" s="31">
        <f>SPFI!$D$14</f>
        <v>0.324461</v>
      </c>
      <c r="E3645" s="31">
        <f>SPFI!$E$14</f>
        <v>2.8164000000000002E-2</v>
      </c>
      <c r="F3645" s="31">
        <f>SPFI!$F$14</f>
        <v>9.4672999999999993E-2</v>
      </c>
      <c r="G3645" s="31">
        <f>SPFI!$G$14</f>
        <v>0.124441</v>
      </c>
      <c r="H3645" s="31">
        <f>SPFI!$H$14</f>
        <v>4.8176999999999998E-2</v>
      </c>
      <c r="I3645" s="31">
        <f>SPFI!$I$14</f>
        <v>6.2000000000000003E-5</v>
      </c>
      <c r="J3645" s="28">
        <f t="shared" si="5531"/>
        <v>0</v>
      </c>
      <c r="K3645" s="29">
        <f t="shared" si="5531"/>
        <v>0</v>
      </c>
      <c r="L3645" s="29">
        <f t="shared" si="5531"/>
        <v>0</v>
      </c>
      <c r="M3645" s="29">
        <f t="shared" si="5531"/>
        <v>0</v>
      </c>
      <c r="N3645" s="29">
        <f t="shared" si="5531"/>
        <v>0</v>
      </c>
      <c r="O3645" s="29">
        <f t="shared" si="5531"/>
        <v>0</v>
      </c>
      <c r="P3645" s="51">
        <f t="shared" si="5533"/>
        <v>0</v>
      </c>
      <c r="Q3645" s="30">
        <f t="shared" si="5532"/>
        <v>0</v>
      </c>
    </row>
    <row r="3646" spans="1:17" x14ac:dyDescent="0.2">
      <c r="A3646" s="10"/>
      <c r="B3646" s="26"/>
      <c r="C3646" s="11">
        <v>1992</v>
      </c>
      <c r="D3646" s="31">
        <f>SPFI!$D$15</f>
        <v>0.26225300000000001</v>
      </c>
      <c r="E3646" s="31">
        <f>SPFI!$E$15</f>
        <v>8.5950000000000002E-3</v>
      </c>
      <c r="F3646" s="31">
        <f>SPFI!$F$15</f>
        <v>5.0046E-2</v>
      </c>
      <c r="G3646" s="31">
        <f>SPFI!$G$15</f>
        <v>5.5690000000000003E-2</v>
      </c>
      <c r="H3646" s="31">
        <f>SPFI!$H$15</f>
        <v>1.8223E-2</v>
      </c>
      <c r="I3646" s="31">
        <f>SPFI!$I$15</f>
        <v>6.2399999999999999E-3</v>
      </c>
      <c r="J3646" s="28">
        <f t="shared" si="5531"/>
        <v>0</v>
      </c>
      <c r="K3646" s="29">
        <f t="shared" si="5531"/>
        <v>0</v>
      </c>
      <c r="L3646" s="29">
        <f t="shared" si="5531"/>
        <v>0</v>
      </c>
      <c r="M3646" s="29">
        <f t="shared" si="5531"/>
        <v>0</v>
      </c>
      <c r="N3646" s="29">
        <f t="shared" si="5531"/>
        <v>0</v>
      </c>
      <c r="O3646" s="29">
        <f t="shared" si="5531"/>
        <v>0</v>
      </c>
      <c r="P3646" s="51">
        <f t="shared" si="5533"/>
        <v>0</v>
      </c>
      <c r="Q3646" s="30">
        <f t="shared" si="5532"/>
        <v>0</v>
      </c>
    </row>
    <row r="3647" spans="1:17" x14ac:dyDescent="0.2">
      <c r="A3647" s="10"/>
      <c r="B3647" s="26"/>
      <c r="C3647" s="11">
        <v>1993</v>
      </c>
      <c r="D3647" s="31">
        <f>SPFI!$D$16</f>
        <v>0.18849099999999999</v>
      </c>
      <c r="E3647" s="31">
        <f>SPFI!$E$16</f>
        <v>2.787E-3</v>
      </c>
      <c r="F3647" s="31">
        <f>SPFI!$F$16</f>
        <v>2.7980999999999999E-2</v>
      </c>
      <c r="G3647" s="31">
        <f>SPFI!$G$16</f>
        <v>7.5845999999999997E-2</v>
      </c>
      <c r="H3647" s="31">
        <f>SPFI!$H$16</f>
        <v>2.2601E-2</v>
      </c>
      <c r="I3647" s="31">
        <f>SPFI!$I$16</f>
        <v>6.0609000000000003E-2</v>
      </c>
      <c r="J3647" s="28">
        <f t="shared" si="5531"/>
        <v>0</v>
      </c>
      <c r="K3647" s="29">
        <f t="shared" si="5531"/>
        <v>0</v>
      </c>
      <c r="L3647" s="29">
        <f t="shared" si="5531"/>
        <v>0</v>
      </c>
      <c r="M3647" s="29">
        <f t="shared" si="5531"/>
        <v>0</v>
      </c>
      <c r="N3647" s="29">
        <f t="shared" si="5531"/>
        <v>0</v>
      </c>
      <c r="O3647" s="29">
        <f t="shared" si="5531"/>
        <v>0</v>
      </c>
      <c r="P3647" s="51">
        <f t="shared" si="5533"/>
        <v>0</v>
      </c>
      <c r="Q3647" s="30">
        <f t="shared" si="5532"/>
        <v>0</v>
      </c>
    </row>
    <row r="3648" spans="1:17" x14ac:dyDescent="0.2">
      <c r="A3648" s="10"/>
      <c r="B3648" s="26"/>
      <c r="C3648" s="11">
        <v>1994</v>
      </c>
      <c r="D3648" s="31">
        <f>SPFI!$D$17</f>
        <v>0.16941600000000001</v>
      </c>
      <c r="E3648" s="31">
        <f>SPFI!$E$17</f>
        <v>4.0720000000000001E-3</v>
      </c>
      <c r="F3648" s="31">
        <f>SPFI!$F$17</f>
        <v>4.5950000000000001E-3</v>
      </c>
      <c r="G3648" s="31">
        <f>SPFI!$G$17</f>
        <v>6.8527000000000005E-2</v>
      </c>
      <c r="H3648" s="31">
        <f>SPFI!$H$17</f>
        <v>1.3501000000000001E-2</v>
      </c>
      <c r="I3648" s="31">
        <f>SPFI!$I$17</f>
        <v>3.1496000000000003E-2</v>
      </c>
      <c r="J3648" s="28">
        <f t="shared" si="5531"/>
        <v>0</v>
      </c>
      <c r="K3648" s="29">
        <f t="shared" si="5531"/>
        <v>0</v>
      </c>
      <c r="L3648" s="29">
        <f t="shared" si="5531"/>
        <v>0</v>
      </c>
      <c r="M3648" s="29">
        <f t="shared" si="5531"/>
        <v>0</v>
      </c>
      <c r="N3648" s="29">
        <f t="shared" si="5531"/>
        <v>0</v>
      </c>
      <c r="O3648" s="29">
        <f t="shared" si="5531"/>
        <v>0</v>
      </c>
      <c r="P3648" s="51">
        <f t="shared" si="5533"/>
        <v>0</v>
      </c>
      <c r="Q3648" s="30">
        <f t="shared" si="5532"/>
        <v>0</v>
      </c>
    </row>
    <row r="3649" spans="1:17" x14ac:dyDescent="0.2">
      <c r="A3649" s="10"/>
      <c r="B3649" s="26"/>
      <c r="C3649" s="11">
        <v>1995</v>
      </c>
      <c r="D3649" s="31">
        <f>SPFI!$D$18</f>
        <v>0.1074</v>
      </c>
      <c r="E3649" s="31">
        <f>SPFI!$E$18</f>
        <v>8.9449999999999998E-3</v>
      </c>
      <c r="F3649" s="31">
        <f>SPFI!$F$18</f>
        <v>1.967E-2</v>
      </c>
      <c r="G3649" s="31">
        <f>SPFI!$G$18</f>
        <v>8.9057999999999998E-2</v>
      </c>
      <c r="H3649" s="31">
        <f>SPFI!$H$18</f>
        <v>7.4056999999999998E-2</v>
      </c>
      <c r="I3649" s="31">
        <f>SPFI!$I$18</f>
        <v>3.0471000000000002E-2</v>
      </c>
      <c r="J3649" s="28">
        <f t="shared" ref="J3649:O3649" si="5534">D3649*J$117</f>
        <v>0</v>
      </c>
      <c r="K3649" s="29">
        <f t="shared" si="5534"/>
        <v>0</v>
      </c>
      <c r="L3649" s="29">
        <f t="shared" si="5534"/>
        <v>0</v>
      </c>
      <c r="M3649" s="29">
        <f t="shared" si="5534"/>
        <v>0</v>
      </c>
      <c r="N3649" s="29">
        <f t="shared" si="5534"/>
        <v>0</v>
      </c>
      <c r="O3649" s="29">
        <f t="shared" si="5534"/>
        <v>0</v>
      </c>
      <c r="P3649" s="51">
        <f>SUM(J3649:O3649)</f>
        <v>0</v>
      </c>
      <c r="Q3649" s="30">
        <f t="shared" si="5532"/>
        <v>0</v>
      </c>
    </row>
    <row r="3650" spans="1:17" x14ac:dyDescent="0.2">
      <c r="A3650" s="10"/>
      <c r="B3650" s="26"/>
      <c r="C3650" s="11">
        <v>1996</v>
      </c>
      <c r="D3650" s="31">
        <f>SPFI!$D$19</f>
        <v>0.12391099999999999</v>
      </c>
      <c r="E3650" s="31">
        <f>SPFI!$E$19</f>
        <v>1.0503E-2</v>
      </c>
      <c r="F3650" s="31">
        <f>SPFI!$F$19</f>
        <v>5.1318999999999997E-2</v>
      </c>
      <c r="G3650" s="31">
        <f>SPFI!$G$19</f>
        <v>8.0702999999999997E-2</v>
      </c>
      <c r="H3650" s="31">
        <f>SPFI!$H$19</f>
        <v>1.9806000000000001E-2</v>
      </c>
      <c r="I3650" s="31">
        <f>SPFI!$I$19</f>
        <v>1.3427E-2</v>
      </c>
      <c r="J3650" s="28">
        <f t="shared" ref="J3650:O3650" si="5535">D3650*J$117</f>
        <v>0</v>
      </c>
      <c r="K3650" s="29">
        <f t="shared" si="5535"/>
        <v>0</v>
      </c>
      <c r="L3650" s="29">
        <f t="shared" si="5535"/>
        <v>0</v>
      </c>
      <c r="M3650" s="29">
        <f t="shared" si="5535"/>
        <v>0</v>
      </c>
      <c r="N3650" s="29">
        <f t="shared" si="5535"/>
        <v>0</v>
      </c>
      <c r="O3650" s="29">
        <f t="shared" si="5535"/>
        <v>0</v>
      </c>
      <c r="P3650" s="51">
        <f>SUM(J3650:O3650)</f>
        <v>0</v>
      </c>
      <c r="Q3650" s="30">
        <f t="shared" si="5532"/>
        <v>0</v>
      </c>
    </row>
    <row r="3651" spans="1:17" x14ac:dyDescent="0.2">
      <c r="A3651" s="10"/>
      <c r="B3651" s="26"/>
      <c r="C3651" s="11">
        <v>1997</v>
      </c>
      <c r="D3651" s="31">
        <f>SPFI!$D$20</f>
        <v>0.139905</v>
      </c>
      <c r="E3651" s="31">
        <f>SPFI!$E$20</f>
        <v>1.8015E-2</v>
      </c>
      <c r="F3651" s="31">
        <f>SPFI!$F$20</f>
        <v>5.4254999999999998E-2</v>
      </c>
      <c r="G3651" s="31">
        <f>SPFI!$G$20</f>
        <v>0.12595799999999999</v>
      </c>
      <c r="H3651" s="31">
        <f>SPFI!$H$20</f>
        <v>1.9834000000000001E-2</v>
      </c>
      <c r="I3651" s="31">
        <f>SPFI!$I$20</f>
        <v>9.3779000000000001E-2</v>
      </c>
      <c r="J3651" s="28">
        <f t="shared" ref="J3651:O3651" si="5536">D3651*J$117</f>
        <v>0</v>
      </c>
      <c r="K3651" s="29">
        <f t="shared" si="5536"/>
        <v>0</v>
      </c>
      <c r="L3651" s="29">
        <f t="shared" si="5536"/>
        <v>0</v>
      </c>
      <c r="M3651" s="29">
        <f t="shared" si="5536"/>
        <v>0</v>
      </c>
      <c r="N3651" s="29">
        <f t="shared" si="5536"/>
        <v>0</v>
      </c>
      <c r="O3651" s="29">
        <f t="shared" si="5536"/>
        <v>0</v>
      </c>
      <c r="P3651" s="51">
        <f>SUM(J3651:O3651)</f>
        <v>0</v>
      </c>
      <c r="Q3651" s="30">
        <f t="shared" si="5532"/>
        <v>0</v>
      </c>
    </row>
    <row r="3652" spans="1:17" x14ac:dyDescent="0.2">
      <c r="A3652" s="10"/>
      <c r="B3652" s="26"/>
      <c r="C3652" s="11">
        <v>1998</v>
      </c>
      <c r="D3652" s="31">
        <f>SPFI!$D$21</f>
        <v>0.18479899999999999</v>
      </c>
      <c r="E3652" s="31">
        <f>SPFI!$E$21</f>
        <v>4.6179999999999997E-3</v>
      </c>
      <c r="F3652" s="31">
        <f>SPFI!$F$21</f>
        <v>1.8912999999999999E-2</v>
      </c>
      <c r="G3652" s="31">
        <f>SPFI!$G$21</f>
        <v>8.0436999999999995E-2</v>
      </c>
      <c r="H3652" s="31">
        <f>SPFI!$H$21</f>
        <v>3.6818999999999998E-2</v>
      </c>
      <c r="I3652" s="31">
        <f>SPFI!$I$21</f>
        <v>6.8002999999999994E-2</v>
      </c>
      <c r="J3652" s="28">
        <f t="shared" ref="J3652:O3652" si="5537">D3652*J$117</f>
        <v>0</v>
      </c>
      <c r="K3652" s="29">
        <f t="shared" si="5537"/>
        <v>0</v>
      </c>
      <c r="L3652" s="29">
        <f t="shared" si="5537"/>
        <v>0</v>
      </c>
      <c r="M3652" s="29">
        <f t="shared" si="5537"/>
        <v>0</v>
      </c>
      <c r="N3652" s="29">
        <f t="shared" si="5537"/>
        <v>0</v>
      </c>
      <c r="O3652" s="29">
        <f t="shared" si="5537"/>
        <v>0</v>
      </c>
      <c r="P3652" s="51">
        <f>SUM(J3652:O3652)</f>
        <v>0</v>
      </c>
      <c r="Q3652" s="30">
        <f t="shared" si="5532"/>
        <v>0</v>
      </c>
    </row>
    <row r="3653" spans="1:17" x14ac:dyDescent="0.2">
      <c r="A3653" s="10"/>
      <c r="B3653" s="26"/>
      <c r="C3653" s="11">
        <v>1999</v>
      </c>
      <c r="D3653" s="31">
        <f>SPFI!$D$22</f>
        <v>0.202208</v>
      </c>
      <c r="E3653" s="31">
        <f>SPFI!$E$22</f>
        <v>7.8810000000000009E-3</v>
      </c>
      <c r="F3653" s="31">
        <f>SPFI!$F$22</f>
        <v>2.5718000000000001E-2</v>
      </c>
      <c r="G3653" s="31">
        <f>SPFI!$G$22</f>
        <v>0.111688</v>
      </c>
      <c r="H3653" s="31">
        <f>SPFI!$H$22</f>
        <v>1.1299E-2</v>
      </c>
      <c r="I3653" s="31">
        <f>SPFI!$I$22</f>
        <v>3.8981000000000002E-2</v>
      </c>
      <c r="J3653" s="28">
        <f t="shared" ref="J3653:O3653" si="5538">D3653*J$117</f>
        <v>0</v>
      </c>
      <c r="K3653" s="29">
        <f t="shared" si="5538"/>
        <v>0</v>
      </c>
      <c r="L3653" s="29">
        <f t="shared" si="5538"/>
        <v>0</v>
      </c>
      <c r="M3653" s="29">
        <f t="shared" si="5538"/>
        <v>0</v>
      </c>
      <c r="N3653" s="29">
        <f t="shared" si="5538"/>
        <v>0</v>
      </c>
      <c r="O3653" s="29">
        <f t="shared" si="5538"/>
        <v>0</v>
      </c>
      <c r="P3653" s="51">
        <f>SUM(J3653:O3653)</f>
        <v>0</v>
      </c>
      <c r="Q3653" s="30">
        <f t="shared" ref="Q3653:Q3658" si="5539">IF(C$117&gt;0,P3653/C$117,0)</f>
        <v>0</v>
      </c>
    </row>
    <row r="3654" spans="1:17" x14ac:dyDescent="0.2">
      <c r="A3654" s="10"/>
      <c r="B3654" s="26"/>
      <c r="C3654" s="11">
        <v>2000</v>
      </c>
      <c r="D3654" s="31">
        <f>SPFI!$D$23</f>
        <v>0.25139099999999998</v>
      </c>
      <c r="E3654" s="31">
        <f>SPFI!$E$23</f>
        <v>1.0913000000000001E-2</v>
      </c>
      <c r="F3654" s="31">
        <f>SPFI!$F$23</f>
        <v>2.9843999999999999E-2</v>
      </c>
      <c r="G3654" s="31">
        <f>SPFI!$G$23</f>
        <v>9.4214999999999993E-2</v>
      </c>
      <c r="H3654" s="31">
        <f>SPFI!$H$23</f>
        <v>1.0571000000000001E-2</v>
      </c>
      <c r="I3654" s="31">
        <f>SPFI!$I$23</f>
        <v>0.114583</v>
      </c>
      <c r="J3654" s="28">
        <f t="shared" ref="J3654:O3654" si="5540">D3654*J$117</f>
        <v>0</v>
      </c>
      <c r="K3654" s="29">
        <f t="shared" si="5540"/>
        <v>0</v>
      </c>
      <c r="L3654" s="29">
        <f t="shared" si="5540"/>
        <v>0</v>
      </c>
      <c r="M3654" s="29">
        <f t="shared" si="5540"/>
        <v>0</v>
      </c>
      <c r="N3654" s="29">
        <f t="shared" si="5540"/>
        <v>0</v>
      </c>
      <c r="O3654" s="29">
        <f t="shared" si="5540"/>
        <v>0</v>
      </c>
      <c r="P3654" s="51">
        <f t="shared" ref="P3654:P3659" si="5541">SUM(J3654:O3654)</f>
        <v>0</v>
      </c>
      <c r="Q3654" s="30">
        <f t="shared" si="5539"/>
        <v>0</v>
      </c>
    </row>
    <row r="3655" spans="1:17" x14ac:dyDescent="0.2">
      <c r="A3655" s="10"/>
      <c r="B3655" s="26"/>
      <c r="C3655" s="11">
        <v>2001</v>
      </c>
      <c r="D3655" s="31">
        <f>SPFI!$D$24</f>
        <v>0.14458199999999999</v>
      </c>
      <c r="E3655" s="31">
        <f>SPFI!$E$24</f>
        <v>8.4779999999999994E-3</v>
      </c>
      <c r="F3655" s="31">
        <f>SPFI!$F$24</f>
        <v>1.4541E-2</v>
      </c>
      <c r="G3655" s="31">
        <f>SPFI!$G$24</f>
        <v>7.8841999999999995E-2</v>
      </c>
      <c r="H3655" s="31">
        <f>SPFI!$H$24</f>
        <v>4.7080000000000004E-3</v>
      </c>
      <c r="I3655" s="31">
        <f>SPFI!$I$24</f>
        <v>4.2908000000000002E-2</v>
      </c>
      <c r="J3655" s="28">
        <f t="shared" ref="J3655:O3655" si="5542">D3655*J$117</f>
        <v>0</v>
      </c>
      <c r="K3655" s="29">
        <f t="shared" si="5542"/>
        <v>0</v>
      </c>
      <c r="L3655" s="29">
        <f t="shared" si="5542"/>
        <v>0</v>
      </c>
      <c r="M3655" s="29">
        <f t="shared" si="5542"/>
        <v>0</v>
      </c>
      <c r="N3655" s="29">
        <f t="shared" si="5542"/>
        <v>0</v>
      </c>
      <c r="O3655" s="29">
        <f t="shared" si="5542"/>
        <v>0</v>
      </c>
      <c r="P3655" s="51">
        <f t="shared" si="5541"/>
        <v>0</v>
      </c>
      <c r="Q3655" s="30">
        <f t="shared" si="5539"/>
        <v>0</v>
      </c>
    </row>
    <row r="3656" spans="1:17" x14ac:dyDescent="0.2">
      <c r="A3656" s="10"/>
      <c r="B3656" s="26"/>
      <c r="C3656" s="11">
        <v>2002</v>
      </c>
      <c r="D3656" s="31">
        <f>SPFI!$D$25</f>
        <v>0.184368</v>
      </c>
      <c r="E3656" s="31">
        <f>SPFI!$E$25</f>
        <v>7.8729999999999998E-3</v>
      </c>
      <c r="F3656" s="31">
        <f>SPFI!$F$25</f>
        <v>1.2649000000000001E-2</v>
      </c>
      <c r="G3656" s="31">
        <f>SPFI!$G$25</f>
        <v>0.14607000000000001</v>
      </c>
      <c r="H3656" s="31">
        <f>SPFI!$H$25</f>
        <v>9.9139999999999992E-3</v>
      </c>
      <c r="I3656" s="31">
        <f>SPFI!$I$25</f>
        <v>6.8682999999999994E-2</v>
      </c>
      <c r="J3656" s="28">
        <f t="shared" ref="J3656:O3656" si="5543">D3656*J$117</f>
        <v>0</v>
      </c>
      <c r="K3656" s="29">
        <f t="shared" si="5543"/>
        <v>0</v>
      </c>
      <c r="L3656" s="29">
        <f t="shared" si="5543"/>
        <v>0</v>
      </c>
      <c r="M3656" s="29">
        <f t="shared" si="5543"/>
        <v>0</v>
      </c>
      <c r="N3656" s="29">
        <f t="shared" si="5543"/>
        <v>0</v>
      </c>
      <c r="O3656" s="29">
        <f t="shared" si="5543"/>
        <v>0</v>
      </c>
      <c r="P3656" s="51">
        <f t="shared" si="5541"/>
        <v>0</v>
      </c>
      <c r="Q3656" s="30">
        <f t="shared" si="5539"/>
        <v>0</v>
      </c>
    </row>
    <row r="3657" spans="1:17" x14ac:dyDescent="0.2">
      <c r="A3657" s="10"/>
      <c r="B3657" s="26"/>
      <c r="C3657" s="11">
        <v>2003</v>
      </c>
      <c r="D3657" s="31">
        <f>SPFI!$D$26</f>
        <v>0.28010200000000002</v>
      </c>
      <c r="E3657" s="31">
        <f>SPFI!$E$26</f>
        <v>9.3069999999999993E-3</v>
      </c>
      <c r="F3657" s="31">
        <f>SPFI!$F$26</f>
        <v>1.4441000000000001E-2</v>
      </c>
      <c r="G3657" s="31">
        <f>SPFI!$G$26</f>
        <v>0.110986</v>
      </c>
      <c r="H3657" s="31">
        <f>SPFI!$H$26</f>
        <v>2.7116000000000001E-2</v>
      </c>
      <c r="I3657" s="31">
        <f>SPFI!$I$26</f>
        <v>3.3252999999999998E-2</v>
      </c>
      <c r="J3657" s="28">
        <f t="shared" ref="J3657:O3657" si="5544">D3657*J$117</f>
        <v>0</v>
      </c>
      <c r="K3657" s="29">
        <f t="shared" si="5544"/>
        <v>0</v>
      </c>
      <c r="L3657" s="29">
        <f t="shared" si="5544"/>
        <v>0</v>
      </c>
      <c r="M3657" s="29">
        <f t="shared" si="5544"/>
        <v>0</v>
      </c>
      <c r="N3657" s="29">
        <f t="shared" si="5544"/>
        <v>0</v>
      </c>
      <c r="O3657" s="29">
        <f t="shared" si="5544"/>
        <v>0</v>
      </c>
      <c r="P3657" s="51">
        <f t="shared" si="5541"/>
        <v>0</v>
      </c>
      <c r="Q3657" s="30">
        <f t="shared" si="5539"/>
        <v>0</v>
      </c>
    </row>
    <row r="3658" spans="1:17" x14ac:dyDescent="0.2">
      <c r="A3658" s="10"/>
      <c r="B3658" s="26"/>
      <c r="C3658" s="11">
        <v>2004</v>
      </c>
      <c r="D3658" s="31">
        <f>SPFI!$D$27</f>
        <v>0.196329</v>
      </c>
      <c r="E3658" s="31">
        <f>SPFI!$E$27</f>
        <v>9.1809999999999999E-3</v>
      </c>
      <c r="F3658" s="31">
        <f>SPFI!$F$27</f>
        <v>1.5107000000000001E-2</v>
      </c>
      <c r="G3658" s="31">
        <f>SPFI!$G$27</f>
        <v>0.10867400000000001</v>
      </c>
      <c r="H3658" s="31">
        <f>SPFI!$H$27</f>
        <v>2.4570999999999999E-2</v>
      </c>
      <c r="I3658" s="31">
        <f>SPFI!$I$27</f>
        <v>3.8074999999999998E-2</v>
      </c>
      <c r="J3658" s="28">
        <f t="shared" ref="J3658:O3658" si="5545">D3658*J$117</f>
        <v>0</v>
      </c>
      <c r="K3658" s="29">
        <f t="shared" si="5545"/>
        <v>0</v>
      </c>
      <c r="L3658" s="29">
        <f t="shared" si="5545"/>
        <v>0</v>
      </c>
      <c r="M3658" s="29">
        <f t="shared" si="5545"/>
        <v>0</v>
      </c>
      <c r="N3658" s="29">
        <f t="shared" si="5545"/>
        <v>0</v>
      </c>
      <c r="O3658" s="29">
        <f t="shared" si="5545"/>
        <v>0</v>
      </c>
      <c r="P3658" s="51">
        <f t="shared" si="5541"/>
        <v>0</v>
      </c>
      <c r="Q3658" s="30">
        <f t="shared" si="5539"/>
        <v>0</v>
      </c>
    </row>
    <row r="3659" spans="1:17" x14ac:dyDescent="0.2">
      <c r="A3659" s="10"/>
      <c r="B3659" s="26"/>
      <c r="C3659" s="11">
        <v>2005</v>
      </c>
      <c r="D3659" s="31">
        <f>SPFI!$D$28</f>
        <v>0.17929100000000001</v>
      </c>
      <c r="E3659" s="31">
        <f>SPFI!$E$28</f>
        <v>1.5266E-2</v>
      </c>
      <c r="F3659" s="31">
        <f>SPFI!$F$28</f>
        <v>2.2440999999999999E-2</v>
      </c>
      <c r="G3659" s="31">
        <f>SPFI!$G$28</f>
        <v>9.4356999999999996E-2</v>
      </c>
      <c r="H3659" s="31">
        <f>SPFI!$H$28</f>
        <v>4.0315999999999998E-2</v>
      </c>
      <c r="I3659" s="31">
        <f>SPFI!$I$28</f>
        <v>8.3237000000000005E-2</v>
      </c>
      <c r="J3659" s="28">
        <f t="shared" ref="J3659:O3659" si="5546">D3659*J$117</f>
        <v>0</v>
      </c>
      <c r="K3659" s="29">
        <f t="shared" si="5546"/>
        <v>0</v>
      </c>
      <c r="L3659" s="29">
        <f t="shared" si="5546"/>
        <v>0</v>
      </c>
      <c r="M3659" s="29">
        <f t="shared" si="5546"/>
        <v>0</v>
      </c>
      <c r="N3659" s="29">
        <f t="shared" si="5546"/>
        <v>0</v>
      </c>
      <c r="O3659" s="29">
        <f t="shared" si="5546"/>
        <v>0</v>
      </c>
      <c r="P3659" s="51">
        <f t="shared" si="5541"/>
        <v>0</v>
      </c>
      <c r="Q3659" s="30">
        <f t="shared" ref="Q3659:Q3664" si="5547">IF(C$117&gt;0,P3659/C$117,0)</f>
        <v>0</v>
      </c>
    </row>
    <row r="3660" spans="1:17" x14ac:dyDescent="0.2">
      <c r="A3660" s="10"/>
      <c r="B3660" s="26"/>
      <c r="C3660" s="11">
        <v>2006</v>
      </c>
      <c r="D3660" s="31">
        <f>SPFI!$D$29</f>
        <v>0.30930099999999999</v>
      </c>
      <c r="E3660" s="31">
        <f>SPFI!$E$29</f>
        <v>1.4E-2</v>
      </c>
      <c r="F3660" s="31">
        <f>SPFI!$F$29</f>
        <v>6.5245999999999998E-2</v>
      </c>
      <c r="G3660" s="31">
        <f>SPFI!$G$29</f>
        <v>0.11090800000000001</v>
      </c>
      <c r="H3660" s="31">
        <f>SPFI!$H$29</f>
        <v>1.1063E-2</v>
      </c>
      <c r="I3660" s="31">
        <f>SPFI!$I$29</f>
        <v>8.2252000000000006E-2</v>
      </c>
      <c r="J3660" s="28">
        <f t="shared" ref="J3660:O3660" si="5548">D3660*J$117</f>
        <v>0</v>
      </c>
      <c r="K3660" s="29">
        <f t="shared" si="5548"/>
        <v>0</v>
      </c>
      <c r="L3660" s="29">
        <f t="shared" si="5548"/>
        <v>0</v>
      </c>
      <c r="M3660" s="29">
        <f t="shared" si="5548"/>
        <v>0</v>
      </c>
      <c r="N3660" s="29">
        <f t="shared" si="5548"/>
        <v>0</v>
      </c>
      <c r="O3660" s="29">
        <f t="shared" si="5548"/>
        <v>0</v>
      </c>
      <c r="P3660" s="51">
        <f t="shared" ref="P3660:P3667" si="5549">SUM(J3660:O3660)</f>
        <v>0</v>
      </c>
      <c r="Q3660" s="30">
        <f t="shared" si="5547"/>
        <v>0</v>
      </c>
    </row>
    <row r="3661" spans="1:17" x14ac:dyDescent="0.2">
      <c r="A3661" s="10"/>
      <c r="B3661" s="26"/>
      <c r="C3661" s="11">
        <v>2007</v>
      </c>
      <c r="D3661" s="31">
        <f>SPFI!$D$30</f>
        <v>0.2656</v>
      </c>
      <c r="E3661" s="31">
        <f>SPFI!$E$30</f>
        <v>1.6816000000000001E-2</v>
      </c>
      <c r="F3661" s="31">
        <f>SPFI!$F$30</f>
        <v>8.6600999999999997E-2</v>
      </c>
      <c r="G3661" s="31">
        <f>SPFI!$G$30</f>
        <v>0.15922600000000001</v>
      </c>
      <c r="H3661" s="31">
        <f>SPFI!$H$30</f>
        <v>1.9259999999999999E-2</v>
      </c>
      <c r="I3661" s="31">
        <f>SPFI!$I$30</f>
        <v>3.6982000000000001E-2</v>
      </c>
      <c r="J3661" s="28">
        <f t="shared" ref="J3661:O3661" si="5550">D3661*J$117</f>
        <v>0</v>
      </c>
      <c r="K3661" s="29">
        <f t="shared" si="5550"/>
        <v>0</v>
      </c>
      <c r="L3661" s="29">
        <f t="shared" si="5550"/>
        <v>0</v>
      </c>
      <c r="M3661" s="29">
        <f t="shared" si="5550"/>
        <v>0</v>
      </c>
      <c r="N3661" s="29">
        <f t="shared" si="5550"/>
        <v>0</v>
      </c>
      <c r="O3661" s="29">
        <f t="shared" si="5550"/>
        <v>0</v>
      </c>
      <c r="P3661" s="51">
        <f t="shared" si="5549"/>
        <v>0</v>
      </c>
      <c r="Q3661" s="30">
        <f t="shared" si="5547"/>
        <v>0</v>
      </c>
    </row>
    <row r="3662" spans="1:17" x14ac:dyDescent="0.2">
      <c r="A3662" s="10"/>
      <c r="B3662" s="26"/>
      <c r="C3662" s="11">
        <v>2008</v>
      </c>
      <c r="D3662" s="31">
        <f>SPFI!$D$31</f>
        <v>0.183032</v>
      </c>
      <c r="E3662" s="31">
        <f>SPFI!$E$31</f>
        <v>8.5109999999999995E-3</v>
      </c>
      <c r="F3662" s="31">
        <f>SPFI!$F$31</f>
        <v>7.0398000000000002E-2</v>
      </c>
      <c r="G3662" s="31">
        <f>SPFI!$G$31</f>
        <v>8.1613000000000005E-2</v>
      </c>
      <c r="H3662" s="31">
        <f>SPFI!$H$31</f>
        <v>4.9389999999999998E-3</v>
      </c>
      <c r="I3662" s="31">
        <f>SPFI!$I$31</f>
        <v>3.2719999999999999E-2</v>
      </c>
      <c r="J3662" s="28">
        <f t="shared" ref="J3662:O3662" si="5551">D3662*J$117</f>
        <v>0</v>
      </c>
      <c r="K3662" s="29">
        <f t="shared" si="5551"/>
        <v>0</v>
      </c>
      <c r="L3662" s="29">
        <f t="shared" si="5551"/>
        <v>0</v>
      </c>
      <c r="M3662" s="29">
        <f t="shared" si="5551"/>
        <v>0</v>
      </c>
      <c r="N3662" s="29">
        <f t="shared" si="5551"/>
        <v>0</v>
      </c>
      <c r="O3662" s="29">
        <f t="shared" si="5551"/>
        <v>0</v>
      </c>
      <c r="P3662" s="51">
        <f t="shared" si="5549"/>
        <v>0</v>
      </c>
      <c r="Q3662" s="30">
        <f t="shared" si="5547"/>
        <v>0</v>
      </c>
    </row>
    <row r="3663" spans="1:17" x14ac:dyDescent="0.2">
      <c r="A3663" s="10"/>
      <c r="B3663" s="26"/>
      <c r="C3663" s="11">
        <v>2009</v>
      </c>
      <c r="D3663" s="31">
        <f>SPFI!$D$32</f>
        <v>0.19037899999999999</v>
      </c>
      <c r="E3663" s="31">
        <f>SPFI!$E$32</f>
        <v>1.8001E-2</v>
      </c>
      <c r="F3663" s="31">
        <f>SPFI!$F$32</f>
        <v>3.3269E-2</v>
      </c>
      <c r="G3663" s="31">
        <f>SPFI!$G$32</f>
        <v>0.105879</v>
      </c>
      <c r="H3663" s="31">
        <f>SPFI!$H$32</f>
        <v>1.3272000000000001E-2</v>
      </c>
      <c r="I3663" s="31">
        <f>SPFI!$I$32</f>
        <v>5.2183E-2</v>
      </c>
      <c r="J3663" s="28">
        <f t="shared" ref="J3663" si="5552">D3663*J$117</f>
        <v>0</v>
      </c>
      <c r="K3663" s="29">
        <f t="shared" ref="K3663" si="5553">E3663*K$117</f>
        <v>0</v>
      </c>
      <c r="L3663" s="29">
        <f t="shared" ref="L3663" si="5554">F3663*L$117</f>
        <v>0</v>
      </c>
      <c r="M3663" s="29">
        <f t="shared" ref="M3663" si="5555">G3663*M$117</f>
        <v>0</v>
      </c>
      <c r="N3663" s="29">
        <f t="shared" ref="N3663" si="5556">H3663*N$117</f>
        <v>0</v>
      </c>
      <c r="O3663" s="29">
        <f t="shared" ref="O3663" si="5557">I3663*O$117</f>
        <v>0</v>
      </c>
      <c r="P3663" s="51">
        <f t="shared" si="5549"/>
        <v>0</v>
      </c>
      <c r="Q3663" s="30">
        <f t="shared" si="5547"/>
        <v>0</v>
      </c>
    </row>
    <row r="3664" spans="1:17" x14ac:dyDescent="0.2">
      <c r="A3664" s="10"/>
      <c r="B3664" s="26"/>
      <c r="C3664" s="11">
        <v>2010</v>
      </c>
      <c r="D3664" s="31">
        <f>SPFI!$D$33</f>
        <v>0.26694499999999999</v>
      </c>
      <c r="E3664" s="31">
        <f>SPFI!$E$33</f>
        <v>6.4790000000000004E-3</v>
      </c>
      <c r="F3664" s="31">
        <f>SPFI!$F$33</f>
        <v>2.8420000000000001E-2</v>
      </c>
      <c r="G3664" s="31">
        <f>SPFI!$G$33</f>
        <v>6.0941000000000002E-2</v>
      </c>
      <c r="H3664" s="31">
        <f>SPFI!$H$33</f>
        <v>1.0643E-2</v>
      </c>
      <c r="I3664" s="31">
        <f>SPFI!$I$33</f>
        <v>5.4633000000000001E-2</v>
      </c>
      <c r="J3664" s="28">
        <f t="shared" ref="J3664" si="5558">D3664*J$117</f>
        <v>0</v>
      </c>
      <c r="K3664" s="29">
        <f t="shared" ref="K3664" si="5559">E3664*K$117</f>
        <v>0</v>
      </c>
      <c r="L3664" s="29">
        <f t="shared" ref="L3664" si="5560">F3664*L$117</f>
        <v>0</v>
      </c>
      <c r="M3664" s="29">
        <f t="shared" ref="M3664" si="5561">G3664*M$117</f>
        <v>0</v>
      </c>
      <c r="N3664" s="29">
        <f t="shared" ref="N3664" si="5562">H3664*N$117</f>
        <v>0</v>
      </c>
      <c r="O3664" s="29">
        <f t="shared" ref="O3664" si="5563">I3664*O$117</f>
        <v>0</v>
      </c>
      <c r="P3664" s="51">
        <f t="shared" si="5549"/>
        <v>0</v>
      </c>
      <c r="Q3664" s="30">
        <f t="shared" si="5547"/>
        <v>0</v>
      </c>
    </row>
    <row r="3665" spans="1:17" x14ac:dyDescent="0.2">
      <c r="A3665" s="10"/>
      <c r="B3665" s="26"/>
      <c r="C3665" s="11">
        <v>2011</v>
      </c>
      <c r="D3665" s="31">
        <f>SPFI!$D$34</f>
        <v>0.24434600000000001</v>
      </c>
      <c r="E3665" s="31">
        <f>SPFI!$E$34</f>
        <v>5.8849999999999996E-3</v>
      </c>
      <c r="F3665" s="31">
        <f>SPFI!$F$34</f>
        <v>2.7050000000000001E-2</v>
      </c>
      <c r="G3665" s="31">
        <f>SPFI!$G$34</f>
        <v>0.105046</v>
      </c>
      <c r="H3665" s="31">
        <f>SPFI!$H$34</f>
        <v>1.6757999999999999E-2</v>
      </c>
      <c r="I3665" s="31">
        <f>SPFI!$I$34</f>
        <v>3.3152000000000001E-2</v>
      </c>
      <c r="J3665" s="28">
        <f t="shared" ref="J3665" si="5564">D3665*J$117</f>
        <v>0</v>
      </c>
      <c r="K3665" s="29">
        <f t="shared" ref="K3665" si="5565">E3665*K$117</f>
        <v>0</v>
      </c>
      <c r="L3665" s="29">
        <f t="shared" ref="L3665" si="5566">F3665*L$117</f>
        <v>0</v>
      </c>
      <c r="M3665" s="29">
        <f t="shared" ref="M3665" si="5567">G3665*M$117</f>
        <v>0</v>
      </c>
      <c r="N3665" s="29">
        <f t="shared" ref="N3665" si="5568">H3665*N$117</f>
        <v>0</v>
      </c>
      <c r="O3665" s="29">
        <f t="shared" ref="O3665" si="5569">I3665*O$117</f>
        <v>0</v>
      </c>
      <c r="P3665" s="51">
        <f t="shared" ref="P3665" si="5570">SUM(J3665:O3665)</f>
        <v>0</v>
      </c>
      <c r="Q3665" s="30">
        <f t="shared" ref="Q3665" si="5571">IF(C$117&gt;0,P3665/C$117,0)</f>
        <v>0</v>
      </c>
    </row>
    <row r="3666" spans="1:17" x14ac:dyDescent="0.2">
      <c r="A3666" s="10"/>
      <c r="B3666" s="26"/>
      <c r="C3666" s="11">
        <v>2012</v>
      </c>
      <c r="D3666" s="31">
        <f>SPFI!$D$35</f>
        <v>0.38431199999999999</v>
      </c>
      <c r="E3666" s="31">
        <f>SPFI!$E$35</f>
        <v>1.2619E-2</v>
      </c>
      <c r="F3666" s="31">
        <f>SPFI!$F$35</f>
        <v>2.1260999999999999E-2</v>
      </c>
      <c r="G3666" s="31">
        <f>SPFI!$G$35</f>
        <v>6.9430000000000006E-2</v>
      </c>
      <c r="H3666" s="31">
        <f>SPFI!$H$35</f>
        <v>9.1430000000000001E-3</v>
      </c>
      <c r="I3666" s="31">
        <f>SPFI!$I$35</f>
        <v>0.12909499999999999</v>
      </c>
      <c r="J3666" s="28">
        <f t="shared" ref="J3666" si="5572">D3666*J$117</f>
        <v>0</v>
      </c>
      <c r="K3666" s="29">
        <f t="shared" ref="K3666" si="5573">E3666*K$117</f>
        <v>0</v>
      </c>
      <c r="L3666" s="29">
        <f t="shared" ref="L3666" si="5574">F3666*L$117</f>
        <v>0</v>
      </c>
      <c r="M3666" s="29">
        <f t="shared" ref="M3666" si="5575">G3666*M$117</f>
        <v>0</v>
      </c>
      <c r="N3666" s="29">
        <f t="shared" ref="N3666" si="5576">H3666*N$117</f>
        <v>0</v>
      </c>
      <c r="O3666" s="29">
        <f t="shared" ref="O3666" si="5577">I3666*O$117</f>
        <v>0</v>
      </c>
      <c r="P3666" s="51">
        <f t="shared" ref="P3666" si="5578">SUM(J3666:O3666)</f>
        <v>0</v>
      </c>
      <c r="Q3666" s="30">
        <f t="shared" ref="Q3666" si="5579">IF(C$117&gt;0,P3666/C$117,0)</f>
        <v>0</v>
      </c>
    </row>
    <row r="3667" spans="1:17" x14ac:dyDescent="0.2">
      <c r="A3667" s="5" t="s">
        <v>34</v>
      </c>
      <c r="B3667" s="21">
        <v>4</v>
      </c>
      <c r="C3667" s="6">
        <v>1982</v>
      </c>
      <c r="D3667" s="27">
        <f>SPFI!$D$5</f>
        <v>0.257739</v>
      </c>
      <c r="E3667" s="27">
        <f>SPFI!$E$5</f>
        <v>0.11985</v>
      </c>
      <c r="F3667" s="27">
        <f>SPFI!$F$5</f>
        <v>0.115159</v>
      </c>
      <c r="G3667" s="27">
        <f>SPFI!$G$5</f>
        <v>0.10244200000000001</v>
      </c>
      <c r="H3667" s="27">
        <f>SPFI!$H$5</f>
        <v>8.3739999999999995E-2</v>
      </c>
      <c r="I3667" s="27">
        <f>SPFI!$I$5</f>
        <v>1.54E-4</v>
      </c>
      <c r="J3667" s="32">
        <f t="shared" ref="J3667:O3679" si="5580">D3667*J$118</f>
        <v>0</v>
      </c>
      <c r="K3667" s="27">
        <f t="shared" si="5580"/>
        <v>0</v>
      </c>
      <c r="L3667" s="27">
        <f t="shared" si="5580"/>
        <v>0</v>
      </c>
      <c r="M3667" s="27">
        <f t="shared" si="5580"/>
        <v>0</v>
      </c>
      <c r="N3667" s="27">
        <f t="shared" si="5580"/>
        <v>0</v>
      </c>
      <c r="O3667" s="27">
        <f t="shared" si="5580"/>
        <v>0</v>
      </c>
      <c r="P3667" s="52">
        <f t="shared" si="5549"/>
        <v>0</v>
      </c>
      <c r="Q3667" s="33">
        <f t="shared" ref="Q3667:Q3683" si="5581">IF(C$118&gt;0,P3667/C$118,0)</f>
        <v>0</v>
      </c>
    </row>
    <row r="3668" spans="1:17" x14ac:dyDescent="0.2">
      <c r="A3668" s="10"/>
      <c r="B3668" s="26"/>
      <c r="C3668" s="11">
        <v>1983</v>
      </c>
      <c r="D3668" s="31">
        <f>SPFI!$D$6</f>
        <v>0.26775500000000002</v>
      </c>
      <c r="E3668" s="31">
        <f>SPFI!$E$6</f>
        <v>8.4654999999999994E-2</v>
      </c>
      <c r="F3668" s="31">
        <f>SPFI!$F$6</f>
        <v>7.9467999999999997E-2</v>
      </c>
      <c r="G3668" s="31">
        <f>SPFI!$G$6</f>
        <v>0.144013</v>
      </c>
      <c r="H3668" s="31">
        <f>SPFI!$H$6</f>
        <v>9.0789999999999996E-2</v>
      </c>
      <c r="I3668" s="31">
        <f>SPFI!$I$6</f>
        <v>5.5454000000000003E-2</v>
      </c>
      <c r="J3668" s="28">
        <f t="shared" si="5580"/>
        <v>0</v>
      </c>
      <c r="K3668" s="29">
        <f t="shared" si="5580"/>
        <v>0</v>
      </c>
      <c r="L3668" s="29">
        <f t="shared" si="5580"/>
        <v>0</v>
      </c>
      <c r="M3668" s="29">
        <f t="shared" si="5580"/>
        <v>0</v>
      </c>
      <c r="N3668" s="29">
        <f t="shared" si="5580"/>
        <v>0</v>
      </c>
      <c r="O3668" s="29">
        <f t="shared" si="5580"/>
        <v>0</v>
      </c>
      <c r="P3668" s="51">
        <f t="shared" ref="P3668:P3679" si="5582">SUM(J3668:O3668)</f>
        <v>0</v>
      </c>
      <c r="Q3668" s="30">
        <f t="shared" si="5581"/>
        <v>0</v>
      </c>
    </row>
    <row r="3669" spans="1:17" x14ac:dyDescent="0.2">
      <c r="A3669" s="10"/>
      <c r="B3669" s="26"/>
      <c r="C3669" s="11">
        <v>1984</v>
      </c>
      <c r="D3669" s="31">
        <f>SPFI!$D$7</f>
        <v>0.100131</v>
      </c>
      <c r="E3669" s="31">
        <f>SPFI!$E$7</f>
        <v>0.13144800000000001</v>
      </c>
      <c r="F3669" s="31">
        <f>SPFI!$F$7</f>
        <v>0.11029600000000001</v>
      </c>
      <c r="G3669" s="31">
        <f>SPFI!$G$7</f>
        <v>8.8964000000000001E-2</v>
      </c>
      <c r="H3669" s="31">
        <f>SPFI!$H$7</f>
        <v>2.257E-2</v>
      </c>
      <c r="I3669" s="31">
        <f>SPFI!$I$7</f>
        <v>1.5640000000000001E-3</v>
      </c>
      <c r="J3669" s="28">
        <f t="shared" si="5580"/>
        <v>0</v>
      </c>
      <c r="K3669" s="29">
        <f t="shared" si="5580"/>
        <v>0</v>
      </c>
      <c r="L3669" s="29">
        <f t="shared" si="5580"/>
        <v>0</v>
      </c>
      <c r="M3669" s="29">
        <f t="shared" si="5580"/>
        <v>0</v>
      </c>
      <c r="N3669" s="29">
        <f t="shared" si="5580"/>
        <v>0</v>
      </c>
      <c r="O3669" s="29">
        <f t="shared" si="5580"/>
        <v>0</v>
      </c>
      <c r="P3669" s="51">
        <f t="shared" si="5582"/>
        <v>0</v>
      </c>
      <c r="Q3669" s="30">
        <f t="shared" si="5581"/>
        <v>0</v>
      </c>
    </row>
    <row r="3670" spans="1:17" x14ac:dyDescent="0.2">
      <c r="A3670" s="10"/>
      <c r="B3670" s="26"/>
      <c r="C3670" s="11">
        <v>1985</v>
      </c>
      <c r="D3670" s="31">
        <f>SPFI!$D$8</f>
        <v>0.111516</v>
      </c>
      <c r="E3670" s="31">
        <f>SPFI!$E$8</f>
        <v>7.9469999999999999E-2</v>
      </c>
      <c r="F3670" s="31">
        <f>SPFI!$F$8</f>
        <v>8.8090000000000002E-2</v>
      </c>
      <c r="G3670" s="31">
        <f>SPFI!$G$8</f>
        <v>0.118673</v>
      </c>
      <c r="H3670" s="31">
        <f>SPFI!$H$8</f>
        <v>6.4257999999999996E-2</v>
      </c>
      <c r="I3670" s="31">
        <f>SPFI!$I$8</f>
        <v>2.2135999999999999E-2</v>
      </c>
      <c r="J3670" s="28">
        <f t="shared" si="5580"/>
        <v>0</v>
      </c>
      <c r="K3670" s="29">
        <f t="shared" si="5580"/>
        <v>0</v>
      </c>
      <c r="L3670" s="29">
        <f t="shared" si="5580"/>
        <v>0</v>
      </c>
      <c r="M3670" s="29">
        <f t="shared" si="5580"/>
        <v>0</v>
      </c>
      <c r="N3670" s="29">
        <f t="shared" si="5580"/>
        <v>0</v>
      </c>
      <c r="O3670" s="29">
        <f t="shared" si="5580"/>
        <v>0</v>
      </c>
      <c r="P3670" s="51">
        <f t="shared" si="5582"/>
        <v>0</v>
      </c>
      <c r="Q3670" s="30">
        <f t="shared" si="5581"/>
        <v>0</v>
      </c>
    </row>
    <row r="3671" spans="1:17" x14ac:dyDescent="0.2">
      <c r="A3671" s="10"/>
      <c r="B3671" s="26"/>
      <c r="C3671" s="11">
        <v>1986</v>
      </c>
      <c r="D3671" s="31">
        <f>SPFI!$D$9</f>
        <v>0.111289</v>
      </c>
      <c r="E3671" s="31">
        <f>SPFI!$E$9</f>
        <v>2.1323999999999999E-2</v>
      </c>
      <c r="F3671" s="31">
        <f>SPFI!$F$9</f>
        <v>4.4747000000000002E-2</v>
      </c>
      <c r="G3671" s="31">
        <f>SPFI!$G$9</f>
        <v>0.116951</v>
      </c>
      <c r="H3671" s="31">
        <f>SPFI!$H$9</f>
        <v>5.1433E-2</v>
      </c>
      <c r="I3671" s="31">
        <f>SPFI!$I$9</f>
        <v>9.2929999999999999E-2</v>
      </c>
      <c r="J3671" s="28">
        <f t="shared" si="5580"/>
        <v>0</v>
      </c>
      <c r="K3671" s="29">
        <f t="shared" si="5580"/>
        <v>0</v>
      </c>
      <c r="L3671" s="29">
        <f t="shared" si="5580"/>
        <v>0</v>
      </c>
      <c r="M3671" s="29">
        <f t="shared" si="5580"/>
        <v>0</v>
      </c>
      <c r="N3671" s="29">
        <f t="shared" si="5580"/>
        <v>0</v>
      </c>
      <c r="O3671" s="29">
        <f t="shared" si="5580"/>
        <v>0</v>
      </c>
      <c r="P3671" s="51">
        <f t="shared" si="5582"/>
        <v>0</v>
      </c>
      <c r="Q3671" s="30">
        <f t="shared" si="5581"/>
        <v>0</v>
      </c>
    </row>
    <row r="3672" spans="1:17" x14ac:dyDescent="0.2">
      <c r="A3672" s="10"/>
      <c r="B3672" s="26"/>
      <c r="C3672" s="11">
        <v>1987</v>
      </c>
      <c r="D3672" s="31">
        <f>SPFI!$D$10</f>
        <v>0.15283099999999999</v>
      </c>
      <c r="E3672" s="31">
        <f>SPFI!$E$10</f>
        <v>2.3474999999999999E-2</v>
      </c>
      <c r="F3672" s="31">
        <f>SPFI!$F$10</f>
        <v>5.5024000000000003E-2</v>
      </c>
      <c r="G3672" s="31">
        <f>SPFI!$G$10</f>
        <v>0.10623100000000001</v>
      </c>
      <c r="H3672" s="31">
        <f>SPFI!$H$10</f>
        <v>0.10405</v>
      </c>
      <c r="I3672" s="31">
        <f>SPFI!$I$10</f>
        <v>0</v>
      </c>
      <c r="J3672" s="28">
        <f t="shared" si="5580"/>
        <v>0</v>
      </c>
      <c r="K3672" s="29">
        <f t="shared" si="5580"/>
        <v>0</v>
      </c>
      <c r="L3672" s="29">
        <f t="shared" si="5580"/>
        <v>0</v>
      </c>
      <c r="M3672" s="29">
        <f t="shared" si="5580"/>
        <v>0</v>
      </c>
      <c r="N3672" s="29">
        <f t="shared" si="5580"/>
        <v>0</v>
      </c>
      <c r="O3672" s="29">
        <f t="shared" si="5580"/>
        <v>0</v>
      </c>
      <c r="P3672" s="51">
        <f t="shared" si="5582"/>
        <v>0</v>
      </c>
      <c r="Q3672" s="30">
        <f t="shared" si="5581"/>
        <v>0</v>
      </c>
    </row>
    <row r="3673" spans="1:17" x14ac:dyDescent="0.2">
      <c r="A3673" s="10"/>
      <c r="B3673" s="26"/>
      <c r="C3673" s="11">
        <v>1988</v>
      </c>
      <c r="D3673" s="31">
        <f>SPFI!$D$11</f>
        <v>0.31682700000000003</v>
      </c>
      <c r="E3673" s="31">
        <f>SPFI!$E$11</f>
        <v>3.4299999999999999E-4</v>
      </c>
      <c r="F3673" s="31">
        <f>SPFI!$F$11</f>
        <v>1.4291999999999999E-2</v>
      </c>
      <c r="G3673" s="31">
        <f>SPFI!$G$11</f>
        <v>0.104014</v>
      </c>
      <c r="H3673" s="31">
        <f>SPFI!$H$11</f>
        <v>0.108775</v>
      </c>
      <c r="I3673" s="31">
        <f>SPFI!$I$11</f>
        <v>5.8999999999999998E-5</v>
      </c>
      <c r="J3673" s="28">
        <f t="shared" si="5580"/>
        <v>0</v>
      </c>
      <c r="K3673" s="29">
        <f t="shared" si="5580"/>
        <v>0</v>
      </c>
      <c r="L3673" s="29">
        <f t="shared" si="5580"/>
        <v>0</v>
      </c>
      <c r="M3673" s="29">
        <f t="shared" si="5580"/>
        <v>0</v>
      </c>
      <c r="N3673" s="29">
        <f t="shared" si="5580"/>
        <v>0</v>
      </c>
      <c r="O3673" s="29">
        <f t="shared" si="5580"/>
        <v>0</v>
      </c>
      <c r="P3673" s="51">
        <f t="shared" si="5582"/>
        <v>0</v>
      </c>
      <c r="Q3673" s="30">
        <f t="shared" si="5581"/>
        <v>0</v>
      </c>
    </row>
    <row r="3674" spans="1:17" x14ac:dyDescent="0.2">
      <c r="A3674" s="10"/>
      <c r="B3674" s="26"/>
      <c r="C3674" s="11">
        <v>1989</v>
      </c>
      <c r="D3674" s="31">
        <f>SPFI!$D$12</f>
        <v>0.204759</v>
      </c>
      <c r="E3674" s="31">
        <f>SPFI!$E$12</f>
        <v>2.5405E-2</v>
      </c>
      <c r="F3674" s="31">
        <f>SPFI!$F$12</f>
        <v>4.4401000000000003E-2</v>
      </c>
      <c r="G3674" s="31">
        <f>SPFI!$G$12</f>
        <v>8.2489999999999994E-2</v>
      </c>
      <c r="H3674" s="31">
        <f>SPFI!$H$12</f>
        <v>4.3700000000000003E-2</v>
      </c>
      <c r="I3674" s="31">
        <f>SPFI!$I$12</f>
        <v>1.2999999999999999E-5</v>
      </c>
      <c r="J3674" s="28">
        <f t="shared" si="5580"/>
        <v>0</v>
      </c>
      <c r="K3674" s="29">
        <f t="shared" si="5580"/>
        <v>0</v>
      </c>
      <c r="L3674" s="29">
        <f t="shared" si="5580"/>
        <v>0</v>
      </c>
      <c r="M3674" s="29">
        <f t="shared" si="5580"/>
        <v>0</v>
      </c>
      <c r="N3674" s="29">
        <f t="shared" si="5580"/>
        <v>0</v>
      </c>
      <c r="O3674" s="29">
        <f t="shared" si="5580"/>
        <v>0</v>
      </c>
      <c r="P3674" s="51">
        <f t="shared" si="5582"/>
        <v>0</v>
      </c>
      <c r="Q3674" s="30">
        <f t="shared" si="5581"/>
        <v>0</v>
      </c>
    </row>
    <row r="3675" spans="1:17" x14ac:dyDescent="0.2">
      <c r="A3675" s="10"/>
      <c r="B3675" s="26"/>
      <c r="C3675" s="11">
        <v>1990</v>
      </c>
      <c r="D3675" s="31">
        <f>SPFI!$D$13</f>
        <v>0.153252</v>
      </c>
      <c r="E3675" s="31">
        <f>SPFI!$E$13</f>
        <v>1.5129E-2</v>
      </c>
      <c r="F3675" s="31">
        <f>SPFI!$F$13</f>
        <v>9.6482999999999999E-2</v>
      </c>
      <c r="G3675" s="31">
        <f>SPFI!$G$13</f>
        <v>0.182979</v>
      </c>
      <c r="H3675" s="31">
        <f>SPFI!$H$13</f>
        <v>0.100645</v>
      </c>
      <c r="I3675" s="31">
        <f>SPFI!$I$13</f>
        <v>1.8266000000000001E-2</v>
      </c>
      <c r="J3675" s="28">
        <f t="shared" si="5580"/>
        <v>0</v>
      </c>
      <c r="K3675" s="29">
        <f t="shared" si="5580"/>
        <v>0</v>
      </c>
      <c r="L3675" s="29">
        <f t="shared" si="5580"/>
        <v>0</v>
      </c>
      <c r="M3675" s="29">
        <f t="shared" si="5580"/>
        <v>0</v>
      </c>
      <c r="N3675" s="29">
        <f t="shared" si="5580"/>
        <v>0</v>
      </c>
      <c r="O3675" s="29">
        <f t="shared" si="5580"/>
        <v>0</v>
      </c>
      <c r="P3675" s="51">
        <f t="shared" si="5582"/>
        <v>0</v>
      </c>
      <c r="Q3675" s="30">
        <f t="shared" si="5581"/>
        <v>0</v>
      </c>
    </row>
    <row r="3676" spans="1:17" x14ac:dyDescent="0.2">
      <c r="A3676" s="10"/>
      <c r="B3676" s="26"/>
      <c r="C3676" s="11">
        <v>1991</v>
      </c>
      <c r="D3676" s="31">
        <f>SPFI!$D$14</f>
        <v>0.324461</v>
      </c>
      <c r="E3676" s="31">
        <f>SPFI!$E$14</f>
        <v>2.8164000000000002E-2</v>
      </c>
      <c r="F3676" s="31">
        <f>SPFI!$F$14</f>
        <v>9.4672999999999993E-2</v>
      </c>
      <c r="G3676" s="31">
        <f>SPFI!$G$14</f>
        <v>0.124441</v>
      </c>
      <c r="H3676" s="31">
        <f>SPFI!$H$14</f>
        <v>4.8176999999999998E-2</v>
      </c>
      <c r="I3676" s="31">
        <f>SPFI!$I$14</f>
        <v>6.2000000000000003E-5</v>
      </c>
      <c r="J3676" s="28">
        <f t="shared" si="5580"/>
        <v>0</v>
      </c>
      <c r="K3676" s="29">
        <f t="shared" si="5580"/>
        <v>0</v>
      </c>
      <c r="L3676" s="29">
        <f t="shared" si="5580"/>
        <v>0</v>
      </c>
      <c r="M3676" s="29">
        <f t="shared" si="5580"/>
        <v>0</v>
      </c>
      <c r="N3676" s="29">
        <f t="shared" si="5580"/>
        <v>0</v>
      </c>
      <c r="O3676" s="29">
        <f t="shared" si="5580"/>
        <v>0</v>
      </c>
      <c r="P3676" s="51">
        <f t="shared" si="5582"/>
        <v>0</v>
      </c>
      <c r="Q3676" s="30">
        <f t="shared" si="5581"/>
        <v>0</v>
      </c>
    </row>
    <row r="3677" spans="1:17" x14ac:dyDescent="0.2">
      <c r="A3677" s="10"/>
      <c r="B3677" s="26"/>
      <c r="C3677" s="11">
        <v>1992</v>
      </c>
      <c r="D3677" s="31">
        <f>SPFI!$D$15</f>
        <v>0.26225300000000001</v>
      </c>
      <c r="E3677" s="31">
        <f>SPFI!$E$15</f>
        <v>8.5950000000000002E-3</v>
      </c>
      <c r="F3677" s="31">
        <f>SPFI!$F$15</f>
        <v>5.0046E-2</v>
      </c>
      <c r="G3677" s="31">
        <f>SPFI!$G$15</f>
        <v>5.5690000000000003E-2</v>
      </c>
      <c r="H3677" s="31">
        <f>SPFI!$H$15</f>
        <v>1.8223E-2</v>
      </c>
      <c r="I3677" s="31">
        <f>SPFI!$I$15</f>
        <v>6.2399999999999999E-3</v>
      </c>
      <c r="J3677" s="28">
        <f t="shared" si="5580"/>
        <v>0</v>
      </c>
      <c r="K3677" s="29">
        <f t="shared" si="5580"/>
        <v>0</v>
      </c>
      <c r="L3677" s="29">
        <f t="shared" si="5580"/>
        <v>0</v>
      </c>
      <c r="M3677" s="29">
        <f t="shared" si="5580"/>
        <v>0</v>
      </c>
      <c r="N3677" s="29">
        <f t="shared" si="5580"/>
        <v>0</v>
      </c>
      <c r="O3677" s="29">
        <f t="shared" si="5580"/>
        <v>0</v>
      </c>
      <c r="P3677" s="51">
        <f t="shared" si="5582"/>
        <v>0</v>
      </c>
      <c r="Q3677" s="30">
        <f t="shared" si="5581"/>
        <v>0</v>
      </c>
    </row>
    <row r="3678" spans="1:17" x14ac:dyDescent="0.2">
      <c r="A3678" s="10"/>
      <c r="B3678" s="26"/>
      <c r="C3678" s="11">
        <v>1993</v>
      </c>
      <c r="D3678" s="31">
        <f>SPFI!$D$16</f>
        <v>0.18849099999999999</v>
      </c>
      <c r="E3678" s="31">
        <f>SPFI!$E$16</f>
        <v>2.787E-3</v>
      </c>
      <c r="F3678" s="31">
        <f>SPFI!$F$16</f>
        <v>2.7980999999999999E-2</v>
      </c>
      <c r="G3678" s="31">
        <f>SPFI!$G$16</f>
        <v>7.5845999999999997E-2</v>
      </c>
      <c r="H3678" s="31">
        <f>SPFI!$H$16</f>
        <v>2.2601E-2</v>
      </c>
      <c r="I3678" s="31">
        <f>SPFI!$I$16</f>
        <v>6.0609000000000003E-2</v>
      </c>
      <c r="J3678" s="28">
        <f t="shared" si="5580"/>
        <v>0</v>
      </c>
      <c r="K3678" s="29">
        <f t="shared" si="5580"/>
        <v>0</v>
      </c>
      <c r="L3678" s="29">
        <f t="shared" si="5580"/>
        <v>0</v>
      </c>
      <c r="M3678" s="29">
        <f t="shared" si="5580"/>
        <v>0</v>
      </c>
      <c r="N3678" s="29">
        <f t="shared" si="5580"/>
        <v>0</v>
      </c>
      <c r="O3678" s="29">
        <f t="shared" si="5580"/>
        <v>0</v>
      </c>
      <c r="P3678" s="51">
        <f t="shared" si="5582"/>
        <v>0</v>
      </c>
      <c r="Q3678" s="30">
        <f t="shared" si="5581"/>
        <v>0</v>
      </c>
    </row>
    <row r="3679" spans="1:17" x14ac:dyDescent="0.2">
      <c r="A3679" s="10"/>
      <c r="B3679" s="26"/>
      <c r="C3679" s="11">
        <v>1994</v>
      </c>
      <c r="D3679" s="31">
        <f>SPFI!$D$17</f>
        <v>0.16941600000000001</v>
      </c>
      <c r="E3679" s="31">
        <f>SPFI!$E$17</f>
        <v>4.0720000000000001E-3</v>
      </c>
      <c r="F3679" s="31">
        <f>SPFI!$F$17</f>
        <v>4.5950000000000001E-3</v>
      </c>
      <c r="G3679" s="31">
        <f>SPFI!$G$17</f>
        <v>6.8527000000000005E-2</v>
      </c>
      <c r="H3679" s="31">
        <f>SPFI!$H$17</f>
        <v>1.3501000000000001E-2</v>
      </c>
      <c r="I3679" s="31">
        <f>SPFI!$I$17</f>
        <v>3.1496000000000003E-2</v>
      </c>
      <c r="J3679" s="28">
        <f t="shared" si="5580"/>
        <v>0</v>
      </c>
      <c r="K3679" s="29">
        <f t="shared" si="5580"/>
        <v>0</v>
      </c>
      <c r="L3679" s="29">
        <f t="shared" si="5580"/>
        <v>0</v>
      </c>
      <c r="M3679" s="29">
        <f t="shared" si="5580"/>
        <v>0</v>
      </c>
      <c r="N3679" s="29">
        <f t="shared" si="5580"/>
        <v>0</v>
      </c>
      <c r="O3679" s="29">
        <f t="shared" si="5580"/>
        <v>0</v>
      </c>
      <c r="P3679" s="51">
        <f t="shared" si="5582"/>
        <v>0</v>
      </c>
      <c r="Q3679" s="30">
        <f t="shared" si="5581"/>
        <v>0</v>
      </c>
    </row>
    <row r="3680" spans="1:17" x14ac:dyDescent="0.2">
      <c r="A3680" s="10"/>
      <c r="B3680" s="26"/>
      <c r="C3680" s="11">
        <v>1995</v>
      </c>
      <c r="D3680" s="31">
        <f>SPFI!$D$18</f>
        <v>0.1074</v>
      </c>
      <c r="E3680" s="31">
        <f>SPFI!$E$18</f>
        <v>8.9449999999999998E-3</v>
      </c>
      <c r="F3680" s="31">
        <f>SPFI!$F$18</f>
        <v>1.967E-2</v>
      </c>
      <c r="G3680" s="31">
        <f>SPFI!$G$18</f>
        <v>8.9057999999999998E-2</v>
      </c>
      <c r="H3680" s="31">
        <f>SPFI!$H$18</f>
        <v>7.4056999999999998E-2</v>
      </c>
      <c r="I3680" s="31">
        <f>SPFI!$I$18</f>
        <v>3.0471000000000002E-2</v>
      </c>
      <c r="J3680" s="28">
        <f t="shared" ref="J3680:O3680" si="5583">D3680*J$118</f>
        <v>0</v>
      </c>
      <c r="K3680" s="29">
        <f t="shared" si="5583"/>
        <v>0</v>
      </c>
      <c r="L3680" s="29">
        <f t="shared" si="5583"/>
        <v>0</v>
      </c>
      <c r="M3680" s="29">
        <f t="shared" si="5583"/>
        <v>0</v>
      </c>
      <c r="N3680" s="29">
        <f t="shared" si="5583"/>
        <v>0</v>
      </c>
      <c r="O3680" s="29">
        <f t="shared" si="5583"/>
        <v>0</v>
      </c>
      <c r="P3680" s="51">
        <f>SUM(J3680:O3680)</f>
        <v>0</v>
      </c>
      <c r="Q3680" s="30">
        <f t="shared" si="5581"/>
        <v>0</v>
      </c>
    </row>
    <row r="3681" spans="1:17" x14ac:dyDescent="0.2">
      <c r="A3681" s="10"/>
      <c r="B3681" s="26"/>
      <c r="C3681" s="11">
        <v>1996</v>
      </c>
      <c r="D3681" s="31">
        <f>SPFI!$D$19</f>
        <v>0.12391099999999999</v>
      </c>
      <c r="E3681" s="31">
        <f>SPFI!$E$19</f>
        <v>1.0503E-2</v>
      </c>
      <c r="F3681" s="31">
        <f>SPFI!$F$19</f>
        <v>5.1318999999999997E-2</v>
      </c>
      <c r="G3681" s="31">
        <f>SPFI!$G$19</f>
        <v>8.0702999999999997E-2</v>
      </c>
      <c r="H3681" s="31">
        <f>SPFI!$H$19</f>
        <v>1.9806000000000001E-2</v>
      </c>
      <c r="I3681" s="31">
        <f>SPFI!$I$19</f>
        <v>1.3427E-2</v>
      </c>
      <c r="J3681" s="28">
        <f t="shared" ref="J3681:O3681" si="5584">D3681*J$118</f>
        <v>0</v>
      </c>
      <c r="K3681" s="29">
        <f t="shared" si="5584"/>
        <v>0</v>
      </c>
      <c r="L3681" s="29">
        <f t="shared" si="5584"/>
        <v>0</v>
      </c>
      <c r="M3681" s="29">
        <f t="shared" si="5584"/>
        <v>0</v>
      </c>
      <c r="N3681" s="29">
        <f t="shared" si="5584"/>
        <v>0</v>
      </c>
      <c r="O3681" s="29">
        <f t="shared" si="5584"/>
        <v>0</v>
      </c>
      <c r="P3681" s="51">
        <f>SUM(J3681:O3681)</f>
        <v>0</v>
      </c>
      <c r="Q3681" s="30">
        <f t="shared" si="5581"/>
        <v>0</v>
      </c>
    </row>
    <row r="3682" spans="1:17" x14ac:dyDescent="0.2">
      <c r="A3682" s="10"/>
      <c r="B3682" s="26"/>
      <c r="C3682" s="11">
        <v>1997</v>
      </c>
      <c r="D3682" s="31">
        <f>SPFI!$D$20</f>
        <v>0.139905</v>
      </c>
      <c r="E3682" s="31">
        <f>SPFI!$E$20</f>
        <v>1.8015E-2</v>
      </c>
      <c r="F3682" s="31">
        <f>SPFI!$F$20</f>
        <v>5.4254999999999998E-2</v>
      </c>
      <c r="G3682" s="31">
        <f>SPFI!$G$20</f>
        <v>0.12595799999999999</v>
      </c>
      <c r="H3682" s="31">
        <f>SPFI!$H$20</f>
        <v>1.9834000000000001E-2</v>
      </c>
      <c r="I3682" s="31">
        <f>SPFI!$I$20</f>
        <v>9.3779000000000001E-2</v>
      </c>
      <c r="J3682" s="28">
        <f t="shared" ref="J3682:O3682" si="5585">D3682*J$118</f>
        <v>0</v>
      </c>
      <c r="K3682" s="29">
        <f t="shared" si="5585"/>
        <v>0</v>
      </c>
      <c r="L3682" s="29">
        <f t="shared" si="5585"/>
        <v>0</v>
      </c>
      <c r="M3682" s="29">
        <f t="shared" si="5585"/>
        <v>0</v>
      </c>
      <c r="N3682" s="29">
        <f t="shared" si="5585"/>
        <v>0</v>
      </c>
      <c r="O3682" s="29">
        <f t="shared" si="5585"/>
        <v>0</v>
      </c>
      <c r="P3682" s="51">
        <f>SUM(J3682:O3682)</f>
        <v>0</v>
      </c>
      <c r="Q3682" s="30">
        <f t="shared" si="5581"/>
        <v>0</v>
      </c>
    </row>
    <row r="3683" spans="1:17" x14ac:dyDescent="0.2">
      <c r="A3683" s="10"/>
      <c r="B3683" s="26"/>
      <c r="C3683" s="11">
        <v>1998</v>
      </c>
      <c r="D3683" s="31">
        <f>SPFI!$D$21</f>
        <v>0.18479899999999999</v>
      </c>
      <c r="E3683" s="31">
        <f>SPFI!$E$21</f>
        <v>4.6179999999999997E-3</v>
      </c>
      <c r="F3683" s="31">
        <f>SPFI!$F$21</f>
        <v>1.8912999999999999E-2</v>
      </c>
      <c r="G3683" s="31">
        <f>SPFI!$G$21</f>
        <v>8.0436999999999995E-2</v>
      </c>
      <c r="H3683" s="31">
        <f>SPFI!$H$21</f>
        <v>3.6818999999999998E-2</v>
      </c>
      <c r="I3683" s="31">
        <f>SPFI!$I$21</f>
        <v>6.8002999999999994E-2</v>
      </c>
      <c r="J3683" s="28">
        <f t="shared" ref="J3683:O3683" si="5586">D3683*J$118</f>
        <v>0</v>
      </c>
      <c r="K3683" s="29">
        <f t="shared" si="5586"/>
        <v>0</v>
      </c>
      <c r="L3683" s="29">
        <f t="shared" si="5586"/>
        <v>0</v>
      </c>
      <c r="M3683" s="29">
        <f t="shared" si="5586"/>
        <v>0</v>
      </c>
      <c r="N3683" s="29">
        <f t="shared" si="5586"/>
        <v>0</v>
      </c>
      <c r="O3683" s="29">
        <f t="shared" si="5586"/>
        <v>0</v>
      </c>
      <c r="P3683" s="51">
        <f>SUM(J3683:O3683)</f>
        <v>0</v>
      </c>
      <c r="Q3683" s="30">
        <f t="shared" si="5581"/>
        <v>0</v>
      </c>
    </row>
    <row r="3684" spans="1:17" x14ac:dyDescent="0.2">
      <c r="A3684" s="10"/>
      <c r="B3684" s="26"/>
      <c r="C3684" s="11">
        <v>1999</v>
      </c>
      <c r="D3684" s="31">
        <f>SPFI!$D$22</f>
        <v>0.202208</v>
      </c>
      <c r="E3684" s="31">
        <f>SPFI!$E$22</f>
        <v>7.8810000000000009E-3</v>
      </c>
      <c r="F3684" s="31">
        <f>SPFI!$F$22</f>
        <v>2.5718000000000001E-2</v>
      </c>
      <c r="G3684" s="31">
        <f>SPFI!$G$22</f>
        <v>0.111688</v>
      </c>
      <c r="H3684" s="31">
        <f>SPFI!$H$22</f>
        <v>1.1299E-2</v>
      </c>
      <c r="I3684" s="31">
        <f>SPFI!$I$22</f>
        <v>3.8981000000000002E-2</v>
      </c>
      <c r="J3684" s="28">
        <f t="shared" ref="J3684:O3684" si="5587">D3684*J$118</f>
        <v>0</v>
      </c>
      <c r="K3684" s="29">
        <f t="shared" si="5587"/>
        <v>0</v>
      </c>
      <c r="L3684" s="29">
        <f t="shared" si="5587"/>
        <v>0</v>
      </c>
      <c r="M3684" s="29">
        <f t="shared" si="5587"/>
        <v>0</v>
      </c>
      <c r="N3684" s="29">
        <f t="shared" si="5587"/>
        <v>0</v>
      </c>
      <c r="O3684" s="29">
        <f t="shared" si="5587"/>
        <v>0</v>
      </c>
      <c r="P3684" s="51">
        <f>SUM(J3684:O3684)</f>
        <v>0</v>
      </c>
      <c r="Q3684" s="30">
        <f t="shared" ref="Q3684:Q3689" si="5588">IF(C$118&gt;0,P3684/C$118,0)</f>
        <v>0</v>
      </c>
    </row>
    <row r="3685" spans="1:17" x14ac:dyDescent="0.2">
      <c r="A3685" s="10"/>
      <c r="B3685" s="26"/>
      <c r="C3685" s="11">
        <v>2000</v>
      </c>
      <c r="D3685" s="31">
        <f>SPFI!$D$23</f>
        <v>0.25139099999999998</v>
      </c>
      <c r="E3685" s="31">
        <f>SPFI!$E$23</f>
        <v>1.0913000000000001E-2</v>
      </c>
      <c r="F3685" s="31">
        <f>SPFI!$F$23</f>
        <v>2.9843999999999999E-2</v>
      </c>
      <c r="G3685" s="31">
        <f>SPFI!$G$23</f>
        <v>9.4214999999999993E-2</v>
      </c>
      <c r="H3685" s="31">
        <f>SPFI!$H$23</f>
        <v>1.0571000000000001E-2</v>
      </c>
      <c r="I3685" s="31">
        <f>SPFI!$I$23</f>
        <v>0.114583</v>
      </c>
      <c r="J3685" s="28">
        <f t="shared" ref="J3685:O3685" si="5589">D3685*J$118</f>
        <v>0</v>
      </c>
      <c r="K3685" s="29">
        <f t="shared" si="5589"/>
        <v>0</v>
      </c>
      <c r="L3685" s="29">
        <f t="shared" si="5589"/>
        <v>0</v>
      </c>
      <c r="M3685" s="29">
        <f t="shared" si="5589"/>
        <v>0</v>
      </c>
      <c r="N3685" s="29">
        <f t="shared" si="5589"/>
        <v>0</v>
      </c>
      <c r="O3685" s="29">
        <f t="shared" si="5589"/>
        <v>0</v>
      </c>
      <c r="P3685" s="51">
        <f t="shared" ref="P3685:P3690" si="5590">SUM(J3685:O3685)</f>
        <v>0</v>
      </c>
      <c r="Q3685" s="30">
        <f t="shared" si="5588"/>
        <v>0</v>
      </c>
    </row>
    <row r="3686" spans="1:17" x14ac:dyDescent="0.2">
      <c r="A3686" s="10"/>
      <c r="B3686" s="26"/>
      <c r="C3686" s="11">
        <v>2001</v>
      </c>
      <c r="D3686" s="31">
        <f>SPFI!$D$24</f>
        <v>0.14458199999999999</v>
      </c>
      <c r="E3686" s="31">
        <f>SPFI!$E$24</f>
        <v>8.4779999999999994E-3</v>
      </c>
      <c r="F3686" s="31">
        <f>SPFI!$F$24</f>
        <v>1.4541E-2</v>
      </c>
      <c r="G3686" s="31">
        <f>SPFI!$G$24</f>
        <v>7.8841999999999995E-2</v>
      </c>
      <c r="H3686" s="31">
        <f>SPFI!$H$24</f>
        <v>4.7080000000000004E-3</v>
      </c>
      <c r="I3686" s="31">
        <f>SPFI!$I$24</f>
        <v>4.2908000000000002E-2</v>
      </c>
      <c r="J3686" s="28">
        <f t="shared" ref="J3686:O3686" si="5591">D3686*J$118</f>
        <v>0</v>
      </c>
      <c r="K3686" s="29">
        <f t="shared" si="5591"/>
        <v>0</v>
      </c>
      <c r="L3686" s="29">
        <f t="shared" si="5591"/>
        <v>0</v>
      </c>
      <c r="M3686" s="29">
        <f t="shared" si="5591"/>
        <v>0</v>
      </c>
      <c r="N3686" s="29">
        <f t="shared" si="5591"/>
        <v>0</v>
      </c>
      <c r="O3686" s="29">
        <f t="shared" si="5591"/>
        <v>0</v>
      </c>
      <c r="P3686" s="51">
        <f t="shared" si="5590"/>
        <v>0</v>
      </c>
      <c r="Q3686" s="30">
        <f t="shared" si="5588"/>
        <v>0</v>
      </c>
    </row>
    <row r="3687" spans="1:17" x14ac:dyDescent="0.2">
      <c r="A3687" s="10"/>
      <c r="B3687" s="26"/>
      <c r="C3687" s="11">
        <v>2002</v>
      </c>
      <c r="D3687" s="31">
        <f>SPFI!$D$25</f>
        <v>0.184368</v>
      </c>
      <c r="E3687" s="31">
        <f>SPFI!$E$25</f>
        <v>7.8729999999999998E-3</v>
      </c>
      <c r="F3687" s="31">
        <f>SPFI!$F$25</f>
        <v>1.2649000000000001E-2</v>
      </c>
      <c r="G3687" s="31">
        <f>SPFI!$G$25</f>
        <v>0.14607000000000001</v>
      </c>
      <c r="H3687" s="31">
        <f>SPFI!$H$25</f>
        <v>9.9139999999999992E-3</v>
      </c>
      <c r="I3687" s="31">
        <f>SPFI!$I$25</f>
        <v>6.8682999999999994E-2</v>
      </c>
      <c r="J3687" s="28">
        <f t="shared" ref="J3687:O3687" si="5592">D3687*J$118</f>
        <v>0</v>
      </c>
      <c r="K3687" s="29">
        <f t="shared" si="5592"/>
        <v>0</v>
      </c>
      <c r="L3687" s="29">
        <f t="shared" si="5592"/>
        <v>0</v>
      </c>
      <c r="M3687" s="29">
        <f t="shared" si="5592"/>
        <v>0</v>
      </c>
      <c r="N3687" s="29">
        <f t="shared" si="5592"/>
        <v>0</v>
      </c>
      <c r="O3687" s="29">
        <f t="shared" si="5592"/>
        <v>0</v>
      </c>
      <c r="P3687" s="51">
        <f t="shared" si="5590"/>
        <v>0</v>
      </c>
      <c r="Q3687" s="30">
        <f t="shared" si="5588"/>
        <v>0</v>
      </c>
    </row>
    <row r="3688" spans="1:17" x14ac:dyDescent="0.2">
      <c r="A3688" s="10"/>
      <c r="B3688" s="26"/>
      <c r="C3688" s="11">
        <v>2003</v>
      </c>
      <c r="D3688" s="31">
        <f>SPFI!$D$26</f>
        <v>0.28010200000000002</v>
      </c>
      <c r="E3688" s="31">
        <f>SPFI!$E$26</f>
        <v>9.3069999999999993E-3</v>
      </c>
      <c r="F3688" s="31">
        <f>SPFI!$F$26</f>
        <v>1.4441000000000001E-2</v>
      </c>
      <c r="G3688" s="31">
        <f>SPFI!$G$26</f>
        <v>0.110986</v>
      </c>
      <c r="H3688" s="31">
        <f>SPFI!$H$26</f>
        <v>2.7116000000000001E-2</v>
      </c>
      <c r="I3688" s="31">
        <f>SPFI!$I$26</f>
        <v>3.3252999999999998E-2</v>
      </c>
      <c r="J3688" s="28">
        <f t="shared" ref="J3688:O3688" si="5593">D3688*J$118</f>
        <v>0</v>
      </c>
      <c r="K3688" s="29">
        <f t="shared" si="5593"/>
        <v>0</v>
      </c>
      <c r="L3688" s="29">
        <f t="shared" si="5593"/>
        <v>0</v>
      </c>
      <c r="M3688" s="29">
        <f t="shared" si="5593"/>
        <v>0</v>
      </c>
      <c r="N3688" s="29">
        <f t="shared" si="5593"/>
        <v>0</v>
      </c>
      <c r="O3688" s="29">
        <f t="shared" si="5593"/>
        <v>0</v>
      </c>
      <c r="P3688" s="51">
        <f t="shared" si="5590"/>
        <v>0</v>
      </c>
      <c r="Q3688" s="30">
        <f t="shared" si="5588"/>
        <v>0</v>
      </c>
    </row>
    <row r="3689" spans="1:17" x14ac:dyDescent="0.2">
      <c r="A3689" s="10"/>
      <c r="B3689" s="26"/>
      <c r="C3689" s="11">
        <v>2004</v>
      </c>
      <c r="D3689" s="31">
        <f>SPFI!$D$27</f>
        <v>0.196329</v>
      </c>
      <c r="E3689" s="31">
        <f>SPFI!$E$27</f>
        <v>9.1809999999999999E-3</v>
      </c>
      <c r="F3689" s="31">
        <f>SPFI!$F$27</f>
        <v>1.5107000000000001E-2</v>
      </c>
      <c r="G3689" s="31">
        <f>SPFI!$G$27</f>
        <v>0.10867400000000001</v>
      </c>
      <c r="H3689" s="31">
        <f>SPFI!$H$27</f>
        <v>2.4570999999999999E-2</v>
      </c>
      <c r="I3689" s="31">
        <f>SPFI!$I$27</f>
        <v>3.8074999999999998E-2</v>
      </c>
      <c r="J3689" s="28">
        <f t="shared" ref="J3689:O3689" si="5594">D3689*J$118</f>
        <v>0</v>
      </c>
      <c r="K3689" s="29">
        <f t="shared" si="5594"/>
        <v>0</v>
      </c>
      <c r="L3689" s="29">
        <f t="shared" si="5594"/>
        <v>0</v>
      </c>
      <c r="M3689" s="29">
        <f t="shared" si="5594"/>
        <v>0</v>
      </c>
      <c r="N3689" s="29">
        <f t="shared" si="5594"/>
        <v>0</v>
      </c>
      <c r="O3689" s="29">
        <f t="shared" si="5594"/>
        <v>0</v>
      </c>
      <c r="P3689" s="51">
        <f t="shared" si="5590"/>
        <v>0</v>
      </c>
      <c r="Q3689" s="30">
        <f t="shared" si="5588"/>
        <v>0</v>
      </c>
    </row>
    <row r="3690" spans="1:17" x14ac:dyDescent="0.2">
      <c r="A3690" s="10"/>
      <c r="B3690" s="26"/>
      <c r="C3690" s="11">
        <v>2005</v>
      </c>
      <c r="D3690" s="31">
        <f>SPFI!$D$28</f>
        <v>0.17929100000000001</v>
      </c>
      <c r="E3690" s="31">
        <f>SPFI!$E$28</f>
        <v>1.5266E-2</v>
      </c>
      <c r="F3690" s="31">
        <f>SPFI!$F$28</f>
        <v>2.2440999999999999E-2</v>
      </c>
      <c r="G3690" s="31">
        <f>SPFI!$G$28</f>
        <v>9.4356999999999996E-2</v>
      </c>
      <c r="H3690" s="31">
        <f>SPFI!$H$28</f>
        <v>4.0315999999999998E-2</v>
      </c>
      <c r="I3690" s="31">
        <f>SPFI!$I$28</f>
        <v>8.3237000000000005E-2</v>
      </c>
      <c r="J3690" s="28">
        <f t="shared" ref="J3690:O3690" si="5595">D3690*J$118</f>
        <v>0</v>
      </c>
      <c r="K3690" s="29">
        <f t="shared" si="5595"/>
        <v>0</v>
      </c>
      <c r="L3690" s="29">
        <f t="shared" si="5595"/>
        <v>0</v>
      </c>
      <c r="M3690" s="29">
        <f t="shared" si="5595"/>
        <v>0</v>
      </c>
      <c r="N3690" s="29">
        <f t="shared" si="5595"/>
        <v>0</v>
      </c>
      <c r="O3690" s="29">
        <f t="shared" si="5595"/>
        <v>0</v>
      </c>
      <c r="P3690" s="51">
        <f t="shared" si="5590"/>
        <v>0</v>
      </c>
      <c r="Q3690" s="30">
        <f t="shared" ref="Q3690:Q3695" si="5596">IF(C$118&gt;0,P3690/C$118,0)</f>
        <v>0</v>
      </c>
    </row>
    <row r="3691" spans="1:17" x14ac:dyDescent="0.2">
      <c r="A3691" s="10"/>
      <c r="B3691" s="26"/>
      <c r="C3691" s="11">
        <v>2006</v>
      </c>
      <c r="D3691" s="31">
        <f>SPFI!$D$29</f>
        <v>0.30930099999999999</v>
      </c>
      <c r="E3691" s="31">
        <f>SPFI!$E$29</f>
        <v>1.4E-2</v>
      </c>
      <c r="F3691" s="31">
        <f>SPFI!$F$29</f>
        <v>6.5245999999999998E-2</v>
      </c>
      <c r="G3691" s="31">
        <f>SPFI!$G$29</f>
        <v>0.11090800000000001</v>
      </c>
      <c r="H3691" s="31">
        <f>SPFI!$H$29</f>
        <v>1.1063E-2</v>
      </c>
      <c r="I3691" s="31">
        <f>SPFI!$I$29</f>
        <v>8.2252000000000006E-2</v>
      </c>
      <c r="J3691" s="28">
        <f t="shared" ref="J3691:O3691" si="5597">D3691*J$118</f>
        <v>0</v>
      </c>
      <c r="K3691" s="29">
        <f t="shared" si="5597"/>
        <v>0</v>
      </c>
      <c r="L3691" s="29">
        <f t="shared" si="5597"/>
        <v>0</v>
      </c>
      <c r="M3691" s="29">
        <f t="shared" si="5597"/>
        <v>0</v>
      </c>
      <c r="N3691" s="29">
        <f t="shared" si="5597"/>
        <v>0</v>
      </c>
      <c r="O3691" s="29">
        <f t="shared" si="5597"/>
        <v>0</v>
      </c>
      <c r="P3691" s="51">
        <f t="shared" ref="P3691:P3698" si="5598">SUM(J3691:O3691)</f>
        <v>0</v>
      </c>
      <c r="Q3691" s="30">
        <f t="shared" si="5596"/>
        <v>0</v>
      </c>
    </row>
    <row r="3692" spans="1:17" x14ac:dyDescent="0.2">
      <c r="A3692" s="10"/>
      <c r="B3692" s="26"/>
      <c r="C3692" s="11">
        <v>2007</v>
      </c>
      <c r="D3692" s="31">
        <f>SPFI!$D$30</f>
        <v>0.2656</v>
      </c>
      <c r="E3692" s="31">
        <f>SPFI!$E$30</f>
        <v>1.6816000000000001E-2</v>
      </c>
      <c r="F3692" s="31">
        <f>SPFI!$F$30</f>
        <v>8.6600999999999997E-2</v>
      </c>
      <c r="G3692" s="31">
        <f>SPFI!$G$30</f>
        <v>0.15922600000000001</v>
      </c>
      <c r="H3692" s="31">
        <f>SPFI!$H$30</f>
        <v>1.9259999999999999E-2</v>
      </c>
      <c r="I3692" s="31">
        <f>SPFI!$I$30</f>
        <v>3.6982000000000001E-2</v>
      </c>
      <c r="J3692" s="28">
        <f t="shared" ref="J3692:O3692" si="5599">D3692*J$118</f>
        <v>0</v>
      </c>
      <c r="K3692" s="29">
        <f t="shared" si="5599"/>
        <v>0</v>
      </c>
      <c r="L3692" s="29">
        <f t="shared" si="5599"/>
        <v>0</v>
      </c>
      <c r="M3692" s="29">
        <f t="shared" si="5599"/>
        <v>0</v>
      </c>
      <c r="N3692" s="29">
        <f t="shared" si="5599"/>
        <v>0</v>
      </c>
      <c r="O3692" s="29">
        <f t="shared" si="5599"/>
        <v>0</v>
      </c>
      <c r="P3692" s="51">
        <f t="shared" si="5598"/>
        <v>0</v>
      </c>
      <c r="Q3692" s="30">
        <f t="shared" si="5596"/>
        <v>0</v>
      </c>
    </row>
    <row r="3693" spans="1:17" x14ac:dyDescent="0.2">
      <c r="A3693" s="10"/>
      <c r="B3693" s="26"/>
      <c r="C3693" s="11">
        <v>2008</v>
      </c>
      <c r="D3693" s="31">
        <f>SPFI!$D$31</f>
        <v>0.183032</v>
      </c>
      <c r="E3693" s="31">
        <f>SPFI!$E$31</f>
        <v>8.5109999999999995E-3</v>
      </c>
      <c r="F3693" s="31">
        <f>SPFI!$F$31</f>
        <v>7.0398000000000002E-2</v>
      </c>
      <c r="G3693" s="31">
        <f>SPFI!$G$31</f>
        <v>8.1613000000000005E-2</v>
      </c>
      <c r="H3693" s="31">
        <f>SPFI!$H$31</f>
        <v>4.9389999999999998E-3</v>
      </c>
      <c r="I3693" s="31">
        <f>SPFI!$I$31</f>
        <v>3.2719999999999999E-2</v>
      </c>
      <c r="J3693" s="28">
        <f t="shared" ref="J3693:O3693" si="5600">D3693*J$118</f>
        <v>0</v>
      </c>
      <c r="K3693" s="29">
        <f t="shared" si="5600"/>
        <v>0</v>
      </c>
      <c r="L3693" s="29">
        <f t="shared" si="5600"/>
        <v>0</v>
      </c>
      <c r="M3693" s="29">
        <f t="shared" si="5600"/>
        <v>0</v>
      </c>
      <c r="N3693" s="29">
        <f t="shared" si="5600"/>
        <v>0</v>
      </c>
      <c r="O3693" s="29">
        <f t="shared" si="5600"/>
        <v>0</v>
      </c>
      <c r="P3693" s="51">
        <f t="shared" si="5598"/>
        <v>0</v>
      </c>
      <c r="Q3693" s="30">
        <f t="shared" si="5596"/>
        <v>0</v>
      </c>
    </row>
    <row r="3694" spans="1:17" x14ac:dyDescent="0.2">
      <c r="A3694" s="10"/>
      <c r="B3694" s="26"/>
      <c r="C3694" s="11">
        <v>2009</v>
      </c>
      <c r="D3694" s="31">
        <f>SPFI!$D$32</f>
        <v>0.19037899999999999</v>
      </c>
      <c r="E3694" s="31">
        <f>SPFI!$E$32</f>
        <v>1.8001E-2</v>
      </c>
      <c r="F3694" s="31">
        <f>SPFI!$F$32</f>
        <v>3.3269E-2</v>
      </c>
      <c r="G3694" s="31">
        <f>SPFI!$G$32</f>
        <v>0.105879</v>
      </c>
      <c r="H3694" s="31">
        <f>SPFI!$H$32</f>
        <v>1.3272000000000001E-2</v>
      </c>
      <c r="I3694" s="31">
        <f>SPFI!$I$32</f>
        <v>5.2183E-2</v>
      </c>
      <c r="J3694" s="28">
        <f t="shared" ref="J3694" si="5601">D3694*J$118</f>
        <v>0</v>
      </c>
      <c r="K3694" s="29">
        <f t="shared" ref="K3694" si="5602">E3694*K$118</f>
        <v>0</v>
      </c>
      <c r="L3694" s="29">
        <f t="shared" ref="L3694" si="5603">F3694*L$118</f>
        <v>0</v>
      </c>
      <c r="M3694" s="29">
        <f t="shared" ref="M3694" si="5604">G3694*M$118</f>
        <v>0</v>
      </c>
      <c r="N3694" s="29">
        <f t="shared" ref="N3694" si="5605">H3694*N$118</f>
        <v>0</v>
      </c>
      <c r="O3694" s="29">
        <f t="shared" ref="O3694" si="5606">I3694*O$118</f>
        <v>0</v>
      </c>
      <c r="P3694" s="51">
        <f t="shared" si="5598"/>
        <v>0</v>
      </c>
      <c r="Q3694" s="30">
        <f t="shared" si="5596"/>
        <v>0</v>
      </c>
    </row>
    <row r="3695" spans="1:17" x14ac:dyDescent="0.2">
      <c r="A3695" s="10"/>
      <c r="B3695" s="26"/>
      <c r="C3695" s="11">
        <v>2010</v>
      </c>
      <c r="D3695" s="31">
        <f>SPFI!$D$33</f>
        <v>0.26694499999999999</v>
      </c>
      <c r="E3695" s="31">
        <f>SPFI!$E$33</f>
        <v>6.4790000000000004E-3</v>
      </c>
      <c r="F3695" s="31">
        <f>SPFI!$F$33</f>
        <v>2.8420000000000001E-2</v>
      </c>
      <c r="G3695" s="31">
        <f>SPFI!$G$33</f>
        <v>6.0941000000000002E-2</v>
      </c>
      <c r="H3695" s="31">
        <f>SPFI!$H$33</f>
        <v>1.0643E-2</v>
      </c>
      <c r="I3695" s="31">
        <f>SPFI!$I$33</f>
        <v>5.4633000000000001E-2</v>
      </c>
      <c r="J3695" s="28">
        <f t="shared" ref="J3695" si="5607">D3695*J$118</f>
        <v>0</v>
      </c>
      <c r="K3695" s="29">
        <f t="shared" ref="K3695" si="5608">E3695*K$118</f>
        <v>0</v>
      </c>
      <c r="L3695" s="29">
        <f t="shared" ref="L3695" si="5609">F3695*L$118</f>
        <v>0</v>
      </c>
      <c r="M3695" s="29">
        <f t="shared" ref="M3695" si="5610">G3695*M$118</f>
        <v>0</v>
      </c>
      <c r="N3695" s="29">
        <f t="shared" ref="N3695" si="5611">H3695*N$118</f>
        <v>0</v>
      </c>
      <c r="O3695" s="29">
        <f t="shared" ref="O3695" si="5612">I3695*O$118</f>
        <v>0</v>
      </c>
      <c r="P3695" s="51">
        <f t="shared" si="5598"/>
        <v>0</v>
      </c>
      <c r="Q3695" s="30">
        <f t="shared" si="5596"/>
        <v>0</v>
      </c>
    </row>
    <row r="3696" spans="1:17" x14ac:dyDescent="0.2">
      <c r="A3696" s="10"/>
      <c r="B3696" s="26"/>
      <c r="C3696" s="11">
        <v>2011</v>
      </c>
      <c r="D3696" s="31">
        <f>SPFI!$D$34</f>
        <v>0.24434600000000001</v>
      </c>
      <c r="E3696" s="31">
        <f>SPFI!$E$34</f>
        <v>5.8849999999999996E-3</v>
      </c>
      <c r="F3696" s="31">
        <f>SPFI!$F$34</f>
        <v>2.7050000000000001E-2</v>
      </c>
      <c r="G3696" s="31">
        <f>SPFI!$G$34</f>
        <v>0.105046</v>
      </c>
      <c r="H3696" s="31">
        <f>SPFI!$H$34</f>
        <v>1.6757999999999999E-2</v>
      </c>
      <c r="I3696" s="31">
        <f>SPFI!$I$34</f>
        <v>3.3152000000000001E-2</v>
      </c>
      <c r="J3696" s="28">
        <f t="shared" ref="J3696" si="5613">D3696*J$118</f>
        <v>0</v>
      </c>
      <c r="K3696" s="29">
        <f t="shared" ref="K3696" si="5614">E3696*K$118</f>
        <v>0</v>
      </c>
      <c r="L3696" s="29">
        <f t="shared" ref="L3696" si="5615">F3696*L$118</f>
        <v>0</v>
      </c>
      <c r="M3696" s="29">
        <f t="shared" ref="M3696" si="5616">G3696*M$118</f>
        <v>0</v>
      </c>
      <c r="N3696" s="29">
        <f t="shared" ref="N3696" si="5617">H3696*N$118</f>
        <v>0</v>
      </c>
      <c r="O3696" s="29">
        <f t="shared" ref="O3696" si="5618">I3696*O$118</f>
        <v>0</v>
      </c>
      <c r="P3696" s="51">
        <f t="shared" ref="P3696" si="5619">SUM(J3696:O3696)</f>
        <v>0</v>
      </c>
      <c r="Q3696" s="30">
        <f t="shared" ref="Q3696" si="5620">IF(C$118&gt;0,P3696/C$118,0)</f>
        <v>0</v>
      </c>
    </row>
    <row r="3697" spans="1:17" x14ac:dyDescent="0.2">
      <c r="A3697" s="10"/>
      <c r="B3697" s="26"/>
      <c r="C3697" s="11">
        <v>2012</v>
      </c>
      <c r="D3697" s="31">
        <f>SPFI!$D$35</f>
        <v>0.38431199999999999</v>
      </c>
      <c r="E3697" s="31">
        <f>SPFI!$E$35</f>
        <v>1.2619E-2</v>
      </c>
      <c r="F3697" s="31">
        <f>SPFI!$F$35</f>
        <v>2.1260999999999999E-2</v>
      </c>
      <c r="G3697" s="31">
        <f>SPFI!$G$35</f>
        <v>6.9430000000000006E-2</v>
      </c>
      <c r="H3697" s="31">
        <f>SPFI!$H$35</f>
        <v>9.1430000000000001E-3</v>
      </c>
      <c r="I3697" s="31">
        <f>SPFI!$I$35</f>
        <v>0.12909499999999999</v>
      </c>
      <c r="J3697" s="28">
        <f t="shared" ref="J3697" si="5621">D3697*J$118</f>
        <v>0</v>
      </c>
      <c r="K3697" s="29">
        <f t="shared" ref="K3697" si="5622">E3697*K$118</f>
        <v>0</v>
      </c>
      <c r="L3697" s="29">
        <f t="shared" ref="L3697" si="5623">F3697*L$118</f>
        <v>0</v>
      </c>
      <c r="M3697" s="29">
        <f t="shared" ref="M3697" si="5624">G3697*M$118</f>
        <v>0</v>
      </c>
      <c r="N3697" s="29">
        <f t="shared" ref="N3697" si="5625">H3697*N$118</f>
        <v>0</v>
      </c>
      <c r="O3697" s="29">
        <f t="shared" ref="O3697" si="5626">I3697*O$118</f>
        <v>0</v>
      </c>
      <c r="P3697" s="51">
        <f t="shared" ref="P3697" si="5627">SUM(J3697:O3697)</f>
        <v>0</v>
      </c>
      <c r="Q3697" s="30">
        <f t="shared" ref="Q3697" si="5628">IF(C$118&gt;0,P3697/C$118,0)</f>
        <v>0</v>
      </c>
    </row>
    <row r="3698" spans="1:17" x14ac:dyDescent="0.2">
      <c r="A3698" s="5" t="s">
        <v>34</v>
      </c>
      <c r="B3698" s="21">
        <v>5</v>
      </c>
      <c r="C3698" s="6">
        <v>1982</v>
      </c>
      <c r="D3698" s="27">
        <f>SPFI!$D$5</f>
        <v>0.257739</v>
      </c>
      <c r="E3698" s="27">
        <f>SPFI!$E$5</f>
        <v>0.11985</v>
      </c>
      <c r="F3698" s="27">
        <f>SPFI!$F$5</f>
        <v>0.115159</v>
      </c>
      <c r="G3698" s="27">
        <f>SPFI!$G$5</f>
        <v>0.10244200000000001</v>
      </c>
      <c r="H3698" s="27">
        <f>SPFI!$H$5</f>
        <v>8.3739999999999995E-2</v>
      </c>
      <c r="I3698" s="27">
        <f>SPFI!$I$5</f>
        <v>1.54E-4</v>
      </c>
      <c r="J3698" s="32">
        <f t="shared" ref="J3698:O3710" si="5629">D3698*J$119</f>
        <v>0</v>
      </c>
      <c r="K3698" s="27">
        <f t="shared" si="5629"/>
        <v>0</v>
      </c>
      <c r="L3698" s="27">
        <f t="shared" si="5629"/>
        <v>0</v>
      </c>
      <c r="M3698" s="27">
        <f t="shared" si="5629"/>
        <v>0</v>
      </c>
      <c r="N3698" s="27">
        <f t="shared" si="5629"/>
        <v>0</v>
      </c>
      <c r="O3698" s="27">
        <f t="shared" si="5629"/>
        <v>0</v>
      </c>
      <c r="P3698" s="52">
        <f t="shared" si="5598"/>
        <v>0</v>
      </c>
      <c r="Q3698" s="33">
        <f t="shared" ref="Q3698:Q3714" si="5630">IF(C$119&gt;0,P3698/C$119,0)</f>
        <v>0</v>
      </c>
    </row>
    <row r="3699" spans="1:17" x14ac:dyDescent="0.2">
      <c r="A3699" s="10"/>
      <c r="B3699" s="26"/>
      <c r="C3699" s="11">
        <v>1983</v>
      </c>
      <c r="D3699" s="31">
        <f>SPFI!$D$6</f>
        <v>0.26775500000000002</v>
      </c>
      <c r="E3699" s="31">
        <f>SPFI!$E$6</f>
        <v>8.4654999999999994E-2</v>
      </c>
      <c r="F3699" s="31">
        <f>SPFI!$F$6</f>
        <v>7.9467999999999997E-2</v>
      </c>
      <c r="G3699" s="31">
        <f>SPFI!$G$6</f>
        <v>0.144013</v>
      </c>
      <c r="H3699" s="31">
        <f>SPFI!$H$6</f>
        <v>9.0789999999999996E-2</v>
      </c>
      <c r="I3699" s="31">
        <f>SPFI!$I$6</f>
        <v>5.5454000000000003E-2</v>
      </c>
      <c r="J3699" s="28">
        <f t="shared" si="5629"/>
        <v>0</v>
      </c>
      <c r="K3699" s="29">
        <f t="shared" si="5629"/>
        <v>0</v>
      </c>
      <c r="L3699" s="29">
        <f t="shared" si="5629"/>
        <v>0</v>
      </c>
      <c r="M3699" s="29">
        <f t="shared" si="5629"/>
        <v>0</v>
      </c>
      <c r="N3699" s="29">
        <f t="shared" si="5629"/>
        <v>0</v>
      </c>
      <c r="O3699" s="29">
        <f t="shared" si="5629"/>
        <v>0</v>
      </c>
      <c r="P3699" s="51">
        <f t="shared" ref="P3699:P3710" si="5631">SUM(J3699:O3699)</f>
        <v>0</v>
      </c>
      <c r="Q3699" s="30">
        <f t="shared" si="5630"/>
        <v>0</v>
      </c>
    </row>
    <row r="3700" spans="1:17" x14ac:dyDescent="0.2">
      <c r="A3700" s="10"/>
      <c r="B3700" s="26"/>
      <c r="C3700" s="11">
        <v>1984</v>
      </c>
      <c r="D3700" s="31">
        <f>SPFI!$D$7</f>
        <v>0.100131</v>
      </c>
      <c r="E3700" s="31">
        <f>SPFI!$E$7</f>
        <v>0.13144800000000001</v>
      </c>
      <c r="F3700" s="31">
        <f>SPFI!$F$7</f>
        <v>0.11029600000000001</v>
      </c>
      <c r="G3700" s="31">
        <f>SPFI!$G$7</f>
        <v>8.8964000000000001E-2</v>
      </c>
      <c r="H3700" s="31">
        <f>SPFI!$H$7</f>
        <v>2.257E-2</v>
      </c>
      <c r="I3700" s="31">
        <f>SPFI!$I$7</f>
        <v>1.5640000000000001E-3</v>
      </c>
      <c r="J3700" s="28">
        <f t="shared" si="5629"/>
        <v>0</v>
      </c>
      <c r="K3700" s="29">
        <f t="shared" si="5629"/>
        <v>0</v>
      </c>
      <c r="L3700" s="29">
        <f t="shared" si="5629"/>
        <v>0</v>
      </c>
      <c r="M3700" s="29">
        <f t="shared" si="5629"/>
        <v>0</v>
      </c>
      <c r="N3700" s="29">
        <f t="shared" si="5629"/>
        <v>0</v>
      </c>
      <c r="O3700" s="29">
        <f t="shared" si="5629"/>
        <v>0</v>
      </c>
      <c r="P3700" s="51">
        <f t="shared" si="5631"/>
        <v>0</v>
      </c>
      <c r="Q3700" s="30">
        <f t="shared" si="5630"/>
        <v>0</v>
      </c>
    </row>
    <row r="3701" spans="1:17" x14ac:dyDescent="0.2">
      <c r="A3701" s="10"/>
      <c r="B3701" s="26"/>
      <c r="C3701" s="11">
        <v>1985</v>
      </c>
      <c r="D3701" s="31">
        <f>SPFI!$D$8</f>
        <v>0.111516</v>
      </c>
      <c r="E3701" s="31">
        <f>SPFI!$E$8</f>
        <v>7.9469999999999999E-2</v>
      </c>
      <c r="F3701" s="31">
        <f>SPFI!$F$8</f>
        <v>8.8090000000000002E-2</v>
      </c>
      <c r="G3701" s="31">
        <f>SPFI!$G$8</f>
        <v>0.118673</v>
      </c>
      <c r="H3701" s="31">
        <f>SPFI!$H$8</f>
        <v>6.4257999999999996E-2</v>
      </c>
      <c r="I3701" s="31">
        <f>SPFI!$I$8</f>
        <v>2.2135999999999999E-2</v>
      </c>
      <c r="J3701" s="28">
        <f t="shared" si="5629"/>
        <v>0</v>
      </c>
      <c r="K3701" s="29">
        <f t="shared" si="5629"/>
        <v>0</v>
      </c>
      <c r="L3701" s="29">
        <f t="shared" si="5629"/>
        <v>0</v>
      </c>
      <c r="M3701" s="29">
        <f t="shared" si="5629"/>
        <v>0</v>
      </c>
      <c r="N3701" s="29">
        <f t="shared" si="5629"/>
        <v>0</v>
      </c>
      <c r="O3701" s="29">
        <f t="shared" si="5629"/>
        <v>0</v>
      </c>
      <c r="P3701" s="51">
        <f t="shared" si="5631"/>
        <v>0</v>
      </c>
      <c r="Q3701" s="30">
        <f t="shared" si="5630"/>
        <v>0</v>
      </c>
    </row>
    <row r="3702" spans="1:17" x14ac:dyDescent="0.2">
      <c r="A3702" s="10"/>
      <c r="B3702" s="26"/>
      <c r="C3702" s="11">
        <v>1986</v>
      </c>
      <c r="D3702" s="31">
        <f>SPFI!$D$9</f>
        <v>0.111289</v>
      </c>
      <c r="E3702" s="31">
        <f>SPFI!$E$9</f>
        <v>2.1323999999999999E-2</v>
      </c>
      <c r="F3702" s="31">
        <f>SPFI!$F$9</f>
        <v>4.4747000000000002E-2</v>
      </c>
      <c r="G3702" s="31">
        <f>SPFI!$G$9</f>
        <v>0.116951</v>
      </c>
      <c r="H3702" s="31">
        <f>SPFI!$H$9</f>
        <v>5.1433E-2</v>
      </c>
      <c r="I3702" s="31">
        <f>SPFI!$I$9</f>
        <v>9.2929999999999999E-2</v>
      </c>
      <c r="J3702" s="28">
        <f t="shared" si="5629"/>
        <v>0</v>
      </c>
      <c r="K3702" s="29">
        <f t="shared" si="5629"/>
        <v>0</v>
      </c>
      <c r="L3702" s="29">
        <f t="shared" si="5629"/>
        <v>0</v>
      </c>
      <c r="M3702" s="29">
        <f t="shared" si="5629"/>
        <v>0</v>
      </c>
      <c r="N3702" s="29">
        <f t="shared" si="5629"/>
        <v>0</v>
      </c>
      <c r="O3702" s="29">
        <f t="shared" si="5629"/>
        <v>0</v>
      </c>
      <c r="P3702" s="51">
        <f t="shared" si="5631"/>
        <v>0</v>
      </c>
      <c r="Q3702" s="30">
        <f t="shared" si="5630"/>
        <v>0</v>
      </c>
    </row>
    <row r="3703" spans="1:17" x14ac:dyDescent="0.2">
      <c r="A3703" s="10"/>
      <c r="B3703" s="26"/>
      <c r="C3703" s="11">
        <v>1987</v>
      </c>
      <c r="D3703" s="31">
        <f>SPFI!$D$10</f>
        <v>0.15283099999999999</v>
      </c>
      <c r="E3703" s="31">
        <f>SPFI!$E$10</f>
        <v>2.3474999999999999E-2</v>
      </c>
      <c r="F3703" s="31">
        <f>SPFI!$F$10</f>
        <v>5.5024000000000003E-2</v>
      </c>
      <c r="G3703" s="31">
        <f>SPFI!$G$10</f>
        <v>0.10623100000000001</v>
      </c>
      <c r="H3703" s="31">
        <f>SPFI!$H$10</f>
        <v>0.10405</v>
      </c>
      <c r="I3703" s="31">
        <f>SPFI!$I$10</f>
        <v>0</v>
      </c>
      <c r="J3703" s="28">
        <f t="shared" si="5629"/>
        <v>0</v>
      </c>
      <c r="K3703" s="29">
        <f t="shared" si="5629"/>
        <v>0</v>
      </c>
      <c r="L3703" s="29">
        <f t="shared" si="5629"/>
        <v>0</v>
      </c>
      <c r="M3703" s="29">
        <f t="shared" si="5629"/>
        <v>0</v>
      </c>
      <c r="N3703" s="29">
        <f t="shared" si="5629"/>
        <v>0</v>
      </c>
      <c r="O3703" s="29">
        <f t="shared" si="5629"/>
        <v>0</v>
      </c>
      <c r="P3703" s="51">
        <f t="shared" si="5631"/>
        <v>0</v>
      </c>
      <c r="Q3703" s="30">
        <f t="shared" si="5630"/>
        <v>0</v>
      </c>
    </row>
    <row r="3704" spans="1:17" x14ac:dyDescent="0.2">
      <c r="A3704" s="10"/>
      <c r="B3704" s="26"/>
      <c r="C3704" s="11">
        <v>1988</v>
      </c>
      <c r="D3704" s="31">
        <f>SPFI!$D$11</f>
        <v>0.31682700000000003</v>
      </c>
      <c r="E3704" s="31">
        <f>SPFI!$E$11</f>
        <v>3.4299999999999999E-4</v>
      </c>
      <c r="F3704" s="31">
        <f>SPFI!$F$11</f>
        <v>1.4291999999999999E-2</v>
      </c>
      <c r="G3704" s="31">
        <f>SPFI!$G$11</f>
        <v>0.104014</v>
      </c>
      <c r="H3704" s="31">
        <f>SPFI!$H$11</f>
        <v>0.108775</v>
      </c>
      <c r="I3704" s="31">
        <f>SPFI!$I$11</f>
        <v>5.8999999999999998E-5</v>
      </c>
      <c r="J3704" s="28">
        <f t="shared" si="5629"/>
        <v>0</v>
      </c>
      <c r="K3704" s="29">
        <f t="shared" si="5629"/>
        <v>0</v>
      </c>
      <c r="L3704" s="29">
        <f t="shared" si="5629"/>
        <v>0</v>
      </c>
      <c r="M3704" s="29">
        <f t="shared" si="5629"/>
        <v>0</v>
      </c>
      <c r="N3704" s="29">
        <f t="shared" si="5629"/>
        <v>0</v>
      </c>
      <c r="O3704" s="29">
        <f t="shared" si="5629"/>
        <v>0</v>
      </c>
      <c r="P3704" s="51">
        <f t="shared" si="5631"/>
        <v>0</v>
      </c>
      <c r="Q3704" s="30">
        <f t="shared" si="5630"/>
        <v>0</v>
      </c>
    </row>
    <row r="3705" spans="1:17" x14ac:dyDescent="0.2">
      <c r="A3705" s="10"/>
      <c r="B3705" s="26"/>
      <c r="C3705" s="11">
        <v>1989</v>
      </c>
      <c r="D3705" s="31">
        <f>SPFI!$D$12</f>
        <v>0.204759</v>
      </c>
      <c r="E3705" s="31">
        <f>SPFI!$E$12</f>
        <v>2.5405E-2</v>
      </c>
      <c r="F3705" s="31">
        <f>SPFI!$F$12</f>
        <v>4.4401000000000003E-2</v>
      </c>
      <c r="G3705" s="31">
        <f>SPFI!$G$12</f>
        <v>8.2489999999999994E-2</v>
      </c>
      <c r="H3705" s="31">
        <f>SPFI!$H$12</f>
        <v>4.3700000000000003E-2</v>
      </c>
      <c r="I3705" s="31">
        <f>SPFI!$I$12</f>
        <v>1.2999999999999999E-5</v>
      </c>
      <c r="J3705" s="28">
        <f t="shared" si="5629"/>
        <v>0</v>
      </c>
      <c r="K3705" s="29">
        <f t="shared" si="5629"/>
        <v>0</v>
      </c>
      <c r="L3705" s="29">
        <f t="shared" si="5629"/>
        <v>0</v>
      </c>
      <c r="M3705" s="29">
        <f t="shared" si="5629"/>
        <v>0</v>
      </c>
      <c r="N3705" s="29">
        <f t="shared" si="5629"/>
        <v>0</v>
      </c>
      <c r="O3705" s="29">
        <f t="shared" si="5629"/>
        <v>0</v>
      </c>
      <c r="P3705" s="51">
        <f t="shared" si="5631"/>
        <v>0</v>
      </c>
      <c r="Q3705" s="30">
        <f t="shared" si="5630"/>
        <v>0</v>
      </c>
    </row>
    <row r="3706" spans="1:17" x14ac:dyDescent="0.2">
      <c r="A3706" s="10"/>
      <c r="B3706" s="26"/>
      <c r="C3706" s="11">
        <v>1990</v>
      </c>
      <c r="D3706" s="31">
        <f>SPFI!$D$13</f>
        <v>0.153252</v>
      </c>
      <c r="E3706" s="31">
        <f>SPFI!$E$13</f>
        <v>1.5129E-2</v>
      </c>
      <c r="F3706" s="31">
        <f>SPFI!$F$13</f>
        <v>9.6482999999999999E-2</v>
      </c>
      <c r="G3706" s="31">
        <f>SPFI!$G$13</f>
        <v>0.182979</v>
      </c>
      <c r="H3706" s="31">
        <f>SPFI!$H$13</f>
        <v>0.100645</v>
      </c>
      <c r="I3706" s="31">
        <f>SPFI!$I$13</f>
        <v>1.8266000000000001E-2</v>
      </c>
      <c r="J3706" s="28">
        <f t="shared" si="5629"/>
        <v>0</v>
      </c>
      <c r="K3706" s="29">
        <f t="shared" si="5629"/>
        <v>0</v>
      </c>
      <c r="L3706" s="29">
        <f t="shared" si="5629"/>
        <v>0</v>
      </c>
      <c r="M3706" s="29">
        <f t="shared" si="5629"/>
        <v>0</v>
      </c>
      <c r="N3706" s="29">
        <f t="shared" si="5629"/>
        <v>0</v>
      </c>
      <c r="O3706" s="29">
        <f t="shared" si="5629"/>
        <v>0</v>
      </c>
      <c r="P3706" s="51">
        <f t="shared" si="5631"/>
        <v>0</v>
      </c>
      <c r="Q3706" s="30">
        <f t="shared" si="5630"/>
        <v>0</v>
      </c>
    </row>
    <row r="3707" spans="1:17" x14ac:dyDescent="0.2">
      <c r="A3707" s="10"/>
      <c r="B3707" s="26"/>
      <c r="C3707" s="11">
        <v>1991</v>
      </c>
      <c r="D3707" s="31">
        <f>SPFI!$D$14</f>
        <v>0.324461</v>
      </c>
      <c r="E3707" s="31">
        <f>SPFI!$E$14</f>
        <v>2.8164000000000002E-2</v>
      </c>
      <c r="F3707" s="31">
        <f>SPFI!$F$14</f>
        <v>9.4672999999999993E-2</v>
      </c>
      <c r="G3707" s="31">
        <f>SPFI!$G$14</f>
        <v>0.124441</v>
      </c>
      <c r="H3707" s="31">
        <f>SPFI!$H$14</f>
        <v>4.8176999999999998E-2</v>
      </c>
      <c r="I3707" s="31">
        <f>SPFI!$I$14</f>
        <v>6.2000000000000003E-5</v>
      </c>
      <c r="J3707" s="28">
        <f t="shared" si="5629"/>
        <v>0</v>
      </c>
      <c r="K3707" s="29">
        <f t="shared" si="5629"/>
        <v>0</v>
      </c>
      <c r="L3707" s="29">
        <f t="shared" si="5629"/>
        <v>0</v>
      </c>
      <c r="M3707" s="29">
        <f t="shared" si="5629"/>
        <v>0</v>
      </c>
      <c r="N3707" s="29">
        <f t="shared" si="5629"/>
        <v>0</v>
      </c>
      <c r="O3707" s="29">
        <f t="shared" si="5629"/>
        <v>0</v>
      </c>
      <c r="P3707" s="51">
        <f t="shared" si="5631"/>
        <v>0</v>
      </c>
      <c r="Q3707" s="30">
        <f t="shared" si="5630"/>
        <v>0</v>
      </c>
    </row>
    <row r="3708" spans="1:17" x14ac:dyDescent="0.2">
      <c r="A3708" s="10"/>
      <c r="B3708" s="26"/>
      <c r="C3708" s="11">
        <v>1992</v>
      </c>
      <c r="D3708" s="31">
        <f>SPFI!$D$15</f>
        <v>0.26225300000000001</v>
      </c>
      <c r="E3708" s="31">
        <f>SPFI!$E$15</f>
        <v>8.5950000000000002E-3</v>
      </c>
      <c r="F3708" s="31">
        <f>SPFI!$F$15</f>
        <v>5.0046E-2</v>
      </c>
      <c r="G3708" s="31">
        <f>SPFI!$G$15</f>
        <v>5.5690000000000003E-2</v>
      </c>
      <c r="H3708" s="31">
        <f>SPFI!$H$15</f>
        <v>1.8223E-2</v>
      </c>
      <c r="I3708" s="31">
        <f>SPFI!$I$15</f>
        <v>6.2399999999999999E-3</v>
      </c>
      <c r="J3708" s="28">
        <f t="shared" si="5629"/>
        <v>0</v>
      </c>
      <c r="K3708" s="29">
        <f t="shared" si="5629"/>
        <v>0</v>
      </c>
      <c r="L3708" s="29">
        <f t="shared" si="5629"/>
        <v>0</v>
      </c>
      <c r="M3708" s="29">
        <f t="shared" si="5629"/>
        <v>0</v>
      </c>
      <c r="N3708" s="29">
        <f t="shared" si="5629"/>
        <v>0</v>
      </c>
      <c r="O3708" s="29">
        <f t="shared" si="5629"/>
        <v>0</v>
      </c>
      <c r="P3708" s="51">
        <f t="shared" si="5631"/>
        <v>0</v>
      </c>
      <c r="Q3708" s="30">
        <f t="shared" si="5630"/>
        <v>0</v>
      </c>
    </row>
    <row r="3709" spans="1:17" x14ac:dyDescent="0.2">
      <c r="A3709" s="10"/>
      <c r="B3709" s="26"/>
      <c r="C3709" s="11">
        <v>1993</v>
      </c>
      <c r="D3709" s="31">
        <f>SPFI!$D$16</f>
        <v>0.18849099999999999</v>
      </c>
      <c r="E3709" s="31">
        <f>SPFI!$E$16</f>
        <v>2.787E-3</v>
      </c>
      <c r="F3709" s="31">
        <f>SPFI!$F$16</f>
        <v>2.7980999999999999E-2</v>
      </c>
      <c r="G3709" s="31">
        <f>SPFI!$G$16</f>
        <v>7.5845999999999997E-2</v>
      </c>
      <c r="H3709" s="31">
        <f>SPFI!$H$16</f>
        <v>2.2601E-2</v>
      </c>
      <c r="I3709" s="31">
        <f>SPFI!$I$16</f>
        <v>6.0609000000000003E-2</v>
      </c>
      <c r="J3709" s="28">
        <f t="shared" si="5629"/>
        <v>0</v>
      </c>
      <c r="K3709" s="29">
        <f t="shared" si="5629"/>
        <v>0</v>
      </c>
      <c r="L3709" s="29">
        <f t="shared" si="5629"/>
        <v>0</v>
      </c>
      <c r="M3709" s="29">
        <f t="shared" si="5629"/>
        <v>0</v>
      </c>
      <c r="N3709" s="29">
        <f t="shared" si="5629"/>
        <v>0</v>
      </c>
      <c r="O3709" s="29">
        <f t="shared" si="5629"/>
        <v>0</v>
      </c>
      <c r="P3709" s="51">
        <f t="shared" si="5631"/>
        <v>0</v>
      </c>
      <c r="Q3709" s="30">
        <f t="shared" si="5630"/>
        <v>0</v>
      </c>
    </row>
    <row r="3710" spans="1:17" x14ac:dyDescent="0.2">
      <c r="A3710" s="10"/>
      <c r="B3710" s="26" t="s">
        <v>48</v>
      </c>
      <c r="C3710" s="11">
        <v>1994</v>
      </c>
      <c r="D3710" s="31">
        <f>SPFI!$D$17</f>
        <v>0.16941600000000001</v>
      </c>
      <c r="E3710" s="31">
        <f>SPFI!$E$17</f>
        <v>4.0720000000000001E-3</v>
      </c>
      <c r="F3710" s="31">
        <f>SPFI!$F$17</f>
        <v>4.5950000000000001E-3</v>
      </c>
      <c r="G3710" s="31">
        <f>SPFI!$G$17</f>
        <v>6.8527000000000005E-2</v>
      </c>
      <c r="H3710" s="31">
        <f>SPFI!$H$17</f>
        <v>1.3501000000000001E-2</v>
      </c>
      <c r="I3710" s="31">
        <f>SPFI!$I$17</f>
        <v>3.1496000000000003E-2</v>
      </c>
      <c r="J3710" s="28">
        <f t="shared" si="5629"/>
        <v>0</v>
      </c>
      <c r="K3710" s="29">
        <f t="shared" si="5629"/>
        <v>0</v>
      </c>
      <c r="L3710" s="29">
        <f t="shared" si="5629"/>
        <v>0</v>
      </c>
      <c r="M3710" s="29">
        <f t="shared" si="5629"/>
        <v>0</v>
      </c>
      <c r="N3710" s="29">
        <f t="shared" si="5629"/>
        <v>0</v>
      </c>
      <c r="O3710" s="29">
        <f t="shared" si="5629"/>
        <v>0</v>
      </c>
      <c r="P3710" s="51">
        <f t="shared" si="5631"/>
        <v>0</v>
      </c>
      <c r="Q3710" s="30">
        <f t="shared" si="5630"/>
        <v>0</v>
      </c>
    </row>
    <row r="3711" spans="1:17" x14ac:dyDescent="0.2">
      <c r="A3711" s="10"/>
      <c r="B3711" s="26"/>
      <c r="C3711" s="11">
        <v>1995</v>
      </c>
      <c r="D3711" s="31">
        <f>SPFI!$D$18</f>
        <v>0.1074</v>
      </c>
      <c r="E3711" s="31">
        <f>SPFI!$E$18</f>
        <v>8.9449999999999998E-3</v>
      </c>
      <c r="F3711" s="31">
        <f>SPFI!$F$18</f>
        <v>1.967E-2</v>
      </c>
      <c r="G3711" s="31">
        <f>SPFI!$G$18</f>
        <v>8.9057999999999998E-2</v>
      </c>
      <c r="H3711" s="31">
        <f>SPFI!$H$18</f>
        <v>7.4056999999999998E-2</v>
      </c>
      <c r="I3711" s="31">
        <f>SPFI!$I$18</f>
        <v>3.0471000000000002E-2</v>
      </c>
      <c r="J3711" s="28">
        <f t="shared" ref="J3711:O3711" si="5632">D3711*J$119</f>
        <v>0</v>
      </c>
      <c r="K3711" s="29">
        <f t="shared" si="5632"/>
        <v>0</v>
      </c>
      <c r="L3711" s="29">
        <f t="shared" si="5632"/>
        <v>0</v>
      </c>
      <c r="M3711" s="29">
        <f t="shared" si="5632"/>
        <v>0</v>
      </c>
      <c r="N3711" s="29">
        <f t="shared" si="5632"/>
        <v>0</v>
      </c>
      <c r="O3711" s="29">
        <f t="shared" si="5632"/>
        <v>0</v>
      </c>
      <c r="P3711" s="51">
        <f>SUM(J3711:O3711)</f>
        <v>0</v>
      </c>
      <c r="Q3711" s="30">
        <f t="shared" si="5630"/>
        <v>0</v>
      </c>
    </row>
    <row r="3712" spans="1:17" x14ac:dyDescent="0.2">
      <c r="A3712" s="10"/>
      <c r="B3712" s="26"/>
      <c r="C3712" s="11">
        <v>1996</v>
      </c>
      <c r="D3712" s="31">
        <f>SPFI!$D$19</f>
        <v>0.12391099999999999</v>
      </c>
      <c r="E3712" s="31">
        <f>SPFI!$E$19</f>
        <v>1.0503E-2</v>
      </c>
      <c r="F3712" s="31">
        <f>SPFI!$F$19</f>
        <v>5.1318999999999997E-2</v>
      </c>
      <c r="G3712" s="31">
        <f>SPFI!$G$19</f>
        <v>8.0702999999999997E-2</v>
      </c>
      <c r="H3712" s="31">
        <f>SPFI!$H$19</f>
        <v>1.9806000000000001E-2</v>
      </c>
      <c r="I3712" s="31">
        <f>SPFI!$I$19</f>
        <v>1.3427E-2</v>
      </c>
      <c r="J3712" s="28">
        <f t="shared" ref="J3712:O3712" si="5633">D3712*J$119</f>
        <v>0</v>
      </c>
      <c r="K3712" s="29">
        <f t="shared" si="5633"/>
        <v>0</v>
      </c>
      <c r="L3712" s="29">
        <f t="shared" si="5633"/>
        <v>0</v>
      </c>
      <c r="M3712" s="29">
        <f t="shared" si="5633"/>
        <v>0</v>
      </c>
      <c r="N3712" s="29">
        <f t="shared" si="5633"/>
        <v>0</v>
      </c>
      <c r="O3712" s="29">
        <f t="shared" si="5633"/>
        <v>0</v>
      </c>
      <c r="P3712" s="51">
        <f>SUM(J3712:O3712)</f>
        <v>0</v>
      </c>
      <c r="Q3712" s="30">
        <f t="shared" si="5630"/>
        <v>0</v>
      </c>
    </row>
    <row r="3713" spans="1:17" x14ac:dyDescent="0.2">
      <c r="A3713" s="10"/>
      <c r="B3713" s="26"/>
      <c r="C3713" s="11">
        <v>1997</v>
      </c>
      <c r="D3713" s="31">
        <f>SPFI!$D$20</f>
        <v>0.139905</v>
      </c>
      <c r="E3713" s="31">
        <f>SPFI!$E$20</f>
        <v>1.8015E-2</v>
      </c>
      <c r="F3713" s="31">
        <f>SPFI!$F$20</f>
        <v>5.4254999999999998E-2</v>
      </c>
      <c r="G3713" s="31">
        <f>SPFI!$G$20</f>
        <v>0.12595799999999999</v>
      </c>
      <c r="H3713" s="31">
        <f>SPFI!$H$20</f>
        <v>1.9834000000000001E-2</v>
      </c>
      <c r="I3713" s="31">
        <f>SPFI!$I$20</f>
        <v>9.3779000000000001E-2</v>
      </c>
      <c r="J3713" s="28">
        <f t="shared" ref="J3713:O3713" si="5634">D3713*J$119</f>
        <v>0</v>
      </c>
      <c r="K3713" s="29">
        <f t="shared" si="5634"/>
        <v>0</v>
      </c>
      <c r="L3713" s="29">
        <f t="shared" si="5634"/>
        <v>0</v>
      </c>
      <c r="M3713" s="29">
        <f t="shared" si="5634"/>
        <v>0</v>
      </c>
      <c r="N3713" s="29">
        <f t="shared" si="5634"/>
        <v>0</v>
      </c>
      <c r="O3713" s="29">
        <f t="shared" si="5634"/>
        <v>0</v>
      </c>
      <c r="P3713" s="51">
        <f>SUM(J3713:O3713)</f>
        <v>0</v>
      </c>
      <c r="Q3713" s="30">
        <f t="shared" si="5630"/>
        <v>0</v>
      </c>
    </row>
    <row r="3714" spans="1:17" x14ac:dyDescent="0.2">
      <c r="A3714" s="10"/>
      <c r="B3714" s="26"/>
      <c r="C3714" s="11">
        <v>1998</v>
      </c>
      <c r="D3714" s="31">
        <f>SPFI!$D$21</f>
        <v>0.18479899999999999</v>
      </c>
      <c r="E3714" s="31">
        <f>SPFI!$E$21</f>
        <v>4.6179999999999997E-3</v>
      </c>
      <c r="F3714" s="31">
        <f>SPFI!$F$21</f>
        <v>1.8912999999999999E-2</v>
      </c>
      <c r="G3714" s="31">
        <f>SPFI!$G$21</f>
        <v>8.0436999999999995E-2</v>
      </c>
      <c r="H3714" s="31">
        <f>SPFI!$H$21</f>
        <v>3.6818999999999998E-2</v>
      </c>
      <c r="I3714" s="31">
        <f>SPFI!$I$21</f>
        <v>6.8002999999999994E-2</v>
      </c>
      <c r="J3714" s="28">
        <f t="shared" ref="J3714:O3714" si="5635">D3714*J$119</f>
        <v>0</v>
      </c>
      <c r="K3714" s="29">
        <f t="shared" si="5635"/>
        <v>0</v>
      </c>
      <c r="L3714" s="29">
        <f t="shared" si="5635"/>
        <v>0</v>
      </c>
      <c r="M3714" s="29">
        <f t="shared" si="5635"/>
        <v>0</v>
      </c>
      <c r="N3714" s="29">
        <f t="shared" si="5635"/>
        <v>0</v>
      </c>
      <c r="O3714" s="29">
        <f t="shared" si="5635"/>
        <v>0</v>
      </c>
      <c r="P3714" s="51">
        <f>SUM(J3714:O3714)</f>
        <v>0</v>
      </c>
      <c r="Q3714" s="30">
        <f t="shared" si="5630"/>
        <v>0</v>
      </c>
    </row>
    <row r="3715" spans="1:17" x14ac:dyDescent="0.2">
      <c r="A3715" s="10"/>
      <c r="B3715" s="26"/>
      <c r="C3715" s="11">
        <v>1999</v>
      </c>
      <c r="D3715" s="31">
        <f>SPFI!$D$22</f>
        <v>0.202208</v>
      </c>
      <c r="E3715" s="31">
        <f>SPFI!$E$22</f>
        <v>7.8810000000000009E-3</v>
      </c>
      <c r="F3715" s="31">
        <f>SPFI!$F$22</f>
        <v>2.5718000000000001E-2</v>
      </c>
      <c r="G3715" s="31">
        <f>SPFI!$G$22</f>
        <v>0.111688</v>
      </c>
      <c r="H3715" s="31">
        <f>SPFI!$H$22</f>
        <v>1.1299E-2</v>
      </c>
      <c r="I3715" s="31">
        <f>SPFI!$I$22</f>
        <v>3.8981000000000002E-2</v>
      </c>
      <c r="J3715" s="28">
        <f t="shared" ref="J3715:O3715" si="5636">D3715*J$119</f>
        <v>0</v>
      </c>
      <c r="K3715" s="29">
        <f t="shared" si="5636"/>
        <v>0</v>
      </c>
      <c r="L3715" s="29">
        <f t="shared" si="5636"/>
        <v>0</v>
      </c>
      <c r="M3715" s="29">
        <f t="shared" si="5636"/>
        <v>0</v>
      </c>
      <c r="N3715" s="29">
        <f t="shared" si="5636"/>
        <v>0</v>
      </c>
      <c r="O3715" s="29">
        <f t="shared" si="5636"/>
        <v>0</v>
      </c>
      <c r="P3715" s="51">
        <f>SUM(J3715:O3715)</f>
        <v>0</v>
      </c>
      <c r="Q3715" s="30">
        <f t="shared" ref="Q3715:Q3720" si="5637">IF(C$119&gt;0,P3715/C$119,0)</f>
        <v>0</v>
      </c>
    </row>
    <row r="3716" spans="1:17" x14ac:dyDescent="0.2">
      <c r="A3716" s="10"/>
      <c r="B3716" s="26"/>
      <c r="C3716" s="11">
        <v>2000</v>
      </c>
      <c r="D3716" s="31">
        <f>SPFI!$D$23</f>
        <v>0.25139099999999998</v>
      </c>
      <c r="E3716" s="31">
        <f>SPFI!$E$23</f>
        <v>1.0913000000000001E-2</v>
      </c>
      <c r="F3716" s="31">
        <f>SPFI!$F$23</f>
        <v>2.9843999999999999E-2</v>
      </c>
      <c r="G3716" s="31">
        <f>SPFI!$G$23</f>
        <v>9.4214999999999993E-2</v>
      </c>
      <c r="H3716" s="31">
        <f>SPFI!$H$23</f>
        <v>1.0571000000000001E-2</v>
      </c>
      <c r="I3716" s="31">
        <f>SPFI!$I$23</f>
        <v>0.114583</v>
      </c>
      <c r="J3716" s="28">
        <f t="shared" ref="J3716:O3716" si="5638">D3716*J$119</f>
        <v>0</v>
      </c>
      <c r="K3716" s="29">
        <f t="shared" si="5638"/>
        <v>0</v>
      </c>
      <c r="L3716" s="29">
        <f t="shared" si="5638"/>
        <v>0</v>
      </c>
      <c r="M3716" s="29">
        <f t="shared" si="5638"/>
        <v>0</v>
      </c>
      <c r="N3716" s="29">
        <f t="shared" si="5638"/>
        <v>0</v>
      </c>
      <c r="O3716" s="29">
        <f t="shared" si="5638"/>
        <v>0</v>
      </c>
      <c r="P3716" s="51">
        <f t="shared" ref="P3716:P3721" si="5639">SUM(J3716:O3716)</f>
        <v>0</v>
      </c>
      <c r="Q3716" s="30">
        <f t="shared" si="5637"/>
        <v>0</v>
      </c>
    </row>
    <row r="3717" spans="1:17" x14ac:dyDescent="0.2">
      <c r="A3717" s="10"/>
      <c r="B3717" s="26"/>
      <c r="C3717" s="11">
        <v>2001</v>
      </c>
      <c r="D3717" s="31">
        <f>SPFI!$D$24</f>
        <v>0.14458199999999999</v>
      </c>
      <c r="E3717" s="31">
        <f>SPFI!$E$24</f>
        <v>8.4779999999999994E-3</v>
      </c>
      <c r="F3717" s="31">
        <f>SPFI!$F$24</f>
        <v>1.4541E-2</v>
      </c>
      <c r="G3717" s="31">
        <f>SPFI!$G$24</f>
        <v>7.8841999999999995E-2</v>
      </c>
      <c r="H3717" s="31">
        <f>SPFI!$H$24</f>
        <v>4.7080000000000004E-3</v>
      </c>
      <c r="I3717" s="31">
        <f>SPFI!$I$24</f>
        <v>4.2908000000000002E-2</v>
      </c>
      <c r="J3717" s="28">
        <f t="shared" ref="J3717:O3717" si="5640">D3717*J$119</f>
        <v>0</v>
      </c>
      <c r="K3717" s="29">
        <f t="shared" si="5640"/>
        <v>0</v>
      </c>
      <c r="L3717" s="29">
        <f t="shared" si="5640"/>
        <v>0</v>
      </c>
      <c r="M3717" s="29">
        <f t="shared" si="5640"/>
        <v>0</v>
      </c>
      <c r="N3717" s="29">
        <f t="shared" si="5640"/>
        <v>0</v>
      </c>
      <c r="O3717" s="29">
        <f t="shared" si="5640"/>
        <v>0</v>
      </c>
      <c r="P3717" s="51">
        <f t="shared" si="5639"/>
        <v>0</v>
      </c>
      <c r="Q3717" s="30">
        <f t="shared" si="5637"/>
        <v>0</v>
      </c>
    </row>
    <row r="3718" spans="1:17" x14ac:dyDescent="0.2">
      <c r="A3718" s="10"/>
      <c r="B3718" s="26"/>
      <c r="C3718" s="11">
        <v>2002</v>
      </c>
      <c r="D3718" s="31">
        <f>SPFI!$D$25</f>
        <v>0.184368</v>
      </c>
      <c r="E3718" s="31">
        <f>SPFI!$E$25</f>
        <v>7.8729999999999998E-3</v>
      </c>
      <c r="F3718" s="31">
        <f>SPFI!$F$25</f>
        <v>1.2649000000000001E-2</v>
      </c>
      <c r="G3718" s="31">
        <f>SPFI!$G$25</f>
        <v>0.14607000000000001</v>
      </c>
      <c r="H3718" s="31">
        <f>SPFI!$H$25</f>
        <v>9.9139999999999992E-3</v>
      </c>
      <c r="I3718" s="31">
        <f>SPFI!$I$25</f>
        <v>6.8682999999999994E-2</v>
      </c>
      <c r="J3718" s="28">
        <f t="shared" ref="J3718:O3718" si="5641">D3718*J$119</f>
        <v>0</v>
      </c>
      <c r="K3718" s="29">
        <f t="shared" si="5641"/>
        <v>0</v>
      </c>
      <c r="L3718" s="29">
        <f t="shared" si="5641"/>
        <v>0</v>
      </c>
      <c r="M3718" s="29">
        <f t="shared" si="5641"/>
        <v>0</v>
      </c>
      <c r="N3718" s="29">
        <f t="shared" si="5641"/>
        <v>0</v>
      </c>
      <c r="O3718" s="29">
        <f t="shared" si="5641"/>
        <v>0</v>
      </c>
      <c r="P3718" s="51">
        <f t="shared" si="5639"/>
        <v>0</v>
      </c>
      <c r="Q3718" s="30">
        <f t="shared" si="5637"/>
        <v>0</v>
      </c>
    </row>
    <row r="3719" spans="1:17" x14ac:dyDescent="0.2">
      <c r="A3719" s="10"/>
      <c r="B3719" s="26"/>
      <c r="C3719" s="11">
        <v>2003</v>
      </c>
      <c r="D3719" s="31">
        <f>SPFI!$D$26</f>
        <v>0.28010200000000002</v>
      </c>
      <c r="E3719" s="31">
        <f>SPFI!$E$26</f>
        <v>9.3069999999999993E-3</v>
      </c>
      <c r="F3719" s="31">
        <f>SPFI!$F$26</f>
        <v>1.4441000000000001E-2</v>
      </c>
      <c r="G3719" s="31">
        <f>SPFI!$G$26</f>
        <v>0.110986</v>
      </c>
      <c r="H3719" s="31">
        <f>SPFI!$H$26</f>
        <v>2.7116000000000001E-2</v>
      </c>
      <c r="I3719" s="31">
        <f>SPFI!$I$26</f>
        <v>3.3252999999999998E-2</v>
      </c>
      <c r="J3719" s="28">
        <f t="shared" ref="J3719:O3719" si="5642">D3719*J$119</f>
        <v>0</v>
      </c>
      <c r="K3719" s="29">
        <f t="shared" si="5642"/>
        <v>0</v>
      </c>
      <c r="L3719" s="29">
        <f t="shared" si="5642"/>
        <v>0</v>
      </c>
      <c r="M3719" s="29">
        <f t="shared" si="5642"/>
        <v>0</v>
      </c>
      <c r="N3719" s="29">
        <f t="shared" si="5642"/>
        <v>0</v>
      </c>
      <c r="O3719" s="29">
        <f t="shared" si="5642"/>
        <v>0</v>
      </c>
      <c r="P3719" s="51">
        <f t="shared" si="5639"/>
        <v>0</v>
      </c>
      <c r="Q3719" s="30">
        <f t="shared" si="5637"/>
        <v>0</v>
      </c>
    </row>
    <row r="3720" spans="1:17" x14ac:dyDescent="0.2">
      <c r="A3720" s="10"/>
      <c r="B3720" s="26"/>
      <c r="C3720" s="11">
        <v>2004</v>
      </c>
      <c r="D3720" s="31">
        <f>SPFI!$D$27</f>
        <v>0.196329</v>
      </c>
      <c r="E3720" s="31">
        <f>SPFI!$E$27</f>
        <v>9.1809999999999999E-3</v>
      </c>
      <c r="F3720" s="31">
        <f>SPFI!$F$27</f>
        <v>1.5107000000000001E-2</v>
      </c>
      <c r="G3720" s="31">
        <f>SPFI!$G$27</f>
        <v>0.10867400000000001</v>
      </c>
      <c r="H3720" s="31">
        <f>SPFI!$H$27</f>
        <v>2.4570999999999999E-2</v>
      </c>
      <c r="I3720" s="31">
        <f>SPFI!$I$27</f>
        <v>3.8074999999999998E-2</v>
      </c>
      <c r="J3720" s="28">
        <f t="shared" ref="J3720:O3720" si="5643">D3720*J$119</f>
        <v>0</v>
      </c>
      <c r="K3720" s="29">
        <f t="shared" si="5643"/>
        <v>0</v>
      </c>
      <c r="L3720" s="29">
        <f t="shared" si="5643"/>
        <v>0</v>
      </c>
      <c r="M3720" s="29">
        <f t="shared" si="5643"/>
        <v>0</v>
      </c>
      <c r="N3720" s="29">
        <f t="shared" si="5643"/>
        <v>0</v>
      </c>
      <c r="O3720" s="29">
        <f t="shared" si="5643"/>
        <v>0</v>
      </c>
      <c r="P3720" s="51">
        <f t="shared" si="5639"/>
        <v>0</v>
      </c>
      <c r="Q3720" s="30">
        <f t="shared" si="5637"/>
        <v>0</v>
      </c>
    </row>
    <row r="3721" spans="1:17" x14ac:dyDescent="0.2">
      <c r="A3721" s="10"/>
      <c r="B3721" s="26"/>
      <c r="C3721" s="11">
        <v>2005</v>
      </c>
      <c r="D3721" s="31">
        <f>SPFI!$D$28</f>
        <v>0.17929100000000001</v>
      </c>
      <c r="E3721" s="31">
        <f>SPFI!$E$28</f>
        <v>1.5266E-2</v>
      </c>
      <c r="F3721" s="31">
        <f>SPFI!$F$28</f>
        <v>2.2440999999999999E-2</v>
      </c>
      <c r="G3721" s="31">
        <f>SPFI!$G$28</f>
        <v>9.4356999999999996E-2</v>
      </c>
      <c r="H3721" s="31">
        <f>SPFI!$H$28</f>
        <v>4.0315999999999998E-2</v>
      </c>
      <c r="I3721" s="31">
        <f>SPFI!$I$28</f>
        <v>8.3237000000000005E-2</v>
      </c>
      <c r="J3721" s="28">
        <f t="shared" ref="J3721:O3721" si="5644">D3721*J$119</f>
        <v>0</v>
      </c>
      <c r="K3721" s="29">
        <f t="shared" si="5644"/>
        <v>0</v>
      </c>
      <c r="L3721" s="29">
        <f t="shared" si="5644"/>
        <v>0</v>
      </c>
      <c r="M3721" s="29">
        <f t="shared" si="5644"/>
        <v>0</v>
      </c>
      <c r="N3721" s="29">
        <f t="shared" si="5644"/>
        <v>0</v>
      </c>
      <c r="O3721" s="29">
        <f t="shared" si="5644"/>
        <v>0</v>
      </c>
      <c r="P3721" s="51">
        <f t="shared" si="5639"/>
        <v>0</v>
      </c>
      <c r="Q3721" s="30">
        <f t="shared" ref="Q3721:Q3726" si="5645">IF(C$119&gt;0,P3721/C$119,0)</f>
        <v>0</v>
      </c>
    </row>
    <row r="3722" spans="1:17" x14ac:dyDescent="0.2">
      <c r="A3722" s="10"/>
      <c r="B3722" s="26"/>
      <c r="C3722" s="11">
        <v>2006</v>
      </c>
      <c r="D3722" s="31">
        <f>SPFI!$D$29</f>
        <v>0.30930099999999999</v>
      </c>
      <c r="E3722" s="31">
        <f>SPFI!$E$29</f>
        <v>1.4E-2</v>
      </c>
      <c r="F3722" s="31">
        <f>SPFI!$F$29</f>
        <v>6.5245999999999998E-2</v>
      </c>
      <c r="G3722" s="31">
        <f>SPFI!$G$29</f>
        <v>0.11090800000000001</v>
      </c>
      <c r="H3722" s="31">
        <f>SPFI!$H$29</f>
        <v>1.1063E-2</v>
      </c>
      <c r="I3722" s="31">
        <f>SPFI!$I$29</f>
        <v>8.2252000000000006E-2</v>
      </c>
      <c r="J3722" s="28">
        <f t="shared" ref="J3722:O3722" si="5646">D3722*J$119</f>
        <v>0</v>
      </c>
      <c r="K3722" s="29">
        <f t="shared" si="5646"/>
        <v>0</v>
      </c>
      <c r="L3722" s="29">
        <f t="shared" si="5646"/>
        <v>0</v>
      </c>
      <c r="M3722" s="29">
        <f t="shared" si="5646"/>
        <v>0</v>
      </c>
      <c r="N3722" s="29">
        <f t="shared" si="5646"/>
        <v>0</v>
      </c>
      <c r="O3722" s="29">
        <f t="shared" si="5646"/>
        <v>0</v>
      </c>
      <c r="P3722" s="51">
        <f t="shared" ref="P3722:P3729" si="5647">SUM(J3722:O3722)</f>
        <v>0</v>
      </c>
      <c r="Q3722" s="30">
        <f t="shared" si="5645"/>
        <v>0</v>
      </c>
    </row>
    <row r="3723" spans="1:17" x14ac:dyDescent="0.2">
      <c r="A3723" s="10"/>
      <c r="B3723" s="26"/>
      <c r="C3723" s="11">
        <v>2007</v>
      </c>
      <c r="D3723" s="31">
        <f>SPFI!$D$30</f>
        <v>0.2656</v>
      </c>
      <c r="E3723" s="31">
        <f>SPFI!$E$30</f>
        <v>1.6816000000000001E-2</v>
      </c>
      <c r="F3723" s="31">
        <f>SPFI!$F$30</f>
        <v>8.6600999999999997E-2</v>
      </c>
      <c r="G3723" s="31">
        <f>SPFI!$G$30</f>
        <v>0.15922600000000001</v>
      </c>
      <c r="H3723" s="31">
        <f>SPFI!$H$30</f>
        <v>1.9259999999999999E-2</v>
      </c>
      <c r="I3723" s="31">
        <f>SPFI!$I$30</f>
        <v>3.6982000000000001E-2</v>
      </c>
      <c r="J3723" s="28">
        <f t="shared" ref="J3723:O3723" si="5648">D3723*J$119</f>
        <v>0</v>
      </c>
      <c r="K3723" s="29">
        <f t="shared" si="5648"/>
        <v>0</v>
      </c>
      <c r="L3723" s="29">
        <f t="shared" si="5648"/>
        <v>0</v>
      </c>
      <c r="M3723" s="29">
        <f t="shared" si="5648"/>
        <v>0</v>
      </c>
      <c r="N3723" s="29">
        <f t="shared" si="5648"/>
        <v>0</v>
      </c>
      <c r="O3723" s="29">
        <f t="shared" si="5648"/>
        <v>0</v>
      </c>
      <c r="P3723" s="51">
        <f t="shared" si="5647"/>
        <v>0</v>
      </c>
      <c r="Q3723" s="30">
        <f t="shared" si="5645"/>
        <v>0</v>
      </c>
    </row>
    <row r="3724" spans="1:17" x14ac:dyDescent="0.2">
      <c r="A3724" s="10"/>
      <c r="B3724" s="26"/>
      <c r="C3724" s="11">
        <v>2008</v>
      </c>
      <c r="D3724" s="31">
        <f>SPFI!$D$31</f>
        <v>0.183032</v>
      </c>
      <c r="E3724" s="31">
        <f>SPFI!$E$31</f>
        <v>8.5109999999999995E-3</v>
      </c>
      <c r="F3724" s="31">
        <f>SPFI!$F$31</f>
        <v>7.0398000000000002E-2</v>
      </c>
      <c r="G3724" s="31">
        <f>SPFI!$G$31</f>
        <v>8.1613000000000005E-2</v>
      </c>
      <c r="H3724" s="31">
        <f>SPFI!$H$31</f>
        <v>4.9389999999999998E-3</v>
      </c>
      <c r="I3724" s="31">
        <f>SPFI!$I$31</f>
        <v>3.2719999999999999E-2</v>
      </c>
      <c r="J3724" s="28">
        <f t="shared" ref="J3724:O3724" si="5649">D3724*J$119</f>
        <v>0</v>
      </c>
      <c r="K3724" s="29">
        <f t="shared" si="5649"/>
        <v>0</v>
      </c>
      <c r="L3724" s="29">
        <f t="shared" si="5649"/>
        <v>0</v>
      </c>
      <c r="M3724" s="29">
        <f t="shared" si="5649"/>
        <v>0</v>
      </c>
      <c r="N3724" s="29">
        <f t="shared" si="5649"/>
        <v>0</v>
      </c>
      <c r="O3724" s="29">
        <f t="shared" si="5649"/>
        <v>0</v>
      </c>
      <c r="P3724" s="51">
        <f t="shared" si="5647"/>
        <v>0</v>
      </c>
      <c r="Q3724" s="30">
        <f t="shared" si="5645"/>
        <v>0</v>
      </c>
    </row>
    <row r="3725" spans="1:17" x14ac:dyDescent="0.2">
      <c r="A3725" s="10"/>
      <c r="B3725" s="26"/>
      <c r="C3725" s="11">
        <v>2009</v>
      </c>
      <c r="D3725" s="31">
        <f>SPFI!$D$32</f>
        <v>0.19037899999999999</v>
      </c>
      <c r="E3725" s="31">
        <f>SPFI!$E$32</f>
        <v>1.8001E-2</v>
      </c>
      <c r="F3725" s="31">
        <f>SPFI!$F$32</f>
        <v>3.3269E-2</v>
      </c>
      <c r="G3725" s="31">
        <f>SPFI!$G$32</f>
        <v>0.105879</v>
      </c>
      <c r="H3725" s="31">
        <f>SPFI!$H$32</f>
        <v>1.3272000000000001E-2</v>
      </c>
      <c r="I3725" s="31">
        <f>SPFI!$I$32</f>
        <v>5.2183E-2</v>
      </c>
      <c r="J3725" s="28">
        <f t="shared" ref="J3725" si="5650">D3725*J$119</f>
        <v>0</v>
      </c>
      <c r="K3725" s="29">
        <f t="shared" ref="K3725" si="5651">E3725*K$119</f>
        <v>0</v>
      </c>
      <c r="L3725" s="29">
        <f t="shared" ref="L3725" si="5652">F3725*L$119</f>
        <v>0</v>
      </c>
      <c r="M3725" s="29">
        <f t="shared" ref="M3725" si="5653">G3725*M$119</f>
        <v>0</v>
      </c>
      <c r="N3725" s="29">
        <f t="shared" ref="N3725" si="5654">H3725*N$119</f>
        <v>0</v>
      </c>
      <c r="O3725" s="29">
        <f t="shared" ref="O3725" si="5655">I3725*O$119</f>
        <v>0</v>
      </c>
      <c r="P3725" s="51">
        <f t="shared" si="5647"/>
        <v>0</v>
      </c>
      <c r="Q3725" s="30">
        <f t="shared" si="5645"/>
        <v>0</v>
      </c>
    </row>
    <row r="3726" spans="1:17" x14ac:dyDescent="0.2">
      <c r="A3726" s="10"/>
      <c r="B3726" s="26"/>
      <c r="C3726" s="11">
        <v>2010</v>
      </c>
      <c r="D3726" s="31">
        <f>SPFI!$D$33</f>
        <v>0.26694499999999999</v>
      </c>
      <c r="E3726" s="31">
        <f>SPFI!$E$33</f>
        <v>6.4790000000000004E-3</v>
      </c>
      <c r="F3726" s="31">
        <f>SPFI!$F$33</f>
        <v>2.8420000000000001E-2</v>
      </c>
      <c r="G3726" s="31">
        <f>SPFI!$G$33</f>
        <v>6.0941000000000002E-2</v>
      </c>
      <c r="H3726" s="31">
        <f>SPFI!$H$33</f>
        <v>1.0643E-2</v>
      </c>
      <c r="I3726" s="31">
        <f>SPFI!$I$33</f>
        <v>5.4633000000000001E-2</v>
      </c>
      <c r="J3726" s="28">
        <f t="shared" ref="J3726" si="5656">D3726*J$119</f>
        <v>0</v>
      </c>
      <c r="K3726" s="29">
        <f t="shared" ref="K3726" si="5657">E3726*K$119</f>
        <v>0</v>
      </c>
      <c r="L3726" s="29">
        <f t="shared" ref="L3726" si="5658">F3726*L$119</f>
        <v>0</v>
      </c>
      <c r="M3726" s="29">
        <f t="shared" ref="M3726" si="5659">G3726*M$119</f>
        <v>0</v>
      </c>
      <c r="N3726" s="29">
        <f t="shared" ref="N3726" si="5660">H3726*N$119</f>
        <v>0</v>
      </c>
      <c r="O3726" s="29">
        <f t="shared" ref="O3726" si="5661">I3726*O$119</f>
        <v>0</v>
      </c>
      <c r="P3726" s="51">
        <f t="shared" si="5647"/>
        <v>0</v>
      </c>
      <c r="Q3726" s="30">
        <f t="shared" si="5645"/>
        <v>0</v>
      </c>
    </row>
    <row r="3727" spans="1:17" x14ac:dyDescent="0.2">
      <c r="A3727" s="10"/>
      <c r="B3727" s="26"/>
      <c r="C3727" s="11">
        <v>2011</v>
      </c>
      <c r="D3727" s="31">
        <f>SPFI!$D$34</f>
        <v>0.24434600000000001</v>
      </c>
      <c r="E3727" s="31">
        <f>SPFI!$E$34</f>
        <v>5.8849999999999996E-3</v>
      </c>
      <c r="F3727" s="31">
        <f>SPFI!$F$34</f>
        <v>2.7050000000000001E-2</v>
      </c>
      <c r="G3727" s="31">
        <f>SPFI!$G$34</f>
        <v>0.105046</v>
      </c>
      <c r="H3727" s="31">
        <f>SPFI!$H$34</f>
        <v>1.6757999999999999E-2</v>
      </c>
      <c r="I3727" s="31">
        <f>SPFI!$I$34</f>
        <v>3.3152000000000001E-2</v>
      </c>
      <c r="J3727" s="28">
        <f t="shared" ref="J3727" si="5662">D3727*J$119</f>
        <v>0</v>
      </c>
      <c r="K3727" s="29">
        <f t="shared" ref="K3727" si="5663">E3727*K$119</f>
        <v>0</v>
      </c>
      <c r="L3727" s="29">
        <f t="shared" ref="L3727" si="5664">F3727*L$119</f>
        <v>0</v>
      </c>
      <c r="M3727" s="29">
        <f t="shared" ref="M3727" si="5665">G3727*M$119</f>
        <v>0</v>
      </c>
      <c r="N3727" s="29">
        <f t="shared" ref="N3727" si="5666">H3727*N$119</f>
        <v>0</v>
      </c>
      <c r="O3727" s="29">
        <f t="shared" ref="O3727" si="5667">I3727*O$119</f>
        <v>0</v>
      </c>
      <c r="P3727" s="51">
        <f t="shared" ref="P3727" si="5668">SUM(J3727:O3727)</f>
        <v>0</v>
      </c>
      <c r="Q3727" s="30">
        <f t="shared" ref="Q3727" si="5669">IF(C$119&gt;0,P3727/C$119,0)</f>
        <v>0</v>
      </c>
    </row>
    <row r="3728" spans="1:17" x14ac:dyDescent="0.2">
      <c r="A3728" s="10"/>
      <c r="B3728" s="26"/>
      <c r="C3728" s="11">
        <v>2012</v>
      </c>
      <c r="D3728" s="31">
        <f>SPFI!$D$35</f>
        <v>0.38431199999999999</v>
      </c>
      <c r="E3728" s="31">
        <f>SPFI!$E$35</f>
        <v>1.2619E-2</v>
      </c>
      <c r="F3728" s="31">
        <f>SPFI!$F$35</f>
        <v>2.1260999999999999E-2</v>
      </c>
      <c r="G3728" s="31">
        <f>SPFI!$G$35</f>
        <v>6.9430000000000006E-2</v>
      </c>
      <c r="H3728" s="31">
        <f>SPFI!$H$35</f>
        <v>9.1430000000000001E-3</v>
      </c>
      <c r="I3728" s="31">
        <f>SPFI!$I$35</f>
        <v>0.12909499999999999</v>
      </c>
      <c r="J3728" s="28">
        <f t="shared" ref="J3728" si="5670">D3728*J$119</f>
        <v>0</v>
      </c>
      <c r="K3728" s="29">
        <f t="shared" ref="K3728" si="5671">E3728*K$119</f>
        <v>0</v>
      </c>
      <c r="L3728" s="29">
        <f t="shared" ref="L3728" si="5672">F3728*L$119</f>
        <v>0</v>
      </c>
      <c r="M3728" s="29">
        <f t="shared" ref="M3728" si="5673">G3728*M$119</f>
        <v>0</v>
      </c>
      <c r="N3728" s="29">
        <f t="shared" ref="N3728" si="5674">H3728*N$119</f>
        <v>0</v>
      </c>
      <c r="O3728" s="29">
        <f t="shared" ref="O3728" si="5675">I3728*O$119</f>
        <v>0</v>
      </c>
      <c r="P3728" s="51">
        <f t="shared" ref="P3728" si="5676">SUM(J3728:O3728)</f>
        <v>0</v>
      </c>
      <c r="Q3728" s="30">
        <f t="shared" ref="Q3728" si="5677">IF(C$119&gt;0,P3728/C$119,0)</f>
        <v>0</v>
      </c>
    </row>
    <row r="3729" spans="1:17" x14ac:dyDescent="0.2">
      <c r="A3729" s="5" t="s">
        <v>35</v>
      </c>
      <c r="B3729" s="21">
        <v>2</v>
      </c>
      <c r="C3729" s="6">
        <v>1982</v>
      </c>
      <c r="D3729" s="27">
        <f>SPFI!$D$5</f>
        <v>0.257739</v>
      </c>
      <c r="E3729" s="27">
        <f>SPFI!$E$5</f>
        <v>0.11985</v>
      </c>
      <c r="F3729" s="27">
        <f>SPFI!$F$5</f>
        <v>0.115159</v>
      </c>
      <c r="G3729" s="27">
        <f>SPFI!$G$5</f>
        <v>0.10244200000000001</v>
      </c>
      <c r="H3729" s="27">
        <f>SPFI!$H$5</f>
        <v>8.3739999999999995E-2</v>
      </c>
      <c r="I3729" s="27">
        <f>SPFI!$I$5</f>
        <v>1.54E-4</v>
      </c>
      <c r="J3729" s="32">
        <f t="shared" ref="J3729:O3741" si="5678">D3729*J$120</f>
        <v>0</v>
      </c>
      <c r="K3729" s="27">
        <f t="shared" si="5678"/>
        <v>0</v>
      </c>
      <c r="L3729" s="27">
        <f t="shared" si="5678"/>
        <v>0</v>
      </c>
      <c r="M3729" s="27">
        <f t="shared" si="5678"/>
        <v>0</v>
      </c>
      <c r="N3729" s="27">
        <f t="shared" si="5678"/>
        <v>0</v>
      </c>
      <c r="O3729" s="27">
        <f t="shared" si="5678"/>
        <v>0</v>
      </c>
      <c r="P3729" s="52">
        <f t="shared" si="5647"/>
        <v>0</v>
      </c>
      <c r="Q3729" s="33">
        <f t="shared" ref="Q3729:Q3745" si="5679">IF(C$120&gt;0,P3729/C$120,0)</f>
        <v>0</v>
      </c>
    </row>
    <row r="3730" spans="1:17" x14ac:dyDescent="0.2">
      <c r="A3730" s="10"/>
      <c r="B3730" s="26"/>
      <c r="C3730" s="11">
        <v>1983</v>
      </c>
      <c r="D3730" s="31">
        <f>SPFI!$D$6</f>
        <v>0.26775500000000002</v>
      </c>
      <c r="E3730" s="31">
        <f>SPFI!$E$6</f>
        <v>8.4654999999999994E-2</v>
      </c>
      <c r="F3730" s="31">
        <f>SPFI!$F$6</f>
        <v>7.9467999999999997E-2</v>
      </c>
      <c r="G3730" s="31">
        <f>SPFI!$G$6</f>
        <v>0.144013</v>
      </c>
      <c r="H3730" s="31">
        <f>SPFI!$H$6</f>
        <v>9.0789999999999996E-2</v>
      </c>
      <c r="I3730" s="31">
        <f>SPFI!$I$6</f>
        <v>5.5454000000000003E-2</v>
      </c>
      <c r="J3730" s="28">
        <f t="shared" si="5678"/>
        <v>0</v>
      </c>
      <c r="K3730" s="29">
        <f t="shared" si="5678"/>
        <v>0</v>
      </c>
      <c r="L3730" s="29">
        <f t="shared" si="5678"/>
        <v>0</v>
      </c>
      <c r="M3730" s="29">
        <f t="shared" si="5678"/>
        <v>0</v>
      </c>
      <c r="N3730" s="29">
        <f t="shared" si="5678"/>
        <v>0</v>
      </c>
      <c r="O3730" s="29">
        <f t="shared" si="5678"/>
        <v>0</v>
      </c>
      <c r="P3730" s="51">
        <f t="shared" ref="P3730:P3741" si="5680">SUM(J3730:O3730)</f>
        <v>0</v>
      </c>
      <c r="Q3730" s="30">
        <f t="shared" si="5679"/>
        <v>0</v>
      </c>
    </row>
    <row r="3731" spans="1:17" x14ac:dyDescent="0.2">
      <c r="A3731" s="10"/>
      <c r="B3731" s="26"/>
      <c r="C3731" s="11">
        <v>1984</v>
      </c>
      <c r="D3731" s="31">
        <f>SPFI!$D$7</f>
        <v>0.100131</v>
      </c>
      <c r="E3731" s="31">
        <f>SPFI!$E$7</f>
        <v>0.13144800000000001</v>
      </c>
      <c r="F3731" s="31">
        <f>SPFI!$F$7</f>
        <v>0.11029600000000001</v>
      </c>
      <c r="G3731" s="31">
        <f>SPFI!$G$7</f>
        <v>8.8964000000000001E-2</v>
      </c>
      <c r="H3731" s="31">
        <f>SPFI!$H$7</f>
        <v>2.257E-2</v>
      </c>
      <c r="I3731" s="31">
        <f>SPFI!$I$7</f>
        <v>1.5640000000000001E-3</v>
      </c>
      <c r="J3731" s="28">
        <f t="shared" si="5678"/>
        <v>0</v>
      </c>
      <c r="K3731" s="29">
        <f t="shared" si="5678"/>
        <v>0</v>
      </c>
      <c r="L3731" s="29">
        <f t="shared" si="5678"/>
        <v>0</v>
      </c>
      <c r="M3731" s="29">
        <f t="shared" si="5678"/>
        <v>0</v>
      </c>
      <c r="N3731" s="29">
        <f t="shared" si="5678"/>
        <v>0</v>
      </c>
      <c r="O3731" s="29">
        <f t="shared" si="5678"/>
        <v>0</v>
      </c>
      <c r="P3731" s="51">
        <f t="shared" si="5680"/>
        <v>0</v>
      </c>
      <c r="Q3731" s="30">
        <f t="shared" si="5679"/>
        <v>0</v>
      </c>
    </row>
    <row r="3732" spans="1:17" x14ac:dyDescent="0.2">
      <c r="A3732" s="10"/>
      <c r="B3732" s="26"/>
      <c r="C3732" s="11">
        <v>1985</v>
      </c>
      <c r="D3732" s="31">
        <f>SPFI!$D$8</f>
        <v>0.111516</v>
      </c>
      <c r="E3732" s="31">
        <f>SPFI!$E$8</f>
        <v>7.9469999999999999E-2</v>
      </c>
      <c r="F3732" s="31">
        <f>SPFI!$F$8</f>
        <v>8.8090000000000002E-2</v>
      </c>
      <c r="G3732" s="31">
        <f>SPFI!$G$8</f>
        <v>0.118673</v>
      </c>
      <c r="H3732" s="31">
        <f>SPFI!$H$8</f>
        <v>6.4257999999999996E-2</v>
      </c>
      <c r="I3732" s="31">
        <f>SPFI!$I$8</f>
        <v>2.2135999999999999E-2</v>
      </c>
      <c r="J3732" s="28">
        <f t="shared" si="5678"/>
        <v>0</v>
      </c>
      <c r="K3732" s="29">
        <f t="shared" si="5678"/>
        <v>0</v>
      </c>
      <c r="L3732" s="29">
        <f t="shared" si="5678"/>
        <v>0</v>
      </c>
      <c r="M3732" s="29">
        <f t="shared" si="5678"/>
        <v>0</v>
      </c>
      <c r="N3732" s="29">
        <f t="shared" si="5678"/>
        <v>0</v>
      </c>
      <c r="O3732" s="29">
        <f t="shared" si="5678"/>
        <v>0</v>
      </c>
      <c r="P3732" s="51">
        <f t="shared" si="5680"/>
        <v>0</v>
      </c>
      <c r="Q3732" s="30">
        <f t="shared" si="5679"/>
        <v>0</v>
      </c>
    </row>
    <row r="3733" spans="1:17" x14ac:dyDescent="0.2">
      <c r="A3733" s="10"/>
      <c r="B3733" s="26"/>
      <c r="C3733" s="11">
        <v>1986</v>
      </c>
      <c r="D3733" s="31">
        <f>SPFI!$D$9</f>
        <v>0.111289</v>
      </c>
      <c r="E3733" s="31">
        <f>SPFI!$E$9</f>
        <v>2.1323999999999999E-2</v>
      </c>
      <c r="F3733" s="31">
        <f>SPFI!$F$9</f>
        <v>4.4747000000000002E-2</v>
      </c>
      <c r="G3733" s="31">
        <f>SPFI!$G$9</f>
        <v>0.116951</v>
      </c>
      <c r="H3733" s="31">
        <f>SPFI!$H$9</f>
        <v>5.1433E-2</v>
      </c>
      <c r="I3733" s="31">
        <f>SPFI!$I$9</f>
        <v>9.2929999999999999E-2</v>
      </c>
      <c r="J3733" s="28">
        <f t="shared" si="5678"/>
        <v>0</v>
      </c>
      <c r="K3733" s="29">
        <f t="shared" si="5678"/>
        <v>0</v>
      </c>
      <c r="L3733" s="29">
        <f t="shared" si="5678"/>
        <v>0</v>
      </c>
      <c r="M3733" s="29">
        <f t="shared" si="5678"/>
        <v>0</v>
      </c>
      <c r="N3733" s="29">
        <f t="shared" si="5678"/>
        <v>0</v>
      </c>
      <c r="O3733" s="29">
        <f t="shared" si="5678"/>
        <v>0</v>
      </c>
      <c r="P3733" s="51">
        <f t="shared" si="5680"/>
        <v>0</v>
      </c>
      <c r="Q3733" s="30">
        <f t="shared" si="5679"/>
        <v>0</v>
      </c>
    </row>
    <row r="3734" spans="1:17" x14ac:dyDescent="0.2">
      <c r="A3734" s="10"/>
      <c r="B3734" s="26"/>
      <c r="C3734" s="11">
        <v>1987</v>
      </c>
      <c r="D3734" s="31">
        <f>SPFI!$D$10</f>
        <v>0.15283099999999999</v>
      </c>
      <c r="E3734" s="31">
        <f>SPFI!$E$10</f>
        <v>2.3474999999999999E-2</v>
      </c>
      <c r="F3734" s="31">
        <f>SPFI!$F$10</f>
        <v>5.5024000000000003E-2</v>
      </c>
      <c r="G3734" s="31">
        <f>SPFI!$G$10</f>
        <v>0.10623100000000001</v>
      </c>
      <c r="H3734" s="31">
        <f>SPFI!$H$10</f>
        <v>0.10405</v>
      </c>
      <c r="I3734" s="31">
        <f>SPFI!$I$10</f>
        <v>0</v>
      </c>
      <c r="J3734" s="28">
        <f t="shared" si="5678"/>
        <v>0</v>
      </c>
      <c r="K3734" s="29">
        <f t="shared" si="5678"/>
        <v>0</v>
      </c>
      <c r="L3734" s="29">
        <f t="shared" si="5678"/>
        <v>0</v>
      </c>
      <c r="M3734" s="29">
        <f t="shared" si="5678"/>
        <v>0</v>
      </c>
      <c r="N3734" s="29">
        <f t="shared" si="5678"/>
        <v>0</v>
      </c>
      <c r="O3734" s="29">
        <f t="shared" si="5678"/>
        <v>0</v>
      </c>
      <c r="P3734" s="51">
        <f t="shared" si="5680"/>
        <v>0</v>
      </c>
      <c r="Q3734" s="30">
        <f t="shared" si="5679"/>
        <v>0</v>
      </c>
    </row>
    <row r="3735" spans="1:17" x14ac:dyDescent="0.2">
      <c r="A3735" s="10"/>
      <c r="B3735" s="26"/>
      <c r="C3735" s="11">
        <v>1988</v>
      </c>
      <c r="D3735" s="31">
        <f>SPFI!$D$11</f>
        <v>0.31682700000000003</v>
      </c>
      <c r="E3735" s="31">
        <f>SPFI!$E$11</f>
        <v>3.4299999999999999E-4</v>
      </c>
      <c r="F3735" s="31">
        <f>SPFI!$F$11</f>
        <v>1.4291999999999999E-2</v>
      </c>
      <c r="G3735" s="31">
        <f>SPFI!$G$11</f>
        <v>0.104014</v>
      </c>
      <c r="H3735" s="31">
        <f>SPFI!$H$11</f>
        <v>0.108775</v>
      </c>
      <c r="I3735" s="31">
        <f>SPFI!$I$11</f>
        <v>5.8999999999999998E-5</v>
      </c>
      <c r="J3735" s="28">
        <f t="shared" si="5678"/>
        <v>0</v>
      </c>
      <c r="K3735" s="29">
        <f t="shared" si="5678"/>
        <v>0</v>
      </c>
      <c r="L3735" s="29">
        <f t="shared" si="5678"/>
        <v>0</v>
      </c>
      <c r="M3735" s="29">
        <f t="shared" si="5678"/>
        <v>0</v>
      </c>
      <c r="N3735" s="29">
        <f t="shared" si="5678"/>
        <v>0</v>
      </c>
      <c r="O3735" s="29">
        <f t="shared" si="5678"/>
        <v>0</v>
      </c>
      <c r="P3735" s="51">
        <f t="shared" si="5680"/>
        <v>0</v>
      </c>
      <c r="Q3735" s="30">
        <f t="shared" si="5679"/>
        <v>0</v>
      </c>
    </row>
    <row r="3736" spans="1:17" x14ac:dyDescent="0.2">
      <c r="A3736" s="10"/>
      <c r="B3736" s="26"/>
      <c r="C3736" s="11">
        <v>1989</v>
      </c>
      <c r="D3736" s="31">
        <f>SPFI!$D$12</f>
        <v>0.204759</v>
      </c>
      <c r="E3736" s="31">
        <f>SPFI!$E$12</f>
        <v>2.5405E-2</v>
      </c>
      <c r="F3736" s="31">
        <f>SPFI!$F$12</f>
        <v>4.4401000000000003E-2</v>
      </c>
      <c r="G3736" s="31">
        <f>SPFI!$G$12</f>
        <v>8.2489999999999994E-2</v>
      </c>
      <c r="H3736" s="31">
        <f>SPFI!$H$12</f>
        <v>4.3700000000000003E-2</v>
      </c>
      <c r="I3736" s="31">
        <f>SPFI!$I$12</f>
        <v>1.2999999999999999E-5</v>
      </c>
      <c r="J3736" s="28">
        <f t="shared" si="5678"/>
        <v>0</v>
      </c>
      <c r="K3736" s="29">
        <f t="shared" si="5678"/>
        <v>0</v>
      </c>
      <c r="L3736" s="29">
        <f t="shared" si="5678"/>
        <v>0</v>
      </c>
      <c r="M3736" s="29">
        <f t="shared" si="5678"/>
        <v>0</v>
      </c>
      <c r="N3736" s="29">
        <f t="shared" si="5678"/>
        <v>0</v>
      </c>
      <c r="O3736" s="29">
        <f t="shared" si="5678"/>
        <v>0</v>
      </c>
      <c r="P3736" s="51">
        <f t="shared" si="5680"/>
        <v>0</v>
      </c>
      <c r="Q3736" s="30">
        <f t="shared" si="5679"/>
        <v>0</v>
      </c>
    </row>
    <row r="3737" spans="1:17" x14ac:dyDescent="0.2">
      <c r="A3737" s="10"/>
      <c r="B3737" s="26"/>
      <c r="C3737" s="11">
        <v>1990</v>
      </c>
      <c r="D3737" s="31">
        <f>SPFI!$D$13</f>
        <v>0.153252</v>
      </c>
      <c r="E3737" s="31">
        <f>SPFI!$E$13</f>
        <v>1.5129E-2</v>
      </c>
      <c r="F3737" s="31">
        <f>SPFI!$F$13</f>
        <v>9.6482999999999999E-2</v>
      </c>
      <c r="G3737" s="31">
        <f>SPFI!$G$13</f>
        <v>0.182979</v>
      </c>
      <c r="H3737" s="31">
        <f>SPFI!$H$13</f>
        <v>0.100645</v>
      </c>
      <c r="I3737" s="31">
        <f>SPFI!$I$13</f>
        <v>1.8266000000000001E-2</v>
      </c>
      <c r="J3737" s="28">
        <f t="shared" si="5678"/>
        <v>0</v>
      </c>
      <c r="K3737" s="29">
        <f t="shared" si="5678"/>
        <v>0</v>
      </c>
      <c r="L3737" s="29">
        <f t="shared" si="5678"/>
        <v>0</v>
      </c>
      <c r="M3737" s="29">
        <f t="shared" si="5678"/>
        <v>0</v>
      </c>
      <c r="N3737" s="29">
        <f t="shared" si="5678"/>
        <v>0</v>
      </c>
      <c r="O3737" s="29">
        <f t="shared" si="5678"/>
        <v>0</v>
      </c>
      <c r="P3737" s="51">
        <f t="shared" si="5680"/>
        <v>0</v>
      </c>
      <c r="Q3737" s="30">
        <f t="shared" si="5679"/>
        <v>0</v>
      </c>
    </row>
    <row r="3738" spans="1:17" x14ac:dyDescent="0.2">
      <c r="A3738" s="10"/>
      <c r="B3738" s="26"/>
      <c r="C3738" s="11">
        <v>1991</v>
      </c>
      <c r="D3738" s="31">
        <f>SPFI!$D$14</f>
        <v>0.324461</v>
      </c>
      <c r="E3738" s="31">
        <f>SPFI!$E$14</f>
        <v>2.8164000000000002E-2</v>
      </c>
      <c r="F3738" s="31">
        <f>SPFI!$F$14</f>
        <v>9.4672999999999993E-2</v>
      </c>
      <c r="G3738" s="31">
        <f>SPFI!$G$14</f>
        <v>0.124441</v>
      </c>
      <c r="H3738" s="31">
        <f>SPFI!$H$14</f>
        <v>4.8176999999999998E-2</v>
      </c>
      <c r="I3738" s="31">
        <f>SPFI!$I$14</f>
        <v>6.2000000000000003E-5</v>
      </c>
      <c r="J3738" s="28">
        <f t="shared" si="5678"/>
        <v>0</v>
      </c>
      <c r="K3738" s="29">
        <f t="shared" si="5678"/>
        <v>0</v>
      </c>
      <c r="L3738" s="29">
        <f t="shared" si="5678"/>
        <v>0</v>
      </c>
      <c r="M3738" s="29">
        <f t="shared" si="5678"/>
        <v>0</v>
      </c>
      <c r="N3738" s="29">
        <f t="shared" si="5678"/>
        <v>0</v>
      </c>
      <c r="O3738" s="29">
        <f t="shared" si="5678"/>
        <v>0</v>
      </c>
      <c r="P3738" s="51">
        <f t="shared" si="5680"/>
        <v>0</v>
      </c>
      <c r="Q3738" s="30">
        <f t="shared" si="5679"/>
        <v>0</v>
      </c>
    </row>
    <row r="3739" spans="1:17" x14ac:dyDescent="0.2">
      <c r="A3739" s="10"/>
      <c r="B3739" s="26"/>
      <c r="C3739" s="11">
        <v>1992</v>
      </c>
      <c r="D3739" s="31">
        <f>SPFI!$D$15</f>
        <v>0.26225300000000001</v>
      </c>
      <c r="E3739" s="31">
        <f>SPFI!$E$15</f>
        <v>8.5950000000000002E-3</v>
      </c>
      <c r="F3739" s="31">
        <f>SPFI!$F$15</f>
        <v>5.0046E-2</v>
      </c>
      <c r="G3739" s="31">
        <f>SPFI!$G$15</f>
        <v>5.5690000000000003E-2</v>
      </c>
      <c r="H3739" s="31">
        <f>SPFI!$H$15</f>
        <v>1.8223E-2</v>
      </c>
      <c r="I3739" s="31">
        <f>SPFI!$I$15</f>
        <v>6.2399999999999999E-3</v>
      </c>
      <c r="J3739" s="28">
        <f t="shared" si="5678"/>
        <v>0</v>
      </c>
      <c r="K3739" s="29">
        <f t="shared" si="5678"/>
        <v>0</v>
      </c>
      <c r="L3739" s="29">
        <f t="shared" si="5678"/>
        <v>0</v>
      </c>
      <c r="M3739" s="29">
        <f t="shared" si="5678"/>
        <v>0</v>
      </c>
      <c r="N3739" s="29">
        <f t="shared" si="5678"/>
        <v>0</v>
      </c>
      <c r="O3739" s="29">
        <f t="shared" si="5678"/>
        <v>0</v>
      </c>
      <c r="P3739" s="51">
        <f t="shared" si="5680"/>
        <v>0</v>
      </c>
      <c r="Q3739" s="30">
        <f t="shared" si="5679"/>
        <v>0</v>
      </c>
    </row>
    <row r="3740" spans="1:17" x14ac:dyDescent="0.2">
      <c r="A3740" s="10"/>
      <c r="B3740" s="26"/>
      <c r="C3740" s="11">
        <v>1993</v>
      </c>
      <c r="D3740" s="31">
        <f>SPFI!$D$16</f>
        <v>0.18849099999999999</v>
      </c>
      <c r="E3740" s="31">
        <f>SPFI!$E$16</f>
        <v>2.787E-3</v>
      </c>
      <c r="F3740" s="31">
        <f>SPFI!$F$16</f>
        <v>2.7980999999999999E-2</v>
      </c>
      <c r="G3740" s="31">
        <f>SPFI!$G$16</f>
        <v>7.5845999999999997E-2</v>
      </c>
      <c r="H3740" s="31">
        <f>SPFI!$H$16</f>
        <v>2.2601E-2</v>
      </c>
      <c r="I3740" s="31">
        <f>SPFI!$I$16</f>
        <v>6.0609000000000003E-2</v>
      </c>
      <c r="J3740" s="28">
        <f t="shared" si="5678"/>
        <v>0</v>
      </c>
      <c r="K3740" s="29">
        <f t="shared" si="5678"/>
        <v>0</v>
      </c>
      <c r="L3740" s="29">
        <f t="shared" si="5678"/>
        <v>0</v>
      </c>
      <c r="M3740" s="29">
        <f t="shared" si="5678"/>
        <v>0</v>
      </c>
      <c r="N3740" s="29">
        <f t="shared" si="5678"/>
        <v>0</v>
      </c>
      <c r="O3740" s="29">
        <f t="shared" si="5678"/>
        <v>0</v>
      </c>
      <c r="P3740" s="51">
        <f t="shared" si="5680"/>
        <v>0</v>
      </c>
      <c r="Q3740" s="30">
        <f t="shared" si="5679"/>
        <v>0</v>
      </c>
    </row>
    <row r="3741" spans="1:17" x14ac:dyDescent="0.2">
      <c r="A3741" s="10"/>
      <c r="B3741" s="26"/>
      <c r="C3741" s="11">
        <v>1994</v>
      </c>
      <c r="D3741" s="31">
        <f>SPFI!$D$17</f>
        <v>0.16941600000000001</v>
      </c>
      <c r="E3741" s="31">
        <f>SPFI!$E$17</f>
        <v>4.0720000000000001E-3</v>
      </c>
      <c r="F3741" s="31">
        <f>SPFI!$F$17</f>
        <v>4.5950000000000001E-3</v>
      </c>
      <c r="G3741" s="31">
        <f>SPFI!$G$17</f>
        <v>6.8527000000000005E-2</v>
      </c>
      <c r="H3741" s="31">
        <f>SPFI!$H$17</f>
        <v>1.3501000000000001E-2</v>
      </c>
      <c r="I3741" s="31">
        <f>SPFI!$I$17</f>
        <v>3.1496000000000003E-2</v>
      </c>
      <c r="J3741" s="28">
        <f t="shared" si="5678"/>
        <v>0</v>
      </c>
      <c r="K3741" s="29">
        <f t="shared" si="5678"/>
        <v>0</v>
      </c>
      <c r="L3741" s="29">
        <f t="shared" si="5678"/>
        <v>0</v>
      </c>
      <c r="M3741" s="29">
        <f t="shared" si="5678"/>
        <v>0</v>
      </c>
      <c r="N3741" s="29">
        <f t="shared" si="5678"/>
        <v>0</v>
      </c>
      <c r="O3741" s="29">
        <f t="shared" si="5678"/>
        <v>0</v>
      </c>
      <c r="P3741" s="51">
        <f t="shared" si="5680"/>
        <v>0</v>
      </c>
      <c r="Q3741" s="30">
        <f t="shared" si="5679"/>
        <v>0</v>
      </c>
    </row>
    <row r="3742" spans="1:17" x14ac:dyDescent="0.2">
      <c r="A3742" s="10"/>
      <c r="B3742" s="26"/>
      <c r="C3742" s="11">
        <v>1995</v>
      </c>
      <c r="D3742" s="31">
        <f>SPFI!$D$18</f>
        <v>0.1074</v>
      </c>
      <c r="E3742" s="31">
        <f>SPFI!$E$18</f>
        <v>8.9449999999999998E-3</v>
      </c>
      <c r="F3742" s="31">
        <f>SPFI!$F$18</f>
        <v>1.967E-2</v>
      </c>
      <c r="G3742" s="31">
        <f>SPFI!$G$18</f>
        <v>8.9057999999999998E-2</v>
      </c>
      <c r="H3742" s="31">
        <f>SPFI!$H$18</f>
        <v>7.4056999999999998E-2</v>
      </c>
      <c r="I3742" s="31">
        <f>SPFI!$I$18</f>
        <v>3.0471000000000002E-2</v>
      </c>
      <c r="J3742" s="28">
        <f t="shared" ref="J3742:O3742" si="5681">D3742*J$120</f>
        <v>0</v>
      </c>
      <c r="K3742" s="29">
        <f t="shared" si="5681"/>
        <v>0</v>
      </c>
      <c r="L3742" s="29">
        <f t="shared" si="5681"/>
        <v>0</v>
      </c>
      <c r="M3742" s="29">
        <f t="shared" si="5681"/>
        <v>0</v>
      </c>
      <c r="N3742" s="29">
        <f t="shared" si="5681"/>
        <v>0</v>
      </c>
      <c r="O3742" s="29">
        <f t="shared" si="5681"/>
        <v>0</v>
      </c>
      <c r="P3742" s="51">
        <f>SUM(J3742:O3742)</f>
        <v>0</v>
      </c>
      <c r="Q3742" s="30">
        <f t="shared" si="5679"/>
        <v>0</v>
      </c>
    </row>
    <row r="3743" spans="1:17" x14ac:dyDescent="0.2">
      <c r="A3743" s="10"/>
      <c r="B3743" s="26"/>
      <c r="C3743" s="11">
        <v>1996</v>
      </c>
      <c r="D3743" s="31">
        <f>SPFI!$D$19</f>
        <v>0.12391099999999999</v>
      </c>
      <c r="E3743" s="31">
        <f>SPFI!$E$19</f>
        <v>1.0503E-2</v>
      </c>
      <c r="F3743" s="31">
        <f>SPFI!$F$19</f>
        <v>5.1318999999999997E-2</v>
      </c>
      <c r="G3743" s="31">
        <f>SPFI!$G$19</f>
        <v>8.0702999999999997E-2</v>
      </c>
      <c r="H3743" s="31">
        <f>SPFI!$H$19</f>
        <v>1.9806000000000001E-2</v>
      </c>
      <c r="I3743" s="31">
        <f>SPFI!$I$19</f>
        <v>1.3427E-2</v>
      </c>
      <c r="J3743" s="28">
        <f t="shared" ref="J3743:O3743" si="5682">D3743*J$120</f>
        <v>0</v>
      </c>
      <c r="K3743" s="29">
        <f t="shared" si="5682"/>
        <v>0</v>
      </c>
      <c r="L3743" s="29">
        <f t="shared" si="5682"/>
        <v>0</v>
      </c>
      <c r="M3743" s="29">
        <f t="shared" si="5682"/>
        <v>0</v>
      </c>
      <c r="N3743" s="29">
        <f t="shared" si="5682"/>
        <v>0</v>
      </c>
      <c r="O3743" s="29">
        <f t="shared" si="5682"/>
        <v>0</v>
      </c>
      <c r="P3743" s="51">
        <f>SUM(J3743:O3743)</f>
        <v>0</v>
      </c>
      <c r="Q3743" s="30">
        <f t="shared" si="5679"/>
        <v>0</v>
      </c>
    </row>
    <row r="3744" spans="1:17" x14ac:dyDescent="0.2">
      <c r="A3744" s="10"/>
      <c r="B3744" s="26"/>
      <c r="C3744" s="11">
        <v>1997</v>
      </c>
      <c r="D3744" s="31">
        <f>SPFI!$D$20</f>
        <v>0.139905</v>
      </c>
      <c r="E3744" s="31">
        <f>SPFI!$E$20</f>
        <v>1.8015E-2</v>
      </c>
      <c r="F3744" s="31">
        <f>SPFI!$F$20</f>
        <v>5.4254999999999998E-2</v>
      </c>
      <c r="G3744" s="31">
        <f>SPFI!$G$20</f>
        <v>0.12595799999999999</v>
      </c>
      <c r="H3744" s="31">
        <f>SPFI!$H$20</f>
        <v>1.9834000000000001E-2</v>
      </c>
      <c r="I3744" s="31">
        <f>SPFI!$I$20</f>
        <v>9.3779000000000001E-2</v>
      </c>
      <c r="J3744" s="28">
        <f t="shared" ref="J3744:O3744" si="5683">D3744*J$120</f>
        <v>0</v>
      </c>
      <c r="K3744" s="29">
        <f t="shared" si="5683"/>
        <v>0</v>
      </c>
      <c r="L3744" s="29">
        <f t="shared" si="5683"/>
        <v>0</v>
      </c>
      <c r="M3744" s="29">
        <f t="shared" si="5683"/>
        <v>0</v>
      </c>
      <c r="N3744" s="29">
        <f t="shared" si="5683"/>
        <v>0</v>
      </c>
      <c r="O3744" s="29">
        <f t="shared" si="5683"/>
        <v>0</v>
      </c>
      <c r="P3744" s="51">
        <f>SUM(J3744:O3744)</f>
        <v>0</v>
      </c>
      <c r="Q3744" s="30">
        <f t="shared" si="5679"/>
        <v>0</v>
      </c>
    </row>
    <row r="3745" spans="1:17" x14ac:dyDescent="0.2">
      <c r="A3745" s="10"/>
      <c r="B3745" s="26"/>
      <c r="C3745" s="11">
        <v>1998</v>
      </c>
      <c r="D3745" s="31">
        <f>SPFI!$D$21</f>
        <v>0.18479899999999999</v>
      </c>
      <c r="E3745" s="31">
        <f>SPFI!$E$21</f>
        <v>4.6179999999999997E-3</v>
      </c>
      <c r="F3745" s="31">
        <f>SPFI!$F$21</f>
        <v>1.8912999999999999E-2</v>
      </c>
      <c r="G3745" s="31">
        <f>SPFI!$G$21</f>
        <v>8.0436999999999995E-2</v>
      </c>
      <c r="H3745" s="31">
        <f>SPFI!$H$21</f>
        <v>3.6818999999999998E-2</v>
      </c>
      <c r="I3745" s="31">
        <f>SPFI!$I$21</f>
        <v>6.8002999999999994E-2</v>
      </c>
      <c r="J3745" s="28">
        <f t="shared" ref="J3745:O3745" si="5684">D3745*J$120</f>
        <v>0</v>
      </c>
      <c r="K3745" s="29">
        <f t="shared" si="5684"/>
        <v>0</v>
      </c>
      <c r="L3745" s="29">
        <f t="shared" si="5684"/>
        <v>0</v>
      </c>
      <c r="M3745" s="29">
        <f t="shared" si="5684"/>
        <v>0</v>
      </c>
      <c r="N3745" s="29">
        <f t="shared" si="5684"/>
        <v>0</v>
      </c>
      <c r="O3745" s="29">
        <f t="shared" si="5684"/>
        <v>0</v>
      </c>
      <c r="P3745" s="51">
        <f>SUM(J3745:O3745)</f>
        <v>0</v>
      </c>
      <c r="Q3745" s="30">
        <f t="shared" si="5679"/>
        <v>0</v>
      </c>
    </row>
    <row r="3746" spans="1:17" x14ac:dyDescent="0.2">
      <c r="A3746" s="10"/>
      <c r="B3746" s="26"/>
      <c r="C3746" s="11">
        <v>1999</v>
      </c>
      <c r="D3746" s="31">
        <f>SPFI!$D$22</f>
        <v>0.202208</v>
      </c>
      <c r="E3746" s="31">
        <f>SPFI!$E$22</f>
        <v>7.8810000000000009E-3</v>
      </c>
      <c r="F3746" s="31">
        <f>SPFI!$F$22</f>
        <v>2.5718000000000001E-2</v>
      </c>
      <c r="G3746" s="31">
        <f>SPFI!$G$22</f>
        <v>0.111688</v>
      </c>
      <c r="H3746" s="31">
        <f>SPFI!$H$22</f>
        <v>1.1299E-2</v>
      </c>
      <c r="I3746" s="31">
        <f>SPFI!$I$22</f>
        <v>3.8981000000000002E-2</v>
      </c>
      <c r="J3746" s="28">
        <f t="shared" ref="J3746:O3746" si="5685">D3746*J$120</f>
        <v>0</v>
      </c>
      <c r="K3746" s="29">
        <f t="shared" si="5685"/>
        <v>0</v>
      </c>
      <c r="L3746" s="29">
        <f t="shared" si="5685"/>
        <v>0</v>
      </c>
      <c r="M3746" s="29">
        <f t="shared" si="5685"/>
        <v>0</v>
      </c>
      <c r="N3746" s="29">
        <f t="shared" si="5685"/>
        <v>0</v>
      </c>
      <c r="O3746" s="29">
        <f t="shared" si="5685"/>
        <v>0</v>
      </c>
      <c r="P3746" s="51">
        <f>SUM(J3746:O3746)</f>
        <v>0</v>
      </c>
      <c r="Q3746" s="30">
        <f t="shared" ref="Q3746:Q3751" si="5686">IF(C$120&gt;0,P3746/C$120,0)</f>
        <v>0</v>
      </c>
    </row>
    <row r="3747" spans="1:17" x14ac:dyDescent="0.2">
      <c r="A3747" s="10"/>
      <c r="B3747" s="26"/>
      <c r="C3747" s="11">
        <v>2000</v>
      </c>
      <c r="D3747" s="31">
        <f>SPFI!$D$23</f>
        <v>0.25139099999999998</v>
      </c>
      <c r="E3747" s="31">
        <f>SPFI!$E$23</f>
        <v>1.0913000000000001E-2</v>
      </c>
      <c r="F3747" s="31">
        <f>SPFI!$F$23</f>
        <v>2.9843999999999999E-2</v>
      </c>
      <c r="G3747" s="31">
        <f>SPFI!$G$23</f>
        <v>9.4214999999999993E-2</v>
      </c>
      <c r="H3747" s="31">
        <f>SPFI!$H$23</f>
        <v>1.0571000000000001E-2</v>
      </c>
      <c r="I3747" s="31">
        <f>SPFI!$I$23</f>
        <v>0.114583</v>
      </c>
      <c r="J3747" s="28">
        <f t="shared" ref="J3747:O3747" si="5687">D3747*J$120</f>
        <v>0</v>
      </c>
      <c r="K3747" s="29">
        <f t="shared" si="5687"/>
        <v>0</v>
      </c>
      <c r="L3747" s="29">
        <f t="shared" si="5687"/>
        <v>0</v>
      </c>
      <c r="M3747" s="29">
        <f t="shared" si="5687"/>
        <v>0</v>
      </c>
      <c r="N3747" s="29">
        <f t="shared" si="5687"/>
        <v>0</v>
      </c>
      <c r="O3747" s="29">
        <f t="shared" si="5687"/>
        <v>0</v>
      </c>
      <c r="P3747" s="51">
        <f t="shared" ref="P3747:P3752" si="5688">SUM(J3747:O3747)</f>
        <v>0</v>
      </c>
      <c r="Q3747" s="30">
        <f t="shared" si="5686"/>
        <v>0</v>
      </c>
    </row>
    <row r="3748" spans="1:17" x14ac:dyDescent="0.2">
      <c r="A3748" s="10"/>
      <c r="B3748" s="26"/>
      <c r="C3748" s="11">
        <v>2001</v>
      </c>
      <c r="D3748" s="31">
        <f>SPFI!$D$24</f>
        <v>0.14458199999999999</v>
      </c>
      <c r="E3748" s="31">
        <f>SPFI!$E$24</f>
        <v>8.4779999999999994E-3</v>
      </c>
      <c r="F3748" s="31">
        <f>SPFI!$F$24</f>
        <v>1.4541E-2</v>
      </c>
      <c r="G3748" s="31">
        <f>SPFI!$G$24</f>
        <v>7.8841999999999995E-2</v>
      </c>
      <c r="H3748" s="31">
        <f>SPFI!$H$24</f>
        <v>4.7080000000000004E-3</v>
      </c>
      <c r="I3748" s="31">
        <f>SPFI!$I$24</f>
        <v>4.2908000000000002E-2</v>
      </c>
      <c r="J3748" s="28">
        <f t="shared" ref="J3748:O3748" si="5689">D3748*J$120</f>
        <v>0</v>
      </c>
      <c r="K3748" s="29">
        <f t="shared" si="5689"/>
        <v>0</v>
      </c>
      <c r="L3748" s="29">
        <f t="shared" si="5689"/>
        <v>0</v>
      </c>
      <c r="M3748" s="29">
        <f t="shared" si="5689"/>
        <v>0</v>
      </c>
      <c r="N3748" s="29">
        <f t="shared" si="5689"/>
        <v>0</v>
      </c>
      <c r="O3748" s="29">
        <f t="shared" si="5689"/>
        <v>0</v>
      </c>
      <c r="P3748" s="51">
        <f t="shared" si="5688"/>
        <v>0</v>
      </c>
      <c r="Q3748" s="30">
        <f t="shared" si="5686"/>
        <v>0</v>
      </c>
    </row>
    <row r="3749" spans="1:17" x14ac:dyDescent="0.2">
      <c r="A3749" s="10"/>
      <c r="B3749" s="26"/>
      <c r="C3749" s="11">
        <v>2002</v>
      </c>
      <c r="D3749" s="31">
        <f>SPFI!$D$25</f>
        <v>0.184368</v>
      </c>
      <c r="E3749" s="31">
        <f>SPFI!$E$25</f>
        <v>7.8729999999999998E-3</v>
      </c>
      <c r="F3749" s="31">
        <f>SPFI!$F$25</f>
        <v>1.2649000000000001E-2</v>
      </c>
      <c r="G3749" s="31">
        <f>SPFI!$G$25</f>
        <v>0.14607000000000001</v>
      </c>
      <c r="H3749" s="31">
        <f>SPFI!$H$25</f>
        <v>9.9139999999999992E-3</v>
      </c>
      <c r="I3749" s="31">
        <f>SPFI!$I$25</f>
        <v>6.8682999999999994E-2</v>
      </c>
      <c r="J3749" s="28">
        <f t="shared" ref="J3749:O3749" si="5690">D3749*J$120</f>
        <v>0</v>
      </c>
      <c r="K3749" s="29">
        <f t="shared" si="5690"/>
        <v>0</v>
      </c>
      <c r="L3749" s="29">
        <f t="shared" si="5690"/>
        <v>0</v>
      </c>
      <c r="M3749" s="29">
        <f t="shared" si="5690"/>
        <v>0</v>
      </c>
      <c r="N3749" s="29">
        <f t="shared" si="5690"/>
        <v>0</v>
      </c>
      <c r="O3749" s="29">
        <f t="shared" si="5690"/>
        <v>0</v>
      </c>
      <c r="P3749" s="51">
        <f t="shared" si="5688"/>
        <v>0</v>
      </c>
      <c r="Q3749" s="30">
        <f t="shared" si="5686"/>
        <v>0</v>
      </c>
    </row>
    <row r="3750" spans="1:17" x14ac:dyDescent="0.2">
      <c r="A3750" s="10"/>
      <c r="B3750" s="26"/>
      <c r="C3750" s="11">
        <v>2003</v>
      </c>
      <c r="D3750" s="31">
        <f>SPFI!$D$26</f>
        <v>0.28010200000000002</v>
      </c>
      <c r="E3750" s="31">
        <f>SPFI!$E$26</f>
        <v>9.3069999999999993E-3</v>
      </c>
      <c r="F3750" s="31">
        <f>SPFI!$F$26</f>
        <v>1.4441000000000001E-2</v>
      </c>
      <c r="G3750" s="31">
        <f>SPFI!$G$26</f>
        <v>0.110986</v>
      </c>
      <c r="H3750" s="31">
        <f>SPFI!$H$26</f>
        <v>2.7116000000000001E-2</v>
      </c>
      <c r="I3750" s="31">
        <f>SPFI!$I$26</f>
        <v>3.3252999999999998E-2</v>
      </c>
      <c r="J3750" s="28">
        <f t="shared" ref="J3750:O3750" si="5691">D3750*J$120</f>
        <v>0</v>
      </c>
      <c r="K3750" s="29">
        <f t="shared" si="5691"/>
        <v>0</v>
      </c>
      <c r="L3750" s="29">
        <f t="shared" si="5691"/>
        <v>0</v>
      </c>
      <c r="M3750" s="29">
        <f t="shared" si="5691"/>
        <v>0</v>
      </c>
      <c r="N3750" s="29">
        <f t="shared" si="5691"/>
        <v>0</v>
      </c>
      <c r="O3750" s="29">
        <f t="shared" si="5691"/>
        <v>0</v>
      </c>
      <c r="P3750" s="51">
        <f t="shared" si="5688"/>
        <v>0</v>
      </c>
      <c r="Q3750" s="30">
        <f t="shared" si="5686"/>
        <v>0</v>
      </c>
    </row>
    <row r="3751" spans="1:17" x14ac:dyDescent="0.2">
      <c r="A3751" s="10"/>
      <c r="B3751" s="26"/>
      <c r="C3751" s="11">
        <v>2004</v>
      </c>
      <c r="D3751" s="31">
        <f>SPFI!$D$27</f>
        <v>0.196329</v>
      </c>
      <c r="E3751" s="31">
        <f>SPFI!$E$27</f>
        <v>9.1809999999999999E-3</v>
      </c>
      <c r="F3751" s="31">
        <f>SPFI!$F$27</f>
        <v>1.5107000000000001E-2</v>
      </c>
      <c r="G3751" s="31">
        <f>SPFI!$G$27</f>
        <v>0.10867400000000001</v>
      </c>
      <c r="H3751" s="31">
        <f>SPFI!$H$27</f>
        <v>2.4570999999999999E-2</v>
      </c>
      <c r="I3751" s="31">
        <f>SPFI!$I$27</f>
        <v>3.8074999999999998E-2</v>
      </c>
      <c r="J3751" s="28">
        <f t="shared" ref="J3751:O3751" si="5692">D3751*J$120</f>
        <v>0</v>
      </c>
      <c r="K3751" s="29">
        <f t="shared" si="5692"/>
        <v>0</v>
      </c>
      <c r="L3751" s="29">
        <f t="shared" si="5692"/>
        <v>0</v>
      </c>
      <c r="M3751" s="29">
        <f t="shared" si="5692"/>
        <v>0</v>
      </c>
      <c r="N3751" s="29">
        <f t="shared" si="5692"/>
        <v>0</v>
      </c>
      <c r="O3751" s="29">
        <f t="shared" si="5692"/>
        <v>0</v>
      </c>
      <c r="P3751" s="51">
        <f t="shared" si="5688"/>
        <v>0</v>
      </c>
      <c r="Q3751" s="30">
        <f t="shared" si="5686"/>
        <v>0</v>
      </c>
    </row>
    <row r="3752" spans="1:17" x14ac:dyDescent="0.2">
      <c r="A3752" s="10"/>
      <c r="B3752" s="26"/>
      <c r="C3752" s="11">
        <v>2005</v>
      </c>
      <c r="D3752" s="31">
        <f>SPFI!$D$28</f>
        <v>0.17929100000000001</v>
      </c>
      <c r="E3752" s="31">
        <f>SPFI!$E$28</f>
        <v>1.5266E-2</v>
      </c>
      <c r="F3752" s="31">
        <f>SPFI!$F$28</f>
        <v>2.2440999999999999E-2</v>
      </c>
      <c r="G3752" s="31">
        <f>SPFI!$G$28</f>
        <v>9.4356999999999996E-2</v>
      </c>
      <c r="H3752" s="31">
        <f>SPFI!$H$28</f>
        <v>4.0315999999999998E-2</v>
      </c>
      <c r="I3752" s="31">
        <f>SPFI!$I$28</f>
        <v>8.3237000000000005E-2</v>
      </c>
      <c r="J3752" s="28">
        <f t="shared" ref="J3752:O3752" si="5693">D3752*J$120</f>
        <v>0</v>
      </c>
      <c r="K3752" s="29">
        <f t="shared" si="5693"/>
        <v>0</v>
      </c>
      <c r="L3752" s="29">
        <f t="shared" si="5693"/>
        <v>0</v>
      </c>
      <c r="M3752" s="29">
        <f t="shared" si="5693"/>
        <v>0</v>
      </c>
      <c r="N3752" s="29">
        <f t="shared" si="5693"/>
        <v>0</v>
      </c>
      <c r="O3752" s="29">
        <f t="shared" si="5693"/>
        <v>0</v>
      </c>
      <c r="P3752" s="51">
        <f t="shared" si="5688"/>
        <v>0</v>
      </c>
      <c r="Q3752" s="30">
        <f t="shared" ref="Q3752:Q3757" si="5694">IF(C$120&gt;0,P3752/C$120,0)</f>
        <v>0</v>
      </c>
    </row>
    <row r="3753" spans="1:17" x14ac:dyDescent="0.2">
      <c r="A3753" s="10"/>
      <c r="B3753" s="26"/>
      <c r="C3753" s="11">
        <v>2006</v>
      </c>
      <c r="D3753" s="31">
        <f>SPFI!$D$29</f>
        <v>0.30930099999999999</v>
      </c>
      <c r="E3753" s="31">
        <f>SPFI!$E$29</f>
        <v>1.4E-2</v>
      </c>
      <c r="F3753" s="31">
        <f>SPFI!$F$29</f>
        <v>6.5245999999999998E-2</v>
      </c>
      <c r="G3753" s="31">
        <f>SPFI!$G$29</f>
        <v>0.11090800000000001</v>
      </c>
      <c r="H3753" s="31">
        <f>SPFI!$H$29</f>
        <v>1.1063E-2</v>
      </c>
      <c r="I3753" s="31">
        <f>SPFI!$I$29</f>
        <v>8.2252000000000006E-2</v>
      </c>
      <c r="J3753" s="28">
        <f t="shared" ref="J3753:O3753" si="5695">D3753*J$120</f>
        <v>0</v>
      </c>
      <c r="K3753" s="29">
        <f t="shared" si="5695"/>
        <v>0</v>
      </c>
      <c r="L3753" s="29">
        <f t="shared" si="5695"/>
        <v>0</v>
      </c>
      <c r="M3753" s="29">
        <f t="shared" si="5695"/>
        <v>0</v>
      </c>
      <c r="N3753" s="29">
        <f t="shared" si="5695"/>
        <v>0</v>
      </c>
      <c r="O3753" s="29">
        <f t="shared" si="5695"/>
        <v>0</v>
      </c>
      <c r="P3753" s="51">
        <f t="shared" ref="P3753:P3760" si="5696">SUM(J3753:O3753)</f>
        <v>0</v>
      </c>
      <c r="Q3753" s="30">
        <f t="shared" si="5694"/>
        <v>0</v>
      </c>
    </row>
    <row r="3754" spans="1:17" x14ac:dyDescent="0.2">
      <c r="A3754" s="10"/>
      <c r="B3754" s="26"/>
      <c r="C3754" s="11">
        <v>2007</v>
      </c>
      <c r="D3754" s="31">
        <f>SPFI!$D$30</f>
        <v>0.2656</v>
      </c>
      <c r="E3754" s="31">
        <f>SPFI!$E$30</f>
        <v>1.6816000000000001E-2</v>
      </c>
      <c r="F3754" s="31">
        <f>SPFI!$F$30</f>
        <v>8.6600999999999997E-2</v>
      </c>
      <c r="G3754" s="31">
        <f>SPFI!$G$30</f>
        <v>0.15922600000000001</v>
      </c>
      <c r="H3754" s="31">
        <f>SPFI!$H$30</f>
        <v>1.9259999999999999E-2</v>
      </c>
      <c r="I3754" s="31">
        <f>SPFI!$I$30</f>
        <v>3.6982000000000001E-2</v>
      </c>
      <c r="J3754" s="28">
        <f t="shared" ref="J3754:O3754" si="5697">D3754*J$120</f>
        <v>0</v>
      </c>
      <c r="K3754" s="29">
        <f t="shared" si="5697"/>
        <v>0</v>
      </c>
      <c r="L3754" s="29">
        <f t="shared" si="5697"/>
        <v>0</v>
      </c>
      <c r="M3754" s="29">
        <f t="shared" si="5697"/>
        <v>0</v>
      </c>
      <c r="N3754" s="29">
        <f t="shared" si="5697"/>
        <v>0</v>
      </c>
      <c r="O3754" s="29">
        <f t="shared" si="5697"/>
        <v>0</v>
      </c>
      <c r="P3754" s="51">
        <f t="shared" si="5696"/>
        <v>0</v>
      </c>
      <c r="Q3754" s="30">
        <f t="shared" si="5694"/>
        <v>0</v>
      </c>
    </row>
    <row r="3755" spans="1:17" x14ac:dyDescent="0.2">
      <c r="A3755" s="10"/>
      <c r="B3755" s="26"/>
      <c r="C3755" s="11">
        <v>2008</v>
      </c>
      <c r="D3755" s="31">
        <f>SPFI!$D$31</f>
        <v>0.183032</v>
      </c>
      <c r="E3755" s="31">
        <f>SPFI!$E$31</f>
        <v>8.5109999999999995E-3</v>
      </c>
      <c r="F3755" s="31">
        <f>SPFI!$F$31</f>
        <v>7.0398000000000002E-2</v>
      </c>
      <c r="G3755" s="31">
        <f>SPFI!$G$31</f>
        <v>8.1613000000000005E-2</v>
      </c>
      <c r="H3755" s="31">
        <f>SPFI!$H$31</f>
        <v>4.9389999999999998E-3</v>
      </c>
      <c r="I3755" s="31">
        <f>SPFI!$I$31</f>
        <v>3.2719999999999999E-2</v>
      </c>
      <c r="J3755" s="28">
        <f t="shared" ref="J3755:O3755" si="5698">D3755*J$120</f>
        <v>0</v>
      </c>
      <c r="K3755" s="29">
        <f t="shared" si="5698"/>
        <v>0</v>
      </c>
      <c r="L3755" s="29">
        <f t="shared" si="5698"/>
        <v>0</v>
      </c>
      <c r="M3755" s="29">
        <f t="shared" si="5698"/>
        <v>0</v>
      </c>
      <c r="N3755" s="29">
        <f t="shared" si="5698"/>
        <v>0</v>
      </c>
      <c r="O3755" s="29">
        <f t="shared" si="5698"/>
        <v>0</v>
      </c>
      <c r="P3755" s="51">
        <f t="shared" si="5696"/>
        <v>0</v>
      </c>
      <c r="Q3755" s="30">
        <f t="shared" si="5694"/>
        <v>0</v>
      </c>
    </row>
    <row r="3756" spans="1:17" x14ac:dyDescent="0.2">
      <c r="A3756" s="10"/>
      <c r="B3756" s="26"/>
      <c r="C3756" s="11">
        <v>2009</v>
      </c>
      <c r="D3756" s="31">
        <f>SPFI!$D$32</f>
        <v>0.19037899999999999</v>
      </c>
      <c r="E3756" s="31">
        <f>SPFI!$E$32</f>
        <v>1.8001E-2</v>
      </c>
      <c r="F3756" s="31">
        <f>SPFI!$F$32</f>
        <v>3.3269E-2</v>
      </c>
      <c r="G3756" s="31">
        <f>SPFI!$G$32</f>
        <v>0.105879</v>
      </c>
      <c r="H3756" s="31">
        <f>SPFI!$H$32</f>
        <v>1.3272000000000001E-2</v>
      </c>
      <c r="I3756" s="31">
        <f>SPFI!$I$32</f>
        <v>5.2183E-2</v>
      </c>
      <c r="J3756" s="28">
        <f t="shared" ref="J3756" si="5699">D3756*J$120</f>
        <v>0</v>
      </c>
      <c r="K3756" s="29">
        <f t="shared" ref="K3756" si="5700">E3756*K$120</f>
        <v>0</v>
      </c>
      <c r="L3756" s="29">
        <f t="shared" ref="L3756" si="5701">F3756*L$120</f>
        <v>0</v>
      </c>
      <c r="M3756" s="29">
        <f t="shared" ref="M3756" si="5702">G3756*M$120</f>
        <v>0</v>
      </c>
      <c r="N3756" s="29">
        <f t="shared" ref="N3756" si="5703">H3756*N$120</f>
        <v>0</v>
      </c>
      <c r="O3756" s="29">
        <f t="shared" ref="O3756" si="5704">I3756*O$120</f>
        <v>0</v>
      </c>
      <c r="P3756" s="51">
        <f t="shared" si="5696"/>
        <v>0</v>
      </c>
      <c r="Q3756" s="30">
        <f t="shared" si="5694"/>
        <v>0</v>
      </c>
    </row>
    <row r="3757" spans="1:17" x14ac:dyDescent="0.2">
      <c r="A3757" s="10"/>
      <c r="B3757" s="26"/>
      <c r="C3757" s="11">
        <v>2010</v>
      </c>
      <c r="D3757" s="31">
        <f>SPFI!$D$33</f>
        <v>0.26694499999999999</v>
      </c>
      <c r="E3757" s="31">
        <f>SPFI!$E$33</f>
        <v>6.4790000000000004E-3</v>
      </c>
      <c r="F3757" s="31">
        <f>SPFI!$F$33</f>
        <v>2.8420000000000001E-2</v>
      </c>
      <c r="G3757" s="31">
        <f>SPFI!$G$33</f>
        <v>6.0941000000000002E-2</v>
      </c>
      <c r="H3757" s="31">
        <f>SPFI!$H$33</f>
        <v>1.0643E-2</v>
      </c>
      <c r="I3757" s="31">
        <f>SPFI!$I$33</f>
        <v>5.4633000000000001E-2</v>
      </c>
      <c r="J3757" s="28">
        <f t="shared" ref="J3757" si="5705">D3757*J$120</f>
        <v>0</v>
      </c>
      <c r="K3757" s="29">
        <f t="shared" ref="K3757" si="5706">E3757*K$120</f>
        <v>0</v>
      </c>
      <c r="L3757" s="29">
        <f t="shared" ref="L3757" si="5707">F3757*L$120</f>
        <v>0</v>
      </c>
      <c r="M3757" s="29">
        <f t="shared" ref="M3757" si="5708">G3757*M$120</f>
        <v>0</v>
      </c>
      <c r="N3757" s="29">
        <f t="shared" ref="N3757" si="5709">H3757*N$120</f>
        <v>0</v>
      </c>
      <c r="O3757" s="29">
        <f t="shared" ref="O3757" si="5710">I3757*O$120</f>
        <v>0</v>
      </c>
      <c r="P3757" s="51">
        <f t="shared" si="5696"/>
        <v>0</v>
      </c>
      <c r="Q3757" s="30">
        <f t="shared" si="5694"/>
        <v>0</v>
      </c>
    </row>
    <row r="3758" spans="1:17" x14ac:dyDescent="0.2">
      <c r="A3758" s="10"/>
      <c r="B3758" s="26"/>
      <c r="C3758" s="11">
        <v>2011</v>
      </c>
      <c r="D3758" s="31">
        <f>SPFI!$D$34</f>
        <v>0.24434600000000001</v>
      </c>
      <c r="E3758" s="31">
        <f>SPFI!$E$34</f>
        <v>5.8849999999999996E-3</v>
      </c>
      <c r="F3758" s="31">
        <f>SPFI!$F$34</f>
        <v>2.7050000000000001E-2</v>
      </c>
      <c r="G3758" s="31">
        <f>SPFI!$G$34</f>
        <v>0.105046</v>
      </c>
      <c r="H3758" s="31">
        <f>SPFI!$H$34</f>
        <v>1.6757999999999999E-2</v>
      </c>
      <c r="I3758" s="31">
        <f>SPFI!$I$34</f>
        <v>3.3152000000000001E-2</v>
      </c>
      <c r="J3758" s="28">
        <f t="shared" ref="J3758" si="5711">D3758*J$120</f>
        <v>0</v>
      </c>
      <c r="K3758" s="29">
        <f t="shared" ref="K3758" si="5712">E3758*K$120</f>
        <v>0</v>
      </c>
      <c r="L3758" s="29">
        <f t="shared" ref="L3758" si="5713">F3758*L$120</f>
        <v>0</v>
      </c>
      <c r="M3758" s="29">
        <f t="shared" ref="M3758" si="5714">G3758*M$120</f>
        <v>0</v>
      </c>
      <c r="N3758" s="29">
        <f t="shared" ref="N3758" si="5715">H3758*N$120</f>
        <v>0</v>
      </c>
      <c r="O3758" s="29">
        <f t="shared" ref="O3758" si="5716">I3758*O$120</f>
        <v>0</v>
      </c>
      <c r="P3758" s="51">
        <f t="shared" ref="P3758" si="5717">SUM(J3758:O3758)</f>
        <v>0</v>
      </c>
      <c r="Q3758" s="30">
        <f t="shared" ref="Q3758" si="5718">IF(C$120&gt;0,P3758/C$120,0)</f>
        <v>0</v>
      </c>
    </row>
    <row r="3759" spans="1:17" x14ac:dyDescent="0.2">
      <c r="A3759" s="10"/>
      <c r="B3759" s="26"/>
      <c r="C3759" s="11">
        <v>2012</v>
      </c>
      <c r="D3759" s="31">
        <f>SPFI!$D$35</f>
        <v>0.38431199999999999</v>
      </c>
      <c r="E3759" s="31">
        <f>SPFI!$E$35</f>
        <v>1.2619E-2</v>
      </c>
      <c r="F3759" s="31">
        <f>SPFI!$F$35</f>
        <v>2.1260999999999999E-2</v>
      </c>
      <c r="G3759" s="31">
        <f>SPFI!$G$35</f>
        <v>6.9430000000000006E-2</v>
      </c>
      <c r="H3759" s="31">
        <f>SPFI!$H$35</f>
        <v>9.1430000000000001E-3</v>
      </c>
      <c r="I3759" s="31">
        <f>SPFI!$I$35</f>
        <v>0.12909499999999999</v>
      </c>
      <c r="J3759" s="28">
        <f t="shared" ref="J3759" si="5719">D3759*J$120</f>
        <v>0</v>
      </c>
      <c r="K3759" s="29">
        <f t="shared" ref="K3759" si="5720">E3759*K$120</f>
        <v>0</v>
      </c>
      <c r="L3759" s="29">
        <f t="shared" ref="L3759" si="5721">F3759*L$120</f>
        <v>0</v>
      </c>
      <c r="M3759" s="29">
        <f t="shared" ref="M3759" si="5722">G3759*M$120</f>
        <v>0</v>
      </c>
      <c r="N3759" s="29">
        <f t="shared" ref="N3759" si="5723">H3759*N$120</f>
        <v>0</v>
      </c>
      <c r="O3759" s="29">
        <f t="shared" ref="O3759" si="5724">I3759*O$120</f>
        <v>0</v>
      </c>
      <c r="P3759" s="51">
        <f t="shared" ref="P3759" si="5725">SUM(J3759:O3759)</f>
        <v>0</v>
      </c>
      <c r="Q3759" s="30">
        <f t="shared" ref="Q3759" si="5726">IF(C$120&gt;0,P3759/C$120,0)</f>
        <v>0</v>
      </c>
    </row>
    <row r="3760" spans="1:17" x14ac:dyDescent="0.2">
      <c r="A3760" s="5" t="s">
        <v>35</v>
      </c>
      <c r="B3760" s="21">
        <v>3</v>
      </c>
      <c r="C3760" s="6">
        <v>1982</v>
      </c>
      <c r="D3760" s="27">
        <f>SPFI!$D$5</f>
        <v>0.257739</v>
      </c>
      <c r="E3760" s="27">
        <f>SPFI!$E$5</f>
        <v>0.11985</v>
      </c>
      <c r="F3760" s="27">
        <f>SPFI!$F$5</f>
        <v>0.115159</v>
      </c>
      <c r="G3760" s="27">
        <f>SPFI!$G$5</f>
        <v>0.10244200000000001</v>
      </c>
      <c r="H3760" s="27">
        <f>SPFI!$H$5</f>
        <v>8.3739999999999995E-2</v>
      </c>
      <c r="I3760" s="27">
        <f>SPFI!$I$5</f>
        <v>1.54E-4</v>
      </c>
      <c r="J3760" s="32">
        <f t="shared" ref="J3760:O3772" si="5727">D3760*J$121</f>
        <v>0</v>
      </c>
      <c r="K3760" s="27">
        <f t="shared" si="5727"/>
        <v>0</v>
      </c>
      <c r="L3760" s="27">
        <f t="shared" si="5727"/>
        <v>0</v>
      </c>
      <c r="M3760" s="27">
        <f t="shared" si="5727"/>
        <v>0</v>
      </c>
      <c r="N3760" s="27">
        <f t="shared" si="5727"/>
        <v>0</v>
      </c>
      <c r="O3760" s="27">
        <f t="shared" si="5727"/>
        <v>0</v>
      </c>
      <c r="P3760" s="52">
        <f t="shared" si="5696"/>
        <v>0</v>
      </c>
      <c r="Q3760" s="33">
        <f t="shared" ref="Q3760:Q3776" si="5728">IF(C$121&gt;0,P3760/C$121,0)</f>
        <v>0</v>
      </c>
    </row>
    <row r="3761" spans="1:17" x14ac:dyDescent="0.2">
      <c r="A3761" s="10"/>
      <c r="B3761" s="26"/>
      <c r="C3761" s="11">
        <v>1983</v>
      </c>
      <c r="D3761" s="31">
        <f>SPFI!$D$6</f>
        <v>0.26775500000000002</v>
      </c>
      <c r="E3761" s="31">
        <f>SPFI!$E$6</f>
        <v>8.4654999999999994E-2</v>
      </c>
      <c r="F3761" s="31">
        <f>SPFI!$F$6</f>
        <v>7.9467999999999997E-2</v>
      </c>
      <c r="G3761" s="31">
        <f>SPFI!$G$6</f>
        <v>0.144013</v>
      </c>
      <c r="H3761" s="31">
        <f>SPFI!$H$6</f>
        <v>9.0789999999999996E-2</v>
      </c>
      <c r="I3761" s="31">
        <f>SPFI!$I$6</f>
        <v>5.5454000000000003E-2</v>
      </c>
      <c r="J3761" s="28">
        <f t="shared" si="5727"/>
        <v>0</v>
      </c>
      <c r="K3761" s="29">
        <f t="shared" si="5727"/>
        <v>0</v>
      </c>
      <c r="L3761" s="29">
        <f t="shared" si="5727"/>
        <v>0</v>
      </c>
      <c r="M3761" s="29">
        <f t="shared" si="5727"/>
        <v>0</v>
      </c>
      <c r="N3761" s="29">
        <f t="shared" si="5727"/>
        <v>0</v>
      </c>
      <c r="O3761" s="29">
        <f t="shared" si="5727"/>
        <v>0</v>
      </c>
      <c r="P3761" s="51">
        <f t="shared" ref="P3761:P3772" si="5729">SUM(J3761:O3761)</f>
        <v>0</v>
      </c>
      <c r="Q3761" s="30">
        <f t="shared" si="5728"/>
        <v>0</v>
      </c>
    </row>
    <row r="3762" spans="1:17" x14ac:dyDescent="0.2">
      <c r="A3762" s="10"/>
      <c r="B3762" s="26"/>
      <c r="C3762" s="11">
        <v>1984</v>
      </c>
      <c r="D3762" s="31">
        <f>SPFI!$D$7</f>
        <v>0.100131</v>
      </c>
      <c r="E3762" s="31">
        <f>SPFI!$E$7</f>
        <v>0.13144800000000001</v>
      </c>
      <c r="F3762" s="31">
        <f>SPFI!$F$7</f>
        <v>0.11029600000000001</v>
      </c>
      <c r="G3762" s="31">
        <f>SPFI!$G$7</f>
        <v>8.8964000000000001E-2</v>
      </c>
      <c r="H3762" s="31">
        <f>SPFI!$H$7</f>
        <v>2.257E-2</v>
      </c>
      <c r="I3762" s="31">
        <f>SPFI!$I$7</f>
        <v>1.5640000000000001E-3</v>
      </c>
      <c r="J3762" s="28">
        <f t="shared" si="5727"/>
        <v>0</v>
      </c>
      <c r="K3762" s="29">
        <f t="shared" si="5727"/>
        <v>0</v>
      </c>
      <c r="L3762" s="29">
        <f t="shared" si="5727"/>
        <v>0</v>
      </c>
      <c r="M3762" s="29">
        <f t="shared" si="5727"/>
        <v>0</v>
      </c>
      <c r="N3762" s="29">
        <f t="shared" si="5727"/>
        <v>0</v>
      </c>
      <c r="O3762" s="29">
        <f t="shared" si="5727"/>
        <v>0</v>
      </c>
      <c r="P3762" s="51">
        <f t="shared" si="5729"/>
        <v>0</v>
      </c>
      <c r="Q3762" s="30">
        <f t="shared" si="5728"/>
        <v>0</v>
      </c>
    </row>
    <row r="3763" spans="1:17" x14ac:dyDescent="0.2">
      <c r="A3763" s="10"/>
      <c r="B3763" s="26"/>
      <c r="C3763" s="11">
        <v>1985</v>
      </c>
      <c r="D3763" s="31">
        <f>SPFI!$D$8</f>
        <v>0.111516</v>
      </c>
      <c r="E3763" s="31">
        <f>SPFI!$E$8</f>
        <v>7.9469999999999999E-2</v>
      </c>
      <c r="F3763" s="31">
        <f>SPFI!$F$8</f>
        <v>8.8090000000000002E-2</v>
      </c>
      <c r="G3763" s="31">
        <f>SPFI!$G$8</f>
        <v>0.118673</v>
      </c>
      <c r="H3763" s="31">
        <f>SPFI!$H$8</f>
        <v>6.4257999999999996E-2</v>
      </c>
      <c r="I3763" s="31">
        <f>SPFI!$I$8</f>
        <v>2.2135999999999999E-2</v>
      </c>
      <c r="J3763" s="28">
        <f t="shared" si="5727"/>
        <v>0</v>
      </c>
      <c r="K3763" s="29">
        <f t="shared" si="5727"/>
        <v>0</v>
      </c>
      <c r="L3763" s="29">
        <f t="shared" si="5727"/>
        <v>0</v>
      </c>
      <c r="M3763" s="29">
        <f t="shared" si="5727"/>
        <v>0</v>
      </c>
      <c r="N3763" s="29">
        <f t="shared" si="5727"/>
        <v>0</v>
      </c>
      <c r="O3763" s="29">
        <f t="shared" si="5727"/>
        <v>0</v>
      </c>
      <c r="P3763" s="51">
        <f t="shared" si="5729"/>
        <v>0</v>
      </c>
      <c r="Q3763" s="30">
        <f t="shared" si="5728"/>
        <v>0</v>
      </c>
    </row>
    <row r="3764" spans="1:17" x14ac:dyDescent="0.2">
      <c r="A3764" s="10"/>
      <c r="B3764" s="26"/>
      <c r="C3764" s="11">
        <v>1986</v>
      </c>
      <c r="D3764" s="31">
        <f>SPFI!$D$9</f>
        <v>0.111289</v>
      </c>
      <c r="E3764" s="31">
        <f>SPFI!$E$9</f>
        <v>2.1323999999999999E-2</v>
      </c>
      <c r="F3764" s="31">
        <f>SPFI!$F$9</f>
        <v>4.4747000000000002E-2</v>
      </c>
      <c r="G3764" s="31">
        <f>SPFI!$G$9</f>
        <v>0.116951</v>
      </c>
      <c r="H3764" s="31">
        <f>SPFI!$H$9</f>
        <v>5.1433E-2</v>
      </c>
      <c r="I3764" s="31">
        <f>SPFI!$I$9</f>
        <v>9.2929999999999999E-2</v>
      </c>
      <c r="J3764" s="28">
        <f t="shared" si="5727"/>
        <v>0</v>
      </c>
      <c r="K3764" s="29">
        <f t="shared" si="5727"/>
        <v>0</v>
      </c>
      <c r="L3764" s="29">
        <f t="shared" si="5727"/>
        <v>0</v>
      </c>
      <c r="M3764" s="29">
        <f t="shared" si="5727"/>
        <v>0</v>
      </c>
      <c r="N3764" s="29">
        <f t="shared" si="5727"/>
        <v>0</v>
      </c>
      <c r="O3764" s="29">
        <f t="shared" si="5727"/>
        <v>0</v>
      </c>
      <c r="P3764" s="51">
        <f t="shared" si="5729"/>
        <v>0</v>
      </c>
      <c r="Q3764" s="30">
        <f t="shared" si="5728"/>
        <v>0</v>
      </c>
    </row>
    <row r="3765" spans="1:17" x14ac:dyDescent="0.2">
      <c r="A3765" s="10"/>
      <c r="B3765" s="26"/>
      <c r="C3765" s="11">
        <v>1987</v>
      </c>
      <c r="D3765" s="31">
        <f>SPFI!$D$10</f>
        <v>0.15283099999999999</v>
      </c>
      <c r="E3765" s="31">
        <f>SPFI!$E$10</f>
        <v>2.3474999999999999E-2</v>
      </c>
      <c r="F3765" s="31">
        <f>SPFI!$F$10</f>
        <v>5.5024000000000003E-2</v>
      </c>
      <c r="G3765" s="31">
        <f>SPFI!$G$10</f>
        <v>0.10623100000000001</v>
      </c>
      <c r="H3765" s="31">
        <f>SPFI!$H$10</f>
        <v>0.10405</v>
      </c>
      <c r="I3765" s="31">
        <f>SPFI!$I$10</f>
        <v>0</v>
      </c>
      <c r="J3765" s="28">
        <f t="shared" si="5727"/>
        <v>0</v>
      </c>
      <c r="K3765" s="29">
        <f t="shared" si="5727"/>
        <v>0</v>
      </c>
      <c r="L3765" s="29">
        <f t="shared" si="5727"/>
        <v>0</v>
      </c>
      <c r="M3765" s="29">
        <f t="shared" si="5727"/>
        <v>0</v>
      </c>
      <c r="N3765" s="29">
        <f t="shared" si="5727"/>
        <v>0</v>
      </c>
      <c r="O3765" s="29">
        <f t="shared" si="5727"/>
        <v>0</v>
      </c>
      <c r="P3765" s="51">
        <f t="shared" si="5729"/>
        <v>0</v>
      </c>
      <c r="Q3765" s="30">
        <f t="shared" si="5728"/>
        <v>0</v>
      </c>
    </row>
    <row r="3766" spans="1:17" x14ac:dyDescent="0.2">
      <c r="A3766" s="10"/>
      <c r="B3766" s="26"/>
      <c r="C3766" s="11">
        <v>1988</v>
      </c>
      <c r="D3766" s="31">
        <f>SPFI!$D$11</f>
        <v>0.31682700000000003</v>
      </c>
      <c r="E3766" s="31">
        <f>SPFI!$E$11</f>
        <v>3.4299999999999999E-4</v>
      </c>
      <c r="F3766" s="31">
        <f>SPFI!$F$11</f>
        <v>1.4291999999999999E-2</v>
      </c>
      <c r="G3766" s="31">
        <f>SPFI!$G$11</f>
        <v>0.104014</v>
      </c>
      <c r="H3766" s="31">
        <f>SPFI!$H$11</f>
        <v>0.108775</v>
      </c>
      <c r="I3766" s="31">
        <f>SPFI!$I$11</f>
        <v>5.8999999999999998E-5</v>
      </c>
      <c r="J3766" s="28">
        <f t="shared" si="5727"/>
        <v>0</v>
      </c>
      <c r="K3766" s="29">
        <f t="shared" si="5727"/>
        <v>0</v>
      </c>
      <c r="L3766" s="29">
        <f t="shared" si="5727"/>
        <v>0</v>
      </c>
      <c r="M3766" s="29">
        <f t="shared" si="5727"/>
        <v>0</v>
      </c>
      <c r="N3766" s="29">
        <f t="shared" si="5727"/>
        <v>0</v>
      </c>
      <c r="O3766" s="29">
        <f t="shared" si="5727"/>
        <v>0</v>
      </c>
      <c r="P3766" s="51">
        <f t="shared" si="5729"/>
        <v>0</v>
      </c>
      <c r="Q3766" s="30">
        <f t="shared" si="5728"/>
        <v>0</v>
      </c>
    </row>
    <row r="3767" spans="1:17" x14ac:dyDescent="0.2">
      <c r="A3767" s="10"/>
      <c r="B3767" s="26"/>
      <c r="C3767" s="11">
        <v>1989</v>
      </c>
      <c r="D3767" s="31">
        <f>SPFI!$D$12</f>
        <v>0.204759</v>
      </c>
      <c r="E3767" s="31">
        <f>SPFI!$E$12</f>
        <v>2.5405E-2</v>
      </c>
      <c r="F3767" s="31">
        <f>SPFI!$F$12</f>
        <v>4.4401000000000003E-2</v>
      </c>
      <c r="G3767" s="31">
        <f>SPFI!$G$12</f>
        <v>8.2489999999999994E-2</v>
      </c>
      <c r="H3767" s="31">
        <f>SPFI!$H$12</f>
        <v>4.3700000000000003E-2</v>
      </c>
      <c r="I3767" s="31">
        <f>SPFI!$I$12</f>
        <v>1.2999999999999999E-5</v>
      </c>
      <c r="J3767" s="28">
        <f t="shared" si="5727"/>
        <v>0</v>
      </c>
      <c r="K3767" s="29">
        <f t="shared" si="5727"/>
        <v>0</v>
      </c>
      <c r="L3767" s="29">
        <f t="shared" si="5727"/>
        <v>0</v>
      </c>
      <c r="M3767" s="29">
        <f t="shared" si="5727"/>
        <v>0</v>
      </c>
      <c r="N3767" s="29">
        <f t="shared" si="5727"/>
        <v>0</v>
      </c>
      <c r="O3767" s="29">
        <f t="shared" si="5727"/>
        <v>0</v>
      </c>
      <c r="P3767" s="51">
        <f t="shared" si="5729"/>
        <v>0</v>
      </c>
      <c r="Q3767" s="30">
        <f t="shared" si="5728"/>
        <v>0</v>
      </c>
    </row>
    <row r="3768" spans="1:17" x14ac:dyDescent="0.2">
      <c r="A3768" s="10"/>
      <c r="B3768" s="26"/>
      <c r="C3768" s="11">
        <v>1990</v>
      </c>
      <c r="D3768" s="31">
        <f>SPFI!$D$13</f>
        <v>0.153252</v>
      </c>
      <c r="E3768" s="31">
        <f>SPFI!$E$13</f>
        <v>1.5129E-2</v>
      </c>
      <c r="F3768" s="31">
        <f>SPFI!$F$13</f>
        <v>9.6482999999999999E-2</v>
      </c>
      <c r="G3768" s="31">
        <f>SPFI!$G$13</f>
        <v>0.182979</v>
      </c>
      <c r="H3768" s="31">
        <f>SPFI!$H$13</f>
        <v>0.100645</v>
      </c>
      <c r="I3768" s="31">
        <f>SPFI!$I$13</f>
        <v>1.8266000000000001E-2</v>
      </c>
      <c r="J3768" s="28">
        <f t="shared" si="5727"/>
        <v>0</v>
      </c>
      <c r="K3768" s="29">
        <f t="shared" si="5727"/>
        <v>0</v>
      </c>
      <c r="L3768" s="29">
        <f t="shared" si="5727"/>
        <v>0</v>
      </c>
      <c r="M3768" s="29">
        <f t="shared" si="5727"/>
        <v>0</v>
      </c>
      <c r="N3768" s="29">
        <f t="shared" si="5727"/>
        <v>0</v>
      </c>
      <c r="O3768" s="29">
        <f t="shared" si="5727"/>
        <v>0</v>
      </c>
      <c r="P3768" s="51">
        <f t="shared" si="5729"/>
        <v>0</v>
      </c>
      <c r="Q3768" s="30">
        <f t="shared" si="5728"/>
        <v>0</v>
      </c>
    </row>
    <row r="3769" spans="1:17" x14ac:dyDescent="0.2">
      <c r="A3769" s="10"/>
      <c r="B3769" s="26"/>
      <c r="C3769" s="11">
        <v>1991</v>
      </c>
      <c r="D3769" s="31">
        <f>SPFI!$D$14</f>
        <v>0.324461</v>
      </c>
      <c r="E3769" s="31">
        <f>SPFI!$E$14</f>
        <v>2.8164000000000002E-2</v>
      </c>
      <c r="F3769" s="31">
        <f>SPFI!$F$14</f>
        <v>9.4672999999999993E-2</v>
      </c>
      <c r="G3769" s="31">
        <f>SPFI!$G$14</f>
        <v>0.124441</v>
      </c>
      <c r="H3769" s="31">
        <f>SPFI!$H$14</f>
        <v>4.8176999999999998E-2</v>
      </c>
      <c r="I3769" s="31">
        <f>SPFI!$I$14</f>
        <v>6.2000000000000003E-5</v>
      </c>
      <c r="J3769" s="28">
        <f t="shared" si="5727"/>
        <v>0</v>
      </c>
      <c r="K3769" s="29">
        <f t="shared" si="5727"/>
        <v>0</v>
      </c>
      <c r="L3769" s="29">
        <f t="shared" si="5727"/>
        <v>0</v>
      </c>
      <c r="M3769" s="29">
        <f t="shared" si="5727"/>
        <v>0</v>
      </c>
      <c r="N3769" s="29">
        <f t="shared" si="5727"/>
        <v>0</v>
      </c>
      <c r="O3769" s="29">
        <f t="shared" si="5727"/>
        <v>0</v>
      </c>
      <c r="P3769" s="51">
        <f t="shared" si="5729"/>
        <v>0</v>
      </c>
      <c r="Q3769" s="30">
        <f t="shared" si="5728"/>
        <v>0</v>
      </c>
    </row>
    <row r="3770" spans="1:17" x14ac:dyDescent="0.2">
      <c r="A3770" s="10"/>
      <c r="B3770" s="26"/>
      <c r="C3770" s="11">
        <v>1992</v>
      </c>
      <c r="D3770" s="31">
        <f>SPFI!$D$15</f>
        <v>0.26225300000000001</v>
      </c>
      <c r="E3770" s="31">
        <f>SPFI!$E$15</f>
        <v>8.5950000000000002E-3</v>
      </c>
      <c r="F3770" s="31">
        <f>SPFI!$F$15</f>
        <v>5.0046E-2</v>
      </c>
      <c r="G3770" s="31">
        <f>SPFI!$G$15</f>
        <v>5.5690000000000003E-2</v>
      </c>
      <c r="H3770" s="31">
        <f>SPFI!$H$15</f>
        <v>1.8223E-2</v>
      </c>
      <c r="I3770" s="31">
        <f>SPFI!$I$15</f>
        <v>6.2399999999999999E-3</v>
      </c>
      <c r="J3770" s="28">
        <f t="shared" si="5727"/>
        <v>0</v>
      </c>
      <c r="K3770" s="29">
        <f t="shared" si="5727"/>
        <v>0</v>
      </c>
      <c r="L3770" s="29">
        <f t="shared" si="5727"/>
        <v>0</v>
      </c>
      <c r="M3770" s="29">
        <f t="shared" si="5727"/>
        <v>0</v>
      </c>
      <c r="N3770" s="29">
        <f t="shared" si="5727"/>
        <v>0</v>
      </c>
      <c r="O3770" s="29">
        <f t="shared" si="5727"/>
        <v>0</v>
      </c>
      <c r="P3770" s="51">
        <f t="shared" si="5729"/>
        <v>0</v>
      </c>
      <c r="Q3770" s="30">
        <f t="shared" si="5728"/>
        <v>0</v>
      </c>
    </row>
    <row r="3771" spans="1:17" x14ac:dyDescent="0.2">
      <c r="A3771" s="10"/>
      <c r="B3771" s="26"/>
      <c r="C3771" s="11">
        <v>1993</v>
      </c>
      <c r="D3771" s="31">
        <f>SPFI!$D$16</f>
        <v>0.18849099999999999</v>
      </c>
      <c r="E3771" s="31">
        <f>SPFI!$E$16</f>
        <v>2.787E-3</v>
      </c>
      <c r="F3771" s="31">
        <f>SPFI!$F$16</f>
        <v>2.7980999999999999E-2</v>
      </c>
      <c r="G3771" s="31">
        <f>SPFI!$G$16</f>
        <v>7.5845999999999997E-2</v>
      </c>
      <c r="H3771" s="31">
        <f>SPFI!$H$16</f>
        <v>2.2601E-2</v>
      </c>
      <c r="I3771" s="31">
        <f>SPFI!$I$16</f>
        <v>6.0609000000000003E-2</v>
      </c>
      <c r="J3771" s="28">
        <f t="shared" si="5727"/>
        <v>0</v>
      </c>
      <c r="K3771" s="29">
        <f t="shared" si="5727"/>
        <v>0</v>
      </c>
      <c r="L3771" s="29">
        <f t="shared" si="5727"/>
        <v>0</v>
      </c>
      <c r="M3771" s="29">
        <f t="shared" si="5727"/>
        <v>0</v>
      </c>
      <c r="N3771" s="29">
        <f t="shared" si="5727"/>
        <v>0</v>
      </c>
      <c r="O3771" s="29">
        <f t="shared" si="5727"/>
        <v>0</v>
      </c>
      <c r="P3771" s="51">
        <f t="shared" si="5729"/>
        <v>0</v>
      </c>
      <c r="Q3771" s="30">
        <f t="shared" si="5728"/>
        <v>0</v>
      </c>
    </row>
    <row r="3772" spans="1:17" x14ac:dyDescent="0.2">
      <c r="A3772" s="10"/>
      <c r="B3772" s="26"/>
      <c r="C3772" s="11">
        <v>1994</v>
      </c>
      <c r="D3772" s="31">
        <f>SPFI!$D$17</f>
        <v>0.16941600000000001</v>
      </c>
      <c r="E3772" s="31">
        <f>SPFI!$E$17</f>
        <v>4.0720000000000001E-3</v>
      </c>
      <c r="F3772" s="31">
        <f>SPFI!$F$17</f>
        <v>4.5950000000000001E-3</v>
      </c>
      <c r="G3772" s="31">
        <f>SPFI!$G$17</f>
        <v>6.8527000000000005E-2</v>
      </c>
      <c r="H3772" s="31">
        <f>SPFI!$H$17</f>
        <v>1.3501000000000001E-2</v>
      </c>
      <c r="I3772" s="31">
        <f>SPFI!$I$17</f>
        <v>3.1496000000000003E-2</v>
      </c>
      <c r="J3772" s="28">
        <f t="shared" si="5727"/>
        <v>0</v>
      </c>
      <c r="K3772" s="29">
        <f t="shared" si="5727"/>
        <v>0</v>
      </c>
      <c r="L3772" s="29">
        <f t="shared" si="5727"/>
        <v>0</v>
      </c>
      <c r="M3772" s="29">
        <f t="shared" si="5727"/>
        <v>0</v>
      </c>
      <c r="N3772" s="29">
        <f t="shared" si="5727"/>
        <v>0</v>
      </c>
      <c r="O3772" s="29">
        <f t="shared" si="5727"/>
        <v>0</v>
      </c>
      <c r="P3772" s="51">
        <f t="shared" si="5729"/>
        <v>0</v>
      </c>
      <c r="Q3772" s="30">
        <f t="shared" si="5728"/>
        <v>0</v>
      </c>
    </row>
    <row r="3773" spans="1:17" x14ac:dyDescent="0.2">
      <c r="A3773" s="10"/>
      <c r="B3773" s="26"/>
      <c r="C3773" s="11">
        <v>1995</v>
      </c>
      <c r="D3773" s="31">
        <f>SPFI!$D$18</f>
        <v>0.1074</v>
      </c>
      <c r="E3773" s="31">
        <f>SPFI!$E$18</f>
        <v>8.9449999999999998E-3</v>
      </c>
      <c r="F3773" s="31">
        <f>SPFI!$F$18</f>
        <v>1.967E-2</v>
      </c>
      <c r="G3773" s="31">
        <f>SPFI!$G$18</f>
        <v>8.9057999999999998E-2</v>
      </c>
      <c r="H3773" s="31">
        <f>SPFI!$H$18</f>
        <v>7.4056999999999998E-2</v>
      </c>
      <c r="I3773" s="31">
        <f>SPFI!$I$18</f>
        <v>3.0471000000000002E-2</v>
      </c>
      <c r="J3773" s="28">
        <f t="shared" ref="J3773:O3773" si="5730">D3773*J$121</f>
        <v>0</v>
      </c>
      <c r="K3773" s="29">
        <f t="shared" si="5730"/>
        <v>0</v>
      </c>
      <c r="L3773" s="29">
        <f t="shared" si="5730"/>
        <v>0</v>
      </c>
      <c r="M3773" s="29">
        <f t="shared" si="5730"/>
        <v>0</v>
      </c>
      <c r="N3773" s="29">
        <f t="shared" si="5730"/>
        <v>0</v>
      </c>
      <c r="O3773" s="29">
        <f t="shared" si="5730"/>
        <v>0</v>
      </c>
      <c r="P3773" s="51">
        <f>SUM(J3773:O3773)</f>
        <v>0</v>
      </c>
      <c r="Q3773" s="30">
        <f t="shared" si="5728"/>
        <v>0</v>
      </c>
    </row>
    <row r="3774" spans="1:17" x14ac:dyDescent="0.2">
      <c r="A3774" s="10"/>
      <c r="B3774" s="26"/>
      <c r="C3774" s="11">
        <v>1996</v>
      </c>
      <c r="D3774" s="31">
        <f>SPFI!$D$19</f>
        <v>0.12391099999999999</v>
      </c>
      <c r="E3774" s="31">
        <f>SPFI!$E$19</f>
        <v>1.0503E-2</v>
      </c>
      <c r="F3774" s="31">
        <f>SPFI!$F$19</f>
        <v>5.1318999999999997E-2</v>
      </c>
      <c r="G3774" s="31">
        <f>SPFI!$G$19</f>
        <v>8.0702999999999997E-2</v>
      </c>
      <c r="H3774" s="31">
        <f>SPFI!$H$19</f>
        <v>1.9806000000000001E-2</v>
      </c>
      <c r="I3774" s="31">
        <f>SPFI!$I$19</f>
        <v>1.3427E-2</v>
      </c>
      <c r="J3774" s="28">
        <f t="shared" ref="J3774:O3774" si="5731">D3774*J$121</f>
        <v>0</v>
      </c>
      <c r="K3774" s="29">
        <f t="shared" si="5731"/>
        <v>0</v>
      </c>
      <c r="L3774" s="29">
        <f t="shared" si="5731"/>
        <v>0</v>
      </c>
      <c r="M3774" s="29">
        <f t="shared" si="5731"/>
        <v>0</v>
      </c>
      <c r="N3774" s="29">
        <f t="shared" si="5731"/>
        <v>0</v>
      </c>
      <c r="O3774" s="29">
        <f t="shared" si="5731"/>
        <v>0</v>
      </c>
      <c r="P3774" s="51">
        <f>SUM(J3774:O3774)</f>
        <v>0</v>
      </c>
      <c r="Q3774" s="30">
        <f t="shared" si="5728"/>
        <v>0</v>
      </c>
    </row>
    <row r="3775" spans="1:17" x14ac:dyDescent="0.2">
      <c r="A3775" s="10"/>
      <c r="B3775" s="26"/>
      <c r="C3775" s="11">
        <v>1997</v>
      </c>
      <c r="D3775" s="31">
        <f>SPFI!$D$20</f>
        <v>0.139905</v>
      </c>
      <c r="E3775" s="31">
        <f>SPFI!$E$20</f>
        <v>1.8015E-2</v>
      </c>
      <c r="F3775" s="31">
        <f>SPFI!$F$20</f>
        <v>5.4254999999999998E-2</v>
      </c>
      <c r="G3775" s="31">
        <f>SPFI!$G$20</f>
        <v>0.12595799999999999</v>
      </c>
      <c r="H3775" s="31">
        <f>SPFI!$H$20</f>
        <v>1.9834000000000001E-2</v>
      </c>
      <c r="I3775" s="31">
        <f>SPFI!$I$20</f>
        <v>9.3779000000000001E-2</v>
      </c>
      <c r="J3775" s="28">
        <f t="shared" ref="J3775:O3775" si="5732">D3775*J$121</f>
        <v>0</v>
      </c>
      <c r="K3775" s="29">
        <f t="shared" si="5732"/>
        <v>0</v>
      </c>
      <c r="L3775" s="29">
        <f t="shared" si="5732"/>
        <v>0</v>
      </c>
      <c r="M3775" s="29">
        <f t="shared" si="5732"/>
        <v>0</v>
      </c>
      <c r="N3775" s="29">
        <f t="shared" si="5732"/>
        <v>0</v>
      </c>
      <c r="O3775" s="29">
        <f t="shared" si="5732"/>
        <v>0</v>
      </c>
      <c r="P3775" s="51">
        <f>SUM(J3775:O3775)</f>
        <v>0</v>
      </c>
      <c r="Q3775" s="30">
        <f t="shared" si="5728"/>
        <v>0</v>
      </c>
    </row>
    <row r="3776" spans="1:17" x14ac:dyDescent="0.2">
      <c r="A3776" s="10"/>
      <c r="B3776" s="26"/>
      <c r="C3776" s="11">
        <v>1998</v>
      </c>
      <c r="D3776" s="31">
        <f>SPFI!$D$21</f>
        <v>0.18479899999999999</v>
      </c>
      <c r="E3776" s="31">
        <f>SPFI!$E$21</f>
        <v>4.6179999999999997E-3</v>
      </c>
      <c r="F3776" s="31">
        <f>SPFI!$F$21</f>
        <v>1.8912999999999999E-2</v>
      </c>
      <c r="G3776" s="31">
        <f>SPFI!$G$21</f>
        <v>8.0436999999999995E-2</v>
      </c>
      <c r="H3776" s="31">
        <f>SPFI!$H$21</f>
        <v>3.6818999999999998E-2</v>
      </c>
      <c r="I3776" s="31">
        <f>SPFI!$I$21</f>
        <v>6.8002999999999994E-2</v>
      </c>
      <c r="J3776" s="28">
        <f t="shared" ref="J3776:O3776" si="5733">D3776*J$121</f>
        <v>0</v>
      </c>
      <c r="K3776" s="29">
        <f t="shared" si="5733"/>
        <v>0</v>
      </c>
      <c r="L3776" s="29">
        <f t="shared" si="5733"/>
        <v>0</v>
      </c>
      <c r="M3776" s="29">
        <f t="shared" si="5733"/>
        <v>0</v>
      </c>
      <c r="N3776" s="29">
        <f t="shared" si="5733"/>
        <v>0</v>
      </c>
      <c r="O3776" s="29">
        <f t="shared" si="5733"/>
        <v>0</v>
      </c>
      <c r="P3776" s="51">
        <f>SUM(J3776:O3776)</f>
        <v>0</v>
      </c>
      <c r="Q3776" s="30">
        <f t="shared" si="5728"/>
        <v>0</v>
      </c>
    </row>
    <row r="3777" spans="1:17" x14ac:dyDescent="0.2">
      <c r="A3777" s="10"/>
      <c r="B3777" s="26"/>
      <c r="C3777" s="11">
        <v>1999</v>
      </c>
      <c r="D3777" s="31">
        <f>SPFI!$D$22</f>
        <v>0.202208</v>
      </c>
      <c r="E3777" s="31">
        <f>SPFI!$E$22</f>
        <v>7.8810000000000009E-3</v>
      </c>
      <c r="F3777" s="31">
        <f>SPFI!$F$22</f>
        <v>2.5718000000000001E-2</v>
      </c>
      <c r="G3777" s="31">
        <f>SPFI!$G$22</f>
        <v>0.111688</v>
      </c>
      <c r="H3777" s="31">
        <f>SPFI!$H$22</f>
        <v>1.1299E-2</v>
      </c>
      <c r="I3777" s="31">
        <f>SPFI!$I$22</f>
        <v>3.8981000000000002E-2</v>
      </c>
      <c r="J3777" s="28">
        <f t="shared" ref="J3777:O3777" si="5734">D3777*J$121</f>
        <v>0</v>
      </c>
      <c r="K3777" s="29">
        <f t="shared" si="5734"/>
        <v>0</v>
      </c>
      <c r="L3777" s="29">
        <f t="shared" si="5734"/>
        <v>0</v>
      </c>
      <c r="M3777" s="29">
        <f t="shared" si="5734"/>
        <v>0</v>
      </c>
      <c r="N3777" s="29">
        <f t="shared" si="5734"/>
        <v>0</v>
      </c>
      <c r="O3777" s="29">
        <f t="shared" si="5734"/>
        <v>0</v>
      </c>
      <c r="P3777" s="51">
        <f>SUM(J3777:O3777)</f>
        <v>0</v>
      </c>
      <c r="Q3777" s="30">
        <f t="shared" ref="Q3777:Q3782" si="5735">IF(C$121&gt;0,P3777/C$121,0)</f>
        <v>0</v>
      </c>
    </row>
    <row r="3778" spans="1:17" x14ac:dyDescent="0.2">
      <c r="A3778" s="10"/>
      <c r="B3778" s="26"/>
      <c r="C3778" s="11">
        <v>2000</v>
      </c>
      <c r="D3778" s="31">
        <f>SPFI!$D$23</f>
        <v>0.25139099999999998</v>
      </c>
      <c r="E3778" s="31">
        <f>SPFI!$E$23</f>
        <v>1.0913000000000001E-2</v>
      </c>
      <c r="F3778" s="31">
        <f>SPFI!$F$23</f>
        <v>2.9843999999999999E-2</v>
      </c>
      <c r="G3778" s="31">
        <f>SPFI!$G$23</f>
        <v>9.4214999999999993E-2</v>
      </c>
      <c r="H3778" s="31">
        <f>SPFI!$H$23</f>
        <v>1.0571000000000001E-2</v>
      </c>
      <c r="I3778" s="31">
        <f>SPFI!$I$23</f>
        <v>0.114583</v>
      </c>
      <c r="J3778" s="28">
        <f t="shared" ref="J3778:O3778" si="5736">D3778*J$121</f>
        <v>0</v>
      </c>
      <c r="K3778" s="29">
        <f t="shared" si="5736"/>
        <v>0</v>
      </c>
      <c r="L3778" s="29">
        <f t="shared" si="5736"/>
        <v>0</v>
      </c>
      <c r="M3778" s="29">
        <f t="shared" si="5736"/>
        <v>0</v>
      </c>
      <c r="N3778" s="29">
        <f t="shared" si="5736"/>
        <v>0</v>
      </c>
      <c r="O3778" s="29">
        <f t="shared" si="5736"/>
        <v>0</v>
      </c>
      <c r="P3778" s="51">
        <f t="shared" ref="P3778:P3783" si="5737">SUM(J3778:O3778)</f>
        <v>0</v>
      </c>
      <c r="Q3778" s="30">
        <f t="shared" si="5735"/>
        <v>0</v>
      </c>
    </row>
    <row r="3779" spans="1:17" x14ac:dyDescent="0.2">
      <c r="A3779" s="10"/>
      <c r="B3779" s="26"/>
      <c r="C3779" s="11">
        <v>2001</v>
      </c>
      <c r="D3779" s="31">
        <f>SPFI!$D$24</f>
        <v>0.14458199999999999</v>
      </c>
      <c r="E3779" s="31">
        <f>SPFI!$E$24</f>
        <v>8.4779999999999994E-3</v>
      </c>
      <c r="F3779" s="31">
        <f>SPFI!$F$24</f>
        <v>1.4541E-2</v>
      </c>
      <c r="G3779" s="31">
        <f>SPFI!$G$24</f>
        <v>7.8841999999999995E-2</v>
      </c>
      <c r="H3779" s="31">
        <f>SPFI!$H$24</f>
        <v>4.7080000000000004E-3</v>
      </c>
      <c r="I3779" s="31">
        <f>SPFI!$I$24</f>
        <v>4.2908000000000002E-2</v>
      </c>
      <c r="J3779" s="28">
        <f t="shared" ref="J3779:O3779" si="5738">D3779*J$121</f>
        <v>0</v>
      </c>
      <c r="K3779" s="29">
        <f t="shared" si="5738"/>
        <v>0</v>
      </c>
      <c r="L3779" s="29">
        <f t="shared" si="5738"/>
        <v>0</v>
      </c>
      <c r="M3779" s="29">
        <f t="shared" si="5738"/>
        <v>0</v>
      </c>
      <c r="N3779" s="29">
        <f t="shared" si="5738"/>
        <v>0</v>
      </c>
      <c r="O3779" s="29">
        <f t="shared" si="5738"/>
        <v>0</v>
      </c>
      <c r="P3779" s="51">
        <f t="shared" si="5737"/>
        <v>0</v>
      </c>
      <c r="Q3779" s="30">
        <f t="shared" si="5735"/>
        <v>0</v>
      </c>
    </row>
    <row r="3780" spans="1:17" x14ac:dyDescent="0.2">
      <c r="A3780" s="10"/>
      <c r="B3780" s="26"/>
      <c r="C3780" s="11">
        <v>2002</v>
      </c>
      <c r="D3780" s="31">
        <f>SPFI!$D$25</f>
        <v>0.184368</v>
      </c>
      <c r="E3780" s="31">
        <f>SPFI!$E$25</f>
        <v>7.8729999999999998E-3</v>
      </c>
      <c r="F3780" s="31">
        <f>SPFI!$F$25</f>
        <v>1.2649000000000001E-2</v>
      </c>
      <c r="G3780" s="31">
        <f>SPFI!$G$25</f>
        <v>0.14607000000000001</v>
      </c>
      <c r="H3780" s="31">
        <f>SPFI!$H$25</f>
        <v>9.9139999999999992E-3</v>
      </c>
      <c r="I3780" s="31">
        <f>SPFI!$I$25</f>
        <v>6.8682999999999994E-2</v>
      </c>
      <c r="J3780" s="28">
        <f t="shared" ref="J3780:O3780" si="5739">D3780*J$121</f>
        <v>0</v>
      </c>
      <c r="K3780" s="29">
        <f t="shared" si="5739"/>
        <v>0</v>
      </c>
      <c r="L3780" s="29">
        <f t="shared" si="5739"/>
        <v>0</v>
      </c>
      <c r="M3780" s="29">
        <f t="shared" si="5739"/>
        <v>0</v>
      </c>
      <c r="N3780" s="29">
        <f t="shared" si="5739"/>
        <v>0</v>
      </c>
      <c r="O3780" s="29">
        <f t="shared" si="5739"/>
        <v>0</v>
      </c>
      <c r="P3780" s="51">
        <f t="shared" si="5737"/>
        <v>0</v>
      </c>
      <c r="Q3780" s="30">
        <f t="shared" si="5735"/>
        <v>0</v>
      </c>
    </row>
    <row r="3781" spans="1:17" x14ac:dyDescent="0.2">
      <c r="A3781" s="10"/>
      <c r="B3781" s="26"/>
      <c r="C3781" s="11">
        <v>2003</v>
      </c>
      <c r="D3781" s="31">
        <f>SPFI!$D$26</f>
        <v>0.28010200000000002</v>
      </c>
      <c r="E3781" s="31">
        <f>SPFI!$E$26</f>
        <v>9.3069999999999993E-3</v>
      </c>
      <c r="F3781" s="31">
        <f>SPFI!$F$26</f>
        <v>1.4441000000000001E-2</v>
      </c>
      <c r="G3781" s="31">
        <f>SPFI!$G$26</f>
        <v>0.110986</v>
      </c>
      <c r="H3781" s="31">
        <f>SPFI!$H$26</f>
        <v>2.7116000000000001E-2</v>
      </c>
      <c r="I3781" s="31">
        <f>SPFI!$I$26</f>
        <v>3.3252999999999998E-2</v>
      </c>
      <c r="J3781" s="28">
        <f t="shared" ref="J3781:O3781" si="5740">D3781*J$121</f>
        <v>0</v>
      </c>
      <c r="K3781" s="29">
        <f t="shared" si="5740"/>
        <v>0</v>
      </c>
      <c r="L3781" s="29">
        <f t="shared" si="5740"/>
        <v>0</v>
      </c>
      <c r="M3781" s="29">
        <f t="shared" si="5740"/>
        <v>0</v>
      </c>
      <c r="N3781" s="29">
        <f t="shared" si="5740"/>
        <v>0</v>
      </c>
      <c r="O3781" s="29">
        <f t="shared" si="5740"/>
        <v>0</v>
      </c>
      <c r="P3781" s="51">
        <f t="shared" si="5737"/>
        <v>0</v>
      </c>
      <c r="Q3781" s="30">
        <f t="shared" si="5735"/>
        <v>0</v>
      </c>
    </row>
    <row r="3782" spans="1:17" x14ac:dyDescent="0.2">
      <c r="A3782" s="10"/>
      <c r="B3782" s="26"/>
      <c r="C3782" s="11">
        <v>2004</v>
      </c>
      <c r="D3782" s="31">
        <f>SPFI!$D$27</f>
        <v>0.196329</v>
      </c>
      <c r="E3782" s="31">
        <f>SPFI!$E$27</f>
        <v>9.1809999999999999E-3</v>
      </c>
      <c r="F3782" s="31">
        <f>SPFI!$F$27</f>
        <v>1.5107000000000001E-2</v>
      </c>
      <c r="G3782" s="31">
        <f>SPFI!$G$27</f>
        <v>0.10867400000000001</v>
      </c>
      <c r="H3782" s="31">
        <f>SPFI!$H$27</f>
        <v>2.4570999999999999E-2</v>
      </c>
      <c r="I3782" s="31">
        <f>SPFI!$I$27</f>
        <v>3.8074999999999998E-2</v>
      </c>
      <c r="J3782" s="28">
        <f t="shared" ref="J3782:O3782" si="5741">D3782*J$121</f>
        <v>0</v>
      </c>
      <c r="K3782" s="29">
        <f t="shared" si="5741"/>
        <v>0</v>
      </c>
      <c r="L3782" s="29">
        <f t="shared" si="5741"/>
        <v>0</v>
      </c>
      <c r="M3782" s="29">
        <f t="shared" si="5741"/>
        <v>0</v>
      </c>
      <c r="N3782" s="29">
        <f t="shared" si="5741"/>
        <v>0</v>
      </c>
      <c r="O3782" s="29">
        <f t="shared" si="5741"/>
        <v>0</v>
      </c>
      <c r="P3782" s="51">
        <f t="shared" si="5737"/>
        <v>0</v>
      </c>
      <c r="Q3782" s="30">
        <f t="shared" si="5735"/>
        <v>0</v>
      </c>
    </row>
    <row r="3783" spans="1:17" x14ac:dyDescent="0.2">
      <c r="A3783" s="10"/>
      <c r="B3783" s="26"/>
      <c r="C3783" s="11">
        <v>2005</v>
      </c>
      <c r="D3783" s="31">
        <f>SPFI!$D$28</f>
        <v>0.17929100000000001</v>
      </c>
      <c r="E3783" s="31">
        <f>SPFI!$E$28</f>
        <v>1.5266E-2</v>
      </c>
      <c r="F3783" s="31">
        <f>SPFI!$F$28</f>
        <v>2.2440999999999999E-2</v>
      </c>
      <c r="G3783" s="31">
        <f>SPFI!$G$28</f>
        <v>9.4356999999999996E-2</v>
      </c>
      <c r="H3783" s="31">
        <f>SPFI!$H$28</f>
        <v>4.0315999999999998E-2</v>
      </c>
      <c r="I3783" s="31">
        <f>SPFI!$I$28</f>
        <v>8.3237000000000005E-2</v>
      </c>
      <c r="J3783" s="28">
        <f t="shared" ref="J3783:O3783" si="5742">D3783*J$121</f>
        <v>0</v>
      </c>
      <c r="K3783" s="29">
        <f t="shared" si="5742"/>
        <v>0</v>
      </c>
      <c r="L3783" s="29">
        <f t="shared" si="5742"/>
        <v>0</v>
      </c>
      <c r="M3783" s="29">
        <f t="shared" si="5742"/>
        <v>0</v>
      </c>
      <c r="N3783" s="29">
        <f t="shared" si="5742"/>
        <v>0</v>
      </c>
      <c r="O3783" s="29">
        <f t="shared" si="5742"/>
        <v>0</v>
      </c>
      <c r="P3783" s="51">
        <f t="shared" si="5737"/>
        <v>0</v>
      </c>
      <c r="Q3783" s="30">
        <f t="shared" ref="Q3783:Q3788" si="5743">IF(C$121&gt;0,P3783/C$121,0)</f>
        <v>0</v>
      </c>
    </row>
    <row r="3784" spans="1:17" x14ac:dyDescent="0.2">
      <c r="A3784" s="10"/>
      <c r="B3784" s="26"/>
      <c r="C3784" s="11">
        <v>2006</v>
      </c>
      <c r="D3784" s="31">
        <f>SPFI!$D$29</f>
        <v>0.30930099999999999</v>
      </c>
      <c r="E3784" s="31">
        <f>SPFI!$E$29</f>
        <v>1.4E-2</v>
      </c>
      <c r="F3784" s="31">
        <f>SPFI!$F$29</f>
        <v>6.5245999999999998E-2</v>
      </c>
      <c r="G3784" s="31">
        <f>SPFI!$G$29</f>
        <v>0.11090800000000001</v>
      </c>
      <c r="H3784" s="31">
        <f>SPFI!$H$29</f>
        <v>1.1063E-2</v>
      </c>
      <c r="I3784" s="31">
        <f>SPFI!$I$29</f>
        <v>8.2252000000000006E-2</v>
      </c>
      <c r="J3784" s="28">
        <f t="shared" ref="J3784:O3784" si="5744">D3784*J$121</f>
        <v>0</v>
      </c>
      <c r="K3784" s="29">
        <f t="shared" si="5744"/>
        <v>0</v>
      </c>
      <c r="L3784" s="29">
        <f t="shared" si="5744"/>
        <v>0</v>
      </c>
      <c r="M3784" s="29">
        <f t="shared" si="5744"/>
        <v>0</v>
      </c>
      <c r="N3784" s="29">
        <f t="shared" si="5744"/>
        <v>0</v>
      </c>
      <c r="O3784" s="29">
        <f t="shared" si="5744"/>
        <v>0</v>
      </c>
      <c r="P3784" s="51">
        <f t="shared" ref="P3784:P3791" si="5745">SUM(J3784:O3784)</f>
        <v>0</v>
      </c>
      <c r="Q3784" s="30">
        <f t="shared" si="5743"/>
        <v>0</v>
      </c>
    </row>
    <row r="3785" spans="1:17" x14ac:dyDescent="0.2">
      <c r="A3785" s="10"/>
      <c r="B3785" s="26"/>
      <c r="C3785" s="11">
        <v>2007</v>
      </c>
      <c r="D3785" s="31">
        <f>SPFI!$D$30</f>
        <v>0.2656</v>
      </c>
      <c r="E3785" s="31">
        <f>SPFI!$E$30</f>
        <v>1.6816000000000001E-2</v>
      </c>
      <c r="F3785" s="31">
        <f>SPFI!$F$30</f>
        <v>8.6600999999999997E-2</v>
      </c>
      <c r="G3785" s="31">
        <f>SPFI!$G$30</f>
        <v>0.15922600000000001</v>
      </c>
      <c r="H3785" s="31">
        <f>SPFI!$H$30</f>
        <v>1.9259999999999999E-2</v>
      </c>
      <c r="I3785" s="31">
        <f>SPFI!$I$30</f>
        <v>3.6982000000000001E-2</v>
      </c>
      <c r="J3785" s="28">
        <f t="shared" ref="J3785:O3785" si="5746">D3785*J$121</f>
        <v>0</v>
      </c>
      <c r="K3785" s="29">
        <f t="shared" si="5746"/>
        <v>0</v>
      </c>
      <c r="L3785" s="29">
        <f t="shared" si="5746"/>
        <v>0</v>
      </c>
      <c r="M3785" s="29">
        <f t="shared" si="5746"/>
        <v>0</v>
      </c>
      <c r="N3785" s="29">
        <f t="shared" si="5746"/>
        <v>0</v>
      </c>
      <c r="O3785" s="29">
        <f t="shared" si="5746"/>
        <v>0</v>
      </c>
      <c r="P3785" s="51">
        <f t="shared" si="5745"/>
        <v>0</v>
      </c>
      <c r="Q3785" s="30">
        <f t="shared" si="5743"/>
        <v>0</v>
      </c>
    </row>
    <row r="3786" spans="1:17" x14ac:dyDescent="0.2">
      <c r="A3786" s="10"/>
      <c r="B3786" s="26"/>
      <c r="C3786" s="11">
        <v>2008</v>
      </c>
      <c r="D3786" s="31">
        <f>SPFI!$D$31</f>
        <v>0.183032</v>
      </c>
      <c r="E3786" s="31">
        <f>SPFI!$E$31</f>
        <v>8.5109999999999995E-3</v>
      </c>
      <c r="F3786" s="31">
        <f>SPFI!$F$31</f>
        <v>7.0398000000000002E-2</v>
      </c>
      <c r="G3786" s="31">
        <f>SPFI!$G$31</f>
        <v>8.1613000000000005E-2</v>
      </c>
      <c r="H3786" s="31">
        <f>SPFI!$H$31</f>
        <v>4.9389999999999998E-3</v>
      </c>
      <c r="I3786" s="31">
        <f>SPFI!$I$31</f>
        <v>3.2719999999999999E-2</v>
      </c>
      <c r="J3786" s="28">
        <f t="shared" ref="J3786:O3786" si="5747">D3786*J$121</f>
        <v>0</v>
      </c>
      <c r="K3786" s="29">
        <f t="shared" si="5747"/>
        <v>0</v>
      </c>
      <c r="L3786" s="29">
        <f t="shared" si="5747"/>
        <v>0</v>
      </c>
      <c r="M3786" s="29">
        <f t="shared" si="5747"/>
        <v>0</v>
      </c>
      <c r="N3786" s="29">
        <f t="shared" si="5747"/>
        <v>0</v>
      </c>
      <c r="O3786" s="29">
        <f t="shared" si="5747"/>
        <v>0</v>
      </c>
      <c r="P3786" s="51">
        <f t="shared" si="5745"/>
        <v>0</v>
      </c>
      <c r="Q3786" s="30">
        <f t="shared" si="5743"/>
        <v>0</v>
      </c>
    </row>
    <row r="3787" spans="1:17" x14ac:dyDescent="0.2">
      <c r="A3787" s="10"/>
      <c r="B3787" s="26"/>
      <c r="C3787" s="11">
        <v>2009</v>
      </c>
      <c r="D3787" s="31">
        <f>SPFI!$D$32</f>
        <v>0.19037899999999999</v>
      </c>
      <c r="E3787" s="31">
        <f>SPFI!$E$32</f>
        <v>1.8001E-2</v>
      </c>
      <c r="F3787" s="31">
        <f>SPFI!$F$32</f>
        <v>3.3269E-2</v>
      </c>
      <c r="G3787" s="31">
        <f>SPFI!$G$32</f>
        <v>0.105879</v>
      </c>
      <c r="H3787" s="31">
        <f>SPFI!$H$32</f>
        <v>1.3272000000000001E-2</v>
      </c>
      <c r="I3787" s="31">
        <f>SPFI!$I$32</f>
        <v>5.2183E-2</v>
      </c>
      <c r="J3787" s="28">
        <f t="shared" ref="J3787" si="5748">D3787*J$121</f>
        <v>0</v>
      </c>
      <c r="K3787" s="29">
        <f t="shared" ref="K3787" si="5749">E3787*K$121</f>
        <v>0</v>
      </c>
      <c r="L3787" s="29">
        <f t="shared" ref="L3787" si="5750">F3787*L$121</f>
        <v>0</v>
      </c>
      <c r="M3787" s="29">
        <f t="shared" ref="M3787" si="5751">G3787*M$121</f>
        <v>0</v>
      </c>
      <c r="N3787" s="29">
        <f t="shared" ref="N3787" si="5752">H3787*N$121</f>
        <v>0</v>
      </c>
      <c r="O3787" s="29">
        <f t="shared" ref="O3787" si="5753">I3787*O$121</f>
        <v>0</v>
      </c>
      <c r="P3787" s="51">
        <f t="shared" si="5745"/>
        <v>0</v>
      </c>
      <c r="Q3787" s="30">
        <f t="shared" si="5743"/>
        <v>0</v>
      </c>
    </row>
    <row r="3788" spans="1:17" x14ac:dyDescent="0.2">
      <c r="A3788" s="10"/>
      <c r="B3788" s="26"/>
      <c r="C3788" s="11">
        <v>2010</v>
      </c>
      <c r="D3788" s="31">
        <f>SPFI!$D$33</f>
        <v>0.26694499999999999</v>
      </c>
      <c r="E3788" s="31">
        <f>SPFI!$E$33</f>
        <v>6.4790000000000004E-3</v>
      </c>
      <c r="F3788" s="31">
        <f>SPFI!$F$33</f>
        <v>2.8420000000000001E-2</v>
      </c>
      <c r="G3788" s="31">
        <f>SPFI!$G$33</f>
        <v>6.0941000000000002E-2</v>
      </c>
      <c r="H3788" s="31">
        <f>SPFI!$H$33</f>
        <v>1.0643E-2</v>
      </c>
      <c r="I3788" s="31">
        <f>SPFI!$I$33</f>
        <v>5.4633000000000001E-2</v>
      </c>
      <c r="J3788" s="28">
        <f t="shared" ref="J3788" si="5754">D3788*J$121</f>
        <v>0</v>
      </c>
      <c r="K3788" s="29">
        <f t="shared" ref="K3788" si="5755">E3788*K$121</f>
        <v>0</v>
      </c>
      <c r="L3788" s="29">
        <f t="shared" ref="L3788" si="5756">F3788*L$121</f>
        <v>0</v>
      </c>
      <c r="M3788" s="29">
        <f t="shared" ref="M3788" si="5757">G3788*M$121</f>
        <v>0</v>
      </c>
      <c r="N3788" s="29">
        <f t="shared" ref="N3788" si="5758">H3788*N$121</f>
        <v>0</v>
      </c>
      <c r="O3788" s="29">
        <f t="shared" ref="O3788" si="5759">I3788*O$121</f>
        <v>0</v>
      </c>
      <c r="P3788" s="51">
        <f t="shared" si="5745"/>
        <v>0</v>
      </c>
      <c r="Q3788" s="30">
        <f t="shared" si="5743"/>
        <v>0</v>
      </c>
    </row>
    <row r="3789" spans="1:17" x14ac:dyDescent="0.2">
      <c r="A3789" s="10"/>
      <c r="B3789" s="26"/>
      <c r="C3789" s="11">
        <v>2011</v>
      </c>
      <c r="D3789" s="31">
        <f>SPFI!$D$34</f>
        <v>0.24434600000000001</v>
      </c>
      <c r="E3789" s="31">
        <f>SPFI!$E$34</f>
        <v>5.8849999999999996E-3</v>
      </c>
      <c r="F3789" s="31">
        <f>SPFI!$F$34</f>
        <v>2.7050000000000001E-2</v>
      </c>
      <c r="G3789" s="31">
        <f>SPFI!$G$34</f>
        <v>0.105046</v>
      </c>
      <c r="H3789" s="31">
        <f>SPFI!$H$34</f>
        <v>1.6757999999999999E-2</v>
      </c>
      <c r="I3789" s="31">
        <f>SPFI!$I$34</f>
        <v>3.3152000000000001E-2</v>
      </c>
      <c r="J3789" s="28">
        <f t="shared" ref="J3789" si="5760">D3789*J$121</f>
        <v>0</v>
      </c>
      <c r="K3789" s="29">
        <f t="shared" ref="K3789" si="5761">E3789*K$121</f>
        <v>0</v>
      </c>
      <c r="L3789" s="29">
        <f t="shared" ref="L3789" si="5762">F3789*L$121</f>
        <v>0</v>
      </c>
      <c r="M3789" s="29">
        <f t="shared" ref="M3789" si="5763">G3789*M$121</f>
        <v>0</v>
      </c>
      <c r="N3789" s="29">
        <f t="shared" ref="N3789" si="5764">H3789*N$121</f>
        <v>0</v>
      </c>
      <c r="O3789" s="29">
        <f t="shared" ref="O3789" si="5765">I3789*O$121</f>
        <v>0</v>
      </c>
      <c r="P3789" s="51">
        <f t="shared" ref="P3789" si="5766">SUM(J3789:O3789)</f>
        <v>0</v>
      </c>
      <c r="Q3789" s="30">
        <f t="shared" ref="Q3789" si="5767">IF(C$121&gt;0,P3789/C$121,0)</f>
        <v>0</v>
      </c>
    </row>
    <row r="3790" spans="1:17" x14ac:dyDescent="0.2">
      <c r="A3790" s="10"/>
      <c r="B3790" s="26"/>
      <c r="C3790" s="11">
        <v>2012</v>
      </c>
      <c r="D3790" s="31">
        <f>SPFI!$D$35</f>
        <v>0.38431199999999999</v>
      </c>
      <c r="E3790" s="31">
        <f>SPFI!$E$35</f>
        <v>1.2619E-2</v>
      </c>
      <c r="F3790" s="31">
        <f>SPFI!$F$35</f>
        <v>2.1260999999999999E-2</v>
      </c>
      <c r="G3790" s="31">
        <f>SPFI!$G$35</f>
        <v>6.9430000000000006E-2</v>
      </c>
      <c r="H3790" s="31">
        <f>SPFI!$H$35</f>
        <v>9.1430000000000001E-3</v>
      </c>
      <c r="I3790" s="31">
        <f>SPFI!$I$35</f>
        <v>0.12909499999999999</v>
      </c>
      <c r="J3790" s="28">
        <f t="shared" ref="J3790" si="5768">D3790*J$121</f>
        <v>0</v>
      </c>
      <c r="K3790" s="29">
        <f t="shared" ref="K3790" si="5769">E3790*K$121</f>
        <v>0</v>
      </c>
      <c r="L3790" s="29">
        <f t="shared" ref="L3790" si="5770">F3790*L$121</f>
        <v>0</v>
      </c>
      <c r="M3790" s="29">
        <f t="shared" ref="M3790" si="5771">G3790*M$121</f>
        <v>0</v>
      </c>
      <c r="N3790" s="29">
        <f t="shared" ref="N3790" si="5772">H3790*N$121</f>
        <v>0</v>
      </c>
      <c r="O3790" s="29">
        <f t="shared" ref="O3790" si="5773">I3790*O$121</f>
        <v>0</v>
      </c>
      <c r="P3790" s="51">
        <f t="shared" ref="P3790" si="5774">SUM(J3790:O3790)</f>
        <v>0</v>
      </c>
      <c r="Q3790" s="30">
        <f t="shared" ref="Q3790" si="5775">IF(C$121&gt;0,P3790/C$121,0)</f>
        <v>0</v>
      </c>
    </row>
    <row r="3791" spans="1:17" x14ac:dyDescent="0.2">
      <c r="A3791" s="5" t="s">
        <v>35</v>
      </c>
      <c r="B3791" s="21">
        <v>4</v>
      </c>
      <c r="C3791" s="6">
        <v>1982</v>
      </c>
      <c r="D3791" s="27">
        <f>SPFI!$D$5</f>
        <v>0.257739</v>
      </c>
      <c r="E3791" s="27">
        <f>SPFI!$E$5</f>
        <v>0.11985</v>
      </c>
      <c r="F3791" s="27">
        <f>SPFI!$F$5</f>
        <v>0.115159</v>
      </c>
      <c r="G3791" s="27">
        <f>SPFI!$G$5</f>
        <v>0.10244200000000001</v>
      </c>
      <c r="H3791" s="27">
        <f>SPFI!$H$5</f>
        <v>8.3739999999999995E-2</v>
      </c>
      <c r="I3791" s="27">
        <f>SPFI!$I$5</f>
        <v>1.54E-4</v>
      </c>
      <c r="J3791" s="32">
        <f t="shared" ref="J3791:O3803" si="5776">D3791*J$122</f>
        <v>0</v>
      </c>
      <c r="K3791" s="27">
        <f t="shared" si="5776"/>
        <v>0</v>
      </c>
      <c r="L3791" s="27">
        <f t="shared" si="5776"/>
        <v>0</v>
      </c>
      <c r="M3791" s="27">
        <f t="shared" si="5776"/>
        <v>0</v>
      </c>
      <c r="N3791" s="27">
        <f t="shared" si="5776"/>
        <v>0</v>
      </c>
      <c r="O3791" s="27">
        <f t="shared" si="5776"/>
        <v>0</v>
      </c>
      <c r="P3791" s="52">
        <f t="shared" si="5745"/>
        <v>0</v>
      </c>
      <c r="Q3791" s="33">
        <f t="shared" ref="Q3791:Q3807" si="5777">IF(C$122&gt;0,P3791/C$122,0)</f>
        <v>0</v>
      </c>
    </row>
    <row r="3792" spans="1:17" x14ac:dyDescent="0.2">
      <c r="A3792" s="10"/>
      <c r="B3792" s="26"/>
      <c r="C3792" s="11">
        <v>1983</v>
      </c>
      <c r="D3792" s="31">
        <f>SPFI!$D$6</f>
        <v>0.26775500000000002</v>
      </c>
      <c r="E3792" s="31">
        <f>SPFI!$E$6</f>
        <v>8.4654999999999994E-2</v>
      </c>
      <c r="F3792" s="31">
        <f>SPFI!$F$6</f>
        <v>7.9467999999999997E-2</v>
      </c>
      <c r="G3792" s="31">
        <f>SPFI!$G$6</f>
        <v>0.144013</v>
      </c>
      <c r="H3792" s="31">
        <f>SPFI!$H$6</f>
        <v>9.0789999999999996E-2</v>
      </c>
      <c r="I3792" s="31">
        <f>SPFI!$I$6</f>
        <v>5.5454000000000003E-2</v>
      </c>
      <c r="J3792" s="28">
        <f t="shared" si="5776"/>
        <v>0</v>
      </c>
      <c r="K3792" s="29">
        <f t="shared" si="5776"/>
        <v>0</v>
      </c>
      <c r="L3792" s="29">
        <f t="shared" si="5776"/>
        <v>0</v>
      </c>
      <c r="M3792" s="29">
        <f t="shared" si="5776"/>
        <v>0</v>
      </c>
      <c r="N3792" s="29">
        <f t="shared" si="5776"/>
        <v>0</v>
      </c>
      <c r="O3792" s="29">
        <f t="shared" si="5776"/>
        <v>0</v>
      </c>
      <c r="P3792" s="51">
        <f t="shared" ref="P3792:P3803" si="5778">SUM(J3792:O3792)</f>
        <v>0</v>
      </c>
      <c r="Q3792" s="30">
        <f t="shared" si="5777"/>
        <v>0</v>
      </c>
    </row>
    <row r="3793" spans="1:17" x14ac:dyDescent="0.2">
      <c r="A3793" s="10"/>
      <c r="B3793" s="26"/>
      <c r="C3793" s="11">
        <v>1984</v>
      </c>
      <c r="D3793" s="31">
        <f>SPFI!$D$7</f>
        <v>0.100131</v>
      </c>
      <c r="E3793" s="31">
        <f>SPFI!$E$7</f>
        <v>0.13144800000000001</v>
      </c>
      <c r="F3793" s="31">
        <f>SPFI!$F$7</f>
        <v>0.11029600000000001</v>
      </c>
      <c r="G3793" s="31">
        <f>SPFI!$G$7</f>
        <v>8.8964000000000001E-2</v>
      </c>
      <c r="H3793" s="31">
        <f>SPFI!$H$7</f>
        <v>2.257E-2</v>
      </c>
      <c r="I3793" s="31">
        <f>SPFI!$I$7</f>
        <v>1.5640000000000001E-3</v>
      </c>
      <c r="J3793" s="28">
        <f t="shared" si="5776"/>
        <v>0</v>
      </c>
      <c r="K3793" s="29">
        <f t="shared" si="5776"/>
        <v>0</v>
      </c>
      <c r="L3793" s="29">
        <f t="shared" si="5776"/>
        <v>0</v>
      </c>
      <c r="M3793" s="29">
        <f t="shared" si="5776"/>
        <v>0</v>
      </c>
      <c r="N3793" s="29">
        <f t="shared" si="5776"/>
        <v>0</v>
      </c>
      <c r="O3793" s="29">
        <f t="shared" si="5776"/>
        <v>0</v>
      </c>
      <c r="P3793" s="51">
        <f t="shared" si="5778"/>
        <v>0</v>
      </c>
      <c r="Q3793" s="30">
        <f t="shared" si="5777"/>
        <v>0</v>
      </c>
    </row>
    <row r="3794" spans="1:17" x14ac:dyDescent="0.2">
      <c r="A3794" s="10"/>
      <c r="B3794" s="26"/>
      <c r="C3794" s="11">
        <v>1985</v>
      </c>
      <c r="D3794" s="31">
        <f>SPFI!$D$8</f>
        <v>0.111516</v>
      </c>
      <c r="E3794" s="31">
        <f>SPFI!$E$8</f>
        <v>7.9469999999999999E-2</v>
      </c>
      <c r="F3794" s="31">
        <f>SPFI!$F$8</f>
        <v>8.8090000000000002E-2</v>
      </c>
      <c r="G3794" s="31">
        <f>SPFI!$G$8</f>
        <v>0.118673</v>
      </c>
      <c r="H3794" s="31">
        <f>SPFI!$H$8</f>
        <v>6.4257999999999996E-2</v>
      </c>
      <c r="I3794" s="31">
        <f>SPFI!$I$8</f>
        <v>2.2135999999999999E-2</v>
      </c>
      <c r="J3794" s="28">
        <f t="shared" si="5776"/>
        <v>0</v>
      </c>
      <c r="K3794" s="29">
        <f t="shared" si="5776"/>
        <v>0</v>
      </c>
      <c r="L3794" s="29">
        <f t="shared" si="5776"/>
        <v>0</v>
      </c>
      <c r="M3794" s="29">
        <f t="shared" si="5776"/>
        <v>0</v>
      </c>
      <c r="N3794" s="29">
        <f t="shared" si="5776"/>
        <v>0</v>
      </c>
      <c r="O3794" s="29">
        <f t="shared" si="5776"/>
        <v>0</v>
      </c>
      <c r="P3794" s="51">
        <f t="shared" si="5778"/>
        <v>0</v>
      </c>
      <c r="Q3794" s="30">
        <f t="shared" si="5777"/>
        <v>0</v>
      </c>
    </row>
    <row r="3795" spans="1:17" x14ac:dyDescent="0.2">
      <c r="A3795" s="10"/>
      <c r="B3795" s="26"/>
      <c r="C3795" s="11">
        <v>1986</v>
      </c>
      <c r="D3795" s="31">
        <f>SPFI!$D$9</f>
        <v>0.111289</v>
      </c>
      <c r="E3795" s="31">
        <f>SPFI!$E$9</f>
        <v>2.1323999999999999E-2</v>
      </c>
      <c r="F3795" s="31">
        <f>SPFI!$F$9</f>
        <v>4.4747000000000002E-2</v>
      </c>
      <c r="G3795" s="31">
        <f>SPFI!$G$9</f>
        <v>0.116951</v>
      </c>
      <c r="H3795" s="31">
        <f>SPFI!$H$9</f>
        <v>5.1433E-2</v>
      </c>
      <c r="I3795" s="31">
        <f>SPFI!$I$9</f>
        <v>9.2929999999999999E-2</v>
      </c>
      <c r="J3795" s="28">
        <f t="shared" si="5776"/>
        <v>0</v>
      </c>
      <c r="K3795" s="29">
        <f t="shared" si="5776"/>
        <v>0</v>
      </c>
      <c r="L3795" s="29">
        <f t="shared" si="5776"/>
        <v>0</v>
      </c>
      <c r="M3795" s="29">
        <f t="shared" si="5776"/>
        <v>0</v>
      </c>
      <c r="N3795" s="29">
        <f t="shared" si="5776"/>
        <v>0</v>
      </c>
      <c r="O3795" s="29">
        <f t="shared" si="5776"/>
        <v>0</v>
      </c>
      <c r="P3795" s="51">
        <f t="shared" si="5778"/>
        <v>0</v>
      </c>
      <c r="Q3795" s="30">
        <f t="shared" si="5777"/>
        <v>0</v>
      </c>
    </row>
    <row r="3796" spans="1:17" x14ac:dyDescent="0.2">
      <c r="A3796" s="10"/>
      <c r="B3796" s="26"/>
      <c r="C3796" s="11">
        <v>1987</v>
      </c>
      <c r="D3796" s="31">
        <f>SPFI!$D$10</f>
        <v>0.15283099999999999</v>
      </c>
      <c r="E3796" s="31">
        <f>SPFI!$E$10</f>
        <v>2.3474999999999999E-2</v>
      </c>
      <c r="F3796" s="31">
        <f>SPFI!$F$10</f>
        <v>5.5024000000000003E-2</v>
      </c>
      <c r="G3796" s="31">
        <f>SPFI!$G$10</f>
        <v>0.10623100000000001</v>
      </c>
      <c r="H3796" s="31">
        <f>SPFI!$H$10</f>
        <v>0.10405</v>
      </c>
      <c r="I3796" s="31">
        <f>SPFI!$I$10</f>
        <v>0</v>
      </c>
      <c r="J3796" s="28">
        <f t="shared" si="5776"/>
        <v>0</v>
      </c>
      <c r="K3796" s="29">
        <f t="shared" si="5776"/>
        <v>0</v>
      </c>
      <c r="L3796" s="29">
        <f t="shared" si="5776"/>
        <v>0</v>
      </c>
      <c r="M3796" s="29">
        <f t="shared" si="5776"/>
        <v>0</v>
      </c>
      <c r="N3796" s="29">
        <f t="shared" si="5776"/>
        <v>0</v>
      </c>
      <c r="O3796" s="29">
        <f t="shared" si="5776"/>
        <v>0</v>
      </c>
      <c r="P3796" s="51">
        <f t="shared" si="5778"/>
        <v>0</v>
      </c>
      <c r="Q3796" s="30">
        <f t="shared" si="5777"/>
        <v>0</v>
      </c>
    </row>
    <row r="3797" spans="1:17" x14ac:dyDescent="0.2">
      <c r="A3797" s="10"/>
      <c r="B3797" s="26"/>
      <c r="C3797" s="11">
        <v>1988</v>
      </c>
      <c r="D3797" s="31">
        <f>SPFI!$D$11</f>
        <v>0.31682700000000003</v>
      </c>
      <c r="E3797" s="31">
        <f>SPFI!$E$11</f>
        <v>3.4299999999999999E-4</v>
      </c>
      <c r="F3797" s="31">
        <f>SPFI!$F$11</f>
        <v>1.4291999999999999E-2</v>
      </c>
      <c r="G3797" s="31">
        <f>SPFI!$G$11</f>
        <v>0.104014</v>
      </c>
      <c r="H3797" s="31">
        <f>SPFI!$H$11</f>
        <v>0.108775</v>
      </c>
      <c r="I3797" s="31">
        <f>SPFI!$I$11</f>
        <v>5.8999999999999998E-5</v>
      </c>
      <c r="J3797" s="28">
        <f t="shared" si="5776"/>
        <v>0</v>
      </c>
      <c r="K3797" s="29">
        <f t="shared" si="5776"/>
        <v>0</v>
      </c>
      <c r="L3797" s="29">
        <f t="shared" si="5776"/>
        <v>0</v>
      </c>
      <c r="M3797" s="29">
        <f t="shared" si="5776"/>
        <v>0</v>
      </c>
      <c r="N3797" s="29">
        <f t="shared" si="5776"/>
        <v>0</v>
      </c>
      <c r="O3797" s="29">
        <f t="shared" si="5776"/>
        <v>0</v>
      </c>
      <c r="P3797" s="51">
        <f t="shared" si="5778"/>
        <v>0</v>
      </c>
      <c r="Q3797" s="30">
        <f t="shared" si="5777"/>
        <v>0</v>
      </c>
    </row>
    <row r="3798" spans="1:17" x14ac:dyDescent="0.2">
      <c r="A3798" s="10"/>
      <c r="B3798" s="26"/>
      <c r="C3798" s="11">
        <v>1989</v>
      </c>
      <c r="D3798" s="31">
        <f>SPFI!$D$12</f>
        <v>0.204759</v>
      </c>
      <c r="E3798" s="31">
        <f>SPFI!$E$12</f>
        <v>2.5405E-2</v>
      </c>
      <c r="F3798" s="31">
        <f>SPFI!$F$12</f>
        <v>4.4401000000000003E-2</v>
      </c>
      <c r="G3798" s="31">
        <f>SPFI!$G$12</f>
        <v>8.2489999999999994E-2</v>
      </c>
      <c r="H3798" s="31">
        <f>SPFI!$H$12</f>
        <v>4.3700000000000003E-2</v>
      </c>
      <c r="I3798" s="31">
        <f>SPFI!$I$12</f>
        <v>1.2999999999999999E-5</v>
      </c>
      <c r="J3798" s="28">
        <f t="shared" si="5776"/>
        <v>0</v>
      </c>
      <c r="K3798" s="29">
        <f t="shared" si="5776"/>
        <v>0</v>
      </c>
      <c r="L3798" s="29">
        <f t="shared" si="5776"/>
        <v>0</v>
      </c>
      <c r="M3798" s="29">
        <f t="shared" si="5776"/>
        <v>0</v>
      </c>
      <c r="N3798" s="29">
        <f t="shared" si="5776"/>
        <v>0</v>
      </c>
      <c r="O3798" s="29">
        <f t="shared" si="5776"/>
        <v>0</v>
      </c>
      <c r="P3798" s="51">
        <f t="shared" si="5778"/>
        <v>0</v>
      </c>
      <c r="Q3798" s="30">
        <f t="shared" si="5777"/>
        <v>0</v>
      </c>
    </row>
    <row r="3799" spans="1:17" x14ac:dyDescent="0.2">
      <c r="A3799" s="10"/>
      <c r="B3799" s="26"/>
      <c r="C3799" s="11">
        <v>1990</v>
      </c>
      <c r="D3799" s="31">
        <f>SPFI!$D$13</f>
        <v>0.153252</v>
      </c>
      <c r="E3799" s="31">
        <f>SPFI!$E$13</f>
        <v>1.5129E-2</v>
      </c>
      <c r="F3799" s="31">
        <f>SPFI!$F$13</f>
        <v>9.6482999999999999E-2</v>
      </c>
      <c r="G3799" s="31">
        <f>SPFI!$G$13</f>
        <v>0.182979</v>
      </c>
      <c r="H3799" s="31">
        <f>SPFI!$H$13</f>
        <v>0.100645</v>
      </c>
      <c r="I3799" s="31">
        <f>SPFI!$I$13</f>
        <v>1.8266000000000001E-2</v>
      </c>
      <c r="J3799" s="28">
        <f t="shared" si="5776"/>
        <v>0</v>
      </c>
      <c r="K3799" s="29">
        <f t="shared" si="5776"/>
        <v>0</v>
      </c>
      <c r="L3799" s="29">
        <f t="shared" si="5776"/>
        <v>0</v>
      </c>
      <c r="M3799" s="29">
        <f t="shared" si="5776"/>
        <v>0</v>
      </c>
      <c r="N3799" s="29">
        <f t="shared" si="5776"/>
        <v>0</v>
      </c>
      <c r="O3799" s="29">
        <f t="shared" si="5776"/>
        <v>0</v>
      </c>
      <c r="P3799" s="51">
        <f t="shared" si="5778"/>
        <v>0</v>
      </c>
      <c r="Q3799" s="30">
        <f t="shared" si="5777"/>
        <v>0</v>
      </c>
    </row>
    <row r="3800" spans="1:17" x14ac:dyDescent="0.2">
      <c r="A3800" s="10"/>
      <c r="B3800" s="26"/>
      <c r="C3800" s="11">
        <v>1991</v>
      </c>
      <c r="D3800" s="31">
        <f>SPFI!$D$14</f>
        <v>0.324461</v>
      </c>
      <c r="E3800" s="31">
        <f>SPFI!$E$14</f>
        <v>2.8164000000000002E-2</v>
      </c>
      <c r="F3800" s="31">
        <f>SPFI!$F$14</f>
        <v>9.4672999999999993E-2</v>
      </c>
      <c r="G3800" s="31">
        <f>SPFI!$G$14</f>
        <v>0.124441</v>
      </c>
      <c r="H3800" s="31">
        <f>SPFI!$H$14</f>
        <v>4.8176999999999998E-2</v>
      </c>
      <c r="I3800" s="31">
        <f>SPFI!$I$14</f>
        <v>6.2000000000000003E-5</v>
      </c>
      <c r="J3800" s="28">
        <f t="shared" si="5776"/>
        <v>0</v>
      </c>
      <c r="K3800" s="29">
        <f t="shared" si="5776"/>
        <v>0</v>
      </c>
      <c r="L3800" s="29">
        <f t="shared" si="5776"/>
        <v>0</v>
      </c>
      <c r="M3800" s="29">
        <f t="shared" si="5776"/>
        <v>0</v>
      </c>
      <c r="N3800" s="29">
        <f t="shared" si="5776"/>
        <v>0</v>
      </c>
      <c r="O3800" s="29">
        <f t="shared" si="5776"/>
        <v>0</v>
      </c>
      <c r="P3800" s="51">
        <f t="shared" si="5778"/>
        <v>0</v>
      </c>
      <c r="Q3800" s="30">
        <f t="shared" si="5777"/>
        <v>0</v>
      </c>
    </row>
    <row r="3801" spans="1:17" x14ac:dyDescent="0.2">
      <c r="A3801" s="10"/>
      <c r="B3801" s="26"/>
      <c r="C3801" s="11">
        <v>1992</v>
      </c>
      <c r="D3801" s="31">
        <f>SPFI!$D$15</f>
        <v>0.26225300000000001</v>
      </c>
      <c r="E3801" s="31">
        <f>SPFI!$E$15</f>
        <v>8.5950000000000002E-3</v>
      </c>
      <c r="F3801" s="31">
        <f>SPFI!$F$15</f>
        <v>5.0046E-2</v>
      </c>
      <c r="G3801" s="31">
        <f>SPFI!$G$15</f>
        <v>5.5690000000000003E-2</v>
      </c>
      <c r="H3801" s="31">
        <f>SPFI!$H$15</f>
        <v>1.8223E-2</v>
      </c>
      <c r="I3801" s="31">
        <f>SPFI!$I$15</f>
        <v>6.2399999999999999E-3</v>
      </c>
      <c r="J3801" s="28">
        <f t="shared" si="5776"/>
        <v>0</v>
      </c>
      <c r="K3801" s="29">
        <f t="shared" si="5776"/>
        <v>0</v>
      </c>
      <c r="L3801" s="29">
        <f t="shared" si="5776"/>
        <v>0</v>
      </c>
      <c r="M3801" s="29">
        <f t="shared" si="5776"/>
        <v>0</v>
      </c>
      <c r="N3801" s="29">
        <f t="shared" si="5776"/>
        <v>0</v>
      </c>
      <c r="O3801" s="29">
        <f t="shared" si="5776"/>
        <v>0</v>
      </c>
      <c r="P3801" s="51">
        <f t="shared" si="5778"/>
        <v>0</v>
      </c>
      <c r="Q3801" s="30">
        <f t="shared" si="5777"/>
        <v>0</v>
      </c>
    </row>
    <row r="3802" spans="1:17" x14ac:dyDescent="0.2">
      <c r="A3802" s="10"/>
      <c r="B3802" s="26"/>
      <c r="C3802" s="11">
        <v>1993</v>
      </c>
      <c r="D3802" s="31">
        <f>SPFI!$D$16</f>
        <v>0.18849099999999999</v>
      </c>
      <c r="E3802" s="31">
        <f>SPFI!$E$16</f>
        <v>2.787E-3</v>
      </c>
      <c r="F3802" s="31">
        <f>SPFI!$F$16</f>
        <v>2.7980999999999999E-2</v>
      </c>
      <c r="G3802" s="31">
        <f>SPFI!$G$16</f>
        <v>7.5845999999999997E-2</v>
      </c>
      <c r="H3802" s="31">
        <f>SPFI!$H$16</f>
        <v>2.2601E-2</v>
      </c>
      <c r="I3802" s="31">
        <f>SPFI!$I$16</f>
        <v>6.0609000000000003E-2</v>
      </c>
      <c r="J3802" s="28">
        <f t="shared" si="5776"/>
        <v>0</v>
      </c>
      <c r="K3802" s="29">
        <f t="shared" si="5776"/>
        <v>0</v>
      </c>
      <c r="L3802" s="29">
        <f t="shared" si="5776"/>
        <v>0</v>
      </c>
      <c r="M3802" s="29">
        <f t="shared" si="5776"/>
        <v>0</v>
      </c>
      <c r="N3802" s="29">
        <f t="shared" si="5776"/>
        <v>0</v>
      </c>
      <c r="O3802" s="29">
        <f t="shared" si="5776"/>
        <v>0</v>
      </c>
      <c r="P3802" s="51">
        <f t="shared" si="5778"/>
        <v>0</v>
      </c>
      <c r="Q3802" s="30">
        <f t="shared" si="5777"/>
        <v>0</v>
      </c>
    </row>
    <row r="3803" spans="1:17" x14ac:dyDescent="0.2">
      <c r="A3803" s="10"/>
      <c r="B3803" s="26"/>
      <c r="C3803" s="11">
        <v>1994</v>
      </c>
      <c r="D3803" s="31">
        <f>SPFI!$D$17</f>
        <v>0.16941600000000001</v>
      </c>
      <c r="E3803" s="31">
        <f>SPFI!$E$17</f>
        <v>4.0720000000000001E-3</v>
      </c>
      <c r="F3803" s="31">
        <f>SPFI!$F$17</f>
        <v>4.5950000000000001E-3</v>
      </c>
      <c r="G3803" s="31">
        <f>SPFI!$G$17</f>
        <v>6.8527000000000005E-2</v>
      </c>
      <c r="H3803" s="31">
        <f>SPFI!$H$17</f>
        <v>1.3501000000000001E-2</v>
      </c>
      <c r="I3803" s="31">
        <f>SPFI!$I$17</f>
        <v>3.1496000000000003E-2</v>
      </c>
      <c r="J3803" s="28">
        <f t="shared" si="5776"/>
        <v>0</v>
      </c>
      <c r="K3803" s="29">
        <f t="shared" si="5776"/>
        <v>0</v>
      </c>
      <c r="L3803" s="29">
        <f t="shared" si="5776"/>
        <v>0</v>
      </c>
      <c r="M3803" s="29">
        <f t="shared" si="5776"/>
        <v>0</v>
      </c>
      <c r="N3803" s="29">
        <f t="shared" si="5776"/>
        <v>0</v>
      </c>
      <c r="O3803" s="29">
        <f t="shared" si="5776"/>
        <v>0</v>
      </c>
      <c r="P3803" s="51">
        <f t="shared" si="5778"/>
        <v>0</v>
      </c>
      <c r="Q3803" s="30">
        <f t="shared" si="5777"/>
        <v>0</v>
      </c>
    </row>
    <row r="3804" spans="1:17" x14ac:dyDescent="0.2">
      <c r="A3804" s="10"/>
      <c r="B3804" s="26"/>
      <c r="C3804" s="11">
        <v>1995</v>
      </c>
      <c r="D3804" s="31">
        <f>SPFI!$D$18</f>
        <v>0.1074</v>
      </c>
      <c r="E3804" s="31">
        <f>SPFI!$E$18</f>
        <v>8.9449999999999998E-3</v>
      </c>
      <c r="F3804" s="31">
        <f>SPFI!$F$18</f>
        <v>1.967E-2</v>
      </c>
      <c r="G3804" s="31">
        <f>SPFI!$G$18</f>
        <v>8.9057999999999998E-2</v>
      </c>
      <c r="H3804" s="31">
        <f>SPFI!$H$18</f>
        <v>7.4056999999999998E-2</v>
      </c>
      <c r="I3804" s="31">
        <f>SPFI!$I$18</f>
        <v>3.0471000000000002E-2</v>
      </c>
      <c r="J3804" s="28">
        <f t="shared" ref="J3804:O3804" si="5779">D3804*J$122</f>
        <v>0</v>
      </c>
      <c r="K3804" s="29">
        <f t="shared" si="5779"/>
        <v>0</v>
      </c>
      <c r="L3804" s="29">
        <f t="shared" si="5779"/>
        <v>0</v>
      </c>
      <c r="M3804" s="29">
        <f t="shared" si="5779"/>
        <v>0</v>
      </c>
      <c r="N3804" s="29">
        <f t="shared" si="5779"/>
        <v>0</v>
      </c>
      <c r="O3804" s="29">
        <f t="shared" si="5779"/>
        <v>0</v>
      </c>
      <c r="P3804" s="51">
        <f>SUM(J3804:O3804)</f>
        <v>0</v>
      </c>
      <c r="Q3804" s="30">
        <f t="shared" si="5777"/>
        <v>0</v>
      </c>
    </row>
    <row r="3805" spans="1:17" x14ac:dyDescent="0.2">
      <c r="A3805" s="10"/>
      <c r="B3805" s="26"/>
      <c r="C3805" s="11">
        <v>1996</v>
      </c>
      <c r="D3805" s="31">
        <f>SPFI!$D$19</f>
        <v>0.12391099999999999</v>
      </c>
      <c r="E3805" s="31">
        <f>SPFI!$E$19</f>
        <v>1.0503E-2</v>
      </c>
      <c r="F3805" s="31">
        <f>SPFI!$F$19</f>
        <v>5.1318999999999997E-2</v>
      </c>
      <c r="G3805" s="31">
        <f>SPFI!$G$19</f>
        <v>8.0702999999999997E-2</v>
      </c>
      <c r="H3805" s="31">
        <f>SPFI!$H$19</f>
        <v>1.9806000000000001E-2</v>
      </c>
      <c r="I3805" s="31">
        <f>SPFI!$I$19</f>
        <v>1.3427E-2</v>
      </c>
      <c r="J3805" s="28">
        <f t="shared" ref="J3805:O3805" si="5780">D3805*J$122</f>
        <v>0</v>
      </c>
      <c r="K3805" s="29">
        <f t="shared" si="5780"/>
        <v>0</v>
      </c>
      <c r="L3805" s="29">
        <f t="shared" si="5780"/>
        <v>0</v>
      </c>
      <c r="M3805" s="29">
        <f t="shared" si="5780"/>
        <v>0</v>
      </c>
      <c r="N3805" s="29">
        <f t="shared" si="5780"/>
        <v>0</v>
      </c>
      <c r="O3805" s="29">
        <f t="shared" si="5780"/>
        <v>0</v>
      </c>
      <c r="P3805" s="51">
        <f>SUM(J3805:O3805)</f>
        <v>0</v>
      </c>
      <c r="Q3805" s="30">
        <f t="shared" si="5777"/>
        <v>0</v>
      </c>
    </row>
    <row r="3806" spans="1:17" x14ac:dyDescent="0.2">
      <c r="A3806" s="10"/>
      <c r="B3806" s="26"/>
      <c r="C3806" s="11">
        <v>1997</v>
      </c>
      <c r="D3806" s="31">
        <f>SPFI!$D$20</f>
        <v>0.139905</v>
      </c>
      <c r="E3806" s="31">
        <f>SPFI!$E$20</f>
        <v>1.8015E-2</v>
      </c>
      <c r="F3806" s="31">
        <f>SPFI!$F$20</f>
        <v>5.4254999999999998E-2</v>
      </c>
      <c r="G3806" s="31">
        <f>SPFI!$G$20</f>
        <v>0.12595799999999999</v>
      </c>
      <c r="H3806" s="31">
        <f>SPFI!$H$20</f>
        <v>1.9834000000000001E-2</v>
      </c>
      <c r="I3806" s="31">
        <f>SPFI!$I$20</f>
        <v>9.3779000000000001E-2</v>
      </c>
      <c r="J3806" s="28">
        <f t="shared" ref="J3806:O3806" si="5781">D3806*J$122</f>
        <v>0</v>
      </c>
      <c r="K3806" s="29">
        <f t="shared" si="5781"/>
        <v>0</v>
      </c>
      <c r="L3806" s="29">
        <f t="shared" si="5781"/>
        <v>0</v>
      </c>
      <c r="M3806" s="29">
        <f t="shared" si="5781"/>
        <v>0</v>
      </c>
      <c r="N3806" s="29">
        <f t="shared" si="5781"/>
        <v>0</v>
      </c>
      <c r="O3806" s="29">
        <f t="shared" si="5781"/>
        <v>0</v>
      </c>
      <c r="P3806" s="51">
        <f>SUM(J3806:O3806)</f>
        <v>0</v>
      </c>
      <c r="Q3806" s="30">
        <f t="shared" si="5777"/>
        <v>0</v>
      </c>
    </row>
    <row r="3807" spans="1:17" x14ac:dyDescent="0.2">
      <c r="A3807" s="10"/>
      <c r="B3807" s="26"/>
      <c r="C3807" s="11">
        <v>1998</v>
      </c>
      <c r="D3807" s="31">
        <f>SPFI!$D$21</f>
        <v>0.18479899999999999</v>
      </c>
      <c r="E3807" s="31">
        <f>SPFI!$E$21</f>
        <v>4.6179999999999997E-3</v>
      </c>
      <c r="F3807" s="31">
        <f>SPFI!$F$21</f>
        <v>1.8912999999999999E-2</v>
      </c>
      <c r="G3807" s="31">
        <f>SPFI!$G$21</f>
        <v>8.0436999999999995E-2</v>
      </c>
      <c r="H3807" s="31">
        <f>SPFI!$H$21</f>
        <v>3.6818999999999998E-2</v>
      </c>
      <c r="I3807" s="31">
        <f>SPFI!$I$21</f>
        <v>6.8002999999999994E-2</v>
      </c>
      <c r="J3807" s="28">
        <f t="shared" ref="J3807:O3807" si="5782">D3807*J$122</f>
        <v>0</v>
      </c>
      <c r="K3807" s="29">
        <f t="shared" si="5782"/>
        <v>0</v>
      </c>
      <c r="L3807" s="29">
        <f t="shared" si="5782"/>
        <v>0</v>
      </c>
      <c r="M3807" s="29">
        <f t="shared" si="5782"/>
        <v>0</v>
      </c>
      <c r="N3807" s="29">
        <f t="shared" si="5782"/>
        <v>0</v>
      </c>
      <c r="O3807" s="29">
        <f t="shared" si="5782"/>
        <v>0</v>
      </c>
      <c r="P3807" s="51">
        <f>SUM(J3807:O3807)</f>
        <v>0</v>
      </c>
      <c r="Q3807" s="30">
        <f t="shared" si="5777"/>
        <v>0</v>
      </c>
    </row>
    <row r="3808" spans="1:17" x14ac:dyDescent="0.2">
      <c r="A3808" s="10"/>
      <c r="B3808" s="26"/>
      <c r="C3808" s="11">
        <v>1999</v>
      </c>
      <c r="D3808" s="31">
        <f>SPFI!$D$22</f>
        <v>0.202208</v>
      </c>
      <c r="E3808" s="31">
        <f>SPFI!$E$22</f>
        <v>7.8810000000000009E-3</v>
      </c>
      <c r="F3808" s="31">
        <f>SPFI!$F$22</f>
        <v>2.5718000000000001E-2</v>
      </c>
      <c r="G3808" s="31">
        <f>SPFI!$G$22</f>
        <v>0.111688</v>
      </c>
      <c r="H3808" s="31">
        <f>SPFI!$H$22</f>
        <v>1.1299E-2</v>
      </c>
      <c r="I3808" s="31">
        <f>SPFI!$I$22</f>
        <v>3.8981000000000002E-2</v>
      </c>
      <c r="J3808" s="28">
        <f t="shared" ref="J3808:O3808" si="5783">D3808*J$122</f>
        <v>0</v>
      </c>
      <c r="K3808" s="29">
        <f t="shared" si="5783"/>
        <v>0</v>
      </c>
      <c r="L3808" s="29">
        <f t="shared" si="5783"/>
        <v>0</v>
      </c>
      <c r="M3808" s="29">
        <f t="shared" si="5783"/>
        <v>0</v>
      </c>
      <c r="N3808" s="29">
        <f t="shared" si="5783"/>
        <v>0</v>
      </c>
      <c r="O3808" s="29">
        <f t="shared" si="5783"/>
        <v>0</v>
      </c>
      <c r="P3808" s="51">
        <f>SUM(J3808:O3808)</f>
        <v>0</v>
      </c>
      <c r="Q3808" s="30">
        <f t="shared" ref="Q3808:Q3813" si="5784">IF(C$122&gt;0,P3808/C$122,0)</f>
        <v>0</v>
      </c>
    </row>
    <row r="3809" spans="1:17" x14ac:dyDescent="0.2">
      <c r="A3809" s="10"/>
      <c r="B3809" s="26"/>
      <c r="C3809" s="11">
        <v>2000</v>
      </c>
      <c r="D3809" s="31">
        <f>SPFI!$D$23</f>
        <v>0.25139099999999998</v>
      </c>
      <c r="E3809" s="31">
        <f>SPFI!$E$23</f>
        <v>1.0913000000000001E-2</v>
      </c>
      <c r="F3809" s="31">
        <f>SPFI!$F$23</f>
        <v>2.9843999999999999E-2</v>
      </c>
      <c r="G3809" s="31">
        <f>SPFI!$G$23</f>
        <v>9.4214999999999993E-2</v>
      </c>
      <c r="H3809" s="31">
        <f>SPFI!$H$23</f>
        <v>1.0571000000000001E-2</v>
      </c>
      <c r="I3809" s="31">
        <f>SPFI!$I$23</f>
        <v>0.114583</v>
      </c>
      <c r="J3809" s="28">
        <f t="shared" ref="J3809:O3809" si="5785">D3809*J$122</f>
        <v>0</v>
      </c>
      <c r="K3809" s="29">
        <f t="shared" si="5785"/>
        <v>0</v>
      </c>
      <c r="L3809" s="29">
        <f t="shared" si="5785"/>
        <v>0</v>
      </c>
      <c r="M3809" s="29">
        <f t="shared" si="5785"/>
        <v>0</v>
      </c>
      <c r="N3809" s="29">
        <f t="shared" si="5785"/>
        <v>0</v>
      </c>
      <c r="O3809" s="29">
        <f t="shared" si="5785"/>
        <v>0</v>
      </c>
      <c r="P3809" s="51">
        <f t="shared" ref="P3809:P3814" si="5786">SUM(J3809:O3809)</f>
        <v>0</v>
      </c>
      <c r="Q3809" s="30">
        <f t="shared" si="5784"/>
        <v>0</v>
      </c>
    </row>
    <row r="3810" spans="1:17" x14ac:dyDescent="0.2">
      <c r="A3810" s="10"/>
      <c r="B3810" s="26"/>
      <c r="C3810" s="11">
        <v>2001</v>
      </c>
      <c r="D3810" s="31">
        <f>SPFI!$D$24</f>
        <v>0.14458199999999999</v>
      </c>
      <c r="E3810" s="31">
        <f>SPFI!$E$24</f>
        <v>8.4779999999999994E-3</v>
      </c>
      <c r="F3810" s="31">
        <f>SPFI!$F$24</f>
        <v>1.4541E-2</v>
      </c>
      <c r="G3810" s="31">
        <f>SPFI!$G$24</f>
        <v>7.8841999999999995E-2</v>
      </c>
      <c r="H3810" s="31">
        <f>SPFI!$H$24</f>
        <v>4.7080000000000004E-3</v>
      </c>
      <c r="I3810" s="31">
        <f>SPFI!$I$24</f>
        <v>4.2908000000000002E-2</v>
      </c>
      <c r="J3810" s="28">
        <f t="shared" ref="J3810:O3810" si="5787">D3810*J$122</f>
        <v>0</v>
      </c>
      <c r="K3810" s="29">
        <f t="shared" si="5787"/>
        <v>0</v>
      </c>
      <c r="L3810" s="29">
        <f t="shared" si="5787"/>
        <v>0</v>
      </c>
      <c r="M3810" s="29">
        <f t="shared" si="5787"/>
        <v>0</v>
      </c>
      <c r="N3810" s="29">
        <f t="shared" si="5787"/>
        <v>0</v>
      </c>
      <c r="O3810" s="29">
        <f t="shared" si="5787"/>
        <v>0</v>
      </c>
      <c r="P3810" s="51">
        <f t="shared" si="5786"/>
        <v>0</v>
      </c>
      <c r="Q3810" s="30">
        <f t="shared" si="5784"/>
        <v>0</v>
      </c>
    </row>
    <row r="3811" spans="1:17" x14ac:dyDescent="0.2">
      <c r="A3811" s="10"/>
      <c r="B3811" s="26"/>
      <c r="C3811" s="11">
        <v>2002</v>
      </c>
      <c r="D3811" s="31">
        <f>SPFI!$D$25</f>
        <v>0.184368</v>
      </c>
      <c r="E3811" s="31">
        <f>SPFI!$E$25</f>
        <v>7.8729999999999998E-3</v>
      </c>
      <c r="F3811" s="31">
        <f>SPFI!$F$25</f>
        <v>1.2649000000000001E-2</v>
      </c>
      <c r="G3811" s="31">
        <f>SPFI!$G$25</f>
        <v>0.14607000000000001</v>
      </c>
      <c r="H3811" s="31">
        <f>SPFI!$H$25</f>
        <v>9.9139999999999992E-3</v>
      </c>
      <c r="I3811" s="31">
        <f>SPFI!$I$25</f>
        <v>6.8682999999999994E-2</v>
      </c>
      <c r="J3811" s="28">
        <f t="shared" ref="J3811:O3811" si="5788">D3811*J$122</f>
        <v>0</v>
      </c>
      <c r="K3811" s="29">
        <f t="shared" si="5788"/>
        <v>0</v>
      </c>
      <c r="L3811" s="29">
        <f t="shared" si="5788"/>
        <v>0</v>
      </c>
      <c r="M3811" s="29">
        <f t="shared" si="5788"/>
        <v>0</v>
      </c>
      <c r="N3811" s="29">
        <f t="shared" si="5788"/>
        <v>0</v>
      </c>
      <c r="O3811" s="29">
        <f t="shared" si="5788"/>
        <v>0</v>
      </c>
      <c r="P3811" s="51">
        <f t="shared" si="5786"/>
        <v>0</v>
      </c>
      <c r="Q3811" s="30">
        <f t="shared" si="5784"/>
        <v>0</v>
      </c>
    </row>
    <row r="3812" spans="1:17" x14ac:dyDescent="0.2">
      <c r="A3812" s="10"/>
      <c r="B3812" s="26"/>
      <c r="C3812" s="11">
        <v>2003</v>
      </c>
      <c r="D3812" s="31">
        <f>SPFI!$D$26</f>
        <v>0.28010200000000002</v>
      </c>
      <c r="E3812" s="31">
        <f>SPFI!$E$26</f>
        <v>9.3069999999999993E-3</v>
      </c>
      <c r="F3812" s="31">
        <f>SPFI!$F$26</f>
        <v>1.4441000000000001E-2</v>
      </c>
      <c r="G3812" s="31">
        <f>SPFI!$G$26</f>
        <v>0.110986</v>
      </c>
      <c r="H3812" s="31">
        <f>SPFI!$H$26</f>
        <v>2.7116000000000001E-2</v>
      </c>
      <c r="I3812" s="31">
        <f>SPFI!$I$26</f>
        <v>3.3252999999999998E-2</v>
      </c>
      <c r="J3812" s="28">
        <f t="shared" ref="J3812:O3812" si="5789">D3812*J$122</f>
        <v>0</v>
      </c>
      <c r="K3812" s="29">
        <f t="shared" si="5789"/>
        <v>0</v>
      </c>
      <c r="L3812" s="29">
        <f t="shared" si="5789"/>
        <v>0</v>
      </c>
      <c r="M3812" s="29">
        <f t="shared" si="5789"/>
        <v>0</v>
      </c>
      <c r="N3812" s="29">
        <f t="shared" si="5789"/>
        <v>0</v>
      </c>
      <c r="O3812" s="29">
        <f t="shared" si="5789"/>
        <v>0</v>
      </c>
      <c r="P3812" s="51">
        <f t="shared" si="5786"/>
        <v>0</v>
      </c>
      <c r="Q3812" s="30">
        <f t="shared" si="5784"/>
        <v>0</v>
      </c>
    </row>
    <row r="3813" spans="1:17" x14ac:dyDescent="0.2">
      <c r="A3813" s="10"/>
      <c r="B3813" s="26"/>
      <c r="C3813" s="11">
        <v>2004</v>
      </c>
      <c r="D3813" s="31">
        <f>SPFI!$D$27</f>
        <v>0.196329</v>
      </c>
      <c r="E3813" s="31">
        <f>SPFI!$E$27</f>
        <v>9.1809999999999999E-3</v>
      </c>
      <c r="F3813" s="31">
        <f>SPFI!$F$27</f>
        <v>1.5107000000000001E-2</v>
      </c>
      <c r="G3813" s="31">
        <f>SPFI!$G$27</f>
        <v>0.10867400000000001</v>
      </c>
      <c r="H3813" s="31">
        <f>SPFI!$H$27</f>
        <v>2.4570999999999999E-2</v>
      </c>
      <c r="I3813" s="31">
        <f>SPFI!$I$27</f>
        <v>3.8074999999999998E-2</v>
      </c>
      <c r="J3813" s="28">
        <f t="shared" ref="J3813:O3813" si="5790">D3813*J$122</f>
        <v>0</v>
      </c>
      <c r="K3813" s="29">
        <f t="shared" si="5790"/>
        <v>0</v>
      </c>
      <c r="L3813" s="29">
        <f t="shared" si="5790"/>
        <v>0</v>
      </c>
      <c r="M3813" s="29">
        <f t="shared" si="5790"/>
        <v>0</v>
      </c>
      <c r="N3813" s="29">
        <f t="shared" si="5790"/>
        <v>0</v>
      </c>
      <c r="O3813" s="29">
        <f t="shared" si="5790"/>
        <v>0</v>
      </c>
      <c r="P3813" s="51">
        <f t="shared" si="5786"/>
        <v>0</v>
      </c>
      <c r="Q3813" s="30">
        <f t="shared" si="5784"/>
        <v>0</v>
      </c>
    </row>
    <row r="3814" spans="1:17" x14ac:dyDescent="0.2">
      <c r="A3814" s="10"/>
      <c r="B3814" s="26"/>
      <c r="C3814" s="11">
        <v>2005</v>
      </c>
      <c r="D3814" s="31">
        <f>SPFI!$D$28</f>
        <v>0.17929100000000001</v>
      </c>
      <c r="E3814" s="31">
        <f>SPFI!$E$28</f>
        <v>1.5266E-2</v>
      </c>
      <c r="F3814" s="31">
        <f>SPFI!$F$28</f>
        <v>2.2440999999999999E-2</v>
      </c>
      <c r="G3814" s="31">
        <f>SPFI!$G$28</f>
        <v>9.4356999999999996E-2</v>
      </c>
      <c r="H3814" s="31">
        <f>SPFI!$H$28</f>
        <v>4.0315999999999998E-2</v>
      </c>
      <c r="I3814" s="31">
        <f>SPFI!$I$28</f>
        <v>8.3237000000000005E-2</v>
      </c>
      <c r="J3814" s="28">
        <f t="shared" ref="J3814:O3814" si="5791">D3814*J$122</f>
        <v>0</v>
      </c>
      <c r="K3814" s="29">
        <f t="shared" si="5791"/>
        <v>0</v>
      </c>
      <c r="L3814" s="29">
        <f t="shared" si="5791"/>
        <v>0</v>
      </c>
      <c r="M3814" s="29">
        <f t="shared" si="5791"/>
        <v>0</v>
      </c>
      <c r="N3814" s="29">
        <f t="shared" si="5791"/>
        <v>0</v>
      </c>
      <c r="O3814" s="29">
        <f t="shared" si="5791"/>
        <v>0</v>
      </c>
      <c r="P3814" s="51">
        <f t="shared" si="5786"/>
        <v>0</v>
      </c>
      <c r="Q3814" s="30">
        <f t="shared" ref="Q3814:Q3819" si="5792">IF(C$122&gt;0,P3814/C$122,0)</f>
        <v>0</v>
      </c>
    </row>
    <row r="3815" spans="1:17" x14ac:dyDescent="0.2">
      <c r="A3815" s="10"/>
      <c r="B3815" s="26"/>
      <c r="C3815" s="11">
        <v>2006</v>
      </c>
      <c r="D3815" s="31">
        <f>SPFI!$D$29</f>
        <v>0.30930099999999999</v>
      </c>
      <c r="E3815" s="31">
        <f>SPFI!$E$29</f>
        <v>1.4E-2</v>
      </c>
      <c r="F3815" s="31">
        <f>SPFI!$F$29</f>
        <v>6.5245999999999998E-2</v>
      </c>
      <c r="G3815" s="31">
        <f>SPFI!$G$29</f>
        <v>0.11090800000000001</v>
      </c>
      <c r="H3815" s="31">
        <f>SPFI!$H$29</f>
        <v>1.1063E-2</v>
      </c>
      <c r="I3815" s="31">
        <f>SPFI!$I$29</f>
        <v>8.2252000000000006E-2</v>
      </c>
      <c r="J3815" s="28">
        <f t="shared" ref="J3815:O3815" si="5793">D3815*J$122</f>
        <v>0</v>
      </c>
      <c r="K3815" s="29">
        <f t="shared" si="5793"/>
        <v>0</v>
      </c>
      <c r="L3815" s="29">
        <f t="shared" si="5793"/>
        <v>0</v>
      </c>
      <c r="M3815" s="29">
        <f t="shared" si="5793"/>
        <v>0</v>
      </c>
      <c r="N3815" s="29">
        <f t="shared" si="5793"/>
        <v>0</v>
      </c>
      <c r="O3815" s="29">
        <f t="shared" si="5793"/>
        <v>0</v>
      </c>
      <c r="P3815" s="51">
        <f t="shared" ref="P3815:P3822" si="5794">SUM(J3815:O3815)</f>
        <v>0</v>
      </c>
      <c r="Q3815" s="30">
        <f t="shared" si="5792"/>
        <v>0</v>
      </c>
    </row>
    <row r="3816" spans="1:17" x14ac:dyDescent="0.2">
      <c r="A3816" s="10"/>
      <c r="B3816" s="26"/>
      <c r="C3816" s="11">
        <v>2007</v>
      </c>
      <c r="D3816" s="31">
        <f>SPFI!$D$30</f>
        <v>0.2656</v>
      </c>
      <c r="E3816" s="31">
        <f>SPFI!$E$30</f>
        <v>1.6816000000000001E-2</v>
      </c>
      <c r="F3816" s="31">
        <f>SPFI!$F$30</f>
        <v>8.6600999999999997E-2</v>
      </c>
      <c r="G3816" s="31">
        <f>SPFI!$G$30</f>
        <v>0.15922600000000001</v>
      </c>
      <c r="H3816" s="31">
        <f>SPFI!$H$30</f>
        <v>1.9259999999999999E-2</v>
      </c>
      <c r="I3816" s="31">
        <f>SPFI!$I$30</f>
        <v>3.6982000000000001E-2</v>
      </c>
      <c r="J3816" s="28">
        <f t="shared" ref="J3816:O3816" si="5795">D3816*J$122</f>
        <v>0</v>
      </c>
      <c r="K3816" s="29">
        <f t="shared" si="5795"/>
        <v>0</v>
      </c>
      <c r="L3816" s="29">
        <f t="shared" si="5795"/>
        <v>0</v>
      </c>
      <c r="M3816" s="29">
        <f t="shared" si="5795"/>
        <v>0</v>
      </c>
      <c r="N3816" s="29">
        <f t="shared" si="5795"/>
        <v>0</v>
      </c>
      <c r="O3816" s="29">
        <f t="shared" si="5795"/>
        <v>0</v>
      </c>
      <c r="P3816" s="51">
        <f t="shared" si="5794"/>
        <v>0</v>
      </c>
      <c r="Q3816" s="30">
        <f t="shared" si="5792"/>
        <v>0</v>
      </c>
    </row>
    <row r="3817" spans="1:17" x14ac:dyDescent="0.2">
      <c r="A3817" s="10"/>
      <c r="B3817" s="26"/>
      <c r="C3817" s="11">
        <v>2008</v>
      </c>
      <c r="D3817" s="31">
        <f>SPFI!$D$31</f>
        <v>0.183032</v>
      </c>
      <c r="E3817" s="31">
        <f>SPFI!$E$31</f>
        <v>8.5109999999999995E-3</v>
      </c>
      <c r="F3817" s="31">
        <f>SPFI!$F$31</f>
        <v>7.0398000000000002E-2</v>
      </c>
      <c r="G3817" s="31">
        <f>SPFI!$G$31</f>
        <v>8.1613000000000005E-2</v>
      </c>
      <c r="H3817" s="31">
        <f>SPFI!$H$31</f>
        <v>4.9389999999999998E-3</v>
      </c>
      <c r="I3817" s="31">
        <f>SPFI!$I$31</f>
        <v>3.2719999999999999E-2</v>
      </c>
      <c r="J3817" s="28">
        <f t="shared" ref="J3817:O3817" si="5796">D3817*J$122</f>
        <v>0</v>
      </c>
      <c r="K3817" s="29">
        <f t="shared" si="5796"/>
        <v>0</v>
      </c>
      <c r="L3817" s="29">
        <f t="shared" si="5796"/>
        <v>0</v>
      </c>
      <c r="M3817" s="29">
        <f t="shared" si="5796"/>
        <v>0</v>
      </c>
      <c r="N3817" s="29">
        <f t="shared" si="5796"/>
        <v>0</v>
      </c>
      <c r="O3817" s="29">
        <f t="shared" si="5796"/>
        <v>0</v>
      </c>
      <c r="P3817" s="51">
        <f t="shared" si="5794"/>
        <v>0</v>
      </c>
      <c r="Q3817" s="30">
        <f t="shared" si="5792"/>
        <v>0</v>
      </c>
    </row>
    <row r="3818" spans="1:17" x14ac:dyDescent="0.2">
      <c r="A3818" s="10"/>
      <c r="B3818" s="26"/>
      <c r="C3818" s="11">
        <v>2009</v>
      </c>
      <c r="D3818" s="31">
        <f>SPFI!$D$32</f>
        <v>0.19037899999999999</v>
      </c>
      <c r="E3818" s="31">
        <f>SPFI!$E$32</f>
        <v>1.8001E-2</v>
      </c>
      <c r="F3818" s="31">
        <f>SPFI!$F$32</f>
        <v>3.3269E-2</v>
      </c>
      <c r="G3818" s="31">
        <f>SPFI!$G$32</f>
        <v>0.105879</v>
      </c>
      <c r="H3818" s="31">
        <f>SPFI!$H$32</f>
        <v>1.3272000000000001E-2</v>
      </c>
      <c r="I3818" s="31">
        <f>SPFI!$I$32</f>
        <v>5.2183E-2</v>
      </c>
      <c r="J3818" s="28">
        <f t="shared" ref="J3818" si="5797">D3818*J$122</f>
        <v>0</v>
      </c>
      <c r="K3818" s="29">
        <f t="shared" ref="K3818" si="5798">E3818*K$122</f>
        <v>0</v>
      </c>
      <c r="L3818" s="29">
        <f t="shared" ref="L3818" si="5799">F3818*L$122</f>
        <v>0</v>
      </c>
      <c r="M3818" s="29">
        <f t="shared" ref="M3818" si="5800">G3818*M$122</f>
        <v>0</v>
      </c>
      <c r="N3818" s="29">
        <f t="shared" ref="N3818" si="5801">H3818*N$122</f>
        <v>0</v>
      </c>
      <c r="O3818" s="29">
        <f t="shared" ref="O3818" si="5802">I3818*O$122</f>
        <v>0</v>
      </c>
      <c r="P3818" s="51">
        <f t="shared" si="5794"/>
        <v>0</v>
      </c>
      <c r="Q3818" s="30">
        <f t="shared" si="5792"/>
        <v>0</v>
      </c>
    </row>
    <row r="3819" spans="1:17" x14ac:dyDescent="0.2">
      <c r="A3819" s="10"/>
      <c r="B3819" s="26"/>
      <c r="C3819" s="11">
        <v>2010</v>
      </c>
      <c r="D3819" s="31">
        <f>SPFI!$D$33</f>
        <v>0.26694499999999999</v>
      </c>
      <c r="E3819" s="31">
        <f>SPFI!$E$33</f>
        <v>6.4790000000000004E-3</v>
      </c>
      <c r="F3819" s="31">
        <f>SPFI!$F$33</f>
        <v>2.8420000000000001E-2</v>
      </c>
      <c r="G3819" s="31">
        <f>SPFI!$G$33</f>
        <v>6.0941000000000002E-2</v>
      </c>
      <c r="H3819" s="31">
        <f>SPFI!$H$33</f>
        <v>1.0643E-2</v>
      </c>
      <c r="I3819" s="31">
        <f>SPFI!$I$33</f>
        <v>5.4633000000000001E-2</v>
      </c>
      <c r="J3819" s="28">
        <f t="shared" ref="J3819" si="5803">D3819*J$122</f>
        <v>0</v>
      </c>
      <c r="K3819" s="29">
        <f t="shared" ref="K3819" si="5804">E3819*K$122</f>
        <v>0</v>
      </c>
      <c r="L3819" s="29">
        <f t="shared" ref="L3819" si="5805">F3819*L$122</f>
        <v>0</v>
      </c>
      <c r="M3819" s="29">
        <f t="shared" ref="M3819" si="5806">G3819*M$122</f>
        <v>0</v>
      </c>
      <c r="N3819" s="29">
        <f t="shared" ref="N3819" si="5807">H3819*N$122</f>
        <v>0</v>
      </c>
      <c r="O3819" s="29">
        <f t="shared" ref="O3819" si="5808">I3819*O$122</f>
        <v>0</v>
      </c>
      <c r="P3819" s="51">
        <f t="shared" si="5794"/>
        <v>0</v>
      </c>
      <c r="Q3819" s="30">
        <f t="shared" si="5792"/>
        <v>0</v>
      </c>
    </row>
    <row r="3820" spans="1:17" x14ac:dyDescent="0.2">
      <c r="A3820" s="10"/>
      <c r="B3820" s="26"/>
      <c r="C3820" s="11">
        <v>2011</v>
      </c>
      <c r="D3820" s="31">
        <f>SPFI!$D$34</f>
        <v>0.24434600000000001</v>
      </c>
      <c r="E3820" s="31">
        <f>SPFI!$E$34</f>
        <v>5.8849999999999996E-3</v>
      </c>
      <c r="F3820" s="31">
        <f>SPFI!$F$34</f>
        <v>2.7050000000000001E-2</v>
      </c>
      <c r="G3820" s="31">
        <f>SPFI!$G$34</f>
        <v>0.105046</v>
      </c>
      <c r="H3820" s="31">
        <f>SPFI!$H$34</f>
        <v>1.6757999999999999E-2</v>
      </c>
      <c r="I3820" s="31">
        <f>SPFI!$I$34</f>
        <v>3.3152000000000001E-2</v>
      </c>
      <c r="J3820" s="28">
        <f t="shared" ref="J3820" si="5809">D3820*J$122</f>
        <v>0</v>
      </c>
      <c r="K3820" s="29">
        <f t="shared" ref="K3820" si="5810">E3820*K$122</f>
        <v>0</v>
      </c>
      <c r="L3820" s="29">
        <f t="shared" ref="L3820" si="5811">F3820*L$122</f>
        <v>0</v>
      </c>
      <c r="M3820" s="29">
        <f t="shared" ref="M3820" si="5812">G3820*M$122</f>
        <v>0</v>
      </c>
      <c r="N3820" s="29">
        <f t="shared" ref="N3820" si="5813">H3820*N$122</f>
        <v>0</v>
      </c>
      <c r="O3820" s="29">
        <f t="shared" ref="O3820" si="5814">I3820*O$122</f>
        <v>0</v>
      </c>
      <c r="P3820" s="51">
        <f t="shared" ref="P3820" si="5815">SUM(J3820:O3820)</f>
        <v>0</v>
      </c>
      <c r="Q3820" s="30">
        <f t="shared" ref="Q3820" si="5816">IF(C$122&gt;0,P3820/C$122,0)</f>
        <v>0</v>
      </c>
    </row>
    <row r="3821" spans="1:17" x14ac:dyDescent="0.2">
      <c r="A3821" s="10"/>
      <c r="B3821" s="26"/>
      <c r="C3821" s="11">
        <v>2012</v>
      </c>
      <c r="D3821" s="31">
        <f>SPFI!$D$35</f>
        <v>0.38431199999999999</v>
      </c>
      <c r="E3821" s="31">
        <f>SPFI!$E$35</f>
        <v>1.2619E-2</v>
      </c>
      <c r="F3821" s="31">
        <f>SPFI!$F$35</f>
        <v>2.1260999999999999E-2</v>
      </c>
      <c r="G3821" s="31">
        <f>SPFI!$G$35</f>
        <v>6.9430000000000006E-2</v>
      </c>
      <c r="H3821" s="31">
        <f>SPFI!$H$35</f>
        <v>9.1430000000000001E-3</v>
      </c>
      <c r="I3821" s="31">
        <f>SPFI!$I$35</f>
        <v>0.12909499999999999</v>
      </c>
      <c r="J3821" s="28">
        <f t="shared" ref="J3821" si="5817">D3821*J$122</f>
        <v>0</v>
      </c>
      <c r="K3821" s="29">
        <f t="shared" ref="K3821" si="5818">E3821*K$122</f>
        <v>0</v>
      </c>
      <c r="L3821" s="29">
        <f t="shared" ref="L3821" si="5819">F3821*L$122</f>
        <v>0</v>
      </c>
      <c r="M3821" s="29">
        <f t="shared" ref="M3821" si="5820">G3821*M$122</f>
        <v>0</v>
      </c>
      <c r="N3821" s="29">
        <f t="shared" ref="N3821" si="5821">H3821*N$122</f>
        <v>0</v>
      </c>
      <c r="O3821" s="29">
        <f t="shared" ref="O3821" si="5822">I3821*O$122</f>
        <v>0</v>
      </c>
      <c r="P3821" s="51">
        <f t="shared" ref="P3821" si="5823">SUM(J3821:O3821)</f>
        <v>0</v>
      </c>
      <c r="Q3821" s="30">
        <f t="shared" ref="Q3821" si="5824">IF(C$122&gt;0,P3821/C$122,0)</f>
        <v>0</v>
      </c>
    </row>
    <row r="3822" spans="1:17" x14ac:dyDescent="0.2">
      <c r="A3822" s="5" t="s">
        <v>35</v>
      </c>
      <c r="B3822" s="21">
        <v>5</v>
      </c>
      <c r="C3822" s="6">
        <v>1982</v>
      </c>
      <c r="D3822" s="27">
        <f>SPFI!$D$5</f>
        <v>0.257739</v>
      </c>
      <c r="E3822" s="27">
        <f>SPFI!$E$5</f>
        <v>0.11985</v>
      </c>
      <c r="F3822" s="27">
        <f>SPFI!$F$5</f>
        <v>0.115159</v>
      </c>
      <c r="G3822" s="27">
        <f>SPFI!$G$5</f>
        <v>0.10244200000000001</v>
      </c>
      <c r="H3822" s="27">
        <f>SPFI!$H$5</f>
        <v>8.3739999999999995E-2</v>
      </c>
      <c r="I3822" s="27">
        <f>SPFI!$I$5</f>
        <v>1.54E-4</v>
      </c>
      <c r="J3822" s="32">
        <f t="shared" ref="J3822:O3834" si="5825">D3822*J$123</f>
        <v>0</v>
      </c>
      <c r="K3822" s="27">
        <f t="shared" si="5825"/>
        <v>0</v>
      </c>
      <c r="L3822" s="27">
        <f t="shared" si="5825"/>
        <v>0</v>
      </c>
      <c r="M3822" s="27">
        <f t="shared" si="5825"/>
        <v>0</v>
      </c>
      <c r="N3822" s="27">
        <f t="shared" si="5825"/>
        <v>0</v>
      </c>
      <c r="O3822" s="27">
        <f t="shared" si="5825"/>
        <v>0</v>
      </c>
      <c r="P3822" s="52">
        <f t="shared" si="5794"/>
        <v>0</v>
      </c>
      <c r="Q3822" s="33">
        <f t="shared" ref="Q3822:Q3838" si="5826">IF(C$123&gt;0,P3822/C$123,0)</f>
        <v>0</v>
      </c>
    </row>
    <row r="3823" spans="1:17" x14ac:dyDescent="0.2">
      <c r="A3823" s="10"/>
      <c r="B3823" s="26"/>
      <c r="C3823" s="11">
        <v>1983</v>
      </c>
      <c r="D3823" s="31">
        <f>SPFI!$D$6</f>
        <v>0.26775500000000002</v>
      </c>
      <c r="E3823" s="31">
        <f>SPFI!$E$6</f>
        <v>8.4654999999999994E-2</v>
      </c>
      <c r="F3823" s="31">
        <f>SPFI!$F$6</f>
        <v>7.9467999999999997E-2</v>
      </c>
      <c r="G3823" s="31">
        <f>SPFI!$G$6</f>
        <v>0.144013</v>
      </c>
      <c r="H3823" s="31">
        <f>SPFI!$H$6</f>
        <v>9.0789999999999996E-2</v>
      </c>
      <c r="I3823" s="31">
        <f>SPFI!$I$6</f>
        <v>5.5454000000000003E-2</v>
      </c>
      <c r="J3823" s="28">
        <f t="shared" si="5825"/>
        <v>0</v>
      </c>
      <c r="K3823" s="29">
        <f t="shared" si="5825"/>
        <v>0</v>
      </c>
      <c r="L3823" s="29">
        <f t="shared" si="5825"/>
        <v>0</v>
      </c>
      <c r="M3823" s="29">
        <f t="shared" si="5825"/>
        <v>0</v>
      </c>
      <c r="N3823" s="29">
        <f t="shared" si="5825"/>
        <v>0</v>
      </c>
      <c r="O3823" s="29">
        <f t="shared" si="5825"/>
        <v>0</v>
      </c>
      <c r="P3823" s="51">
        <f t="shared" ref="P3823:P3834" si="5827">SUM(J3823:O3823)</f>
        <v>0</v>
      </c>
      <c r="Q3823" s="30">
        <f t="shared" si="5826"/>
        <v>0</v>
      </c>
    </row>
    <row r="3824" spans="1:17" x14ac:dyDescent="0.2">
      <c r="A3824" s="10"/>
      <c r="B3824" s="26"/>
      <c r="C3824" s="11">
        <v>1984</v>
      </c>
      <c r="D3824" s="31">
        <f>SPFI!$D$7</f>
        <v>0.100131</v>
      </c>
      <c r="E3824" s="31">
        <f>SPFI!$E$7</f>
        <v>0.13144800000000001</v>
      </c>
      <c r="F3824" s="31">
        <f>SPFI!$F$7</f>
        <v>0.11029600000000001</v>
      </c>
      <c r="G3824" s="31">
        <f>SPFI!$G$7</f>
        <v>8.8964000000000001E-2</v>
      </c>
      <c r="H3824" s="31">
        <f>SPFI!$H$7</f>
        <v>2.257E-2</v>
      </c>
      <c r="I3824" s="31">
        <f>SPFI!$I$7</f>
        <v>1.5640000000000001E-3</v>
      </c>
      <c r="J3824" s="28">
        <f t="shared" si="5825"/>
        <v>0</v>
      </c>
      <c r="K3824" s="29">
        <f t="shared" si="5825"/>
        <v>0</v>
      </c>
      <c r="L3824" s="29">
        <f t="shared" si="5825"/>
        <v>0</v>
      </c>
      <c r="M3824" s="29">
        <f t="shared" si="5825"/>
        <v>0</v>
      </c>
      <c r="N3824" s="29">
        <f t="shared" si="5825"/>
        <v>0</v>
      </c>
      <c r="O3824" s="29">
        <f t="shared" si="5825"/>
        <v>0</v>
      </c>
      <c r="P3824" s="51">
        <f t="shared" si="5827"/>
        <v>0</v>
      </c>
      <c r="Q3824" s="30">
        <f t="shared" si="5826"/>
        <v>0</v>
      </c>
    </row>
    <row r="3825" spans="1:17" x14ac:dyDescent="0.2">
      <c r="A3825" s="10"/>
      <c r="B3825" s="26"/>
      <c r="C3825" s="11">
        <v>1985</v>
      </c>
      <c r="D3825" s="31">
        <f>SPFI!$D$8</f>
        <v>0.111516</v>
      </c>
      <c r="E3825" s="31">
        <f>SPFI!$E$8</f>
        <v>7.9469999999999999E-2</v>
      </c>
      <c r="F3825" s="31">
        <f>SPFI!$F$8</f>
        <v>8.8090000000000002E-2</v>
      </c>
      <c r="G3825" s="31">
        <f>SPFI!$G$8</f>
        <v>0.118673</v>
      </c>
      <c r="H3825" s="31">
        <f>SPFI!$H$8</f>
        <v>6.4257999999999996E-2</v>
      </c>
      <c r="I3825" s="31">
        <f>SPFI!$I$8</f>
        <v>2.2135999999999999E-2</v>
      </c>
      <c r="J3825" s="28">
        <f t="shared" si="5825"/>
        <v>0</v>
      </c>
      <c r="K3825" s="29">
        <f t="shared" si="5825"/>
        <v>0</v>
      </c>
      <c r="L3825" s="29">
        <f t="shared" si="5825"/>
        <v>0</v>
      </c>
      <c r="M3825" s="29">
        <f t="shared" si="5825"/>
        <v>0</v>
      </c>
      <c r="N3825" s="29">
        <f t="shared" si="5825"/>
        <v>0</v>
      </c>
      <c r="O3825" s="29">
        <f t="shared" si="5825"/>
        <v>0</v>
      </c>
      <c r="P3825" s="51">
        <f t="shared" si="5827"/>
        <v>0</v>
      </c>
      <c r="Q3825" s="30">
        <f t="shared" si="5826"/>
        <v>0</v>
      </c>
    </row>
    <row r="3826" spans="1:17" x14ac:dyDescent="0.2">
      <c r="A3826" s="10"/>
      <c r="B3826" s="26"/>
      <c r="C3826" s="11">
        <v>1986</v>
      </c>
      <c r="D3826" s="31">
        <f>SPFI!$D$9</f>
        <v>0.111289</v>
      </c>
      <c r="E3826" s="31">
        <f>SPFI!$E$9</f>
        <v>2.1323999999999999E-2</v>
      </c>
      <c r="F3826" s="31">
        <f>SPFI!$F$9</f>
        <v>4.4747000000000002E-2</v>
      </c>
      <c r="G3826" s="31">
        <f>SPFI!$G$9</f>
        <v>0.116951</v>
      </c>
      <c r="H3826" s="31">
        <f>SPFI!$H$9</f>
        <v>5.1433E-2</v>
      </c>
      <c r="I3826" s="31">
        <f>SPFI!$I$9</f>
        <v>9.2929999999999999E-2</v>
      </c>
      <c r="J3826" s="28">
        <f t="shared" si="5825"/>
        <v>0</v>
      </c>
      <c r="K3826" s="29">
        <f t="shared" si="5825"/>
        <v>0</v>
      </c>
      <c r="L3826" s="29">
        <f t="shared" si="5825"/>
        <v>0</v>
      </c>
      <c r="M3826" s="29">
        <f t="shared" si="5825"/>
        <v>0</v>
      </c>
      <c r="N3826" s="29">
        <f t="shared" si="5825"/>
        <v>0</v>
      </c>
      <c r="O3826" s="29">
        <f t="shared" si="5825"/>
        <v>0</v>
      </c>
      <c r="P3826" s="51">
        <f t="shared" si="5827"/>
        <v>0</v>
      </c>
      <c r="Q3826" s="30">
        <f t="shared" si="5826"/>
        <v>0</v>
      </c>
    </row>
    <row r="3827" spans="1:17" x14ac:dyDescent="0.2">
      <c r="A3827" s="10"/>
      <c r="B3827" s="26"/>
      <c r="C3827" s="11">
        <v>1987</v>
      </c>
      <c r="D3827" s="31">
        <f>SPFI!$D$10</f>
        <v>0.15283099999999999</v>
      </c>
      <c r="E3827" s="31">
        <f>SPFI!$E$10</f>
        <v>2.3474999999999999E-2</v>
      </c>
      <c r="F3827" s="31">
        <f>SPFI!$F$10</f>
        <v>5.5024000000000003E-2</v>
      </c>
      <c r="G3827" s="31">
        <f>SPFI!$G$10</f>
        <v>0.10623100000000001</v>
      </c>
      <c r="H3827" s="31">
        <f>SPFI!$H$10</f>
        <v>0.10405</v>
      </c>
      <c r="I3827" s="31">
        <f>SPFI!$I$10</f>
        <v>0</v>
      </c>
      <c r="J3827" s="28">
        <f t="shared" si="5825"/>
        <v>0</v>
      </c>
      <c r="K3827" s="29">
        <f t="shared" si="5825"/>
        <v>0</v>
      </c>
      <c r="L3827" s="29">
        <f t="shared" si="5825"/>
        <v>0</v>
      </c>
      <c r="M3827" s="29">
        <f t="shared" si="5825"/>
        <v>0</v>
      </c>
      <c r="N3827" s="29">
        <f t="shared" si="5825"/>
        <v>0</v>
      </c>
      <c r="O3827" s="29">
        <f t="shared" si="5825"/>
        <v>0</v>
      </c>
      <c r="P3827" s="51">
        <f t="shared" si="5827"/>
        <v>0</v>
      </c>
      <c r="Q3827" s="30">
        <f t="shared" si="5826"/>
        <v>0</v>
      </c>
    </row>
    <row r="3828" spans="1:17" x14ac:dyDescent="0.2">
      <c r="A3828" s="10"/>
      <c r="B3828" s="26"/>
      <c r="C3828" s="11">
        <v>1988</v>
      </c>
      <c r="D3828" s="31">
        <f>SPFI!$D$11</f>
        <v>0.31682700000000003</v>
      </c>
      <c r="E3828" s="31">
        <f>SPFI!$E$11</f>
        <v>3.4299999999999999E-4</v>
      </c>
      <c r="F3828" s="31">
        <f>SPFI!$F$11</f>
        <v>1.4291999999999999E-2</v>
      </c>
      <c r="G3828" s="31">
        <f>SPFI!$G$11</f>
        <v>0.104014</v>
      </c>
      <c r="H3828" s="31">
        <f>SPFI!$H$11</f>
        <v>0.108775</v>
      </c>
      <c r="I3828" s="31">
        <f>SPFI!$I$11</f>
        <v>5.8999999999999998E-5</v>
      </c>
      <c r="J3828" s="28">
        <f t="shared" si="5825"/>
        <v>0</v>
      </c>
      <c r="K3828" s="29">
        <f t="shared" si="5825"/>
        <v>0</v>
      </c>
      <c r="L3828" s="29">
        <f t="shared" si="5825"/>
        <v>0</v>
      </c>
      <c r="M3828" s="29">
        <f t="shared" si="5825"/>
        <v>0</v>
      </c>
      <c r="N3828" s="29">
        <f t="shared" si="5825"/>
        <v>0</v>
      </c>
      <c r="O3828" s="29">
        <f t="shared" si="5825"/>
        <v>0</v>
      </c>
      <c r="P3828" s="51">
        <f t="shared" si="5827"/>
        <v>0</v>
      </c>
      <c r="Q3828" s="30">
        <f t="shared" si="5826"/>
        <v>0</v>
      </c>
    </row>
    <row r="3829" spans="1:17" x14ac:dyDescent="0.2">
      <c r="A3829" s="10"/>
      <c r="B3829" s="26"/>
      <c r="C3829" s="11">
        <v>1989</v>
      </c>
      <c r="D3829" s="31">
        <f>SPFI!$D$12</f>
        <v>0.204759</v>
      </c>
      <c r="E3829" s="31">
        <f>SPFI!$E$12</f>
        <v>2.5405E-2</v>
      </c>
      <c r="F3829" s="31">
        <f>SPFI!$F$12</f>
        <v>4.4401000000000003E-2</v>
      </c>
      <c r="G3829" s="31">
        <f>SPFI!$G$12</f>
        <v>8.2489999999999994E-2</v>
      </c>
      <c r="H3829" s="31">
        <f>SPFI!$H$12</f>
        <v>4.3700000000000003E-2</v>
      </c>
      <c r="I3829" s="31">
        <f>SPFI!$I$12</f>
        <v>1.2999999999999999E-5</v>
      </c>
      <c r="J3829" s="28">
        <f t="shared" si="5825"/>
        <v>0</v>
      </c>
      <c r="K3829" s="29">
        <f t="shared" si="5825"/>
        <v>0</v>
      </c>
      <c r="L3829" s="29">
        <f t="shared" si="5825"/>
        <v>0</v>
      </c>
      <c r="M3829" s="29">
        <f t="shared" si="5825"/>
        <v>0</v>
      </c>
      <c r="N3829" s="29">
        <f t="shared" si="5825"/>
        <v>0</v>
      </c>
      <c r="O3829" s="29">
        <f t="shared" si="5825"/>
        <v>0</v>
      </c>
      <c r="P3829" s="51">
        <f t="shared" si="5827"/>
        <v>0</v>
      </c>
      <c r="Q3829" s="30">
        <f t="shared" si="5826"/>
        <v>0</v>
      </c>
    </row>
    <row r="3830" spans="1:17" x14ac:dyDescent="0.2">
      <c r="A3830" s="10"/>
      <c r="B3830" s="26"/>
      <c r="C3830" s="11">
        <v>1990</v>
      </c>
      <c r="D3830" s="31">
        <f>SPFI!$D$13</f>
        <v>0.153252</v>
      </c>
      <c r="E3830" s="31">
        <f>SPFI!$E$13</f>
        <v>1.5129E-2</v>
      </c>
      <c r="F3830" s="31">
        <f>SPFI!$F$13</f>
        <v>9.6482999999999999E-2</v>
      </c>
      <c r="G3830" s="31">
        <f>SPFI!$G$13</f>
        <v>0.182979</v>
      </c>
      <c r="H3830" s="31">
        <f>SPFI!$H$13</f>
        <v>0.100645</v>
      </c>
      <c r="I3830" s="31">
        <f>SPFI!$I$13</f>
        <v>1.8266000000000001E-2</v>
      </c>
      <c r="J3830" s="28">
        <f t="shared" si="5825"/>
        <v>0</v>
      </c>
      <c r="K3830" s="29">
        <f t="shared" si="5825"/>
        <v>0</v>
      </c>
      <c r="L3830" s="29">
        <f t="shared" si="5825"/>
        <v>0</v>
      </c>
      <c r="M3830" s="29">
        <f t="shared" si="5825"/>
        <v>0</v>
      </c>
      <c r="N3830" s="29">
        <f t="shared" si="5825"/>
        <v>0</v>
      </c>
      <c r="O3830" s="29">
        <f t="shared" si="5825"/>
        <v>0</v>
      </c>
      <c r="P3830" s="51">
        <f t="shared" si="5827"/>
        <v>0</v>
      </c>
      <c r="Q3830" s="30">
        <f t="shared" si="5826"/>
        <v>0</v>
      </c>
    </row>
    <row r="3831" spans="1:17" x14ac:dyDescent="0.2">
      <c r="A3831" s="10"/>
      <c r="B3831" s="26"/>
      <c r="C3831" s="11">
        <v>1991</v>
      </c>
      <c r="D3831" s="31">
        <f>SPFI!$D$14</f>
        <v>0.324461</v>
      </c>
      <c r="E3831" s="31">
        <f>SPFI!$E$14</f>
        <v>2.8164000000000002E-2</v>
      </c>
      <c r="F3831" s="31">
        <f>SPFI!$F$14</f>
        <v>9.4672999999999993E-2</v>
      </c>
      <c r="G3831" s="31">
        <f>SPFI!$G$14</f>
        <v>0.124441</v>
      </c>
      <c r="H3831" s="31">
        <f>SPFI!$H$14</f>
        <v>4.8176999999999998E-2</v>
      </c>
      <c r="I3831" s="31">
        <f>SPFI!$I$14</f>
        <v>6.2000000000000003E-5</v>
      </c>
      <c r="J3831" s="28">
        <f t="shared" si="5825"/>
        <v>0</v>
      </c>
      <c r="K3831" s="29">
        <f t="shared" si="5825"/>
        <v>0</v>
      </c>
      <c r="L3831" s="29">
        <f t="shared" si="5825"/>
        <v>0</v>
      </c>
      <c r="M3831" s="29">
        <f t="shared" si="5825"/>
        <v>0</v>
      </c>
      <c r="N3831" s="29">
        <f t="shared" si="5825"/>
        <v>0</v>
      </c>
      <c r="O3831" s="29">
        <f t="shared" si="5825"/>
        <v>0</v>
      </c>
      <c r="P3831" s="51">
        <f t="shared" si="5827"/>
        <v>0</v>
      </c>
      <c r="Q3831" s="30">
        <f t="shared" si="5826"/>
        <v>0</v>
      </c>
    </row>
    <row r="3832" spans="1:17" x14ac:dyDescent="0.2">
      <c r="A3832" s="10"/>
      <c r="B3832" s="26"/>
      <c r="C3832" s="11">
        <v>1992</v>
      </c>
      <c r="D3832" s="31">
        <f>SPFI!$D$15</f>
        <v>0.26225300000000001</v>
      </c>
      <c r="E3832" s="31">
        <f>SPFI!$E$15</f>
        <v>8.5950000000000002E-3</v>
      </c>
      <c r="F3832" s="31">
        <f>SPFI!$F$15</f>
        <v>5.0046E-2</v>
      </c>
      <c r="G3832" s="31">
        <f>SPFI!$G$15</f>
        <v>5.5690000000000003E-2</v>
      </c>
      <c r="H3832" s="31">
        <f>SPFI!$H$15</f>
        <v>1.8223E-2</v>
      </c>
      <c r="I3832" s="31">
        <f>SPFI!$I$15</f>
        <v>6.2399999999999999E-3</v>
      </c>
      <c r="J3832" s="28">
        <f t="shared" si="5825"/>
        <v>0</v>
      </c>
      <c r="K3832" s="29">
        <f t="shared" si="5825"/>
        <v>0</v>
      </c>
      <c r="L3832" s="29">
        <f t="shared" si="5825"/>
        <v>0</v>
      </c>
      <c r="M3832" s="29">
        <f t="shared" si="5825"/>
        <v>0</v>
      </c>
      <c r="N3832" s="29">
        <f t="shared" si="5825"/>
        <v>0</v>
      </c>
      <c r="O3832" s="29">
        <f t="shared" si="5825"/>
        <v>0</v>
      </c>
      <c r="P3832" s="51">
        <f t="shared" si="5827"/>
        <v>0</v>
      </c>
      <c r="Q3832" s="30">
        <f t="shared" si="5826"/>
        <v>0</v>
      </c>
    </row>
    <row r="3833" spans="1:17" x14ac:dyDescent="0.2">
      <c r="A3833" s="10"/>
      <c r="B3833" s="26"/>
      <c r="C3833" s="11">
        <v>1993</v>
      </c>
      <c r="D3833" s="31">
        <f>SPFI!$D$16</f>
        <v>0.18849099999999999</v>
      </c>
      <c r="E3833" s="31">
        <f>SPFI!$E$16</f>
        <v>2.787E-3</v>
      </c>
      <c r="F3833" s="31">
        <f>SPFI!$F$16</f>
        <v>2.7980999999999999E-2</v>
      </c>
      <c r="G3833" s="31">
        <f>SPFI!$G$16</f>
        <v>7.5845999999999997E-2</v>
      </c>
      <c r="H3833" s="31">
        <f>SPFI!$H$16</f>
        <v>2.2601E-2</v>
      </c>
      <c r="I3833" s="31">
        <f>SPFI!$I$16</f>
        <v>6.0609000000000003E-2</v>
      </c>
      <c r="J3833" s="28">
        <f t="shared" si="5825"/>
        <v>0</v>
      </c>
      <c r="K3833" s="29">
        <f t="shared" si="5825"/>
        <v>0</v>
      </c>
      <c r="L3833" s="29">
        <f t="shared" si="5825"/>
        <v>0</v>
      </c>
      <c r="M3833" s="29">
        <f t="shared" si="5825"/>
        <v>0</v>
      </c>
      <c r="N3833" s="29">
        <f t="shared" si="5825"/>
        <v>0</v>
      </c>
      <c r="O3833" s="29">
        <f t="shared" si="5825"/>
        <v>0</v>
      </c>
      <c r="P3833" s="51">
        <f t="shared" si="5827"/>
        <v>0</v>
      </c>
      <c r="Q3833" s="30">
        <f t="shared" si="5826"/>
        <v>0</v>
      </c>
    </row>
    <row r="3834" spans="1:17" x14ac:dyDescent="0.2">
      <c r="A3834" s="10"/>
      <c r="B3834" s="26" t="s">
        <v>48</v>
      </c>
      <c r="C3834" s="11">
        <v>1994</v>
      </c>
      <c r="D3834" s="31">
        <f>SPFI!$D$17</f>
        <v>0.16941600000000001</v>
      </c>
      <c r="E3834" s="31">
        <f>SPFI!$E$17</f>
        <v>4.0720000000000001E-3</v>
      </c>
      <c r="F3834" s="31">
        <f>SPFI!$F$17</f>
        <v>4.5950000000000001E-3</v>
      </c>
      <c r="G3834" s="31">
        <f>SPFI!$G$17</f>
        <v>6.8527000000000005E-2</v>
      </c>
      <c r="H3834" s="31">
        <f>SPFI!$H$17</f>
        <v>1.3501000000000001E-2</v>
      </c>
      <c r="I3834" s="31">
        <f>SPFI!$I$17</f>
        <v>3.1496000000000003E-2</v>
      </c>
      <c r="J3834" s="28">
        <f t="shared" si="5825"/>
        <v>0</v>
      </c>
      <c r="K3834" s="29">
        <f t="shared" si="5825"/>
        <v>0</v>
      </c>
      <c r="L3834" s="29">
        <f t="shared" si="5825"/>
        <v>0</v>
      </c>
      <c r="M3834" s="29">
        <f t="shared" si="5825"/>
        <v>0</v>
      </c>
      <c r="N3834" s="29">
        <f t="shared" si="5825"/>
        <v>0</v>
      </c>
      <c r="O3834" s="29">
        <f t="shared" si="5825"/>
        <v>0</v>
      </c>
      <c r="P3834" s="51">
        <f t="shared" si="5827"/>
        <v>0</v>
      </c>
      <c r="Q3834" s="30">
        <f t="shared" si="5826"/>
        <v>0</v>
      </c>
    </row>
    <row r="3835" spans="1:17" x14ac:dyDescent="0.2">
      <c r="A3835" s="26"/>
      <c r="B3835" s="26"/>
      <c r="C3835" s="11">
        <v>1995</v>
      </c>
      <c r="D3835" s="31">
        <f>SPFI!$D$18</f>
        <v>0.1074</v>
      </c>
      <c r="E3835" s="31">
        <f>SPFI!$E$18</f>
        <v>8.9449999999999998E-3</v>
      </c>
      <c r="F3835" s="31">
        <f>SPFI!$F$18</f>
        <v>1.967E-2</v>
      </c>
      <c r="G3835" s="31">
        <f>SPFI!$G$18</f>
        <v>8.9057999999999998E-2</v>
      </c>
      <c r="H3835" s="31">
        <f>SPFI!$H$18</f>
        <v>7.4056999999999998E-2</v>
      </c>
      <c r="I3835" s="31">
        <f>SPFI!$I$18</f>
        <v>3.0471000000000002E-2</v>
      </c>
      <c r="J3835" s="28">
        <f t="shared" ref="J3835:O3835" si="5828">D3835*J$123</f>
        <v>0</v>
      </c>
      <c r="K3835" s="29">
        <f t="shared" si="5828"/>
        <v>0</v>
      </c>
      <c r="L3835" s="29">
        <f t="shared" si="5828"/>
        <v>0</v>
      </c>
      <c r="M3835" s="29">
        <f t="shared" si="5828"/>
        <v>0</v>
      </c>
      <c r="N3835" s="29">
        <f t="shared" si="5828"/>
        <v>0</v>
      </c>
      <c r="O3835" s="29">
        <f t="shared" si="5828"/>
        <v>0</v>
      </c>
      <c r="P3835" s="51">
        <f t="shared" ref="P3835:P3840" si="5829">SUM(J3835:O3835)</f>
        <v>0</v>
      </c>
      <c r="Q3835" s="30">
        <f t="shared" si="5826"/>
        <v>0</v>
      </c>
    </row>
    <row r="3836" spans="1:17" x14ac:dyDescent="0.2">
      <c r="A3836" s="26"/>
      <c r="B3836" s="26"/>
      <c r="C3836" s="11">
        <v>1996</v>
      </c>
      <c r="D3836" s="31">
        <f>SPFI!$D$19</f>
        <v>0.12391099999999999</v>
      </c>
      <c r="E3836" s="31">
        <f>SPFI!$E$19</f>
        <v>1.0503E-2</v>
      </c>
      <c r="F3836" s="31">
        <f>SPFI!$F$19</f>
        <v>5.1318999999999997E-2</v>
      </c>
      <c r="G3836" s="31">
        <f>SPFI!$G$19</f>
        <v>8.0702999999999997E-2</v>
      </c>
      <c r="H3836" s="31">
        <f>SPFI!$H$19</f>
        <v>1.9806000000000001E-2</v>
      </c>
      <c r="I3836" s="31">
        <f>SPFI!$I$19</f>
        <v>1.3427E-2</v>
      </c>
      <c r="J3836" s="28">
        <f t="shared" ref="J3836:O3836" si="5830">D3836*J$123</f>
        <v>0</v>
      </c>
      <c r="K3836" s="29">
        <f t="shared" si="5830"/>
        <v>0</v>
      </c>
      <c r="L3836" s="29">
        <f t="shared" si="5830"/>
        <v>0</v>
      </c>
      <c r="M3836" s="29">
        <f t="shared" si="5830"/>
        <v>0</v>
      </c>
      <c r="N3836" s="29">
        <f t="shared" si="5830"/>
        <v>0</v>
      </c>
      <c r="O3836" s="29">
        <f t="shared" si="5830"/>
        <v>0</v>
      </c>
      <c r="P3836" s="51">
        <f t="shared" si="5829"/>
        <v>0</v>
      </c>
      <c r="Q3836" s="30">
        <f t="shared" si="5826"/>
        <v>0</v>
      </c>
    </row>
    <row r="3837" spans="1:17" x14ac:dyDescent="0.2">
      <c r="A3837" s="26"/>
      <c r="B3837" s="26"/>
      <c r="C3837" s="11">
        <v>1997</v>
      </c>
      <c r="D3837" s="31">
        <f>SPFI!$D$20</f>
        <v>0.139905</v>
      </c>
      <c r="E3837" s="31">
        <f>SPFI!$E$20</f>
        <v>1.8015E-2</v>
      </c>
      <c r="F3837" s="31">
        <f>SPFI!$F$20</f>
        <v>5.4254999999999998E-2</v>
      </c>
      <c r="G3837" s="31">
        <f>SPFI!$G$20</f>
        <v>0.12595799999999999</v>
      </c>
      <c r="H3837" s="31">
        <f>SPFI!$H$20</f>
        <v>1.9834000000000001E-2</v>
      </c>
      <c r="I3837" s="31">
        <f>SPFI!$I$20</f>
        <v>9.3779000000000001E-2</v>
      </c>
      <c r="J3837" s="28">
        <f t="shared" ref="J3837:O3837" si="5831">D3837*J$123</f>
        <v>0</v>
      </c>
      <c r="K3837" s="29">
        <f t="shared" si="5831"/>
        <v>0</v>
      </c>
      <c r="L3837" s="29">
        <f t="shared" si="5831"/>
        <v>0</v>
      </c>
      <c r="M3837" s="29">
        <f t="shared" si="5831"/>
        <v>0</v>
      </c>
      <c r="N3837" s="29">
        <f t="shared" si="5831"/>
        <v>0</v>
      </c>
      <c r="O3837" s="29">
        <f t="shared" si="5831"/>
        <v>0</v>
      </c>
      <c r="P3837" s="51">
        <f t="shared" si="5829"/>
        <v>0</v>
      </c>
      <c r="Q3837" s="30">
        <f t="shared" si="5826"/>
        <v>0</v>
      </c>
    </row>
    <row r="3838" spans="1:17" x14ac:dyDescent="0.2">
      <c r="A3838" s="26"/>
      <c r="B3838" s="26"/>
      <c r="C3838" s="11">
        <v>1998</v>
      </c>
      <c r="D3838" s="31">
        <f>SPFI!$D$21</f>
        <v>0.18479899999999999</v>
      </c>
      <c r="E3838" s="31">
        <f>SPFI!$E$21</f>
        <v>4.6179999999999997E-3</v>
      </c>
      <c r="F3838" s="31">
        <f>SPFI!$F$21</f>
        <v>1.8912999999999999E-2</v>
      </c>
      <c r="G3838" s="31">
        <f>SPFI!$G$21</f>
        <v>8.0436999999999995E-2</v>
      </c>
      <c r="H3838" s="31">
        <f>SPFI!$H$21</f>
        <v>3.6818999999999998E-2</v>
      </c>
      <c r="I3838" s="31">
        <f>SPFI!$I$21</f>
        <v>6.8002999999999994E-2</v>
      </c>
      <c r="J3838" s="28">
        <f t="shared" ref="J3838:O3838" si="5832">D3838*J$123</f>
        <v>0</v>
      </c>
      <c r="K3838" s="29">
        <f t="shared" si="5832"/>
        <v>0</v>
      </c>
      <c r="L3838" s="29">
        <f t="shared" si="5832"/>
        <v>0</v>
      </c>
      <c r="M3838" s="29">
        <f t="shared" si="5832"/>
        <v>0</v>
      </c>
      <c r="N3838" s="29">
        <f t="shared" si="5832"/>
        <v>0</v>
      </c>
      <c r="O3838" s="29">
        <f t="shared" si="5832"/>
        <v>0</v>
      </c>
      <c r="P3838" s="51">
        <f t="shared" si="5829"/>
        <v>0</v>
      </c>
      <c r="Q3838" s="30">
        <f t="shared" si="5826"/>
        <v>0</v>
      </c>
    </row>
    <row r="3839" spans="1:17" x14ac:dyDescent="0.2">
      <c r="A3839" s="26"/>
      <c r="B3839" s="26"/>
      <c r="C3839" s="11">
        <v>1999</v>
      </c>
      <c r="D3839" s="31">
        <f>SPFI!$D$22</f>
        <v>0.202208</v>
      </c>
      <c r="E3839" s="31">
        <f>SPFI!$E$22</f>
        <v>7.8810000000000009E-3</v>
      </c>
      <c r="F3839" s="31">
        <f>SPFI!$F$22</f>
        <v>2.5718000000000001E-2</v>
      </c>
      <c r="G3839" s="31">
        <f>SPFI!$G$22</f>
        <v>0.111688</v>
      </c>
      <c r="H3839" s="31">
        <f>SPFI!$H$22</f>
        <v>1.1299E-2</v>
      </c>
      <c r="I3839" s="31">
        <f>SPFI!$I$22</f>
        <v>3.8981000000000002E-2</v>
      </c>
      <c r="J3839" s="28">
        <f t="shared" ref="J3839:O3839" si="5833">D3839*J$123</f>
        <v>0</v>
      </c>
      <c r="K3839" s="29">
        <f t="shared" si="5833"/>
        <v>0</v>
      </c>
      <c r="L3839" s="29">
        <f t="shared" si="5833"/>
        <v>0</v>
      </c>
      <c r="M3839" s="29">
        <f t="shared" si="5833"/>
        <v>0</v>
      </c>
      <c r="N3839" s="29">
        <f t="shared" si="5833"/>
        <v>0</v>
      </c>
      <c r="O3839" s="29">
        <f t="shared" si="5833"/>
        <v>0</v>
      </c>
      <c r="P3839" s="51">
        <f t="shared" si="5829"/>
        <v>0</v>
      </c>
      <c r="Q3839" s="30">
        <f t="shared" ref="Q3839:Q3844" si="5834">IF(C$123&gt;0,P3839/C$123,0)</f>
        <v>0</v>
      </c>
    </row>
    <row r="3840" spans="1:17" x14ac:dyDescent="0.2">
      <c r="A3840" s="26"/>
      <c r="B3840" s="26"/>
      <c r="C3840" s="11">
        <v>2000</v>
      </c>
      <c r="D3840" s="31">
        <f>SPFI!$D$23</f>
        <v>0.25139099999999998</v>
      </c>
      <c r="E3840" s="31">
        <f>SPFI!$E$23</f>
        <v>1.0913000000000001E-2</v>
      </c>
      <c r="F3840" s="31">
        <f>SPFI!$F$23</f>
        <v>2.9843999999999999E-2</v>
      </c>
      <c r="G3840" s="31">
        <f>SPFI!$G$23</f>
        <v>9.4214999999999993E-2</v>
      </c>
      <c r="H3840" s="31">
        <f>SPFI!$H$23</f>
        <v>1.0571000000000001E-2</v>
      </c>
      <c r="I3840" s="31">
        <f>SPFI!$I$23</f>
        <v>0.114583</v>
      </c>
      <c r="J3840" s="28">
        <f t="shared" ref="J3840:O3840" si="5835">D3840*J$123</f>
        <v>0</v>
      </c>
      <c r="K3840" s="29">
        <f t="shared" si="5835"/>
        <v>0</v>
      </c>
      <c r="L3840" s="29">
        <f t="shared" si="5835"/>
        <v>0</v>
      </c>
      <c r="M3840" s="29">
        <f t="shared" si="5835"/>
        <v>0</v>
      </c>
      <c r="N3840" s="29">
        <f t="shared" si="5835"/>
        <v>0</v>
      </c>
      <c r="O3840" s="29">
        <f t="shared" si="5835"/>
        <v>0</v>
      </c>
      <c r="P3840" s="51">
        <f t="shared" si="5829"/>
        <v>0</v>
      </c>
      <c r="Q3840" s="30">
        <f t="shared" si="5834"/>
        <v>0</v>
      </c>
    </row>
    <row r="3841" spans="1:17" x14ac:dyDescent="0.2">
      <c r="A3841" s="26"/>
      <c r="B3841" s="26"/>
      <c r="C3841" s="11">
        <v>2001</v>
      </c>
      <c r="D3841" s="31">
        <f>SPFI!$D$24</f>
        <v>0.14458199999999999</v>
      </c>
      <c r="E3841" s="31">
        <f>SPFI!$E$24</f>
        <v>8.4779999999999994E-3</v>
      </c>
      <c r="F3841" s="31">
        <f>SPFI!$F$24</f>
        <v>1.4541E-2</v>
      </c>
      <c r="G3841" s="31">
        <f>SPFI!$G$24</f>
        <v>7.8841999999999995E-2</v>
      </c>
      <c r="H3841" s="31">
        <f>SPFI!$H$24</f>
        <v>4.7080000000000004E-3</v>
      </c>
      <c r="I3841" s="31">
        <f>SPFI!$I$24</f>
        <v>4.2908000000000002E-2</v>
      </c>
      <c r="J3841" s="28">
        <f t="shared" ref="J3841:O3841" si="5836">D3841*J$123</f>
        <v>0</v>
      </c>
      <c r="K3841" s="29">
        <f t="shared" si="5836"/>
        <v>0</v>
      </c>
      <c r="L3841" s="29">
        <f t="shared" si="5836"/>
        <v>0</v>
      </c>
      <c r="M3841" s="29">
        <f t="shared" si="5836"/>
        <v>0</v>
      </c>
      <c r="N3841" s="29">
        <f t="shared" si="5836"/>
        <v>0</v>
      </c>
      <c r="O3841" s="29">
        <f t="shared" si="5836"/>
        <v>0</v>
      </c>
      <c r="P3841" s="51">
        <f t="shared" ref="P3841:P3846" si="5837">SUM(J3841:O3841)</f>
        <v>0</v>
      </c>
      <c r="Q3841" s="30">
        <f t="shared" si="5834"/>
        <v>0</v>
      </c>
    </row>
    <row r="3842" spans="1:17" x14ac:dyDescent="0.2">
      <c r="A3842" s="26"/>
      <c r="B3842" s="26"/>
      <c r="C3842" s="11">
        <v>2002</v>
      </c>
      <c r="D3842" s="31">
        <f>SPFI!$D$25</f>
        <v>0.184368</v>
      </c>
      <c r="E3842" s="31">
        <f>SPFI!$E$25</f>
        <v>7.8729999999999998E-3</v>
      </c>
      <c r="F3842" s="31">
        <f>SPFI!$F$25</f>
        <v>1.2649000000000001E-2</v>
      </c>
      <c r="G3842" s="31">
        <f>SPFI!$G$25</f>
        <v>0.14607000000000001</v>
      </c>
      <c r="H3842" s="31">
        <f>SPFI!$H$25</f>
        <v>9.9139999999999992E-3</v>
      </c>
      <c r="I3842" s="31">
        <f>SPFI!$I$25</f>
        <v>6.8682999999999994E-2</v>
      </c>
      <c r="J3842" s="28">
        <f t="shared" ref="J3842:O3842" si="5838">D3842*J$123</f>
        <v>0</v>
      </c>
      <c r="K3842" s="29">
        <f t="shared" si="5838"/>
        <v>0</v>
      </c>
      <c r="L3842" s="29">
        <f t="shared" si="5838"/>
        <v>0</v>
      </c>
      <c r="M3842" s="29">
        <f t="shared" si="5838"/>
        <v>0</v>
      </c>
      <c r="N3842" s="29">
        <f t="shared" si="5838"/>
        <v>0</v>
      </c>
      <c r="O3842" s="29">
        <f t="shared" si="5838"/>
        <v>0</v>
      </c>
      <c r="P3842" s="51">
        <f t="shared" si="5837"/>
        <v>0</v>
      </c>
      <c r="Q3842" s="30">
        <f t="shared" si="5834"/>
        <v>0</v>
      </c>
    </row>
    <row r="3843" spans="1:17" x14ac:dyDescent="0.2">
      <c r="A3843" s="26"/>
      <c r="B3843" s="26"/>
      <c r="C3843" s="11">
        <v>2003</v>
      </c>
      <c r="D3843" s="31">
        <f>SPFI!$D$26</f>
        <v>0.28010200000000002</v>
      </c>
      <c r="E3843" s="31">
        <f>SPFI!$E$26</f>
        <v>9.3069999999999993E-3</v>
      </c>
      <c r="F3843" s="31">
        <f>SPFI!$F$26</f>
        <v>1.4441000000000001E-2</v>
      </c>
      <c r="G3843" s="31">
        <f>SPFI!$G$26</f>
        <v>0.110986</v>
      </c>
      <c r="H3843" s="31">
        <f>SPFI!$H$26</f>
        <v>2.7116000000000001E-2</v>
      </c>
      <c r="I3843" s="31">
        <f>SPFI!$I$26</f>
        <v>3.3252999999999998E-2</v>
      </c>
      <c r="J3843" s="28">
        <f t="shared" ref="J3843:O3843" si="5839">D3843*J$123</f>
        <v>0</v>
      </c>
      <c r="K3843" s="29">
        <f t="shared" si="5839"/>
        <v>0</v>
      </c>
      <c r="L3843" s="29">
        <f t="shared" si="5839"/>
        <v>0</v>
      </c>
      <c r="M3843" s="29">
        <f t="shared" si="5839"/>
        <v>0</v>
      </c>
      <c r="N3843" s="29">
        <f t="shared" si="5839"/>
        <v>0</v>
      </c>
      <c r="O3843" s="29">
        <f t="shared" si="5839"/>
        <v>0</v>
      </c>
      <c r="P3843" s="51">
        <f t="shared" si="5837"/>
        <v>0</v>
      </c>
      <c r="Q3843" s="30">
        <f t="shared" si="5834"/>
        <v>0</v>
      </c>
    </row>
    <row r="3844" spans="1:17" x14ac:dyDescent="0.2">
      <c r="A3844" s="26"/>
      <c r="B3844" s="26"/>
      <c r="C3844" s="11">
        <v>2004</v>
      </c>
      <c r="D3844" s="31">
        <f>SPFI!$D$27</f>
        <v>0.196329</v>
      </c>
      <c r="E3844" s="31">
        <f>SPFI!$E$27</f>
        <v>9.1809999999999999E-3</v>
      </c>
      <c r="F3844" s="31">
        <f>SPFI!$F$27</f>
        <v>1.5107000000000001E-2</v>
      </c>
      <c r="G3844" s="31">
        <f>SPFI!$G$27</f>
        <v>0.10867400000000001</v>
      </c>
      <c r="H3844" s="31">
        <f>SPFI!$H$27</f>
        <v>2.4570999999999999E-2</v>
      </c>
      <c r="I3844" s="31">
        <f>SPFI!$I$27</f>
        <v>3.8074999999999998E-2</v>
      </c>
      <c r="J3844" s="28">
        <f t="shared" ref="J3844:O3844" si="5840">D3844*J$123</f>
        <v>0</v>
      </c>
      <c r="K3844" s="29">
        <f t="shared" si="5840"/>
        <v>0</v>
      </c>
      <c r="L3844" s="29">
        <f t="shared" si="5840"/>
        <v>0</v>
      </c>
      <c r="M3844" s="29">
        <f t="shared" si="5840"/>
        <v>0</v>
      </c>
      <c r="N3844" s="29">
        <f t="shared" si="5840"/>
        <v>0</v>
      </c>
      <c r="O3844" s="29">
        <f t="shared" si="5840"/>
        <v>0</v>
      </c>
      <c r="P3844" s="51">
        <f t="shared" si="5837"/>
        <v>0</v>
      </c>
      <c r="Q3844" s="30">
        <f t="shared" si="5834"/>
        <v>0</v>
      </c>
    </row>
    <row r="3845" spans="1:17" x14ac:dyDescent="0.2">
      <c r="A3845" s="26"/>
      <c r="B3845" s="26"/>
      <c r="C3845" s="11">
        <v>2005</v>
      </c>
      <c r="D3845" s="31">
        <f>SPFI!$D$28</f>
        <v>0.17929100000000001</v>
      </c>
      <c r="E3845" s="31">
        <f>SPFI!$E$28</f>
        <v>1.5266E-2</v>
      </c>
      <c r="F3845" s="31">
        <f>SPFI!$F$28</f>
        <v>2.2440999999999999E-2</v>
      </c>
      <c r="G3845" s="31">
        <f>SPFI!$G$28</f>
        <v>9.4356999999999996E-2</v>
      </c>
      <c r="H3845" s="31">
        <f>SPFI!$H$28</f>
        <v>4.0315999999999998E-2</v>
      </c>
      <c r="I3845" s="31">
        <f>SPFI!$I$28</f>
        <v>8.3237000000000005E-2</v>
      </c>
      <c r="J3845" s="28">
        <f t="shared" ref="J3845:O3845" si="5841">D3845*J$123</f>
        <v>0</v>
      </c>
      <c r="K3845" s="29">
        <f t="shared" si="5841"/>
        <v>0</v>
      </c>
      <c r="L3845" s="29">
        <f t="shared" si="5841"/>
        <v>0</v>
      </c>
      <c r="M3845" s="29">
        <f t="shared" si="5841"/>
        <v>0</v>
      </c>
      <c r="N3845" s="29">
        <f t="shared" si="5841"/>
        <v>0</v>
      </c>
      <c r="O3845" s="29">
        <f t="shared" si="5841"/>
        <v>0</v>
      </c>
      <c r="P3845" s="51">
        <f t="shared" si="5837"/>
        <v>0</v>
      </c>
      <c r="Q3845" s="30">
        <f t="shared" ref="Q3845:Q3850" si="5842">IF(C$123&gt;0,P3845/C$123,0)</f>
        <v>0</v>
      </c>
    </row>
    <row r="3846" spans="1:17" x14ac:dyDescent="0.2">
      <c r="A3846" s="26"/>
      <c r="B3846" s="26"/>
      <c r="C3846" s="11">
        <v>2006</v>
      </c>
      <c r="D3846" s="31">
        <f>SPFI!$D$29</f>
        <v>0.30930099999999999</v>
      </c>
      <c r="E3846" s="31">
        <f>SPFI!$E$29</f>
        <v>1.4E-2</v>
      </c>
      <c r="F3846" s="31">
        <f>SPFI!$F$29</f>
        <v>6.5245999999999998E-2</v>
      </c>
      <c r="G3846" s="31">
        <f>SPFI!$G$29</f>
        <v>0.11090800000000001</v>
      </c>
      <c r="H3846" s="31">
        <f>SPFI!$H$29</f>
        <v>1.1063E-2</v>
      </c>
      <c r="I3846" s="31">
        <f>SPFI!$I$29</f>
        <v>8.2252000000000006E-2</v>
      </c>
      <c r="J3846" s="28">
        <f t="shared" ref="J3846:O3846" si="5843">D3846*J$123</f>
        <v>0</v>
      </c>
      <c r="K3846" s="29">
        <f t="shared" si="5843"/>
        <v>0</v>
      </c>
      <c r="L3846" s="29">
        <f t="shared" si="5843"/>
        <v>0</v>
      </c>
      <c r="M3846" s="29">
        <f t="shared" si="5843"/>
        <v>0</v>
      </c>
      <c r="N3846" s="29">
        <f t="shared" si="5843"/>
        <v>0</v>
      </c>
      <c r="O3846" s="29">
        <f t="shared" si="5843"/>
        <v>0</v>
      </c>
      <c r="P3846" s="51">
        <f t="shared" si="5837"/>
        <v>0</v>
      </c>
      <c r="Q3846" s="30">
        <f t="shared" si="5842"/>
        <v>0</v>
      </c>
    </row>
    <row r="3847" spans="1:17" x14ac:dyDescent="0.2">
      <c r="A3847" s="26"/>
      <c r="B3847" s="26"/>
      <c r="C3847" s="11">
        <v>2007</v>
      </c>
      <c r="D3847" s="31">
        <f>SPFI!$D$30</f>
        <v>0.2656</v>
      </c>
      <c r="E3847" s="31">
        <f>SPFI!$E$30</f>
        <v>1.6816000000000001E-2</v>
      </c>
      <c r="F3847" s="31">
        <f>SPFI!$F$30</f>
        <v>8.6600999999999997E-2</v>
      </c>
      <c r="G3847" s="31">
        <f>SPFI!$G$30</f>
        <v>0.15922600000000001</v>
      </c>
      <c r="H3847" s="31">
        <f>SPFI!$H$30</f>
        <v>1.9259999999999999E-2</v>
      </c>
      <c r="I3847" s="31">
        <f>SPFI!$I$30</f>
        <v>3.6982000000000001E-2</v>
      </c>
      <c r="J3847" s="28">
        <f t="shared" ref="J3847:O3847" si="5844">D3847*J$123</f>
        <v>0</v>
      </c>
      <c r="K3847" s="29">
        <f t="shared" si="5844"/>
        <v>0</v>
      </c>
      <c r="L3847" s="29">
        <f t="shared" si="5844"/>
        <v>0</v>
      </c>
      <c r="M3847" s="29">
        <f t="shared" si="5844"/>
        <v>0</v>
      </c>
      <c r="N3847" s="29">
        <f t="shared" si="5844"/>
        <v>0</v>
      </c>
      <c r="O3847" s="29">
        <f t="shared" si="5844"/>
        <v>0</v>
      </c>
      <c r="P3847" s="51">
        <f t="shared" ref="P3847:P3852" si="5845">SUM(J3847:O3847)</f>
        <v>0</v>
      </c>
      <c r="Q3847" s="30">
        <f t="shared" si="5842"/>
        <v>0</v>
      </c>
    </row>
    <row r="3848" spans="1:17" x14ac:dyDescent="0.2">
      <c r="A3848" s="10"/>
      <c r="B3848" s="26"/>
      <c r="C3848" s="11">
        <v>2008</v>
      </c>
      <c r="D3848" s="31">
        <f>SPFI!$D$31</f>
        <v>0.183032</v>
      </c>
      <c r="E3848" s="31">
        <f>SPFI!$E$31</f>
        <v>8.5109999999999995E-3</v>
      </c>
      <c r="F3848" s="31">
        <f>SPFI!$F$31</f>
        <v>7.0398000000000002E-2</v>
      </c>
      <c r="G3848" s="31">
        <f>SPFI!$G$31</f>
        <v>8.1613000000000005E-2</v>
      </c>
      <c r="H3848" s="31">
        <f>SPFI!$H$31</f>
        <v>4.9389999999999998E-3</v>
      </c>
      <c r="I3848" s="31">
        <f>SPFI!$I$31</f>
        <v>3.2719999999999999E-2</v>
      </c>
      <c r="J3848" s="28">
        <f t="shared" ref="J3848:O3848" si="5846">D3848*J$123</f>
        <v>0</v>
      </c>
      <c r="K3848" s="29">
        <f t="shared" si="5846"/>
        <v>0</v>
      </c>
      <c r="L3848" s="29">
        <f t="shared" si="5846"/>
        <v>0</v>
      </c>
      <c r="M3848" s="29">
        <f t="shared" si="5846"/>
        <v>0</v>
      </c>
      <c r="N3848" s="29">
        <f t="shared" si="5846"/>
        <v>0</v>
      </c>
      <c r="O3848" s="29">
        <f t="shared" si="5846"/>
        <v>0</v>
      </c>
      <c r="P3848" s="51">
        <f t="shared" si="5845"/>
        <v>0</v>
      </c>
      <c r="Q3848" s="30">
        <f t="shared" si="5842"/>
        <v>0</v>
      </c>
    </row>
    <row r="3849" spans="1:17" x14ac:dyDescent="0.2">
      <c r="A3849" s="10"/>
      <c r="B3849" s="26"/>
      <c r="C3849" s="11">
        <v>2009</v>
      </c>
      <c r="D3849" s="31">
        <f>SPFI!$D$32</f>
        <v>0.19037899999999999</v>
      </c>
      <c r="E3849" s="31">
        <f>SPFI!$E$32</f>
        <v>1.8001E-2</v>
      </c>
      <c r="F3849" s="31">
        <f>SPFI!$F$32</f>
        <v>3.3269E-2</v>
      </c>
      <c r="G3849" s="31">
        <f>SPFI!$G$32</f>
        <v>0.105879</v>
      </c>
      <c r="H3849" s="31">
        <f>SPFI!$H$32</f>
        <v>1.3272000000000001E-2</v>
      </c>
      <c r="I3849" s="31">
        <f>SPFI!$I$32</f>
        <v>5.2183E-2</v>
      </c>
      <c r="J3849" s="28">
        <f t="shared" ref="J3849" si="5847">D3849*J$123</f>
        <v>0</v>
      </c>
      <c r="K3849" s="29">
        <f t="shared" ref="K3849" si="5848">E3849*K$123</f>
        <v>0</v>
      </c>
      <c r="L3849" s="29">
        <f t="shared" ref="L3849" si="5849">F3849*L$123</f>
        <v>0</v>
      </c>
      <c r="M3849" s="29">
        <f t="shared" ref="M3849" si="5850">G3849*M$123</f>
        <v>0</v>
      </c>
      <c r="N3849" s="29">
        <f t="shared" ref="N3849" si="5851">H3849*N$123</f>
        <v>0</v>
      </c>
      <c r="O3849" s="29">
        <f t="shared" ref="O3849" si="5852">I3849*O$123</f>
        <v>0</v>
      </c>
      <c r="P3849" s="51">
        <f t="shared" si="5845"/>
        <v>0</v>
      </c>
      <c r="Q3849" s="30">
        <f t="shared" si="5842"/>
        <v>0</v>
      </c>
    </row>
    <row r="3850" spans="1:17" x14ac:dyDescent="0.2">
      <c r="A3850" s="10"/>
      <c r="B3850" s="26"/>
      <c r="C3850" s="11">
        <v>2010</v>
      </c>
      <c r="D3850" s="31">
        <f>SPFI!$D$33</f>
        <v>0.26694499999999999</v>
      </c>
      <c r="E3850" s="31">
        <f>SPFI!$E$33</f>
        <v>6.4790000000000004E-3</v>
      </c>
      <c r="F3850" s="31">
        <f>SPFI!$F$33</f>
        <v>2.8420000000000001E-2</v>
      </c>
      <c r="G3850" s="31">
        <f>SPFI!$G$33</f>
        <v>6.0941000000000002E-2</v>
      </c>
      <c r="H3850" s="31">
        <f>SPFI!$H$33</f>
        <v>1.0643E-2</v>
      </c>
      <c r="I3850" s="31">
        <f>SPFI!$I$33</f>
        <v>5.4633000000000001E-2</v>
      </c>
      <c r="J3850" s="28">
        <f t="shared" ref="J3850" si="5853">D3850*J$123</f>
        <v>0</v>
      </c>
      <c r="K3850" s="29">
        <f t="shared" ref="K3850" si="5854">E3850*K$123</f>
        <v>0</v>
      </c>
      <c r="L3850" s="29">
        <f t="shared" ref="L3850" si="5855">F3850*L$123</f>
        <v>0</v>
      </c>
      <c r="M3850" s="29">
        <f t="shared" ref="M3850" si="5856">G3850*M$123</f>
        <v>0</v>
      </c>
      <c r="N3850" s="29">
        <f t="shared" ref="N3850" si="5857">H3850*N$123</f>
        <v>0</v>
      </c>
      <c r="O3850" s="29">
        <f t="shared" ref="O3850" si="5858">I3850*O$123</f>
        <v>0</v>
      </c>
      <c r="P3850" s="51">
        <f t="shared" si="5845"/>
        <v>0</v>
      </c>
      <c r="Q3850" s="30">
        <f t="shared" si="5842"/>
        <v>0</v>
      </c>
    </row>
    <row r="3851" spans="1:17" x14ac:dyDescent="0.2">
      <c r="A3851" s="26"/>
      <c r="B3851" s="26"/>
      <c r="C3851" s="11">
        <v>2011</v>
      </c>
      <c r="D3851" s="29">
        <f>SPFI!$D$34</f>
        <v>0.24434600000000001</v>
      </c>
      <c r="E3851" s="29">
        <f>SPFI!$E$34</f>
        <v>5.8849999999999996E-3</v>
      </c>
      <c r="F3851" s="29">
        <f>SPFI!$F$34</f>
        <v>2.7050000000000001E-2</v>
      </c>
      <c r="G3851" s="29">
        <f>SPFI!$G$34</f>
        <v>0.105046</v>
      </c>
      <c r="H3851" s="29">
        <f>SPFI!$H$34</f>
        <v>1.6757999999999999E-2</v>
      </c>
      <c r="I3851" s="29">
        <f>SPFI!$I$34</f>
        <v>3.3152000000000001E-2</v>
      </c>
      <c r="J3851" s="28">
        <f>D3851*J$123</f>
        <v>0</v>
      </c>
      <c r="K3851" s="29">
        <f t="shared" ref="K3851" si="5859">E3851*K$123</f>
        <v>0</v>
      </c>
      <c r="L3851" s="29">
        <f t="shared" ref="L3851" si="5860">F3851*L$123</f>
        <v>0</v>
      </c>
      <c r="M3851" s="29">
        <f t="shared" ref="M3851" si="5861">G3851*M$123</f>
        <v>0</v>
      </c>
      <c r="N3851" s="29">
        <f t="shared" ref="N3851" si="5862">H3851*N$123</f>
        <v>0</v>
      </c>
      <c r="O3851" s="29">
        <f t="shared" ref="O3851" si="5863">I3851*O$123</f>
        <v>0</v>
      </c>
      <c r="P3851" s="51">
        <f t="shared" si="5845"/>
        <v>0</v>
      </c>
      <c r="Q3851" s="30">
        <f t="shared" ref="Q3851" si="5864">IF(C$123&gt;0,P3851/C$123,0)</f>
        <v>0</v>
      </c>
    </row>
    <row r="3852" spans="1:17" x14ac:dyDescent="0.2">
      <c r="A3852" s="36"/>
      <c r="B3852" s="36"/>
      <c r="C3852" s="37">
        <v>2012</v>
      </c>
      <c r="D3852" s="41">
        <f>SPFI!$D$35</f>
        <v>0.38431199999999999</v>
      </c>
      <c r="E3852" s="41">
        <f>SPFI!$E$35</f>
        <v>1.2619E-2</v>
      </c>
      <c r="F3852" s="41">
        <f>SPFI!$F$35</f>
        <v>2.1260999999999999E-2</v>
      </c>
      <c r="G3852" s="41">
        <f>SPFI!$G$35</f>
        <v>6.9430000000000006E-2</v>
      </c>
      <c r="H3852" s="41">
        <f>SPFI!$H$35</f>
        <v>9.1430000000000001E-3</v>
      </c>
      <c r="I3852" s="41">
        <f>SPFI!$I$35</f>
        <v>0.12909499999999999</v>
      </c>
      <c r="J3852" s="42">
        <f>D3852*J$123</f>
        <v>0</v>
      </c>
      <c r="K3852" s="41">
        <f t="shared" ref="K3852" si="5865">E3852*K$123</f>
        <v>0</v>
      </c>
      <c r="L3852" s="41">
        <f t="shared" ref="L3852" si="5866">F3852*L$123</f>
        <v>0</v>
      </c>
      <c r="M3852" s="41">
        <f t="shared" ref="M3852" si="5867">G3852*M$123</f>
        <v>0</v>
      </c>
      <c r="N3852" s="41">
        <f t="shared" ref="N3852" si="5868">H3852*N$123</f>
        <v>0</v>
      </c>
      <c r="O3852" s="41">
        <f t="shared" ref="O3852" si="5869">I3852*O$123</f>
        <v>0</v>
      </c>
      <c r="P3852" s="53">
        <f t="shared" si="5845"/>
        <v>0</v>
      </c>
      <c r="Q3852" s="43">
        <f t="shared" ref="Q3852" si="5870">IF(C$123&gt;0,P3852/C$123,0)</f>
        <v>0</v>
      </c>
    </row>
    <row r="18209" spans="1:1" x14ac:dyDescent="0.2">
      <c r="A18209" s="5"/>
    </row>
  </sheetData>
  <phoneticPr fontId="0" type="noConversion"/>
  <pageMargins left="0.25" right="0.27" top="0.73" bottom="0.47" header="0.25" footer="0.25"/>
  <pageSetup orientation="portrait" horizontalDpi="300" verticalDpi="300" r:id="rId1"/>
  <headerFooter alignWithMargins="0">
    <oddHeader>&amp;CSEAK Troll FP's</oddHeader>
    <oddFooter>&amp;L&amp;8J. Gutmann, seakfp.xls, 2/96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Q2080"/>
  <sheetViews>
    <sheetView workbookViewId="0">
      <selection activeCell="K10" sqref="K10"/>
    </sheetView>
  </sheetViews>
  <sheetFormatPr defaultColWidth="8.83203125" defaultRowHeight="12.75" x14ac:dyDescent="0.2"/>
  <cols>
    <col min="1" max="4" width="10.5" style="1" bestFit="1" customWidth="1"/>
    <col min="5" max="5" width="8.83203125" style="1"/>
    <col min="6" max="6" width="10.83203125" style="55" customWidth="1"/>
    <col min="7" max="7" width="37.5" style="1" bestFit="1" customWidth="1"/>
    <col min="8" max="8" width="8.83203125" style="1"/>
    <col min="9" max="9" width="10.5" style="1" bestFit="1" customWidth="1"/>
    <col min="10" max="16384" width="8.83203125" style="1"/>
  </cols>
  <sheetData>
    <row r="1" spans="1:121" x14ac:dyDescent="0.2">
      <c r="A1" s="1" t="s">
        <v>90</v>
      </c>
      <c r="F1" s="54">
        <f>A5</f>
        <v>2.0653138999999999E-4</v>
      </c>
      <c r="G1" s="56" t="s">
        <v>186</v>
      </c>
    </row>
    <row r="2" spans="1:121" x14ac:dyDescent="0.2">
      <c r="A2" s="2">
        <v>85179.438999999998</v>
      </c>
      <c r="B2" s="2">
        <v>47625.052000000003</v>
      </c>
      <c r="C2" s="2">
        <v>24403.706999999999</v>
      </c>
      <c r="D2" s="2">
        <v>4563.9660999999996</v>
      </c>
      <c r="E2" s="2"/>
      <c r="F2" s="54">
        <f>B5</f>
        <v>0.37454798</v>
      </c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</row>
    <row r="3" spans="1:121" x14ac:dyDescent="0.2">
      <c r="A3" s="2">
        <v>5.5476910999999997E-2</v>
      </c>
      <c r="B3" s="2">
        <v>0.13029874999999999</v>
      </c>
      <c r="C3" s="2">
        <v>0.64126185999999996</v>
      </c>
      <c r="D3" s="2">
        <v>1</v>
      </c>
      <c r="E3" s="2"/>
      <c r="F3" s="54">
        <f>C5</f>
        <v>0.29754220999999997</v>
      </c>
      <c r="I3" s="2"/>
      <c r="J3" s="2"/>
      <c r="K3" s="2"/>
      <c r="L3" s="2"/>
    </row>
    <row r="4" spans="1:121" x14ac:dyDescent="0.2">
      <c r="A4" s="2">
        <v>0.58513722000000001</v>
      </c>
      <c r="B4" s="2">
        <v>0.80110015000000001</v>
      </c>
      <c r="C4" s="2">
        <v>0.96412618999999999</v>
      </c>
      <c r="D4" s="2">
        <v>1</v>
      </c>
      <c r="E4" s="2"/>
      <c r="F4" s="54">
        <f>D5</f>
        <v>0.21495274</v>
      </c>
      <c r="I4" s="2"/>
      <c r="J4" s="2"/>
      <c r="K4" s="2"/>
      <c r="L4" s="2"/>
    </row>
    <row r="5" spans="1:121" x14ac:dyDescent="0.2">
      <c r="A5" s="2">
        <v>2.0653138999999999E-4</v>
      </c>
      <c r="B5" s="2">
        <v>0.37454798</v>
      </c>
      <c r="C5" s="2">
        <v>0.29754220999999997</v>
      </c>
      <c r="D5" s="2">
        <v>0.21495274</v>
      </c>
      <c r="E5" s="2"/>
      <c r="F5" s="54">
        <f>A57</f>
        <v>3.9680816999999998E-4</v>
      </c>
      <c r="I5" s="2"/>
      <c r="J5" s="2"/>
      <c r="K5" s="2"/>
      <c r="L5" s="2"/>
    </row>
    <row r="6" spans="1:121" x14ac:dyDescent="0.2">
      <c r="A6" s="2">
        <v>0</v>
      </c>
      <c r="B6" s="2">
        <v>0</v>
      </c>
      <c r="C6" s="2">
        <v>0</v>
      </c>
      <c r="D6" s="2">
        <v>0</v>
      </c>
      <c r="E6" s="2"/>
      <c r="F6" s="54">
        <f>B57</f>
        <v>0.1037232</v>
      </c>
      <c r="I6" s="2"/>
      <c r="J6" s="2"/>
      <c r="K6" s="2"/>
      <c r="L6" s="2"/>
    </row>
    <row r="7" spans="1:121" x14ac:dyDescent="0.2">
      <c r="A7" s="2">
        <v>0</v>
      </c>
      <c r="B7" s="2">
        <v>2.0827824000000002E-2</v>
      </c>
      <c r="C7" s="2">
        <v>9.5810413000000007E-3</v>
      </c>
      <c r="D7" s="2">
        <v>1.7204494999999999E-3</v>
      </c>
      <c r="E7" s="2"/>
      <c r="F7" s="54">
        <f>C57</f>
        <v>0.44616107999999999</v>
      </c>
      <c r="I7" s="2"/>
      <c r="J7" s="2"/>
      <c r="K7" s="2"/>
      <c r="L7" s="2"/>
    </row>
    <row r="8" spans="1:121" x14ac:dyDescent="0.2">
      <c r="A8" s="2">
        <v>0</v>
      </c>
      <c r="B8" s="2">
        <v>0</v>
      </c>
      <c r="C8" s="2">
        <v>7.7138778999999999E-4</v>
      </c>
      <c r="D8" s="2">
        <v>0</v>
      </c>
      <c r="E8" s="2"/>
      <c r="F8" s="54">
        <f>D57</f>
        <v>0.54897490000000004</v>
      </c>
      <c r="I8" s="2"/>
      <c r="J8" s="2"/>
      <c r="K8" s="2"/>
      <c r="L8" s="2"/>
    </row>
    <row r="9" spans="1:121" x14ac:dyDescent="0.2">
      <c r="A9" s="2">
        <v>0</v>
      </c>
      <c r="B9" s="2">
        <v>0</v>
      </c>
      <c r="C9" s="2">
        <v>0</v>
      </c>
      <c r="D9" s="2">
        <v>0</v>
      </c>
      <c r="E9" s="2"/>
      <c r="F9" s="54">
        <f>A109</f>
        <v>0</v>
      </c>
      <c r="I9" s="2"/>
      <c r="J9" s="2"/>
      <c r="K9" s="2"/>
      <c r="L9" s="2"/>
    </row>
    <row r="10" spans="1:121" x14ac:dyDescent="0.2">
      <c r="A10" s="2">
        <v>0</v>
      </c>
      <c r="B10" s="2">
        <v>0</v>
      </c>
      <c r="C10" s="2">
        <v>0</v>
      </c>
      <c r="D10" s="2">
        <v>0</v>
      </c>
      <c r="E10" s="2"/>
      <c r="F10" s="54">
        <f>B109</f>
        <v>0</v>
      </c>
      <c r="I10" s="2"/>
      <c r="J10" s="2"/>
      <c r="K10" s="2"/>
      <c r="L10" s="2"/>
    </row>
    <row r="11" spans="1:121" x14ac:dyDescent="0.2">
      <c r="A11" s="2">
        <v>0</v>
      </c>
      <c r="B11" s="2">
        <v>0</v>
      </c>
      <c r="C11" s="2">
        <v>0</v>
      </c>
      <c r="D11" s="2">
        <v>0</v>
      </c>
      <c r="E11" s="2"/>
      <c r="F11" s="54">
        <f>C109</f>
        <v>0</v>
      </c>
      <c r="I11" s="2"/>
      <c r="J11" s="2"/>
      <c r="K11" s="2"/>
      <c r="L11" s="2"/>
    </row>
    <row r="12" spans="1:121" x14ac:dyDescent="0.2">
      <c r="A12" s="2">
        <v>0</v>
      </c>
      <c r="B12" s="2">
        <v>0</v>
      </c>
      <c r="C12" s="2">
        <v>0</v>
      </c>
      <c r="D12" s="2">
        <v>0</v>
      </c>
      <c r="E12" s="2"/>
      <c r="F12" s="54">
        <f>D109</f>
        <v>0</v>
      </c>
      <c r="I12" s="2"/>
      <c r="J12" s="2"/>
      <c r="K12" s="2"/>
      <c r="L12" s="2"/>
    </row>
    <row r="13" spans="1:121" x14ac:dyDescent="0.2">
      <c r="A13" s="2">
        <v>6.3685191E-3</v>
      </c>
      <c r="B13" s="2">
        <v>1.559863E-2</v>
      </c>
      <c r="C13" s="2">
        <v>5.9209355999999998E-2</v>
      </c>
      <c r="D13" s="2">
        <v>3.3387352000000002E-2</v>
      </c>
      <c r="E13" s="2"/>
      <c r="F13" s="54">
        <f>A161</f>
        <v>0</v>
      </c>
      <c r="I13" s="2"/>
      <c r="J13" s="2"/>
      <c r="K13" s="2"/>
      <c r="L13" s="2"/>
    </row>
    <row r="14" spans="1:121" x14ac:dyDescent="0.2">
      <c r="A14" s="2">
        <v>7.9475164000000005E-4</v>
      </c>
      <c r="B14" s="2">
        <v>4.3244604000000002E-4</v>
      </c>
      <c r="C14" s="2">
        <v>3.9832499000000002E-3</v>
      </c>
      <c r="D14" s="2">
        <v>6.6450555000000001E-3</v>
      </c>
      <c r="E14" s="2"/>
      <c r="F14" s="54">
        <f>B161</f>
        <v>2.1225985E-3</v>
      </c>
      <c r="I14" s="2"/>
      <c r="J14" s="2"/>
      <c r="K14" s="2"/>
      <c r="L14" s="2"/>
    </row>
    <row r="15" spans="1:121" x14ac:dyDescent="0.2">
      <c r="A15" s="2">
        <v>7.1840547E-5</v>
      </c>
      <c r="B15" s="2">
        <v>0</v>
      </c>
      <c r="C15" s="2">
        <v>0</v>
      </c>
      <c r="D15" s="2">
        <v>0</v>
      </c>
      <c r="E15" s="2"/>
      <c r="F15" s="54">
        <f>C161</f>
        <v>8.0294019999999994E-2</v>
      </c>
      <c r="I15" s="2"/>
      <c r="J15" s="2"/>
      <c r="K15" s="2"/>
      <c r="L15" s="2"/>
    </row>
    <row r="16" spans="1:121" x14ac:dyDescent="0.2">
      <c r="A16" s="2">
        <v>0</v>
      </c>
      <c r="B16" s="2">
        <v>0</v>
      </c>
      <c r="C16" s="2">
        <v>0</v>
      </c>
      <c r="D16" s="2">
        <v>0</v>
      </c>
      <c r="E16" s="2"/>
      <c r="F16" s="54">
        <f>D161</f>
        <v>0.21378026</v>
      </c>
      <c r="I16" s="2"/>
      <c r="J16" s="2"/>
      <c r="K16" s="2"/>
      <c r="L16" s="2"/>
    </row>
    <row r="17" spans="1:12" x14ac:dyDescent="0.2">
      <c r="A17" s="2">
        <v>0</v>
      </c>
      <c r="B17" s="2">
        <v>0</v>
      </c>
      <c r="C17" s="2">
        <v>0</v>
      </c>
      <c r="D17" s="2">
        <v>0</v>
      </c>
      <c r="E17" s="2"/>
      <c r="F17" s="54">
        <f>A213</f>
        <v>5.1521862000000003E-4</v>
      </c>
      <c r="I17" s="2"/>
      <c r="J17" s="2"/>
      <c r="K17" s="2"/>
      <c r="L17" s="2"/>
    </row>
    <row r="18" spans="1:12" x14ac:dyDescent="0.2">
      <c r="A18" s="2">
        <v>0</v>
      </c>
      <c r="B18" s="2">
        <v>0</v>
      </c>
      <c r="C18" s="2">
        <v>0</v>
      </c>
      <c r="D18" s="2">
        <v>0</v>
      </c>
      <c r="E18" s="2"/>
      <c r="F18" s="54">
        <f>B213</f>
        <v>8.3971878999999999E-2</v>
      </c>
      <c r="I18" s="2"/>
      <c r="J18" s="2"/>
      <c r="K18" s="2"/>
      <c r="L18" s="2"/>
    </row>
    <row r="19" spans="1:12" x14ac:dyDescent="0.2">
      <c r="A19" s="2">
        <v>0</v>
      </c>
      <c r="B19" s="2">
        <v>0</v>
      </c>
      <c r="C19" s="2">
        <v>0</v>
      </c>
      <c r="D19" s="2">
        <v>0</v>
      </c>
      <c r="E19" s="2"/>
      <c r="F19" s="54">
        <f>C213</f>
        <v>8.2155322000000003E-2</v>
      </c>
      <c r="I19" s="2"/>
      <c r="J19" s="2"/>
      <c r="K19" s="2"/>
      <c r="L19" s="2"/>
    </row>
    <row r="20" spans="1:12" x14ac:dyDescent="0.2">
      <c r="A20" s="2">
        <v>0</v>
      </c>
      <c r="B20" s="2">
        <v>0</v>
      </c>
      <c r="C20" s="2">
        <v>0</v>
      </c>
      <c r="D20" s="2">
        <v>0</v>
      </c>
      <c r="E20" s="2"/>
      <c r="F20" s="54">
        <f>D213</f>
        <v>0.26953004000000003</v>
      </c>
      <c r="I20" s="2"/>
      <c r="J20" s="2"/>
      <c r="K20" s="2"/>
      <c r="L20" s="2"/>
    </row>
    <row r="21" spans="1:12" x14ac:dyDescent="0.2">
      <c r="A21" s="2">
        <v>0</v>
      </c>
      <c r="B21" s="2">
        <v>0</v>
      </c>
      <c r="C21" s="2">
        <v>0</v>
      </c>
      <c r="D21" s="2">
        <v>0</v>
      </c>
      <c r="E21" s="2"/>
      <c r="F21" s="54">
        <f>A265</f>
        <v>0</v>
      </c>
      <c r="I21" s="2"/>
      <c r="J21" s="2"/>
      <c r="K21" s="2"/>
      <c r="L21" s="2"/>
    </row>
    <row r="22" spans="1:12" x14ac:dyDescent="0.2">
      <c r="A22" s="2">
        <v>0</v>
      </c>
      <c r="B22" s="2">
        <v>0</v>
      </c>
      <c r="C22" s="2">
        <v>0</v>
      </c>
      <c r="D22" s="2">
        <v>0</v>
      </c>
      <c r="E22" s="2"/>
      <c r="F22" s="54">
        <f>B265</f>
        <v>0</v>
      </c>
      <c r="I22" s="2"/>
      <c r="J22" s="2"/>
      <c r="K22" s="2"/>
      <c r="L22" s="2"/>
    </row>
    <row r="23" spans="1:12" x14ac:dyDescent="0.2">
      <c r="A23" s="2">
        <v>0</v>
      </c>
      <c r="B23" s="2">
        <v>0</v>
      </c>
      <c r="C23" s="2">
        <v>0</v>
      </c>
      <c r="D23" s="2">
        <v>0</v>
      </c>
      <c r="E23" s="2"/>
      <c r="F23" s="54">
        <f>C265</f>
        <v>4.6469945999999998E-2</v>
      </c>
      <c r="I23" s="2"/>
      <c r="J23" s="2"/>
      <c r="K23" s="2"/>
      <c r="L23" s="2"/>
    </row>
    <row r="24" spans="1:12" x14ac:dyDescent="0.2">
      <c r="A24" s="2">
        <v>0</v>
      </c>
      <c r="B24" s="2">
        <v>0</v>
      </c>
      <c r="C24" s="2">
        <v>0</v>
      </c>
      <c r="D24" s="2">
        <v>0</v>
      </c>
      <c r="E24" s="2"/>
      <c r="F24" s="54">
        <f>D265</f>
        <v>0.12800698999999999</v>
      </c>
      <c r="I24" s="2"/>
      <c r="J24" s="2"/>
      <c r="K24" s="2"/>
      <c r="L24" s="2"/>
    </row>
    <row r="25" spans="1:12" x14ac:dyDescent="0.2">
      <c r="A25" s="2">
        <v>0</v>
      </c>
      <c r="B25" s="2">
        <v>0</v>
      </c>
      <c r="C25" s="2">
        <v>0</v>
      </c>
      <c r="D25" s="2">
        <v>0</v>
      </c>
      <c r="E25" s="2"/>
      <c r="F25" s="54">
        <f>A317</f>
        <v>0</v>
      </c>
      <c r="I25" s="2"/>
      <c r="J25" s="2"/>
      <c r="K25" s="2"/>
      <c r="L25" s="2"/>
    </row>
    <row r="26" spans="1:12" x14ac:dyDescent="0.2">
      <c r="A26" s="2">
        <v>0</v>
      </c>
      <c r="B26" s="2">
        <v>0</v>
      </c>
      <c r="C26" s="2">
        <v>0</v>
      </c>
      <c r="D26" s="2">
        <v>0</v>
      </c>
      <c r="E26" s="2"/>
      <c r="F26" s="54">
        <f>B317</f>
        <v>3.2791608E-3</v>
      </c>
      <c r="I26" s="2"/>
      <c r="J26" s="2"/>
      <c r="K26" s="2"/>
      <c r="L26" s="2"/>
    </row>
    <row r="27" spans="1:12" x14ac:dyDescent="0.2">
      <c r="A27" s="2">
        <v>0</v>
      </c>
      <c r="B27" s="2">
        <v>0</v>
      </c>
      <c r="C27" s="2">
        <v>0</v>
      </c>
      <c r="D27" s="2">
        <v>0</v>
      </c>
      <c r="E27" s="2"/>
      <c r="F27" s="54">
        <f>C317</f>
        <v>0</v>
      </c>
      <c r="I27" s="2"/>
      <c r="J27" s="2"/>
      <c r="K27" s="2"/>
      <c r="L27" s="2"/>
    </row>
    <row r="28" spans="1:12" x14ac:dyDescent="0.2">
      <c r="A28" s="2">
        <v>0</v>
      </c>
      <c r="B28" s="2">
        <v>0</v>
      </c>
      <c r="C28" s="2">
        <v>0</v>
      </c>
      <c r="D28" s="2">
        <v>0</v>
      </c>
      <c r="E28" s="2"/>
      <c r="F28" s="54">
        <f>D317</f>
        <v>0</v>
      </c>
      <c r="I28" s="2"/>
      <c r="J28" s="2"/>
      <c r="K28" s="2"/>
      <c r="L28" s="2"/>
    </row>
    <row r="29" spans="1:12" x14ac:dyDescent="0.2">
      <c r="A29" s="2">
        <v>0</v>
      </c>
      <c r="B29" s="2">
        <v>0</v>
      </c>
      <c r="C29" s="2">
        <v>0</v>
      </c>
      <c r="D29" s="2">
        <v>0</v>
      </c>
      <c r="E29" s="2"/>
      <c r="F29" s="54">
        <f>A369</f>
        <v>0</v>
      </c>
      <c r="I29" s="2"/>
      <c r="J29" s="2"/>
      <c r="K29" s="2"/>
      <c r="L29" s="2"/>
    </row>
    <row r="30" spans="1:12" x14ac:dyDescent="0.2">
      <c r="A30" s="2">
        <v>0</v>
      </c>
      <c r="B30" s="2">
        <v>0</v>
      </c>
      <c r="C30" s="2">
        <v>0</v>
      </c>
      <c r="D30" s="2">
        <v>0</v>
      </c>
      <c r="F30" s="54">
        <f>B369</f>
        <v>0</v>
      </c>
      <c r="I30" s="2"/>
      <c r="J30" s="2"/>
      <c r="K30" s="2"/>
      <c r="L30" s="2"/>
    </row>
    <row r="31" spans="1:12" x14ac:dyDescent="0.2">
      <c r="A31" s="2">
        <v>5.6589600999999998E-3</v>
      </c>
      <c r="B31" s="2">
        <v>4.6674374999999997E-2</v>
      </c>
      <c r="C31" s="2">
        <v>5.2610464000000003E-2</v>
      </c>
      <c r="D31" s="2">
        <v>8.4250544999999996E-2</v>
      </c>
      <c r="E31" s="2"/>
      <c r="F31" s="54">
        <f>C369</f>
        <v>0</v>
      </c>
      <c r="I31" s="2"/>
      <c r="J31" s="2"/>
      <c r="K31" s="2"/>
      <c r="L31" s="2"/>
    </row>
    <row r="32" spans="1:12" x14ac:dyDescent="0.2">
      <c r="A32" s="2">
        <v>0</v>
      </c>
      <c r="B32" s="2">
        <v>0</v>
      </c>
      <c r="C32" s="2">
        <v>0</v>
      </c>
      <c r="D32" s="2">
        <v>0</v>
      </c>
      <c r="E32" s="2"/>
      <c r="F32" s="54">
        <f>D369</f>
        <v>0</v>
      </c>
      <c r="I32" s="2"/>
      <c r="J32" s="2"/>
      <c r="K32" s="2"/>
      <c r="L32" s="2"/>
    </row>
    <row r="33" spans="1:12" x14ac:dyDescent="0.2">
      <c r="A33" s="2">
        <v>0</v>
      </c>
      <c r="B33" s="2">
        <v>9.1464691999999997E-6</v>
      </c>
      <c r="C33" s="2">
        <v>1.0888092999999999E-5</v>
      </c>
      <c r="D33" s="2">
        <v>2.1451506000000002E-6</v>
      </c>
      <c r="E33" s="2"/>
      <c r="F33" s="54">
        <f>A421</f>
        <v>0</v>
      </c>
      <c r="I33" s="2"/>
      <c r="J33" s="2"/>
      <c r="K33" s="2"/>
      <c r="L33" s="2"/>
    </row>
    <row r="34" spans="1:12" x14ac:dyDescent="0.2">
      <c r="A34" s="2">
        <v>0</v>
      </c>
      <c r="B34" s="2">
        <v>0</v>
      </c>
      <c r="C34" s="2">
        <v>0</v>
      </c>
      <c r="D34" s="2">
        <v>0</v>
      </c>
      <c r="E34" s="2"/>
      <c r="F34" s="54">
        <f>B421</f>
        <v>3.0600095000000001E-2</v>
      </c>
      <c r="I34" s="2"/>
      <c r="J34" s="2"/>
      <c r="K34" s="2"/>
      <c r="L34" s="2"/>
    </row>
    <row r="35" spans="1:12" x14ac:dyDescent="0.2">
      <c r="A35" s="2">
        <v>0</v>
      </c>
      <c r="B35" s="2">
        <v>0</v>
      </c>
      <c r="C35" s="2">
        <v>0</v>
      </c>
      <c r="D35" s="2">
        <v>0</v>
      </c>
      <c r="E35" s="2"/>
      <c r="F35" s="54">
        <f>C421</f>
        <v>0.16545861000000001</v>
      </c>
      <c r="I35" s="2"/>
      <c r="J35" s="2"/>
      <c r="K35" s="2"/>
      <c r="L35" s="2"/>
    </row>
    <row r="36" spans="1:12" x14ac:dyDescent="0.2">
      <c r="A36" s="2">
        <v>0</v>
      </c>
      <c r="B36" s="2">
        <v>0</v>
      </c>
      <c r="C36" s="2">
        <v>0</v>
      </c>
      <c r="D36" s="2">
        <v>0</v>
      </c>
      <c r="E36" s="2"/>
      <c r="F36" s="54">
        <f>D421</f>
        <v>0.21087945</v>
      </c>
      <c r="I36" s="2"/>
      <c r="J36" s="2"/>
      <c r="K36" s="2"/>
      <c r="L36" s="2"/>
    </row>
    <row r="37" spans="1:12" x14ac:dyDescent="0.2">
      <c r="A37" s="2">
        <v>0</v>
      </c>
      <c r="B37" s="2">
        <v>0</v>
      </c>
      <c r="C37" s="2">
        <v>0</v>
      </c>
      <c r="D37" s="2">
        <v>0</v>
      </c>
      <c r="E37" s="2"/>
      <c r="F37" s="54">
        <f>A473</f>
        <v>0</v>
      </c>
      <c r="I37" s="2"/>
      <c r="J37" s="2"/>
      <c r="K37" s="2"/>
      <c r="L37" s="2"/>
    </row>
    <row r="38" spans="1:12" x14ac:dyDescent="0.2">
      <c r="A38" s="2">
        <v>0</v>
      </c>
      <c r="B38" s="2">
        <v>0</v>
      </c>
      <c r="C38" s="2">
        <v>0</v>
      </c>
      <c r="D38" s="2">
        <v>0</v>
      </c>
      <c r="E38" s="2"/>
      <c r="F38" s="54">
        <f>B473</f>
        <v>4.1633950000000003E-2</v>
      </c>
      <c r="I38" s="2"/>
      <c r="J38" s="2"/>
      <c r="K38" s="2"/>
      <c r="L38" s="2"/>
    </row>
    <row r="39" spans="1:12" x14ac:dyDescent="0.2">
      <c r="A39" s="2">
        <v>0</v>
      </c>
      <c r="B39" s="2">
        <v>0</v>
      </c>
      <c r="C39" s="2">
        <v>0</v>
      </c>
      <c r="D39" s="2">
        <v>0</v>
      </c>
      <c r="E39" s="2"/>
      <c r="F39" s="54">
        <f>C473</f>
        <v>6.8892629E-3</v>
      </c>
      <c r="I39" s="2"/>
      <c r="J39" s="2"/>
      <c r="K39" s="2"/>
      <c r="L39" s="2"/>
    </row>
    <row r="40" spans="1:12" x14ac:dyDescent="0.2">
      <c r="A40" s="2">
        <v>0</v>
      </c>
      <c r="B40" s="2">
        <v>0</v>
      </c>
      <c r="C40" s="2">
        <v>0</v>
      </c>
      <c r="D40" s="2">
        <v>0</v>
      </c>
      <c r="E40" s="2"/>
      <c r="F40" s="54">
        <f>D473</f>
        <v>0</v>
      </c>
      <c r="I40" s="2"/>
      <c r="J40" s="2"/>
      <c r="K40" s="2"/>
      <c r="L40" s="2"/>
    </row>
    <row r="41" spans="1:12" x14ac:dyDescent="0.2">
      <c r="A41" s="2">
        <v>0</v>
      </c>
      <c r="B41" s="2">
        <v>0</v>
      </c>
      <c r="C41" s="2">
        <v>0</v>
      </c>
      <c r="D41" s="2">
        <v>0</v>
      </c>
      <c r="E41" s="2"/>
      <c r="F41" s="54">
        <f>A525</f>
        <v>0</v>
      </c>
      <c r="I41" s="2"/>
      <c r="J41" s="2"/>
      <c r="K41" s="2"/>
      <c r="L41" s="2"/>
    </row>
    <row r="42" spans="1:12" x14ac:dyDescent="0.2">
      <c r="A42" s="2">
        <v>0</v>
      </c>
      <c r="B42" s="2">
        <v>0</v>
      </c>
      <c r="C42" s="2">
        <v>0</v>
      </c>
      <c r="D42" s="2">
        <v>0</v>
      </c>
      <c r="E42" s="2"/>
      <c r="F42" s="54">
        <f>B525</f>
        <v>8.2985773000000002E-3</v>
      </c>
      <c r="I42" s="2"/>
      <c r="J42" s="2"/>
      <c r="K42" s="2"/>
      <c r="L42" s="2"/>
    </row>
    <row r="43" spans="1:12" x14ac:dyDescent="0.2">
      <c r="A43" s="2">
        <v>0</v>
      </c>
      <c r="B43" s="2">
        <v>0</v>
      </c>
      <c r="C43" s="2">
        <v>0</v>
      </c>
      <c r="D43" s="2">
        <v>0</v>
      </c>
      <c r="E43" s="2"/>
      <c r="F43" s="54">
        <f>C525</f>
        <v>5.7978172999999999E-3</v>
      </c>
      <c r="I43" s="2"/>
      <c r="J43" s="2"/>
      <c r="K43" s="2"/>
      <c r="L43" s="2"/>
    </row>
    <row r="44" spans="1:12" x14ac:dyDescent="0.2">
      <c r="A44" s="2">
        <v>0</v>
      </c>
      <c r="B44" s="2">
        <v>0</v>
      </c>
      <c r="C44" s="2">
        <v>0</v>
      </c>
      <c r="D44" s="2">
        <v>0</v>
      </c>
      <c r="E44" s="2"/>
      <c r="F44" s="54">
        <f>D525</f>
        <v>0</v>
      </c>
      <c r="I44" s="2"/>
      <c r="J44" s="2"/>
      <c r="K44" s="2"/>
      <c r="L44" s="2"/>
    </row>
    <row r="45" spans="1:12" x14ac:dyDescent="0.2">
      <c r="A45" s="2">
        <v>0</v>
      </c>
      <c r="B45" s="2">
        <v>0</v>
      </c>
      <c r="C45" s="2">
        <v>0</v>
      </c>
      <c r="D45" s="2">
        <v>0</v>
      </c>
      <c r="E45" s="2"/>
      <c r="F45" s="54">
        <f>A577</f>
        <v>0</v>
      </c>
      <c r="I45" s="2"/>
      <c r="J45" s="2"/>
      <c r="K45" s="2"/>
      <c r="L45" s="2"/>
    </row>
    <row r="46" spans="1:12" x14ac:dyDescent="0.2">
      <c r="A46" s="2">
        <v>0</v>
      </c>
      <c r="B46" s="2">
        <v>0</v>
      </c>
      <c r="C46" s="2">
        <v>0</v>
      </c>
      <c r="D46" s="2">
        <v>0</v>
      </c>
      <c r="E46" s="2"/>
      <c r="F46" s="54">
        <f>B577</f>
        <v>8.8692934E-4</v>
      </c>
      <c r="I46" s="2"/>
      <c r="J46" s="2"/>
      <c r="K46" s="2"/>
      <c r="L46" s="2"/>
    </row>
    <row r="47" spans="1:12" x14ac:dyDescent="0.2">
      <c r="A47" s="2">
        <v>0</v>
      </c>
      <c r="B47" s="2">
        <v>0</v>
      </c>
      <c r="C47" s="2">
        <v>0</v>
      </c>
      <c r="D47" s="2">
        <v>0</v>
      </c>
      <c r="E47" s="2"/>
      <c r="F47" s="54">
        <f>C577</f>
        <v>1.7277638000000001E-3</v>
      </c>
      <c r="I47" s="2"/>
      <c r="J47" s="2"/>
      <c r="K47" s="2"/>
      <c r="L47" s="2"/>
    </row>
    <row r="48" spans="1:12" x14ac:dyDescent="0.2">
      <c r="A48" s="2">
        <v>0</v>
      </c>
      <c r="B48" s="2">
        <v>0</v>
      </c>
      <c r="C48" s="2">
        <v>0</v>
      </c>
      <c r="D48" s="2">
        <v>0</v>
      </c>
      <c r="E48" s="2"/>
      <c r="F48" s="54">
        <f>D577</f>
        <v>0</v>
      </c>
      <c r="I48" s="2"/>
      <c r="J48" s="2"/>
      <c r="K48" s="2"/>
      <c r="L48" s="2"/>
    </row>
    <row r="49" spans="1:12" x14ac:dyDescent="0.2">
      <c r="A49" s="2">
        <v>0</v>
      </c>
      <c r="B49" s="2">
        <v>0</v>
      </c>
      <c r="C49" s="2">
        <v>0</v>
      </c>
      <c r="D49" s="2">
        <v>0</v>
      </c>
      <c r="E49" s="2"/>
      <c r="F49" s="54">
        <f>A629</f>
        <v>0</v>
      </c>
      <c r="I49" s="2"/>
      <c r="J49" s="2"/>
      <c r="K49" s="2"/>
      <c r="L49" s="2"/>
    </row>
    <row r="50" spans="1:12" x14ac:dyDescent="0.2">
      <c r="A50" s="2">
        <v>0</v>
      </c>
      <c r="B50" s="2">
        <v>0</v>
      </c>
      <c r="C50" s="2">
        <v>0</v>
      </c>
      <c r="D50" s="2">
        <v>0</v>
      </c>
      <c r="E50" s="2"/>
      <c r="F50" s="54">
        <f>B629</f>
        <v>0.13351921</v>
      </c>
      <c r="I50" s="2"/>
      <c r="J50" s="2"/>
      <c r="K50" s="2"/>
      <c r="L50" s="2"/>
    </row>
    <row r="51" spans="1:12" x14ac:dyDescent="0.2">
      <c r="A51" s="2">
        <v>0</v>
      </c>
      <c r="B51" s="2">
        <v>0</v>
      </c>
      <c r="C51" s="2">
        <v>0</v>
      </c>
      <c r="D51" s="2">
        <v>0</v>
      </c>
      <c r="E51" s="2"/>
      <c r="F51" s="54">
        <f>C629</f>
        <v>0.27175586000000002</v>
      </c>
      <c r="I51" s="2"/>
      <c r="J51" s="2"/>
      <c r="K51" s="2"/>
      <c r="L51" s="2"/>
    </row>
    <row r="52" spans="1:12" x14ac:dyDescent="0.2">
      <c r="A52" s="2">
        <v>0</v>
      </c>
      <c r="B52" s="2">
        <v>0</v>
      </c>
      <c r="C52" s="2">
        <v>0</v>
      </c>
      <c r="D52" s="2">
        <v>0</v>
      </c>
      <c r="E52" s="2"/>
      <c r="F52" s="54">
        <f>D629</f>
        <v>0.34982045000000001</v>
      </c>
      <c r="I52" s="2"/>
      <c r="J52" s="2"/>
      <c r="K52" s="2"/>
      <c r="L52" s="2"/>
    </row>
    <row r="53" spans="1:12" x14ac:dyDescent="0.2">
      <c r="A53" s="1" t="s">
        <v>91</v>
      </c>
      <c r="E53" s="2"/>
      <c r="F53" s="54">
        <f>A681</f>
        <v>0</v>
      </c>
    </row>
    <row r="54" spans="1:12" x14ac:dyDescent="0.2">
      <c r="A54" s="2">
        <v>23429.008000000002</v>
      </c>
      <c r="B54" s="2">
        <v>13598.950999999999</v>
      </c>
      <c r="C54" s="2">
        <v>8144.5439999999999</v>
      </c>
      <c r="D54" s="2">
        <v>1596.7357</v>
      </c>
      <c r="E54" s="2"/>
      <c r="F54" s="54">
        <f>B681</f>
        <v>0.12209283</v>
      </c>
      <c r="I54" s="2"/>
      <c r="J54" s="2"/>
      <c r="K54" s="2"/>
      <c r="L54" s="2"/>
    </row>
    <row r="55" spans="1:12" x14ac:dyDescent="0.2">
      <c r="A55" s="2">
        <v>1.8555762E-2</v>
      </c>
      <c r="B55" s="2">
        <v>7.7645225999999998E-2</v>
      </c>
      <c r="C55" s="2">
        <v>0.52536145999999995</v>
      </c>
      <c r="D55" s="2">
        <v>1</v>
      </c>
      <c r="E55" s="2"/>
      <c r="F55" s="54">
        <f>C681</f>
        <v>0.28302083</v>
      </c>
      <c r="I55" s="2"/>
      <c r="J55" s="2"/>
      <c r="K55" s="2"/>
      <c r="L55" s="2"/>
    </row>
    <row r="56" spans="1:12" x14ac:dyDescent="0.2">
      <c r="A56" s="2">
        <v>0.55477211000000004</v>
      </c>
      <c r="B56" s="2">
        <v>0.78050624000000002</v>
      </c>
      <c r="C56" s="2">
        <v>0.95253615000000003</v>
      </c>
      <c r="D56" s="2">
        <v>1</v>
      </c>
      <c r="E56" s="2"/>
      <c r="F56" s="54">
        <f>D681</f>
        <v>0.34426926000000002</v>
      </c>
      <c r="I56" s="2"/>
      <c r="J56" s="2"/>
      <c r="K56" s="2"/>
      <c r="L56" s="2"/>
    </row>
    <row r="57" spans="1:12" x14ac:dyDescent="0.2">
      <c r="A57" s="2">
        <v>3.9680816999999998E-4</v>
      </c>
      <c r="B57" s="2">
        <v>0.1037232</v>
      </c>
      <c r="C57" s="2">
        <v>0.44616107999999999</v>
      </c>
      <c r="D57" s="2">
        <v>0.54897490000000004</v>
      </c>
      <c r="E57" s="2"/>
      <c r="F57" s="54">
        <f>A733</f>
        <v>0</v>
      </c>
      <c r="I57" s="2"/>
      <c r="J57" s="2"/>
      <c r="K57" s="2"/>
      <c r="L57" s="2"/>
    </row>
    <row r="58" spans="1:12" x14ac:dyDescent="0.2">
      <c r="A58" s="2">
        <v>0</v>
      </c>
      <c r="B58" s="2">
        <v>0</v>
      </c>
      <c r="C58" s="2">
        <v>0</v>
      </c>
      <c r="D58" s="2">
        <v>0</v>
      </c>
      <c r="E58" s="2"/>
      <c r="F58" s="54">
        <f>B733</f>
        <v>1.4586923E-2</v>
      </c>
      <c r="I58" s="2"/>
      <c r="J58" s="2"/>
      <c r="K58" s="2"/>
      <c r="L58" s="2"/>
    </row>
    <row r="59" spans="1:12" x14ac:dyDescent="0.2">
      <c r="A59" s="2">
        <v>0</v>
      </c>
      <c r="B59" s="2">
        <v>8.5213629000000001E-4</v>
      </c>
      <c r="C59" s="2">
        <v>8.2959956000000002E-4</v>
      </c>
      <c r="D59" s="2">
        <v>0</v>
      </c>
      <c r="F59" s="54">
        <f>C733</f>
        <v>0.10862468</v>
      </c>
      <c r="I59" s="2"/>
      <c r="J59" s="2"/>
      <c r="K59" s="2"/>
      <c r="L59" s="2"/>
    </row>
    <row r="60" spans="1:12" x14ac:dyDescent="0.2">
      <c r="A60" s="2">
        <v>0</v>
      </c>
      <c r="B60" s="2">
        <v>0</v>
      </c>
      <c r="C60" s="2">
        <v>0</v>
      </c>
      <c r="D60" s="2">
        <v>0</v>
      </c>
      <c r="E60" s="2"/>
      <c r="F60" s="54">
        <f>D733</f>
        <v>0.13583368000000001</v>
      </c>
      <c r="I60" s="2"/>
      <c r="J60" s="2"/>
      <c r="K60" s="2"/>
      <c r="L60" s="2"/>
    </row>
    <row r="61" spans="1:12" x14ac:dyDescent="0.2">
      <c r="A61" s="2">
        <v>0</v>
      </c>
      <c r="B61" s="2">
        <v>0</v>
      </c>
      <c r="C61" s="2">
        <v>0</v>
      </c>
      <c r="D61" s="2">
        <v>7.3727345000000003E-4</v>
      </c>
      <c r="E61" s="2"/>
      <c r="F61" s="54">
        <f>A785</f>
        <v>0</v>
      </c>
      <c r="I61" s="2"/>
      <c r="J61" s="2"/>
      <c r="K61" s="2"/>
      <c r="L61" s="2"/>
    </row>
    <row r="62" spans="1:12" x14ac:dyDescent="0.2">
      <c r="A62" s="2">
        <v>0</v>
      </c>
      <c r="B62" s="2">
        <v>0</v>
      </c>
      <c r="C62" s="2">
        <v>0</v>
      </c>
      <c r="D62" s="2">
        <v>0</v>
      </c>
      <c r="E62" s="2"/>
      <c r="F62" s="54">
        <f>B785</f>
        <v>3.3861769999999999E-2</v>
      </c>
      <c r="I62" s="2"/>
      <c r="J62" s="2"/>
      <c r="K62" s="2"/>
      <c r="L62" s="2"/>
    </row>
    <row r="63" spans="1:12" x14ac:dyDescent="0.2">
      <c r="A63" s="2">
        <v>0</v>
      </c>
      <c r="B63" s="2">
        <v>0</v>
      </c>
      <c r="C63" s="2">
        <v>0</v>
      </c>
      <c r="D63" s="2">
        <v>0</v>
      </c>
      <c r="E63" s="2"/>
      <c r="F63" s="54">
        <f>C785</f>
        <v>2.3865408000000001E-2</v>
      </c>
      <c r="I63" s="2"/>
      <c r="J63" s="2"/>
      <c r="K63" s="2"/>
      <c r="L63" s="2"/>
    </row>
    <row r="64" spans="1:12" x14ac:dyDescent="0.2">
      <c r="A64" s="2">
        <v>0</v>
      </c>
      <c r="B64" s="2">
        <v>0</v>
      </c>
      <c r="C64" s="2">
        <v>0</v>
      </c>
      <c r="D64" s="2">
        <v>0</v>
      </c>
      <c r="E64" s="2"/>
      <c r="F64" s="54">
        <f>D785</f>
        <v>0</v>
      </c>
      <c r="I64" s="2"/>
      <c r="J64" s="2"/>
      <c r="K64" s="2"/>
      <c r="L64" s="2"/>
    </row>
    <row r="65" spans="1:12" x14ac:dyDescent="0.2">
      <c r="A65" s="2">
        <v>5.0657842000000003E-3</v>
      </c>
      <c r="B65" s="2">
        <v>1.9594093E-2</v>
      </c>
      <c r="C65" s="2">
        <v>4.3615684000000002E-2</v>
      </c>
      <c r="D65" s="2">
        <v>2.6785713999999999E-2</v>
      </c>
      <c r="E65" s="2"/>
      <c r="F65" s="54">
        <f>A837</f>
        <v>0</v>
      </c>
      <c r="I65" s="2"/>
      <c r="J65" s="2"/>
      <c r="K65" s="2"/>
      <c r="L65" s="2"/>
    </row>
    <row r="66" spans="1:12" x14ac:dyDescent="0.2">
      <c r="A66" s="2">
        <v>0</v>
      </c>
      <c r="B66" s="2">
        <v>0</v>
      </c>
      <c r="C66" s="2">
        <v>0</v>
      </c>
      <c r="D66" s="2">
        <v>0</v>
      </c>
      <c r="E66" s="2"/>
      <c r="F66" s="54">
        <f>B837</f>
        <v>9.6208344999999997E-3</v>
      </c>
      <c r="I66" s="2"/>
      <c r="J66" s="2"/>
      <c r="K66" s="2"/>
      <c r="L66" s="2"/>
    </row>
    <row r="67" spans="1:12" x14ac:dyDescent="0.2">
      <c r="A67" s="2">
        <v>0</v>
      </c>
      <c r="B67" s="2">
        <v>0</v>
      </c>
      <c r="C67" s="2">
        <v>0</v>
      </c>
      <c r="D67" s="2">
        <v>0</v>
      </c>
      <c r="E67" s="2"/>
      <c r="F67" s="54">
        <f>C837</f>
        <v>1.1953401000000001E-2</v>
      </c>
      <c r="I67" s="2"/>
      <c r="J67" s="2"/>
      <c r="K67" s="2"/>
      <c r="L67" s="2"/>
    </row>
    <row r="68" spans="1:12" x14ac:dyDescent="0.2">
      <c r="A68" s="2">
        <v>0</v>
      </c>
      <c r="B68" s="2">
        <v>0</v>
      </c>
      <c r="C68" s="2">
        <v>0</v>
      </c>
      <c r="D68" s="2">
        <v>0</v>
      </c>
      <c r="E68" s="2"/>
      <c r="F68" s="54">
        <f>D837</f>
        <v>0.28431843000000001</v>
      </c>
      <c r="I68" s="2"/>
      <c r="J68" s="2"/>
      <c r="K68" s="2"/>
      <c r="L68" s="2"/>
    </row>
    <row r="69" spans="1:12" x14ac:dyDescent="0.2">
      <c r="A69" s="2">
        <v>0</v>
      </c>
      <c r="B69" s="2">
        <v>0</v>
      </c>
      <c r="C69" s="2">
        <v>0</v>
      </c>
      <c r="D69" s="2">
        <v>0</v>
      </c>
      <c r="E69" s="2"/>
      <c r="F69" s="54">
        <f>A889</f>
        <v>0</v>
      </c>
      <c r="I69" s="2"/>
      <c r="J69" s="2"/>
      <c r="K69" s="2"/>
      <c r="L69" s="2"/>
    </row>
    <row r="70" spans="1:12" x14ac:dyDescent="0.2">
      <c r="A70" s="2">
        <v>0</v>
      </c>
      <c r="B70" s="2">
        <v>0</v>
      </c>
      <c r="C70" s="2">
        <v>0</v>
      </c>
      <c r="D70" s="2">
        <v>0</v>
      </c>
      <c r="E70" s="2"/>
      <c r="F70" s="54">
        <f>B889</f>
        <v>3.0477105000000001E-2</v>
      </c>
      <c r="I70" s="2"/>
      <c r="J70" s="2"/>
      <c r="K70" s="2"/>
      <c r="L70" s="2"/>
    </row>
    <row r="71" spans="1:12" x14ac:dyDescent="0.2">
      <c r="A71" s="2">
        <v>0</v>
      </c>
      <c r="B71" s="2">
        <v>0</v>
      </c>
      <c r="C71" s="2">
        <v>0</v>
      </c>
      <c r="D71" s="2">
        <v>0</v>
      </c>
      <c r="E71" s="2"/>
      <c r="F71" s="54">
        <f>C889</f>
        <v>4.0679556999999998E-2</v>
      </c>
      <c r="I71" s="2"/>
      <c r="J71" s="2"/>
      <c r="K71" s="2"/>
      <c r="L71" s="2"/>
    </row>
    <row r="72" spans="1:12" x14ac:dyDescent="0.2">
      <c r="A72" s="2">
        <v>0</v>
      </c>
      <c r="B72" s="2">
        <v>0</v>
      </c>
      <c r="C72" s="2">
        <v>0</v>
      </c>
      <c r="D72" s="2">
        <v>0</v>
      </c>
      <c r="E72" s="2"/>
      <c r="F72" s="54">
        <f>D889</f>
        <v>6.3234019000000002E-2</v>
      </c>
      <c r="I72" s="2"/>
      <c r="J72" s="2"/>
      <c r="K72" s="2"/>
      <c r="L72" s="2"/>
    </row>
    <row r="73" spans="1:12" x14ac:dyDescent="0.2">
      <c r="A73" s="2">
        <v>0</v>
      </c>
      <c r="B73" s="2">
        <v>0</v>
      </c>
      <c r="C73" s="2">
        <v>0</v>
      </c>
      <c r="D73" s="2">
        <v>0</v>
      </c>
      <c r="E73" s="2"/>
      <c r="F73" s="54">
        <f>A941</f>
        <v>0</v>
      </c>
      <c r="I73" s="2"/>
      <c r="J73" s="2"/>
      <c r="K73" s="2"/>
      <c r="L73" s="2"/>
    </row>
    <row r="74" spans="1:12" x14ac:dyDescent="0.2">
      <c r="A74" s="2">
        <v>0</v>
      </c>
      <c r="B74" s="2">
        <v>0</v>
      </c>
      <c r="C74" s="2">
        <v>0</v>
      </c>
      <c r="D74" s="2">
        <v>0</v>
      </c>
      <c r="E74" s="2"/>
      <c r="F74" s="54">
        <f>B941</f>
        <v>6.4891616000000004E-4</v>
      </c>
      <c r="I74" s="2"/>
      <c r="J74" s="2"/>
      <c r="K74" s="2"/>
      <c r="L74" s="2"/>
    </row>
    <row r="75" spans="1:12" x14ac:dyDescent="0.2">
      <c r="A75" s="2">
        <v>0</v>
      </c>
      <c r="B75" s="2">
        <v>0</v>
      </c>
      <c r="C75" s="2">
        <v>0</v>
      </c>
      <c r="D75" s="2">
        <v>0</v>
      </c>
      <c r="E75" s="2"/>
      <c r="F75" s="54">
        <f>C941</f>
        <v>2.9409189000000001E-3</v>
      </c>
      <c r="I75" s="2"/>
      <c r="J75" s="2"/>
      <c r="K75" s="2"/>
      <c r="L75" s="2"/>
    </row>
    <row r="76" spans="1:12" x14ac:dyDescent="0.2">
      <c r="A76" s="2">
        <v>0</v>
      </c>
      <c r="B76" s="2">
        <v>0</v>
      </c>
      <c r="C76" s="2">
        <v>0</v>
      </c>
      <c r="D76" s="2">
        <v>0</v>
      </c>
      <c r="E76" s="2"/>
      <c r="F76" s="54">
        <f>D941</f>
        <v>0</v>
      </c>
      <c r="I76" s="2"/>
      <c r="J76" s="2"/>
      <c r="K76" s="2"/>
      <c r="L76" s="2"/>
    </row>
    <row r="77" spans="1:12" x14ac:dyDescent="0.2">
      <c r="A77" s="2">
        <v>0</v>
      </c>
      <c r="B77" s="2">
        <v>0</v>
      </c>
      <c r="C77" s="2">
        <v>0</v>
      </c>
      <c r="D77" s="2">
        <v>0</v>
      </c>
      <c r="E77" s="2"/>
      <c r="F77" s="54">
        <f>A993</f>
        <v>0</v>
      </c>
      <c r="I77" s="2"/>
      <c r="J77" s="2"/>
      <c r="K77" s="2"/>
      <c r="L77" s="2"/>
    </row>
    <row r="78" spans="1:12" x14ac:dyDescent="0.2">
      <c r="A78" s="2">
        <v>0</v>
      </c>
      <c r="B78" s="2">
        <v>0</v>
      </c>
      <c r="C78" s="2">
        <v>0</v>
      </c>
      <c r="D78" s="2">
        <v>0</v>
      </c>
      <c r="E78" s="2"/>
      <c r="F78" s="54">
        <f>B993</f>
        <v>0</v>
      </c>
      <c r="I78" s="2"/>
      <c r="J78" s="2"/>
      <c r="K78" s="2"/>
      <c r="L78" s="2"/>
    </row>
    <row r="79" spans="1:12" x14ac:dyDescent="0.2">
      <c r="A79" s="2">
        <v>0</v>
      </c>
      <c r="B79" s="2">
        <v>0</v>
      </c>
      <c r="C79" s="2">
        <v>0</v>
      </c>
      <c r="D79" s="2">
        <v>0</v>
      </c>
      <c r="E79" s="2"/>
      <c r="F79" s="54">
        <f>C993</f>
        <v>5.6351036999999996E-3</v>
      </c>
      <c r="I79" s="2"/>
      <c r="J79" s="2"/>
      <c r="K79" s="2"/>
      <c r="L79" s="2"/>
    </row>
    <row r="80" spans="1:12" x14ac:dyDescent="0.2">
      <c r="A80" s="2">
        <v>0</v>
      </c>
      <c r="B80" s="2">
        <v>0</v>
      </c>
      <c r="C80" s="2">
        <v>0</v>
      </c>
      <c r="D80" s="2">
        <v>0</v>
      </c>
      <c r="E80" s="2"/>
      <c r="F80" s="54">
        <f>D993</f>
        <v>0</v>
      </c>
      <c r="I80" s="2"/>
      <c r="J80" s="2"/>
      <c r="K80" s="2"/>
      <c r="L80" s="2"/>
    </row>
    <row r="81" spans="1:12" x14ac:dyDescent="0.2">
      <c r="A81" s="2">
        <v>0</v>
      </c>
      <c r="B81" s="2">
        <v>0</v>
      </c>
      <c r="C81" s="2">
        <v>0</v>
      </c>
      <c r="D81" s="2">
        <v>0</v>
      </c>
      <c r="E81" s="2"/>
      <c r="F81" s="54">
        <f>A1045</f>
        <v>0</v>
      </c>
      <c r="I81" s="2"/>
      <c r="J81" s="2"/>
      <c r="K81" s="2"/>
      <c r="L81" s="2"/>
    </row>
    <row r="82" spans="1:12" x14ac:dyDescent="0.2">
      <c r="A82" s="2">
        <v>0</v>
      </c>
      <c r="B82" s="2">
        <v>0</v>
      </c>
      <c r="C82" s="2">
        <v>0</v>
      </c>
      <c r="D82" s="2">
        <v>0</v>
      </c>
      <c r="E82" s="2"/>
      <c r="F82" s="54">
        <f>B1045</f>
        <v>0</v>
      </c>
      <c r="I82" s="2"/>
      <c r="J82" s="2"/>
      <c r="K82" s="2"/>
      <c r="L82" s="2"/>
    </row>
    <row r="83" spans="1:12" x14ac:dyDescent="0.2">
      <c r="A83" s="2">
        <v>9.5233959999999995E-4</v>
      </c>
      <c r="B83" s="2">
        <v>3.7315054E-2</v>
      </c>
      <c r="C83" s="2">
        <v>4.7967696999999997E-2</v>
      </c>
      <c r="D83" s="2">
        <v>6.8707319000000003E-2</v>
      </c>
      <c r="E83" s="2"/>
      <c r="F83" s="54">
        <f>C1045</f>
        <v>4.4719523000000001E-3</v>
      </c>
      <c r="I83" s="2"/>
      <c r="J83" s="2"/>
      <c r="K83" s="2"/>
      <c r="L83" s="2"/>
    </row>
    <row r="84" spans="1:12" x14ac:dyDescent="0.2">
      <c r="A84" s="2">
        <v>0</v>
      </c>
      <c r="B84" s="2">
        <v>0</v>
      </c>
      <c r="C84" s="2">
        <v>0</v>
      </c>
      <c r="D84" s="2">
        <v>0</v>
      </c>
      <c r="E84" s="2"/>
      <c r="F84" s="54">
        <f>D1045</f>
        <v>0</v>
      </c>
      <c r="I84" s="2"/>
      <c r="J84" s="2"/>
      <c r="K84" s="2"/>
      <c r="L84" s="2"/>
    </row>
    <row r="85" spans="1:12" x14ac:dyDescent="0.2">
      <c r="A85" s="2">
        <v>0</v>
      </c>
      <c r="B85" s="2">
        <v>3.7421279000000002E-7</v>
      </c>
      <c r="C85" s="2">
        <v>9.4277406999999996E-7</v>
      </c>
      <c r="D85" s="2">
        <v>0</v>
      </c>
      <c r="E85" s="2"/>
      <c r="F85" s="54">
        <f>A1097</f>
        <v>0</v>
      </c>
      <c r="I85" s="2"/>
      <c r="J85" s="2"/>
      <c r="K85" s="2"/>
      <c r="L85" s="2"/>
    </row>
    <row r="86" spans="1:12" x14ac:dyDescent="0.2">
      <c r="A86" s="2">
        <v>0</v>
      </c>
      <c r="B86" s="2">
        <v>0</v>
      </c>
      <c r="C86" s="2">
        <v>0</v>
      </c>
      <c r="D86" s="2">
        <v>0</v>
      </c>
      <c r="E86" s="2"/>
      <c r="F86" s="54">
        <f>B1097</f>
        <v>0</v>
      </c>
      <c r="I86" s="2"/>
      <c r="J86" s="2"/>
      <c r="K86" s="2"/>
      <c r="L86" s="2"/>
    </row>
    <row r="87" spans="1:12" x14ac:dyDescent="0.2">
      <c r="A87" s="2">
        <v>0</v>
      </c>
      <c r="B87" s="2">
        <v>0</v>
      </c>
      <c r="C87" s="2">
        <v>0</v>
      </c>
      <c r="D87" s="2">
        <v>1.0231842000000001E-5</v>
      </c>
      <c r="E87" s="2"/>
      <c r="F87" s="54">
        <f>C1097</f>
        <v>1.9001005E-3</v>
      </c>
      <c r="I87" s="2"/>
      <c r="J87" s="2"/>
      <c r="K87" s="2"/>
      <c r="L87" s="2"/>
    </row>
    <row r="88" spans="1:12" x14ac:dyDescent="0.2">
      <c r="A88" s="2">
        <v>0</v>
      </c>
      <c r="B88" s="2">
        <v>0</v>
      </c>
      <c r="C88" s="2">
        <v>0</v>
      </c>
      <c r="D88" s="2">
        <v>0</v>
      </c>
      <c r="F88" s="54">
        <f>D1097</f>
        <v>7.0833919000000004E-3</v>
      </c>
      <c r="I88" s="2"/>
      <c r="J88" s="2"/>
      <c r="K88" s="2"/>
      <c r="L88" s="2"/>
    </row>
    <row r="89" spans="1:12" x14ac:dyDescent="0.2">
      <c r="A89" s="2">
        <v>0</v>
      </c>
      <c r="B89" s="2">
        <v>0</v>
      </c>
      <c r="C89" s="2">
        <v>0</v>
      </c>
      <c r="D89" s="2">
        <v>0</v>
      </c>
      <c r="E89" s="2"/>
      <c r="F89" s="54">
        <f>A1149</f>
        <v>0</v>
      </c>
      <c r="I89" s="2"/>
      <c r="J89" s="2"/>
      <c r="K89" s="2"/>
      <c r="L89" s="2"/>
    </row>
    <row r="90" spans="1:12" x14ac:dyDescent="0.2">
      <c r="A90" s="2">
        <v>0</v>
      </c>
      <c r="B90" s="2">
        <v>0</v>
      </c>
      <c r="C90" s="2">
        <v>0</v>
      </c>
      <c r="D90" s="2">
        <v>0</v>
      </c>
      <c r="E90" s="2"/>
      <c r="F90" s="54">
        <f>B1149</f>
        <v>0</v>
      </c>
      <c r="I90" s="2"/>
      <c r="J90" s="2"/>
      <c r="K90" s="2"/>
      <c r="L90" s="2"/>
    </row>
    <row r="91" spans="1:12" x14ac:dyDescent="0.2">
      <c r="A91" s="2">
        <v>0</v>
      </c>
      <c r="B91" s="2">
        <v>4.9324996000000003E-4</v>
      </c>
      <c r="C91" s="2">
        <v>0</v>
      </c>
      <c r="D91" s="2">
        <v>0</v>
      </c>
      <c r="E91" s="2"/>
      <c r="F91" s="54">
        <f>C1149</f>
        <v>1.7940459999999998E-2</v>
      </c>
      <c r="I91" s="2"/>
      <c r="J91" s="2"/>
      <c r="K91" s="2"/>
      <c r="L91" s="2"/>
    </row>
    <row r="92" spans="1:12" x14ac:dyDescent="0.2">
      <c r="A92" s="2">
        <v>0</v>
      </c>
      <c r="B92" s="2">
        <v>0</v>
      </c>
      <c r="C92" s="2">
        <v>0</v>
      </c>
      <c r="D92" s="2">
        <v>0</v>
      </c>
      <c r="E92" s="2"/>
      <c r="F92" s="54">
        <f>D1149</f>
        <v>8.9102861000000005E-2</v>
      </c>
      <c r="I92" s="2"/>
      <c r="J92" s="2"/>
      <c r="K92" s="2"/>
      <c r="L92" s="2"/>
    </row>
    <row r="93" spans="1:12" x14ac:dyDescent="0.2">
      <c r="A93" s="2">
        <v>0</v>
      </c>
      <c r="B93" s="2">
        <v>0</v>
      </c>
      <c r="C93" s="2">
        <v>0</v>
      </c>
      <c r="D93" s="2">
        <v>0</v>
      </c>
      <c r="E93" s="2"/>
      <c r="F93" s="54">
        <f>A1201</f>
        <v>0</v>
      </c>
      <c r="I93" s="2"/>
      <c r="J93" s="2"/>
      <c r="K93" s="2"/>
      <c r="L93" s="2"/>
    </row>
    <row r="94" spans="1:12" x14ac:dyDescent="0.2">
      <c r="A94" s="2">
        <v>0</v>
      </c>
      <c r="B94" s="2">
        <v>0</v>
      </c>
      <c r="C94" s="2">
        <v>2.2340869000000001E-4</v>
      </c>
      <c r="D94" s="2">
        <v>0</v>
      </c>
      <c r="E94" s="2"/>
      <c r="F94" s="54">
        <f>B1201</f>
        <v>2.7123164000000002E-2</v>
      </c>
      <c r="I94" s="2"/>
      <c r="J94" s="2"/>
      <c r="K94" s="2"/>
      <c r="L94" s="2"/>
    </row>
    <row r="95" spans="1:12" x14ac:dyDescent="0.2">
      <c r="A95" s="2">
        <v>0</v>
      </c>
      <c r="B95" s="2">
        <v>0</v>
      </c>
      <c r="C95" s="2">
        <v>0</v>
      </c>
      <c r="D95" s="2">
        <v>0</v>
      </c>
      <c r="E95" s="2"/>
      <c r="F95" s="54">
        <f>C1201</f>
        <v>1.2180042E-2</v>
      </c>
      <c r="I95" s="2"/>
      <c r="J95" s="2"/>
      <c r="K95" s="2"/>
      <c r="L95" s="2"/>
    </row>
    <row r="96" spans="1:12" x14ac:dyDescent="0.2">
      <c r="A96" s="2">
        <v>0</v>
      </c>
      <c r="B96" s="2">
        <v>0</v>
      </c>
      <c r="C96" s="2">
        <v>0</v>
      </c>
      <c r="D96" s="2">
        <v>0</v>
      </c>
      <c r="E96" s="2"/>
      <c r="F96" s="54">
        <f>D1201</f>
        <v>5.6085453E-3</v>
      </c>
      <c r="I96" s="2"/>
      <c r="J96" s="2"/>
      <c r="K96" s="2"/>
      <c r="L96" s="2"/>
    </row>
    <row r="97" spans="1:12" x14ac:dyDescent="0.2">
      <c r="A97" s="2">
        <v>0</v>
      </c>
      <c r="B97" s="2">
        <v>0</v>
      </c>
      <c r="C97" s="2">
        <v>0</v>
      </c>
      <c r="D97" s="2">
        <v>0</v>
      </c>
      <c r="E97" s="2"/>
      <c r="F97" s="54">
        <f>A1253</f>
        <v>0</v>
      </c>
      <c r="I97" s="2"/>
      <c r="J97" s="2"/>
      <c r="K97" s="2"/>
      <c r="L97" s="2"/>
    </row>
    <row r="98" spans="1:12" x14ac:dyDescent="0.2">
      <c r="A98" s="2">
        <v>0</v>
      </c>
      <c r="B98" s="2">
        <v>0</v>
      </c>
      <c r="C98" s="2">
        <v>0</v>
      </c>
      <c r="D98" s="2">
        <v>0</v>
      </c>
      <c r="E98" s="2"/>
      <c r="F98" s="54">
        <f>B1253</f>
        <v>2.4626336999999999E-3</v>
      </c>
      <c r="I98" s="2"/>
      <c r="J98" s="2"/>
      <c r="K98" s="2"/>
      <c r="L98" s="2"/>
    </row>
    <row r="99" spans="1:12" x14ac:dyDescent="0.2">
      <c r="A99" s="2">
        <v>0</v>
      </c>
      <c r="B99" s="2">
        <v>0</v>
      </c>
      <c r="C99" s="2">
        <v>0</v>
      </c>
      <c r="D99" s="2">
        <v>0</v>
      </c>
      <c r="E99" s="2"/>
      <c r="F99" s="54">
        <f>C1253</f>
        <v>6.3562447000000003E-3</v>
      </c>
      <c r="I99" s="2"/>
      <c r="J99" s="2"/>
      <c r="K99" s="2"/>
      <c r="L99" s="2"/>
    </row>
    <row r="100" spans="1:12" x14ac:dyDescent="0.2">
      <c r="A100" s="2">
        <v>0</v>
      </c>
      <c r="B100" s="2">
        <v>0</v>
      </c>
      <c r="C100" s="2">
        <v>0</v>
      </c>
      <c r="D100" s="2">
        <v>0</v>
      </c>
      <c r="E100" s="2"/>
      <c r="F100" s="54">
        <f>D1253</f>
        <v>7.6436891000000007E-2</v>
      </c>
      <c r="I100" s="2"/>
      <c r="J100" s="2"/>
      <c r="K100" s="2"/>
      <c r="L100" s="2"/>
    </row>
    <row r="101" spans="1:12" x14ac:dyDescent="0.2">
      <c r="A101" s="2">
        <v>0</v>
      </c>
      <c r="B101" s="2">
        <v>0</v>
      </c>
      <c r="C101" s="2">
        <v>0</v>
      </c>
      <c r="D101" s="2">
        <v>0</v>
      </c>
      <c r="E101" s="2"/>
      <c r="F101" s="54">
        <f>A1305</f>
        <v>0</v>
      </c>
      <c r="I101" s="2"/>
      <c r="J101" s="2"/>
      <c r="K101" s="2"/>
      <c r="L101" s="2"/>
    </row>
    <row r="102" spans="1:12" x14ac:dyDescent="0.2">
      <c r="A102" s="2">
        <v>0</v>
      </c>
      <c r="B102" s="2">
        <v>0</v>
      </c>
      <c r="C102" s="2">
        <v>0</v>
      </c>
      <c r="D102" s="2">
        <v>0</v>
      </c>
      <c r="E102" s="2"/>
      <c r="F102" s="54">
        <f>B1305</f>
        <v>1.4164827E-3</v>
      </c>
      <c r="I102" s="2"/>
      <c r="J102" s="2"/>
      <c r="K102" s="2"/>
      <c r="L102" s="2"/>
    </row>
    <row r="103" spans="1:12" x14ac:dyDescent="0.2">
      <c r="A103" s="2">
        <v>0</v>
      </c>
      <c r="B103" s="2">
        <v>0</v>
      </c>
      <c r="C103" s="2">
        <v>0</v>
      </c>
      <c r="D103" s="2">
        <v>0</v>
      </c>
      <c r="E103" s="2"/>
      <c r="F103" s="54">
        <f>C1305</f>
        <v>3.6233976000000002E-3</v>
      </c>
      <c r="I103" s="2"/>
      <c r="J103" s="2"/>
      <c r="K103" s="2"/>
      <c r="L103" s="2"/>
    </row>
    <row r="104" spans="1:12" x14ac:dyDescent="0.2">
      <c r="A104" s="2">
        <v>0</v>
      </c>
      <c r="B104" s="2">
        <v>0</v>
      </c>
      <c r="C104" s="2">
        <v>0</v>
      </c>
      <c r="D104" s="2">
        <v>0</v>
      </c>
      <c r="E104" s="2"/>
      <c r="F104" s="54">
        <f>D1305</f>
        <v>3.607875E-2</v>
      </c>
      <c r="I104" s="2"/>
      <c r="J104" s="2"/>
      <c r="K104" s="2"/>
      <c r="L104" s="2"/>
    </row>
    <row r="105" spans="1:12" x14ac:dyDescent="0.2">
      <c r="A105" s="1" t="s">
        <v>92</v>
      </c>
      <c r="E105" s="2"/>
      <c r="F105" s="54">
        <f>A1357</f>
        <v>0</v>
      </c>
    </row>
    <row r="106" spans="1:12" x14ac:dyDescent="0.2">
      <c r="A106" s="2">
        <v>64817.103999999999</v>
      </c>
      <c r="B106" s="2">
        <v>36425.142999999996</v>
      </c>
      <c r="C106" s="2">
        <v>22230.41</v>
      </c>
      <c r="D106" s="2">
        <v>7152.0748999999996</v>
      </c>
      <c r="E106" s="2"/>
      <c r="F106" s="54">
        <f>B1357</f>
        <v>1.2454442E-2</v>
      </c>
      <c r="I106" s="2"/>
      <c r="J106" s="2"/>
      <c r="K106" s="2"/>
      <c r="L106" s="2"/>
    </row>
    <row r="107" spans="1:12" x14ac:dyDescent="0.2">
      <c r="A107" s="2">
        <v>6.3386556999999996E-2</v>
      </c>
      <c r="B107" s="2">
        <v>0.12813714000000001</v>
      </c>
      <c r="C107" s="2">
        <v>0.59784397</v>
      </c>
      <c r="D107" s="2">
        <v>0.99999998999999995</v>
      </c>
      <c r="E107" s="2"/>
      <c r="F107" s="54">
        <f>C1357</f>
        <v>8.8087733000000001E-2</v>
      </c>
      <c r="I107" s="2"/>
      <c r="J107" s="2"/>
      <c r="K107" s="2"/>
      <c r="L107" s="2"/>
    </row>
    <row r="108" spans="1:12" x14ac:dyDescent="0.2">
      <c r="A108" s="2">
        <v>0.58630177999999999</v>
      </c>
      <c r="B108" s="2">
        <v>0.79757743000000003</v>
      </c>
      <c r="C108" s="2">
        <v>0.95978439000000004</v>
      </c>
      <c r="D108" s="2">
        <v>0.99999998999999995</v>
      </c>
      <c r="E108" s="2"/>
      <c r="F108" s="54">
        <f>D1357</f>
        <v>0.28481865000000001</v>
      </c>
      <c r="I108" s="2"/>
      <c r="J108" s="2"/>
      <c r="K108" s="2"/>
      <c r="L108" s="2"/>
    </row>
    <row r="109" spans="1:12" x14ac:dyDescent="0.2">
      <c r="A109" s="2">
        <v>0</v>
      </c>
      <c r="B109" s="2">
        <v>0</v>
      </c>
      <c r="C109" s="2">
        <v>0</v>
      </c>
      <c r="D109" s="2">
        <v>0</v>
      </c>
      <c r="E109" s="2"/>
      <c r="F109" s="54">
        <f>A1409</f>
        <v>0</v>
      </c>
      <c r="I109" s="2"/>
      <c r="J109" s="2"/>
      <c r="K109" s="2"/>
      <c r="L109" s="2"/>
    </row>
    <row r="110" spans="1:12" x14ac:dyDescent="0.2">
      <c r="A110" s="2">
        <v>5.7944641999999998E-2</v>
      </c>
      <c r="B110" s="2">
        <v>0.17353837</v>
      </c>
      <c r="C110" s="2">
        <v>6.6024555999999998E-2</v>
      </c>
      <c r="D110" s="2">
        <v>4.2377504000000003E-2</v>
      </c>
      <c r="E110" s="2"/>
      <c r="F110" s="54">
        <f>B1409</f>
        <v>1.2467476E-2</v>
      </c>
      <c r="I110" s="2"/>
      <c r="J110" s="2"/>
      <c r="K110" s="2"/>
      <c r="L110" s="2"/>
    </row>
    <row r="111" spans="1:12" x14ac:dyDescent="0.2">
      <c r="A111" s="2">
        <v>0</v>
      </c>
      <c r="B111" s="2">
        <v>0</v>
      </c>
      <c r="C111" s="2">
        <v>0</v>
      </c>
      <c r="D111" s="2">
        <v>0</v>
      </c>
      <c r="E111" s="2"/>
      <c r="F111" s="54">
        <f>C1409</f>
        <v>8.8138606999999994E-2</v>
      </c>
      <c r="I111" s="2"/>
      <c r="J111" s="2"/>
      <c r="K111" s="2"/>
      <c r="L111" s="2"/>
    </row>
    <row r="112" spans="1:12" x14ac:dyDescent="0.2">
      <c r="A112" s="2">
        <v>0</v>
      </c>
      <c r="B112" s="2">
        <v>0</v>
      </c>
      <c r="C112" s="2">
        <v>0</v>
      </c>
      <c r="D112" s="2">
        <v>0</v>
      </c>
      <c r="E112" s="2"/>
      <c r="F112" s="54">
        <f>D1409</f>
        <v>0.2849526</v>
      </c>
      <c r="I112" s="2"/>
      <c r="J112" s="2"/>
      <c r="K112" s="2"/>
      <c r="L112" s="2"/>
    </row>
    <row r="113" spans="1:12" x14ac:dyDescent="0.2">
      <c r="A113" s="2">
        <v>0</v>
      </c>
      <c r="B113" s="2">
        <v>0</v>
      </c>
      <c r="C113" s="2">
        <v>0</v>
      </c>
      <c r="D113" s="2">
        <v>0</v>
      </c>
      <c r="E113" s="2"/>
      <c r="F113" s="54">
        <f>A1461</f>
        <v>3.6629544000000001E-3</v>
      </c>
      <c r="I113" s="2"/>
      <c r="J113" s="2"/>
      <c r="K113" s="2"/>
      <c r="L113" s="2"/>
    </row>
    <row r="114" spans="1:12" x14ac:dyDescent="0.2">
      <c r="A114" s="2">
        <v>0</v>
      </c>
      <c r="B114" s="2">
        <v>0</v>
      </c>
      <c r="C114" s="2">
        <v>0</v>
      </c>
      <c r="D114" s="2">
        <v>0</v>
      </c>
      <c r="E114" s="2"/>
      <c r="F114" s="54">
        <f>B1461</f>
        <v>0.11688701</v>
      </c>
      <c r="I114" s="2"/>
      <c r="J114" s="2"/>
      <c r="K114" s="2"/>
      <c r="L114" s="2"/>
    </row>
    <row r="115" spans="1:12" x14ac:dyDescent="0.2">
      <c r="A115" s="2">
        <v>0</v>
      </c>
      <c r="B115" s="2">
        <v>0</v>
      </c>
      <c r="C115" s="2">
        <v>0</v>
      </c>
      <c r="D115" s="2">
        <v>0</v>
      </c>
      <c r="E115" s="2"/>
      <c r="F115" s="54">
        <f>C1461</f>
        <v>5.0053885999999997E-3</v>
      </c>
      <c r="I115" s="2"/>
      <c r="J115" s="2"/>
      <c r="K115" s="2"/>
      <c r="L115" s="2"/>
    </row>
    <row r="116" spans="1:12" x14ac:dyDescent="0.2">
      <c r="A116" s="2">
        <v>0</v>
      </c>
      <c r="B116" s="2">
        <v>0</v>
      </c>
      <c r="C116" s="2">
        <v>0</v>
      </c>
      <c r="D116" s="2">
        <v>0</v>
      </c>
      <c r="E116" s="2"/>
      <c r="F116" s="54">
        <f>D1461</f>
        <v>0</v>
      </c>
      <c r="I116" s="2"/>
      <c r="J116" s="2"/>
      <c r="K116" s="2"/>
      <c r="L116" s="2"/>
    </row>
    <row r="117" spans="1:12" x14ac:dyDescent="0.2">
      <c r="A117" s="2">
        <v>0</v>
      </c>
      <c r="B117" s="2">
        <v>0</v>
      </c>
      <c r="C117" s="2">
        <v>0</v>
      </c>
      <c r="D117" s="2">
        <v>0</v>
      </c>
      <c r="F117" s="54">
        <f>A1513</f>
        <v>1.453577E-3</v>
      </c>
      <c r="I117" s="2"/>
      <c r="J117" s="2"/>
      <c r="K117" s="2"/>
      <c r="L117" s="2"/>
    </row>
    <row r="118" spans="1:12" x14ac:dyDescent="0.2">
      <c r="A118" s="2">
        <v>0</v>
      </c>
      <c r="B118" s="2">
        <v>0</v>
      </c>
      <c r="C118" s="2">
        <v>0</v>
      </c>
      <c r="D118" s="2">
        <v>0</v>
      </c>
      <c r="E118" s="2"/>
      <c r="F118" s="54">
        <f>B1513</f>
        <v>6.6042383999999996E-2</v>
      </c>
      <c r="I118" s="2"/>
      <c r="J118" s="2"/>
      <c r="K118" s="2"/>
      <c r="L118" s="2"/>
    </row>
    <row r="119" spans="1:12" x14ac:dyDescent="0.2">
      <c r="A119" s="2">
        <v>0</v>
      </c>
      <c r="B119" s="2">
        <v>0</v>
      </c>
      <c r="C119" s="2">
        <v>0</v>
      </c>
      <c r="D119" s="2">
        <v>0</v>
      </c>
      <c r="E119" s="2"/>
      <c r="F119" s="54">
        <f>C1513</f>
        <v>1.0345953E-2</v>
      </c>
      <c r="I119" s="2"/>
      <c r="J119" s="2"/>
      <c r="K119" s="2"/>
      <c r="L119" s="2"/>
    </row>
    <row r="120" spans="1:12" x14ac:dyDescent="0.2">
      <c r="A120" s="2">
        <v>0</v>
      </c>
      <c r="B120" s="2">
        <v>0</v>
      </c>
      <c r="C120" s="2">
        <v>0</v>
      </c>
      <c r="D120" s="2">
        <v>0</v>
      </c>
      <c r="E120" s="2"/>
      <c r="F120" s="54">
        <f>D1513</f>
        <v>0</v>
      </c>
      <c r="I120" s="2"/>
      <c r="J120" s="2"/>
      <c r="K120" s="2"/>
      <c r="L120" s="2"/>
    </row>
    <row r="121" spans="1:12" x14ac:dyDescent="0.2">
      <c r="A121" s="2">
        <v>0</v>
      </c>
      <c r="B121" s="2">
        <v>0</v>
      </c>
      <c r="C121" s="2">
        <v>0</v>
      </c>
      <c r="D121" s="2">
        <v>0</v>
      </c>
      <c r="E121" s="2"/>
      <c r="F121" s="54"/>
      <c r="I121" s="2"/>
      <c r="J121" s="2"/>
      <c r="K121" s="2"/>
      <c r="L121" s="2"/>
    </row>
    <row r="122" spans="1:12" x14ac:dyDescent="0.2">
      <c r="A122" s="2">
        <v>0</v>
      </c>
      <c r="B122" s="2">
        <v>0</v>
      </c>
      <c r="C122" s="2">
        <v>0</v>
      </c>
      <c r="D122" s="2">
        <v>0</v>
      </c>
      <c r="E122" s="2"/>
      <c r="F122" s="54"/>
      <c r="I122" s="2"/>
      <c r="J122" s="2"/>
      <c r="K122" s="2"/>
      <c r="L122" s="2"/>
    </row>
    <row r="123" spans="1:12" x14ac:dyDescent="0.2">
      <c r="A123" s="2">
        <v>0</v>
      </c>
      <c r="B123" s="2">
        <v>0</v>
      </c>
      <c r="C123" s="2">
        <v>0</v>
      </c>
      <c r="D123" s="2">
        <v>0</v>
      </c>
      <c r="E123" s="2"/>
      <c r="F123" s="54"/>
      <c r="I123" s="2"/>
      <c r="J123" s="2"/>
      <c r="K123" s="2"/>
      <c r="L123" s="2"/>
    </row>
    <row r="124" spans="1:12" x14ac:dyDescent="0.2">
      <c r="A124" s="2">
        <v>0</v>
      </c>
      <c r="B124" s="2">
        <v>0</v>
      </c>
      <c r="C124" s="2">
        <v>0</v>
      </c>
      <c r="D124" s="2">
        <v>0</v>
      </c>
      <c r="E124" s="2"/>
      <c r="F124" s="54"/>
      <c r="I124" s="2"/>
      <c r="J124" s="2"/>
      <c r="K124" s="2"/>
      <c r="L124" s="2"/>
    </row>
    <row r="125" spans="1:12" x14ac:dyDescent="0.2">
      <c r="A125" s="2">
        <v>0</v>
      </c>
      <c r="B125" s="2">
        <v>0</v>
      </c>
      <c r="C125" s="2">
        <v>0</v>
      </c>
      <c r="D125" s="2">
        <v>0</v>
      </c>
      <c r="E125" s="2"/>
      <c r="F125" s="54"/>
      <c r="I125" s="2"/>
      <c r="J125" s="2"/>
      <c r="K125" s="2"/>
      <c r="L125" s="2"/>
    </row>
    <row r="126" spans="1:12" x14ac:dyDescent="0.2">
      <c r="A126" s="2">
        <v>0</v>
      </c>
      <c r="B126" s="2">
        <v>0</v>
      </c>
      <c r="C126" s="2">
        <v>0</v>
      </c>
      <c r="D126" s="2">
        <v>0</v>
      </c>
      <c r="E126" s="2"/>
      <c r="F126" s="54"/>
      <c r="I126" s="2"/>
      <c r="J126" s="2"/>
      <c r="K126" s="2"/>
      <c r="L126" s="2"/>
    </row>
    <row r="127" spans="1:12" x14ac:dyDescent="0.2">
      <c r="A127" s="2">
        <v>0</v>
      </c>
      <c r="B127" s="2">
        <v>0</v>
      </c>
      <c r="C127" s="2">
        <v>0</v>
      </c>
      <c r="D127" s="2">
        <v>0</v>
      </c>
      <c r="E127" s="2"/>
      <c r="F127" s="54"/>
      <c r="I127" s="2"/>
      <c r="J127" s="2"/>
      <c r="K127" s="2"/>
      <c r="L127" s="2"/>
    </row>
    <row r="128" spans="1:12" x14ac:dyDescent="0.2">
      <c r="A128" s="2">
        <v>0</v>
      </c>
      <c r="B128" s="2">
        <v>0</v>
      </c>
      <c r="C128" s="2">
        <v>0</v>
      </c>
      <c r="D128" s="2">
        <v>0</v>
      </c>
      <c r="E128" s="2"/>
      <c r="F128" s="54"/>
      <c r="I128" s="2"/>
      <c r="J128" s="2"/>
      <c r="K128" s="2"/>
      <c r="L128" s="2"/>
    </row>
    <row r="129" spans="1:12" x14ac:dyDescent="0.2">
      <c r="A129" s="2">
        <v>0</v>
      </c>
      <c r="B129" s="2">
        <v>0</v>
      </c>
      <c r="C129" s="2">
        <v>0</v>
      </c>
      <c r="D129" s="2">
        <v>0</v>
      </c>
      <c r="E129" s="2"/>
      <c r="F129" s="54"/>
      <c r="I129" s="2"/>
      <c r="J129" s="2"/>
      <c r="K129" s="2"/>
      <c r="L129" s="2"/>
    </row>
    <row r="130" spans="1:12" x14ac:dyDescent="0.2">
      <c r="A130" s="2">
        <v>0</v>
      </c>
      <c r="B130" s="2">
        <v>0</v>
      </c>
      <c r="C130" s="2">
        <v>0</v>
      </c>
      <c r="D130" s="2">
        <v>0</v>
      </c>
      <c r="E130" s="2"/>
      <c r="F130" s="54"/>
      <c r="I130" s="2"/>
      <c r="J130" s="2"/>
      <c r="K130" s="2"/>
      <c r="L130" s="2"/>
    </row>
    <row r="131" spans="1:12" x14ac:dyDescent="0.2">
      <c r="A131" s="2">
        <v>0</v>
      </c>
      <c r="B131" s="2">
        <v>0</v>
      </c>
      <c r="C131" s="2">
        <v>0</v>
      </c>
      <c r="D131" s="2">
        <v>0</v>
      </c>
      <c r="E131" s="2"/>
      <c r="F131" s="54"/>
      <c r="I131" s="2"/>
      <c r="J131" s="2"/>
      <c r="K131" s="2"/>
      <c r="L131" s="2"/>
    </row>
    <row r="132" spans="1:12" x14ac:dyDescent="0.2">
      <c r="A132" s="2">
        <v>0</v>
      </c>
      <c r="B132" s="2">
        <v>0</v>
      </c>
      <c r="C132" s="2">
        <v>0</v>
      </c>
      <c r="D132" s="2">
        <v>0</v>
      </c>
      <c r="E132" s="2"/>
      <c r="F132" s="54"/>
      <c r="I132" s="2"/>
      <c r="J132" s="2"/>
      <c r="K132" s="2"/>
      <c r="L132" s="2"/>
    </row>
    <row r="133" spans="1:12" x14ac:dyDescent="0.2">
      <c r="A133" s="2">
        <v>0</v>
      </c>
      <c r="B133" s="2">
        <v>0</v>
      </c>
      <c r="C133" s="2">
        <v>0</v>
      </c>
      <c r="D133" s="2">
        <v>0</v>
      </c>
      <c r="E133" s="2"/>
      <c r="F133" s="54"/>
      <c r="I133" s="2"/>
      <c r="J133" s="2"/>
      <c r="K133" s="2"/>
      <c r="L133" s="2"/>
    </row>
    <row r="134" spans="1:12" x14ac:dyDescent="0.2">
      <c r="A134" s="2">
        <v>0</v>
      </c>
      <c r="B134" s="2">
        <v>0</v>
      </c>
      <c r="C134" s="2">
        <v>0</v>
      </c>
      <c r="D134" s="2">
        <v>0</v>
      </c>
      <c r="E134" s="2"/>
      <c r="F134" s="54"/>
      <c r="I134" s="2"/>
      <c r="J134" s="2"/>
      <c r="K134" s="2"/>
      <c r="L134" s="2"/>
    </row>
    <row r="135" spans="1:12" x14ac:dyDescent="0.2">
      <c r="A135" s="2">
        <v>0</v>
      </c>
      <c r="B135" s="2">
        <v>0</v>
      </c>
      <c r="C135" s="2">
        <v>0</v>
      </c>
      <c r="D135" s="2">
        <v>0</v>
      </c>
      <c r="E135" s="2"/>
      <c r="F135" s="54"/>
      <c r="I135" s="2"/>
      <c r="J135" s="2"/>
      <c r="K135" s="2"/>
      <c r="L135" s="2"/>
    </row>
    <row r="136" spans="1:12" x14ac:dyDescent="0.2">
      <c r="A136" s="2">
        <v>0</v>
      </c>
      <c r="B136" s="2">
        <v>0</v>
      </c>
      <c r="C136" s="2">
        <v>0</v>
      </c>
      <c r="D136" s="2">
        <v>0</v>
      </c>
      <c r="E136" s="2"/>
      <c r="F136" s="54"/>
      <c r="I136" s="2"/>
      <c r="J136" s="2"/>
      <c r="K136" s="2"/>
      <c r="L136" s="2"/>
    </row>
    <row r="137" spans="1:12" x14ac:dyDescent="0.2">
      <c r="A137" s="2">
        <v>0</v>
      </c>
      <c r="B137" s="2">
        <v>0</v>
      </c>
      <c r="C137" s="2">
        <v>0</v>
      </c>
      <c r="D137" s="2">
        <v>0</v>
      </c>
      <c r="E137" s="2"/>
      <c r="F137" s="54"/>
      <c r="I137" s="2"/>
      <c r="J137" s="2"/>
      <c r="K137" s="2"/>
      <c r="L137" s="2"/>
    </row>
    <row r="138" spans="1:12" x14ac:dyDescent="0.2">
      <c r="A138" s="2">
        <v>0</v>
      </c>
      <c r="B138" s="2">
        <v>0</v>
      </c>
      <c r="C138" s="2">
        <v>0</v>
      </c>
      <c r="D138" s="2">
        <v>0</v>
      </c>
      <c r="E138" s="2"/>
      <c r="F138" s="54"/>
      <c r="I138" s="2"/>
      <c r="J138" s="2"/>
      <c r="K138" s="2"/>
      <c r="L138" s="2"/>
    </row>
    <row r="139" spans="1:12" x14ac:dyDescent="0.2">
      <c r="A139" s="2">
        <v>0</v>
      </c>
      <c r="B139" s="2">
        <v>0</v>
      </c>
      <c r="C139" s="2">
        <v>0</v>
      </c>
      <c r="D139" s="2">
        <v>0</v>
      </c>
      <c r="E139" s="2"/>
      <c r="F139" s="54"/>
      <c r="I139" s="2"/>
      <c r="J139" s="2"/>
      <c r="K139" s="2"/>
      <c r="L139" s="2"/>
    </row>
    <row r="140" spans="1:12" x14ac:dyDescent="0.2">
      <c r="A140" s="2">
        <v>0</v>
      </c>
      <c r="B140" s="2">
        <v>0</v>
      </c>
      <c r="C140" s="2">
        <v>0</v>
      </c>
      <c r="D140" s="2">
        <v>0</v>
      </c>
      <c r="E140" s="2"/>
      <c r="F140" s="54"/>
      <c r="I140" s="2"/>
      <c r="J140" s="2"/>
      <c r="K140" s="2"/>
      <c r="L140" s="2"/>
    </row>
    <row r="141" spans="1:12" x14ac:dyDescent="0.2">
      <c r="A141" s="2">
        <v>0</v>
      </c>
      <c r="B141" s="2">
        <v>0</v>
      </c>
      <c r="C141" s="2">
        <v>0</v>
      </c>
      <c r="D141" s="2">
        <v>0</v>
      </c>
      <c r="E141" s="2"/>
      <c r="F141" s="54"/>
      <c r="I141" s="2"/>
      <c r="J141" s="2"/>
      <c r="K141" s="2"/>
      <c r="L141" s="2"/>
    </row>
    <row r="142" spans="1:12" x14ac:dyDescent="0.2">
      <c r="A142" s="2">
        <v>0</v>
      </c>
      <c r="B142" s="2">
        <v>0</v>
      </c>
      <c r="C142" s="2">
        <v>0</v>
      </c>
      <c r="D142" s="2">
        <v>0</v>
      </c>
      <c r="E142" s="2"/>
      <c r="F142" s="54"/>
      <c r="I142" s="2"/>
      <c r="J142" s="2"/>
      <c r="K142" s="2"/>
      <c r="L142" s="2"/>
    </row>
    <row r="143" spans="1:12" x14ac:dyDescent="0.2">
      <c r="A143" s="2">
        <v>0</v>
      </c>
      <c r="B143" s="2">
        <v>0</v>
      </c>
      <c r="C143" s="2">
        <v>0</v>
      </c>
      <c r="D143" s="2">
        <v>0</v>
      </c>
      <c r="E143" s="2"/>
      <c r="F143" s="54"/>
      <c r="I143" s="2"/>
      <c r="J143" s="2"/>
      <c r="K143" s="2"/>
      <c r="L143" s="2"/>
    </row>
    <row r="144" spans="1:12" x14ac:dyDescent="0.2">
      <c r="A144" s="2">
        <v>0</v>
      </c>
      <c r="B144" s="2">
        <v>0</v>
      </c>
      <c r="C144" s="2">
        <v>0</v>
      </c>
      <c r="D144" s="2">
        <v>0</v>
      </c>
      <c r="E144" s="2"/>
      <c r="F144" s="54"/>
      <c r="I144" s="2"/>
      <c r="J144" s="2"/>
      <c r="K144" s="2"/>
      <c r="L144" s="2"/>
    </row>
    <row r="145" spans="1:12" x14ac:dyDescent="0.2">
      <c r="A145" s="2">
        <v>3.6673824E-3</v>
      </c>
      <c r="B145" s="2">
        <v>1.9940744999999999E-2</v>
      </c>
      <c r="C145" s="2">
        <v>3.7023115000000002E-2</v>
      </c>
      <c r="D145" s="2">
        <v>4.7926939000000002E-2</v>
      </c>
      <c r="E145" s="2"/>
      <c r="F145" s="54"/>
      <c r="I145" s="2"/>
      <c r="J145" s="2"/>
      <c r="K145" s="2"/>
      <c r="L145" s="2"/>
    </row>
    <row r="146" spans="1:12" x14ac:dyDescent="0.2">
      <c r="A146" s="2">
        <v>0</v>
      </c>
      <c r="B146" s="2">
        <v>0</v>
      </c>
      <c r="C146" s="2">
        <v>0</v>
      </c>
      <c r="D146" s="2">
        <v>0</v>
      </c>
      <c r="I146" s="2"/>
      <c r="J146" s="2"/>
      <c r="K146" s="2"/>
      <c r="L146" s="2"/>
    </row>
    <row r="147" spans="1:12" x14ac:dyDescent="0.2">
      <c r="A147" s="2">
        <v>0</v>
      </c>
      <c r="B147" s="2">
        <v>0</v>
      </c>
      <c r="C147" s="2">
        <v>0</v>
      </c>
      <c r="D147" s="2">
        <v>0</v>
      </c>
      <c r="E147" s="2"/>
      <c r="F147" s="54"/>
      <c r="I147" s="2"/>
      <c r="J147" s="2"/>
      <c r="K147" s="2"/>
      <c r="L147" s="2"/>
    </row>
    <row r="148" spans="1:12" x14ac:dyDescent="0.2">
      <c r="A148" s="2">
        <v>0</v>
      </c>
      <c r="B148" s="2">
        <v>0</v>
      </c>
      <c r="C148" s="2">
        <v>0</v>
      </c>
      <c r="D148" s="2">
        <v>0</v>
      </c>
      <c r="E148" s="2"/>
      <c r="F148" s="54"/>
      <c r="I148" s="2"/>
      <c r="J148" s="2"/>
      <c r="K148" s="2"/>
      <c r="L148" s="2"/>
    </row>
    <row r="149" spans="1:12" x14ac:dyDescent="0.2">
      <c r="A149" s="2">
        <v>0</v>
      </c>
      <c r="B149" s="2">
        <v>0</v>
      </c>
      <c r="C149" s="2">
        <v>0</v>
      </c>
      <c r="D149" s="2">
        <v>0</v>
      </c>
      <c r="E149" s="2"/>
      <c r="F149" s="54"/>
      <c r="I149" s="2"/>
      <c r="J149" s="2"/>
      <c r="K149" s="2"/>
      <c r="L149" s="2"/>
    </row>
    <row r="150" spans="1:12" x14ac:dyDescent="0.2">
      <c r="A150" s="2">
        <v>0</v>
      </c>
      <c r="B150" s="2">
        <v>0</v>
      </c>
      <c r="C150" s="2">
        <v>0</v>
      </c>
      <c r="D150" s="2">
        <v>0</v>
      </c>
      <c r="E150" s="2"/>
      <c r="F150" s="54"/>
      <c r="I150" s="2"/>
      <c r="J150" s="2"/>
      <c r="K150" s="2"/>
      <c r="L150" s="2"/>
    </row>
    <row r="151" spans="1:12" x14ac:dyDescent="0.2">
      <c r="A151" s="2">
        <v>0</v>
      </c>
      <c r="B151" s="2">
        <v>0</v>
      </c>
      <c r="C151" s="2">
        <v>0</v>
      </c>
      <c r="D151" s="2">
        <v>0</v>
      </c>
      <c r="E151" s="2"/>
      <c r="F151" s="54"/>
      <c r="I151" s="2"/>
      <c r="J151" s="2"/>
      <c r="K151" s="2"/>
      <c r="L151" s="2"/>
    </row>
    <row r="152" spans="1:12" x14ac:dyDescent="0.2">
      <c r="A152" s="2">
        <v>0</v>
      </c>
      <c r="B152" s="2">
        <v>0</v>
      </c>
      <c r="C152" s="2">
        <v>0</v>
      </c>
      <c r="D152" s="2">
        <v>0</v>
      </c>
      <c r="E152" s="2"/>
      <c r="F152" s="54"/>
      <c r="I152" s="2"/>
      <c r="J152" s="2"/>
      <c r="K152" s="2"/>
      <c r="L152" s="2"/>
    </row>
    <row r="153" spans="1:12" x14ac:dyDescent="0.2">
      <c r="A153" s="2">
        <v>0</v>
      </c>
      <c r="B153" s="2">
        <v>0</v>
      </c>
      <c r="C153" s="2">
        <v>0</v>
      </c>
      <c r="D153" s="2">
        <v>0</v>
      </c>
      <c r="E153" s="2"/>
      <c r="F153" s="54"/>
      <c r="I153" s="2"/>
      <c r="J153" s="2"/>
      <c r="K153" s="2"/>
      <c r="L153" s="2"/>
    </row>
    <row r="154" spans="1:12" x14ac:dyDescent="0.2">
      <c r="A154" s="2">
        <v>0</v>
      </c>
      <c r="B154" s="2">
        <v>0</v>
      </c>
      <c r="C154" s="2">
        <v>0</v>
      </c>
      <c r="D154" s="2">
        <v>0</v>
      </c>
      <c r="E154" s="2"/>
      <c r="F154" s="54"/>
      <c r="I154" s="2"/>
      <c r="J154" s="2"/>
      <c r="K154" s="2"/>
      <c r="L154" s="2"/>
    </row>
    <row r="155" spans="1:12" x14ac:dyDescent="0.2">
      <c r="A155" s="2">
        <v>0</v>
      </c>
      <c r="B155" s="2">
        <v>0</v>
      </c>
      <c r="C155" s="2">
        <v>0</v>
      </c>
      <c r="D155" s="2">
        <v>0</v>
      </c>
      <c r="E155" s="2"/>
      <c r="F155" s="54"/>
      <c r="I155" s="2"/>
      <c r="J155" s="2"/>
      <c r="K155" s="2"/>
      <c r="L155" s="2"/>
    </row>
    <row r="156" spans="1:12" x14ac:dyDescent="0.2">
      <c r="A156" s="2">
        <v>0</v>
      </c>
      <c r="B156" s="2">
        <v>0</v>
      </c>
      <c r="C156" s="2">
        <v>0</v>
      </c>
      <c r="D156" s="2">
        <v>0</v>
      </c>
      <c r="E156" s="2"/>
      <c r="F156" s="54"/>
      <c r="I156" s="2"/>
      <c r="J156" s="2"/>
      <c r="K156" s="2"/>
      <c r="L156" s="2"/>
    </row>
    <row r="157" spans="1:12" x14ac:dyDescent="0.2">
      <c r="A157" s="1" t="s">
        <v>93</v>
      </c>
      <c r="E157" s="2"/>
      <c r="F157" s="54"/>
    </row>
    <row r="158" spans="1:12" x14ac:dyDescent="0.2">
      <c r="A158" s="2">
        <v>328838.83</v>
      </c>
      <c r="B158" s="2">
        <v>188977.76</v>
      </c>
      <c r="C158" s="2">
        <v>112603.48</v>
      </c>
      <c r="D158" s="2">
        <v>31429.830999999998</v>
      </c>
      <c r="E158" s="2"/>
      <c r="F158" s="54"/>
      <c r="I158" s="2"/>
      <c r="J158" s="2"/>
      <c r="K158" s="2"/>
      <c r="L158" s="2"/>
    </row>
    <row r="159" spans="1:12" x14ac:dyDescent="0.2">
      <c r="A159" s="2">
        <v>3.3100850000000001E-2</v>
      </c>
      <c r="B159" s="2">
        <v>0.13870199</v>
      </c>
      <c r="C159" s="2">
        <v>0.60839600000000005</v>
      </c>
      <c r="D159" s="2">
        <v>1</v>
      </c>
      <c r="E159" s="2"/>
      <c r="F159" s="54"/>
      <c r="I159" s="2"/>
      <c r="J159" s="2"/>
      <c r="K159" s="2"/>
      <c r="L159" s="2"/>
    </row>
    <row r="160" spans="1:12" x14ac:dyDescent="0.2">
      <c r="A160" s="2">
        <v>0.57507699000000001</v>
      </c>
      <c r="B160" s="2">
        <v>0.80075737999999996</v>
      </c>
      <c r="C160" s="2">
        <v>0.96083960000000002</v>
      </c>
      <c r="D160" s="2">
        <v>1</v>
      </c>
      <c r="E160" s="2"/>
      <c r="F160" s="54"/>
      <c r="I160" s="2"/>
      <c r="J160" s="2"/>
      <c r="K160" s="2"/>
      <c r="L160" s="2"/>
    </row>
    <row r="161" spans="1:12" x14ac:dyDescent="0.2">
      <c r="A161" s="2">
        <v>0</v>
      </c>
      <c r="B161" s="2">
        <v>2.1225985E-3</v>
      </c>
      <c r="C161" s="2">
        <v>8.0294019999999994E-2</v>
      </c>
      <c r="D161" s="2">
        <v>0.21378026</v>
      </c>
      <c r="E161" s="2"/>
      <c r="F161" s="54"/>
      <c r="I161" s="2"/>
      <c r="J161" s="2"/>
      <c r="K161" s="2"/>
      <c r="L161" s="2"/>
    </row>
    <row r="162" spans="1:12" x14ac:dyDescent="0.2">
      <c r="A162" s="2">
        <v>0</v>
      </c>
      <c r="B162" s="2">
        <v>0</v>
      </c>
      <c r="C162" s="2">
        <v>0</v>
      </c>
      <c r="D162" s="2">
        <v>0</v>
      </c>
      <c r="E162" s="2"/>
      <c r="F162" s="54"/>
      <c r="I162" s="2"/>
      <c r="J162" s="2"/>
      <c r="K162" s="2"/>
      <c r="L162" s="2"/>
    </row>
    <row r="163" spans="1:12" x14ac:dyDescent="0.2">
      <c r="A163" s="2">
        <v>0</v>
      </c>
      <c r="B163" s="2">
        <v>0</v>
      </c>
      <c r="C163" s="2">
        <v>1.4599971999999999E-2</v>
      </c>
      <c r="D163" s="2">
        <v>0</v>
      </c>
      <c r="E163" s="2"/>
      <c r="F163" s="54"/>
      <c r="I163" s="2"/>
      <c r="J163" s="2"/>
      <c r="K163" s="2"/>
      <c r="L163" s="2"/>
    </row>
    <row r="164" spans="1:12" x14ac:dyDescent="0.2">
      <c r="A164" s="2">
        <v>0</v>
      </c>
      <c r="B164" s="2">
        <v>0</v>
      </c>
      <c r="C164" s="2">
        <v>0</v>
      </c>
      <c r="D164" s="2">
        <v>0</v>
      </c>
      <c r="E164" s="2"/>
      <c r="F164" s="54"/>
      <c r="I164" s="2"/>
      <c r="J164" s="2"/>
      <c r="K164" s="2"/>
      <c r="L164" s="2"/>
    </row>
    <row r="165" spans="1:12" x14ac:dyDescent="0.2">
      <c r="A165" s="2">
        <v>0</v>
      </c>
      <c r="B165" s="2">
        <v>0</v>
      </c>
      <c r="C165" s="2">
        <v>0</v>
      </c>
      <c r="D165" s="2">
        <v>0</v>
      </c>
      <c r="E165" s="2"/>
      <c r="F165" s="54"/>
      <c r="I165" s="2"/>
      <c r="J165" s="2"/>
      <c r="K165" s="2"/>
      <c r="L165" s="2"/>
    </row>
    <row r="166" spans="1:12" x14ac:dyDescent="0.2">
      <c r="A166" s="2">
        <v>0</v>
      </c>
      <c r="B166" s="2">
        <v>0</v>
      </c>
      <c r="C166" s="2">
        <v>0</v>
      </c>
      <c r="D166" s="2">
        <v>0</v>
      </c>
      <c r="E166" s="2"/>
      <c r="F166" s="54"/>
      <c r="I166" s="2"/>
      <c r="J166" s="2"/>
      <c r="K166" s="2"/>
      <c r="L166" s="2"/>
    </row>
    <row r="167" spans="1:12" x14ac:dyDescent="0.2">
      <c r="A167" s="2">
        <v>0</v>
      </c>
      <c r="B167" s="2">
        <v>0</v>
      </c>
      <c r="C167" s="2">
        <v>0</v>
      </c>
      <c r="D167" s="2">
        <v>0</v>
      </c>
      <c r="E167" s="2"/>
      <c r="F167" s="54"/>
      <c r="I167" s="2"/>
      <c r="J167" s="2"/>
      <c r="K167" s="2"/>
      <c r="L167" s="2"/>
    </row>
    <row r="168" spans="1:12" x14ac:dyDescent="0.2">
      <c r="A168" s="2">
        <v>0</v>
      </c>
      <c r="B168" s="2">
        <v>0</v>
      </c>
      <c r="C168" s="2">
        <v>0</v>
      </c>
      <c r="D168" s="2">
        <v>0</v>
      </c>
      <c r="E168" s="2"/>
      <c r="F168" s="54"/>
      <c r="I168" s="2"/>
      <c r="J168" s="2"/>
      <c r="K168" s="2"/>
      <c r="L168" s="2"/>
    </row>
    <row r="169" spans="1:12" x14ac:dyDescent="0.2">
      <c r="A169" s="2">
        <v>3.8316644999999999E-4</v>
      </c>
      <c r="B169" s="2">
        <v>5.8762101000000005E-4</v>
      </c>
      <c r="C169" s="2">
        <v>4.8646046999999996E-3</v>
      </c>
      <c r="D169" s="2">
        <v>0</v>
      </c>
      <c r="E169" s="2"/>
      <c r="F169" s="54"/>
      <c r="I169" s="2"/>
      <c r="J169" s="2"/>
      <c r="K169" s="2"/>
      <c r="L169" s="2"/>
    </row>
    <row r="170" spans="1:12" x14ac:dyDescent="0.2">
      <c r="A170" s="2">
        <v>0</v>
      </c>
      <c r="B170" s="2">
        <v>0</v>
      </c>
      <c r="C170" s="2">
        <v>0</v>
      </c>
      <c r="D170" s="2">
        <v>0</v>
      </c>
      <c r="E170" s="2"/>
      <c r="F170" s="54"/>
      <c r="I170" s="2"/>
      <c r="J170" s="2"/>
      <c r="K170" s="2"/>
      <c r="L170" s="2"/>
    </row>
    <row r="171" spans="1:12" x14ac:dyDescent="0.2">
      <c r="A171" s="2">
        <v>0</v>
      </c>
      <c r="B171" s="2">
        <v>0</v>
      </c>
      <c r="C171" s="2">
        <v>0</v>
      </c>
      <c r="D171" s="2">
        <v>0</v>
      </c>
      <c r="E171" s="2"/>
      <c r="F171" s="54"/>
      <c r="I171" s="2"/>
      <c r="J171" s="2"/>
      <c r="K171" s="2"/>
      <c r="L171" s="2"/>
    </row>
    <row r="172" spans="1:12" x14ac:dyDescent="0.2">
      <c r="A172" s="2">
        <v>0</v>
      </c>
      <c r="B172" s="2">
        <v>0</v>
      </c>
      <c r="C172" s="2">
        <v>0</v>
      </c>
      <c r="D172" s="2">
        <v>0</v>
      </c>
      <c r="E172" s="2"/>
      <c r="F172" s="54"/>
      <c r="I172" s="2"/>
      <c r="J172" s="2"/>
      <c r="K172" s="2"/>
      <c r="L172" s="2"/>
    </row>
    <row r="173" spans="1:12" x14ac:dyDescent="0.2">
      <c r="A173" s="2">
        <v>0</v>
      </c>
      <c r="B173" s="2">
        <v>0</v>
      </c>
      <c r="C173" s="2">
        <v>0</v>
      </c>
      <c r="D173" s="2">
        <v>0</v>
      </c>
      <c r="E173" s="2"/>
      <c r="F173" s="54"/>
      <c r="I173" s="2"/>
      <c r="J173" s="2"/>
      <c r="K173" s="2"/>
      <c r="L173" s="2"/>
    </row>
    <row r="174" spans="1:12" x14ac:dyDescent="0.2">
      <c r="A174" s="2">
        <v>0</v>
      </c>
      <c r="B174" s="2">
        <v>0</v>
      </c>
      <c r="C174" s="2">
        <v>0</v>
      </c>
      <c r="D174" s="2">
        <v>0</v>
      </c>
      <c r="E174" s="2"/>
      <c r="F174" s="54"/>
      <c r="I174" s="2"/>
      <c r="J174" s="2"/>
      <c r="K174" s="2"/>
      <c r="L174" s="2"/>
    </row>
    <row r="175" spans="1:12" x14ac:dyDescent="0.2">
      <c r="A175" s="2">
        <v>0</v>
      </c>
      <c r="B175" s="2">
        <v>0</v>
      </c>
      <c r="C175" s="2">
        <v>0</v>
      </c>
      <c r="D175" s="2">
        <v>0</v>
      </c>
      <c r="I175" s="2"/>
      <c r="J175" s="2"/>
      <c r="K175" s="2"/>
      <c r="L175" s="2"/>
    </row>
    <row r="176" spans="1:12" x14ac:dyDescent="0.2">
      <c r="A176" s="2">
        <v>0</v>
      </c>
      <c r="B176" s="2">
        <v>0</v>
      </c>
      <c r="C176" s="2">
        <v>0</v>
      </c>
      <c r="D176" s="2">
        <v>0</v>
      </c>
      <c r="E176" s="2"/>
      <c r="F176" s="54"/>
      <c r="I176" s="2"/>
      <c r="J176" s="2"/>
      <c r="K176" s="2"/>
      <c r="L176" s="2"/>
    </row>
    <row r="177" spans="1:12" x14ac:dyDescent="0.2">
      <c r="A177" s="2">
        <v>0</v>
      </c>
      <c r="B177" s="2">
        <v>0</v>
      </c>
      <c r="C177" s="2">
        <v>0</v>
      </c>
      <c r="D177" s="2">
        <v>0</v>
      </c>
      <c r="E177" s="2"/>
      <c r="F177" s="54"/>
      <c r="I177" s="2"/>
      <c r="J177" s="2"/>
      <c r="K177" s="2"/>
      <c r="L177" s="2"/>
    </row>
    <row r="178" spans="1:12" x14ac:dyDescent="0.2">
      <c r="A178" s="2">
        <v>0</v>
      </c>
      <c r="B178" s="2">
        <v>2.4165571E-2</v>
      </c>
      <c r="C178" s="2">
        <v>1.7699329999999999E-2</v>
      </c>
      <c r="D178" s="2">
        <v>1.3401896999999999E-2</v>
      </c>
      <c r="E178" s="2"/>
      <c r="F178" s="54"/>
      <c r="I178" s="2"/>
      <c r="J178" s="2"/>
      <c r="K178" s="2"/>
      <c r="L178" s="2"/>
    </row>
    <row r="179" spans="1:12" x14ac:dyDescent="0.2">
      <c r="A179" s="2">
        <v>5.6006796999999997E-2</v>
      </c>
      <c r="B179" s="2">
        <v>1.3858534E-2</v>
      </c>
      <c r="C179" s="2">
        <v>1.0467653E-2</v>
      </c>
      <c r="D179" s="2">
        <v>1.7813012999999999E-2</v>
      </c>
      <c r="E179" s="2"/>
      <c r="F179" s="54"/>
      <c r="I179" s="2"/>
      <c r="J179" s="2"/>
      <c r="K179" s="2"/>
      <c r="L179" s="2"/>
    </row>
    <row r="180" spans="1:12" x14ac:dyDescent="0.2">
      <c r="A180" s="2">
        <v>0</v>
      </c>
      <c r="B180" s="2">
        <v>0</v>
      </c>
      <c r="C180" s="2">
        <v>0</v>
      </c>
      <c r="D180" s="2">
        <v>0</v>
      </c>
      <c r="E180" s="2"/>
      <c r="F180" s="54"/>
      <c r="I180" s="2"/>
      <c r="J180" s="2"/>
      <c r="K180" s="2"/>
      <c r="L180" s="2"/>
    </row>
    <row r="181" spans="1:12" x14ac:dyDescent="0.2">
      <c r="A181" s="2">
        <v>0</v>
      </c>
      <c r="B181" s="2">
        <v>0</v>
      </c>
      <c r="C181" s="2">
        <v>0</v>
      </c>
      <c r="D181" s="2">
        <v>0</v>
      </c>
      <c r="E181" s="2"/>
      <c r="F181" s="54"/>
      <c r="I181" s="2"/>
      <c r="J181" s="2"/>
      <c r="K181" s="2"/>
      <c r="L181" s="2"/>
    </row>
    <row r="182" spans="1:12" x14ac:dyDescent="0.2">
      <c r="A182" s="2">
        <v>0</v>
      </c>
      <c r="B182" s="2">
        <v>0</v>
      </c>
      <c r="C182" s="2">
        <v>0</v>
      </c>
      <c r="D182" s="2">
        <v>0</v>
      </c>
      <c r="E182" s="2"/>
      <c r="F182" s="54"/>
      <c r="I182" s="2"/>
      <c r="J182" s="2"/>
      <c r="K182" s="2"/>
      <c r="L182" s="2"/>
    </row>
    <row r="183" spans="1:12" x14ac:dyDescent="0.2">
      <c r="A183" s="2">
        <v>0</v>
      </c>
      <c r="B183" s="2">
        <v>0</v>
      </c>
      <c r="C183" s="2">
        <v>0</v>
      </c>
      <c r="D183" s="2">
        <v>0</v>
      </c>
      <c r="E183" s="2"/>
      <c r="F183" s="54"/>
      <c r="I183" s="2"/>
      <c r="J183" s="2"/>
      <c r="K183" s="2"/>
      <c r="L183" s="2"/>
    </row>
    <row r="184" spans="1:12" x14ac:dyDescent="0.2">
      <c r="A184" s="2">
        <v>0</v>
      </c>
      <c r="B184" s="2">
        <v>0</v>
      </c>
      <c r="C184" s="2">
        <v>0</v>
      </c>
      <c r="D184" s="2">
        <v>0</v>
      </c>
      <c r="E184" s="2"/>
      <c r="F184" s="54"/>
      <c r="I184" s="2"/>
      <c r="J184" s="2"/>
      <c r="K184" s="2"/>
      <c r="L184" s="2"/>
    </row>
    <row r="185" spans="1:12" x14ac:dyDescent="0.2">
      <c r="A185" s="2">
        <v>0</v>
      </c>
      <c r="B185" s="2">
        <v>0</v>
      </c>
      <c r="C185" s="2">
        <v>0</v>
      </c>
      <c r="D185" s="2">
        <v>0</v>
      </c>
      <c r="E185" s="2"/>
      <c r="F185" s="54"/>
      <c r="I185" s="2"/>
      <c r="J185" s="2"/>
      <c r="K185" s="2"/>
      <c r="L185" s="2"/>
    </row>
    <row r="186" spans="1:12" x14ac:dyDescent="0.2">
      <c r="A186" s="2">
        <v>0</v>
      </c>
      <c r="B186" s="2">
        <v>0</v>
      </c>
      <c r="C186" s="2">
        <v>0</v>
      </c>
      <c r="D186" s="2">
        <v>0</v>
      </c>
      <c r="E186" s="2"/>
      <c r="F186" s="54"/>
      <c r="I186" s="2"/>
      <c r="J186" s="2"/>
      <c r="K186" s="2"/>
      <c r="L186" s="2"/>
    </row>
    <row r="187" spans="1:12" x14ac:dyDescent="0.2">
      <c r="A187" s="2">
        <v>0</v>
      </c>
      <c r="B187" s="2">
        <v>0</v>
      </c>
      <c r="C187" s="2">
        <v>1.8182402E-2</v>
      </c>
      <c r="D187" s="2">
        <v>7.3471411E-2</v>
      </c>
      <c r="E187" s="2"/>
      <c r="F187" s="54"/>
      <c r="I187" s="2"/>
      <c r="J187" s="2"/>
      <c r="K187" s="2"/>
      <c r="L187" s="2"/>
    </row>
    <row r="188" spans="1:12" x14ac:dyDescent="0.2">
      <c r="A188" s="2">
        <v>0</v>
      </c>
      <c r="B188" s="2">
        <v>0</v>
      </c>
      <c r="C188" s="2">
        <v>0</v>
      </c>
      <c r="D188" s="2">
        <v>0</v>
      </c>
      <c r="E188" s="2"/>
      <c r="F188" s="54"/>
      <c r="I188" s="2"/>
      <c r="J188" s="2"/>
      <c r="K188" s="2"/>
      <c r="L188" s="2"/>
    </row>
    <row r="189" spans="1:12" x14ac:dyDescent="0.2">
      <c r="A189" s="2">
        <v>0</v>
      </c>
      <c r="B189" s="2">
        <v>0</v>
      </c>
      <c r="C189" s="2">
        <v>1.6591715E-5</v>
      </c>
      <c r="D189" s="2">
        <v>0</v>
      </c>
      <c r="E189" s="2"/>
      <c r="F189" s="54"/>
      <c r="I189" s="2"/>
      <c r="J189" s="2"/>
      <c r="K189" s="2"/>
      <c r="L189" s="2"/>
    </row>
    <row r="190" spans="1:12" x14ac:dyDescent="0.2">
      <c r="A190" s="2">
        <v>0</v>
      </c>
      <c r="B190" s="2">
        <v>0</v>
      </c>
      <c r="C190" s="2">
        <v>0</v>
      </c>
      <c r="D190" s="2">
        <v>0</v>
      </c>
      <c r="E190" s="2"/>
      <c r="F190" s="54"/>
      <c r="I190" s="2"/>
      <c r="J190" s="2"/>
      <c r="K190" s="2"/>
      <c r="L190" s="2"/>
    </row>
    <row r="191" spans="1:12" x14ac:dyDescent="0.2">
      <c r="A191" s="2">
        <v>0</v>
      </c>
      <c r="B191" s="2">
        <v>0</v>
      </c>
      <c r="C191" s="2">
        <v>0</v>
      </c>
      <c r="D191" s="2">
        <v>0</v>
      </c>
      <c r="E191" s="2"/>
      <c r="F191" s="54"/>
      <c r="I191" s="2"/>
      <c r="J191" s="2"/>
      <c r="K191" s="2"/>
      <c r="L191" s="2"/>
    </row>
    <row r="192" spans="1:12" x14ac:dyDescent="0.2">
      <c r="A192" s="2">
        <v>0</v>
      </c>
      <c r="B192" s="2">
        <v>0</v>
      </c>
      <c r="C192" s="2">
        <v>0</v>
      </c>
      <c r="D192" s="2">
        <v>0</v>
      </c>
      <c r="E192" s="2"/>
      <c r="F192" s="54"/>
      <c r="I192" s="2"/>
      <c r="J192" s="2"/>
      <c r="K192" s="2"/>
      <c r="L192" s="2"/>
    </row>
    <row r="193" spans="1:12" x14ac:dyDescent="0.2">
      <c r="A193" s="2">
        <v>0</v>
      </c>
      <c r="B193" s="2">
        <v>0</v>
      </c>
      <c r="C193" s="2">
        <v>0</v>
      </c>
      <c r="D193" s="2">
        <v>0</v>
      </c>
      <c r="E193" s="2"/>
      <c r="F193" s="54"/>
      <c r="I193" s="2"/>
      <c r="J193" s="2"/>
      <c r="K193" s="2"/>
      <c r="L193" s="2"/>
    </row>
    <row r="194" spans="1:12" x14ac:dyDescent="0.2">
      <c r="A194" s="2">
        <v>0</v>
      </c>
      <c r="B194" s="2">
        <v>0</v>
      </c>
      <c r="C194" s="2">
        <v>0</v>
      </c>
      <c r="D194" s="2">
        <v>0</v>
      </c>
      <c r="E194" s="2"/>
      <c r="F194" s="54"/>
      <c r="I194" s="2"/>
      <c r="J194" s="2"/>
      <c r="K194" s="2"/>
      <c r="L194" s="2"/>
    </row>
    <row r="195" spans="1:12" x14ac:dyDescent="0.2">
      <c r="A195" s="2">
        <v>0</v>
      </c>
      <c r="B195" s="2">
        <v>0</v>
      </c>
      <c r="C195" s="2">
        <v>0</v>
      </c>
      <c r="D195" s="2">
        <v>0</v>
      </c>
      <c r="E195" s="2"/>
      <c r="F195" s="54"/>
      <c r="I195" s="2"/>
      <c r="J195" s="2"/>
      <c r="K195" s="2"/>
      <c r="L195" s="2"/>
    </row>
    <row r="196" spans="1:12" x14ac:dyDescent="0.2">
      <c r="A196" s="2">
        <v>0</v>
      </c>
      <c r="B196" s="2">
        <v>0</v>
      </c>
      <c r="C196" s="2">
        <v>0</v>
      </c>
      <c r="D196" s="2">
        <v>0</v>
      </c>
      <c r="E196" s="2"/>
      <c r="F196" s="54"/>
      <c r="I196" s="2"/>
      <c r="J196" s="2"/>
      <c r="K196" s="2"/>
      <c r="L196" s="2"/>
    </row>
    <row r="197" spans="1:12" x14ac:dyDescent="0.2">
      <c r="A197" s="2">
        <v>0</v>
      </c>
      <c r="B197" s="2">
        <v>0</v>
      </c>
      <c r="C197" s="2">
        <v>0</v>
      </c>
      <c r="D197" s="2">
        <v>0</v>
      </c>
      <c r="E197" s="2"/>
      <c r="F197" s="54"/>
      <c r="I197" s="2"/>
      <c r="J197" s="2"/>
      <c r="K197" s="2"/>
      <c r="L197" s="2"/>
    </row>
    <row r="198" spans="1:12" x14ac:dyDescent="0.2">
      <c r="A198" s="2">
        <v>0</v>
      </c>
      <c r="B198" s="2">
        <v>0</v>
      </c>
      <c r="C198" s="2">
        <v>0</v>
      </c>
      <c r="D198" s="2">
        <v>0</v>
      </c>
      <c r="E198" s="2"/>
      <c r="F198" s="54"/>
      <c r="I198" s="2"/>
      <c r="J198" s="2"/>
      <c r="K198" s="2"/>
      <c r="L198" s="2"/>
    </row>
    <row r="199" spans="1:12" x14ac:dyDescent="0.2">
      <c r="A199" s="2">
        <v>0</v>
      </c>
      <c r="B199" s="2">
        <v>0</v>
      </c>
      <c r="C199" s="2">
        <v>0</v>
      </c>
      <c r="D199" s="2">
        <v>0</v>
      </c>
      <c r="E199" s="2"/>
      <c r="F199" s="54"/>
      <c r="I199" s="2"/>
      <c r="J199" s="2"/>
      <c r="K199" s="2"/>
      <c r="L199" s="2"/>
    </row>
    <row r="200" spans="1:12" x14ac:dyDescent="0.2">
      <c r="A200" s="2">
        <v>0</v>
      </c>
      <c r="B200" s="2">
        <v>0</v>
      </c>
      <c r="C200" s="2">
        <v>0</v>
      </c>
      <c r="D200" s="2">
        <v>0</v>
      </c>
      <c r="E200" s="2"/>
      <c r="F200" s="54"/>
      <c r="I200" s="2"/>
      <c r="J200" s="2"/>
      <c r="K200" s="2"/>
      <c r="L200" s="2"/>
    </row>
    <row r="201" spans="1:12" x14ac:dyDescent="0.2">
      <c r="A201" s="2">
        <v>0</v>
      </c>
      <c r="B201" s="2">
        <v>4.9143889000000003E-3</v>
      </c>
      <c r="C201" s="2">
        <v>3.1881541999999999E-2</v>
      </c>
      <c r="D201" s="2">
        <v>6.1438749000000001E-2</v>
      </c>
      <c r="E201" s="2"/>
      <c r="F201" s="54"/>
      <c r="I201" s="2"/>
      <c r="J201" s="2"/>
      <c r="K201" s="2"/>
      <c r="L201" s="2"/>
    </row>
    <row r="202" spans="1:12" x14ac:dyDescent="0.2">
      <c r="A202" s="2">
        <v>0</v>
      </c>
      <c r="B202" s="2">
        <v>0</v>
      </c>
      <c r="C202" s="2">
        <v>0</v>
      </c>
      <c r="D202" s="2">
        <v>0</v>
      </c>
      <c r="E202" s="2"/>
      <c r="F202" s="54"/>
      <c r="I202" s="2"/>
      <c r="J202" s="2"/>
      <c r="K202" s="2"/>
      <c r="L202" s="2"/>
    </row>
    <row r="203" spans="1:12" x14ac:dyDescent="0.2">
      <c r="A203" s="2">
        <v>0</v>
      </c>
      <c r="B203" s="2">
        <v>0</v>
      </c>
      <c r="C203" s="2">
        <v>0</v>
      </c>
      <c r="D203" s="2">
        <v>0</v>
      </c>
      <c r="E203" s="2"/>
      <c r="F203" s="54"/>
      <c r="I203" s="2"/>
      <c r="J203" s="2"/>
      <c r="K203" s="2"/>
      <c r="L203" s="2"/>
    </row>
    <row r="204" spans="1:12" x14ac:dyDescent="0.2">
      <c r="A204" s="2">
        <v>0</v>
      </c>
      <c r="B204" s="2">
        <v>0</v>
      </c>
      <c r="C204" s="2">
        <v>0</v>
      </c>
      <c r="D204" s="2">
        <v>0</v>
      </c>
      <c r="I204" s="2"/>
      <c r="J204" s="2"/>
      <c r="K204" s="2"/>
      <c r="L204" s="2"/>
    </row>
    <row r="205" spans="1:12" x14ac:dyDescent="0.2">
      <c r="A205" s="2">
        <v>0</v>
      </c>
      <c r="B205" s="2">
        <v>0</v>
      </c>
      <c r="C205" s="2">
        <v>0</v>
      </c>
      <c r="D205" s="2">
        <v>0</v>
      </c>
      <c r="E205" s="2"/>
      <c r="F205" s="54"/>
      <c r="I205" s="2"/>
      <c r="J205" s="2"/>
      <c r="K205" s="2"/>
      <c r="L205" s="2"/>
    </row>
    <row r="206" spans="1:12" x14ac:dyDescent="0.2">
      <c r="A206" s="2">
        <v>0</v>
      </c>
      <c r="B206" s="2">
        <v>0</v>
      </c>
      <c r="C206" s="2">
        <v>0</v>
      </c>
      <c r="D206" s="2">
        <v>0</v>
      </c>
      <c r="E206" s="2"/>
      <c r="F206" s="54"/>
      <c r="I206" s="2"/>
      <c r="J206" s="2"/>
      <c r="K206" s="2"/>
      <c r="L206" s="2"/>
    </row>
    <row r="207" spans="1:12" x14ac:dyDescent="0.2">
      <c r="A207" s="2">
        <v>0</v>
      </c>
      <c r="B207" s="2">
        <v>0</v>
      </c>
      <c r="C207" s="2">
        <v>0</v>
      </c>
      <c r="D207" s="2">
        <v>0</v>
      </c>
      <c r="E207" s="2"/>
      <c r="F207" s="54"/>
      <c r="I207" s="2"/>
      <c r="J207" s="2"/>
      <c r="K207" s="2"/>
      <c r="L207" s="2"/>
    </row>
    <row r="208" spans="1:12" x14ac:dyDescent="0.2">
      <c r="A208" s="2">
        <v>0</v>
      </c>
      <c r="B208" s="2">
        <v>0</v>
      </c>
      <c r="C208" s="2">
        <v>0</v>
      </c>
      <c r="D208" s="2">
        <v>0</v>
      </c>
      <c r="E208" s="2"/>
      <c r="F208" s="54"/>
      <c r="I208" s="2"/>
      <c r="J208" s="2"/>
      <c r="K208" s="2"/>
      <c r="L208" s="2"/>
    </row>
    <row r="209" spans="1:12" x14ac:dyDescent="0.2">
      <c r="A209" s="1" t="s">
        <v>94</v>
      </c>
      <c r="E209" s="2"/>
      <c r="F209" s="54"/>
    </row>
    <row r="210" spans="1:12" x14ac:dyDescent="0.2">
      <c r="A210" s="2">
        <v>143536.01999999999</v>
      </c>
      <c r="B210" s="2">
        <v>84532.572</v>
      </c>
      <c r="C210" s="2">
        <v>53154.815999999999</v>
      </c>
      <c r="D210" s="2">
        <v>16006.674000000001</v>
      </c>
      <c r="E210" s="2"/>
      <c r="F210" s="54"/>
      <c r="I210" s="2"/>
      <c r="J210" s="2"/>
      <c r="K210" s="2"/>
      <c r="L210" s="2"/>
    </row>
    <row r="211" spans="1:12" x14ac:dyDescent="0.2">
      <c r="A211" s="2">
        <v>3.6213093000000002E-3</v>
      </c>
      <c r="B211" s="2">
        <v>5.5151350000000002E-2</v>
      </c>
      <c r="C211" s="2">
        <v>0.57741644999999997</v>
      </c>
      <c r="D211" s="2">
        <v>1</v>
      </c>
      <c r="E211" s="2"/>
      <c r="F211" s="54"/>
      <c r="I211" s="2"/>
      <c r="J211" s="2"/>
      <c r="K211" s="2"/>
      <c r="L211" s="2"/>
    </row>
    <row r="212" spans="1:12" x14ac:dyDescent="0.2">
      <c r="A212" s="2">
        <v>0.54700804000000003</v>
      </c>
      <c r="B212" s="2">
        <v>0.77908807000000002</v>
      </c>
      <c r="C212" s="2">
        <v>0.95774163999999995</v>
      </c>
      <c r="D212" s="2">
        <v>1</v>
      </c>
      <c r="E212" s="2"/>
      <c r="F212" s="54"/>
      <c r="I212" s="2"/>
      <c r="J212" s="2"/>
      <c r="K212" s="2"/>
      <c r="L212" s="2"/>
    </row>
    <row r="213" spans="1:12" x14ac:dyDescent="0.2">
      <c r="A213" s="2">
        <v>5.1521862000000003E-4</v>
      </c>
      <c r="B213" s="2">
        <v>8.3971878999999999E-2</v>
      </c>
      <c r="C213" s="2">
        <v>8.2155322000000003E-2</v>
      </c>
      <c r="D213" s="2">
        <v>0.26953004000000003</v>
      </c>
      <c r="E213" s="2"/>
      <c r="F213" s="54"/>
      <c r="I213" s="2"/>
      <c r="J213" s="2"/>
      <c r="K213" s="2"/>
      <c r="L213" s="2"/>
    </row>
    <row r="214" spans="1:12" x14ac:dyDescent="0.2">
      <c r="A214" s="2">
        <v>0</v>
      </c>
      <c r="B214" s="2">
        <v>0</v>
      </c>
      <c r="C214" s="2">
        <v>0</v>
      </c>
      <c r="D214" s="2">
        <v>0</v>
      </c>
      <c r="E214" s="2"/>
      <c r="F214" s="54"/>
      <c r="I214" s="2"/>
      <c r="J214" s="2"/>
      <c r="K214" s="2"/>
      <c r="L214" s="2"/>
    </row>
    <row r="215" spans="1:12" x14ac:dyDescent="0.2">
      <c r="A215" s="2">
        <v>0</v>
      </c>
      <c r="B215" s="2">
        <v>1.9521957E-2</v>
      </c>
      <c r="C215" s="2">
        <v>0</v>
      </c>
      <c r="D215" s="2">
        <v>0</v>
      </c>
      <c r="E215" s="2"/>
      <c r="F215" s="54"/>
      <c r="I215" s="2"/>
      <c r="J215" s="2"/>
      <c r="K215" s="2"/>
      <c r="L215" s="2"/>
    </row>
    <row r="216" spans="1:12" x14ac:dyDescent="0.2">
      <c r="A216" s="2">
        <v>0</v>
      </c>
      <c r="B216" s="2">
        <v>0</v>
      </c>
      <c r="C216" s="2">
        <v>0</v>
      </c>
      <c r="D216" s="2">
        <v>0</v>
      </c>
      <c r="E216" s="2"/>
      <c r="F216" s="54"/>
      <c r="I216" s="2"/>
      <c r="J216" s="2"/>
      <c r="K216" s="2"/>
      <c r="L216" s="2"/>
    </row>
    <row r="217" spans="1:12" x14ac:dyDescent="0.2">
      <c r="A217" s="2">
        <v>0</v>
      </c>
      <c r="B217" s="2">
        <v>0</v>
      </c>
      <c r="C217" s="2">
        <v>0</v>
      </c>
      <c r="D217" s="2">
        <v>0</v>
      </c>
      <c r="E217" s="2"/>
      <c r="F217" s="54"/>
      <c r="I217" s="2"/>
      <c r="J217" s="2"/>
      <c r="K217" s="2"/>
      <c r="L217" s="2"/>
    </row>
    <row r="218" spans="1:12" x14ac:dyDescent="0.2">
      <c r="A218" s="2">
        <v>0</v>
      </c>
      <c r="B218" s="2">
        <v>0</v>
      </c>
      <c r="C218" s="2">
        <v>0</v>
      </c>
      <c r="D218" s="2">
        <v>0</v>
      </c>
      <c r="E218" s="2"/>
      <c r="F218" s="54"/>
      <c r="I218" s="2"/>
      <c r="J218" s="2"/>
      <c r="K218" s="2"/>
      <c r="L218" s="2"/>
    </row>
    <row r="219" spans="1:12" x14ac:dyDescent="0.2">
      <c r="A219" s="2">
        <v>0</v>
      </c>
      <c r="B219" s="2">
        <v>0</v>
      </c>
      <c r="C219" s="2">
        <v>0</v>
      </c>
      <c r="D219" s="2">
        <v>0</v>
      </c>
      <c r="E219" s="2"/>
      <c r="F219" s="54"/>
      <c r="I219" s="2"/>
      <c r="J219" s="2"/>
      <c r="K219" s="2"/>
      <c r="L219" s="2"/>
    </row>
    <row r="220" spans="1:12" x14ac:dyDescent="0.2">
      <c r="A220" s="2">
        <v>0</v>
      </c>
      <c r="B220" s="2">
        <v>0</v>
      </c>
      <c r="C220" s="2">
        <v>0</v>
      </c>
      <c r="D220" s="2">
        <v>0</v>
      </c>
      <c r="E220" s="2"/>
      <c r="F220" s="54"/>
      <c r="I220" s="2"/>
      <c r="J220" s="2"/>
      <c r="K220" s="2"/>
      <c r="L220" s="2"/>
    </row>
    <row r="221" spans="1:12" x14ac:dyDescent="0.2">
      <c r="A221" s="2">
        <v>5.0595779000000001E-4</v>
      </c>
      <c r="B221" s="2">
        <v>0</v>
      </c>
      <c r="C221" s="2">
        <v>0</v>
      </c>
      <c r="D221" s="2">
        <v>0</v>
      </c>
      <c r="E221" s="2"/>
      <c r="F221" s="54"/>
      <c r="I221" s="2"/>
      <c r="J221" s="2"/>
      <c r="K221" s="2"/>
      <c r="L221" s="2"/>
    </row>
    <row r="222" spans="1:12" x14ac:dyDescent="0.2">
      <c r="A222" s="2">
        <v>4.8921501999999997E-3</v>
      </c>
      <c r="B222" s="2">
        <v>1.8758140999999999E-2</v>
      </c>
      <c r="C222" s="2">
        <v>7.8796440999999995E-2</v>
      </c>
      <c r="D222" s="2">
        <v>6.2357334E-2</v>
      </c>
      <c r="E222" s="2"/>
      <c r="F222" s="54"/>
      <c r="I222" s="2"/>
      <c r="J222" s="2"/>
      <c r="K222" s="2"/>
      <c r="L222" s="2"/>
    </row>
    <row r="223" spans="1:12" x14ac:dyDescent="0.2">
      <c r="A223" s="2">
        <v>0</v>
      </c>
      <c r="B223" s="2">
        <v>0</v>
      </c>
      <c r="C223" s="2">
        <v>0</v>
      </c>
      <c r="D223" s="2">
        <v>0</v>
      </c>
      <c r="E223" s="2"/>
      <c r="F223" s="54"/>
      <c r="I223" s="2"/>
      <c r="J223" s="2"/>
      <c r="K223" s="2"/>
      <c r="L223" s="2"/>
    </row>
    <row r="224" spans="1:12" x14ac:dyDescent="0.2">
      <c r="A224" s="2">
        <v>0</v>
      </c>
      <c r="B224" s="2">
        <v>0</v>
      </c>
      <c r="C224" s="2">
        <v>0</v>
      </c>
      <c r="D224" s="2">
        <v>0</v>
      </c>
      <c r="E224" s="2"/>
      <c r="F224" s="54"/>
      <c r="I224" s="2"/>
      <c r="J224" s="2"/>
      <c r="K224" s="2"/>
      <c r="L224" s="2"/>
    </row>
    <row r="225" spans="1:12" x14ac:dyDescent="0.2">
      <c r="A225" s="2">
        <v>0</v>
      </c>
      <c r="B225" s="2">
        <v>0</v>
      </c>
      <c r="C225" s="2">
        <v>0</v>
      </c>
      <c r="D225" s="2">
        <v>0</v>
      </c>
      <c r="E225" s="2"/>
      <c r="F225" s="54"/>
      <c r="I225" s="2"/>
      <c r="J225" s="2"/>
      <c r="K225" s="2"/>
      <c r="L225" s="2"/>
    </row>
    <row r="226" spans="1:12" x14ac:dyDescent="0.2">
      <c r="A226" s="2">
        <v>0</v>
      </c>
      <c r="B226" s="2">
        <v>0</v>
      </c>
      <c r="C226" s="2">
        <v>0</v>
      </c>
      <c r="D226" s="2">
        <v>0</v>
      </c>
      <c r="E226" s="2"/>
      <c r="F226" s="54"/>
      <c r="I226" s="2"/>
      <c r="J226" s="2"/>
      <c r="K226" s="2"/>
      <c r="L226" s="2"/>
    </row>
    <row r="227" spans="1:12" x14ac:dyDescent="0.2">
      <c r="A227" s="2">
        <v>0</v>
      </c>
      <c r="B227" s="2">
        <v>0</v>
      </c>
      <c r="C227" s="2">
        <v>0</v>
      </c>
      <c r="D227" s="2">
        <v>0</v>
      </c>
      <c r="E227" s="2"/>
      <c r="F227" s="54"/>
      <c r="I227" s="2"/>
      <c r="J227" s="2"/>
      <c r="K227" s="2"/>
      <c r="L227" s="2"/>
    </row>
    <row r="228" spans="1:12" x14ac:dyDescent="0.2">
      <c r="A228" s="2">
        <v>0</v>
      </c>
      <c r="B228" s="2">
        <v>0</v>
      </c>
      <c r="C228" s="2">
        <v>0</v>
      </c>
      <c r="D228" s="2">
        <v>0</v>
      </c>
      <c r="E228" s="2"/>
      <c r="F228" s="54"/>
      <c r="I228" s="2"/>
      <c r="J228" s="2"/>
      <c r="K228" s="2"/>
      <c r="L228" s="2"/>
    </row>
    <row r="229" spans="1:12" x14ac:dyDescent="0.2">
      <c r="A229" s="2">
        <v>0</v>
      </c>
      <c r="B229" s="2">
        <v>0</v>
      </c>
      <c r="C229" s="2">
        <v>0</v>
      </c>
      <c r="D229" s="2">
        <v>0</v>
      </c>
      <c r="E229" s="2"/>
      <c r="F229" s="54"/>
      <c r="I229" s="2"/>
      <c r="J229" s="2"/>
      <c r="K229" s="2"/>
      <c r="L229" s="2"/>
    </row>
    <row r="230" spans="1:12" x14ac:dyDescent="0.2">
      <c r="A230" s="2">
        <v>0</v>
      </c>
      <c r="B230" s="2">
        <v>0</v>
      </c>
      <c r="C230" s="2">
        <v>0</v>
      </c>
      <c r="D230" s="2">
        <v>0</v>
      </c>
      <c r="E230" s="2"/>
      <c r="F230" s="54"/>
      <c r="I230" s="2"/>
      <c r="J230" s="2"/>
      <c r="K230" s="2"/>
      <c r="L230" s="2"/>
    </row>
    <row r="231" spans="1:12" x14ac:dyDescent="0.2">
      <c r="A231" s="2">
        <v>0</v>
      </c>
      <c r="B231" s="2">
        <v>0</v>
      </c>
      <c r="C231" s="2">
        <v>0</v>
      </c>
      <c r="D231" s="2">
        <v>0</v>
      </c>
      <c r="E231" s="2"/>
      <c r="F231" s="54"/>
      <c r="I231" s="2"/>
      <c r="J231" s="2"/>
      <c r="K231" s="2"/>
      <c r="L231" s="2"/>
    </row>
    <row r="232" spans="1:12" x14ac:dyDescent="0.2">
      <c r="A232" s="2">
        <v>0</v>
      </c>
      <c r="B232" s="2">
        <v>0</v>
      </c>
      <c r="C232" s="2">
        <v>0</v>
      </c>
      <c r="D232" s="2">
        <v>0</v>
      </c>
      <c r="E232" s="2"/>
      <c r="F232" s="54"/>
      <c r="I232" s="2"/>
      <c r="J232" s="2"/>
      <c r="K232" s="2"/>
      <c r="L232" s="2"/>
    </row>
    <row r="233" spans="1:12" x14ac:dyDescent="0.2">
      <c r="A233" s="2">
        <v>0</v>
      </c>
      <c r="B233" s="2">
        <v>0</v>
      </c>
      <c r="C233" s="2">
        <v>0</v>
      </c>
      <c r="D233" s="2">
        <v>0</v>
      </c>
      <c r="I233" s="2"/>
      <c r="J233" s="2"/>
      <c r="K233" s="2"/>
      <c r="L233" s="2"/>
    </row>
    <row r="234" spans="1:12" x14ac:dyDescent="0.2">
      <c r="A234" s="2">
        <v>0</v>
      </c>
      <c r="B234" s="2">
        <v>0</v>
      </c>
      <c r="C234" s="2">
        <v>0</v>
      </c>
      <c r="D234" s="2">
        <v>0</v>
      </c>
      <c r="E234" s="2"/>
      <c r="F234" s="54"/>
      <c r="I234" s="2"/>
      <c r="J234" s="2"/>
      <c r="K234" s="2"/>
      <c r="L234" s="2"/>
    </row>
    <row r="235" spans="1:12" x14ac:dyDescent="0.2">
      <c r="A235" s="2">
        <v>0</v>
      </c>
      <c r="B235" s="2">
        <v>0</v>
      </c>
      <c r="C235" s="2">
        <v>0</v>
      </c>
      <c r="D235" s="2">
        <v>0</v>
      </c>
      <c r="E235" s="2"/>
      <c r="F235" s="54"/>
      <c r="I235" s="2"/>
      <c r="J235" s="2"/>
      <c r="K235" s="2"/>
      <c r="L235" s="2"/>
    </row>
    <row r="236" spans="1:12" x14ac:dyDescent="0.2">
      <c r="A236" s="2">
        <v>0</v>
      </c>
      <c r="B236" s="2">
        <v>0</v>
      </c>
      <c r="C236" s="2">
        <v>0</v>
      </c>
      <c r="D236" s="2">
        <v>0</v>
      </c>
      <c r="E236" s="2"/>
      <c r="F236" s="54"/>
      <c r="I236" s="2"/>
      <c r="J236" s="2"/>
      <c r="K236" s="2"/>
      <c r="L236" s="2"/>
    </row>
    <row r="237" spans="1:12" x14ac:dyDescent="0.2">
      <c r="A237" s="2">
        <v>0</v>
      </c>
      <c r="B237" s="2">
        <v>0</v>
      </c>
      <c r="C237" s="2">
        <v>0</v>
      </c>
      <c r="D237" s="2">
        <v>0</v>
      </c>
      <c r="E237" s="2"/>
      <c r="F237" s="54"/>
      <c r="I237" s="2"/>
      <c r="J237" s="2"/>
      <c r="K237" s="2"/>
      <c r="L237" s="2"/>
    </row>
    <row r="238" spans="1:12" x14ac:dyDescent="0.2">
      <c r="A238" s="2">
        <v>0</v>
      </c>
      <c r="B238" s="2">
        <v>0</v>
      </c>
      <c r="C238" s="2">
        <v>0</v>
      </c>
      <c r="D238" s="2">
        <v>0</v>
      </c>
      <c r="E238" s="2"/>
      <c r="F238" s="54"/>
      <c r="I238" s="2"/>
      <c r="J238" s="2"/>
      <c r="K238" s="2"/>
      <c r="L238" s="2"/>
    </row>
    <row r="239" spans="1:12" x14ac:dyDescent="0.2">
      <c r="A239" s="2">
        <v>0</v>
      </c>
      <c r="B239" s="2">
        <v>5.9274267999999998E-3</v>
      </c>
      <c r="C239" s="2">
        <v>2.2895744999999999E-2</v>
      </c>
      <c r="D239" s="2">
        <v>2.9803802000000001E-2</v>
      </c>
      <c r="E239" s="2"/>
      <c r="F239" s="54"/>
      <c r="I239" s="2"/>
      <c r="J239" s="2"/>
      <c r="K239" s="2"/>
      <c r="L239" s="2"/>
    </row>
    <row r="240" spans="1:12" x14ac:dyDescent="0.2">
      <c r="A240" s="2">
        <v>0</v>
      </c>
      <c r="B240" s="2">
        <v>0</v>
      </c>
      <c r="C240" s="2">
        <v>0</v>
      </c>
      <c r="D240" s="2">
        <v>0</v>
      </c>
      <c r="E240" s="2"/>
      <c r="F240" s="54"/>
      <c r="I240" s="2"/>
      <c r="J240" s="2"/>
      <c r="K240" s="2"/>
      <c r="L240" s="2"/>
    </row>
    <row r="241" spans="1:12" x14ac:dyDescent="0.2">
      <c r="A241" s="2">
        <v>0</v>
      </c>
      <c r="B241" s="2">
        <v>8.5730020999999995E-6</v>
      </c>
      <c r="C241" s="2">
        <v>0</v>
      </c>
      <c r="D241" s="2">
        <v>0</v>
      </c>
      <c r="E241" s="2"/>
      <c r="F241" s="54"/>
      <c r="I241" s="2"/>
      <c r="J241" s="2"/>
      <c r="K241" s="2"/>
      <c r="L241" s="2"/>
    </row>
    <row r="242" spans="1:12" x14ac:dyDescent="0.2">
      <c r="A242" s="2">
        <v>1.7724927000000001E-3</v>
      </c>
      <c r="B242" s="2">
        <v>0</v>
      </c>
      <c r="C242" s="2">
        <v>6.9529856000000003E-3</v>
      </c>
      <c r="D242" s="2">
        <v>1.9270102000000001E-2</v>
      </c>
      <c r="E242" s="2"/>
      <c r="F242" s="54"/>
      <c r="I242" s="2"/>
      <c r="J242" s="2"/>
      <c r="K242" s="2"/>
      <c r="L242" s="2"/>
    </row>
    <row r="243" spans="1:12" x14ac:dyDescent="0.2">
      <c r="A243" s="2">
        <v>0</v>
      </c>
      <c r="B243" s="2">
        <v>0</v>
      </c>
      <c r="C243" s="2">
        <v>0</v>
      </c>
      <c r="D243" s="2">
        <v>0</v>
      </c>
      <c r="E243" s="2"/>
      <c r="F243" s="54"/>
      <c r="I243" s="2"/>
      <c r="J243" s="2"/>
      <c r="K243" s="2"/>
      <c r="L243" s="2"/>
    </row>
    <row r="244" spans="1:12" x14ac:dyDescent="0.2">
      <c r="A244" s="2">
        <v>0</v>
      </c>
      <c r="B244" s="2">
        <v>0</v>
      </c>
      <c r="C244" s="2">
        <v>0</v>
      </c>
      <c r="D244" s="2">
        <v>0</v>
      </c>
      <c r="E244" s="2"/>
      <c r="F244" s="54"/>
      <c r="I244" s="2"/>
      <c r="J244" s="2"/>
      <c r="K244" s="2"/>
      <c r="L244" s="2"/>
    </row>
    <row r="245" spans="1:12" x14ac:dyDescent="0.2">
      <c r="A245" s="2">
        <v>0</v>
      </c>
      <c r="B245" s="2">
        <v>0</v>
      </c>
      <c r="C245" s="2">
        <v>0</v>
      </c>
      <c r="D245" s="2">
        <v>0</v>
      </c>
      <c r="E245" s="2"/>
      <c r="F245" s="54"/>
      <c r="I245" s="2"/>
      <c r="J245" s="2"/>
      <c r="K245" s="2"/>
      <c r="L245" s="2"/>
    </row>
    <row r="246" spans="1:12" x14ac:dyDescent="0.2">
      <c r="A246" s="2">
        <v>0</v>
      </c>
      <c r="B246" s="2">
        <v>0</v>
      </c>
      <c r="C246" s="2">
        <v>0</v>
      </c>
      <c r="D246" s="2">
        <v>0</v>
      </c>
      <c r="E246" s="2"/>
      <c r="F246" s="54"/>
      <c r="I246" s="2"/>
      <c r="J246" s="2"/>
      <c r="K246" s="2"/>
      <c r="L246" s="2"/>
    </row>
    <row r="247" spans="1:12" x14ac:dyDescent="0.2">
      <c r="A247" s="2">
        <v>0</v>
      </c>
      <c r="B247" s="2">
        <v>0</v>
      </c>
      <c r="C247" s="2">
        <v>0</v>
      </c>
      <c r="D247" s="2">
        <v>0</v>
      </c>
      <c r="E247" s="2"/>
      <c r="F247" s="54"/>
      <c r="I247" s="2"/>
      <c r="J247" s="2"/>
      <c r="K247" s="2"/>
      <c r="L247" s="2"/>
    </row>
    <row r="248" spans="1:12" x14ac:dyDescent="0.2">
      <c r="A248" s="2">
        <v>0</v>
      </c>
      <c r="B248" s="2">
        <v>0</v>
      </c>
      <c r="C248" s="2">
        <v>0</v>
      </c>
      <c r="D248" s="2">
        <v>0</v>
      </c>
      <c r="E248" s="2"/>
      <c r="F248" s="54"/>
      <c r="I248" s="2"/>
      <c r="J248" s="2"/>
      <c r="K248" s="2"/>
      <c r="L248" s="2"/>
    </row>
    <row r="249" spans="1:12" x14ac:dyDescent="0.2">
      <c r="A249" s="2">
        <v>0</v>
      </c>
      <c r="B249" s="2">
        <v>0</v>
      </c>
      <c r="C249" s="2">
        <v>0</v>
      </c>
      <c r="D249" s="2">
        <v>0</v>
      </c>
      <c r="E249" s="2"/>
      <c r="F249" s="54"/>
      <c r="I249" s="2"/>
      <c r="J249" s="2"/>
      <c r="K249" s="2"/>
      <c r="L249" s="2"/>
    </row>
    <row r="250" spans="1:12" x14ac:dyDescent="0.2">
      <c r="A250" s="2">
        <v>0</v>
      </c>
      <c r="B250" s="2">
        <v>0</v>
      </c>
      <c r="C250" s="2">
        <v>0</v>
      </c>
      <c r="D250" s="2">
        <v>0</v>
      </c>
      <c r="E250" s="2"/>
      <c r="F250" s="54"/>
      <c r="I250" s="2"/>
      <c r="J250" s="2"/>
      <c r="K250" s="2"/>
      <c r="L250" s="2"/>
    </row>
    <row r="251" spans="1:12" x14ac:dyDescent="0.2">
      <c r="A251" s="2">
        <v>0</v>
      </c>
      <c r="B251" s="2">
        <v>0</v>
      </c>
      <c r="C251" s="2">
        <v>0</v>
      </c>
      <c r="D251" s="2">
        <v>0</v>
      </c>
      <c r="E251" s="2"/>
      <c r="F251" s="54"/>
      <c r="I251" s="2"/>
      <c r="J251" s="2"/>
      <c r="K251" s="2"/>
      <c r="L251" s="2"/>
    </row>
    <row r="252" spans="1:12" x14ac:dyDescent="0.2">
      <c r="A252" s="2">
        <v>0</v>
      </c>
      <c r="B252" s="2">
        <v>0</v>
      </c>
      <c r="C252" s="2">
        <v>0</v>
      </c>
      <c r="D252" s="2">
        <v>0</v>
      </c>
      <c r="E252" s="2"/>
      <c r="F252" s="54"/>
      <c r="I252" s="2"/>
      <c r="J252" s="2"/>
      <c r="K252" s="2"/>
      <c r="L252" s="2"/>
    </row>
    <row r="253" spans="1:12" x14ac:dyDescent="0.2">
      <c r="A253" s="2">
        <v>0</v>
      </c>
      <c r="B253" s="2">
        <v>0</v>
      </c>
      <c r="C253" s="2">
        <v>0</v>
      </c>
      <c r="D253" s="2">
        <v>0</v>
      </c>
      <c r="E253" s="2"/>
      <c r="F253" s="54"/>
      <c r="I253" s="2"/>
      <c r="J253" s="2"/>
      <c r="K253" s="2"/>
      <c r="L253" s="2"/>
    </row>
    <row r="254" spans="1:12" x14ac:dyDescent="0.2">
      <c r="A254" s="2">
        <v>0</v>
      </c>
      <c r="B254" s="2">
        <v>0</v>
      </c>
      <c r="C254" s="2">
        <v>3.3846884000000001E-2</v>
      </c>
      <c r="D254" s="2">
        <v>5.6688484999999997E-2</v>
      </c>
      <c r="E254" s="2"/>
      <c r="F254" s="54"/>
      <c r="I254" s="2"/>
      <c r="J254" s="2"/>
      <c r="K254" s="2"/>
      <c r="L254" s="2"/>
    </row>
    <row r="255" spans="1:12" x14ac:dyDescent="0.2">
      <c r="A255" s="2">
        <v>0</v>
      </c>
      <c r="B255" s="2">
        <v>0</v>
      </c>
      <c r="C255" s="2">
        <v>0</v>
      </c>
      <c r="D255" s="2">
        <v>0</v>
      </c>
      <c r="E255" s="2"/>
      <c r="F255" s="54"/>
      <c r="I255" s="2"/>
      <c r="J255" s="2"/>
      <c r="K255" s="2"/>
      <c r="L255" s="2"/>
    </row>
    <row r="256" spans="1:12" x14ac:dyDescent="0.2">
      <c r="A256" s="2">
        <v>0</v>
      </c>
      <c r="B256" s="2">
        <v>0</v>
      </c>
      <c r="C256" s="2">
        <v>0</v>
      </c>
      <c r="D256" s="2">
        <v>0</v>
      </c>
      <c r="E256" s="2"/>
      <c r="F256" s="54"/>
      <c r="I256" s="2"/>
      <c r="J256" s="2"/>
      <c r="K256" s="2"/>
      <c r="L256" s="2"/>
    </row>
    <row r="257" spans="1:12" x14ac:dyDescent="0.2">
      <c r="A257" s="2">
        <v>0</v>
      </c>
      <c r="B257" s="2">
        <v>0</v>
      </c>
      <c r="C257" s="2">
        <v>0</v>
      </c>
      <c r="D257" s="2">
        <v>3.7792324000000001E-3</v>
      </c>
      <c r="E257" s="2"/>
      <c r="F257" s="54"/>
      <c r="I257" s="2"/>
      <c r="J257" s="2"/>
      <c r="K257" s="2"/>
      <c r="L257" s="2"/>
    </row>
    <row r="258" spans="1:12" x14ac:dyDescent="0.2">
      <c r="A258" s="2">
        <v>0</v>
      </c>
      <c r="B258" s="2">
        <v>0</v>
      </c>
      <c r="C258" s="2">
        <v>0</v>
      </c>
      <c r="D258" s="2">
        <v>0</v>
      </c>
      <c r="E258" s="2"/>
      <c r="F258" s="54"/>
      <c r="I258" s="2"/>
      <c r="J258" s="2"/>
      <c r="K258" s="2"/>
      <c r="L258" s="2"/>
    </row>
    <row r="259" spans="1:12" x14ac:dyDescent="0.2">
      <c r="A259" s="2">
        <v>0</v>
      </c>
      <c r="B259" s="2">
        <v>0</v>
      </c>
      <c r="C259" s="2">
        <v>0</v>
      </c>
      <c r="D259" s="2">
        <v>0</v>
      </c>
      <c r="E259" s="2"/>
      <c r="F259" s="54"/>
      <c r="I259" s="2"/>
      <c r="J259" s="2"/>
      <c r="K259" s="2"/>
      <c r="L259" s="2"/>
    </row>
    <row r="260" spans="1:12" x14ac:dyDescent="0.2">
      <c r="A260" s="2">
        <v>0</v>
      </c>
      <c r="B260" s="2">
        <v>0</v>
      </c>
      <c r="C260" s="2">
        <v>0</v>
      </c>
      <c r="D260" s="2">
        <v>0</v>
      </c>
      <c r="E260" s="2"/>
      <c r="F260" s="54"/>
      <c r="I260" s="2"/>
      <c r="J260" s="2"/>
      <c r="K260" s="2"/>
      <c r="L260" s="2"/>
    </row>
    <row r="261" spans="1:12" x14ac:dyDescent="0.2">
      <c r="A261" s="1" t="s">
        <v>95</v>
      </c>
      <c r="E261" s="2"/>
      <c r="F261" s="54"/>
    </row>
    <row r="262" spans="1:12" x14ac:dyDescent="0.2">
      <c r="A262" s="2">
        <v>32045.614000000001</v>
      </c>
      <c r="B262" s="2">
        <v>19152.344000000001</v>
      </c>
      <c r="C262" s="2">
        <v>12883.874</v>
      </c>
      <c r="D262" s="2">
        <v>6445.0806000000002</v>
      </c>
      <c r="I262" s="2"/>
      <c r="J262" s="2"/>
      <c r="K262" s="2"/>
      <c r="L262" s="2"/>
    </row>
    <row r="263" spans="1:12" x14ac:dyDescent="0.2">
      <c r="A263" s="2">
        <v>6.9997318000000004E-4</v>
      </c>
      <c r="B263" s="2">
        <v>3.2975559000000002E-2</v>
      </c>
      <c r="C263" s="2">
        <v>0.28469286999999999</v>
      </c>
      <c r="D263" s="2">
        <v>1</v>
      </c>
      <c r="E263" s="2"/>
      <c r="F263" s="54"/>
      <c r="I263" s="2"/>
      <c r="J263" s="2"/>
      <c r="K263" s="2"/>
      <c r="L263" s="2"/>
    </row>
    <row r="264" spans="1:12" x14ac:dyDescent="0.2">
      <c r="A264" s="2">
        <v>0.52621216000000004</v>
      </c>
      <c r="B264" s="2">
        <v>0.75125755000000005</v>
      </c>
      <c r="C264" s="2">
        <v>0.92846929</v>
      </c>
      <c r="D264" s="2">
        <v>1</v>
      </c>
      <c r="E264" s="2"/>
      <c r="F264" s="54"/>
      <c r="I264" s="2"/>
      <c r="J264" s="2"/>
      <c r="K264" s="2"/>
      <c r="L264" s="2"/>
    </row>
    <row r="265" spans="1:12" x14ac:dyDescent="0.2">
      <c r="A265" s="2">
        <v>0</v>
      </c>
      <c r="B265" s="2">
        <v>0</v>
      </c>
      <c r="C265" s="2">
        <v>4.6469945999999998E-2</v>
      </c>
      <c r="D265" s="2">
        <v>0.12800698999999999</v>
      </c>
      <c r="E265" s="2"/>
      <c r="F265" s="54"/>
      <c r="I265" s="2"/>
      <c r="J265" s="2"/>
      <c r="K265" s="2"/>
      <c r="L265" s="2"/>
    </row>
    <row r="266" spans="1:12" x14ac:dyDescent="0.2">
      <c r="A266" s="2">
        <v>0</v>
      </c>
      <c r="B266" s="2">
        <v>0</v>
      </c>
      <c r="C266" s="2">
        <v>0</v>
      </c>
      <c r="D266" s="2">
        <v>0</v>
      </c>
      <c r="E266" s="2"/>
      <c r="F266" s="54"/>
      <c r="I266" s="2"/>
      <c r="J266" s="2"/>
      <c r="K266" s="2"/>
      <c r="L266" s="2"/>
    </row>
    <row r="267" spans="1:12" x14ac:dyDescent="0.2">
      <c r="A267" s="2">
        <v>0</v>
      </c>
      <c r="B267" s="2">
        <v>7.5740282000000001E-3</v>
      </c>
      <c r="C267" s="2">
        <v>3.0480242000000001E-2</v>
      </c>
      <c r="D267" s="2">
        <v>1.5256018999999999E-2</v>
      </c>
      <c r="E267" s="2"/>
      <c r="F267" s="54"/>
      <c r="I267" s="2"/>
      <c r="J267" s="2"/>
      <c r="K267" s="2"/>
      <c r="L267" s="2"/>
    </row>
    <row r="268" spans="1:12" x14ac:dyDescent="0.2">
      <c r="A268" s="2">
        <v>0</v>
      </c>
      <c r="B268" s="2">
        <v>0</v>
      </c>
      <c r="C268" s="2">
        <v>5.2256205E-2</v>
      </c>
      <c r="D268" s="2">
        <v>3.1288034999999999E-2</v>
      </c>
      <c r="E268" s="2"/>
      <c r="F268" s="54"/>
      <c r="I268" s="2"/>
      <c r="J268" s="2"/>
      <c r="K268" s="2"/>
      <c r="L268" s="2"/>
    </row>
    <row r="269" spans="1:12" x14ac:dyDescent="0.2">
      <c r="A269" s="2">
        <v>0</v>
      </c>
      <c r="B269" s="2">
        <v>0</v>
      </c>
      <c r="C269" s="2">
        <v>1.6166053E-3</v>
      </c>
      <c r="D269" s="2">
        <v>9.2441835999999996E-4</v>
      </c>
      <c r="E269" s="2"/>
      <c r="F269" s="54"/>
      <c r="I269" s="2"/>
      <c r="J269" s="2"/>
      <c r="K269" s="2"/>
      <c r="L269" s="2"/>
    </row>
    <row r="270" spans="1:12" x14ac:dyDescent="0.2">
      <c r="A270" s="2">
        <v>0</v>
      </c>
      <c r="B270" s="2">
        <v>0</v>
      </c>
      <c r="C270" s="2">
        <v>0</v>
      </c>
      <c r="D270" s="2">
        <v>0</v>
      </c>
      <c r="E270" s="2"/>
      <c r="F270" s="54"/>
      <c r="I270" s="2"/>
      <c r="J270" s="2"/>
      <c r="K270" s="2"/>
      <c r="L270" s="2"/>
    </row>
    <row r="271" spans="1:12" x14ac:dyDescent="0.2">
      <c r="A271" s="2">
        <v>0</v>
      </c>
      <c r="B271" s="2">
        <v>0</v>
      </c>
      <c r="C271" s="2">
        <v>0</v>
      </c>
      <c r="D271" s="2">
        <v>0</v>
      </c>
      <c r="E271" s="2"/>
      <c r="F271" s="54"/>
      <c r="I271" s="2"/>
      <c r="J271" s="2"/>
      <c r="K271" s="2"/>
      <c r="L271" s="2"/>
    </row>
    <row r="272" spans="1:12" x14ac:dyDescent="0.2">
      <c r="A272" s="2">
        <v>0</v>
      </c>
      <c r="B272" s="2">
        <v>0</v>
      </c>
      <c r="C272" s="2">
        <v>0</v>
      </c>
      <c r="D272" s="2">
        <v>0</v>
      </c>
      <c r="E272" s="2"/>
      <c r="F272" s="54"/>
      <c r="I272" s="2"/>
      <c r="J272" s="2"/>
      <c r="K272" s="2"/>
      <c r="L272" s="2"/>
    </row>
    <row r="273" spans="1:12" x14ac:dyDescent="0.2">
      <c r="A273" s="2">
        <v>1.0854488E-3</v>
      </c>
      <c r="B273" s="2">
        <v>8.7037474000000001E-4</v>
      </c>
      <c r="C273" s="2">
        <v>0</v>
      </c>
      <c r="D273" s="2">
        <v>0</v>
      </c>
      <c r="E273" s="2"/>
      <c r="F273" s="54"/>
      <c r="I273" s="2"/>
      <c r="J273" s="2"/>
      <c r="K273" s="2"/>
      <c r="L273" s="2"/>
    </row>
    <row r="274" spans="1:12" x14ac:dyDescent="0.2">
      <c r="A274" s="2">
        <v>0</v>
      </c>
      <c r="B274" s="2">
        <v>0</v>
      </c>
      <c r="C274" s="2">
        <v>5.7725872000000001E-3</v>
      </c>
      <c r="D274" s="2">
        <v>2.7893116999999999E-3</v>
      </c>
      <c r="E274" s="2"/>
      <c r="F274" s="54"/>
      <c r="I274" s="2"/>
      <c r="J274" s="2"/>
      <c r="K274" s="2"/>
      <c r="L274" s="2"/>
    </row>
    <row r="275" spans="1:12" x14ac:dyDescent="0.2">
      <c r="A275" s="2">
        <v>0</v>
      </c>
      <c r="B275" s="2">
        <v>1.7425588999999998E-2</v>
      </c>
      <c r="C275" s="2">
        <v>0.20192483999999999</v>
      </c>
      <c r="D275" s="2">
        <v>0.16618071000000001</v>
      </c>
      <c r="E275" s="2"/>
      <c r="F275" s="54"/>
      <c r="I275" s="2"/>
      <c r="J275" s="2"/>
      <c r="K275" s="2"/>
      <c r="L275" s="2"/>
    </row>
    <row r="276" spans="1:12" x14ac:dyDescent="0.2">
      <c r="A276" s="2">
        <v>0</v>
      </c>
      <c r="B276" s="2">
        <v>0</v>
      </c>
      <c r="C276" s="2">
        <v>0</v>
      </c>
      <c r="D276" s="2">
        <v>0</v>
      </c>
      <c r="E276" s="2"/>
      <c r="F276" s="54"/>
      <c r="I276" s="2"/>
      <c r="J276" s="2"/>
      <c r="K276" s="2"/>
      <c r="L276" s="2"/>
    </row>
    <row r="277" spans="1:12" x14ac:dyDescent="0.2">
      <c r="A277" s="2">
        <v>0</v>
      </c>
      <c r="B277" s="2">
        <v>0</v>
      </c>
      <c r="C277" s="2">
        <v>0</v>
      </c>
      <c r="D277" s="2">
        <v>0</v>
      </c>
      <c r="E277" s="2"/>
      <c r="F277" s="54"/>
      <c r="I277" s="2"/>
      <c r="J277" s="2"/>
      <c r="K277" s="2"/>
      <c r="L277" s="2"/>
    </row>
    <row r="278" spans="1:12" x14ac:dyDescent="0.2">
      <c r="A278" s="2">
        <v>0</v>
      </c>
      <c r="B278" s="2">
        <v>0</v>
      </c>
      <c r="C278" s="2">
        <v>0</v>
      </c>
      <c r="D278" s="2">
        <v>0</v>
      </c>
      <c r="E278" s="2"/>
      <c r="F278" s="54"/>
      <c r="I278" s="2"/>
      <c r="J278" s="2"/>
      <c r="K278" s="2"/>
      <c r="L278" s="2"/>
    </row>
    <row r="279" spans="1:12" x14ac:dyDescent="0.2">
      <c r="A279" s="2">
        <v>0</v>
      </c>
      <c r="B279" s="2">
        <v>0</v>
      </c>
      <c r="C279" s="2">
        <v>0</v>
      </c>
      <c r="D279" s="2">
        <v>0</v>
      </c>
      <c r="E279" s="2"/>
      <c r="F279" s="54"/>
      <c r="I279" s="2"/>
      <c r="J279" s="2"/>
      <c r="K279" s="2"/>
      <c r="L279" s="2"/>
    </row>
    <row r="280" spans="1:12" x14ac:dyDescent="0.2">
      <c r="A280" s="2">
        <v>0</v>
      </c>
      <c r="B280" s="2">
        <v>0</v>
      </c>
      <c r="C280" s="2">
        <v>0</v>
      </c>
      <c r="D280" s="2">
        <v>0</v>
      </c>
      <c r="E280" s="2"/>
      <c r="F280" s="54"/>
      <c r="I280" s="2"/>
      <c r="J280" s="2"/>
      <c r="K280" s="2"/>
      <c r="L280" s="2"/>
    </row>
    <row r="281" spans="1:12" x14ac:dyDescent="0.2">
      <c r="A281" s="2">
        <v>0</v>
      </c>
      <c r="B281" s="2">
        <v>0</v>
      </c>
      <c r="C281" s="2">
        <v>0</v>
      </c>
      <c r="D281" s="2">
        <v>0</v>
      </c>
      <c r="E281" s="2"/>
      <c r="F281" s="54"/>
      <c r="I281" s="2"/>
      <c r="J281" s="2"/>
      <c r="K281" s="2"/>
      <c r="L281" s="2"/>
    </row>
    <row r="282" spans="1:12" x14ac:dyDescent="0.2">
      <c r="A282" s="2">
        <v>0</v>
      </c>
      <c r="B282" s="2">
        <v>0</v>
      </c>
      <c r="C282" s="2">
        <v>0</v>
      </c>
      <c r="D282" s="2">
        <v>0</v>
      </c>
      <c r="E282" s="2"/>
      <c r="F282" s="54"/>
      <c r="I282" s="2"/>
      <c r="J282" s="2"/>
      <c r="K282" s="2"/>
      <c r="L282" s="2"/>
    </row>
    <row r="283" spans="1:12" x14ac:dyDescent="0.2">
      <c r="A283" s="2">
        <v>0</v>
      </c>
      <c r="B283" s="2">
        <v>0</v>
      </c>
      <c r="C283" s="2">
        <v>0</v>
      </c>
      <c r="D283" s="2">
        <v>0</v>
      </c>
      <c r="E283" s="2"/>
      <c r="F283" s="54"/>
      <c r="I283" s="2"/>
      <c r="J283" s="2"/>
      <c r="K283" s="2"/>
      <c r="L283" s="2"/>
    </row>
    <row r="284" spans="1:12" x14ac:dyDescent="0.2">
      <c r="A284" s="2">
        <v>0.13240544000000001</v>
      </c>
      <c r="B284" s="2">
        <v>3.6552423000000001E-2</v>
      </c>
      <c r="C284" s="2">
        <v>3.8364958999999997E-2</v>
      </c>
      <c r="D284" s="2">
        <v>4.5199126999999999E-2</v>
      </c>
      <c r="E284" s="2"/>
      <c r="F284" s="54"/>
      <c r="I284" s="2"/>
      <c r="J284" s="2"/>
      <c r="K284" s="2"/>
      <c r="L284" s="2"/>
    </row>
    <row r="285" spans="1:12" x14ac:dyDescent="0.2">
      <c r="A285" s="2">
        <v>0</v>
      </c>
      <c r="B285" s="2">
        <v>0</v>
      </c>
      <c r="C285" s="2">
        <v>0</v>
      </c>
      <c r="D285" s="2">
        <v>0</v>
      </c>
      <c r="E285" s="2"/>
      <c r="F285" s="54"/>
      <c r="I285" s="2"/>
      <c r="J285" s="2"/>
      <c r="K285" s="2"/>
      <c r="L285" s="2"/>
    </row>
    <row r="286" spans="1:12" x14ac:dyDescent="0.2">
      <c r="A286" s="2">
        <v>0</v>
      </c>
      <c r="B286" s="2">
        <v>0</v>
      </c>
      <c r="C286" s="2">
        <v>0</v>
      </c>
      <c r="D286" s="2">
        <v>0</v>
      </c>
      <c r="E286" s="2"/>
      <c r="F286" s="54"/>
      <c r="I286" s="2"/>
      <c r="J286" s="2"/>
      <c r="K286" s="2"/>
      <c r="L286" s="2"/>
    </row>
    <row r="287" spans="1:12" x14ac:dyDescent="0.2">
      <c r="A287" s="2">
        <v>0</v>
      </c>
      <c r="B287" s="2">
        <v>0</v>
      </c>
      <c r="C287" s="2">
        <v>0</v>
      </c>
      <c r="D287" s="2">
        <v>0</v>
      </c>
      <c r="E287" s="2"/>
      <c r="F287" s="54"/>
      <c r="I287" s="2"/>
      <c r="J287" s="2"/>
      <c r="K287" s="2"/>
      <c r="L287" s="2"/>
    </row>
    <row r="288" spans="1:12" x14ac:dyDescent="0.2">
      <c r="A288" s="2">
        <v>0</v>
      </c>
      <c r="B288" s="2">
        <v>0</v>
      </c>
      <c r="C288" s="2">
        <v>0</v>
      </c>
      <c r="D288" s="2">
        <v>0</v>
      </c>
      <c r="E288" s="2"/>
      <c r="F288" s="54"/>
      <c r="I288" s="2"/>
      <c r="J288" s="2"/>
      <c r="K288" s="2"/>
      <c r="L288" s="2"/>
    </row>
    <row r="289" spans="1:12" x14ac:dyDescent="0.2">
      <c r="A289" s="2">
        <v>0</v>
      </c>
      <c r="B289" s="2">
        <v>0</v>
      </c>
      <c r="C289" s="2">
        <v>0</v>
      </c>
      <c r="D289" s="2">
        <v>0</v>
      </c>
      <c r="E289" s="2"/>
      <c r="F289" s="54"/>
      <c r="I289" s="2"/>
      <c r="J289" s="2"/>
      <c r="K289" s="2"/>
      <c r="L289" s="2"/>
    </row>
    <row r="290" spans="1:12" x14ac:dyDescent="0.2">
      <c r="A290" s="2">
        <v>0</v>
      </c>
      <c r="B290" s="2">
        <v>0</v>
      </c>
      <c r="C290" s="2">
        <v>0</v>
      </c>
      <c r="D290" s="2">
        <v>0</v>
      </c>
      <c r="E290" s="2"/>
      <c r="F290" s="54"/>
      <c r="I290" s="2"/>
      <c r="J290" s="2"/>
      <c r="K290" s="2"/>
      <c r="L290" s="2"/>
    </row>
    <row r="291" spans="1:12" x14ac:dyDescent="0.2">
      <c r="A291" s="2">
        <v>0</v>
      </c>
      <c r="B291" s="2">
        <v>1.1498462E-3</v>
      </c>
      <c r="C291" s="2">
        <v>3.2840951000000001E-4</v>
      </c>
      <c r="D291" s="2">
        <v>2.5715689000000001E-3</v>
      </c>
      <c r="I291" s="2"/>
      <c r="J291" s="2"/>
      <c r="K291" s="2"/>
      <c r="L291" s="2"/>
    </row>
    <row r="292" spans="1:12" x14ac:dyDescent="0.2">
      <c r="A292" s="2">
        <v>0</v>
      </c>
      <c r="B292" s="2">
        <v>0</v>
      </c>
      <c r="C292" s="2">
        <v>4.4505174000000003E-3</v>
      </c>
      <c r="D292" s="2">
        <v>9.0647231999999994E-3</v>
      </c>
      <c r="E292" s="2"/>
      <c r="F292" s="54"/>
      <c r="I292" s="2"/>
      <c r="J292" s="2"/>
      <c r="K292" s="2"/>
      <c r="L292" s="2"/>
    </row>
    <row r="293" spans="1:12" x14ac:dyDescent="0.2">
      <c r="A293" s="2">
        <v>0</v>
      </c>
      <c r="B293" s="2">
        <v>3.3261091000000002E-6</v>
      </c>
      <c r="C293" s="2">
        <v>3.4638377000000001E-5</v>
      </c>
      <c r="D293" s="2">
        <v>1.9022037999999999E-5</v>
      </c>
      <c r="E293" s="2"/>
      <c r="F293" s="54"/>
      <c r="I293" s="2"/>
      <c r="J293" s="2"/>
      <c r="K293" s="2"/>
      <c r="L293" s="2"/>
    </row>
    <row r="294" spans="1:12" x14ac:dyDescent="0.2">
      <c r="A294" s="2">
        <v>0</v>
      </c>
      <c r="B294" s="2">
        <v>0</v>
      </c>
      <c r="C294" s="2">
        <v>9.5368229E-4</v>
      </c>
      <c r="D294" s="2">
        <v>0</v>
      </c>
      <c r="E294" s="2"/>
      <c r="F294" s="54"/>
      <c r="I294" s="2"/>
      <c r="J294" s="2"/>
      <c r="K294" s="2"/>
      <c r="L294" s="2"/>
    </row>
    <row r="295" spans="1:12" x14ac:dyDescent="0.2">
      <c r="A295" s="2">
        <v>0</v>
      </c>
      <c r="B295" s="2">
        <v>0</v>
      </c>
      <c r="C295" s="2">
        <v>1.9157589000000001E-5</v>
      </c>
      <c r="D295" s="2">
        <v>1.2829029E-5</v>
      </c>
      <c r="E295" s="2"/>
      <c r="F295" s="54"/>
      <c r="I295" s="2"/>
      <c r="J295" s="2"/>
      <c r="K295" s="2"/>
      <c r="L295" s="2"/>
    </row>
    <row r="296" spans="1:12" x14ac:dyDescent="0.2">
      <c r="A296" s="2">
        <v>0</v>
      </c>
      <c r="B296" s="2">
        <v>0</v>
      </c>
      <c r="C296" s="2">
        <v>0</v>
      </c>
      <c r="D296" s="2">
        <v>0</v>
      </c>
      <c r="E296" s="2"/>
      <c r="F296" s="54"/>
      <c r="I296" s="2"/>
      <c r="J296" s="2"/>
      <c r="K296" s="2"/>
      <c r="L296" s="2"/>
    </row>
    <row r="297" spans="1:12" x14ac:dyDescent="0.2">
      <c r="A297" s="2">
        <v>0</v>
      </c>
      <c r="B297" s="2">
        <v>0</v>
      </c>
      <c r="C297" s="2">
        <v>0</v>
      </c>
      <c r="D297" s="2">
        <v>0</v>
      </c>
      <c r="E297" s="2"/>
      <c r="F297" s="54"/>
      <c r="I297" s="2"/>
      <c r="J297" s="2"/>
      <c r="K297" s="2"/>
      <c r="L297" s="2"/>
    </row>
    <row r="298" spans="1:12" x14ac:dyDescent="0.2">
      <c r="A298" s="2">
        <v>0</v>
      </c>
      <c r="B298" s="2">
        <v>1.2902772000000001E-4</v>
      </c>
      <c r="C298" s="2">
        <v>0</v>
      </c>
      <c r="D298" s="2">
        <v>0</v>
      </c>
      <c r="E298" s="2"/>
      <c r="F298" s="54"/>
      <c r="I298" s="2"/>
      <c r="J298" s="2"/>
      <c r="K298" s="2"/>
      <c r="L298" s="2"/>
    </row>
    <row r="299" spans="1:12" x14ac:dyDescent="0.2">
      <c r="A299" s="2">
        <v>0</v>
      </c>
      <c r="B299" s="2">
        <v>0</v>
      </c>
      <c r="C299" s="2">
        <v>0</v>
      </c>
      <c r="D299" s="2">
        <v>0</v>
      </c>
      <c r="E299" s="2"/>
      <c r="F299" s="54"/>
      <c r="I299" s="2"/>
      <c r="J299" s="2"/>
      <c r="K299" s="2"/>
      <c r="L299" s="2"/>
    </row>
    <row r="300" spans="1:12" x14ac:dyDescent="0.2">
      <c r="A300" s="2">
        <v>0</v>
      </c>
      <c r="B300" s="2">
        <v>0</v>
      </c>
      <c r="C300" s="2">
        <v>0</v>
      </c>
      <c r="D300" s="2">
        <v>0</v>
      </c>
      <c r="E300" s="2"/>
      <c r="F300" s="54"/>
      <c r="I300" s="2"/>
      <c r="J300" s="2"/>
      <c r="K300" s="2"/>
      <c r="L300" s="2"/>
    </row>
    <row r="301" spans="1:12" x14ac:dyDescent="0.2">
      <c r="A301" s="2">
        <v>0</v>
      </c>
      <c r="B301" s="2">
        <v>0</v>
      </c>
      <c r="C301" s="2">
        <v>0</v>
      </c>
      <c r="D301" s="2">
        <v>0</v>
      </c>
      <c r="E301" s="2"/>
      <c r="F301" s="54"/>
      <c r="I301" s="2"/>
      <c r="J301" s="2"/>
      <c r="K301" s="2"/>
      <c r="L301" s="2"/>
    </row>
    <row r="302" spans="1:12" x14ac:dyDescent="0.2">
      <c r="A302" s="2">
        <v>0</v>
      </c>
      <c r="B302" s="2">
        <v>0</v>
      </c>
      <c r="C302" s="2">
        <v>0</v>
      </c>
      <c r="D302" s="2">
        <v>0</v>
      </c>
      <c r="E302" s="2"/>
      <c r="F302" s="54"/>
      <c r="I302" s="2"/>
      <c r="J302" s="2"/>
      <c r="K302" s="2"/>
      <c r="L302" s="2"/>
    </row>
    <row r="303" spans="1:12" x14ac:dyDescent="0.2">
      <c r="A303" s="2">
        <v>0</v>
      </c>
      <c r="B303" s="2">
        <v>0</v>
      </c>
      <c r="C303" s="2">
        <v>0</v>
      </c>
      <c r="D303" s="2">
        <v>0</v>
      </c>
      <c r="E303" s="2"/>
      <c r="F303" s="54"/>
      <c r="I303" s="2"/>
      <c r="J303" s="2"/>
      <c r="K303" s="2"/>
      <c r="L303" s="2"/>
    </row>
    <row r="304" spans="1:12" x14ac:dyDescent="0.2">
      <c r="A304" s="2">
        <v>0</v>
      </c>
      <c r="B304" s="2">
        <v>0</v>
      </c>
      <c r="C304" s="2">
        <v>0</v>
      </c>
      <c r="D304" s="2">
        <v>0</v>
      </c>
      <c r="E304" s="2"/>
      <c r="F304" s="54"/>
      <c r="I304" s="2"/>
      <c r="J304" s="2"/>
      <c r="K304" s="2"/>
      <c r="L304" s="2"/>
    </row>
    <row r="305" spans="1:12" x14ac:dyDescent="0.2">
      <c r="A305" s="2">
        <v>0</v>
      </c>
      <c r="B305" s="2">
        <v>0</v>
      </c>
      <c r="C305" s="2">
        <v>0</v>
      </c>
      <c r="D305" s="2">
        <v>0</v>
      </c>
      <c r="E305" s="2"/>
      <c r="F305" s="54"/>
      <c r="I305" s="2"/>
      <c r="J305" s="2"/>
      <c r="K305" s="2"/>
      <c r="L305" s="2"/>
    </row>
    <row r="306" spans="1:12" x14ac:dyDescent="0.2">
      <c r="A306" s="2">
        <v>0</v>
      </c>
      <c r="B306" s="2">
        <v>0</v>
      </c>
      <c r="C306" s="2">
        <v>0</v>
      </c>
      <c r="D306" s="2">
        <v>0</v>
      </c>
      <c r="E306" s="2"/>
      <c r="F306" s="54"/>
      <c r="I306" s="2"/>
      <c r="J306" s="2"/>
      <c r="K306" s="2"/>
      <c r="L306" s="2"/>
    </row>
    <row r="307" spans="1:12" x14ac:dyDescent="0.2">
      <c r="A307" s="2">
        <v>0.80119291000000004</v>
      </c>
      <c r="B307" s="2">
        <v>2.6119707999999998E-2</v>
      </c>
      <c r="C307" s="2">
        <v>1.8576378000000001E-2</v>
      </c>
      <c r="D307" s="2">
        <v>1.499255E-2</v>
      </c>
      <c r="E307" s="2"/>
      <c r="F307" s="54"/>
      <c r="I307" s="2"/>
      <c r="J307" s="2"/>
      <c r="K307" s="2"/>
      <c r="L307" s="2"/>
    </row>
    <row r="308" spans="1:12" x14ac:dyDescent="0.2">
      <c r="A308" s="2">
        <v>0</v>
      </c>
      <c r="B308" s="2">
        <v>0</v>
      </c>
      <c r="C308" s="2">
        <v>0</v>
      </c>
      <c r="D308" s="2">
        <v>0</v>
      </c>
      <c r="E308" s="2"/>
      <c r="F308" s="54"/>
      <c r="I308" s="2"/>
      <c r="J308" s="2"/>
      <c r="K308" s="2"/>
      <c r="L308" s="2"/>
    </row>
    <row r="309" spans="1:12" x14ac:dyDescent="0.2">
      <c r="A309" s="2">
        <v>0</v>
      </c>
      <c r="B309" s="2">
        <v>0</v>
      </c>
      <c r="C309" s="2">
        <v>0</v>
      </c>
      <c r="D309" s="2">
        <v>0</v>
      </c>
      <c r="E309" s="2"/>
      <c r="F309" s="54"/>
      <c r="I309" s="2"/>
      <c r="J309" s="2"/>
      <c r="K309" s="2"/>
      <c r="L309" s="2"/>
    </row>
    <row r="310" spans="1:12" x14ac:dyDescent="0.2">
      <c r="A310" s="2">
        <v>0</v>
      </c>
      <c r="B310" s="2">
        <v>0</v>
      </c>
      <c r="C310" s="2">
        <v>0</v>
      </c>
      <c r="D310" s="2">
        <v>0</v>
      </c>
      <c r="E310" s="2"/>
      <c r="F310" s="54"/>
      <c r="I310" s="2"/>
      <c r="J310" s="2"/>
      <c r="K310" s="2"/>
      <c r="L310" s="2"/>
    </row>
    <row r="311" spans="1:12" x14ac:dyDescent="0.2">
      <c r="A311" s="2">
        <v>0</v>
      </c>
      <c r="B311" s="2">
        <v>0</v>
      </c>
      <c r="C311" s="2">
        <v>0</v>
      </c>
      <c r="D311" s="2">
        <v>0</v>
      </c>
      <c r="E311" s="2"/>
      <c r="F311" s="54"/>
      <c r="I311" s="2"/>
      <c r="J311" s="2"/>
      <c r="K311" s="2"/>
      <c r="L311" s="2"/>
    </row>
    <row r="312" spans="1:12" x14ac:dyDescent="0.2">
      <c r="A312" s="2">
        <v>0</v>
      </c>
      <c r="B312" s="2">
        <v>0</v>
      </c>
      <c r="C312" s="2">
        <v>0</v>
      </c>
      <c r="D312" s="2">
        <v>0</v>
      </c>
      <c r="E312" s="2"/>
      <c r="F312" s="54"/>
      <c r="I312" s="2"/>
      <c r="J312" s="2"/>
      <c r="K312" s="2"/>
      <c r="L312" s="2"/>
    </row>
    <row r="313" spans="1:12" x14ac:dyDescent="0.2">
      <c r="A313" s="1" t="s">
        <v>96</v>
      </c>
      <c r="E313" s="2"/>
      <c r="F313" s="54"/>
    </row>
    <row r="314" spans="1:12" x14ac:dyDescent="0.2">
      <c r="A314" s="2">
        <v>13363.723</v>
      </c>
      <c r="B314" s="2">
        <v>7566.9304000000002</v>
      </c>
      <c r="C314" s="2">
        <v>454.11624999999998</v>
      </c>
      <c r="D314" s="2">
        <v>6.7260557000000001E-7</v>
      </c>
      <c r="E314" s="2"/>
      <c r="F314" s="54"/>
      <c r="I314" s="2"/>
      <c r="J314" s="2"/>
      <c r="K314" s="2"/>
      <c r="L314" s="2"/>
    </row>
    <row r="315" spans="1:12" x14ac:dyDescent="0.2">
      <c r="A315" s="2">
        <v>2.8961931E-2</v>
      </c>
      <c r="B315" s="2">
        <v>0.89872432999999996</v>
      </c>
      <c r="C315" s="2">
        <v>1</v>
      </c>
      <c r="D315" s="2">
        <v>1</v>
      </c>
      <c r="E315" s="2"/>
      <c r="F315" s="54"/>
      <c r="I315" s="2"/>
      <c r="J315" s="2"/>
      <c r="K315" s="2"/>
      <c r="L315" s="2"/>
    </row>
    <row r="316" spans="1:12" x14ac:dyDescent="0.2">
      <c r="A316" s="2">
        <v>0.69492061999999999</v>
      </c>
      <c r="B316" s="2">
        <v>0.97974486999999999</v>
      </c>
      <c r="C316" s="2">
        <v>1</v>
      </c>
      <c r="D316" s="2">
        <v>1</v>
      </c>
      <c r="E316" s="2"/>
      <c r="F316" s="54"/>
      <c r="I316" s="2"/>
      <c r="J316" s="2"/>
      <c r="K316" s="2"/>
      <c r="L316" s="2"/>
    </row>
    <row r="317" spans="1:12" x14ac:dyDescent="0.2">
      <c r="A317" s="2">
        <v>0</v>
      </c>
      <c r="B317" s="2">
        <v>3.2791608E-3</v>
      </c>
      <c r="C317" s="2">
        <v>0</v>
      </c>
      <c r="D317" s="2">
        <v>0</v>
      </c>
      <c r="E317" s="2"/>
      <c r="F317" s="54"/>
      <c r="I317" s="2"/>
      <c r="J317" s="2"/>
      <c r="K317" s="2"/>
      <c r="L317" s="2"/>
    </row>
    <row r="318" spans="1:12" x14ac:dyDescent="0.2">
      <c r="A318" s="2">
        <v>0</v>
      </c>
      <c r="B318" s="2">
        <v>0</v>
      </c>
      <c r="C318" s="2">
        <v>0</v>
      </c>
      <c r="D318" s="2">
        <v>0</v>
      </c>
      <c r="E318" s="2"/>
      <c r="F318" s="54"/>
      <c r="I318" s="2"/>
      <c r="J318" s="2"/>
      <c r="K318" s="2"/>
      <c r="L318" s="2"/>
    </row>
    <row r="319" spans="1:12" x14ac:dyDescent="0.2">
      <c r="A319" s="2">
        <v>0</v>
      </c>
      <c r="B319" s="2">
        <v>6.8726658999999999E-3</v>
      </c>
      <c r="C319" s="2">
        <v>0</v>
      </c>
      <c r="D319" s="2">
        <v>0</v>
      </c>
      <c r="E319" s="2"/>
      <c r="F319" s="54"/>
      <c r="I319" s="2"/>
      <c r="J319" s="2"/>
      <c r="K319" s="2"/>
      <c r="L319" s="2"/>
    </row>
    <row r="320" spans="1:12" x14ac:dyDescent="0.2">
      <c r="A320" s="2">
        <v>0</v>
      </c>
      <c r="B320" s="2">
        <v>7.9716639999999998E-3</v>
      </c>
      <c r="C320" s="2">
        <v>0</v>
      </c>
      <c r="D320" s="2">
        <v>0</v>
      </c>
      <c r="I320" s="2"/>
      <c r="J320" s="2"/>
      <c r="K320" s="2"/>
      <c r="L320" s="2"/>
    </row>
    <row r="321" spans="1:12" x14ac:dyDescent="0.2">
      <c r="A321" s="2">
        <v>1.6237383000000001E-3</v>
      </c>
      <c r="B321" s="2">
        <v>5.2434571999999999E-2</v>
      </c>
      <c r="C321" s="2">
        <v>0</v>
      </c>
      <c r="D321" s="2">
        <v>0</v>
      </c>
      <c r="E321" s="2"/>
      <c r="F321" s="54"/>
      <c r="I321" s="2"/>
      <c r="J321" s="2"/>
      <c r="K321" s="2"/>
      <c r="L321" s="2"/>
    </row>
    <row r="322" spans="1:12" x14ac:dyDescent="0.2">
      <c r="A322" s="2">
        <v>0</v>
      </c>
      <c r="B322" s="2">
        <v>1.4886119999999999E-2</v>
      </c>
      <c r="C322" s="2">
        <v>9.4789195000000007E-2</v>
      </c>
      <c r="D322" s="2">
        <v>0</v>
      </c>
      <c r="E322" s="2"/>
      <c r="F322" s="54"/>
      <c r="I322" s="2"/>
      <c r="J322" s="2"/>
      <c r="K322" s="2"/>
      <c r="L322" s="2"/>
    </row>
    <row r="323" spans="1:12" x14ac:dyDescent="0.2">
      <c r="A323" s="2">
        <v>0</v>
      </c>
      <c r="B323" s="2">
        <v>0</v>
      </c>
      <c r="C323" s="2">
        <v>0</v>
      </c>
      <c r="D323" s="2">
        <v>0</v>
      </c>
      <c r="E323" s="2"/>
      <c r="F323" s="54"/>
      <c r="I323" s="2"/>
      <c r="J323" s="2"/>
      <c r="K323" s="2"/>
      <c r="L323" s="2"/>
    </row>
    <row r="324" spans="1:12" x14ac:dyDescent="0.2">
      <c r="A324" s="2">
        <v>0</v>
      </c>
      <c r="B324" s="2">
        <v>6.2155826000000001E-3</v>
      </c>
      <c r="C324" s="2">
        <v>0</v>
      </c>
      <c r="D324" s="2">
        <v>0</v>
      </c>
      <c r="E324" s="2"/>
      <c r="F324" s="54"/>
      <c r="I324" s="2"/>
      <c r="J324" s="2"/>
      <c r="K324" s="2"/>
      <c r="L324" s="2"/>
    </row>
    <row r="325" spans="1:12" x14ac:dyDescent="0.2">
      <c r="A325" s="2">
        <v>0</v>
      </c>
      <c r="B325" s="2">
        <v>2.8367507000000001E-3</v>
      </c>
      <c r="C325" s="2">
        <v>0</v>
      </c>
      <c r="D325" s="2">
        <v>0</v>
      </c>
      <c r="E325" s="2"/>
      <c r="F325" s="54"/>
      <c r="I325" s="2"/>
      <c r="J325" s="2"/>
      <c r="K325" s="2"/>
      <c r="L325" s="2"/>
    </row>
    <row r="326" spans="1:12" x14ac:dyDescent="0.2">
      <c r="A326" s="2">
        <v>0</v>
      </c>
      <c r="B326" s="2">
        <v>0</v>
      </c>
      <c r="C326" s="2">
        <v>0</v>
      </c>
      <c r="D326" s="2">
        <v>0</v>
      </c>
      <c r="E326" s="2"/>
      <c r="F326" s="54"/>
      <c r="I326" s="2"/>
      <c r="J326" s="2"/>
      <c r="K326" s="2"/>
      <c r="L326" s="2"/>
    </row>
    <row r="327" spans="1:12" x14ac:dyDescent="0.2">
      <c r="A327" s="2">
        <v>0</v>
      </c>
      <c r="B327" s="2">
        <v>1.1548777E-2</v>
      </c>
      <c r="C327" s="2">
        <v>0</v>
      </c>
      <c r="D327" s="2">
        <v>0</v>
      </c>
      <c r="E327" s="2"/>
      <c r="F327" s="54"/>
      <c r="I327" s="2"/>
      <c r="J327" s="2"/>
      <c r="K327" s="2"/>
      <c r="L327" s="2"/>
    </row>
    <row r="328" spans="1:12" x14ac:dyDescent="0.2">
      <c r="A328" s="2">
        <v>0</v>
      </c>
      <c r="B328" s="2">
        <v>0</v>
      </c>
      <c r="C328" s="2">
        <v>0</v>
      </c>
      <c r="D328" s="2">
        <v>0</v>
      </c>
      <c r="E328" s="2"/>
      <c r="F328" s="54"/>
      <c r="I328" s="2"/>
      <c r="J328" s="2"/>
      <c r="K328" s="2"/>
      <c r="L328" s="2"/>
    </row>
    <row r="329" spans="1:12" x14ac:dyDescent="0.2">
      <c r="A329" s="2">
        <v>2.0760335999999999E-3</v>
      </c>
      <c r="B329" s="2">
        <v>6.8121508999999995E-4</v>
      </c>
      <c r="C329" s="2">
        <v>0</v>
      </c>
      <c r="D329" s="2">
        <v>0</v>
      </c>
      <c r="E329" s="2"/>
      <c r="F329" s="54"/>
      <c r="I329" s="2"/>
      <c r="J329" s="2"/>
      <c r="K329" s="2"/>
      <c r="L329" s="2"/>
    </row>
    <row r="330" spans="1:12" x14ac:dyDescent="0.2">
      <c r="A330" s="2">
        <v>6.9871424000000001E-3</v>
      </c>
      <c r="B330" s="2">
        <v>9.9350424999999996E-3</v>
      </c>
      <c r="C330" s="2">
        <v>0</v>
      </c>
      <c r="D330" s="2">
        <v>0</v>
      </c>
      <c r="E330" s="2"/>
      <c r="F330" s="54"/>
      <c r="I330" s="2"/>
      <c r="J330" s="2"/>
      <c r="K330" s="2"/>
      <c r="L330" s="2"/>
    </row>
    <row r="331" spans="1:12" x14ac:dyDescent="0.2">
      <c r="A331" s="2">
        <v>0</v>
      </c>
      <c r="B331" s="2">
        <v>0</v>
      </c>
      <c r="C331" s="2">
        <v>0</v>
      </c>
      <c r="D331" s="2">
        <v>0</v>
      </c>
      <c r="E331" s="2"/>
      <c r="F331" s="54"/>
      <c r="I331" s="2"/>
      <c r="J331" s="2"/>
      <c r="K331" s="2"/>
      <c r="L331" s="2"/>
    </row>
    <row r="332" spans="1:12" x14ac:dyDescent="0.2">
      <c r="A332" s="2">
        <v>0</v>
      </c>
      <c r="B332" s="2">
        <v>0</v>
      </c>
      <c r="C332" s="2">
        <v>0</v>
      </c>
      <c r="D332" s="2">
        <v>0</v>
      </c>
      <c r="E332" s="2"/>
      <c r="F332" s="54"/>
      <c r="I332" s="2"/>
      <c r="J332" s="2"/>
      <c r="K332" s="2"/>
      <c r="L332" s="2"/>
    </row>
    <row r="333" spans="1:12" x14ac:dyDescent="0.2">
      <c r="A333" s="2">
        <v>0</v>
      </c>
      <c r="B333" s="2">
        <v>0</v>
      </c>
      <c r="C333" s="2">
        <v>0</v>
      </c>
      <c r="D333" s="2">
        <v>0</v>
      </c>
      <c r="E333" s="2"/>
      <c r="F333" s="54"/>
      <c r="I333" s="2"/>
      <c r="J333" s="2"/>
      <c r="K333" s="2"/>
      <c r="L333" s="2"/>
    </row>
    <row r="334" spans="1:12" x14ac:dyDescent="0.2">
      <c r="A334" s="2">
        <v>0</v>
      </c>
      <c r="B334" s="2">
        <v>0</v>
      </c>
      <c r="C334" s="2">
        <v>0</v>
      </c>
      <c r="D334" s="2">
        <v>0</v>
      </c>
      <c r="E334" s="2"/>
      <c r="F334" s="54"/>
      <c r="I334" s="2"/>
      <c r="J334" s="2"/>
      <c r="K334" s="2"/>
      <c r="L334" s="2"/>
    </row>
    <row r="335" spans="1:12" x14ac:dyDescent="0.2">
      <c r="A335" s="2">
        <v>0</v>
      </c>
      <c r="B335" s="2">
        <v>0</v>
      </c>
      <c r="C335" s="2">
        <v>0</v>
      </c>
      <c r="D335" s="2">
        <v>0</v>
      </c>
      <c r="E335" s="2"/>
      <c r="F335" s="54"/>
      <c r="I335" s="2"/>
      <c r="J335" s="2"/>
      <c r="K335" s="2"/>
      <c r="L335" s="2"/>
    </row>
    <row r="336" spans="1:12" x14ac:dyDescent="0.2">
      <c r="A336" s="2">
        <v>0</v>
      </c>
      <c r="B336" s="2">
        <v>0</v>
      </c>
      <c r="C336" s="2">
        <v>0</v>
      </c>
      <c r="D336" s="2">
        <v>0</v>
      </c>
      <c r="E336" s="2"/>
      <c r="F336" s="54"/>
      <c r="I336" s="2"/>
      <c r="J336" s="2"/>
      <c r="K336" s="2"/>
      <c r="L336" s="2"/>
    </row>
    <row r="337" spans="1:12" x14ac:dyDescent="0.2">
      <c r="A337" s="2">
        <v>0</v>
      </c>
      <c r="B337" s="2">
        <v>0</v>
      </c>
      <c r="C337" s="2">
        <v>0</v>
      </c>
      <c r="D337" s="2">
        <v>0</v>
      </c>
      <c r="E337" s="2"/>
      <c r="F337" s="54"/>
      <c r="I337" s="2"/>
      <c r="J337" s="2"/>
      <c r="K337" s="2"/>
      <c r="L337" s="2"/>
    </row>
    <row r="338" spans="1:12" x14ac:dyDescent="0.2">
      <c r="A338" s="2">
        <v>0</v>
      </c>
      <c r="B338" s="2">
        <v>0</v>
      </c>
      <c r="C338" s="2">
        <v>0</v>
      </c>
      <c r="D338" s="2">
        <v>0</v>
      </c>
      <c r="E338" s="2"/>
      <c r="F338" s="54"/>
      <c r="I338" s="2"/>
      <c r="J338" s="2"/>
      <c r="K338" s="2"/>
      <c r="L338" s="2"/>
    </row>
    <row r="339" spans="1:12" x14ac:dyDescent="0.2">
      <c r="A339" s="2">
        <v>0</v>
      </c>
      <c r="B339" s="2">
        <v>0</v>
      </c>
      <c r="C339" s="2">
        <v>0</v>
      </c>
      <c r="D339" s="2">
        <v>0</v>
      </c>
      <c r="E339" s="2"/>
      <c r="F339" s="54"/>
      <c r="I339" s="2"/>
      <c r="J339" s="2"/>
      <c r="K339" s="2"/>
      <c r="L339" s="2"/>
    </row>
    <row r="340" spans="1:12" x14ac:dyDescent="0.2">
      <c r="A340" s="2">
        <v>0</v>
      </c>
      <c r="B340" s="2">
        <v>0</v>
      </c>
      <c r="C340" s="2">
        <v>0</v>
      </c>
      <c r="D340" s="2">
        <v>0</v>
      </c>
      <c r="E340" s="2"/>
      <c r="F340" s="54"/>
      <c r="I340" s="2"/>
      <c r="J340" s="2"/>
      <c r="K340" s="2"/>
      <c r="L340" s="2"/>
    </row>
    <row r="341" spans="1:12" x14ac:dyDescent="0.2">
      <c r="A341" s="2">
        <v>0</v>
      </c>
      <c r="B341" s="2">
        <v>0</v>
      </c>
      <c r="C341" s="2">
        <v>0</v>
      </c>
      <c r="D341" s="2">
        <v>0</v>
      </c>
      <c r="E341" s="2"/>
      <c r="F341" s="54"/>
      <c r="I341" s="2"/>
      <c r="J341" s="2"/>
      <c r="K341" s="2"/>
      <c r="L341" s="2"/>
    </row>
    <row r="342" spans="1:12" x14ac:dyDescent="0.2">
      <c r="A342" s="2">
        <v>2.8913901999999998E-3</v>
      </c>
      <c r="B342" s="2">
        <v>0.11883589</v>
      </c>
      <c r="C342" s="2">
        <v>0.26445805999999999</v>
      </c>
      <c r="D342" s="2">
        <v>0</v>
      </c>
      <c r="E342" s="2"/>
      <c r="F342" s="54"/>
      <c r="I342" s="2"/>
      <c r="J342" s="2"/>
      <c r="K342" s="2"/>
      <c r="L342" s="2"/>
    </row>
    <row r="343" spans="1:12" x14ac:dyDescent="0.2">
      <c r="A343" s="2">
        <v>0</v>
      </c>
      <c r="B343" s="2">
        <v>0</v>
      </c>
      <c r="C343" s="2">
        <v>0</v>
      </c>
      <c r="D343" s="2">
        <v>0</v>
      </c>
      <c r="E343" s="2"/>
      <c r="F343" s="54"/>
      <c r="I343" s="2"/>
      <c r="J343" s="2"/>
      <c r="K343" s="2"/>
      <c r="L343" s="2"/>
    </row>
    <row r="344" spans="1:12" x14ac:dyDescent="0.2">
      <c r="A344" s="2">
        <v>0</v>
      </c>
      <c r="B344" s="2">
        <v>0</v>
      </c>
      <c r="C344" s="2">
        <v>0</v>
      </c>
      <c r="D344" s="2">
        <v>0</v>
      </c>
      <c r="E344" s="2"/>
      <c r="F344" s="54"/>
      <c r="I344" s="2"/>
      <c r="J344" s="2"/>
      <c r="K344" s="2"/>
      <c r="L344" s="2"/>
    </row>
    <row r="345" spans="1:12" x14ac:dyDescent="0.2">
      <c r="A345" s="2">
        <v>0</v>
      </c>
      <c r="B345" s="2">
        <v>3.0181082000000001E-6</v>
      </c>
      <c r="C345" s="2">
        <v>0</v>
      </c>
      <c r="D345" s="2">
        <v>0</v>
      </c>
      <c r="E345" s="2"/>
      <c r="F345" s="54"/>
      <c r="I345" s="2"/>
      <c r="J345" s="2"/>
      <c r="K345" s="2"/>
      <c r="L345" s="2"/>
    </row>
    <row r="346" spans="1:12" x14ac:dyDescent="0.2">
      <c r="A346" s="2">
        <v>0</v>
      </c>
      <c r="B346" s="2">
        <v>0</v>
      </c>
      <c r="C346" s="2">
        <v>0</v>
      </c>
      <c r="D346" s="2">
        <v>0</v>
      </c>
      <c r="E346" s="2"/>
      <c r="F346" s="54"/>
      <c r="I346" s="2"/>
      <c r="J346" s="2"/>
      <c r="K346" s="2"/>
      <c r="L346" s="2"/>
    </row>
    <row r="347" spans="1:12" x14ac:dyDescent="0.2">
      <c r="A347" s="2">
        <v>2.2846727999999999E-5</v>
      </c>
      <c r="B347" s="2">
        <v>3.1117558999999999E-4</v>
      </c>
      <c r="C347" s="2">
        <v>0</v>
      </c>
      <c r="D347" s="2">
        <v>0</v>
      </c>
      <c r="E347" s="2"/>
      <c r="F347" s="54"/>
      <c r="I347" s="2"/>
      <c r="J347" s="2"/>
      <c r="K347" s="2"/>
      <c r="L347" s="2"/>
    </row>
    <row r="348" spans="1:12" x14ac:dyDescent="0.2">
      <c r="A348" s="2">
        <v>0</v>
      </c>
      <c r="B348" s="2">
        <v>0</v>
      </c>
      <c r="C348" s="2">
        <v>0</v>
      </c>
      <c r="D348" s="2">
        <v>0</v>
      </c>
      <c r="E348" s="2"/>
      <c r="F348" s="54"/>
      <c r="I348" s="2"/>
      <c r="J348" s="2"/>
      <c r="K348" s="2"/>
      <c r="L348" s="2"/>
    </row>
    <row r="349" spans="1:12" x14ac:dyDescent="0.2">
      <c r="A349" s="2">
        <v>5.5897139000000004E-3</v>
      </c>
      <c r="B349" s="2">
        <v>0</v>
      </c>
      <c r="C349" s="2">
        <v>0</v>
      </c>
      <c r="D349" s="2">
        <v>0</v>
      </c>
      <c r="I349" s="2"/>
      <c r="J349" s="2"/>
      <c r="K349" s="2"/>
      <c r="L349" s="2"/>
    </row>
    <row r="350" spans="1:12" x14ac:dyDescent="0.2">
      <c r="A350" s="2">
        <v>0</v>
      </c>
      <c r="B350" s="2">
        <v>3.6796453999999999E-4</v>
      </c>
      <c r="C350" s="2">
        <v>0</v>
      </c>
      <c r="D350" s="2">
        <v>0</v>
      </c>
      <c r="E350" s="2"/>
      <c r="F350" s="54"/>
      <c r="I350" s="2"/>
      <c r="J350" s="2"/>
      <c r="K350" s="2"/>
      <c r="L350" s="2"/>
    </row>
    <row r="351" spans="1:12" x14ac:dyDescent="0.2">
      <c r="A351" s="2">
        <v>1.8359614999999999E-2</v>
      </c>
      <c r="B351" s="2">
        <v>1.6026338000000001E-2</v>
      </c>
      <c r="C351" s="2">
        <v>0</v>
      </c>
      <c r="D351" s="2">
        <v>0</v>
      </c>
      <c r="E351" s="2"/>
      <c r="F351" s="54"/>
      <c r="I351" s="2"/>
      <c r="J351" s="2"/>
      <c r="K351" s="2"/>
      <c r="L351" s="2"/>
    </row>
    <row r="352" spans="1:12" x14ac:dyDescent="0.2">
      <c r="A352" s="2">
        <v>0</v>
      </c>
      <c r="B352" s="2">
        <v>0</v>
      </c>
      <c r="C352" s="2">
        <v>0</v>
      </c>
      <c r="D352" s="2">
        <v>0</v>
      </c>
      <c r="E352" s="2"/>
      <c r="F352" s="54"/>
      <c r="I352" s="2"/>
      <c r="J352" s="2"/>
      <c r="K352" s="2"/>
      <c r="L352" s="2"/>
    </row>
    <row r="353" spans="1:12" x14ac:dyDescent="0.2">
      <c r="A353" s="2">
        <v>0</v>
      </c>
      <c r="B353" s="2">
        <v>0</v>
      </c>
      <c r="C353" s="2">
        <v>0</v>
      </c>
      <c r="D353" s="2">
        <v>0</v>
      </c>
      <c r="E353" s="2"/>
      <c r="F353" s="54"/>
      <c r="I353" s="2"/>
      <c r="J353" s="2"/>
      <c r="K353" s="2"/>
      <c r="L353" s="2"/>
    </row>
    <row r="354" spans="1:12" x14ac:dyDescent="0.2">
      <c r="A354" s="2">
        <v>1.0662644000000001E-2</v>
      </c>
      <c r="B354" s="2">
        <v>1.8665629E-2</v>
      </c>
      <c r="C354" s="2">
        <v>0</v>
      </c>
      <c r="D354" s="2">
        <v>0</v>
      </c>
      <c r="E354" s="2"/>
      <c r="F354" s="54"/>
      <c r="I354" s="2"/>
      <c r="J354" s="2"/>
      <c r="K354" s="2"/>
      <c r="L354" s="2"/>
    </row>
    <row r="355" spans="1:12" x14ac:dyDescent="0.2">
      <c r="A355" s="2">
        <v>0</v>
      </c>
      <c r="B355" s="2">
        <v>5.1924386000000003E-2</v>
      </c>
      <c r="C355" s="2">
        <v>3.4806573E-2</v>
      </c>
      <c r="D355" s="2">
        <v>0</v>
      </c>
      <c r="E355" s="2"/>
      <c r="F355" s="54"/>
      <c r="I355" s="2"/>
      <c r="J355" s="2"/>
      <c r="K355" s="2"/>
      <c r="L355" s="2"/>
    </row>
    <row r="356" spans="1:12" x14ac:dyDescent="0.2">
      <c r="A356" s="2">
        <v>0</v>
      </c>
      <c r="B356" s="2">
        <v>0</v>
      </c>
      <c r="C356" s="2">
        <v>0</v>
      </c>
      <c r="D356" s="2">
        <v>0</v>
      </c>
      <c r="E356" s="2"/>
      <c r="F356" s="54"/>
      <c r="I356" s="2"/>
      <c r="J356" s="2"/>
      <c r="K356" s="2"/>
      <c r="L356" s="2"/>
    </row>
    <row r="357" spans="1:12" x14ac:dyDescent="0.2">
      <c r="A357" s="2">
        <v>0</v>
      </c>
      <c r="B357" s="2">
        <v>0</v>
      </c>
      <c r="C357" s="2">
        <v>0</v>
      </c>
      <c r="D357" s="2">
        <v>0</v>
      </c>
      <c r="E357" s="2"/>
      <c r="F357" s="54"/>
      <c r="I357" s="2"/>
      <c r="J357" s="2"/>
      <c r="K357" s="2"/>
      <c r="L357" s="2"/>
    </row>
    <row r="358" spans="1:12" x14ac:dyDescent="0.2">
      <c r="A358" s="2">
        <v>0</v>
      </c>
      <c r="B358" s="2">
        <v>0</v>
      </c>
      <c r="C358" s="2">
        <v>0</v>
      </c>
      <c r="D358" s="2">
        <v>0</v>
      </c>
      <c r="E358" s="2"/>
      <c r="F358" s="54"/>
      <c r="I358" s="2"/>
      <c r="J358" s="2"/>
      <c r="K358" s="2"/>
      <c r="L358" s="2"/>
    </row>
    <row r="359" spans="1:12" x14ac:dyDescent="0.2">
      <c r="A359" s="2">
        <v>0</v>
      </c>
      <c r="B359" s="2">
        <v>0</v>
      </c>
      <c r="C359" s="2">
        <v>0</v>
      </c>
      <c r="D359" s="2">
        <v>0</v>
      </c>
      <c r="E359" s="2"/>
      <c r="F359" s="54"/>
      <c r="I359" s="2"/>
      <c r="J359" s="2"/>
      <c r="K359" s="2"/>
      <c r="L359" s="2"/>
    </row>
    <row r="360" spans="1:12" x14ac:dyDescent="0.2">
      <c r="A360" s="2">
        <v>0</v>
      </c>
      <c r="B360" s="2">
        <v>0</v>
      </c>
      <c r="C360" s="2">
        <v>0</v>
      </c>
      <c r="D360" s="2">
        <v>0</v>
      </c>
      <c r="E360" s="2"/>
      <c r="F360" s="54"/>
      <c r="I360" s="2"/>
      <c r="J360" s="2"/>
      <c r="K360" s="2"/>
      <c r="L360" s="2"/>
    </row>
    <row r="361" spans="1:12" x14ac:dyDescent="0.2">
      <c r="A361" s="2">
        <v>0.25935883999999998</v>
      </c>
      <c r="B361" s="2">
        <v>5.9086964999999998E-2</v>
      </c>
      <c r="C361" s="2">
        <v>5.9342405000000001E-2</v>
      </c>
      <c r="D361" s="2">
        <v>0</v>
      </c>
      <c r="E361" s="2"/>
      <c r="F361" s="54"/>
      <c r="I361" s="2"/>
      <c r="J361" s="2"/>
      <c r="K361" s="2"/>
      <c r="L361" s="2"/>
    </row>
    <row r="362" spans="1:12" x14ac:dyDescent="0.2">
      <c r="A362" s="2">
        <v>0</v>
      </c>
      <c r="B362" s="2">
        <v>0</v>
      </c>
      <c r="C362" s="2">
        <v>0</v>
      </c>
      <c r="D362" s="2">
        <v>0</v>
      </c>
      <c r="E362" s="2"/>
      <c r="F362" s="54"/>
      <c r="I362" s="2"/>
      <c r="J362" s="2"/>
      <c r="K362" s="2"/>
      <c r="L362" s="2"/>
    </row>
    <row r="363" spans="1:12" x14ac:dyDescent="0.2">
      <c r="A363" s="2">
        <v>0</v>
      </c>
      <c r="B363" s="2">
        <v>0</v>
      </c>
      <c r="C363" s="2">
        <v>0</v>
      </c>
      <c r="D363" s="2">
        <v>0</v>
      </c>
      <c r="E363" s="2"/>
      <c r="F363" s="54"/>
      <c r="I363" s="2"/>
      <c r="J363" s="2"/>
      <c r="K363" s="2"/>
      <c r="L363" s="2"/>
    </row>
    <row r="364" spans="1:12" x14ac:dyDescent="0.2">
      <c r="A364" s="2">
        <v>0</v>
      </c>
      <c r="B364" s="2">
        <v>0</v>
      </c>
      <c r="C364" s="2">
        <v>0</v>
      </c>
      <c r="D364" s="2">
        <v>0</v>
      </c>
      <c r="E364" s="2"/>
      <c r="F364" s="54"/>
      <c r="I364" s="2"/>
      <c r="J364" s="2"/>
      <c r="K364" s="2"/>
      <c r="L364" s="2"/>
    </row>
    <row r="365" spans="1:12" x14ac:dyDescent="0.2">
      <c r="A365" s="1" t="s">
        <v>97</v>
      </c>
      <c r="E365" s="2"/>
      <c r="F365" s="54"/>
    </row>
    <row r="366" spans="1:12" x14ac:dyDescent="0.2">
      <c r="A366" s="2">
        <v>62857.082999999999</v>
      </c>
      <c r="B366" s="2">
        <v>37140.762000000002</v>
      </c>
      <c r="C366" s="2">
        <v>18890.600999999999</v>
      </c>
      <c r="D366" s="2">
        <v>334.25159000000002</v>
      </c>
      <c r="E366" s="2"/>
      <c r="F366" s="54"/>
      <c r="I366" s="2"/>
      <c r="J366" s="2"/>
      <c r="K366" s="2"/>
      <c r="L366" s="2"/>
    </row>
    <row r="367" spans="1:12" x14ac:dyDescent="0.2">
      <c r="A367" s="2">
        <v>2.3790451999999998E-3</v>
      </c>
      <c r="B367" s="2">
        <v>0.22709857999999999</v>
      </c>
      <c r="C367" s="2">
        <v>0.97491198999999995</v>
      </c>
      <c r="D367" s="2">
        <v>0.99999981999999998</v>
      </c>
      <c r="E367" s="2"/>
      <c r="F367" s="54"/>
      <c r="I367" s="2"/>
      <c r="J367" s="2"/>
      <c r="K367" s="2"/>
      <c r="L367" s="2"/>
    </row>
    <row r="368" spans="1:12" x14ac:dyDescent="0.2">
      <c r="A368" s="2">
        <v>0.59168164999999995</v>
      </c>
      <c r="B368" s="2">
        <v>0.84386846999999998</v>
      </c>
      <c r="C368" s="2">
        <v>0.99749120000000002</v>
      </c>
      <c r="D368" s="2">
        <v>0.99999981999999998</v>
      </c>
      <c r="E368" s="2"/>
      <c r="F368" s="54"/>
      <c r="I368" s="2"/>
      <c r="J368" s="2"/>
      <c r="K368" s="2"/>
      <c r="L368" s="2"/>
    </row>
    <row r="369" spans="1:12" x14ac:dyDescent="0.2">
      <c r="A369" s="2">
        <v>0</v>
      </c>
      <c r="B369" s="2">
        <v>0</v>
      </c>
      <c r="C369" s="2">
        <v>0</v>
      </c>
      <c r="D369" s="2">
        <v>0</v>
      </c>
      <c r="E369" s="2"/>
      <c r="F369" s="54"/>
      <c r="I369" s="2"/>
      <c r="J369" s="2"/>
      <c r="K369" s="2"/>
      <c r="L369" s="2"/>
    </row>
    <row r="370" spans="1:12" x14ac:dyDescent="0.2">
      <c r="A370" s="2">
        <v>0</v>
      </c>
      <c r="B370" s="2">
        <v>0</v>
      </c>
      <c r="C370" s="2">
        <v>0</v>
      </c>
      <c r="D370" s="2">
        <v>0</v>
      </c>
      <c r="E370" s="2"/>
      <c r="F370" s="54"/>
      <c r="I370" s="2"/>
      <c r="J370" s="2"/>
      <c r="K370" s="2"/>
      <c r="L370" s="2"/>
    </row>
    <row r="371" spans="1:12" x14ac:dyDescent="0.2">
      <c r="A371" s="2">
        <v>0</v>
      </c>
      <c r="B371" s="2">
        <v>0</v>
      </c>
      <c r="C371" s="2">
        <v>0</v>
      </c>
      <c r="D371" s="2">
        <v>0</v>
      </c>
      <c r="E371" s="2"/>
      <c r="F371" s="54"/>
      <c r="I371" s="2"/>
      <c r="J371" s="2"/>
      <c r="K371" s="2"/>
      <c r="L371" s="2"/>
    </row>
    <row r="372" spans="1:12" x14ac:dyDescent="0.2">
      <c r="A372" s="2">
        <v>0</v>
      </c>
      <c r="B372" s="2">
        <v>0</v>
      </c>
      <c r="C372" s="2">
        <v>0</v>
      </c>
      <c r="D372" s="2">
        <v>0</v>
      </c>
      <c r="E372" s="2"/>
      <c r="F372" s="54"/>
      <c r="I372" s="2"/>
      <c r="J372" s="2"/>
      <c r="K372" s="2"/>
      <c r="L372" s="2"/>
    </row>
    <row r="373" spans="1:12" x14ac:dyDescent="0.2">
      <c r="A373" s="2">
        <v>0</v>
      </c>
      <c r="B373" s="2">
        <v>8.6682875E-3</v>
      </c>
      <c r="C373" s="2">
        <v>0</v>
      </c>
      <c r="D373" s="2">
        <v>0</v>
      </c>
      <c r="E373" s="2"/>
      <c r="F373" s="54"/>
      <c r="I373" s="2"/>
      <c r="J373" s="2"/>
      <c r="K373" s="2"/>
      <c r="L373" s="2"/>
    </row>
    <row r="374" spans="1:12" x14ac:dyDescent="0.2">
      <c r="A374" s="2">
        <v>0</v>
      </c>
      <c r="B374" s="2">
        <v>3.4117268000000002E-3</v>
      </c>
      <c r="C374" s="2">
        <v>2.8433948000000001E-2</v>
      </c>
      <c r="D374" s="2">
        <v>0</v>
      </c>
      <c r="E374" s="2"/>
      <c r="F374" s="54"/>
      <c r="I374" s="2"/>
      <c r="J374" s="2"/>
      <c r="K374" s="2"/>
      <c r="L374" s="2"/>
    </row>
    <row r="375" spans="1:12" x14ac:dyDescent="0.2">
      <c r="A375" s="2">
        <v>0</v>
      </c>
      <c r="B375" s="2">
        <v>0</v>
      </c>
      <c r="C375" s="2">
        <v>0</v>
      </c>
      <c r="D375" s="2">
        <v>0</v>
      </c>
      <c r="E375" s="2"/>
      <c r="F375" s="54"/>
      <c r="I375" s="2"/>
      <c r="J375" s="2"/>
      <c r="K375" s="2"/>
      <c r="L375" s="2"/>
    </row>
    <row r="376" spans="1:12" x14ac:dyDescent="0.2">
      <c r="A376" s="2">
        <v>0</v>
      </c>
      <c r="B376" s="2">
        <v>0</v>
      </c>
      <c r="C376" s="2">
        <v>3.5020651999999999E-2</v>
      </c>
      <c r="D376" s="2">
        <v>0</v>
      </c>
      <c r="E376" s="2"/>
      <c r="F376" s="54"/>
      <c r="I376" s="2"/>
      <c r="J376" s="2"/>
      <c r="K376" s="2"/>
      <c r="L376" s="2"/>
    </row>
    <row r="377" spans="1:12" x14ac:dyDescent="0.2">
      <c r="A377" s="2">
        <v>0</v>
      </c>
      <c r="B377" s="2">
        <v>0</v>
      </c>
      <c r="C377" s="2">
        <v>0</v>
      </c>
      <c r="D377" s="2">
        <v>0</v>
      </c>
      <c r="E377" s="2"/>
      <c r="F377" s="54"/>
      <c r="I377" s="2"/>
      <c r="J377" s="2"/>
      <c r="K377" s="2"/>
      <c r="L377" s="2"/>
    </row>
    <row r="378" spans="1:12" x14ac:dyDescent="0.2">
      <c r="A378" s="2">
        <v>0</v>
      </c>
      <c r="B378" s="2">
        <v>0</v>
      </c>
      <c r="C378" s="2">
        <v>0</v>
      </c>
      <c r="D378" s="2">
        <v>0</v>
      </c>
      <c r="I378" s="2"/>
      <c r="J378" s="2"/>
      <c r="K378" s="2"/>
      <c r="L378" s="2"/>
    </row>
    <row r="379" spans="1:12" x14ac:dyDescent="0.2">
      <c r="A379" s="2">
        <v>0</v>
      </c>
      <c r="B379" s="2">
        <v>0</v>
      </c>
      <c r="C379" s="2">
        <v>0</v>
      </c>
      <c r="D379" s="2">
        <v>0</v>
      </c>
      <c r="E379" s="2"/>
      <c r="F379" s="54"/>
      <c r="I379" s="2"/>
      <c r="J379" s="2"/>
      <c r="K379" s="2"/>
      <c r="L379" s="2"/>
    </row>
    <row r="380" spans="1:12" x14ac:dyDescent="0.2">
      <c r="A380" s="2">
        <v>0</v>
      </c>
      <c r="B380" s="2">
        <v>0</v>
      </c>
      <c r="C380" s="2">
        <v>0</v>
      </c>
      <c r="D380" s="2">
        <v>0</v>
      </c>
      <c r="E380" s="2"/>
      <c r="F380" s="54"/>
      <c r="I380" s="2"/>
      <c r="J380" s="2"/>
      <c r="K380" s="2"/>
      <c r="L380" s="2"/>
    </row>
    <row r="381" spans="1:12" x14ac:dyDescent="0.2">
      <c r="A381" s="2">
        <v>0</v>
      </c>
      <c r="B381" s="2">
        <v>0</v>
      </c>
      <c r="C381" s="2">
        <v>0</v>
      </c>
      <c r="D381" s="2">
        <v>0</v>
      </c>
      <c r="E381" s="2"/>
      <c r="F381" s="54"/>
      <c r="I381" s="2"/>
      <c r="J381" s="2"/>
      <c r="K381" s="2"/>
      <c r="L381" s="2"/>
    </row>
    <row r="382" spans="1:12" x14ac:dyDescent="0.2">
      <c r="A382" s="2">
        <v>0</v>
      </c>
      <c r="B382" s="2">
        <v>0</v>
      </c>
      <c r="C382" s="2">
        <v>0</v>
      </c>
      <c r="D382" s="2">
        <v>0</v>
      </c>
      <c r="E382" s="2"/>
      <c r="F382" s="54"/>
      <c r="I382" s="2"/>
      <c r="J382" s="2"/>
      <c r="K382" s="2"/>
      <c r="L382" s="2"/>
    </row>
    <row r="383" spans="1:12" x14ac:dyDescent="0.2">
      <c r="A383" s="2">
        <v>0</v>
      </c>
      <c r="B383" s="2">
        <v>0</v>
      </c>
      <c r="C383" s="2">
        <v>0</v>
      </c>
      <c r="D383" s="2">
        <v>0</v>
      </c>
      <c r="E383" s="2"/>
      <c r="F383" s="54"/>
      <c r="I383" s="2"/>
      <c r="J383" s="2"/>
      <c r="K383" s="2"/>
      <c r="L383" s="2"/>
    </row>
    <row r="384" spans="1:12" x14ac:dyDescent="0.2">
      <c r="A384" s="2">
        <v>0</v>
      </c>
      <c r="B384" s="2">
        <v>0</v>
      </c>
      <c r="C384" s="2">
        <v>0</v>
      </c>
      <c r="D384" s="2">
        <v>0</v>
      </c>
      <c r="E384" s="2"/>
      <c r="F384" s="54"/>
      <c r="I384" s="2"/>
      <c r="J384" s="2"/>
      <c r="K384" s="2"/>
      <c r="L384" s="2"/>
    </row>
    <row r="385" spans="1:12" x14ac:dyDescent="0.2">
      <c r="A385" s="2">
        <v>0</v>
      </c>
      <c r="B385" s="2">
        <v>0</v>
      </c>
      <c r="C385" s="2">
        <v>0</v>
      </c>
      <c r="D385" s="2">
        <v>0</v>
      </c>
      <c r="E385" s="2"/>
      <c r="F385" s="54"/>
      <c r="I385" s="2"/>
      <c r="J385" s="2"/>
      <c r="K385" s="2"/>
      <c r="L385" s="2"/>
    </row>
    <row r="386" spans="1:12" x14ac:dyDescent="0.2">
      <c r="A386" s="2">
        <v>0</v>
      </c>
      <c r="B386" s="2">
        <v>0</v>
      </c>
      <c r="C386" s="2">
        <v>0</v>
      </c>
      <c r="D386" s="2">
        <v>0</v>
      </c>
      <c r="E386" s="2"/>
      <c r="F386" s="54"/>
      <c r="I386" s="2"/>
      <c r="J386" s="2"/>
      <c r="K386" s="2"/>
      <c r="L386" s="2"/>
    </row>
    <row r="387" spans="1:12" x14ac:dyDescent="0.2">
      <c r="A387" s="2">
        <v>0</v>
      </c>
      <c r="B387" s="2">
        <v>0</v>
      </c>
      <c r="C387" s="2">
        <v>0</v>
      </c>
      <c r="D387" s="2">
        <v>0</v>
      </c>
      <c r="E387" s="2"/>
      <c r="F387" s="54"/>
      <c r="I387" s="2"/>
      <c r="J387" s="2"/>
      <c r="K387" s="2"/>
      <c r="L387" s="2"/>
    </row>
    <row r="388" spans="1:12" x14ac:dyDescent="0.2">
      <c r="A388" s="2">
        <v>0</v>
      </c>
      <c r="B388" s="2">
        <v>0</v>
      </c>
      <c r="C388" s="2">
        <v>0</v>
      </c>
      <c r="D388" s="2">
        <v>0</v>
      </c>
      <c r="E388" s="2"/>
      <c r="F388" s="54"/>
      <c r="I388" s="2"/>
      <c r="J388" s="2"/>
      <c r="K388" s="2"/>
      <c r="L388" s="2"/>
    </row>
    <row r="389" spans="1:12" x14ac:dyDescent="0.2">
      <c r="A389" s="2">
        <v>0</v>
      </c>
      <c r="B389" s="2">
        <v>0</v>
      </c>
      <c r="C389" s="2">
        <v>0</v>
      </c>
      <c r="D389" s="2">
        <v>0</v>
      </c>
      <c r="E389" s="2"/>
      <c r="F389" s="54"/>
      <c r="I389" s="2"/>
      <c r="J389" s="2"/>
      <c r="K389" s="2"/>
      <c r="L389" s="2"/>
    </row>
    <row r="390" spans="1:12" x14ac:dyDescent="0.2">
      <c r="A390" s="2">
        <v>0</v>
      </c>
      <c r="B390" s="2">
        <v>0</v>
      </c>
      <c r="C390" s="2">
        <v>0</v>
      </c>
      <c r="D390" s="2">
        <v>0</v>
      </c>
      <c r="E390" s="2"/>
      <c r="F390" s="54"/>
      <c r="I390" s="2"/>
      <c r="J390" s="2"/>
      <c r="K390" s="2"/>
      <c r="L390" s="2"/>
    </row>
    <row r="391" spans="1:12" x14ac:dyDescent="0.2">
      <c r="A391" s="2">
        <v>0</v>
      </c>
      <c r="B391" s="2">
        <v>0</v>
      </c>
      <c r="C391" s="2">
        <v>0</v>
      </c>
      <c r="D391" s="2">
        <v>0</v>
      </c>
      <c r="E391" s="2"/>
      <c r="F391" s="54"/>
      <c r="I391" s="2"/>
      <c r="J391" s="2"/>
      <c r="K391" s="2"/>
      <c r="L391" s="2"/>
    </row>
    <row r="392" spans="1:12" x14ac:dyDescent="0.2">
      <c r="A392" s="2">
        <v>0</v>
      </c>
      <c r="B392" s="2">
        <v>0</v>
      </c>
      <c r="C392" s="2">
        <v>0</v>
      </c>
      <c r="D392" s="2">
        <v>0</v>
      </c>
      <c r="E392" s="2"/>
      <c r="F392" s="54"/>
      <c r="I392" s="2"/>
      <c r="J392" s="2"/>
      <c r="K392" s="2"/>
      <c r="L392" s="2"/>
    </row>
    <row r="393" spans="1:12" x14ac:dyDescent="0.2">
      <c r="A393" s="2">
        <v>0</v>
      </c>
      <c r="B393" s="2">
        <v>0</v>
      </c>
      <c r="C393" s="2">
        <v>0</v>
      </c>
      <c r="D393" s="2">
        <v>0</v>
      </c>
      <c r="E393" s="2"/>
      <c r="F393" s="54"/>
      <c r="I393" s="2"/>
      <c r="J393" s="2"/>
      <c r="K393" s="2"/>
      <c r="L393" s="2"/>
    </row>
    <row r="394" spans="1:12" x14ac:dyDescent="0.2">
      <c r="A394" s="2">
        <v>0</v>
      </c>
      <c r="B394" s="2">
        <v>2.7071742999999999E-2</v>
      </c>
      <c r="C394" s="2">
        <v>0.48532665000000003</v>
      </c>
      <c r="D394" s="2">
        <v>0.69879977999999998</v>
      </c>
      <c r="E394" s="2"/>
      <c r="F394" s="54"/>
      <c r="I394" s="2"/>
      <c r="J394" s="2"/>
      <c r="K394" s="2"/>
      <c r="L394" s="2"/>
    </row>
    <row r="395" spans="1:12" x14ac:dyDescent="0.2">
      <c r="A395" s="2">
        <v>0</v>
      </c>
      <c r="B395" s="2">
        <v>0</v>
      </c>
      <c r="C395" s="2">
        <v>0</v>
      </c>
      <c r="D395" s="2">
        <v>0</v>
      </c>
      <c r="E395" s="2"/>
      <c r="F395" s="54"/>
      <c r="I395" s="2"/>
      <c r="J395" s="2"/>
      <c r="K395" s="2"/>
      <c r="L395" s="2"/>
    </row>
    <row r="396" spans="1:12" x14ac:dyDescent="0.2">
      <c r="A396" s="2">
        <v>0</v>
      </c>
      <c r="B396" s="2">
        <v>0</v>
      </c>
      <c r="C396" s="2">
        <v>0</v>
      </c>
      <c r="D396" s="2">
        <v>0</v>
      </c>
      <c r="E396" s="2"/>
      <c r="F396" s="54"/>
      <c r="I396" s="2"/>
      <c r="J396" s="2"/>
      <c r="K396" s="2"/>
      <c r="L396" s="2"/>
    </row>
    <row r="397" spans="1:12" x14ac:dyDescent="0.2">
      <c r="A397" s="2">
        <v>0</v>
      </c>
      <c r="B397" s="2">
        <v>0</v>
      </c>
      <c r="C397" s="2">
        <v>0</v>
      </c>
      <c r="D397" s="2">
        <v>0</v>
      </c>
      <c r="E397" s="2"/>
      <c r="F397" s="54"/>
      <c r="I397" s="2"/>
      <c r="J397" s="2"/>
      <c r="K397" s="2"/>
      <c r="L397" s="2"/>
    </row>
    <row r="398" spans="1:12" x14ac:dyDescent="0.2">
      <c r="A398" s="2">
        <v>0</v>
      </c>
      <c r="B398" s="2">
        <v>0</v>
      </c>
      <c r="C398" s="2">
        <v>0</v>
      </c>
      <c r="D398" s="2">
        <v>0</v>
      </c>
      <c r="E398" s="2"/>
      <c r="F398" s="54"/>
      <c r="I398" s="2"/>
      <c r="J398" s="2"/>
      <c r="K398" s="2"/>
      <c r="L398" s="2"/>
    </row>
    <row r="399" spans="1:12" x14ac:dyDescent="0.2">
      <c r="A399" s="2">
        <v>0</v>
      </c>
      <c r="B399" s="2">
        <v>5.1442386000000002E-5</v>
      </c>
      <c r="C399" s="2">
        <v>0</v>
      </c>
      <c r="D399" s="2">
        <v>0</v>
      </c>
      <c r="E399" s="2"/>
      <c r="F399" s="54"/>
      <c r="I399" s="2"/>
      <c r="J399" s="2"/>
      <c r="K399" s="2"/>
      <c r="L399" s="2"/>
    </row>
    <row r="400" spans="1:12" x14ac:dyDescent="0.2">
      <c r="A400" s="2">
        <v>0</v>
      </c>
      <c r="B400" s="2">
        <v>0</v>
      </c>
      <c r="C400" s="2">
        <v>0</v>
      </c>
      <c r="D400" s="2">
        <v>0</v>
      </c>
      <c r="E400" s="2"/>
      <c r="F400" s="54"/>
      <c r="I400" s="2"/>
      <c r="J400" s="2"/>
      <c r="K400" s="2"/>
      <c r="L400" s="2"/>
    </row>
    <row r="401" spans="1:12" x14ac:dyDescent="0.2">
      <c r="A401" s="2">
        <v>0</v>
      </c>
      <c r="B401" s="2">
        <v>0</v>
      </c>
      <c r="C401" s="2">
        <v>0</v>
      </c>
      <c r="D401" s="2">
        <v>0</v>
      </c>
      <c r="E401" s="2"/>
      <c r="F401" s="54"/>
      <c r="I401" s="2"/>
      <c r="J401" s="2"/>
      <c r="K401" s="2"/>
      <c r="L401" s="2"/>
    </row>
    <row r="402" spans="1:12" x14ac:dyDescent="0.2">
      <c r="A402" s="2">
        <v>0</v>
      </c>
      <c r="B402" s="2">
        <v>9.2766547000000001E-4</v>
      </c>
      <c r="C402" s="2">
        <v>0</v>
      </c>
      <c r="D402" s="2">
        <v>0</v>
      </c>
      <c r="E402" s="2"/>
      <c r="F402" s="54"/>
      <c r="I402" s="2"/>
      <c r="J402" s="2"/>
      <c r="K402" s="2"/>
      <c r="L402" s="2"/>
    </row>
    <row r="403" spans="1:12" x14ac:dyDescent="0.2">
      <c r="A403" s="2">
        <v>0</v>
      </c>
      <c r="B403" s="2">
        <v>3.0087763999999999E-2</v>
      </c>
      <c r="C403" s="2">
        <v>1.2196975000000001E-2</v>
      </c>
      <c r="D403" s="2">
        <v>0</v>
      </c>
      <c r="E403" s="2"/>
      <c r="F403" s="54"/>
      <c r="I403" s="2"/>
      <c r="J403" s="2"/>
      <c r="K403" s="2"/>
      <c r="L403" s="2"/>
    </row>
    <row r="404" spans="1:12" x14ac:dyDescent="0.2">
      <c r="A404" s="2">
        <v>0</v>
      </c>
      <c r="B404" s="2">
        <v>0</v>
      </c>
      <c r="C404" s="2">
        <v>0</v>
      </c>
      <c r="D404" s="2">
        <v>0</v>
      </c>
      <c r="E404" s="2"/>
      <c r="F404" s="54"/>
      <c r="I404" s="2"/>
      <c r="J404" s="2"/>
      <c r="K404" s="2"/>
      <c r="L404" s="2"/>
    </row>
    <row r="405" spans="1:12" x14ac:dyDescent="0.2">
      <c r="A405" s="2">
        <v>0</v>
      </c>
      <c r="B405" s="2">
        <v>0</v>
      </c>
      <c r="C405" s="2">
        <v>0</v>
      </c>
      <c r="D405" s="2">
        <v>0</v>
      </c>
      <c r="E405" s="2"/>
      <c r="F405" s="54"/>
      <c r="I405" s="2"/>
      <c r="J405" s="2"/>
      <c r="K405" s="2"/>
      <c r="L405" s="2"/>
    </row>
    <row r="406" spans="1:12" x14ac:dyDescent="0.2">
      <c r="A406" s="2">
        <v>0</v>
      </c>
      <c r="B406" s="2">
        <v>1.6256197999999999E-2</v>
      </c>
      <c r="C406" s="2">
        <v>1.6749007999999999E-2</v>
      </c>
      <c r="D406" s="2">
        <v>0</v>
      </c>
      <c r="E406" s="2"/>
      <c r="F406" s="54"/>
      <c r="I406" s="2"/>
      <c r="J406" s="2"/>
      <c r="K406" s="2"/>
      <c r="L406" s="2"/>
    </row>
    <row r="407" spans="1:12" x14ac:dyDescent="0.2">
      <c r="A407" s="2">
        <v>0</v>
      </c>
      <c r="B407" s="2">
        <v>4.2779467000000002E-3</v>
      </c>
      <c r="C407" s="2">
        <v>2.8930104000000002E-2</v>
      </c>
      <c r="D407" s="2">
        <v>0</v>
      </c>
      <c r="I407" s="2"/>
      <c r="J407" s="2"/>
      <c r="K407" s="2"/>
      <c r="L407" s="2"/>
    </row>
    <row r="408" spans="1:12" x14ac:dyDescent="0.2">
      <c r="A408" s="2">
        <v>0</v>
      </c>
      <c r="B408" s="2">
        <v>0</v>
      </c>
      <c r="C408" s="2">
        <v>0</v>
      </c>
      <c r="D408" s="2">
        <v>0</v>
      </c>
      <c r="E408" s="2"/>
      <c r="F408" s="54"/>
      <c r="I408" s="2"/>
      <c r="J408" s="2"/>
      <c r="K408" s="2"/>
      <c r="L408" s="2"/>
    </row>
    <row r="409" spans="1:12" x14ac:dyDescent="0.2">
      <c r="A409" s="2">
        <v>0</v>
      </c>
      <c r="B409" s="2">
        <v>0</v>
      </c>
      <c r="C409" s="2">
        <v>0</v>
      </c>
      <c r="D409" s="2">
        <v>0</v>
      </c>
      <c r="E409" s="2"/>
      <c r="F409" s="54"/>
      <c r="I409" s="2"/>
      <c r="J409" s="2"/>
      <c r="K409" s="2"/>
      <c r="L409" s="2"/>
    </row>
    <row r="410" spans="1:12" x14ac:dyDescent="0.2">
      <c r="A410" s="2">
        <v>0</v>
      </c>
      <c r="B410" s="2">
        <v>0</v>
      </c>
      <c r="C410" s="2">
        <v>0</v>
      </c>
      <c r="D410" s="2">
        <v>0</v>
      </c>
      <c r="E410" s="2"/>
      <c r="F410" s="54"/>
      <c r="I410" s="2"/>
      <c r="J410" s="2"/>
      <c r="K410" s="2"/>
      <c r="L410" s="2"/>
    </row>
    <row r="411" spans="1:12" x14ac:dyDescent="0.2">
      <c r="A411" s="2">
        <v>0</v>
      </c>
      <c r="B411" s="2">
        <v>0</v>
      </c>
      <c r="C411" s="2">
        <v>0</v>
      </c>
      <c r="D411" s="2">
        <v>0</v>
      </c>
      <c r="E411" s="2"/>
      <c r="F411" s="54"/>
      <c r="I411" s="2"/>
      <c r="J411" s="2"/>
      <c r="K411" s="2"/>
      <c r="L411" s="2"/>
    </row>
    <row r="412" spans="1:12" x14ac:dyDescent="0.2">
      <c r="A412" s="2">
        <v>0</v>
      </c>
      <c r="B412" s="2">
        <v>0</v>
      </c>
      <c r="C412" s="2">
        <v>0</v>
      </c>
      <c r="D412" s="2">
        <v>0</v>
      </c>
      <c r="E412" s="2"/>
      <c r="F412" s="54"/>
      <c r="I412" s="2"/>
      <c r="J412" s="2"/>
      <c r="K412" s="2"/>
      <c r="L412" s="2"/>
    </row>
    <row r="413" spans="1:12" x14ac:dyDescent="0.2">
      <c r="A413" s="2">
        <v>0</v>
      </c>
      <c r="B413" s="2">
        <v>3.3160418999999997E-2</v>
      </c>
      <c r="C413" s="2">
        <v>2.1353659000000001E-2</v>
      </c>
      <c r="D413" s="2">
        <v>0</v>
      </c>
      <c r="E413" s="2"/>
      <c r="F413" s="54"/>
      <c r="I413" s="2"/>
      <c r="J413" s="2"/>
      <c r="K413" s="2"/>
      <c r="L413" s="2"/>
    </row>
    <row r="414" spans="1:12" x14ac:dyDescent="0.2">
      <c r="A414" s="2">
        <v>0</v>
      </c>
      <c r="B414" s="2">
        <v>0</v>
      </c>
      <c r="C414" s="2">
        <v>0</v>
      </c>
      <c r="D414" s="2">
        <v>0</v>
      </c>
      <c r="E414" s="2"/>
      <c r="F414" s="54"/>
      <c r="I414" s="2"/>
      <c r="J414" s="2"/>
      <c r="K414" s="2"/>
      <c r="L414" s="2"/>
    </row>
    <row r="415" spans="1:12" x14ac:dyDescent="0.2">
      <c r="A415" s="2">
        <v>0</v>
      </c>
      <c r="B415" s="2">
        <v>0</v>
      </c>
      <c r="C415" s="2">
        <v>0</v>
      </c>
      <c r="D415" s="2">
        <v>0</v>
      </c>
      <c r="E415" s="2"/>
      <c r="F415" s="54"/>
      <c r="I415" s="2"/>
      <c r="J415" s="2"/>
      <c r="K415" s="2"/>
      <c r="L415" s="2"/>
    </row>
    <row r="416" spans="1:12" x14ac:dyDescent="0.2">
      <c r="A416" s="2">
        <v>0</v>
      </c>
      <c r="B416" s="2">
        <v>0</v>
      </c>
      <c r="C416" s="2">
        <v>0</v>
      </c>
      <c r="D416" s="2">
        <v>0</v>
      </c>
      <c r="E416" s="2"/>
      <c r="F416" s="54"/>
      <c r="I416" s="2"/>
      <c r="J416" s="2"/>
      <c r="K416" s="2"/>
      <c r="L416" s="2"/>
    </row>
    <row r="417" spans="1:12" x14ac:dyDescent="0.2">
      <c r="A417" s="1" t="s">
        <v>187</v>
      </c>
      <c r="E417" s="2"/>
      <c r="F417" s="54"/>
    </row>
    <row r="418" spans="1:12" x14ac:dyDescent="0.2">
      <c r="A418" s="2">
        <v>139445.84</v>
      </c>
      <c r="B418" s="2">
        <v>75977.331999999995</v>
      </c>
      <c r="C418" s="2">
        <v>42648.315999999999</v>
      </c>
      <c r="D418" s="2">
        <v>5275.5050000000001</v>
      </c>
      <c r="E418" s="2"/>
      <c r="F418" s="54"/>
      <c r="I418" s="2"/>
      <c r="J418" s="2"/>
      <c r="K418" s="2"/>
      <c r="L418" s="2"/>
    </row>
    <row r="419" spans="1:12" x14ac:dyDescent="0.2">
      <c r="A419" s="2">
        <v>8.7222085999999997E-3</v>
      </c>
      <c r="B419" s="2">
        <v>7.6370450000000006E-2</v>
      </c>
      <c r="C419" s="2">
        <v>0.73725878</v>
      </c>
      <c r="D419" s="2">
        <v>1</v>
      </c>
      <c r="E419" s="2"/>
      <c r="F419" s="54"/>
      <c r="I419" s="2"/>
      <c r="J419" s="2"/>
      <c r="K419" s="2"/>
      <c r="L419" s="2"/>
    </row>
    <row r="420" spans="1:12" x14ac:dyDescent="0.2">
      <c r="A420" s="2">
        <v>0.56096508</v>
      </c>
      <c r="B420" s="2">
        <v>0.79586005000000004</v>
      </c>
      <c r="C420" s="2">
        <v>0.97372588000000004</v>
      </c>
      <c r="D420" s="2">
        <v>1</v>
      </c>
      <c r="E420" s="2"/>
      <c r="F420" s="54"/>
      <c r="I420" s="2"/>
      <c r="J420" s="2"/>
      <c r="K420" s="2"/>
      <c r="L420" s="2"/>
    </row>
    <row r="421" spans="1:12" x14ac:dyDescent="0.2">
      <c r="A421" s="2">
        <v>0</v>
      </c>
      <c r="B421" s="2">
        <v>3.0600095000000001E-2</v>
      </c>
      <c r="C421" s="2">
        <v>0.16545861000000001</v>
      </c>
      <c r="D421" s="2">
        <v>0.21087945</v>
      </c>
      <c r="E421" s="2"/>
      <c r="F421" s="54"/>
      <c r="I421" s="2"/>
      <c r="J421" s="2"/>
      <c r="K421" s="2"/>
      <c r="L421" s="2"/>
    </row>
    <row r="422" spans="1:12" x14ac:dyDescent="0.2">
      <c r="A422" s="2">
        <v>0</v>
      </c>
      <c r="B422" s="2">
        <v>0</v>
      </c>
      <c r="C422" s="2">
        <v>0</v>
      </c>
      <c r="D422" s="2">
        <v>0</v>
      </c>
      <c r="E422" s="2"/>
      <c r="F422" s="54"/>
      <c r="I422" s="2"/>
      <c r="J422" s="2"/>
      <c r="K422" s="2"/>
      <c r="L422" s="2"/>
    </row>
    <row r="423" spans="1:12" x14ac:dyDescent="0.2">
      <c r="A423" s="2">
        <v>6.6663644000000003E-3</v>
      </c>
      <c r="B423" s="2">
        <v>2.8467444000000001E-2</v>
      </c>
      <c r="C423" s="2">
        <v>0.16398251</v>
      </c>
      <c r="D423" s="2">
        <v>0.23655082999999999</v>
      </c>
      <c r="E423" s="2"/>
      <c r="F423" s="54"/>
      <c r="I423" s="2"/>
      <c r="J423" s="2"/>
      <c r="K423" s="2"/>
      <c r="L423" s="2"/>
    </row>
    <row r="424" spans="1:12" x14ac:dyDescent="0.2">
      <c r="A424" s="2">
        <v>0</v>
      </c>
      <c r="B424" s="2">
        <v>2.0899781999999999E-2</v>
      </c>
      <c r="C424" s="2">
        <v>5.5233620999999997E-2</v>
      </c>
      <c r="D424" s="2">
        <v>4.0184623000000003E-2</v>
      </c>
      <c r="E424" s="2"/>
      <c r="F424" s="54"/>
      <c r="I424" s="2"/>
      <c r="J424" s="2"/>
      <c r="K424" s="2"/>
      <c r="L424" s="2"/>
    </row>
    <row r="425" spans="1:12" x14ac:dyDescent="0.2">
      <c r="A425" s="2">
        <v>0</v>
      </c>
      <c r="B425" s="2">
        <v>3.9533839999999999E-3</v>
      </c>
      <c r="C425" s="2">
        <v>2.8899867999999999E-2</v>
      </c>
      <c r="D425" s="2">
        <v>3.2257952000000001E-3</v>
      </c>
      <c r="E425" s="2"/>
      <c r="F425" s="54"/>
      <c r="I425" s="2"/>
      <c r="J425" s="2"/>
      <c r="K425" s="2"/>
      <c r="L425" s="2"/>
    </row>
    <row r="426" spans="1:12" x14ac:dyDescent="0.2">
      <c r="A426" s="2">
        <v>0</v>
      </c>
      <c r="B426" s="2">
        <v>0</v>
      </c>
      <c r="C426" s="2">
        <v>0</v>
      </c>
      <c r="D426" s="2">
        <v>0</v>
      </c>
      <c r="E426" s="2"/>
      <c r="F426" s="54"/>
      <c r="I426" s="2"/>
      <c r="J426" s="2"/>
      <c r="K426" s="2"/>
      <c r="L426" s="2"/>
    </row>
    <row r="427" spans="1:12" x14ac:dyDescent="0.2">
      <c r="A427" s="2">
        <v>0</v>
      </c>
      <c r="B427" s="2">
        <v>0</v>
      </c>
      <c r="C427" s="2">
        <v>0</v>
      </c>
      <c r="D427" s="2">
        <v>0</v>
      </c>
      <c r="E427" s="2"/>
      <c r="F427" s="54"/>
      <c r="I427" s="2"/>
      <c r="J427" s="2"/>
      <c r="K427" s="2"/>
      <c r="L427" s="2"/>
    </row>
    <row r="428" spans="1:12" x14ac:dyDescent="0.2">
      <c r="A428" s="2">
        <v>0</v>
      </c>
      <c r="B428" s="2">
        <v>2.0714949E-3</v>
      </c>
      <c r="C428" s="2">
        <v>1.2465772999999999E-3</v>
      </c>
      <c r="D428" s="2">
        <v>0</v>
      </c>
      <c r="E428" s="2"/>
      <c r="F428" s="54"/>
      <c r="I428" s="2"/>
      <c r="J428" s="2"/>
      <c r="K428" s="2"/>
      <c r="L428" s="2"/>
    </row>
    <row r="429" spans="1:12" x14ac:dyDescent="0.2">
      <c r="A429" s="2">
        <v>0</v>
      </c>
      <c r="B429" s="2">
        <v>5.6724993E-4</v>
      </c>
      <c r="C429" s="2">
        <v>3.2873526E-2</v>
      </c>
      <c r="D429" s="2">
        <v>0</v>
      </c>
      <c r="E429" s="2"/>
      <c r="F429" s="54"/>
      <c r="I429" s="2"/>
      <c r="J429" s="2"/>
      <c r="K429" s="2"/>
      <c r="L429" s="2"/>
    </row>
    <row r="430" spans="1:12" x14ac:dyDescent="0.2">
      <c r="A430" s="2">
        <v>1.6781589E-3</v>
      </c>
      <c r="B430" s="2">
        <v>2.9743138E-3</v>
      </c>
      <c r="C430" s="2">
        <v>3.5952299E-2</v>
      </c>
      <c r="D430" s="2">
        <v>6.5497800999999994E-2</v>
      </c>
      <c r="E430" s="2"/>
      <c r="F430" s="54"/>
      <c r="I430" s="2"/>
      <c r="J430" s="2"/>
      <c r="K430" s="2"/>
      <c r="L430" s="2"/>
    </row>
    <row r="431" spans="1:12" x14ac:dyDescent="0.2">
      <c r="A431" s="2">
        <v>4.1446991000000004E-3</v>
      </c>
      <c r="B431" s="2">
        <v>3.9888729E-3</v>
      </c>
      <c r="C431" s="2">
        <v>9.5486465000000006E-3</v>
      </c>
      <c r="D431" s="2">
        <v>0</v>
      </c>
      <c r="E431" s="2"/>
      <c r="F431" s="54"/>
      <c r="I431" s="2"/>
      <c r="J431" s="2"/>
      <c r="K431" s="2"/>
      <c r="L431" s="2"/>
    </row>
    <row r="432" spans="1:12" x14ac:dyDescent="0.2">
      <c r="A432" s="2">
        <v>0</v>
      </c>
      <c r="B432" s="2">
        <v>0</v>
      </c>
      <c r="C432" s="2">
        <v>0</v>
      </c>
      <c r="D432" s="2">
        <v>0</v>
      </c>
      <c r="E432" s="2"/>
      <c r="F432" s="54"/>
      <c r="I432" s="2"/>
      <c r="J432" s="2"/>
      <c r="K432" s="2"/>
      <c r="L432" s="2"/>
    </row>
    <row r="433" spans="1:12" x14ac:dyDescent="0.2">
      <c r="A433" s="2">
        <v>1.0402629E-4</v>
      </c>
      <c r="B433" s="2">
        <v>3.2692547999999999E-3</v>
      </c>
      <c r="C433" s="2">
        <v>1.0481414E-2</v>
      </c>
      <c r="D433" s="2">
        <v>0.12881223</v>
      </c>
      <c r="E433" s="2"/>
      <c r="F433" s="54"/>
      <c r="I433" s="2"/>
      <c r="J433" s="2"/>
      <c r="K433" s="2"/>
      <c r="L433" s="2"/>
    </row>
    <row r="434" spans="1:12" x14ac:dyDescent="0.2">
      <c r="A434" s="2">
        <v>1.4938158E-3</v>
      </c>
      <c r="B434" s="2">
        <v>7.3579906999999998E-3</v>
      </c>
      <c r="C434" s="2">
        <v>5.9862675999999997E-2</v>
      </c>
      <c r="D434" s="2">
        <v>0</v>
      </c>
      <c r="E434" s="2"/>
      <c r="F434" s="54"/>
      <c r="I434" s="2"/>
      <c r="J434" s="2"/>
      <c r="K434" s="2"/>
      <c r="L434" s="2"/>
    </row>
    <row r="435" spans="1:12" x14ac:dyDescent="0.2">
      <c r="A435" s="2">
        <v>0</v>
      </c>
      <c r="B435" s="2">
        <v>0</v>
      </c>
      <c r="C435" s="2">
        <v>0</v>
      </c>
      <c r="D435" s="2">
        <v>0</v>
      </c>
      <c r="E435" s="2"/>
      <c r="F435" s="54"/>
      <c r="I435" s="2"/>
      <c r="J435" s="2"/>
      <c r="K435" s="2"/>
      <c r="L435" s="2"/>
    </row>
    <row r="436" spans="1:12" x14ac:dyDescent="0.2">
      <c r="A436" s="2">
        <v>0</v>
      </c>
      <c r="B436" s="2">
        <v>0</v>
      </c>
      <c r="C436" s="2">
        <v>0</v>
      </c>
      <c r="D436" s="2">
        <v>0</v>
      </c>
      <c r="I436" s="2"/>
      <c r="J436" s="2"/>
      <c r="K436" s="2"/>
      <c r="L436" s="2"/>
    </row>
    <row r="437" spans="1:12" x14ac:dyDescent="0.2">
      <c r="A437" s="2">
        <v>0</v>
      </c>
      <c r="B437" s="2">
        <v>0</v>
      </c>
      <c r="C437" s="2">
        <v>0</v>
      </c>
      <c r="D437" s="2">
        <v>0</v>
      </c>
      <c r="E437" s="2"/>
      <c r="F437" s="54"/>
      <c r="I437" s="2"/>
      <c r="J437" s="2"/>
      <c r="K437" s="2"/>
      <c r="L437" s="2"/>
    </row>
    <row r="438" spans="1:12" x14ac:dyDescent="0.2">
      <c r="A438" s="2">
        <v>0</v>
      </c>
      <c r="B438" s="2">
        <v>0</v>
      </c>
      <c r="C438" s="2">
        <v>0</v>
      </c>
      <c r="D438" s="2">
        <v>0</v>
      </c>
      <c r="E438" s="2"/>
      <c r="F438" s="54"/>
      <c r="I438" s="2"/>
      <c r="J438" s="2"/>
      <c r="K438" s="2"/>
      <c r="L438" s="2"/>
    </row>
    <row r="439" spans="1:12" x14ac:dyDescent="0.2">
      <c r="A439" s="2">
        <v>0</v>
      </c>
      <c r="B439" s="2">
        <v>0</v>
      </c>
      <c r="C439" s="2">
        <v>0</v>
      </c>
      <c r="D439" s="2">
        <v>0</v>
      </c>
      <c r="E439" s="2"/>
      <c r="F439" s="54"/>
      <c r="I439" s="2"/>
      <c r="J439" s="2"/>
      <c r="K439" s="2"/>
      <c r="L439" s="2"/>
    </row>
    <row r="440" spans="1:12" x14ac:dyDescent="0.2">
      <c r="A440" s="2">
        <v>0</v>
      </c>
      <c r="B440" s="2">
        <v>0</v>
      </c>
      <c r="C440" s="2">
        <v>0</v>
      </c>
      <c r="D440" s="2">
        <v>0</v>
      </c>
      <c r="E440" s="2"/>
      <c r="F440" s="54"/>
      <c r="I440" s="2"/>
      <c r="J440" s="2"/>
      <c r="K440" s="2"/>
      <c r="L440" s="2"/>
    </row>
    <row r="441" spans="1:12" x14ac:dyDescent="0.2">
      <c r="A441" s="2">
        <v>0</v>
      </c>
      <c r="B441" s="2">
        <v>0</v>
      </c>
      <c r="C441" s="2">
        <v>0</v>
      </c>
      <c r="D441" s="2">
        <v>0</v>
      </c>
      <c r="E441" s="2"/>
      <c r="F441" s="54"/>
      <c r="I441" s="2"/>
      <c r="J441" s="2"/>
      <c r="K441" s="2"/>
      <c r="L441" s="2"/>
    </row>
    <row r="442" spans="1:12" x14ac:dyDescent="0.2">
      <c r="A442" s="2">
        <v>0</v>
      </c>
      <c r="B442" s="2">
        <v>0</v>
      </c>
      <c r="C442" s="2">
        <v>0</v>
      </c>
      <c r="D442" s="2">
        <v>0</v>
      </c>
      <c r="E442" s="2"/>
      <c r="F442" s="54"/>
      <c r="I442" s="2"/>
      <c r="J442" s="2"/>
      <c r="K442" s="2"/>
      <c r="L442" s="2"/>
    </row>
    <row r="443" spans="1:12" x14ac:dyDescent="0.2">
      <c r="A443" s="2">
        <v>0</v>
      </c>
      <c r="B443" s="2">
        <v>7.6565996000000002E-3</v>
      </c>
      <c r="C443" s="2">
        <v>1.0138034000000001E-2</v>
      </c>
      <c r="D443" s="2">
        <v>0</v>
      </c>
      <c r="E443" s="2"/>
      <c r="F443" s="54"/>
      <c r="I443" s="2"/>
      <c r="J443" s="2"/>
      <c r="K443" s="2"/>
      <c r="L443" s="2"/>
    </row>
    <row r="444" spans="1:12" x14ac:dyDescent="0.2">
      <c r="A444" s="2">
        <v>0</v>
      </c>
      <c r="B444" s="2">
        <v>0</v>
      </c>
      <c r="C444" s="2">
        <v>0</v>
      </c>
      <c r="D444" s="2">
        <v>0</v>
      </c>
      <c r="E444" s="2"/>
      <c r="F444" s="54"/>
      <c r="I444" s="2"/>
      <c r="J444" s="2"/>
      <c r="K444" s="2"/>
      <c r="L444" s="2"/>
    </row>
    <row r="445" spans="1:12" x14ac:dyDescent="0.2">
      <c r="A445" s="2">
        <v>8.3961693000000007E-3</v>
      </c>
      <c r="B445" s="2">
        <v>1.5260012E-2</v>
      </c>
      <c r="C445" s="2">
        <v>7.6197930999999997E-2</v>
      </c>
      <c r="D445" s="2">
        <v>3.0778028999999998E-2</v>
      </c>
      <c r="E445" s="2"/>
      <c r="F445" s="54"/>
      <c r="I445" s="2"/>
      <c r="J445" s="2"/>
      <c r="K445" s="2"/>
      <c r="L445" s="2"/>
    </row>
    <row r="446" spans="1:12" x14ac:dyDescent="0.2">
      <c r="A446" s="2">
        <v>8.9563627000000001E-4</v>
      </c>
      <c r="B446" s="2">
        <v>1.4601349E-2</v>
      </c>
      <c r="C446" s="2">
        <v>0.18335185000000001</v>
      </c>
      <c r="D446" s="2">
        <v>8.4639581000000005E-2</v>
      </c>
      <c r="E446" s="2"/>
      <c r="F446" s="54"/>
      <c r="I446" s="2"/>
      <c r="J446" s="2"/>
      <c r="K446" s="2"/>
      <c r="L446" s="2"/>
    </row>
    <row r="447" spans="1:12" x14ac:dyDescent="0.2">
      <c r="A447" s="2">
        <v>0</v>
      </c>
      <c r="B447" s="2">
        <v>0</v>
      </c>
      <c r="C447" s="2">
        <v>1.7157082999999999E-3</v>
      </c>
      <c r="D447" s="2">
        <v>7.4779946000000002E-3</v>
      </c>
      <c r="E447" s="2"/>
      <c r="F447" s="54"/>
      <c r="I447" s="2"/>
      <c r="J447" s="2"/>
      <c r="K447" s="2"/>
      <c r="L447" s="2"/>
    </row>
    <row r="448" spans="1:12" x14ac:dyDescent="0.2">
      <c r="A448" s="2">
        <v>0</v>
      </c>
      <c r="B448" s="2">
        <v>3.4023848000000001E-4</v>
      </c>
      <c r="C448" s="2">
        <v>0</v>
      </c>
      <c r="D448" s="2">
        <v>1.1861894E-2</v>
      </c>
      <c r="E448" s="2"/>
      <c r="F448" s="54"/>
      <c r="I448" s="2"/>
      <c r="J448" s="2"/>
      <c r="K448" s="2"/>
      <c r="L448" s="2"/>
    </row>
    <row r="449" spans="1:12" x14ac:dyDescent="0.2">
      <c r="A449" s="2">
        <v>2.9273724E-5</v>
      </c>
      <c r="B449" s="2">
        <v>1.2501381999999999E-5</v>
      </c>
      <c r="C449" s="2">
        <v>1.8635312E-4</v>
      </c>
      <c r="D449" s="2">
        <v>2.9494451999999998E-4</v>
      </c>
      <c r="E449" s="2"/>
      <c r="F449" s="54"/>
      <c r="I449" s="2"/>
      <c r="J449" s="2"/>
      <c r="K449" s="2"/>
      <c r="L449" s="2"/>
    </row>
    <row r="450" spans="1:12" x14ac:dyDescent="0.2">
      <c r="A450" s="2">
        <v>0</v>
      </c>
      <c r="B450" s="2">
        <v>0</v>
      </c>
      <c r="C450" s="2">
        <v>5.1899145000000005E-4</v>
      </c>
      <c r="D450" s="2">
        <v>0</v>
      </c>
      <c r="E450" s="2"/>
      <c r="F450" s="54"/>
      <c r="I450" s="2"/>
      <c r="J450" s="2"/>
      <c r="K450" s="2"/>
      <c r="L450" s="2"/>
    </row>
    <row r="451" spans="1:12" x14ac:dyDescent="0.2">
      <c r="A451" s="2">
        <v>0</v>
      </c>
      <c r="B451" s="2">
        <v>2.3461554999999999E-5</v>
      </c>
      <c r="C451" s="2">
        <v>3.4247801999999998E-4</v>
      </c>
      <c r="D451" s="2">
        <v>4.4767415999999998E-5</v>
      </c>
      <c r="E451" s="2"/>
      <c r="F451" s="54"/>
      <c r="I451" s="2"/>
      <c r="J451" s="2"/>
      <c r="K451" s="2"/>
      <c r="L451" s="2"/>
    </row>
    <row r="452" spans="1:12" x14ac:dyDescent="0.2">
      <c r="A452" s="2">
        <v>0</v>
      </c>
      <c r="B452" s="2">
        <v>1.3544016999999999E-4</v>
      </c>
      <c r="C452" s="2">
        <v>0</v>
      </c>
      <c r="D452" s="2">
        <v>0</v>
      </c>
      <c r="E452" s="2"/>
      <c r="F452" s="54"/>
      <c r="I452" s="2"/>
      <c r="J452" s="2"/>
      <c r="K452" s="2"/>
      <c r="L452" s="2"/>
    </row>
    <row r="453" spans="1:12" x14ac:dyDescent="0.2">
      <c r="A453" s="2">
        <v>0</v>
      </c>
      <c r="B453" s="2">
        <v>0</v>
      </c>
      <c r="C453" s="2">
        <v>8.4244044000000005E-4</v>
      </c>
      <c r="D453" s="2">
        <v>0</v>
      </c>
      <c r="E453" s="2"/>
      <c r="F453" s="54"/>
      <c r="I453" s="2"/>
      <c r="J453" s="2"/>
      <c r="K453" s="2"/>
      <c r="L453" s="2"/>
    </row>
    <row r="454" spans="1:12" x14ac:dyDescent="0.2">
      <c r="A454" s="2">
        <v>0</v>
      </c>
      <c r="B454" s="2">
        <v>0</v>
      </c>
      <c r="C454" s="2">
        <v>0</v>
      </c>
      <c r="D454" s="2">
        <v>0</v>
      </c>
      <c r="E454" s="2"/>
      <c r="F454" s="54"/>
      <c r="I454" s="2"/>
      <c r="J454" s="2"/>
      <c r="K454" s="2"/>
      <c r="L454" s="2"/>
    </row>
    <row r="455" spans="1:12" x14ac:dyDescent="0.2">
      <c r="A455" s="2">
        <v>0</v>
      </c>
      <c r="B455" s="2">
        <v>0</v>
      </c>
      <c r="C455" s="2">
        <v>6.2410112999999998E-4</v>
      </c>
      <c r="D455" s="2">
        <v>0</v>
      </c>
      <c r="E455" s="2"/>
      <c r="F455" s="54"/>
      <c r="I455" s="2"/>
      <c r="J455" s="2"/>
      <c r="K455" s="2"/>
      <c r="L455" s="2"/>
    </row>
    <row r="456" spans="1:12" x14ac:dyDescent="0.2">
      <c r="A456" s="2">
        <v>0</v>
      </c>
      <c r="B456" s="2">
        <v>3.4092569000000001E-4</v>
      </c>
      <c r="C456" s="2">
        <v>9.361517E-4</v>
      </c>
      <c r="D456" s="2">
        <v>0</v>
      </c>
      <c r="E456" s="2"/>
      <c r="F456" s="54"/>
      <c r="I456" s="2"/>
      <c r="J456" s="2"/>
      <c r="K456" s="2"/>
      <c r="L456" s="2"/>
    </row>
    <row r="457" spans="1:12" x14ac:dyDescent="0.2">
      <c r="A457" s="2">
        <v>0</v>
      </c>
      <c r="B457" s="2">
        <v>0</v>
      </c>
      <c r="C457" s="2">
        <v>0</v>
      </c>
      <c r="D457" s="2">
        <v>0</v>
      </c>
      <c r="E457" s="2"/>
      <c r="F457" s="54"/>
      <c r="I457" s="2"/>
      <c r="J457" s="2"/>
      <c r="K457" s="2"/>
      <c r="L457" s="2"/>
    </row>
    <row r="458" spans="1:12" x14ac:dyDescent="0.2">
      <c r="A458" s="2">
        <v>3.2057151000000001E-3</v>
      </c>
      <c r="B458" s="2">
        <v>2.5109319E-3</v>
      </c>
      <c r="C458" s="2">
        <v>6.2328866000000002E-3</v>
      </c>
      <c r="D458" s="2">
        <v>7.4136839000000002E-4</v>
      </c>
      <c r="E458" s="2"/>
      <c r="F458" s="54"/>
      <c r="I458" s="2"/>
      <c r="J458" s="2"/>
      <c r="K458" s="2"/>
      <c r="L458" s="2"/>
    </row>
    <row r="459" spans="1:12" x14ac:dyDescent="0.2">
      <c r="A459" s="2">
        <v>3.8857152000000003E-4</v>
      </c>
      <c r="B459" s="2">
        <v>1.3572605000000001E-4</v>
      </c>
      <c r="C459" s="2">
        <v>6.4406495000000003E-3</v>
      </c>
      <c r="D459" s="2">
        <v>7.4136839000000002E-4</v>
      </c>
      <c r="E459" s="2"/>
      <c r="F459" s="54"/>
      <c r="I459" s="2"/>
      <c r="J459" s="2"/>
      <c r="K459" s="2"/>
      <c r="L459" s="2"/>
    </row>
    <row r="460" spans="1:12" x14ac:dyDescent="0.2">
      <c r="A460" s="2">
        <v>0</v>
      </c>
      <c r="B460" s="2">
        <v>0</v>
      </c>
      <c r="C460" s="2">
        <v>0</v>
      </c>
      <c r="D460" s="2">
        <v>0</v>
      </c>
      <c r="E460" s="2"/>
      <c r="F460" s="54"/>
      <c r="I460" s="2"/>
      <c r="J460" s="2"/>
      <c r="K460" s="2"/>
      <c r="L460" s="2"/>
    </row>
    <row r="461" spans="1:12" x14ac:dyDescent="0.2">
      <c r="A461" s="2">
        <v>0</v>
      </c>
      <c r="B461" s="2">
        <v>0</v>
      </c>
      <c r="C461" s="2">
        <v>0</v>
      </c>
      <c r="D461" s="2">
        <v>0</v>
      </c>
      <c r="E461" s="2"/>
      <c r="F461" s="54"/>
      <c r="I461" s="2"/>
      <c r="J461" s="2"/>
      <c r="K461" s="2"/>
      <c r="L461" s="2"/>
    </row>
    <row r="462" spans="1:12" x14ac:dyDescent="0.2">
      <c r="A462" s="2">
        <v>0</v>
      </c>
      <c r="B462" s="2">
        <v>0</v>
      </c>
      <c r="C462" s="2">
        <v>0</v>
      </c>
      <c r="D462" s="2">
        <v>0</v>
      </c>
      <c r="E462" s="2"/>
      <c r="F462" s="54"/>
      <c r="I462" s="2"/>
      <c r="J462" s="2"/>
      <c r="K462" s="2"/>
      <c r="L462" s="2"/>
    </row>
    <row r="463" spans="1:12" x14ac:dyDescent="0.2">
      <c r="A463" s="2">
        <v>0</v>
      </c>
      <c r="B463" s="2">
        <v>0</v>
      </c>
      <c r="C463" s="2">
        <v>0</v>
      </c>
      <c r="D463" s="2">
        <v>0</v>
      </c>
      <c r="E463" s="2"/>
      <c r="F463" s="54"/>
      <c r="I463" s="2"/>
      <c r="J463" s="2"/>
      <c r="K463" s="2"/>
      <c r="L463" s="2"/>
    </row>
    <row r="464" spans="1:12" x14ac:dyDescent="0.2">
      <c r="A464" s="2">
        <v>0</v>
      </c>
      <c r="B464" s="2">
        <v>0</v>
      </c>
      <c r="C464" s="2">
        <v>0</v>
      </c>
      <c r="D464" s="2">
        <v>0</v>
      </c>
      <c r="E464" s="2"/>
      <c r="F464" s="54"/>
      <c r="I464" s="2"/>
      <c r="J464" s="2"/>
      <c r="K464" s="2"/>
      <c r="L464" s="2"/>
    </row>
    <row r="465" spans="1:12" x14ac:dyDescent="0.2">
      <c r="A465" s="2">
        <v>0</v>
      </c>
      <c r="B465" s="2">
        <v>2.5123175000000001E-2</v>
      </c>
      <c r="C465" s="2">
        <v>2.6156369E-3</v>
      </c>
      <c r="D465" s="2">
        <v>3.0464093E-3</v>
      </c>
      <c r="I465" s="2"/>
      <c r="J465" s="2"/>
      <c r="K465" s="2"/>
      <c r="L465" s="2"/>
    </row>
    <row r="466" spans="1:12" x14ac:dyDescent="0.2">
      <c r="A466" s="2">
        <v>0</v>
      </c>
      <c r="B466" s="2">
        <v>0</v>
      </c>
      <c r="C466" s="2">
        <v>0</v>
      </c>
      <c r="D466" s="2">
        <v>0</v>
      </c>
      <c r="E466" s="2"/>
      <c r="F466" s="54"/>
      <c r="I466" s="2"/>
      <c r="J466" s="2"/>
      <c r="K466" s="2"/>
      <c r="L466" s="2"/>
    </row>
    <row r="467" spans="1:12" x14ac:dyDescent="0.2">
      <c r="A467" s="2">
        <v>0</v>
      </c>
      <c r="B467" s="2">
        <v>0</v>
      </c>
      <c r="C467" s="2">
        <v>0</v>
      </c>
      <c r="D467" s="2">
        <v>0</v>
      </c>
      <c r="E467" s="2"/>
      <c r="F467" s="54"/>
      <c r="I467" s="2"/>
      <c r="J467" s="2"/>
      <c r="K467" s="2"/>
      <c r="L467" s="2"/>
    </row>
    <row r="468" spans="1:12" x14ac:dyDescent="0.2">
      <c r="A468" s="2">
        <v>0</v>
      </c>
      <c r="B468" s="2">
        <v>0</v>
      </c>
      <c r="C468" s="2">
        <v>0</v>
      </c>
      <c r="D468" s="2">
        <v>0</v>
      </c>
      <c r="E468" s="2"/>
      <c r="F468" s="54"/>
      <c r="I468" s="2"/>
      <c r="J468" s="2"/>
      <c r="K468" s="2"/>
      <c r="L468" s="2"/>
    </row>
    <row r="469" spans="1:12" x14ac:dyDescent="0.2">
      <c r="A469" s="1" t="s">
        <v>98</v>
      </c>
      <c r="E469" s="2"/>
      <c r="F469" s="54"/>
    </row>
    <row r="470" spans="1:12" x14ac:dyDescent="0.2">
      <c r="A470" s="2">
        <v>56802.199000000001</v>
      </c>
      <c r="B470" s="2">
        <v>31554.449000000001</v>
      </c>
      <c r="C470" s="2">
        <v>18455.065999999999</v>
      </c>
      <c r="D470" s="2">
        <v>1815.2130999999999</v>
      </c>
      <c r="E470" s="2"/>
      <c r="F470" s="54"/>
      <c r="I470" s="2"/>
      <c r="J470" s="2"/>
      <c r="K470" s="2"/>
      <c r="L470" s="2"/>
    </row>
    <row r="471" spans="1:12" x14ac:dyDescent="0.2">
      <c r="A471" s="2">
        <v>3.4159768E-2</v>
      </c>
      <c r="B471" s="2">
        <v>7.8914778000000005E-2</v>
      </c>
      <c r="C471" s="2">
        <v>0.85598224000000001</v>
      </c>
      <c r="D471" s="2">
        <v>0.99999945999999995</v>
      </c>
      <c r="E471" s="2"/>
      <c r="F471" s="54"/>
      <c r="I471" s="2"/>
      <c r="J471" s="2"/>
      <c r="K471" s="2"/>
      <c r="L471" s="2"/>
    </row>
    <row r="472" spans="1:12" x14ac:dyDescent="0.2">
      <c r="A472" s="2">
        <v>0.57852614000000002</v>
      </c>
      <c r="B472" s="2">
        <v>0.80517068999999997</v>
      </c>
      <c r="C472" s="2">
        <v>0.98559814999999995</v>
      </c>
      <c r="D472" s="2">
        <v>0.99999945999999995</v>
      </c>
      <c r="E472" s="2"/>
      <c r="F472" s="54"/>
      <c r="I472" s="2"/>
      <c r="J472" s="2"/>
      <c r="K472" s="2"/>
      <c r="L472" s="2"/>
    </row>
    <row r="473" spans="1:12" x14ac:dyDescent="0.2">
      <c r="A473" s="2">
        <v>0</v>
      </c>
      <c r="B473" s="2">
        <v>4.1633950000000003E-2</v>
      </c>
      <c r="C473" s="2">
        <v>6.8892629E-3</v>
      </c>
      <c r="D473" s="2">
        <v>0</v>
      </c>
      <c r="E473" s="2"/>
      <c r="F473" s="54"/>
      <c r="I473" s="2"/>
      <c r="J473" s="2"/>
      <c r="K473" s="2"/>
      <c r="L473" s="2"/>
    </row>
    <row r="474" spans="1:12" x14ac:dyDescent="0.2">
      <c r="A474" s="2">
        <v>0</v>
      </c>
      <c r="B474" s="2">
        <v>0</v>
      </c>
      <c r="C474" s="2">
        <v>0</v>
      </c>
      <c r="D474" s="2">
        <v>0</v>
      </c>
      <c r="E474" s="2"/>
      <c r="F474" s="54"/>
      <c r="I474" s="2"/>
      <c r="J474" s="2"/>
      <c r="K474" s="2"/>
      <c r="L474" s="2"/>
    </row>
    <row r="475" spans="1:12" x14ac:dyDescent="0.2">
      <c r="A475" s="2">
        <v>0</v>
      </c>
      <c r="B475" s="2">
        <v>4.362949E-2</v>
      </c>
      <c r="C475" s="2">
        <v>1.8587329999999999E-2</v>
      </c>
      <c r="D475" s="2">
        <v>0</v>
      </c>
      <c r="E475" s="2"/>
      <c r="F475" s="54"/>
      <c r="I475" s="2"/>
      <c r="J475" s="2"/>
      <c r="K475" s="2"/>
      <c r="L475" s="2"/>
    </row>
    <row r="476" spans="1:12" x14ac:dyDescent="0.2">
      <c r="A476" s="2">
        <v>0</v>
      </c>
      <c r="B476" s="2">
        <v>2.2491653E-2</v>
      </c>
      <c r="C476" s="2">
        <v>1.1301164000000001E-2</v>
      </c>
      <c r="D476" s="2">
        <v>0</v>
      </c>
      <c r="E476" s="2"/>
      <c r="F476" s="54"/>
      <c r="I476" s="2"/>
      <c r="J476" s="2"/>
      <c r="K476" s="2"/>
      <c r="L476" s="2"/>
    </row>
    <row r="477" spans="1:12" x14ac:dyDescent="0.2">
      <c r="A477" s="2">
        <v>0</v>
      </c>
      <c r="B477" s="2">
        <v>8.1852896999999994E-2</v>
      </c>
      <c r="C477" s="2">
        <v>8.4781490000000001E-2</v>
      </c>
      <c r="D477" s="2">
        <v>0.19853604999999999</v>
      </c>
      <c r="E477" s="2"/>
      <c r="F477" s="54"/>
      <c r="I477" s="2"/>
      <c r="J477" s="2"/>
      <c r="K477" s="2"/>
      <c r="L477" s="2"/>
    </row>
    <row r="478" spans="1:12" x14ac:dyDescent="0.2">
      <c r="A478" s="2">
        <v>0</v>
      </c>
      <c r="B478" s="2">
        <v>0</v>
      </c>
      <c r="C478" s="2">
        <v>0</v>
      </c>
      <c r="D478" s="2">
        <v>0</v>
      </c>
      <c r="E478" s="2"/>
      <c r="F478" s="54"/>
      <c r="I478" s="2"/>
      <c r="J478" s="2"/>
      <c r="K478" s="2"/>
      <c r="L478" s="2"/>
    </row>
    <row r="479" spans="1:12" x14ac:dyDescent="0.2">
      <c r="A479" s="2">
        <v>0</v>
      </c>
      <c r="B479" s="2">
        <v>0</v>
      </c>
      <c r="C479" s="2">
        <v>0</v>
      </c>
      <c r="D479" s="2">
        <v>0</v>
      </c>
      <c r="E479" s="2"/>
      <c r="F479" s="54"/>
      <c r="I479" s="2"/>
      <c r="J479" s="2"/>
      <c r="K479" s="2"/>
      <c r="L479" s="2"/>
    </row>
    <row r="480" spans="1:12" x14ac:dyDescent="0.2">
      <c r="A480" s="2">
        <v>0</v>
      </c>
      <c r="B480" s="2">
        <v>0</v>
      </c>
      <c r="C480" s="2">
        <v>0</v>
      </c>
      <c r="D480" s="2">
        <v>0</v>
      </c>
      <c r="E480" s="2"/>
      <c r="F480" s="54"/>
      <c r="I480" s="2"/>
      <c r="J480" s="2"/>
      <c r="K480" s="2"/>
      <c r="L480" s="2"/>
    </row>
    <row r="481" spans="1:12" x14ac:dyDescent="0.2">
      <c r="A481" s="2">
        <v>0</v>
      </c>
      <c r="B481" s="2">
        <v>0</v>
      </c>
      <c r="C481" s="2">
        <v>0</v>
      </c>
      <c r="D481" s="2">
        <v>0</v>
      </c>
      <c r="E481" s="2"/>
      <c r="F481" s="54"/>
      <c r="I481" s="2"/>
      <c r="J481" s="2"/>
      <c r="K481" s="2"/>
      <c r="L481" s="2"/>
    </row>
    <row r="482" spans="1:12" x14ac:dyDescent="0.2">
      <c r="A482" s="2">
        <v>0</v>
      </c>
      <c r="B482" s="2">
        <v>0</v>
      </c>
      <c r="C482" s="2">
        <v>0</v>
      </c>
      <c r="D482" s="2">
        <v>0</v>
      </c>
      <c r="E482" s="2"/>
      <c r="F482" s="54"/>
      <c r="I482" s="2"/>
      <c r="J482" s="2"/>
      <c r="K482" s="2"/>
      <c r="L482" s="2"/>
    </row>
    <row r="483" spans="1:12" x14ac:dyDescent="0.2">
      <c r="A483" s="2">
        <v>0</v>
      </c>
      <c r="B483" s="2">
        <v>0</v>
      </c>
      <c r="C483" s="2">
        <v>0</v>
      </c>
      <c r="D483" s="2">
        <v>0</v>
      </c>
      <c r="E483" s="2"/>
      <c r="F483" s="54"/>
      <c r="I483" s="2"/>
      <c r="J483" s="2"/>
      <c r="K483" s="2"/>
      <c r="L483" s="2"/>
    </row>
    <row r="484" spans="1:12" x14ac:dyDescent="0.2">
      <c r="A484" s="2">
        <v>0</v>
      </c>
      <c r="B484" s="2">
        <v>0</v>
      </c>
      <c r="C484" s="2">
        <v>0</v>
      </c>
      <c r="D484" s="2">
        <v>0</v>
      </c>
      <c r="E484" s="2"/>
      <c r="F484" s="54"/>
      <c r="I484" s="2"/>
      <c r="J484" s="2"/>
      <c r="K484" s="2"/>
      <c r="L484" s="2"/>
    </row>
    <row r="485" spans="1:12" x14ac:dyDescent="0.2">
      <c r="A485" s="2">
        <v>0</v>
      </c>
      <c r="B485" s="2">
        <v>0</v>
      </c>
      <c r="C485" s="2">
        <v>0</v>
      </c>
      <c r="D485" s="2">
        <v>0</v>
      </c>
      <c r="E485" s="2"/>
      <c r="F485" s="54"/>
      <c r="I485" s="2"/>
      <c r="J485" s="2"/>
      <c r="K485" s="2"/>
      <c r="L485" s="2"/>
    </row>
    <row r="486" spans="1:12" x14ac:dyDescent="0.2">
      <c r="A486" s="2">
        <v>0</v>
      </c>
      <c r="B486" s="2">
        <v>0</v>
      </c>
      <c r="C486" s="2">
        <v>0</v>
      </c>
      <c r="D486" s="2">
        <v>0</v>
      </c>
      <c r="E486" s="2"/>
      <c r="F486" s="54"/>
      <c r="I486" s="2"/>
      <c r="J486" s="2"/>
      <c r="K486" s="2"/>
      <c r="L486" s="2"/>
    </row>
    <row r="487" spans="1:12" x14ac:dyDescent="0.2">
      <c r="A487" s="2">
        <v>0</v>
      </c>
      <c r="B487" s="2">
        <v>0</v>
      </c>
      <c r="C487" s="2">
        <v>0</v>
      </c>
      <c r="D487" s="2">
        <v>0</v>
      </c>
      <c r="E487" s="2"/>
      <c r="F487" s="54"/>
      <c r="I487" s="2"/>
      <c r="J487" s="2"/>
      <c r="K487" s="2"/>
      <c r="L487" s="2"/>
    </row>
    <row r="488" spans="1:12" x14ac:dyDescent="0.2">
      <c r="A488" s="2">
        <v>0</v>
      </c>
      <c r="B488" s="2">
        <v>0</v>
      </c>
      <c r="C488" s="2">
        <v>0</v>
      </c>
      <c r="D488" s="2">
        <v>0</v>
      </c>
      <c r="E488" s="2"/>
      <c r="F488" s="54"/>
      <c r="I488" s="2"/>
      <c r="J488" s="2"/>
      <c r="K488" s="2"/>
      <c r="L488" s="2"/>
    </row>
    <row r="489" spans="1:12" x14ac:dyDescent="0.2">
      <c r="A489" s="2">
        <v>0</v>
      </c>
      <c r="B489" s="2">
        <v>0</v>
      </c>
      <c r="C489" s="2">
        <v>0</v>
      </c>
      <c r="D489" s="2">
        <v>0</v>
      </c>
      <c r="E489" s="2"/>
      <c r="F489" s="54"/>
      <c r="I489" s="2"/>
      <c r="J489" s="2"/>
      <c r="K489" s="2"/>
      <c r="L489" s="2"/>
    </row>
    <row r="490" spans="1:12" x14ac:dyDescent="0.2">
      <c r="A490" s="2">
        <v>0</v>
      </c>
      <c r="B490" s="2">
        <v>0</v>
      </c>
      <c r="C490" s="2">
        <v>0</v>
      </c>
      <c r="D490" s="2">
        <v>0</v>
      </c>
      <c r="E490" s="2"/>
      <c r="F490" s="54"/>
      <c r="I490" s="2"/>
      <c r="J490" s="2"/>
      <c r="K490" s="2"/>
      <c r="L490" s="2"/>
    </row>
    <row r="491" spans="1:12" x14ac:dyDescent="0.2">
      <c r="A491" s="2">
        <v>0</v>
      </c>
      <c r="B491" s="2">
        <v>0</v>
      </c>
      <c r="C491" s="2">
        <v>0</v>
      </c>
      <c r="D491" s="2">
        <v>0</v>
      </c>
      <c r="E491" s="2"/>
      <c r="F491" s="54"/>
      <c r="I491" s="2"/>
      <c r="J491" s="2"/>
      <c r="K491" s="2"/>
      <c r="L491" s="2"/>
    </row>
    <row r="492" spans="1:12" x14ac:dyDescent="0.2">
      <c r="A492" s="2">
        <v>0</v>
      </c>
      <c r="B492" s="2">
        <v>0</v>
      </c>
      <c r="C492" s="2">
        <v>0</v>
      </c>
      <c r="D492" s="2">
        <v>0</v>
      </c>
      <c r="E492" s="2"/>
      <c r="F492" s="54"/>
      <c r="I492" s="2"/>
      <c r="J492" s="2"/>
      <c r="K492" s="2"/>
      <c r="L492" s="2"/>
    </row>
    <row r="493" spans="1:12" x14ac:dyDescent="0.2">
      <c r="A493" s="2">
        <v>0</v>
      </c>
      <c r="B493" s="2">
        <v>0</v>
      </c>
      <c r="C493" s="2">
        <v>0</v>
      </c>
      <c r="D493" s="2">
        <v>0</v>
      </c>
      <c r="E493" s="2"/>
      <c r="F493" s="54"/>
      <c r="I493" s="2"/>
      <c r="J493" s="2"/>
      <c r="K493" s="2"/>
      <c r="L493" s="2"/>
    </row>
    <row r="494" spans="1:12" x14ac:dyDescent="0.2">
      <c r="A494" s="2">
        <v>0</v>
      </c>
      <c r="B494" s="2">
        <v>0</v>
      </c>
      <c r="C494" s="2">
        <v>0</v>
      </c>
      <c r="D494" s="2">
        <v>0</v>
      </c>
      <c r="I494" s="2"/>
      <c r="J494" s="2"/>
      <c r="K494" s="2"/>
      <c r="L494" s="2"/>
    </row>
    <row r="495" spans="1:12" x14ac:dyDescent="0.2">
      <c r="A495" s="2">
        <v>0</v>
      </c>
      <c r="B495" s="2">
        <v>0</v>
      </c>
      <c r="C495" s="2">
        <v>0</v>
      </c>
      <c r="D495" s="2">
        <v>0</v>
      </c>
      <c r="E495" s="2"/>
      <c r="F495" s="54"/>
      <c r="I495" s="2"/>
      <c r="J495" s="2"/>
      <c r="K495" s="2"/>
      <c r="L495" s="2"/>
    </row>
    <row r="496" spans="1:12" x14ac:dyDescent="0.2">
      <c r="A496" s="2">
        <v>0</v>
      </c>
      <c r="B496" s="2">
        <v>0</v>
      </c>
      <c r="C496" s="2">
        <v>0</v>
      </c>
      <c r="D496" s="2">
        <v>0</v>
      </c>
      <c r="E496" s="2"/>
      <c r="F496" s="54"/>
      <c r="I496" s="2"/>
      <c r="J496" s="2"/>
      <c r="K496" s="2"/>
      <c r="L496" s="2"/>
    </row>
    <row r="497" spans="1:12" x14ac:dyDescent="0.2">
      <c r="A497" s="2">
        <v>0</v>
      </c>
      <c r="B497" s="2">
        <v>4.3842391000000003E-3</v>
      </c>
      <c r="C497" s="2">
        <v>0</v>
      </c>
      <c r="D497" s="2">
        <v>0</v>
      </c>
      <c r="E497" s="2"/>
      <c r="F497" s="54"/>
      <c r="I497" s="2"/>
      <c r="J497" s="2"/>
      <c r="K497" s="2"/>
      <c r="L497" s="2"/>
    </row>
    <row r="498" spans="1:12" x14ac:dyDescent="0.2">
      <c r="A498" s="2">
        <v>4.8918397999999997E-3</v>
      </c>
      <c r="B498" s="2">
        <v>2.0450642000000002E-2</v>
      </c>
      <c r="C498" s="2">
        <v>0.29097151999999998</v>
      </c>
      <c r="D498" s="2">
        <v>0.29697483000000002</v>
      </c>
      <c r="E498" s="2"/>
      <c r="F498" s="54"/>
      <c r="I498" s="2"/>
      <c r="J498" s="2"/>
      <c r="K498" s="2"/>
      <c r="L498" s="2"/>
    </row>
    <row r="499" spans="1:12" x14ac:dyDescent="0.2">
      <c r="A499" s="2">
        <v>0</v>
      </c>
      <c r="B499" s="2">
        <v>0</v>
      </c>
      <c r="C499" s="2">
        <v>0</v>
      </c>
      <c r="D499" s="2">
        <v>0</v>
      </c>
      <c r="E499" s="2"/>
      <c r="F499" s="54"/>
      <c r="I499" s="2"/>
      <c r="J499" s="2"/>
      <c r="K499" s="2"/>
      <c r="L499" s="2"/>
    </row>
    <row r="500" spans="1:12" x14ac:dyDescent="0.2">
      <c r="A500" s="2">
        <v>0</v>
      </c>
      <c r="B500" s="2">
        <v>0</v>
      </c>
      <c r="C500" s="2">
        <v>0</v>
      </c>
      <c r="D500" s="2">
        <v>0</v>
      </c>
      <c r="E500" s="2"/>
      <c r="F500" s="54"/>
      <c r="I500" s="2"/>
      <c r="J500" s="2"/>
      <c r="K500" s="2"/>
      <c r="L500" s="2"/>
    </row>
    <row r="501" spans="1:12" x14ac:dyDescent="0.2">
      <c r="A501" s="2">
        <v>0</v>
      </c>
      <c r="B501" s="2">
        <v>1.9159743999999999E-5</v>
      </c>
      <c r="C501" s="2">
        <v>2.1123024999999999E-5</v>
      </c>
      <c r="D501" s="2">
        <v>0</v>
      </c>
      <c r="E501" s="2"/>
      <c r="F501" s="54"/>
      <c r="I501" s="2"/>
      <c r="J501" s="2"/>
      <c r="K501" s="2"/>
      <c r="L501" s="2"/>
    </row>
    <row r="502" spans="1:12" x14ac:dyDescent="0.2">
      <c r="A502" s="2">
        <v>0</v>
      </c>
      <c r="B502" s="2">
        <v>0</v>
      </c>
      <c r="C502" s="2">
        <v>0</v>
      </c>
      <c r="D502" s="2">
        <v>0</v>
      </c>
      <c r="E502" s="2"/>
      <c r="F502" s="54"/>
      <c r="I502" s="2"/>
      <c r="J502" s="2"/>
      <c r="K502" s="2"/>
      <c r="L502" s="2"/>
    </row>
    <row r="503" spans="1:12" x14ac:dyDescent="0.2">
      <c r="A503" s="2">
        <v>0</v>
      </c>
      <c r="B503" s="2">
        <v>4.8576011000000001E-4</v>
      </c>
      <c r="C503" s="2">
        <v>1.0047033999999999E-3</v>
      </c>
      <c r="D503" s="2">
        <v>2.7552728999999999E-3</v>
      </c>
      <c r="E503" s="2"/>
      <c r="F503" s="54"/>
      <c r="I503" s="2"/>
      <c r="J503" s="2"/>
      <c r="K503" s="2"/>
      <c r="L503" s="2"/>
    </row>
    <row r="504" spans="1:12" x14ac:dyDescent="0.2">
      <c r="A504" s="2">
        <v>0</v>
      </c>
      <c r="B504" s="2">
        <v>0</v>
      </c>
      <c r="C504" s="2">
        <v>0</v>
      </c>
      <c r="D504" s="2">
        <v>0</v>
      </c>
      <c r="E504" s="2"/>
      <c r="F504" s="54"/>
      <c r="I504" s="2"/>
      <c r="J504" s="2"/>
      <c r="K504" s="2"/>
      <c r="L504" s="2"/>
    </row>
    <row r="505" spans="1:12" x14ac:dyDescent="0.2">
      <c r="A505" s="2">
        <v>0</v>
      </c>
      <c r="B505" s="2">
        <v>0</v>
      </c>
      <c r="C505" s="2">
        <v>0</v>
      </c>
      <c r="D505" s="2">
        <v>0</v>
      </c>
      <c r="E505" s="2"/>
      <c r="F505" s="54"/>
      <c r="I505" s="2"/>
      <c r="J505" s="2"/>
      <c r="K505" s="2"/>
      <c r="L505" s="2"/>
    </row>
    <row r="506" spans="1:12" x14ac:dyDescent="0.2">
      <c r="A506" s="2">
        <v>0</v>
      </c>
      <c r="B506" s="2">
        <v>0</v>
      </c>
      <c r="C506" s="2">
        <v>0</v>
      </c>
      <c r="D506" s="2">
        <v>0</v>
      </c>
      <c r="E506" s="2"/>
      <c r="F506" s="54"/>
      <c r="I506" s="2"/>
      <c r="J506" s="2"/>
      <c r="K506" s="2"/>
      <c r="L506" s="2"/>
    </row>
    <row r="507" spans="1:12" x14ac:dyDescent="0.2">
      <c r="A507" s="2">
        <v>0</v>
      </c>
      <c r="B507" s="2">
        <v>1.2988009999999999E-2</v>
      </c>
      <c r="C507" s="2">
        <v>2.3389507E-2</v>
      </c>
      <c r="D507" s="2">
        <v>0</v>
      </c>
      <c r="E507" s="2"/>
      <c r="F507" s="54"/>
      <c r="I507" s="2"/>
      <c r="J507" s="2"/>
      <c r="K507" s="2"/>
      <c r="L507" s="2"/>
    </row>
    <row r="508" spans="1:12" x14ac:dyDescent="0.2">
      <c r="A508" s="2">
        <v>0</v>
      </c>
      <c r="B508" s="2">
        <v>0</v>
      </c>
      <c r="C508" s="2">
        <v>0</v>
      </c>
      <c r="D508" s="2">
        <v>0</v>
      </c>
      <c r="E508" s="2"/>
      <c r="F508" s="54"/>
      <c r="I508" s="2"/>
      <c r="J508" s="2"/>
      <c r="K508" s="2"/>
      <c r="L508" s="2"/>
    </row>
    <row r="509" spans="1:12" x14ac:dyDescent="0.2">
      <c r="A509" s="2">
        <v>0</v>
      </c>
      <c r="B509" s="2">
        <v>0</v>
      </c>
      <c r="C509" s="2">
        <v>0</v>
      </c>
      <c r="D509" s="2">
        <v>0</v>
      </c>
      <c r="E509" s="2"/>
      <c r="F509" s="54"/>
      <c r="I509" s="2"/>
      <c r="J509" s="2"/>
      <c r="K509" s="2"/>
      <c r="L509" s="2"/>
    </row>
    <row r="510" spans="1:12" x14ac:dyDescent="0.2">
      <c r="A510" s="2">
        <v>3.6079493999999997E-2</v>
      </c>
      <c r="B510" s="2">
        <v>0</v>
      </c>
      <c r="C510" s="2">
        <v>0</v>
      </c>
      <c r="D510" s="2">
        <v>9.1257094999999996E-2</v>
      </c>
      <c r="E510" s="2"/>
      <c r="F510" s="54"/>
      <c r="I510" s="2"/>
      <c r="J510" s="2"/>
      <c r="K510" s="2"/>
      <c r="L510" s="2"/>
    </row>
    <row r="511" spans="1:12" x14ac:dyDescent="0.2">
      <c r="A511" s="2">
        <v>0</v>
      </c>
      <c r="B511" s="2">
        <v>0</v>
      </c>
      <c r="C511" s="2">
        <v>2.002205E-2</v>
      </c>
      <c r="D511" s="2">
        <v>0.18251418999999999</v>
      </c>
      <c r="E511" s="2"/>
      <c r="F511" s="54"/>
      <c r="I511" s="2"/>
      <c r="J511" s="2"/>
      <c r="K511" s="2"/>
      <c r="L511" s="2"/>
    </row>
    <row r="512" spans="1:12" x14ac:dyDescent="0.2">
      <c r="A512" s="2">
        <v>0</v>
      </c>
      <c r="B512" s="2">
        <v>0</v>
      </c>
      <c r="C512" s="2">
        <v>0</v>
      </c>
      <c r="D512" s="2">
        <v>0</v>
      </c>
      <c r="E512" s="2"/>
      <c r="F512" s="54"/>
      <c r="I512" s="2"/>
      <c r="J512" s="2"/>
      <c r="K512" s="2"/>
      <c r="L512" s="2"/>
    </row>
    <row r="513" spans="1:12" x14ac:dyDescent="0.2">
      <c r="A513" s="2">
        <v>0</v>
      </c>
      <c r="B513" s="2">
        <v>0</v>
      </c>
      <c r="C513" s="2">
        <v>0</v>
      </c>
      <c r="D513" s="2">
        <v>0</v>
      </c>
      <c r="E513" s="2"/>
      <c r="F513" s="54"/>
      <c r="I513" s="2"/>
      <c r="J513" s="2"/>
      <c r="K513" s="2"/>
      <c r="L513" s="2"/>
    </row>
    <row r="514" spans="1:12" x14ac:dyDescent="0.2">
      <c r="A514" s="2">
        <v>0</v>
      </c>
      <c r="B514" s="2">
        <v>0</v>
      </c>
      <c r="C514" s="2">
        <v>0</v>
      </c>
      <c r="D514" s="2">
        <v>0</v>
      </c>
      <c r="E514" s="2"/>
      <c r="F514" s="54"/>
      <c r="I514" s="2"/>
      <c r="J514" s="2"/>
      <c r="K514" s="2"/>
      <c r="L514" s="2"/>
    </row>
    <row r="515" spans="1:12" x14ac:dyDescent="0.2">
      <c r="A515" s="2">
        <v>0</v>
      </c>
      <c r="B515" s="2">
        <v>0</v>
      </c>
      <c r="C515" s="2">
        <v>0</v>
      </c>
      <c r="D515" s="2">
        <v>0</v>
      </c>
      <c r="E515" s="2"/>
      <c r="F515" s="54"/>
      <c r="I515" s="2"/>
      <c r="J515" s="2"/>
      <c r="K515" s="2"/>
      <c r="L515" s="2"/>
    </row>
    <row r="516" spans="1:12" x14ac:dyDescent="0.2">
      <c r="A516" s="2">
        <v>0</v>
      </c>
      <c r="B516" s="2">
        <v>0</v>
      </c>
      <c r="C516" s="2">
        <v>0</v>
      </c>
      <c r="D516" s="2">
        <v>0</v>
      </c>
      <c r="E516" s="2"/>
      <c r="F516" s="54"/>
      <c r="I516" s="2"/>
      <c r="J516" s="2"/>
      <c r="K516" s="2"/>
      <c r="L516" s="2"/>
    </row>
    <row r="517" spans="1:12" x14ac:dyDescent="0.2">
      <c r="A517" s="2">
        <v>0.38303185000000001</v>
      </c>
      <c r="B517" s="2">
        <v>6.230894E-2</v>
      </c>
      <c r="C517" s="2">
        <v>4.6061252999999996E-3</v>
      </c>
      <c r="D517" s="2">
        <v>0</v>
      </c>
      <c r="E517" s="2"/>
      <c r="F517" s="54"/>
      <c r="I517" s="2"/>
      <c r="J517" s="2"/>
      <c r="K517" s="2"/>
      <c r="L517" s="2"/>
    </row>
    <row r="518" spans="1:12" x14ac:dyDescent="0.2">
      <c r="A518" s="2">
        <v>0</v>
      </c>
      <c r="B518" s="2">
        <v>0</v>
      </c>
      <c r="C518" s="2">
        <v>0</v>
      </c>
      <c r="D518" s="2">
        <v>0</v>
      </c>
      <c r="E518" s="2"/>
      <c r="F518" s="54"/>
      <c r="I518" s="2"/>
      <c r="J518" s="2"/>
      <c r="K518" s="2"/>
      <c r="L518" s="2"/>
    </row>
    <row r="519" spans="1:12" x14ac:dyDescent="0.2">
      <c r="A519" s="2">
        <v>0</v>
      </c>
      <c r="B519" s="2">
        <v>0</v>
      </c>
      <c r="C519" s="2">
        <v>0</v>
      </c>
      <c r="D519" s="2">
        <v>0</v>
      </c>
      <c r="E519" s="2"/>
      <c r="F519" s="54"/>
      <c r="I519" s="2"/>
      <c r="J519" s="2"/>
      <c r="K519" s="2"/>
      <c r="L519" s="2"/>
    </row>
    <row r="520" spans="1:12" x14ac:dyDescent="0.2">
      <c r="A520" s="2">
        <v>0</v>
      </c>
      <c r="B520" s="2">
        <v>0</v>
      </c>
      <c r="C520" s="2">
        <v>0</v>
      </c>
      <c r="D520" s="2">
        <v>0</v>
      </c>
      <c r="E520" s="2"/>
      <c r="F520" s="54"/>
      <c r="I520" s="2"/>
      <c r="J520" s="2"/>
      <c r="K520" s="2"/>
      <c r="L520" s="2"/>
    </row>
    <row r="521" spans="1:12" x14ac:dyDescent="0.2">
      <c r="A521" s="1" t="s">
        <v>188</v>
      </c>
      <c r="E521" s="2"/>
      <c r="F521" s="54"/>
    </row>
    <row r="522" spans="1:12" x14ac:dyDescent="0.2">
      <c r="A522" s="2">
        <v>3710017.5</v>
      </c>
      <c r="B522" s="2">
        <v>2354291</v>
      </c>
      <c r="C522" s="2">
        <v>621337.76</v>
      </c>
      <c r="D522" s="2">
        <v>79124.812000000005</v>
      </c>
      <c r="E522" s="2"/>
      <c r="F522" s="54"/>
      <c r="I522" s="2"/>
      <c r="J522" s="2"/>
      <c r="K522" s="2"/>
      <c r="L522" s="2"/>
    </row>
    <row r="523" spans="1:12" x14ac:dyDescent="0.2">
      <c r="A523" s="2">
        <v>4.3831543000000001E-2</v>
      </c>
      <c r="B523" s="2">
        <v>6.7956394000000003E-2</v>
      </c>
      <c r="C523" s="2">
        <v>0.73234007999999995</v>
      </c>
      <c r="D523" s="2">
        <v>0.99999998999999995</v>
      </c>
      <c r="I523" s="2"/>
      <c r="J523" s="2"/>
      <c r="K523" s="2"/>
      <c r="L523" s="2"/>
    </row>
    <row r="524" spans="1:12" x14ac:dyDescent="0.2">
      <c r="A524" s="2">
        <v>0.57502474999999997</v>
      </c>
      <c r="B524" s="2">
        <v>0.79363362000000004</v>
      </c>
      <c r="C524" s="2">
        <v>0.97323400999999998</v>
      </c>
      <c r="D524" s="2">
        <v>0.99999998999999995</v>
      </c>
      <c r="E524" s="2"/>
      <c r="F524" s="54"/>
      <c r="I524" s="2"/>
      <c r="J524" s="2"/>
      <c r="K524" s="2"/>
      <c r="L524" s="2"/>
    </row>
    <row r="525" spans="1:12" x14ac:dyDescent="0.2">
      <c r="A525" s="2">
        <v>0</v>
      </c>
      <c r="B525" s="2">
        <v>8.2985773000000002E-3</v>
      </c>
      <c r="C525" s="2">
        <v>5.7978172999999999E-3</v>
      </c>
      <c r="D525" s="2">
        <v>0</v>
      </c>
      <c r="E525" s="2"/>
      <c r="F525" s="54"/>
      <c r="I525" s="2"/>
      <c r="J525" s="2"/>
      <c r="K525" s="2"/>
      <c r="L525" s="2"/>
    </row>
    <row r="526" spans="1:12" x14ac:dyDescent="0.2">
      <c r="A526" s="2">
        <v>0</v>
      </c>
      <c r="B526" s="2">
        <v>0</v>
      </c>
      <c r="C526" s="2">
        <v>0</v>
      </c>
      <c r="D526" s="2">
        <v>0</v>
      </c>
      <c r="E526" s="2"/>
      <c r="F526" s="54"/>
      <c r="I526" s="2"/>
      <c r="J526" s="2"/>
      <c r="K526" s="2"/>
      <c r="L526" s="2"/>
    </row>
    <row r="527" spans="1:12" x14ac:dyDescent="0.2">
      <c r="A527" s="2">
        <v>0</v>
      </c>
      <c r="B527" s="2">
        <v>9.6015539000000004E-3</v>
      </c>
      <c r="C527" s="2">
        <v>2.9362959000000001E-3</v>
      </c>
      <c r="D527" s="2">
        <v>0</v>
      </c>
      <c r="E527" s="2"/>
      <c r="F527" s="54"/>
      <c r="I527" s="2"/>
      <c r="J527" s="2"/>
      <c r="K527" s="2"/>
      <c r="L527" s="2"/>
    </row>
    <row r="528" spans="1:12" x14ac:dyDescent="0.2">
      <c r="A528" s="2">
        <v>0</v>
      </c>
      <c r="B528" s="2">
        <v>5.8878864000000003E-2</v>
      </c>
      <c r="C528" s="2">
        <v>2.2548081000000001E-2</v>
      </c>
      <c r="D528" s="2">
        <v>0</v>
      </c>
      <c r="E528" s="2"/>
      <c r="F528" s="54"/>
      <c r="I528" s="2"/>
      <c r="J528" s="2"/>
      <c r="K528" s="2"/>
      <c r="L528" s="2"/>
    </row>
    <row r="529" spans="1:12" x14ac:dyDescent="0.2">
      <c r="A529" s="2">
        <v>0</v>
      </c>
      <c r="B529" s="2">
        <v>0.13339233</v>
      </c>
      <c r="C529" s="2">
        <v>0.22771574999999999</v>
      </c>
      <c r="D529" s="2">
        <v>1.9811992E-2</v>
      </c>
      <c r="E529" s="2"/>
      <c r="F529" s="54"/>
      <c r="I529" s="2"/>
      <c r="J529" s="2"/>
      <c r="K529" s="2"/>
      <c r="L529" s="2"/>
    </row>
    <row r="530" spans="1:12" x14ac:dyDescent="0.2">
      <c r="A530" s="2">
        <v>9.1152409E-3</v>
      </c>
      <c r="B530" s="2">
        <v>8.8937783000000006E-2</v>
      </c>
      <c r="C530" s="2">
        <v>5.9223926000000003E-2</v>
      </c>
      <c r="D530" s="2">
        <v>0.11242508</v>
      </c>
      <c r="E530" s="2"/>
      <c r="F530" s="54"/>
      <c r="I530" s="2"/>
      <c r="J530" s="2"/>
      <c r="K530" s="2"/>
      <c r="L530" s="2"/>
    </row>
    <row r="531" spans="1:12" x14ac:dyDescent="0.2">
      <c r="A531" s="2">
        <v>0</v>
      </c>
      <c r="B531" s="2">
        <v>4.1065316999999999E-3</v>
      </c>
      <c r="C531" s="2">
        <v>1.8937458999999999E-3</v>
      </c>
      <c r="D531" s="2">
        <v>0</v>
      </c>
      <c r="E531" s="2"/>
      <c r="F531" s="54"/>
      <c r="I531" s="2"/>
      <c r="J531" s="2"/>
      <c r="K531" s="2"/>
      <c r="L531" s="2"/>
    </row>
    <row r="532" spans="1:12" x14ac:dyDescent="0.2">
      <c r="A532" s="2">
        <v>0</v>
      </c>
      <c r="B532" s="2">
        <v>0.28635343000000002</v>
      </c>
      <c r="C532" s="2">
        <v>9.3970096000000003E-2</v>
      </c>
      <c r="D532" s="2">
        <v>0</v>
      </c>
      <c r="E532" s="2"/>
      <c r="F532" s="54"/>
      <c r="I532" s="2"/>
      <c r="J532" s="2"/>
      <c r="K532" s="2"/>
      <c r="L532" s="2"/>
    </row>
    <row r="533" spans="1:12" x14ac:dyDescent="0.2">
      <c r="A533" s="2">
        <v>0</v>
      </c>
      <c r="B533" s="2">
        <v>0</v>
      </c>
      <c r="C533" s="2">
        <v>0</v>
      </c>
      <c r="D533" s="2">
        <v>0</v>
      </c>
      <c r="E533" s="2"/>
      <c r="F533" s="54"/>
      <c r="I533" s="2"/>
      <c r="J533" s="2"/>
      <c r="K533" s="2"/>
      <c r="L533" s="2"/>
    </row>
    <row r="534" spans="1:12" x14ac:dyDescent="0.2">
      <c r="A534" s="2">
        <v>6.2596585999999997E-3</v>
      </c>
      <c r="B534" s="2">
        <v>0</v>
      </c>
      <c r="C534" s="2">
        <v>1.0862084999999999E-3</v>
      </c>
      <c r="D534" s="2">
        <v>0</v>
      </c>
      <c r="E534" s="2"/>
      <c r="F534" s="54"/>
      <c r="I534" s="2"/>
      <c r="J534" s="2"/>
      <c r="K534" s="2"/>
      <c r="L534" s="2"/>
    </row>
    <row r="535" spans="1:12" x14ac:dyDescent="0.2">
      <c r="A535" s="2">
        <v>4.9325615999999996E-3</v>
      </c>
      <c r="B535" s="2">
        <v>2.9406178000000002E-2</v>
      </c>
      <c r="C535" s="2">
        <v>1.9360775E-3</v>
      </c>
      <c r="D535" s="2">
        <v>0</v>
      </c>
      <c r="E535" s="2"/>
      <c r="F535" s="54"/>
      <c r="I535" s="2"/>
      <c r="J535" s="2"/>
      <c r="K535" s="2"/>
      <c r="L535" s="2"/>
    </row>
    <row r="536" spans="1:12" x14ac:dyDescent="0.2">
      <c r="A536" s="2">
        <v>0</v>
      </c>
      <c r="B536" s="2">
        <v>0</v>
      </c>
      <c r="C536" s="2">
        <v>7.5100339999999996E-3</v>
      </c>
      <c r="D536" s="2">
        <v>0</v>
      </c>
      <c r="E536" s="2"/>
      <c r="F536" s="54"/>
      <c r="I536" s="2"/>
      <c r="J536" s="2"/>
      <c r="K536" s="2"/>
      <c r="L536" s="2"/>
    </row>
    <row r="537" spans="1:12" x14ac:dyDescent="0.2">
      <c r="A537" s="2">
        <v>1.0257664999999999E-2</v>
      </c>
      <c r="B537" s="2">
        <v>1.9154128000000001E-3</v>
      </c>
      <c r="C537" s="2">
        <v>1.2974228000000001E-2</v>
      </c>
      <c r="D537" s="2">
        <v>0</v>
      </c>
      <c r="E537" s="2"/>
      <c r="F537" s="54"/>
      <c r="I537" s="2"/>
      <c r="J537" s="2"/>
      <c r="K537" s="2"/>
      <c r="L537" s="2"/>
    </row>
    <row r="538" spans="1:12" x14ac:dyDescent="0.2">
      <c r="A538" s="2">
        <v>1.8615911999999998E-2</v>
      </c>
      <c r="B538" s="2">
        <v>4.0712168999999999E-2</v>
      </c>
      <c r="C538" s="2">
        <v>2.0417411999999999E-2</v>
      </c>
      <c r="D538" s="2">
        <v>0</v>
      </c>
      <c r="E538" s="2"/>
      <c r="F538" s="54"/>
      <c r="I538" s="2"/>
      <c r="J538" s="2"/>
      <c r="K538" s="2"/>
      <c r="L538" s="2"/>
    </row>
    <row r="539" spans="1:12" x14ac:dyDescent="0.2">
      <c r="A539" s="2">
        <v>7.7975811000000006E-2</v>
      </c>
      <c r="B539" s="2">
        <v>7.4165695999999998E-3</v>
      </c>
      <c r="C539" s="2">
        <v>0</v>
      </c>
      <c r="D539" s="2">
        <v>0</v>
      </c>
      <c r="E539" s="2"/>
      <c r="F539" s="54"/>
      <c r="I539" s="2"/>
      <c r="J539" s="2"/>
      <c r="K539" s="2"/>
      <c r="L539" s="2"/>
    </row>
    <row r="540" spans="1:12" x14ac:dyDescent="0.2">
      <c r="A540" s="2">
        <v>0</v>
      </c>
      <c r="B540" s="2">
        <v>0</v>
      </c>
      <c r="C540" s="2">
        <v>0</v>
      </c>
      <c r="D540" s="2">
        <v>0</v>
      </c>
      <c r="E540" s="2"/>
      <c r="F540" s="54"/>
      <c r="I540" s="2"/>
      <c r="J540" s="2"/>
      <c r="K540" s="2"/>
      <c r="L540" s="2"/>
    </row>
    <row r="541" spans="1:12" x14ac:dyDescent="0.2">
      <c r="A541" s="2">
        <v>0</v>
      </c>
      <c r="B541" s="2">
        <v>0</v>
      </c>
      <c r="C541" s="2">
        <v>0</v>
      </c>
      <c r="D541" s="2">
        <v>0</v>
      </c>
      <c r="E541" s="2"/>
      <c r="F541" s="54"/>
      <c r="I541" s="2"/>
      <c r="J541" s="2"/>
      <c r="K541" s="2"/>
      <c r="L541" s="2"/>
    </row>
    <row r="542" spans="1:12" x14ac:dyDescent="0.2">
      <c r="A542" s="2">
        <v>0</v>
      </c>
      <c r="B542" s="2">
        <v>0</v>
      </c>
      <c r="C542" s="2">
        <v>0</v>
      </c>
      <c r="D542" s="2">
        <v>0</v>
      </c>
      <c r="E542" s="2"/>
      <c r="F542" s="54"/>
      <c r="I542" s="2"/>
      <c r="J542" s="2"/>
      <c r="K542" s="2"/>
      <c r="L542" s="2"/>
    </row>
    <row r="543" spans="1:12" x14ac:dyDescent="0.2">
      <c r="A543" s="2">
        <v>0</v>
      </c>
      <c r="B543" s="2">
        <v>0</v>
      </c>
      <c r="C543" s="2">
        <v>0</v>
      </c>
      <c r="D543" s="2">
        <v>0</v>
      </c>
      <c r="E543" s="2"/>
      <c r="F543" s="54"/>
      <c r="I543" s="2"/>
      <c r="J543" s="2"/>
      <c r="K543" s="2"/>
      <c r="L543" s="2"/>
    </row>
    <row r="544" spans="1:12" x14ac:dyDescent="0.2">
      <c r="A544" s="2">
        <v>0</v>
      </c>
      <c r="B544" s="2">
        <v>0</v>
      </c>
      <c r="C544" s="2">
        <v>0</v>
      </c>
      <c r="D544" s="2">
        <v>0</v>
      </c>
      <c r="E544" s="2"/>
      <c r="F544" s="54"/>
      <c r="I544" s="2"/>
      <c r="J544" s="2"/>
      <c r="K544" s="2"/>
      <c r="L544" s="2"/>
    </row>
    <row r="545" spans="1:12" x14ac:dyDescent="0.2">
      <c r="A545" s="2">
        <v>0</v>
      </c>
      <c r="B545" s="2">
        <v>0</v>
      </c>
      <c r="C545" s="2">
        <v>0</v>
      </c>
      <c r="D545" s="2">
        <v>0</v>
      </c>
      <c r="E545" s="2"/>
      <c r="F545" s="54"/>
      <c r="I545" s="2"/>
      <c r="J545" s="2"/>
      <c r="K545" s="2"/>
      <c r="L545" s="2"/>
    </row>
    <row r="546" spans="1:12" x14ac:dyDescent="0.2">
      <c r="A546" s="2">
        <v>0</v>
      </c>
      <c r="B546" s="2">
        <v>0</v>
      </c>
      <c r="C546" s="2">
        <v>0</v>
      </c>
      <c r="D546" s="2">
        <v>0</v>
      </c>
      <c r="E546" s="2"/>
      <c r="F546" s="54"/>
      <c r="I546" s="2"/>
      <c r="J546" s="2"/>
      <c r="K546" s="2"/>
      <c r="L546" s="2"/>
    </row>
    <row r="547" spans="1:12" x14ac:dyDescent="0.2">
      <c r="A547" s="2">
        <v>0</v>
      </c>
      <c r="B547" s="2">
        <v>3.9866331999999999E-3</v>
      </c>
      <c r="C547" s="2">
        <v>1.1514932E-2</v>
      </c>
      <c r="D547" s="2">
        <v>0</v>
      </c>
      <c r="E547" s="2"/>
      <c r="F547" s="54"/>
      <c r="I547" s="2"/>
      <c r="J547" s="2"/>
      <c r="K547" s="2"/>
      <c r="L547" s="2"/>
    </row>
    <row r="548" spans="1:12" x14ac:dyDescent="0.2">
      <c r="A548" s="2">
        <v>0</v>
      </c>
      <c r="B548" s="2">
        <v>0</v>
      </c>
      <c r="C548" s="2">
        <v>0</v>
      </c>
      <c r="D548" s="2">
        <v>0</v>
      </c>
      <c r="E548" s="2"/>
      <c r="F548" s="54"/>
      <c r="I548" s="2"/>
      <c r="J548" s="2"/>
      <c r="K548" s="2"/>
      <c r="L548" s="2"/>
    </row>
    <row r="549" spans="1:12" x14ac:dyDescent="0.2">
      <c r="A549" s="2">
        <v>2.3664587999999999E-3</v>
      </c>
      <c r="B549" s="2">
        <v>4.9265283E-3</v>
      </c>
      <c r="C549" s="2">
        <v>2.3939988999999998E-2</v>
      </c>
      <c r="D549" s="2">
        <v>0</v>
      </c>
      <c r="E549" s="2"/>
      <c r="F549" s="54"/>
      <c r="I549" s="2"/>
      <c r="J549" s="2"/>
      <c r="K549" s="2"/>
      <c r="L549" s="2"/>
    </row>
    <row r="550" spans="1:12" x14ac:dyDescent="0.2">
      <c r="A550" s="2">
        <v>6.4619533999999996E-3</v>
      </c>
      <c r="B550" s="2">
        <v>1.0565613999999999E-2</v>
      </c>
      <c r="C550" s="2">
        <v>0.43653304999999998</v>
      </c>
      <c r="D550" s="2">
        <v>2.8791011999999999E-3</v>
      </c>
      <c r="E550" s="2"/>
      <c r="F550" s="54"/>
      <c r="I550" s="2"/>
      <c r="J550" s="2"/>
      <c r="K550" s="2"/>
      <c r="L550" s="2"/>
    </row>
    <row r="551" spans="1:12" x14ac:dyDescent="0.2">
      <c r="A551" s="2">
        <v>0</v>
      </c>
      <c r="B551" s="2">
        <v>4.0406777999999997E-3</v>
      </c>
      <c r="C551" s="2">
        <v>0</v>
      </c>
      <c r="D551" s="2">
        <v>0</v>
      </c>
      <c r="E551" s="2"/>
      <c r="F551" s="54"/>
      <c r="I551" s="2"/>
      <c r="J551" s="2"/>
      <c r="K551" s="2"/>
      <c r="L551" s="2"/>
    </row>
    <row r="552" spans="1:12" x14ac:dyDescent="0.2">
      <c r="A552" s="2">
        <v>0</v>
      </c>
      <c r="B552" s="2">
        <v>0</v>
      </c>
      <c r="C552" s="2">
        <v>0</v>
      </c>
      <c r="D552" s="2">
        <v>0</v>
      </c>
      <c r="I552" s="2"/>
      <c r="J552" s="2"/>
      <c r="K552" s="2"/>
      <c r="L552" s="2"/>
    </row>
    <row r="553" spans="1:12" x14ac:dyDescent="0.2">
      <c r="A553" s="2">
        <v>0</v>
      </c>
      <c r="B553" s="2">
        <v>4.2165127000000001E-6</v>
      </c>
      <c r="C553" s="2">
        <v>3.3369896E-6</v>
      </c>
      <c r="D553" s="2">
        <v>0</v>
      </c>
      <c r="E553" s="2"/>
      <c r="F553" s="54"/>
      <c r="I553" s="2"/>
      <c r="J553" s="2"/>
      <c r="K553" s="2"/>
      <c r="L553" s="2"/>
    </row>
    <row r="554" spans="1:12" x14ac:dyDescent="0.2">
      <c r="A554" s="2">
        <v>0</v>
      </c>
      <c r="B554" s="2">
        <v>0</v>
      </c>
      <c r="C554" s="2">
        <v>0</v>
      </c>
      <c r="D554" s="2">
        <v>0</v>
      </c>
      <c r="E554" s="2"/>
      <c r="F554" s="54"/>
      <c r="I554" s="2"/>
      <c r="J554" s="2"/>
      <c r="K554" s="2"/>
      <c r="L554" s="2"/>
    </row>
    <row r="555" spans="1:12" x14ac:dyDescent="0.2">
      <c r="A555" s="2">
        <v>0</v>
      </c>
      <c r="B555" s="2">
        <v>7.9162348000000001E-4</v>
      </c>
      <c r="C555" s="2">
        <v>2.6985465999999998E-3</v>
      </c>
      <c r="D555" s="2">
        <v>2.7494906E-4</v>
      </c>
      <c r="E555" s="2"/>
      <c r="F555" s="54"/>
      <c r="I555" s="2"/>
      <c r="J555" s="2"/>
      <c r="K555" s="2"/>
      <c r="L555" s="2"/>
    </row>
    <row r="556" spans="1:12" x14ac:dyDescent="0.2">
      <c r="A556" s="2">
        <v>2.4027763000000001E-4</v>
      </c>
      <c r="B556" s="2">
        <v>0</v>
      </c>
      <c r="C556" s="2">
        <v>0</v>
      </c>
      <c r="D556" s="2">
        <v>0</v>
      </c>
      <c r="E556" s="2"/>
      <c r="F556" s="54"/>
      <c r="I556" s="2"/>
      <c r="J556" s="2"/>
      <c r="K556" s="2"/>
      <c r="L556" s="2"/>
    </row>
    <row r="557" spans="1:12" x14ac:dyDescent="0.2">
      <c r="A557" s="2">
        <v>0</v>
      </c>
      <c r="B557" s="2">
        <v>1.1412661E-3</v>
      </c>
      <c r="C557" s="2">
        <v>5.5346110000000003E-4</v>
      </c>
      <c r="D557" s="2">
        <v>0</v>
      </c>
      <c r="E557" s="2"/>
      <c r="F557" s="54"/>
      <c r="I557" s="2"/>
      <c r="J557" s="2"/>
      <c r="K557" s="2"/>
      <c r="L557" s="2"/>
    </row>
    <row r="558" spans="1:12" x14ac:dyDescent="0.2">
      <c r="A558" s="2">
        <v>0</v>
      </c>
      <c r="B558" s="2">
        <v>0</v>
      </c>
      <c r="C558" s="2">
        <v>0</v>
      </c>
      <c r="D558" s="2">
        <v>0</v>
      </c>
      <c r="E558" s="2"/>
      <c r="F558" s="54"/>
      <c r="I558" s="2"/>
      <c r="J558" s="2"/>
      <c r="K558" s="2"/>
      <c r="L558" s="2"/>
    </row>
    <row r="559" spans="1:12" x14ac:dyDescent="0.2">
      <c r="A559" s="2">
        <v>4.6943008000000002E-4</v>
      </c>
      <c r="B559" s="2">
        <v>1.5240442999999999E-2</v>
      </c>
      <c r="C559" s="2">
        <v>3.1243119000000001E-3</v>
      </c>
      <c r="D559" s="2">
        <v>0</v>
      </c>
      <c r="E559" s="2"/>
      <c r="F559" s="54"/>
      <c r="I559" s="2"/>
      <c r="J559" s="2"/>
      <c r="K559" s="2"/>
      <c r="L559" s="2"/>
    </row>
    <row r="560" spans="1:12" x14ac:dyDescent="0.2">
      <c r="A560" s="2">
        <v>4.3261275000000002E-2</v>
      </c>
      <c r="B560" s="2">
        <v>2.1456670000000001E-2</v>
      </c>
      <c r="C560" s="2">
        <v>7.2295518000000001E-3</v>
      </c>
      <c r="D560" s="2">
        <v>3.5312494999999999E-3</v>
      </c>
      <c r="E560" s="2"/>
      <c r="F560" s="54"/>
      <c r="I560" s="2"/>
      <c r="J560" s="2"/>
      <c r="K560" s="2"/>
      <c r="L560" s="2"/>
    </row>
    <row r="561" spans="1:12" x14ac:dyDescent="0.2">
      <c r="A561" s="2">
        <v>0</v>
      </c>
      <c r="B561" s="2">
        <v>0</v>
      </c>
      <c r="C561" s="2">
        <v>0</v>
      </c>
      <c r="D561" s="2">
        <v>0</v>
      </c>
      <c r="E561" s="2"/>
      <c r="F561" s="54"/>
      <c r="I561" s="2"/>
      <c r="J561" s="2"/>
      <c r="K561" s="2"/>
      <c r="L561" s="2"/>
    </row>
    <row r="562" spans="1:12" x14ac:dyDescent="0.2">
      <c r="A562" s="2">
        <v>9.5142138000000008E-3</v>
      </c>
      <c r="B562" s="2">
        <v>8.9814398000000004E-2</v>
      </c>
      <c r="C562" s="2">
        <v>0.12174009</v>
      </c>
      <c r="D562" s="2">
        <v>6.1560505000000003E-3</v>
      </c>
      <c r="E562" s="2"/>
      <c r="F562" s="54"/>
      <c r="I562" s="2"/>
      <c r="J562" s="2"/>
      <c r="K562" s="2"/>
      <c r="L562" s="2"/>
    </row>
    <row r="563" spans="1:12" x14ac:dyDescent="0.2">
      <c r="A563" s="2">
        <v>1.5111815000000001E-3</v>
      </c>
      <c r="B563" s="2">
        <v>0</v>
      </c>
      <c r="C563" s="2">
        <v>1.9863838000000002E-2</v>
      </c>
      <c r="D563" s="2">
        <v>0</v>
      </c>
      <c r="E563" s="2"/>
      <c r="F563" s="54"/>
      <c r="I563" s="2"/>
      <c r="J563" s="2"/>
      <c r="K563" s="2"/>
      <c r="L563" s="2"/>
    </row>
    <row r="564" spans="1:12" x14ac:dyDescent="0.2">
      <c r="A564" s="2">
        <v>0</v>
      </c>
      <c r="B564" s="2">
        <v>0</v>
      </c>
      <c r="C564" s="2">
        <v>0</v>
      </c>
      <c r="D564" s="2">
        <v>0</v>
      </c>
      <c r="E564" s="2"/>
      <c r="F564" s="54"/>
      <c r="I564" s="2"/>
      <c r="J564" s="2"/>
      <c r="K564" s="2"/>
      <c r="L564" s="2"/>
    </row>
    <row r="565" spans="1:12" x14ac:dyDescent="0.2">
      <c r="A565" s="2">
        <v>0</v>
      </c>
      <c r="B565" s="2">
        <v>0</v>
      </c>
      <c r="C565" s="2">
        <v>0</v>
      </c>
      <c r="D565" s="2">
        <v>0</v>
      </c>
      <c r="E565" s="2"/>
      <c r="F565" s="54"/>
      <c r="I565" s="2"/>
      <c r="J565" s="2"/>
      <c r="K565" s="2"/>
      <c r="L565" s="2"/>
    </row>
    <row r="566" spans="1:12" x14ac:dyDescent="0.2">
      <c r="A566" s="2">
        <v>0</v>
      </c>
      <c r="B566" s="2">
        <v>0</v>
      </c>
      <c r="C566" s="2">
        <v>0</v>
      </c>
      <c r="D566" s="2">
        <v>0</v>
      </c>
      <c r="E566" s="2"/>
      <c r="F566" s="54"/>
      <c r="I566" s="2"/>
      <c r="J566" s="2"/>
      <c r="K566" s="2"/>
      <c r="L566" s="2"/>
    </row>
    <row r="567" spans="1:12" x14ac:dyDescent="0.2">
      <c r="A567" s="2">
        <v>0</v>
      </c>
      <c r="B567" s="2">
        <v>0</v>
      </c>
      <c r="C567" s="2">
        <v>0</v>
      </c>
      <c r="D567" s="2">
        <v>0</v>
      </c>
      <c r="E567" s="2"/>
      <c r="F567" s="54"/>
      <c r="I567" s="2"/>
      <c r="J567" s="2"/>
      <c r="K567" s="2"/>
      <c r="L567" s="2"/>
    </row>
    <row r="568" spans="1:12" x14ac:dyDescent="0.2">
      <c r="A568" s="2">
        <v>0</v>
      </c>
      <c r="B568" s="2">
        <v>0</v>
      </c>
      <c r="C568" s="2">
        <v>0</v>
      </c>
      <c r="D568" s="2">
        <v>0</v>
      </c>
      <c r="E568" s="2"/>
      <c r="F568" s="54"/>
      <c r="I568" s="2"/>
      <c r="J568" s="2"/>
      <c r="K568" s="2"/>
      <c r="L568" s="2"/>
    </row>
    <row r="569" spans="1:12" x14ac:dyDescent="0.2">
      <c r="A569" s="2">
        <v>3.7445108999999997E-2</v>
      </c>
      <c r="B569" s="2">
        <v>6.6084228999999994E-2</v>
      </c>
      <c r="C569" s="2">
        <v>0</v>
      </c>
      <c r="D569" s="2">
        <v>0</v>
      </c>
      <c r="E569" s="2"/>
      <c r="F569" s="54"/>
      <c r="I569" s="2"/>
      <c r="J569" s="2"/>
      <c r="K569" s="2"/>
      <c r="L569" s="2"/>
    </row>
    <row r="570" spans="1:12" x14ac:dyDescent="0.2">
      <c r="A570" s="2">
        <v>0</v>
      </c>
      <c r="B570" s="2">
        <v>0</v>
      </c>
      <c r="C570" s="2">
        <v>0</v>
      </c>
      <c r="D570" s="2">
        <v>0</v>
      </c>
      <c r="E570" s="2"/>
      <c r="F570" s="54"/>
      <c r="I570" s="2"/>
      <c r="J570" s="2"/>
      <c r="K570" s="2"/>
      <c r="L570" s="2"/>
    </row>
    <row r="571" spans="1:12" x14ac:dyDescent="0.2">
      <c r="A571" s="2">
        <v>0</v>
      </c>
      <c r="B571" s="2">
        <v>0</v>
      </c>
      <c r="C571" s="2">
        <v>0</v>
      </c>
      <c r="D571" s="2">
        <v>0</v>
      </c>
      <c r="E571" s="2"/>
      <c r="F571" s="54"/>
      <c r="I571" s="2"/>
      <c r="J571" s="2"/>
      <c r="K571" s="2"/>
      <c r="L571" s="2"/>
    </row>
    <row r="572" spans="1:12" x14ac:dyDescent="0.2">
      <c r="A572" s="2">
        <v>0</v>
      </c>
      <c r="B572" s="2">
        <v>0</v>
      </c>
      <c r="C572" s="2">
        <v>0</v>
      </c>
      <c r="D572" s="2">
        <v>0</v>
      </c>
      <c r="E572" s="2"/>
      <c r="F572" s="54"/>
      <c r="I572" s="2"/>
      <c r="J572" s="2"/>
      <c r="K572" s="2"/>
      <c r="L572" s="2"/>
    </row>
    <row r="573" spans="1:12" x14ac:dyDescent="0.2">
      <c r="A573" s="1" t="s">
        <v>189</v>
      </c>
      <c r="E573" s="2"/>
      <c r="F573" s="54"/>
    </row>
    <row r="574" spans="1:12" x14ac:dyDescent="0.2">
      <c r="A574" s="2">
        <v>2040.3925999999999</v>
      </c>
      <c r="B574" s="2">
        <v>1064.6987999999999</v>
      </c>
      <c r="C574" s="2">
        <v>314.53852000000001</v>
      </c>
      <c r="D574" s="2">
        <v>21.925903999999999</v>
      </c>
      <c r="E574" s="2"/>
      <c r="F574" s="54"/>
      <c r="I574" s="2"/>
      <c r="J574" s="2"/>
      <c r="K574" s="2"/>
      <c r="L574" s="2"/>
    </row>
    <row r="575" spans="1:12" x14ac:dyDescent="0.2">
      <c r="A575" s="2">
        <v>5.5578935000000003E-2</v>
      </c>
      <c r="B575" s="2">
        <v>0.13236522000000001</v>
      </c>
      <c r="C575" s="2">
        <v>0.79125482000000003</v>
      </c>
      <c r="D575" s="2">
        <v>0.99999998999999995</v>
      </c>
      <c r="E575" s="2"/>
      <c r="F575" s="54"/>
      <c r="I575" s="2"/>
      <c r="J575" s="2"/>
      <c r="K575" s="2"/>
      <c r="L575" s="2"/>
    </row>
    <row r="576" spans="1:12" x14ac:dyDescent="0.2">
      <c r="A576" s="2">
        <v>0.59237720999999999</v>
      </c>
      <c r="B576" s="2">
        <v>0.81198387999999999</v>
      </c>
      <c r="C576" s="2">
        <v>0.97912547999999999</v>
      </c>
      <c r="D576" s="2">
        <v>0.99999998999999995</v>
      </c>
      <c r="E576" s="2"/>
      <c r="F576" s="54"/>
      <c r="I576" s="2"/>
      <c r="J576" s="2"/>
      <c r="K576" s="2"/>
      <c r="L576" s="2"/>
    </row>
    <row r="577" spans="1:12" x14ac:dyDescent="0.2">
      <c r="A577" s="2">
        <v>0</v>
      </c>
      <c r="B577" s="2">
        <v>8.8692934E-4</v>
      </c>
      <c r="C577" s="2">
        <v>1.7277638000000001E-3</v>
      </c>
      <c r="D577" s="2">
        <v>0</v>
      </c>
      <c r="E577" s="2"/>
      <c r="F577" s="54"/>
      <c r="I577" s="2"/>
      <c r="J577" s="2"/>
      <c r="K577" s="2"/>
      <c r="L577" s="2"/>
    </row>
    <row r="578" spans="1:12" x14ac:dyDescent="0.2">
      <c r="A578" s="2">
        <v>0</v>
      </c>
      <c r="B578" s="2">
        <v>0</v>
      </c>
      <c r="C578" s="2">
        <v>0</v>
      </c>
      <c r="D578" s="2">
        <v>0</v>
      </c>
      <c r="E578" s="2"/>
      <c r="F578" s="54"/>
      <c r="I578" s="2"/>
      <c r="J578" s="2"/>
      <c r="K578" s="2"/>
      <c r="L578" s="2"/>
    </row>
    <row r="579" spans="1:12" x14ac:dyDescent="0.2">
      <c r="A579" s="2">
        <v>2.9721384000000001E-4</v>
      </c>
      <c r="B579" s="2">
        <v>1.1286061999999999E-2</v>
      </c>
      <c r="C579" s="2">
        <v>7.4584504000000003E-3</v>
      </c>
      <c r="D579" s="2">
        <v>2.3703690000000002E-3</v>
      </c>
      <c r="E579" s="2"/>
      <c r="F579" s="54"/>
      <c r="I579" s="2"/>
      <c r="J579" s="2"/>
      <c r="K579" s="2"/>
      <c r="L579" s="2"/>
    </row>
    <row r="580" spans="1:12" x14ac:dyDescent="0.2">
      <c r="A580" s="2">
        <v>2.4031502000000001E-4</v>
      </c>
      <c r="B580" s="2">
        <v>6.8756646000000005E-2</v>
      </c>
      <c r="C580" s="2">
        <v>2.1351185000000002E-2</v>
      </c>
      <c r="D580" s="2">
        <v>1.4313848000000001E-2</v>
      </c>
      <c r="E580" s="2"/>
      <c r="F580" s="54"/>
      <c r="I580" s="2"/>
      <c r="J580" s="2"/>
      <c r="K580" s="2"/>
      <c r="L580" s="2"/>
    </row>
    <row r="581" spans="1:12" x14ac:dyDescent="0.2">
      <c r="A581" s="2">
        <v>4.1982008000000001E-4</v>
      </c>
      <c r="B581" s="2">
        <v>0.30701005999999997</v>
      </c>
      <c r="C581" s="2">
        <v>0.18966078</v>
      </c>
      <c r="D581" s="2">
        <v>4.0599241000000001E-2</v>
      </c>
      <c r="I581" s="2"/>
      <c r="J581" s="2"/>
      <c r="K581" s="2"/>
      <c r="L581" s="2"/>
    </row>
    <row r="582" spans="1:12" x14ac:dyDescent="0.2">
      <c r="A582" s="2">
        <v>3.5027541999999999E-4</v>
      </c>
      <c r="B582" s="2">
        <v>6.4329542000000003E-2</v>
      </c>
      <c r="C582" s="2">
        <v>0.11154646</v>
      </c>
      <c r="D582" s="2">
        <v>7.4709516999999998E-3</v>
      </c>
      <c r="E582" s="2"/>
      <c r="F582" s="54"/>
      <c r="I582" s="2"/>
      <c r="J582" s="2"/>
      <c r="K582" s="2"/>
      <c r="L582" s="2"/>
    </row>
    <row r="583" spans="1:12" x14ac:dyDescent="0.2">
      <c r="A583" s="2">
        <v>0</v>
      </c>
      <c r="B583" s="2">
        <v>2.7452152000000001E-3</v>
      </c>
      <c r="C583" s="2">
        <v>0</v>
      </c>
      <c r="D583" s="2">
        <v>0</v>
      </c>
      <c r="E583" s="2"/>
      <c r="F583" s="54"/>
      <c r="I583" s="2"/>
      <c r="J583" s="2"/>
      <c r="K583" s="2"/>
      <c r="L583" s="2"/>
    </row>
    <row r="584" spans="1:12" x14ac:dyDescent="0.2">
      <c r="A584" s="2">
        <v>9.5840062999999996E-3</v>
      </c>
      <c r="B584" s="2">
        <v>0.17600774999999999</v>
      </c>
      <c r="C584" s="2">
        <v>0.19666939</v>
      </c>
      <c r="D584" s="2">
        <v>0.16025687</v>
      </c>
      <c r="E584" s="2"/>
      <c r="F584" s="54"/>
      <c r="I584" s="2"/>
      <c r="J584" s="2"/>
      <c r="K584" s="2"/>
      <c r="L584" s="2"/>
    </row>
    <row r="585" spans="1:12" x14ac:dyDescent="0.2">
      <c r="A585" s="2">
        <v>0</v>
      </c>
      <c r="B585" s="2">
        <v>2.8772576999999997E-4</v>
      </c>
      <c r="C585" s="2">
        <v>0</v>
      </c>
      <c r="D585" s="2">
        <v>0</v>
      </c>
      <c r="E585" s="2"/>
      <c r="F585" s="54"/>
      <c r="I585" s="2"/>
      <c r="J585" s="2"/>
      <c r="K585" s="2"/>
      <c r="L585" s="2"/>
    </row>
    <row r="586" spans="1:12" x14ac:dyDescent="0.2">
      <c r="A586" s="2">
        <v>0</v>
      </c>
      <c r="B586" s="2">
        <v>1.5437440999999999E-3</v>
      </c>
      <c r="C586" s="2">
        <v>5.5457803999999996E-4</v>
      </c>
      <c r="D586" s="2">
        <v>0</v>
      </c>
      <c r="E586" s="2"/>
      <c r="F586" s="54"/>
      <c r="I586" s="2"/>
      <c r="J586" s="2"/>
      <c r="K586" s="2"/>
      <c r="L586" s="2"/>
    </row>
    <row r="587" spans="1:12" x14ac:dyDescent="0.2">
      <c r="A587" s="2">
        <v>1.0891433000000001E-2</v>
      </c>
      <c r="B587" s="2">
        <v>1.3062535E-2</v>
      </c>
      <c r="C587" s="2">
        <v>5.5602558999999995E-4</v>
      </c>
      <c r="D587" s="2">
        <v>0</v>
      </c>
      <c r="E587" s="2"/>
      <c r="F587" s="54"/>
      <c r="I587" s="2"/>
      <c r="J587" s="2"/>
      <c r="K587" s="2"/>
      <c r="L587" s="2"/>
    </row>
    <row r="588" spans="1:12" x14ac:dyDescent="0.2">
      <c r="A588" s="2">
        <v>1.9841014E-3</v>
      </c>
      <c r="B588" s="2">
        <v>4.2838427999999998E-3</v>
      </c>
      <c r="C588" s="2">
        <v>0</v>
      </c>
      <c r="D588" s="2">
        <v>0</v>
      </c>
      <c r="E588" s="2"/>
      <c r="F588" s="54"/>
      <c r="I588" s="2"/>
      <c r="J588" s="2"/>
      <c r="K588" s="2"/>
      <c r="L588" s="2"/>
    </row>
    <row r="589" spans="1:12" x14ac:dyDescent="0.2">
      <c r="A589" s="2">
        <v>1.0093038E-2</v>
      </c>
      <c r="B589" s="2">
        <v>2.4413298000000002E-3</v>
      </c>
      <c r="C589" s="2">
        <v>9.9874049999999995E-3</v>
      </c>
      <c r="D589" s="2">
        <v>0</v>
      </c>
      <c r="E589" s="2"/>
      <c r="F589" s="54"/>
      <c r="I589" s="2"/>
      <c r="J589" s="2"/>
      <c r="K589" s="2"/>
      <c r="L589" s="2"/>
    </row>
    <row r="590" spans="1:12" x14ac:dyDescent="0.2">
      <c r="A590" s="2">
        <v>3.2620889E-2</v>
      </c>
      <c r="B590" s="2">
        <v>7.0165139000000001E-3</v>
      </c>
      <c r="C590" s="2">
        <v>6.7468126000000003E-2</v>
      </c>
      <c r="D590" s="2">
        <v>4.9157732000000003E-2</v>
      </c>
      <c r="E590" s="2"/>
      <c r="F590" s="54"/>
      <c r="I590" s="2"/>
      <c r="J590" s="2"/>
      <c r="K590" s="2"/>
      <c r="L590" s="2"/>
    </row>
    <row r="591" spans="1:12" x14ac:dyDescent="0.2">
      <c r="A591" s="2">
        <v>5.1047562999999997E-2</v>
      </c>
      <c r="B591" s="2">
        <v>2.8066055999999999E-2</v>
      </c>
      <c r="C591" s="2">
        <v>0</v>
      </c>
      <c r="D591" s="2">
        <v>0</v>
      </c>
      <c r="E591" s="2"/>
      <c r="F591" s="54"/>
      <c r="I591" s="2"/>
      <c r="J591" s="2"/>
      <c r="K591" s="2"/>
      <c r="L591" s="2"/>
    </row>
    <row r="592" spans="1:12" x14ac:dyDescent="0.2">
      <c r="A592" s="2">
        <v>0</v>
      </c>
      <c r="B592" s="2">
        <v>0</v>
      </c>
      <c r="C592" s="2">
        <v>0</v>
      </c>
      <c r="D592" s="2">
        <v>0</v>
      </c>
      <c r="E592" s="2"/>
      <c r="F592" s="54"/>
      <c r="I592" s="2"/>
      <c r="J592" s="2"/>
      <c r="K592" s="2"/>
      <c r="L592" s="2"/>
    </row>
    <row r="593" spans="1:12" x14ac:dyDescent="0.2">
      <c r="A593" s="2">
        <v>0</v>
      </c>
      <c r="B593" s="2">
        <v>0</v>
      </c>
      <c r="C593" s="2">
        <v>0</v>
      </c>
      <c r="D593" s="2">
        <v>0</v>
      </c>
      <c r="E593" s="2"/>
      <c r="F593" s="54"/>
      <c r="I593" s="2"/>
      <c r="J593" s="2"/>
      <c r="K593" s="2"/>
      <c r="L593" s="2"/>
    </row>
    <row r="594" spans="1:12" x14ac:dyDescent="0.2">
      <c r="A594" s="2">
        <v>0</v>
      </c>
      <c r="B594" s="2">
        <v>0</v>
      </c>
      <c r="C594" s="2">
        <v>0</v>
      </c>
      <c r="D594" s="2">
        <v>0</v>
      </c>
      <c r="E594" s="2"/>
      <c r="F594" s="54"/>
      <c r="I594" s="2"/>
      <c r="J594" s="2"/>
      <c r="K594" s="2"/>
      <c r="L594" s="2"/>
    </row>
    <row r="595" spans="1:12" x14ac:dyDescent="0.2">
      <c r="A595" s="2">
        <v>0</v>
      </c>
      <c r="B595" s="2">
        <v>0</v>
      </c>
      <c r="C595" s="2">
        <v>0</v>
      </c>
      <c r="D595" s="2">
        <v>0</v>
      </c>
      <c r="E595" s="2"/>
      <c r="F595" s="54"/>
      <c r="I595" s="2"/>
      <c r="J595" s="2"/>
      <c r="K595" s="2"/>
      <c r="L595" s="2"/>
    </row>
    <row r="596" spans="1:12" x14ac:dyDescent="0.2">
      <c r="A596" s="2">
        <v>0</v>
      </c>
      <c r="B596" s="2">
        <v>0</v>
      </c>
      <c r="C596" s="2">
        <v>0</v>
      </c>
      <c r="D596" s="2">
        <v>0</v>
      </c>
      <c r="E596" s="2"/>
      <c r="F596" s="54"/>
      <c r="I596" s="2"/>
      <c r="J596" s="2"/>
      <c r="K596" s="2"/>
      <c r="L596" s="2"/>
    </row>
    <row r="597" spans="1:12" x14ac:dyDescent="0.2">
      <c r="A597" s="2">
        <v>0</v>
      </c>
      <c r="B597" s="2">
        <v>0</v>
      </c>
      <c r="C597" s="2">
        <v>0</v>
      </c>
      <c r="D597" s="2">
        <v>0</v>
      </c>
      <c r="E597" s="2"/>
      <c r="F597" s="54"/>
      <c r="I597" s="2"/>
      <c r="J597" s="2"/>
      <c r="K597" s="2"/>
      <c r="L597" s="2"/>
    </row>
    <row r="598" spans="1:12" x14ac:dyDescent="0.2">
      <c r="A598" s="2">
        <v>0</v>
      </c>
      <c r="B598" s="2">
        <v>0</v>
      </c>
      <c r="C598" s="2">
        <v>0</v>
      </c>
      <c r="D598" s="2">
        <v>0</v>
      </c>
      <c r="E598" s="2"/>
      <c r="F598" s="54"/>
      <c r="I598" s="2"/>
      <c r="J598" s="2"/>
      <c r="K598" s="2"/>
      <c r="L598" s="2"/>
    </row>
    <row r="599" spans="1:12" x14ac:dyDescent="0.2">
      <c r="A599" s="2">
        <v>2.4312308999999998E-3</v>
      </c>
      <c r="B599" s="2">
        <v>1.9103803999999999E-2</v>
      </c>
      <c r="C599" s="2">
        <v>1.2931391E-2</v>
      </c>
      <c r="D599" s="2">
        <v>0</v>
      </c>
      <c r="E599" s="2"/>
      <c r="F599" s="54"/>
      <c r="I599" s="2"/>
      <c r="J599" s="2"/>
      <c r="K599" s="2"/>
      <c r="L599" s="2"/>
    </row>
    <row r="600" spans="1:12" x14ac:dyDescent="0.2">
      <c r="A600" s="2">
        <v>0</v>
      </c>
      <c r="B600" s="2">
        <v>0</v>
      </c>
      <c r="C600" s="2">
        <v>0</v>
      </c>
      <c r="D600" s="2">
        <v>0</v>
      </c>
      <c r="E600" s="2"/>
      <c r="F600" s="54"/>
      <c r="I600" s="2"/>
      <c r="J600" s="2"/>
      <c r="K600" s="2"/>
      <c r="L600" s="2"/>
    </row>
    <row r="601" spans="1:12" x14ac:dyDescent="0.2">
      <c r="A601" s="2">
        <v>5.5191679E-3</v>
      </c>
      <c r="B601" s="2">
        <v>4.6698792000000001E-3</v>
      </c>
      <c r="C601" s="2">
        <v>1.4420473E-2</v>
      </c>
      <c r="D601" s="2">
        <v>3.5300681E-3</v>
      </c>
      <c r="E601" s="2"/>
      <c r="F601" s="54"/>
      <c r="I601" s="2"/>
      <c r="J601" s="2"/>
      <c r="K601" s="2"/>
      <c r="L601" s="2"/>
    </row>
    <row r="602" spans="1:12" x14ac:dyDescent="0.2">
      <c r="A602" s="2">
        <v>1.8203898999999999E-2</v>
      </c>
      <c r="B602" s="2">
        <v>1.6409884999999999E-2</v>
      </c>
      <c r="C602" s="2">
        <v>0.24602294999999999</v>
      </c>
      <c r="D602" s="2">
        <v>2.1180409000000001E-2</v>
      </c>
      <c r="E602" s="2"/>
      <c r="F602" s="54"/>
      <c r="I602" s="2"/>
      <c r="J602" s="2"/>
      <c r="K602" s="2"/>
      <c r="L602" s="2"/>
    </row>
    <row r="603" spans="1:12" x14ac:dyDescent="0.2">
      <c r="A603" s="2">
        <v>0</v>
      </c>
      <c r="B603" s="2">
        <v>0</v>
      </c>
      <c r="C603" s="2">
        <v>0</v>
      </c>
      <c r="D603" s="2">
        <v>0</v>
      </c>
      <c r="E603" s="2"/>
      <c r="F603" s="54"/>
      <c r="I603" s="2"/>
      <c r="J603" s="2"/>
      <c r="K603" s="2"/>
      <c r="L603" s="2"/>
    </row>
    <row r="604" spans="1:12" x14ac:dyDescent="0.2">
      <c r="A604" s="2">
        <v>0</v>
      </c>
      <c r="B604" s="2">
        <v>0</v>
      </c>
      <c r="C604" s="2">
        <v>0</v>
      </c>
      <c r="D604" s="2">
        <v>0</v>
      </c>
      <c r="E604" s="2"/>
      <c r="F604" s="54"/>
      <c r="I604" s="2"/>
      <c r="J604" s="2"/>
      <c r="K604" s="2"/>
      <c r="L604" s="2"/>
    </row>
    <row r="605" spans="1:12" x14ac:dyDescent="0.2">
      <c r="A605" s="2">
        <v>1.3051425E-6</v>
      </c>
      <c r="B605" s="2">
        <v>4.9562363E-6</v>
      </c>
      <c r="C605" s="2">
        <v>8.4759371000000008E-6</v>
      </c>
      <c r="D605" s="2">
        <v>2.9555058000000002E-6</v>
      </c>
      <c r="E605" s="2"/>
      <c r="F605" s="54"/>
      <c r="I605" s="2"/>
      <c r="J605" s="2"/>
      <c r="K605" s="2"/>
      <c r="L605" s="2"/>
    </row>
    <row r="606" spans="1:12" x14ac:dyDescent="0.2">
      <c r="A606" s="2">
        <v>6.1806275999999995E-4</v>
      </c>
      <c r="B606" s="2">
        <v>0</v>
      </c>
      <c r="C606" s="2">
        <v>0</v>
      </c>
      <c r="D606" s="2">
        <v>0</v>
      </c>
      <c r="E606" s="2"/>
      <c r="F606" s="54"/>
      <c r="I606" s="2"/>
      <c r="J606" s="2"/>
      <c r="K606" s="2"/>
      <c r="L606" s="2"/>
    </row>
    <row r="607" spans="1:12" x14ac:dyDescent="0.2">
      <c r="A607" s="2">
        <v>5.9070573000000003E-6</v>
      </c>
      <c r="B607" s="2">
        <v>1.8219665999999999E-3</v>
      </c>
      <c r="C607" s="2">
        <v>2.2475758999999998E-3</v>
      </c>
      <c r="D607" s="2">
        <v>5.6343413000000005E-4</v>
      </c>
      <c r="E607" s="2"/>
      <c r="F607" s="54"/>
      <c r="I607" s="2"/>
      <c r="J607" s="2"/>
      <c r="K607" s="2"/>
      <c r="L607" s="2"/>
    </row>
    <row r="608" spans="1:12" x14ac:dyDescent="0.2">
      <c r="A608" s="2">
        <v>0</v>
      </c>
      <c r="B608" s="2">
        <v>0</v>
      </c>
      <c r="C608" s="2">
        <v>0</v>
      </c>
      <c r="D608" s="2">
        <v>0</v>
      </c>
      <c r="E608" s="2"/>
      <c r="F608" s="54"/>
      <c r="I608" s="2"/>
      <c r="J608" s="2"/>
      <c r="K608" s="2"/>
      <c r="L608" s="2"/>
    </row>
    <row r="609" spans="1:12" x14ac:dyDescent="0.2">
      <c r="A609" s="2">
        <v>2.0646132000000001E-4</v>
      </c>
      <c r="B609" s="2">
        <v>3.4833757000000002E-3</v>
      </c>
      <c r="C609" s="2">
        <v>2.0360638000000001E-3</v>
      </c>
      <c r="D609" s="2">
        <v>0</v>
      </c>
      <c r="E609" s="2"/>
      <c r="F609" s="54"/>
      <c r="I609" s="2"/>
      <c r="J609" s="2"/>
      <c r="K609" s="2"/>
      <c r="L609" s="2"/>
    </row>
    <row r="610" spans="1:12" x14ac:dyDescent="0.2">
      <c r="A610" s="2">
        <v>0</v>
      </c>
      <c r="B610" s="2">
        <v>2.4881254999999997E-4</v>
      </c>
      <c r="C610" s="2">
        <v>0</v>
      </c>
      <c r="D610" s="2">
        <v>0</v>
      </c>
      <c r="I610" s="2"/>
      <c r="J610" s="2"/>
      <c r="K610" s="2"/>
      <c r="L610" s="2"/>
    </row>
    <row r="611" spans="1:12" x14ac:dyDescent="0.2">
      <c r="A611" s="2">
        <v>3.3058817999999999E-3</v>
      </c>
      <c r="B611" s="2">
        <v>3.8274617000000001E-3</v>
      </c>
      <c r="C611" s="2">
        <v>7.0390482000000001E-3</v>
      </c>
      <c r="D611" s="2">
        <v>4.671901E-3</v>
      </c>
      <c r="E611" s="2"/>
      <c r="F611" s="54"/>
      <c r="I611" s="2"/>
      <c r="J611" s="2"/>
      <c r="K611" s="2"/>
      <c r="L611" s="2"/>
    </row>
    <row r="612" spans="1:12" x14ac:dyDescent="0.2">
      <c r="A612" s="2">
        <v>1.6910857000000001E-2</v>
      </c>
      <c r="B612" s="2">
        <v>2.5408811999999999E-2</v>
      </c>
      <c r="C612" s="2">
        <v>2.5139457999999999E-3</v>
      </c>
      <c r="D612" s="2">
        <v>0</v>
      </c>
      <c r="E612" s="2"/>
      <c r="F612" s="54"/>
      <c r="I612" s="2"/>
      <c r="J612" s="2"/>
      <c r="K612" s="2"/>
      <c r="L612" s="2"/>
    </row>
    <row r="613" spans="1:12" x14ac:dyDescent="0.2">
      <c r="A613" s="2">
        <v>0</v>
      </c>
      <c r="B613" s="2">
        <v>0</v>
      </c>
      <c r="C613" s="2">
        <v>0</v>
      </c>
      <c r="D613" s="2">
        <v>0</v>
      </c>
      <c r="E613" s="2"/>
      <c r="F613" s="54"/>
      <c r="I613" s="2"/>
      <c r="J613" s="2"/>
      <c r="K613" s="2"/>
      <c r="L613" s="2"/>
    </row>
    <row r="614" spans="1:12" x14ac:dyDescent="0.2">
      <c r="A614" s="2">
        <v>2.6369027999999999E-2</v>
      </c>
      <c r="B614" s="2">
        <v>8.7294475999999996E-2</v>
      </c>
      <c r="C614" s="2">
        <v>0.10762418999999999</v>
      </c>
      <c r="D614" s="2">
        <v>9.3307206000000004E-2</v>
      </c>
      <c r="E614" s="2"/>
      <c r="F614" s="54"/>
      <c r="I614" s="2"/>
      <c r="J614" s="2"/>
      <c r="K614" s="2"/>
      <c r="L614" s="2"/>
    </row>
    <row r="615" spans="1:12" x14ac:dyDescent="0.2">
      <c r="A615" s="2">
        <v>1.8796660000000001E-4</v>
      </c>
      <c r="B615" s="2">
        <v>2.3865997999999999E-3</v>
      </c>
      <c r="C615" s="2">
        <v>2.6780513E-3</v>
      </c>
      <c r="D615" s="2">
        <v>0</v>
      </c>
      <c r="E615" s="2"/>
      <c r="F615" s="54"/>
      <c r="I615" s="2"/>
      <c r="J615" s="2"/>
      <c r="K615" s="2"/>
      <c r="L615" s="2"/>
    </row>
    <row r="616" spans="1:12" x14ac:dyDescent="0.2">
      <c r="A616" s="2">
        <v>0</v>
      </c>
      <c r="B616" s="2">
        <v>0</v>
      </c>
      <c r="C616" s="2">
        <v>0</v>
      </c>
      <c r="D616" s="2">
        <v>0</v>
      </c>
      <c r="E616" s="2"/>
      <c r="F616" s="54"/>
      <c r="I616" s="2"/>
      <c r="J616" s="2"/>
      <c r="K616" s="2"/>
      <c r="L616" s="2"/>
    </row>
    <row r="617" spans="1:12" x14ac:dyDescent="0.2">
      <c r="A617" s="2">
        <v>0</v>
      </c>
      <c r="B617" s="2">
        <v>0</v>
      </c>
      <c r="C617" s="2">
        <v>0</v>
      </c>
      <c r="D617" s="2">
        <v>0</v>
      </c>
      <c r="E617" s="2"/>
      <c r="F617" s="54"/>
      <c r="I617" s="2"/>
      <c r="J617" s="2"/>
      <c r="K617" s="2"/>
      <c r="L617" s="2"/>
    </row>
    <row r="618" spans="1:12" x14ac:dyDescent="0.2">
      <c r="A618" s="2">
        <v>0</v>
      </c>
      <c r="B618" s="2">
        <v>0</v>
      </c>
      <c r="C618" s="2">
        <v>0</v>
      </c>
      <c r="D618" s="2">
        <v>0</v>
      </c>
      <c r="E618" s="2"/>
      <c r="F618" s="54"/>
      <c r="I618" s="2"/>
      <c r="J618" s="2"/>
      <c r="K618" s="2"/>
      <c r="L618" s="2"/>
    </row>
    <row r="619" spans="1:12" x14ac:dyDescent="0.2">
      <c r="A619" s="2">
        <v>0</v>
      </c>
      <c r="B619" s="2">
        <v>0</v>
      </c>
      <c r="C619" s="2">
        <v>0</v>
      </c>
      <c r="D619" s="2">
        <v>0</v>
      </c>
      <c r="E619" s="2"/>
      <c r="F619" s="54"/>
      <c r="I619" s="2"/>
      <c r="J619" s="2"/>
      <c r="K619" s="2"/>
      <c r="L619" s="2"/>
    </row>
    <row r="620" spans="1:12" x14ac:dyDescent="0.2">
      <c r="A620" s="2">
        <v>0</v>
      </c>
      <c r="B620" s="2">
        <v>0</v>
      </c>
      <c r="C620" s="2">
        <v>0</v>
      </c>
      <c r="D620" s="2">
        <v>0</v>
      </c>
      <c r="E620" s="2"/>
      <c r="F620" s="54"/>
      <c r="I620" s="2"/>
      <c r="J620" s="2"/>
      <c r="K620" s="2"/>
      <c r="L620" s="2"/>
    </row>
    <row r="621" spans="1:12" x14ac:dyDescent="0.2">
      <c r="A621" s="2">
        <v>9.0721026999999996E-2</v>
      </c>
      <c r="B621" s="2">
        <v>5.1777191E-2</v>
      </c>
      <c r="C621" s="2">
        <v>3.7108425E-2</v>
      </c>
      <c r="D621" s="2">
        <v>0</v>
      </c>
      <c r="E621" s="2"/>
      <c r="F621" s="54"/>
      <c r="I621" s="2"/>
      <c r="J621" s="2"/>
      <c r="K621" s="2"/>
      <c r="L621" s="2"/>
    </row>
    <row r="622" spans="1:12" x14ac:dyDescent="0.2">
      <c r="A622" s="2">
        <v>1.5324498000000001E-2</v>
      </c>
      <c r="B622" s="2">
        <v>0</v>
      </c>
      <c r="C622" s="2">
        <v>0</v>
      </c>
      <c r="D622" s="2">
        <v>0</v>
      </c>
      <c r="E622" s="2"/>
      <c r="F622" s="54"/>
      <c r="I622" s="2"/>
      <c r="J622" s="2"/>
      <c r="K622" s="2"/>
      <c r="L622" s="2"/>
    </row>
    <row r="623" spans="1:12" x14ac:dyDescent="0.2">
      <c r="A623" s="2">
        <v>0</v>
      </c>
      <c r="B623" s="2">
        <v>0</v>
      </c>
      <c r="C623" s="2">
        <v>0</v>
      </c>
      <c r="D623" s="2">
        <v>0</v>
      </c>
      <c r="E623" s="2"/>
      <c r="F623" s="54"/>
      <c r="I623" s="2"/>
      <c r="J623" s="2"/>
      <c r="K623" s="2"/>
      <c r="L623" s="2"/>
    </row>
    <row r="624" spans="1:12" x14ac:dyDescent="0.2">
      <c r="A624" s="2">
        <v>0</v>
      </c>
      <c r="B624" s="2">
        <v>0</v>
      </c>
      <c r="C624" s="2">
        <v>0</v>
      </c>
      <c r="D624" s="2">
        <v>0</v>
      </c>
      <c r="E624" s="2"/>
      <c r="F624" s="54"/>
      <c r="I624" s="2"/>
      <c r="J624" s="2"/>
      <c r="K624" s="2"/>
      <c r="L624" s="2"/>
    </row>
    <row r="625" spans="1:12" x14ac:dyDescent="0.2">
      <c r="A625" s="1" t="s">
        <v>99</v>
      </c>
      <c r="E625" s="2"/>
      <c r="F625" s="54"/>
    </row>
    <row r="626" spans="1:12" x14ac:dyDescent="0.2">
      <c r="A626" s="2">
        <v>834630</v>
      </c>
      <c r="B626" s="2">
        <v>451206.9</v>
      </c>
      <c r="C626" s="2">
        <v>205422.39</v>
      </c>
      <c r="D626" s="2">
        <v>36210.68</v>
      </c>
      <c r="E626" s="2"/>
      <c r="F626" s="54"/>
      <c r="I626" s="2"/>
      <c r="J626" s="2"/>
      <c r="K626" s="2"/>
      <c r="L626" s="2"/>
    </row>
    <row r="627" spans="1:12" x14ac:dyDescent="0.2">
      <c r="A627" s="2">
        <v>2.1341404000000001E-2</v>
      </c>
      <c r="B627" s="2">
        <v>0.12397509</v>
      </c>
      <c r="C627" s="2">
        <v>0.53544784999999995</v>
      </c>
      <c r="D627" s="2">
        <v>1</v>
      </c>
      <c r="E627" s="2"/>
      <c r="F627" s="54"/>
      <c r="I627" s="2"/>
      <c r="J627" s="2"/>
      <c r="K627" s="2"/>
      <c r="L627" s="2"/>
    </row>
    <row r="628" spans="1:12" x14ac:dyDescent="0.2">
      <c r="A628" s="2">
        <v>0.56407297000000001</v>
      </c>
      <c r="B628" s="2">
        <v>0.79223827999999996</v>
      </c>
      <c r="C628" s="2">
        <v>0.95354479000000003</v>
      </c>
      <c r="D628" s="2">
        <v>1</v>
      </c>
      <c r="E628" s="2"/>
      <c r="F628" s="54"/>
      <c r="I628" s="2"/>
      <c r="J628" s="2"/>
      <c r="K628" s="2"/>
      <c r="L628" s="2"/>
    </row>
    <row r="629" spans="1:12" x14ac:dyDescent="0.2">
      <c r="A629" s="2">
        <v>0</v>
      </c>
      <c r="B629" s="2">
        <v>0.13351921</v>
      </c>
      <c r="C629" s="2">
        <v>0.27175586000000002</v>
      </c>
      <c r="D629" s="2">
        <v>0.34982045000000001</v>
      </c>
      <c r="E629" s="2"/>
      <c r="F629" s="54"/>
      <c r="I629" s="2"/>
      <c r="J629" s="2"/>
      <c r="K629" s="2"/>
      <c r="L629" s="2"/>
    </row>
    <row r="630" spans="1:12" x14ac:dyDescent="0.2">
      <c r="A630" s="2">
        <v>0</v>
      </c>
      <c r="B630" s="2">
        <v>0</v>
      </c>
      <c r="C630" s="2">
        <v>0</v>
      </c>
      <c r="D630" s="2">
        <v>0</v>
      </c>
      <c r="E630" s="2"/>
      <c r="F630" s="54"/>
      <c r="I630" s="2"/>
      <c r="J630" s="2"/>
      <c r="K630" s="2"/>
      <c r="L630" s="2"/>
    </row>
    <row r="631" spans="1:12" x14ac:dyDescent="0.2">
      <c r="A631" s="2">
        <v>0</v>
      </c>
      <c r="B631" s="2">
        <v>0.11062469</v>
      </c>
      <c r="C631" s="2">
        <v>0.12384054999999999</v>
      </c>
      <c r="D631" s="2">
        <v>0.15670253000000001</v>
      </c>
      <c r="E631" s="2"/>
      <c r="F631" s="54"/>
      <c r="I631" s="2"/>
      <c r="J631" s="2"/>
      <c r="K631" s="2"/>
      <c r="L631" s="2"/>
    </row>
    <row r="632" spans="1:12" x14ac:dyDescent="0.2">
      <c r="A632" s="2">
        <v>3.6092729999999998E-4</v>
      </c>
      <c r="B632" s="2">
        <v>8.2067448000000001E-2</v>
      </c>
      <c r="C632" s="2">
        <v>4.8862431999999997E-2</v>
      </c>
      <c r="D632" s="2">
        <v>4.4918024000000001E-2</v>
      </c>
      <c r="E632" s="2"/>
      <c r="F632" s="54"/>
      <c r="I632" s="2"/>
      <c r="J632" s="2"/>
      <c r="K632" s="2"/>
      <c r="L632" s="2"/>
    </row>
    <row r="633" spans="1:12" x14ac:dyDescent="0.2">
      <c r="A633" s="2">
        <v>3.0882836E-4</v>
      </c>
      <c r="B633" s="2">
        <v>4.1484645000000001E-2</v>
      </c>
      <c r="C633" s="2">
        <v>3.3507744999999999E-2</v>
      </c>
      <c r="D633" s="2">
        <v>3.7513321000000002E-2</v>
      </c>
      <c r="E633" s="2"/>
      <c r="F633" s="54"/>
      <c r="I633" s="2"/>
      <c r="J633" s="2"/>
      <c r="K633" s="2"/>
      <c r="L633" s="2"/>
    </row>
    <row r="634" spans="1:12" x14ac:dyDescent="0.2">
      <c r="A634" s="2">
        <v>0</v>
      </c>
      <c r="B634" s="2">
        <v>1.9632653999999999E-4</v>
      </c>
      <c r="C634" s="2">
        <v>0</v>
      </c>
      <c r="D634" s="2">
        <v>0</v>
      </c>
      <c r="E634" s="2"/>
      <c r="F634" s="54"/>
      <c r="I634" s="2"/>
      <c r="J634" s="2"/>
      <c r="K634" s="2"/>
      <c r="L634" s="2"/>
    </row>
    <row r="635" spans="1:12" x14ac:dyDescent="0.2">
      <c r="A635" s="2">
        <v>0</v>
      </c>
      <c r="B635" s="2">
        <v>0</v>
      </c>
      <c r="C635" s="2">
        <v>0</v>
      </c>
      <c r="D635" s="2">
        <v>0</v>
      </c>
      <c r="E635" s="2"/>
      <c r="F635" s="54"/>
      <c r="I635" s="2"/>
      <c r="J635" s="2"/>
      <c r="K635" s="2"/>
      <c r="L635" s="2"/>
    </row>
    <row r="636" spans="1:12" x14ac:dyDescent="0.2">
      <c r="A636" s="2">
        <v>0</v>
      </c>
      <c r="B636" s="2">
        <v>3.3397062999999998E-5</v>
      </c>
      <c r="C636" s="2">
        <v>6.3559920000000002E-5</v>
      </c>
      <c r="D636" s="2">
        <v>0</v>
      </c>
      <c r="E636" s="2"/>
      <c r="F636" s="54"/>
      <c r="I636" s="2"/>
      <c r="J636" s="2"/>
      <c r="K636" s="2"/>
      <c r="L636" s="2"/>
    </row>
    <row r="637" spans="1:12" x14ac:dyDescent="0.2">
      <c r="A637" s="2">
        <v>3.1292020000000002E-3</v>
      </c>
      <c r="B637" s="2">
        <v>1.2311885999999999E-2</v>
      </c>
      <c r="C637" s="2">
        <v>9.0345704999999998E-2</v>
      </c>
      <c r="D637" s="2">
        <v>0.10345462</v>
      </c>
      <c r="E637" s="2"/>
      <c r="F637" s="54"/>
      <c r="I637" s="2"/>
      <c r="J637" s="2"/>
      <c r="K637" s="2"/>
      <c r="L637" s="2"/>
    </row>
    <row r="638" spans="1:12" x14ac:dyDescent="0.2">
      <c r="A638" s="2">
        <v>1.1558097000000001E-3</v>
      </c>
      <c r="B638" s="2">
        <v>6.8248665999999999E-3</v>
      </c>
      <c r="C638" s="2">
        <v>7.0968540999999996E-2</v>
      </c>
      <c r="D638" s="2">
        <v>9.3211588999999997E-2</v>
      </c>
      <c r="E638" s="2"/>
      <c r="F638" s="54"/>
      <c r="I638" s="2"/>
      <c r="J638" s="2"/>
      <c r="K638" s="2"/>
      <c r="L638" s="2"/>
    </row>
    <row r="639" spans="1:12" x14ac:dyDescent="0.2">
      <c r="A639" s="2">
        <v>2.3495923999999999E-3</v>
      </c>
      <c r="B639" s="2">
        <v>7.2771190000000003E-3</v>
      </c>
      <c r="C639" s="2">
        <v>2.1422644000000001E-2</v>
      </c>
      <c r="D639" s="2">
        <v>1.8539423999999999E-2</v>
      </c>
      <c r="I639" s="2"/>
      <c r="J639" s="2"/>
      <c r="K639" s="2"/>
      <c r="L639" s="2"/>
    </row>
    <row r="640" spans="1:12" x14ac:dyDescent="0.2">
      <c r="A640" s="2">
        <v>2.9613981000000001E-3</v>
      </c>
      <c r="B640" s="2">
        <v>1.6833488000000001E-2</v>
      </c>
      <c r="C640" s="2">
        <v>0.38581432999999998</v>
      </c>
      <c r="D640" s="2">
        <v>0.43310915999999999</v>
      </c>
      <c r="E640" s="2"/>
      <c r="F640" s="54"/>
      <c r="I640" s="2"/>
      <c r="J640" s="2"/>
      <c r="K640" s="2"/>
      <c r="L640" s="2"/>
    </row>
    <row r="641" spans="1:12" x14ac:dyDescent="0.2">
      <c r="A641" s="2">
        <v>2.4678317000000001E-4</v>
      </c>
      <c r="B641" s="2">
        <v>0</v>
      </c>
      <c r="C641" s="2">
        <v>1.2724747E-3</v>
      </c>
      <c r="D641" s="2">
        <v>0</v>
      </c>
      <c r="E641" s="2"/>
      <c r="F641" s="54"/>
      <c r="I641" s="2"/>
      <c r="J641" s="2"/>
      <c r="K641" s="2"/>
      <c r="L641" s="2"/>
    </row>
    <row r="642" spans="1:12" x14ac:dyDescent="0.2">
      <c r="A642" s="2">
        <v>8.8595054000000002E-5</v>
      </c>
      <c r="B642" s="2">
        <v>1.2811719000000001E-3</v>
      </c>
      <c r="C642" s="2">
        <v>0</v>
      </c>
      <c r="D642" s="2">
        <v>0</v>
      </c>
      <c r="E642" s="2"/>
      <c r="F642" s="54"/>
      <c r="I642" s="2"/>
      <c r="J642" s="2"/>
      <c r="K642" s="2"/>
      <c r="L642" s="2"/>
    </row>
    <row r="643" spans="1:12" x14ac:dyDescent="0.2">
      <c r="A643" s="2">
        <v>2.2148763999999999E-4</v>
      </c>
      <c r="B643" s="2">
        <v>9.9646704000000007E-4</v>
      </c>
      <c r="C643" s="2">
        <v>1.0830929E-2</v>
      </c>
      <c r="D643" s="2">
        <v>1.2352164000000001E-2</v>
      </c>
      <c r="E643" s="2"/>
      <c r="F643" s="54"/>
      <c r="I643" s="2"/>
      <c r="J643" s="2"/>
      <c r="K643" s="2"/>
      <c r="L643" s="2"/>
    </row>
    <row r="644" spans="1:12" x14ac:dyDescent="0.2">
      <c r="A644" s="2">
        <v>0</v>
      </c>
      <c r="B644" s="2">
        <v>0</v>
      </c>
      <c r="C644" s="2">
        <v>0</v>
      </c>
      <c r="D644" s="2">
        <v>0</v>
      </c>
      <c r="E644" s="2"/>
      <c r="F644" s="54"/>
      <c r="I644" s="2"/>
      <c r="J644" s="2"/>
      <c r="K644" s="2"/>
      <c r="L644" s="2"/>
    </row>
    <row r="645" spans="1:12" x14ac:dyDescent="0.2">
      <c r="A645" s="2">
        <v>0</v>
      </c>
      <c r="B645" s="2">
        <v>0</v>
      </c>
      <c r="C645" s="2">
        <v>0</v>
      </c>
      <c r="D645" s="2">
        <v>0</v>
      </c>
      <c r="E645" s="2"/>
      <c r="F645" s="54"/>
      <c r="I645" s="2"/>
      <c r="J645" s="2"/>
      <c r="K645" s="2"/>
      <c r="L645" s="2"/>
    </row>
    <row r="646" spans="1:12" x14ac:dyDescent="0.2">
      <c r="A646" s="2">
        <v>0</v>
      </c>
      <c r="B646" s="2">
        <v>0</v>
      </c>
      <c r="C646" s="2">
        <v>0</v>
      </c>
      <c r="D646" s="2">
        <v>0</v>
      </c>
      <c r="E646" s="2"/>
      <c r="F646" s="54"/>
      <c r="I646" s="2"/>
      <c r="J646" s="2"/>
      <c r="K646" s="2"/>
      <c r="L646" s="2"/>
    </row>
    <row r="647" spans="1:12" x14ac:dyDescent="0.2">
      <c r="A647" s="2">
        <v>0</v>
      </c>
      <c r="B647" s="2">
        <v>0</v>
      </c>
      <c r="C647" s="2">
        <v>0</v>
      </c>
      <c r="D647" s="2">
        <v>0</v>
      </c>
      <c r="E647" s="2"/>
      <c r="F647" s="54"/>
      <c r="I647" s="2"/>
      <c r="J647" s="2"/>
      <c r="K647" s="2"/>
      <c r="L647" s="2"/>
    </row>
    <row r="648" spans="1:12" x14ac:dyDescent="0.2">
      <c r="A648" s="2">
        <v>0</v>
      </c>
      <c r="B648" s="2">
        <v>0</v>
      </c>
      <c r="C648" s="2">
        <v>0</v>
      </c>
      <c r="D648" s="2">
        <v>0</v>
      </c>
      <c r="E648" s="2"/>
      <c r="F648" s="54"/>
      <c r="I648" s="2"/>
      <c r="J648" s="2"/>
      <c r="K648" s="2"/>
      <c r="L648" s="2"/>
    </row>
    <row r="649" spans="1:12" x14ac:dyDescent="0.2">
      <c r="A649" s="2">
        <v>0</v>
      </c>
      <c r="B649" s="2">
        <v>0</v>
      </c>
      <c r="C649" s="2">
        <v>0</v>
      </c>
      <c r="D649" s="2">
        <v>0</v>
      </c>
      <c r="E649" s="2"/>
      <c r="F649" s="54"/>
      <c r="I649" s="2"/>
      <c r="J649" s="2"/>
      <c r="K649" s="2"/>
      <c r="L649" s="2"/>
    </row>
    <row r="650" spans="1:12" x14ac:dyDescent="0.2">
      <c r="A650" s="2">
        <v>0</v>
      </c>
      <c r="B650" s="2">
        <v>0</v>
      </c>
      <c r="C650" s="2">
        <v>0</v>
      </c>
      <c r="D650" s="2">
        <v>0</v>
      </c>
      <c r="E650" s="2"/>
      <c r="F650" s="54"/>
      <c r="I650" s="2"/>
      <c r="J650" s="2"/>
      <c r="K650" s="2"/>
      <c r="L650" s="2"/>
    </row>
    <row r="651" spans="1:12" x14ac:dyDescent="0.2">
      <c r="A651" s="2">
        <v>8.2114427999999996E-3</v>
      </c>
      <c r="B651" s="2">
        <v>4.6921801999999999E-3</v>
      </c>
      <c r="C651" s="2">
        <v>1.8051548000000001E-3</v>
      </c>
      <c r="D651" s="2">
        <v>0</v>
      </c>
      <c r="E651" s="2"/>
      <c r="F651" s="54"/>
      <c r="I651" s="2"/>
      <c r="J651" s="2"/>
      <c r="K651" s="2"/>
      <c r="L651" s="2"/>
    </row>
    <row r="652" spans="1:12" x14ac:dyDescent="0.2">
      <c r="A652" s="2">
        <v>0</v>
      </c>
      <c r="B652" s="2">
        <v>0</v>
      </c>
      <c r="C652" s="2">
        <v>0</v>
      </c>
      <c r="D652" s="2">
        <v>0</v>
      </c>
      <c r="E652" s="2"/>
      <c r="F652" s="54"/>
      <c r="I652" s="2"/>
      <c r="J652" s="2"/>
      <c r="K652" s="2"/>
      <c r="L652" s="2"/>
    </row>
    <row r="653" spans="1:12" x14ac:dyDescent="0.2">
      <c r="A653" s="2">
        <v>1.0444994000000001E-3</v>
      </c>
      <c r="B653" s="2">
        <v>2.7719562E-3</v>
      </c>
      <c r="C653" s="2">
        <v>1.5517972999999999E-2</v>
      </c>
      <c r="D653" s="2">
        <v>4.1394348999999999E-3</v>
      </c>
      <c r="E653" s="2"/>
      <c r="F653" s="54"/>
      <c r="I653" s="2"/>
      <c r="J653" s="2"/>
      <c r="K653" s="2"/>
      <c r="L653" s="2"/>
    </row>
    <row r="654" spans="1:12" x14ac:dyDescent="0.2">
      <c r="A654" s="2">
        <v>0</v>
      </c>
      <c r="B654" s="2">
        <v>0</v>
      </c>
      <c r="C654" s="2">
        <v>5.0944922000000002E-4</v>
      </c>
      <c r="D654" s="2">
        <v>0</v>
      </c>
      <c r="E654" s="2"/>
      <c r="F654" s="54"/>
      <c r="I654" s="2"/>
      <c r="J654" s="2"/>
      <c r="K654" s="2"/>
      <c r="L654" s="2"/>
    </row>
    <row r="655" spans="1:12" x14ac:dyDescent="0.2">
      <c r="A655" s="2">
        <v>1.6960284E-3</v>
      </c>
      <c r="B655" s="2">
        <v>3.1714777E-3</v>
      </c>
      <c r="C655" s="2">
        <v>9.0541545999999994E-3</v>
      </c>
      <c r="D655" s="2">
        <v>7.2195591E-3</v>
      </c>
      <c r="E655" s="2"/>
      <c r="F655" s="54"/>
      <c r="I655" s="2"/>
      <c r="J655" s="2"/>
      <c r="K655" s="2"/>
      <c r="L655" s="2"/>
    </row>
    <row r="656" spans="1:12" x14ac:dyDescent="0.2">
      <c r="A656" s="2">
        <v>0</v>
      </c>
      <c r="B656" s="2">
        <v>2.3038655000000001E-4</v>
      </c>
      <c r="C656" s="2">
        <v>0</v>
      </c>
      <c r="D656" s="2">
        <v>6.5067917000000003E-3</v>
      </c>
      <c r="E656" s="2"/>
      <c r="F656" s="54"/>
      <c r="I656" s="2"/>
      <c r="J656" s="2"/>
      <c r="K656" s="2"/>
      <c r="L656" s="2"/>
    </row>
    <row r="657" spans="1:12" x14ac:dyDescent="0.2">
      <c r="A657" s="2">
        <v>0</v>
      </c>
      <c r="B657" s="2">
        <v>4.8580459999999997E-5</v>
      </c>
      <c r="C657" s="2">
        <v>1.4073496000000001E-4</v>
      </c>
      <c r="D657" s="2">
        <v>1.9538528999999999E-4</v>
      </c>
      <c r="E657" s="2"/>
      <c r="F657" s="54"/>
      <c r="I657" s="2"/>
      <c r="J657" s="2"/>
      <c r="K657" s="2"/>
      <c r="L657" s="2"/>
    </row>
    <row r="658" spans="1:12" x14ac:dyDescent="0.2">
      <c r="A658" s="2">
        <v>0</v>
      </c>
      <c r="B658" s="2">
        <v>0</v>
      </c>
      <c r="C658" s="2">
        <v>0</v>
      </c>
      <c r="D658" s="2">
        <v>9.7601874999999998E-4</v>
      </c>
      <c r="E658" s="2"/>
      <c r="F658" s="54"/>
      <c r="I658" s="2"/>
      <c r="J658" s="2"/>
      <c r="K658" s="2"/>
      <c r="L658" s="2"/>
    </row>
    <row r="659" spans="1:12" x14ac:dyDescent="0.2">
      <c r="A659" s="2">
        <v>4.3453539E-6</v>
      </c>
      <c r="B659" s="2">
        <v>2.4619270000000003E-4</v>
      </c>
      <c r="C659" s="2">
        <v>3.9708369000000001E-4</v>
      </c>
      <c r="D659" s="2">
        <v>5.2060788999999999E-4</v>
      </c>
      <c r="E659" s="2"/>
      <c r="F659" s="54"/>
      <c r="I659" s="2"/>
      <c r="J659" s="2"/>
      <c r="K659" s="2"/>
      <c r="L659" s="2"/>
    </row>
    <row r="660" spans="1:12" x14ac:dyDescent="0.2">
      <c r="A660" s="2">
        <v>1.1971864E-2</v>
      </c>
      <c r="B660" s="2">
        <v>3.1017953000000001E-2</v>
      </c>
      <c r="C660" s="2">
        <v>5.1833750999999997E-2</v>
      </c>
      <c r="D660" s="2">
        <v>7.0428292000000003E-2</v>
      </c>
      <c r="E660" s="2"/>
      <c r="F660" s="54"/>
      <c r="I660" s="2"/>
      <c r="J660" s="2"/>
      <c r="K660" s="2"/>
      <c r="L660" s="2"/>
    </row>
    <row r="661" spans="1:12" x14ac:dyDescent="0.2">
      <c r="A661" s="2">
        <v>0</v>
      </c>
      <c r="B661" s="2">
        <v>0</v>
      </c>
      <c r="C661" s="2">
        <v>0</v>
      </c>
      <c r="D661" s="2">
        <v>0</v>
      </c>
      <c r="E661" s="2"/>
      <c r="F661" s="54"/>
      <c r="I661" s="2"/>
      <c r="J661" s="2"/>
      <c r="K661" s="2"/>
      <c r="L661" s="2"/>
    </row>
    <row r="662" spans="1:12" x14ac:dyDescent="0.2">
      <c r="A662" s="2">
        <v>0</v>
      </c>
      <c r="B662" s="2">
        <v>0</v>
      </c>
      <c r="C662" s="2">
        <v>0</v>
      </c>
      <c r="D662" s="2">
        <v>0</v>
      </c>
      <c r="E662" s="2"/>
      <c r="F662" s="54"/>
      <c r="I662" s="2"/>
      <c r="J662" s="2"/>
      <c r="K662" s="2"/>
      <c r="L662" s="2"/>
    </row>
    <row r="663" spans="1:12" x14ac:dyDescent="0.2">
      <c r="A663" s="2">
        <v>0</v>
      </c>
      <c r="B663" s="2">
        <v>3.2978841000000002E-5</v>
      </c>
      <c r="C663" s="2">
        <v>1.9729258999999998E-3</v>
      </c>
      <c r="D663" s="2">
        <v>0</v>
      </c>
      <c r="E663" s="2"/>
      <c r="F663" s="54"/>
      <c r="I663" s="2"/>
      <c r="J663" s="2"/>
      <c r="K663" s="2"/>
      <c r="L663" s="2"/>
    </row>
    <row r="664" spans="1:12" x14ac:dyDescent="0.2">
      <c r="A664" s="2">
        <v>0</v>
      </c>
      <c r="B664" s="2">
        <v>3.9574609000000001E-4</v>
      </c>
      <c r="C664" s="2">
        <v>0</v>
      </c>
      <c r="D664" s="2">
        <v>0</v>
      </c>
      <c r="E664" s="2"/>
      <c r="F664" s="54"/>
      <c r="I664" s="2"/>
      <c r="J664" s="2"/>
      <c r="K664" s="2"/>
      <c r="L664" s="2"/>
    </row>
    <row r="665" spans="1:12" x14ac:dyDescent="0.2">
      <c r="A665" s="2">
        <v>0</v>
      </c>
      <c r="B665" s="2">
        <v>0</v>
      </c>
      <c r="C665" s="2">
        <v>0</v>
      </c>
      <c r="D665" s="2">
        <v>0</v>
      </c>
      <c r="E665" s="2"/>
      <c r="F665" s="54"/>
      <c r="I665" s="2"/>
      <c r="J665" s="2"/>
      <c r="K665" s="2"/>
      <c r="L665" s="2"/>
    </row>
    <row r="666" spans="1:12" x14ac:dyDescent="0.2">
      <c r="A666" s="2">
        <v>2.3045355000000001E-4</v>
      </c>
      <c r="B666" s="2">
        <v>1.7396213999999999E-3</v>
      </c>
      <c r="C666" s="2">
        <v>2.0974774000000001E-3</v>
      </c>
      <c r="D666" s="2">
        <v>3.2533958000000002E-4</v>
      </c>
      <c r="E666" s="2"/>
      <c r="F666" s="54"/>
      <c r="I666" s="2"/>
      <c r="J666" s="2"/>
      <c r="K666" s="2"/>
      <c r="L666" s="2"/>
    </row>
    <row r="667" spans="1:12" x14ac:dyDescent="0.2">
      <c r="A667" s="2">
        <v>0</v>
      </c>
      <c r="B667" s="2">
        <v>3.4792428999999999E-3</v>
      </c>
      <c r="C667" s="2">
        <v>8.8983888000000004E-3</v>
      </c>
      <c r="D667" s="2">
        <v>3.2533957999999999E-3</v>
      </c>
      <c r="E667" s="2"/>
      <c r="F667" s="54"/>
      <c r="I667" s="2"/>
      <c r="J667" s="2"/>
      <c r="K667" s="2"/>
      <c r="L667" s="2"/>
    </row>
    <row r="668" spans="1:12" x14ac:dyDescent="0.2">
      <c r="A668" s="2">
        <v>0</v>
      </c>
      <c r="B668" s="2">
        <v>0</v>
      </c>
      <c r="C668" s="2">
        <v>0</v>
      </c>
      <c r="D668" s="2">
        <v>0</v>
      </c>
      <c r="I668" s="2"/>
      <c r="J668" s="2"/>
      <c r="K668" s="2"/>
      <c r="L668" s="2"/>
    </row>
    <row r="669" spans="1:12" x14ac:dyDescent="0.2">
      <c r="A669" s="2">
        <v>0</v>
      </c>
      <c r="B669" s="2">
        <v>0</v>
      </c>
      <c r="C669" s="2">
        <v>0</v>
      </c>
      <c r="D669" s="2">
        <v>0</v>
      </c>
      <c r="E669" s="2"/>
      <c r="F669" s="54"/>
      <c r="I669" s="2"/>
      <c r="J669" s="2"/>
      <c r="K669" s="2"/>
      <c r="L669" s="2"/>
    </row>
    <row r="670" spans="1:12" x14ac:dyDescent="0.2">
      <c r="A670" s="2">
        <v>0</v>
      </c>
      <c r="B670" s="2">
        <v>0</v>
      </c>
      <c r="C670" s="2">
        <v>0</v>
      </c>
      <c r="D670" s="2">
        <v>0</v>
      </c>
      <c r="E670" s="2"/>
      <c r="F670" s="54"/>
      <c r="I670" s="2"/>
      <c r="J670" s="2"/>
      <c r="K670" s="2"/>
      <c r="L670" s="2"/>
    </row>
    <row r="671" spans="1:12" x14ac:dyDescent="0.2">
      <c r="A671" s="2">
        <v>0</v>
      </c>
      <c r="B671" s="2">
        <v>0</v>
      </c>
      <c r="C671" s="2">
        <v>0</v>
      </c>
      <c r="D671" s="2">
        <v>0</v>
      </c>
      <c r="E671" s="2"/>
      <c r="F671" s="54"/>
      <c r="I671" s="2"/>
      <c r="J671" s="2"/>
      <c r="K671" s="2"/>
      <c r="L671" s="2"/>
    </row>
    <row r="672" spans="1:12" x14ac:dyDescent="0.2">
      <c r="A672" s="2">
        <v>9.4643643E-3</v>
      </c>
      <c r="B672" s="2">
        <v>7.5441331000000002E-3</v>
      </c>
      <c r="C672" s="2">
        <v>6.3509213000000004E-3</v>
      </c>
      <c r="D672" s="2">
        <v>0</v>
      </c>
      <c r="E672" s="2"/>
      <c r="F672" s="54"/>
      <c r="I672" s="2"/>
      <c r="J672" s="2"/>
      <c r="K672" s="2"/>
      <c r="L672" s="2"/>
    </row>
    <row r="673" spans="1:12" x14ac:dyDescent="0.2">
      <c r="A673" s="2">
        <v>0</v>
      </c>
      <c r="B673" s="2">
        <v>0</v>
      </c>
      <c r="C673" s="2">
        <v>0</v>
      </c>
      <c r="D673" s="2">
        <v>0</v>
      </c>
      <c r="E673" s="2"/>
      <c r="F673" s="54"/>
      <c r="I673" s="2"/>
      <c r="J673" s="2"/>
      <c r="K673" s="2"/>
      <c r="L673" s="2"/>
    </row>
    <row r="674" spans="1:12" x14ac:dyDescent="0.2">
      <c r="A674" s="2">
        <v>0</v>
      </c>
      <c r="B674" s="2">
        <v>0</v>
      </c>
      <c r="C674" s="2">
        <v>0</v>
      </c>
      <c r="D674" s="2">
        <v>0</v>
      </c>
      <c r="E674" s="2"/>
      <c r="F674" s="54"/>
      <c r="I674" s="2"/>
      <c r="J674" s="2"/>
      <c r="K674" s="2"/>
      <c r="L674" s="2"/>
    </row>
    <row r="675" spans="1:12" x14ac:dyDescent="0.2">
      <c r="A675" s="2">
        <v>0</v>
      </c>
      <c r="B675" s="2">
        <v>0</v>
      </c>
      <c r="C675" s="2">
        <v>0</v>
      </c>
      <c r="D675" s="2">
        <v>0</v>
      </c>
      <c r="E675" s="2"/>
      <c r="F675" s="54"/>
      <c r="I675" s="2"/>
      <c r="J675" s="2"/>
      <c r="K675" s="2"/>
      <c r="L675" s="2"/>
    </row>
    <row r="676" spans="1:12" x14ac:dyDescent="0.2">
      <c r="A676" s="2">
        <v>0</v>
      </c>
      <c r="B676" s="2">
        <v>0</v>
      </c>
      <c r="C676" s="2">
        <v>0</v>
      </c>
      <c r="D676" s="2">
        <v>0</v>
      </c>
      <c r="E676" s="2"/>
      <c r="F676" s="54"/>
      <c r="I676" s="2"/>
      <c r="J676" s="2"/>
      <c r="K676" s="2"/>
      <c r="L676" s="2"/>
    </row>
    <row r="677" spans="1:12" x14ac:dyDescent="0.2">
      <c r="A677" s="1" t="s">
        <v>100</v>
      </c>
      <c r="E677" s="2"/>
      <c r="F677" s="54"/>
    </row>
    <row r="678" spans="1:12" x14ac:dyDescent="0.2">
      <c r="A678" s="2">
        <v>1002317.1</v>
      </c>
      <c r="B678" s="2">
        <v>540356.44999999995</v>
      </c>
      <c r="C678" s="2">
        <v>247061.42</v>
      </c>
      <c r="D678" s="2">
        <v>44473.321000000004</v>
      </c>
      <c r="E678" s="2"/>
      <c r="F678" s="54"/>
      <c r="I678" s="2"/>
      <c r="J678" s="2"/>
      <c r="K678" s="2"/>
      <c r="L678" s="2"/>
    </row>
    <row r="679" spans="1:12" x14ac:dyDescent="0.2">
      <c r="A679" s="2">
        <v>2.0674542000000001E-2</v>
      </c>
      <c r="B679" s="2">
        <v>0.12919558</v>
      </c>
      <c r="C679" s="2">
        <v>0.53098031999999995</v>
      </c>
      <c r="D679" s="2">
        <v>1</v>
      </c>
      <c r="E679" s="2"/>
      <c r="F679" s="54"/>
      <c r="I679" s="2"/>
      <c r="J679" s="2"/>
      <c r="K679" s="2"/>
      <c r="L679" s="2"/>
    </row>
    <row r="680" spans="1:12" x14ac:dyDescent="0.2">
      <c r="A680" s="2">
        <v>0.56441132999999999</v>
      </c>
      <c r="B680" s="2">
        <v>0.79316516000000004</v>
      </c>
      <c r="C680" s="2">
        <v>0.95309803000000004</v>
      </c>
      <c r="D680" s="2">
        <v>1</v>
      </c>
      <c r="E680" s="2"/>
      <c r="F680" s="54"/>
      <c r="I680" s="2"/>
      <c r="J680" s="2"/>
      <c r="K680" s="2"/>
      <c r="L680" s="2"/>
    </row>
    <row r="681" spans="1:12" x14ac:dyDescent="0.2">
      <c r="A681" s="2">
        <v>0</v>
      </c>
      <c r="B681" s="2">
        <v>0.12209283</v>
      </c>
      <c r="C681" s="2">
        <v>0.28302083</v>
      </c>
      <c r="D681" s="2">
        <v>0.34426926000000002</v>
      </c>
      <c r="E681" s="2"/>
      <c r="F681" s="54"/>
      <c r="I681" s="2"/>
      <c r="J681" s="2"/>
      <c r="K681" s="2"/>
      <c r="L681" s="2"/>
    </row>
    <row r="682" spans="1:12" x14ac:dyDescent="0.2">
      <c r="A682" s="2">
        <v>0</v>
      </c>
      <c r="B682" s="2">
        <v>0</v>
      </c>
      <c r="C682" s="2">
        <v>0</v>
      </c>
      <c r="D682" s="2">
        <v>0</v>
      </c>
      <c r="E682" s="2"/>
      <c r="F682" s="54"/>
      <c r="I682" s="2"/>
      <c r="J682" s="2"/>
      <c r="K682" s="2"/>
      <c r="L682" s="2"/>
    </row>
    <row r="683" spans="1:12" x14ac:dyDescent="0.2">
      <c r="A683" s="2">
        <v>0</v>
      </c>
      <c r="B683" s="2">
        <v>0.11551588</v>
      </c>
      <c r="C683" s="2">
        <v>0.12367322</v>
      </c>
      <c r="D683" s="2">
        <v>0.14625067999999999</v>
      </c>
      <c r="E683" s="2"/>
      <c r="F683" s="54"/>
      <c r="I683" s="2"/>
      <c r="J683" s="2"/>
      <c r="K683" s="2"/>
      <c r="L683" s="2"/>
    </row>
    <row r="684" spans="1:12" x14ac:dyDescent="0.2">
      <c r="A684" s="2">
        <v>3.9892492E-4</v>
      </c>
      <c r="B684" s="2">
        <v>7.6604875000000003E-2</v>
      </c>
      <c r="C684" s="2">
        <v>4.3994705000000002E-2</v>
      </c>
      <c r="D684" s="2">
        <v>5.5022135999999999E-2</v>
      </c>
      <c r="E684" s="2"/>
      <c r="F684" s="54"/>
      <c r="I684" s="2"/>
      <c r="J684" s="2"/>
      <c r="K684" s="2"/>
      <c r="L684" s="2"/>
    </row>
    <row r="685" spans="1:12" x14ac:dyDescent="0.2">
      <c r="A685" s="2">
        <v>1.0240233999999999E-3</v>
      </c>
      <c r="B685" s="2">
        <v>3.9503086E-2</v>
      </c>
      <c r="C685" s="2">
        <v>3.5300124000000002E-2</v>
      </c>
      <c r="D685" s="2">
        <v>2.7957081000000002E-2</v>
      </c>
      <c r="E685" s="2"/>
      <c r="F685" s="54"/>
      <c r="I685" s="2"/>
      <c r="J685" s="2"/>
      <c r="K685" s="2"/>
      <c r="L685" s="2"/>
    </row>
    <row r="686" spans="1:12" x14ac:dyDescent="0.2">
      <c r="A686" s="2">
        <v>0</v>
      </c>
      <c r="B686" s="2">
        <v>1.4396211E-4</v>
      </c>
      <c r="C686" s="2">
        <v>0</v>
      </c>
      <c r="D686" s="2">
        <v>0</v>
      </c>
      <c r="E686" s="2"/>
      <c r="F686" s="54"/>
      <c r="I686" s="2"/>
      <c r="J686" s="2"/>
      <c r="K686" s="2"/>
      <c r="L686" s="2"/>
    </row>
    <row r="687" spans="1:12" x14ac:dyDescent="0.2">
      <c r="A687" s="2">
        <v>0</v>
      </c>
      <c r="B687" s="2">
        <v>0</v>
      </c>
      <c r="C687" s="2">
        <v>0</v>
      </c>
      <c r="D687" s="2">
        <v>0</v>
      </c>
      <c r="E687" s="2"/>
      <c r="F687" s="54"/>
      <c r="I687" s="2"/>
      <c r="J687" s="2"/>
      <c r="K687" s="2"/>
      <c r="L687" s="2"/>
    </row>
    <row r="688" spans="1:12" x14ac:dyDescent="0.2">
      <c r="A688" s="2">
        <v>0</v>
      </c>
      <c r="B688" s="2">
        <v>4.7754254999999999E-4</v>
      </c>
      <c r="C688" s="2">
        <v>4.8029215E-4</v>
      </c>
      <c r="D688" s="2">
        <v>0</v>
      </c>
      <c r="E688" s="2"/>
      <c r="F688" s="54"/>
      <c r="I688" s="2"/>
      <c r="J688" s="2"/>
      <c r="K688" s="2"/>
      <c r="L688" s="2"/>
    </row>
    <row r="689" spans="1:12" x14ac:dyDescent="0.2">
      <c r="A689" s="2">
        <v>2.3708402E-3</v>
      </c>
      <c r="B689" s="2">
        <v>1.3051688000000001E-2</v>
      </c>
      <c r="C689" s="2">
        <v>8.3238696000000001E-2</v>
      </c>
      <c r="D689" s="2">
        <v>9.9183684999999994E-2</v>
      </c>
      <c r="E689" s="2"/>
      <c r="F689" s="54"/>
      <c r="I689" s="2"/>
      <c r="J689" s="2"/>
      <c r="K689" s="2"/>
      <c r="L689" s="2"/>
    </row>
    <row r="690" spans="1:12" x14ac:dyDescent="0.2">
      <c r="A690" s="2">
        <v>9.6521522000000005E-4</v>
      </c>
      <c r="B690" s="2">
        <v>7.2124117999999996E-3</v>
      </c>
      <c r="C690" s="2">
        <v>6.9285389000000003E-2</v>
      </c>
      <c r="D690" s="2">
        <v>7.7363274999999995E-2</v>
      </c>
      <c r="E690" s="2"/>
      <c r="F690" s="54"/>
      <c r="I690" s="2"/>
      <c r="J690" s="2"/>
      <c r="K690" s="2"/>
      <c r="L690" s="2"/>
    </row>
    <row r="691" spans="1:12" x14ac:dyDescent="0.2">
      <c r="A691" s="2">
        <v>2.3711303E-3</v>
      </c>
      <c r="B691" s="2">
        <v>6.5523053999999997E-3</v>
      </c>
      <c r="C691" s="2">
        <v>1.7229814999999999E-2</v>
      </c>
      <c r="D691" s="2">
        <v>1.4959831999999999E-2</v>
      </c>
      <c r="E691" s="2"/>
      <c r="F691" s="54"/>
      <c r="I691" s="2"/>
      <c r="J691" s="2"/>
      <c r="K691" s="2"/>
      <c r="L691" s="2"/>
    </row>
    <row r="692" spans="1:12" x14ac:dyDescent="0.2">
      <c r="A692" s="2">
        <v>2.7003632E-3</v>
      </c>
      <c r="B692" s="2">
        <v>1.2065849E-2</v>
      </c>
      <c r="C692" s="2">
        <v>0.27891786000000002</v>
      </c>
      <c r="D692" s="2">
        <v>0.30155514999999999</v>
      </c>
      <c r="E692" s="2"/>
      <c r="F692" s="54"/>
      <c r="I692" s="2"/>
      <c r="J692" s="2"/>
      <c r="K692" s="2"/>
      <c r="L692" s="2"/>
    </row>
    <row r="693" spans="1:12" x14ac:dyDescent="0.2">
      <c r="A693" s="2">
        <v>1.6365837E-4</v>
      </c>
      <c r="B693" s="2">
        <v>0</v>
      </c>
      <c r="C693" s="2">
        <v>1.091655E-3</v>
      </c>
      <c r="D693" s="2">
        <v>0</v>
      </c>
      <c r="E693" s="2"/>
      <c r="F693" s="54"/>
      <c r="I693" s="2"/>
      <c r="J693" s="2"/>
      <c r="K693" s="2"/>
      <c r="L693" s="2"/>
    </row>
    <row r="694" spans="1:12" x14ac:dyDescent="0.2">
      <c r="A694" s="2">
        <v>2.4480535999999998E-4</v>
      </c>
      <c r="B694" s="2">
        <v>1.4874725000000001E-3</v>
      </c>
      <c r="C694" s="2">
        <v>0</v>
      </c>
      <c r="D694" s="2">
        <v>0</v>
      </c>
      <c r="E694" s="2"/>
      <c r="F694" s="54"/>
      <c r="I694" s="2"/>
      <c r="J694" s="2"/>
      <c r="K694" s="2"/>
      <c r="L694" s="2"/>
    </row>
    <row r="695" spans="1:12" x14ac:dyDescent="0.2">
      <c r="A695" s="2">
        <v>1.4688322000000001E-4</v>
      </c>
      <c r="B695" s="2">
        <v>1.8006246E-3</v>
      </c>
      <c r="C695" s="2">
        <v>8.5728330999999998E-3</v>
      </c>
      <c r="D695" s="2">
        <v>8.9704871000000005E-3</v>
      </c>
      <c r="E695" s="2"/>
      <c r="F695" s="54"/>
      <c r="I695" s="2"/>
      <c r="J695" s="2"/>
      <c r="K695" s="2"/>
      <c r="L695" s="2"/>
    </row>
    <row r="696" spans="1:12" x14ac:dyDescent="0.2">
      <c r="A696" s="2">
        <v>0</v>
      </c>
      <c r="B696" s="2">
        <v>0</v>
      </c>
      <c r="C696" s="2">
        <v>0</v>
      </c>
      <c r="D696" s="2">
        <v>0</v>
      </c>
      <c r="E696" s="2"/>
      <c r="F696" s="54"/>
      <c r="I696" s="2"/>
      <c r="J696" s="2"/>
      <c r="K696" s="2"/>
      <c r="L696" s="2"/>
    </row>
    <row r="697" spans="1:12" x14ac:dyDescent="0.2">
      <c r="A697" s="2">
        <v>0</v>
      </c>
      <c r="B697" s="2">
        <v>0</v>
      </c>
      <c r="C697" s="2">
        <v>0</v>
      </c>
      <c r="D697" s="2">
        <v>0</v>
      </c>
      <c r="I697" s="2"/>
      <c r="J697" s="2"/>
      <c r="K697" s="2"/>
      <c r="L697" s="2"/>
    </row>
    <row r="698" spans="1:12" x14ac:dyDescent="0.2">
      <c r="A698" s="2">
        <v>0</v>
      </c>
      <c r="B698" s="2">
        <v>0</v>
      </c>
      <c r="C698" s="2">
        <v>0</v>
      </c>
      <c r="D698" s="2">
        <v>0</v>
      </c>
      <c r="E698" s="2"/>
      <c r="F698" s="54"/>
      <c r="I698" s="2"/>
      <c r="J698" s="2"/>
      <c r="K698" s="2"/>
      <c r="L698" s="2"/>
    </row>
    <row r="699" spans="1:12" x14ac:dyDescent="0.2">
      <c r="A699" s="2">
        <v>0</v>
      </c>
      <c r="B699" s="2">
        <v>0</v>
      </c>
      <c r="C699" s="2">
        <v>0</v>
      </c>
      <c r="D699" s="2">
        <v>0</v>
      </c>
      <c r="E699" s="2"/>
      <c r="F699" s="54"/>
      <c r="I699" s="2"/>
      <c r="J699" s="2"/>
      <c r="K699" s="2"/>
      <c r="L699" s="2"/>
    </row>
    <row r="700" spans="1:12" x14ac:dyDescent="0.2">
      <c r="A700" s="2">
        <v>0</v>
      </c>
      <c r="B700" s="2">
        <v>0</v>
      </c>
      <c r="C700" s="2">
        <v>0</v>
      </c>
      <c r="D700" s="2">
        <v>0</v>
      </c>
      <c r="E700" s="2"/>
      <c r="F700" s="54"/>
      <c r="I700" s="2"/>
      <c r="J700" s="2"/>
      <c r="K700" s="2"/>
      <c r="L700" s="2"/>
    </row>
    <row r="701" spans="1:12" x14ac:dyDescent="0.2">
      <c r="A701" s="2">
        <v>0</v>
      </c>
      <c r="B701" s="2">
        <v>0</v>
      </c>
      <c r="C701" s="2">
        <v>0</v>
      </c>
      <c r="D701" s="2">
        <v>0</v>
      </c>
      <c r="E701" s="2"/>
      <c r="F701" s="54"/>
      <c r="I701" s="2"/>
      <c r="J701" s="2"/>
      <c r="K701" s="2"/>
      <c r="L701" s="2"/>
    </row>
    <row r="702" spans="1:12" x14ac:dyDescent="0.2">
      <c r="A702" s="2">
        <v>0</v>
      </c>
      <c r="B702" s="2">
        <v>0</v>
      </c>
      <c r="C702" s="2">
        <v>0</v>
      </c>
      <c r="D702" s="2">
        <v>0</v>
      </c>
      <c r="E702" s="2"/>
      <c r="F702" s="54"/>
      <c r="I702" s="2"/>
      <c r="J702" s="2"/>
      <c r="K702" s="2"/>
      <c r="L702" s="2"/>
    </row>
    <row r="703" spans="1:12" x14ac:dyDescent="0.2">
      <c r="A703" s="2">
        <v>5.3311977E-3</v>
      </c>
      <c r="B703" s="2">
        <v>4.8315863999999998E-3</v>
      </c>
      <c r="C703" s="2">
        <v>1.1061720000000001E-3</v>
      </c>
      <c r="D703" s="2">
        <v>0</v>
      </c>
      <c r="E703" s="2"/>
      <c r="F703" s="54"/>
      <c r="I703" s="2"/>
      <c r="J703" s="2"/>
      <c r="K703" s="2"/>
      <c r="L703" s="2"/>
    </row>
    <row r="704" spans="1:12" x14ac:dyDescent="0.2">
      <c r="A704" s="2">
        <v>0</v>
      </c>
      <c r="B704" s="2">
        <v>0</v>
      </c>
      <c r="C704" s="2">
        <v>0</v>
      </c>
      <c r="D704" s="2">
        <v>0</v>
      </c>
      <c r="E704" s="2"/>
      <c r="F704" s="54"/>
      <c r="I704" s="2"/>
      <c r="J704" s="2"/>
      <c r="K704" s="2"/>
      <c r="L704" s="2"/>
    </row>
    <row r="705" spans="1:12" x14ac:dyDescent="0.2">
      <c r="A705" s="2">
        <v>1.2350059E-3</v>
      </c>
      <c r="B705" s="2">
        <v>2.8285213000000002E-3</v>
      </c>
      <c r="C705" s="2">
        <v>1.473144E-2</v>
      </c>
      <c r="D705" s="2">
        <v>4.0082314000000003E-3</v>
      </c>
      <c r="E705" s="2"/>
      <c r="F705" s="54"/>
      <c r="I705" s="2"/>
      <c r="J705" s="2"/>
      <c r="K705" s="2"/>
      <c r="L705" s="2"/>
    </row>
    <row r="706" spans="1:12" x14ac:dyDescent="0.2">
      <c r="A706" s="2">
        <v>0</v>
      </c>
      <c r="B706" s="2">
        <v>0</v>
      </c>
      <c r="C706" s="2">
        <v>4.3705606999999997E-3</v>
      </c>
      <c r="D706" s="2">
        <v>0</v>
      </c>
      <c r="E706" s="2"/>
      <c r="F706" s="54"/>
      <c r="I706" s="2"/>
      <c r="J706" s="2"/>
      <c r="K706" s="2"/>
      <c r="L706" s="2"/>
    </row>
    <row r="707" spans="1:12" x14ac:dyDescent="0.2">
      <c r="A707" s="2">
        <v>1.4769437999999999E-3</v>
      </c>
      <c r="B707" s="2">
        <v>3.3720875999999999E-3</v>
      </c>
      <c r="C707" s="2">
        <v>7.8616898000000001E-3</v>
      </c>
      <c r="D707" s="2">
        <v>6.9130373999999996E-3</v>
      </c>
      <c r="E707" s="2"/>
      <c r="F707" s="54"/>
      <c r="I707" s="2"/>
      <c r="J707" s="2"/>
      <c r="K707" s="2"/>
      <c r="L707" s="2"/>
    </row>
    <row r="708" spans="1:12" x14ac:dyDescent="0.2">
      <c r="A708" s="2">
        <v>0</v>
      </c>
      <c r="B708" s="2">
        <v>3.2580822000000001E-4</v>
      </c>
      <c r="C708" s="2">
        <v>0</v>
      </c>
      <c r="D708" s="2">
        <v>4.4548304999999996E-3</v>
      </c>
      <c r="E708" s="2"/>
      <c r="F708" s="54"/>
      <c r="I708" s="2"/>
      <c r="J708" s="2"/>
      <c r="K708" s="2"/>
      <c r="L708" s="2"/>
    </row>
    <row r="709" spans="1:12" x14ac:dyDescent="0.2">
      <c r="A709" s="2">
        <v>0</v>
      </c>
      <c r="B709" s="2">
        <v>5.0728413000000003E-5</v>
      </c>
      <c r="C709" s="2">
        <v>1.4054479999999999E-4</v>
      </c>
      <c r="D709" s="2">
        <v>1.8235334E-4</v>
      </c>
      <c r="E709" s="2"/>
      <c r="F709" s="54"/>
      <c r="I709" s="2"/>
      <c r="J709" s="2"/>
      <c r="K709" s="2"/>
      <c r="L709" s="2"/>
    </row>
    <row r="710" spans="1:12" x14ac:dyDescent="0.2">
      <c r="A710" s="2">
        <v>0</v>
      </c>
      <c r="B710" s="2">
        <v>0</v>
      </c>
      <c r="C710" s="2">
        <v>0</v>
      </c>
      <c r="D710" s="2">
        <v>6.8535853E-4</v>
      </c>
      <c r="E710" s="2"/>
      <c r="F710" s="54"/>
      <c r="I710" s="2"/>
      <c r="J710" s="2"/>
      <c r="K710" s="2"/>
      <c r="L710" s="2"/>
    </row>
    <row r="711" spans="1:12" x14ac:dyDescent="0.2">
      <c r="A711" s="2">
        <v>1.4408469E-5</v>
      </c>
      <c r="B711" s="2">
        <v>2.3443304000000001E-4</v>
      </c>
      <c r="C711" s="2">
        <v>4.1832429000000001E-4</v>
      </c>
      <c r="D711" s="2">
        <v>3.8798689999999998E-4</v>
      </c>
      <c r="E711" s="2"/>
      <c r="F711" s="54"/>
      <c r="I711" s="2"/>
      <c r="J711" s="2"/>
      <c r="K711" s="2"/>
      <c r="L711" s="2"/>
    </row>
    <row r="712" spans="1:12" x14ac:dyDescent="0.2">
      <c r="A712" s="2">
        <v>8.4494996000000003E-3</v>
      </c>
      <c r="B712" s="2">
        <v>2.1579949000000001E-2</v>
      </c>
      <c r="C712" s="2">
        <v>3.9634595000000002E-2</v>
      </c>
      <c r="D712" s="2">
        <v>5.7010180000000001E-2</v>
      </c>
      <c r="E712" s="2"/>
      <c r="F712" s="54"/>
      <c r="I712" s="2"/>
      <c r="J712" s="2"/>
      <c r="K712" s="2"/>
      <c r="L712" s="2"/>
    </row>
    <row r="713" spans="1:12" x14ac:dyDescent="0.2">
      <c r="A713" s="2">
        <v>0</v>
      </c>
      <c r="B713" s="2">
        <v>0</v>
      </c>
      <c r="C713" s="2">
        <v>0</v>
      </c>
      <c r="D713" s="2">
        <v>0</v>
      </c>
      <c r="E713" s="2"/>
      <c r="F713" s="54"/>
      <c r="I713" s="2"/>
      <c r="J713" s="2"/>
      <c r="K713" s="2"/>
      <c r="L713" s="2"/>
    </row>
    <row r="714" spans="1:12" x14ac:dyDescent="0.2">
      <c r="A714" s="2">
        <v>0</v>
      </c>
      <c r="B714" s="2">
        <v>0</v>
      </c>
      <c r="C714" s="2">
        <v>0</v>
      </c>
      <c r="D714" s="2">
        <v>0</v>
      </c>
      <c r="E714" s="2"/>
      <c r="F714" s="54"/>
      <c r="I714" s="2"/>
      <c r="J714" s="2"/>
      <c r="K714" s="2"/>
      <c r="L714" s="2"/>
    </row>
    <row r="715" spans="1:12" x14ac:dyDescent="0.2">
      <c r="A715" s="2">
        <v>0</v>
      </c>
      <c r="B715" s="2">
        <v>1.4509612999999999E-4</v>
      </c>
      <c r="C715" s="2">
        <v>1.4427547000000001E-3</v>
      </c>
      <c r="D715" s="2">
        <v>0</v>
      </c>
      <c r="E715" s="2"/>
      <c r="F715" s="54"/>
      <c r="I715" s="2"/>
      <c r="J715" s="2"/>
      <c r="K715" s="2"/>
      <c r="L715" s="2"/>
    </row>
    <row r="716" spans="1:12" x14ac:dyDescent="0.2">
      <c r="A716" s="2">
        <v>0</v>
      </c>
      <c r="B716" s="2">
        <v>2.9019225999999998E-4</v>
      </c>
      <c r="C716" s="2">
        <v>0</v>
      </c>
      <c r="D716" s="2">
        <v>0</v>
      </c>
      <c r="E716" s="2"/>
      <c r="F716" s="54"/>
      <c r="I716" s="2"/>
      <c r="J716" s="2"/>
      <c r="K716" s="2"/>
      <c r="L716" s="2"/>
    </row>
    <row r="717" spans="1:12" x14ac:dyDescent="0.2">
      <c r="A717" s="2">
        <v>0</v>
      </c>
      <c r="B717" s="2">
        <v>0</v>
      </c>
      <c r="C717" s="2">
        <v>0</v>
      </c>
      <c r="D717" s="2">
        <v>0</v>
      </c>
      <c r="E717" s="2"/>
      <c r="F717" s="54"/>
      <c r="I717" s="2"/>
      <c r="J717" s="2"/>
      <c r="K717" s="2"/>
      <c r="L717" s="2"/>
    </row>
    <row r="718" spans="1:12" x14ac:dyDescent="0.2">
      <c r="A718" s="2">
        <v>4.5848733000000003E-4</v>
      </c>
      <c r="B718" s="2">
        <v>1.6968255000000001E-3</v>
      </c>
      <c r="C718" s="2">
        <v>1.7839423000000001E-3</v>
      </c>
      <c r="D718" s="2">
        <v>2.3987549000000002E-3</v>
      </c>
      <c r="E718" s="2"/>
      <c r="F718" s="54"/>
      <c r="I718" s="2"/>
      <c r="J718" s="2"/>
      <c r="K718" s="2"/>
      <c r="L718" s="2"/>
    </row>
    <row r="719" spans="1:12" x14ac:dyDescent="0.2">
      <c r="A719" s="2">
        <v>0</v>
      </c>
      <c r="B719" s="2">
        <v>2.5993923E-3</v>
      </c>
      <c r="C719" s="2">
        <v>8.7138718E-3</v>
      </c>
      <c r="D719" s="2">
        <v>5.1401889999999999E-3</v>
      </c>
      <c r="E719" s="2"/>
      <c r="F719" s="54"/>
      <c r="I719" s="2"/>
      <c r="J719" s="2"/>
      <c r="K719" s="2"/>
      <c r="L719" s="2"/>
    </row>
    <row r="720" spans="1:12" x14ac:dyDescent="0.2">
      <c r="A720" s="2">
        <v>0</v>
      </c>
      <c r="B720" s="2">
        <v>0</v>
      </c>
      <c r="C720" s="2">
        <v>0</v>
      </c>
      <c r="D720" s="2">
        <v>0</v>
      </c>
      <c r="E720" s="2"/>
      <c r="F720" s="54"/>
      <c r="I720" s="2"/>
      <c r="J720" s="2"/>
      <c r="K720" s="2"/>
      <c r="L720" s="2"/>
    </row>
    <row r="721" spans="1:12" x14ac:dyDescent="0.2">
      <c r="A721" s="2">
        <v>0</v>
      </c>
      <c r="B721" s="2">
        <v>0</v>
      </c>
      <c r="C721" s="2">
        <v>0</v>
      </c>
      <c r="D721" s="2">
        <v>0</v>
      </c>
      <c r="E721" s="2"/>
      <c r="F721" s="54"/>
      <c r="I721" s="2"/>
      <c r="J721" s="2"/>
      <c r="K721" s="2"/>
      <c r="L721" s="2"/>
    </row>
    <row r="722" spans="1:12" x14ac:dyDescent="0.2">
      <c r="A722" s="2">
        <v>0</v>
      </c>
      <c r="B722" s="2">
        <v>0</v>
      </c>
      <c r="C722" s="2">
        <v>0</v>
      </c>
      <c r="D722" s="2">
        <v>0</v>
      </c>
      <c r="E722" s="2"/>
      <c r="F722" s="54"/>
      <c r="I722" s="2"/>
      <c r="J722" s="2"/>
      <c r="K722" s="2"/>
      <c r="L722" s="2"/>
    </row>
    <row r="723" spans="1:12" x14ac:dyDescent="0.2">
      <c r="A723" s="2">
        <v>0</v>
      </c>
      <c r="B723" s="2">
        <v>0</v>
      </c>
      <c r="C723" s="2">
        <v>0</v>
      </c>
      <c r="D723" s="2">
        <v>0</v>
      </c>
      <c r="E723" s="2"/>
      <c r="F723" s="54"/>
      <c r="I723" s="2"/>
      <c r="J723" s="2"/>
      <c r="K723" s="2"/>
      <c r="L723" s="2"/>
    </row>
    <row r="724" spans="1:12" x14ac:dyDescent="0.2">
      <c r="A724" s="2">
        <v>6.7207050000000004E-3</v>
      </c>
      <c r="B724" s="2">
        <v>6.2886010000000004E-3</v>
      </c>
      <c r="C724" s="2">
        <v>4.6311827E-3</v>
      </c>
      <c r="D724" s="2">
        <v>0</v>
      </c>
      <c r="E724" s="2"/>
      <c r="F724" s="54"/>
      <c r="I724" s="2"/>
      <c r="J724" s="2"/>
      <c r="K724" s="2"/>
      <c r="L724" s="2"/>
    </row>
    <row r="725" spans="1:12" x14ac:dyDescent="0.2">
      <c r="A725" s="2">
        <v>0</v>
      </c>
      <c r="B725" s="2">
        <v>0</v>
      </c>
      <c r="C725" s="2">
        <v>0</v>
      </c>
      <c r="D725" s="2">
        <v>0</v>
      </c>
      <c r="E725" s="2"/>
      <c r="F725" s="54"/>
      <c r="I725" s="2"/>
      <c r="J725" s="2"/>
      <c r="K725" s="2"/>
      <c r="L725" s="2"/>
    </row>
    <row r="726" spans="1:12" x14ac:dyDescent="0.2">
      <c r="A726" s="2">
        <v>0</v>
      </c>
      <c r="B726" s="2">
        <v>0</v>
      </c>
      <c r="C726" s="2">
        <v>0</v>
      </c>
      <c r="D726" s="2">
        <v>0</v>
      </c>
      <c r="I726" s="2"/>
      <c r="J726" s="2"/>
      <c r="K726" s="2"/>
      <c r="L726" s="2"/>
    </row>
    <row r="727" spans="1:12" x14ac:dyDescent="0.2">
      <c r="A727" s="2">
        <v>0</v>
      </c>
      <c r="B727" s="2">
        <v>0</v>
      </c>
      <c r="C727" s="2">
        <v>0</v>
      </c>
      <c r="D727" s="2">
        <v>0</v>
      </c>
      <c r="E727" s="2"/>
      <c r="F727" s="54"/>
      <c r="I727" s="2"/>
      <c r="J727" s="2"/>
      <c r="K727" s="2"/>
      <c r="L727" s="2"/>
    </row>
    <row r="728" spans="1:12" x14ac:dyDescent="0.2">
      <c r="A728" s="2">
        <v>0</v>
      </c>
      <c r="B728" s="2">
        <v>0</v>
      </c>
      <c r="C728" s="2">
        <v>0</v>
      </c>
      <c r="D728" s="2">
        <v>0</v>
      </c>
      <c r="E728" s="2"/>
      <c r="F728" s="54"/>
      <c r="I728" s="2"/>
      <c r="J728" s="2"/>
      <c r="K728" s="2"/>
      <c r="L728" s="2"/>
    </row>
    <row r="729" spans="1:12" x14ac:dyDescent="0.2">
      <c r="A729" s="1" t="s">
        <v>101</v>
      </c>
      <c r="E729" s="2"/>
      <c r="F729" s="54"/>
    </row>
    <row r="730" spans="1:12" x14ac:dyDescent="0.2">
      <c r="A730" s="2">
        <v>65295.26</v>
      </c>
      <c r="B730" s="2">
        <v>36736.266000000003</v>
      </c>
      <c r="C730" s="2">
        <v>20275.439999999999</v>
      </c>
      <c r="D730" s="2">
        <v>9313.5460999999996</v>
      </c>
      <c r="E730" s="2"/>
      <c r="F730" s="54"/>
      <c r="I730" s="2"/>
      <c r="J730" s="2"/>
      <c r="K730" s="2"/>
      <c r="L730" s="2"/>
    </row>
    <row r="731" spans="1:12" x14ac:dyDescent="0.2">
      <c r="A731" s="2">
        <v>1.3420047999999999E-4</v>
      </c>
      <c r="B731" s="2">
        <v>4.9497398000000001E-3</v>
      </c>
      <c r="C731" s="2">
        <v>0.25355589000000001</v>
      </c>
      <c r="D731" s="2">
        <v>0.99999998999999995</v>
      </c>
      <c r="E731" s="2"/>
      <c r="F731" s="54"/>
      <c r="I731" s="2"/>
      <c r="J731" s="2"/>
      <c r="K731" s="2"/>
      <c r="L731" s="2"/>
    </row>
    <row r="732" spans="1:12" x14ac:dyDescent="0.2">
      <c r="A732" s="2">
        <v>0.51916353000000004</v>
      </c>
      <c r="B732" s="2">
        <v>0.74156999000000001</v>
      </c>
      <c r="C732" s="2">
        <v>0.92535557999999996</v>
      </c>
      <c r="D732" s="2">
        <v>0.99999998999999995</v>
      </c>
      <c r="E732" s="2"/>
      <c r="F732" s="54"/>
      <c r="I732" s="2"/>
      <c r="J732" s="2"/>
      <c r="K732" s="2"/>
      <c r="L732" s="2"/>
    </row>
    <row r="733" spans="1:12" x14ac:dyDescent="0.2">
      <c r="A733" s="2">
        <v>0</v>
      </c>
      <c r="B733" s="2">
        <v>1.4586923E-2</v>
      </c>
      <c r="C733" s="2">
        <v>0.10862468</v>
      </c>
      <c r="D733" s="2">
        <v>0.13583368000000001</v>
      </c>
      <c r="E733" s="2"/>
      <c r="F733" s="54"/>
      <c r="I733" s="2"/>
      <c r="J733" s="2"/>
      <c r="K733" s="2"/>
      <c r="L733" s="2"/>
    </row>
    <row r="734" spans="1:12" x14ac:dyDescent="0.2">
      <c r="A734" s="2">
        <v>0</v>
      </c>
      <c r="B734" s="2">
        <v>0</v>
      </c>
      <c r="C734" s="2">
        <v>0</v>
      </c>
      <c r="D734" s="2">
        <v>0</v>
      </c>
      <c r="E734" s="2"/>
      <c r="F734" s="54"/>
      <c r="I734" s="2"/>
      <c r="J734" s="2"/>
      <c r="K734" s="2"/>
      <c r="L734" s="2"/>
    </row>
    <row r="735" spans="1:12" x14ac:dyDescent="0.2">
      <c r="A735" s="2">
        <v>0</v>
      </c>
      <c r="B735" s="2">
        <v>0.12266037</v>
      </c>
      <c r="C735" s="2">
        <v>6.3296386999999996E-2</v>
      </c>
      <c r="D735" s="2">
        <v>6.6134093000000005E-2</v>
      </c>
      <c r="E735" s="2"/>
      <c r="F735" s="54"/>
      <c r="I735" s="2"/>
      <c r="J735" s="2"/>
      <c r="K735" s="2"/>
      <c r="L735" s="2"/>
    </row>
    <row r="736" spans="1:12" x14ac:dyDescent="0.2">
      <c r="A736" s="2">
        <v>5.9930205000000003E-4</v>
      </c>
      <c r="B736" s="2">
        <v>4.4011778000000001E-2</v>
      </c>
      <c r="C736" s="2">
        <v>9.0148463999999998E-2</v>
      </c>
      <c r="D736" s="2">
        <v>9.0281117999999994E-2</v>
      </c>
      <c r="E736" s="2"/>
      <c r="F736" s="54"/>
      <c r="I736" s="2"/>
      <c r="J736" s="2"/>
      <c r="K736" s="2"/>
      <c r="L736" s="2"/>
    </row>
    <row r="737" spans="1:12" x14ac:dyDescent="0.2">
      <c r="A737" s="2">
        <v>1.1965201E-3</v>
      </c>
      <c r="B737" s="2">
        <v>0</v>
      </c>
      <c r="C737" s="2">
        <v>1.5819766999999999E-3</v>
      </c>
      <c r="D737" s="2">
        <v>9.0377592000000003E-3</v>
      </c>
      <c r="E737" s="2"/>
      <c r="F737" s="54"/>
      <c r="I737" s="2"/>
      <c r="J737" s="2"/>
      <c r="K737" s="2"/>
      <c r="L737" s="2"/>
    </row>
    <row r="738" spans="1:12" x14ac:dyDescent="0.2">
      <c r="A738" s="2">
        <v>0</v>
      </c>
      <c r="B738" s="2">
        <v>0</v>
      </c>
      <c r="C738" s="2">
        <v>0</v>
      </c>
      <c r="D738" s="2">
        <v>0</v>
      </c>
      <c r="E738" s="2"/>
      <c r="F738" s="54"/>
      <c r="I738" s="2"/>
      <c r="J738" s="2"/>
      <c r="K738" s="2"/>
      <c r="L738" s="2"/>
    </row>
    <row r="739" spans="1:12" x14ac:dyDescent="0.2">
      <c r="A739" s="2">
        <v>0</v>
      </c>
      <c r="B739" s="2">
        <v>0</v>
      </c>
      <c r="C739" s="2">
        <v>0</v>
      </c>
      <c r="D739" s="2">
        <v>0</v>
      </c>
      <c r="E739" s="2"/>
      <c r="F739" s="54"/>
      <c r="I739" s="2"/>
      <c r="J739" s="2"/>
      <c r="K739" s="2"/>
      <c r="L739" s="2"/>
    </row>
    <row r="740" spans="1:12" x14ac:dyDescent="0.2">
      <c r="A740" s="2">
        <v>1.7225782000000001E-3</v>
      </c>
      <c r="B740" s="2">
        <v>9.8046867000000006E-3</v>
      </c>
      <c r="C740" s="2">
        <v>2.1793368999999999E-3</v>
      </c>
      <c r="D740" s="2">
        <v>6.6452745999999998E-3</v>
      </c>
      <c r="E740" s="2"/>
      <c r="F740" s="54"/>
      <c r="I740" s="2"/>
      <c r="J740" s="2"/>
      <c r="K740" s="2"/>
      <c r="L740" s="2"/>
    </row>
    <row r="741" spans="1:12" x14ac:dyDescent="0.2">
      <c r="A741" s="2">
        <v>0</v>
      </c>
      <c r="B741" s="2">
        <v>2.2855011000000001E-2</v>
      </c>
      <c r="C741" s="2">
        <v>7.4428678999999998E-2</v>
      </c>
      <c r="D741" s="2">
        <v>3.8793900999999999E-2</v>
      </c>
      <c r="E741" s="2"/>
      <c r="F741" s="54"/>
      <c r="I741" s="2"/>
      <c r="J741" s="2"/>
      <c r="K741" s="2"/>
      <c r="L741" s="2"/>
    </row>
    <row r="742" spans="1:12" x14ac:dyDescent="0.2">
      <c r="A742" s="2">
        <v>4.4780521000000002E-3</v>
      </c>
      <c r="B742" s="2">
        <v>2.8384894000000001E-2</v>
      </c>
      <c r="C742" s="2">
        <v>4.6839039999999998E-2</v>
      </c>
      <c r="D742" s="2">
        <v>4.4855447999999999E-2</v>
      </c>
      <c r="E742" s="2"/>
      <c r="F742" s="54"/>
      <c r="I742" s="2"/>
      <c r="J742" s="2"/>
      <c r="K742" s="2"/>
      <c r="L742" s="2"/>
    </row>
    <row r="743" spans="1:12" x14ac:dyDescent="0.2">
      <c r="A743" s="2">
        <v>3.9702929999999997E-2</v>
      </c>
      <c r="B743" s="2">
        <v>3.7958567999999998E-2</v>
      </c>
      <c r="C743" s="2">
        <v>0.10957636</v>
      </c>
      <c r="D743" s="2">
        <v>7.8016894000000003E-2</v>
      </c>
      <c r="E743" s="2"/>
      <c r="F743" s="54"/>
      <c r="I743" s="2"/>
      <c r="J743" s="2"/>
      <c r="K743" s="2"/>
      <c r="L743" s="2"/>
    </row>
    <row r="744" spans="1:12" x14ac:dyDescent="0.2">
      <c r="A744" s="2">
        <v>0</v>
      </c>
      <c r="B744" s="2">
        <v>0</v>
      </c>
      <c r="C744" s="2">
        <v>0</v>
      </c>
      <c r="D744" s="2">
        <v>6.1024332999999997E-3</v>
      </c>
      <c r="E744" s="2"/>
      <c r="F744" s="54"/>
      <c r="I744" s="2"/>
      <c r="J744" s="2"/>
      <c r="K744" s="2"/>
      <c r="L744" s="2"/>
    </row>
    <row r="745" spans="1:12" x14ac:dyDescent="0.2">
      <c r="A745" s="2">
        <v>0</v>
      </c>
      <c r="B745" s="2">
        <v>3.8684647000000001E-4</v>
      </c>
      <c r="C745" s="2">
        <v>0</v>
      </c>
      <c r="D745" s="2">
        <v>0</v>
      </c>
      <c r="E745" s="2"/>
      <c r="F745" s="54"/>
      <c r="I745" s="2"/>
      <c r="J745" s="2"/>
      <c r="K745" s="2"/>
      <c r="L745" s="2"/>
    </row>
    <row r="746" spans="1:12" x14ac:dyDescent="0.2">
      <c r="A746" s="2">
        <v>0</v>
      </c>
      <c r="B746" s="2">
        <v>0</v>
      </c>
      <c r="C746" s="2">
        <v>0</v>
      </c>
      <c r="D746" s="2">
        <v>0</v>
      </c>
      <c r="E746" s="2"/>
      <c r="F746" s="54"/>
      <c r="I746" s="2"/>
      <c r="J746" s="2"/>
      <c r="K746" s="2"/>
      <c r="L746" s="2"/>
    </row>
    <row r="747" spans="1:12" x14ac:dyDescent="0.2">
      <c r="A747" s="2">
        <v>0</v>
      </c>
      <c r="B747" s="2">
        <v>0</v>
      </c>
      <c r="C747" s="2">
        <v>0</v>
      </c>
      <c r="D747" s="2">
        <v>0</v>
      </c>
      <c r="E747" s="2"/>
      <c r="F747" s="54"/>
      <c r="I747" s="2"/>
      <c r="J747" s="2"/>
      <c r="K747" s="2"/>
      <c r="L747" s="2"/>
    </row>
    <row r="748" spans="1:12" x14ac:dyDescent="0.2">
      <c r="A748" s="2">
        <v>0</v>
      </c>
      <c r="B748" s="2">
        <v>0</v>
      </c>
      <c r="C748" s="2">
        <v>0</v>
      </c>
      <c r="D748" s="2">
        <v>0</v>
      </c>
      <c r="E748" s="2"/>
      <c r="F748" s="54"/>
      <c r="I748" s="2"/>
      <c r="J748" s="2"/>
      <c r="K748" s="2"/>
      <c r="L748" s="2"/>
    </row>
    <row r="749" spans="1:12" x14ac:dyDescent="0.2">
      <c r="A749" s="2">
        <v>0</v>
      </c>
      <c r="B749" s="2">
        <v>0</v>
      </c>
      <c r="C749" s="2">
        <v>0</v>
      </c>
      <c r="D749" s="2">
        <v>0</v>
      </c>
      <c r="E749" s="2"/>
      <c r="F749" s="54"/>
      <c r="I749" s="2"/>
      <c r="J749" s="2"/>
      <c r="K749" s="2"/>
      <c r="L749" s="2"/>
    </row>
    <row r="750" spans="1:12" x14ac:dyDescent="0.2">
      <c r="A750" s="2">
        <v>0</v>
      </c>
      <c r="B750" s="2">
        <v>0</v>
      </c>
      <c r="C750" s="2">
        <v>0</v>
      </c>
      <c r="D750" s="2">
        <v>0</v>
      </c>
      <c r="E750" s="2"/>
      <c r="F750" s="54"/>
      <c r="I750" s="2"/>
      <c r="J750" s="2"/>
      <c r="K750" s="2"/>
      <c r="L750" s="2"/>
    </row>
    <row r="751" spans="1:12" x14ac:dyDescent="0.2">
      <c r="A751" s="2">
        <v>0</v>
      </c>
      <c r="B751" s="2">
        <v>0</v>
      </c>
      <c r="C751" s="2">
        <v>0</v>
      </c>
      <c r="D751" s="2">
        <v>0</v>
      </c>
      <c r="E751" s="2"/>
      <c r="F751" s="54"/>
      <c r="I751" s="2"/>
      <c r="J751" s="2"/>
      <c r="K751" s="2"/>
      <c r="L751" s="2"/>
    </row>
    <row r="752" spans="1:12" x14ac:dyDescent="0.2">
      <c r="A752" s="2">
        <v>0</v>
      </c>
      <c r="B752" s="2">
        <v>0</v>
      </c>
      <c r="C752" s="2">
        <v>0</v>
      </c>
      <c r="D752" s="2">
        <v>0</v>
      </c>
      <c r="E752" s="2"/>
      <c r="F752" s="54"/>
      <c r="I752" s="2"/>
      <c r="J752" s="2"/>
      <c r="K752" s="2"/>
      <c r="L752" s="2"/>
    </row>
    <row r="753" spans="1:12" x14ac:dyDescent="0.2">
      <c r="A753" s="2">
        <v>0</v>
      </c>
      <c r="B753" s="2">
        <v>0</v>
      </c>
      <c r="C753" s="2">
        <v>0</v>
      </c>
      <c r="D753" s="2">
        <v>0</v>
      </c>
      <c r="E753" s="2"/>
      <c r="F753" s="54"/>
      <c r="I753" s="2"/>
      <c r="J753" s="2"/>
      <c r="K753" s="2"/>
      <c r="L753" s="2"/>
    </row>
    <row r="754" spans="1:12" x14ac:dyDescent="0.2">
      <c r="A754" s="2">
        <v>0</v>
      </c>
      <c r="B754" s="2">
        <v>0</v>
      </c>
      <c r="C754" s="2">
        <v>0</v>
      </c>
      <c r="D754" s="2">
        <v>0</v>
      </c>
      <c r="E754" s="2"/>
      <c r="F754" s="54"/>
      <c r="I754" s="2"/>
      <c r="J754" s="2"/>
      <c r="K754" s="2"/>
      <c r="L754" s="2"/>
    </row>
    <row r="755" spans="1:12" x14ac:dyDescent="0.2">
      <c r="A755" s="2">
        <v>0</v>
      </c>
      <c r="B755" s="2">
        <v>0</v>
      </c>
      <c r="C755" s="2">
        <v>0</v>
      </c>
      <c r="D755" s="2">
        <v>0</v>
      </c>
      <c r="I755" s="2"/>
      <c r="J755" s="2"/>
      <c r="K755" s="2"/>
      <c r="L755" s="2"/>
    </row>
    <row r="756" spans="1:12" x14ac:dyDescent="0.2">
      <c r="A756" s="2">
        <v>0</v>
      </c>
      <c r="B756" s="2">
        <v>0</v>
      </c>
      <c r="C756" s="2">
        <v>0</v>
      </c>
      <c r="D756" s="2">
        <v>0</v>
      </c>
      <c r="E756" s="2"/>
      <c r="F756" s="54"/>
      <c r="I756" s="2"/>
      <c r="J756" s="2"/>
      <c r="K756" s="2"/>
      <c r="L756" s="2"/>
    </row>
    <row r="757" spans="1:12" x14ac:dyDescent="0.2">
      <c r="A757" s="2">
        <v>1.1293377E-2</v>
      </c>
      <c r="B757" s="2">
        <v>8.0398430999999992E-3</v>
      </c>
      <c r="C757" s="2">
        <v>0.19380444999999999</v>
      </c>
      <c r="D757" s="2">
        <v>0.13534066</v>
      </c>
      <c r="E757" s="2"/>
      <c r="F757" s="54"/>
      <c r="I757" s="2"/>
      <c r="J757" s="2"/>
      <c r="K757" s="2"/>
      <c r="L757" s="2"/>
    </row>
    <row r="758" spans="1:12" x14ac:dyDescent="0.2">
      <c r="A758" s="2">
        <v>0</v>
      </c>
      <c r="B758" s="2">
        <v>0</v>
      </c>
      <c r="C758" s="2">
        <v>0</v>
      </c>
      <c r="D758" s="2">
        <v>0</v>
      </c>
      <c r="E758" s="2"/>
      <c r="F758" s="54"/>
      <c r="I758" s="2"/>
      <c r="J758" s="2"/>
      <c r="K758" s="2"/>
      <c r="L758" s="2"/>
    </row>
    <row r="759" spans="1:12" x14ac:dyDescent="0.2">
      <c r="A759" s="2">
        <v>0</v>
      </c>
      <c r="B759" s="2">
        <v>5.5864812999999996E-3</v>
      </c>
      <c r="C759" s="2">
        <v>2.3942422000000001E-2</v>
      </c>
      <c r="D759" s="2">
        <v>1.3618287E-2</v>
      </c>
      <c r="E759" s="2"/>
      <c r="F759" s="54"/>
      <c r="I759" s="2"/>
      <c r="J759" s="2"/>
      <c r="K759" s="2"/>
      <c r="L759" s="2"/>
    </row>
    <row r="760" spans="1:12" x14ac:dyDescent="0.2">
      <c r="A760" s="2">
        <v>2.1064929999999999E-2</v>
      </c>
      <c r="B760" s="2">
        <v>1.0048885E-2</v>
      </c>
      <c r="C760" s="2">
        <v>1.3065554E-2</v>
      </c>
      <c r="D760" s="2">
        <v>1.350117E-2</v>
      </c>
      <c r="E760" s="2"/>
      <c r="F760" s="54"/>
      <c r="I760" s="2"/>
      <c r="J760" s="2"/>
      <c r="K760" s="2"/>
      <c r="L760" s="2"/>
    </row>
    <row r="761" spans="1:12" x14ac:dyDescent="0.2">
      <c r="A761" s="2">
        <v>0</v>
      </c>
      <c r="B761" s="2">
        <v>5.3865888000000003E-5</v>
      </c>
      <c r="C761" s="2">
        <v>7.1931321000000004E-5</v>
      </c>
      <c r="D761" s="2">
        <v>8.2459604000000003E-5</v>
      </c>
      <c r="E761" s="2"/>
      <c r="F761" s="54"/>
      <c r="I761" s="2"/>
      <c r="J761" s="2"/>
      <c r="K761" s="2"/>
      <c r="L761" s="2"/>
    </row>
    <row r="762" spans="1:12" x14ac:dyDescent="0.2">
      <c r="A762" s="2">
        <v>4.1102303E-3</v>
      </c>
      <c r="B762" s="2">
        <v>4.3480751999999999E-3</v>
      </c>
      <c r="C762" s="2">
        <v>0</v>
      </c>
      <c r="D762" s="2">
        <v>4.5003897999999999E-3</v>
      </c>
      <c r="E762" s="2"/>
      <c r="F762" s="54"/>
      <c r="I762" s="2"/>
      <c r="J762" s="2"/>
      <c r="K762" s="2"/>
      <c r="L762" s="2"/>
    </row>
    <row r="763" spans="1:12" x14ac:dyDescent="0.2">
      <c r="A763" s="2">
        <v>1.6835576E-5</v>
      </c>
      <c r="B763" s="2">
        <v>0</v>
      </c>
      <c r="C763" s="2">
        <v>1.8747222999999999E-5</v>
      </c>
      <c r="D763" s="2">
        <v>1.2542555E-4</v>
      </c>
      <c r="E763" s="2"/>
      <c r="F763" s="54"/>
      <c r="I763" s="2"/>
      <c r="J763" s="2"/>
      <c r="K763" s="2"/>
      <c r="L763" s="2"/>
    </row>
    <row r="764" spans="1:12" x14ac:dyDescent="0.2">
      <c r="A764" s="2">
        <v>0</v>
      </c>
      <c r="B764" s="2">
        <v>0</v>
      </c>
      <c r="C764" s="2">
        <v>0</v>
      </c>
      <c r="D764" s="2">
        <v>0</v>
      </c>
      <c r="E764" s="2"/>
      <c r="F764" s="54"/>
      <c r="I764" s="2"/>
      <c r="J764" s="2"/>
      <c r="K764" s="2"/>
      <c r="L764" s="2"/>
    </row>
    <row r="765" spans="1:12" x14ac:dyDescent="0.2">
      <c r="A765" s="2">
        <v>0</v>
      </c>
      <c r="B765" s="2">
        <v>0</v>
      </c>
      <c r="C765" s="2">
        <v>0</v>
      </c>
      <c r="D765" s="2">
        <v>0</v>
      </c>
      <c r="E765" s="2"/>
      <c r="F765" s="54"/>
      <c r="I765" s="2"/>
      <c r="J765" s="2"/>
      <c r="K765" s="2"/>
      <c r="L765" s="2"/>
    </row>
    <row r="766" spans="1:12" x14ac:dyDescent="0.2">
      <c r="A766" s="2">
        <v>0</v>
      </c>
      <c r="B766" s="2">
        <v>0</v>
      </c>
      <c r="C766" s="2">
        <v>0</v>
      </c>
      <c r="D766" s="2">
        <v>0</v>
      </c>
      <c r="E766" s="2"/>
      <c r="F766" s="54"/>
      <c r="I766" s="2"/>
      <c r="J766" s="2"/>
      <c r="K766" s="2"/>
      <c r="L766" s="2"/>
    </row>
    <row r="767" spans="1:12" x14ac:dyDescent="0.2">
      <c r="A767" s="2">
        <v>0</v>
      </c>
      <c r="B767" s="2">
        <v>0</v>
      </c>
      <c r="C767" s="2">
        <v>0</v>
      </c>
      <c r="D767" s="2">
        <v>0</v>
      </c>
      <c r="E767" s="2"/>
      <c r="F767" s="54"/>
      <c r="I767" s="2"/>
      <c r="J767" s="2"/>
      <c r="K767" s="2"/>
      <c r="L767" s="2"/>
    </row>
    <row r="768" spans="1:12" x14ac:dyDescent="0.2">
      <c r="A768" s="2">
        <v>0</v>
      </c>
      <c r="B768" s="2">
        <v>0</v>
      </c>
      <c r="C768" s="2">
        <v>0</v>
      </c>
      <c r="D768" s="2">
        <v>0</v>
      </c>
      <c r="E768" s="2"/>
      <c r="F768" s="54"/>
      <c r="I768" s="2"/>
      <c r="J768" s="2"/>
      <c r="K768" s="2"/>
      <c r="L768" s="2"/>
    </row>
    <row r="769" spans="1:12" x14ac:dyDescent="0.2">
      <c r="A769" s="2">
        <v>0</v>
      </c>
      <c r="B769" s="2">
        <v>0</v>
      </c>
      <c r="C769" s="2">
        <v>0</v>
      </c>
      <c r="D769" s="2">
        <v>0</v>
      </c>
      <c r="E769" s="2"/>
      <c r="F769" s="54"/>
      <c r="I769" s="2"/>
      <c r="J769" s="2"/>
      <c r="K769" s="2"/>
      <c r="L769" s="2"/>
    </row>
    <row r="770" spans="1:12" x14ac:dyDescent="0.2">
      <c r="A770" s="2">
        <v>5.6920197999999998E-3</v>
      </c>
      <c r="B770" s="2">
        <v>6.7453169999999998E-3</v>
      </c>
      <c r="C770" s="2">
        <v>3.9383730999999998E-2</v>
      </c>
      <c r="D770" s="2">
        <v>8.1007017000000001E-2</v>
      </c>
      <c r="E770" s="2"/>
      <c r="F770" s="54"/>
      <c r="I770" s="2"/>
      <c r="J770" s="2"/>
      <c r="K770" s="2"/>
      <c r="L770" s="2"/>
    </row>
    <row r="771" spans="1:12" x14ac:dyDescent="0.2">
      <c r="A771" s="2">
        <v>0</v>
      </c>
      <c r="B771" s="2">
        <v>0</v>
      </c>
      <c r="C771" s="2">
        <v>0</v>
      </c>
      <c r="D771" s="2">
        <v>1.7309192000000001E-3</v>
      </c>
      <c r="E771" s="2"/>
      <c r="F771" s="54"/>
      <c r="I771" s="2"/>
      <c r="J771" s="2"/>
      <c r="K771" s="2"/>
      <c r="L771" s="2"/>
    </row>
    <row r="772" spans="1:12" x14ac:dyDescent="0.2">
      <c r="A772" s="2">
        <v>0</v>
      </c>
      <c r="B772" s="2">
        <v>0</v>
      </c>
      <c r="C772" s="2">
        <v>0</v>
      </c>
      <c r="D772" s="2">
        <v>0</v>
      </c>
      <c r="E772" s="2"/>
      <c r="F772" s="54"/>
      <c r="I772" s="2"/>
      <c r="J772" s="2"/>
      <c r="K772" s="2"/>
      <c r="L772" s="2"/>
    </row>
    <row r="773" spans="1:12" x14ac:dyDescent="0.2">
      <c r="A773" s="2">
        <v>0</v>
      </c>
      <c r="B773" s="2">
        <v>0</v>
      </c>
      <c r="C773" s="2">
        <v>0</v>
      </c>
      <c r="D773" s="2">
        <v>0</v>
      </c>
      <c r="E773" s="2"/>
      <c r="F773" s="54"/>
      <c r="I773" s="2"/>
      <c r="J773" s="2"/>
      <c r="K773" s="2"/>
      <c r="L773" s="2"/>
    </row>
    <row r="774" spans="1:12" x14ac:dyDescent="0.2">
      <c r="A774" s="2">
        <v>0</v>
      </c>
      <c r="B774" s="2">
        <v>0</v>
      </c>
      <c r="C774" s="2">
        <v>0</v>
      </c>
      <c r="D774" s="2">
        <v>0</v>
      </c>
      <c r="E774" s="2"/>
      <c r="F774" s="54"/>
      <c r="I774" s="2"/>
      <c r="J774" s="2"/>
      <c r="K774" s="2"/>
      <c r="L774" s="2"/>
    </row>
    <row r="775" spans="1:12" x14ac:dyDescent="0.2">
      <c r="A775" s="2">
        <v>0</v>
      </c>
      <c r="B775" s="2">
        <v>0</v>
      </c>
      <c r="C775" s="2">
        <v>0</v>
      </c>
      <c r="D775" s="2">
        <v>0</v>
      </c>
      <c r="E775" s="2"/>
      <c r="F775" s="54"/>
      <c r="I775" s="2"/>
      <c r="J775" s="2"/>
      <c r="K775" s="2"/>
      <c r="L775" s="2"/>
    </row>
    <row r="776" spans="1:12" x14ac:dyDescent="0.2">
      <c r="A776" s="2">
        <v>0</v>
      </c>
      <c r="B776" s="2">
        <v>0</v>
      </c>
      <c r="C776" s="2">
        <v>0</v>
      </c>
      <c r="D776" s="2">
        <v>0</v>
      </c>
      <c r="E776" s="2"/>
      <c r="F776" s="54"/>
      <c r="I776" s="2"/>
      <c r="J776" s="2"/>
      <c r="K776" s="2"/>
      <c r="L776" s="2"/>
    </row>
    <row r="777" spans="1:12" x14ac:dyDescent="0.2">
      <c r="A777" s="2">
        <v>0</v>
      </c>
      <c r="B777" s="2">
        <v>0</v>
      </c>
      <c r="C777" s="2">
        <v>0</v>
      </c>
      <c r="D777" s="2">
        <v>0</v>
      </c>
      <c r="E777" s="2"/>
      <c r="F777" s="54"/>
      <c r="I777" s="2"/>
      <c r="J777" s="2"/>
      <c r="K777" s="2"/>
      <c r="L777" s="2"/>
    </row>
    <row r="778" spans="1:12" x14ac:dyDescent="0.2">
      <c r="A778" s="2">
        <v>0</v>
      </c>
      <c r="B778" s="2">
        <v>0</v>
      </c>
      <c r="C778" s="2">
        <v>0</v>
      </c>
      <c r="D778" s="2">
        <v>0</v>
      </c>
      <c r="E778" s="2"/>
      <c r="F778" s="54"/>
      <c r="I778" s="2"/>
      <c r="J778" s="2"/>
      <c r="K778" s="2"/>
      <c r="L778" s="2"/>
    </row>
    <row r="779" spans="1:12" x14ac:dyDescent="0.2">
      <c r="A779" s="2">
        <v>0</v>
      </c>
      <c r="B779" s="2">
        <v>0</v>
      </c>
      <c r="C779" s="2">
        <v>0</v>
      </c>
      <c r="D779" s="2">
        <v>0</v>
      </c>
      <c r="E779" s="2"/>
      <c r="F779" s="54"/>
      <c r="I779" s="2"/>
      <c r="J779" s="2"/>
      <c r="K779" s="2"/>
      <c r="L779" s="2"/>
    </row>
    <row r="780" spans="1:12" x14ac:dyDescent="0.2">
      <c r="A780" s="2">
        <v>0</v>
      </c>
      <c r="B780" s="2">
        <v>0</v>
      </c>
      <c r="C780" s="2">
        <v>0</v>
      </c>
      <c r="D780" s="2">
        <v>0</v>
      </c>
      <c r="E780" s="2"/>
      <c r="F780" s="54"/>
      <c r="I780" s="2"/>
      <c r="J780" s="2"/>
      <c r="K780" s="2"/>
      <c r="L780" s="2"/>
    </row>
    <row r="781" spans="1:12" x14ac:dyDescent="0.2">
      <c r="A781" s="1" t="s">
        <v>102</v>
      </c>
      <c r="E781" s="2"/>
      <c r="F781" s="54"/>
    </row>
    <row r="782" spans="1:12" x14ac:dyDescent="0.2">
      <c r="A782" s="2">
        <v>14216.759</v>
      </c>
      <c r="B782" s="2">
        <v>6813.5541000000003</v>
      </c>
      <c r="C782" s="2">
        <v>1867.3698999999999</v>
      </c>
      <c r="D782" s="2">
        <v>50.908005000000003</v>
      </c>
      <c r="E782" s="2"/>
      <c r="F782" s="54"/>
      <c r="I782" s="2"/>
      <c r="J782" s="2"/>
      <c r="K782" s="2"/>
      <c r="L782" s="2"/>
    </row>
    <row r="783" spans="1:12" x14ac:dyDescent="0.2">
      <c r="A783" s="2">
        <v>1.4058062E-2</v>
      </c>
      <c r="B783" s="2">
        <v>0.20154693000000001</v>
      </c>
      <c r="C783" s="2">
        <v>0.93126518999999996</v>
      </c>
      <c r="D783" s="2">
        <v>1</v>
      </c>
      <c r="E783" s="2"/>
      <c r="F783" s="54"/>
      <c r="I783" s="2"/>
      <c r="J783" s="2"/>
      <c r="K783" s="2"/>
      <c r="L783" s="2"/>
    </row>
    <row r="784" spans="1:12" x14ac:dyDescent="0.2">
      <c r="A784" s="2">
        <v>0.59097529000000004</v>
      </c>
      <c r="B784" s="2">
        <v>0.83591886000000004</v>
      </c>
      <c r="C784" s="2">
        <v>0.99312652000000001</v>
      </c>
      <c r="D784" s="2">
        <v>1</v>
      </c>
      <c r="I784" s="2"/>
      <c r="J784" s="2"/>
      <c r="K784" s="2"/>
      <c r="L784" s="2"/>
    </row>
    <row r="785" spans="1:12" x14ac:dyDescent="0.2">
      <c r="A785" s="2">
        <v>0</v>
      </c>
      <c r="B785" s="2">
        <v>3.3861769999999999E-2</v>
      </c>
      <c r="C785" s="2">
        <v>2.3865408000000001E-2</v>
      </c>
      <c r="D785" s="2">
        <v>0</v>
      </c>
      <c r="E785" s="2"/>
      <c r="F785" s="54"/>
      <c r="I785" s="2"/>
      <c r="J785" s="2"/>
      <c r="K785" s="2"/>
      <c r="L785" s="2"/>
    </row>
    <row r="786" spans="1:12" x14ac:dyDescent="0.2">
      <c r="A786" s="2">
        <v>0</v>
      </c>
      <c r="B786" s="2">
        <v>0</v>
      </c>
      <c r="C786" s="2">
        <v>0</v>
      </c>
      <c r="D786" s="2">
        <v>0</v>
      </c>
      <c r="E786" s="2"/>
      <c r="F786" s="54"/>
      <c r="I786" s="2"/>
      <c r="J786" s="2"/>
      <c r="K786" s="2"/>
      <c r="L786" s="2"/>
    </row>
    <row r="787" spans="1:12" x14ac:dyDescent="0.2">
      <c r="A787" s="2">
        <v>0</v>
      </c>
      <c r="B787" s="2">
        <v>8.3242503999999995E-2</v>
      </c>
      <c r="C787" s="2">
        <v>4.5072449000000001E-2</v>
      </c>
      <c r="D787" s="2">
        <v>0</v>
      </c>
      <c r="E787" s="2"/>
      <c r="F787" s="54"/>
      <c r="I787" s="2"/>
      <c r="J787" s="2"/>
      <c r="K787" s="2"/>
      <c r="L787" s="2"/>
    </row>
    <row r="788" spans="1:12" x14ac:dyDescent="0.2">
      <c r="A788" s="2">
        <v>0</v>
      </c>
      <c r="B788" s="2">
        <v>0.13286448000000001</v>
      </c>
      <c r="C788" s="2">
        <v>0.22619349</v>
      </c>
      <c r="D788" s="2">
        <v>0.20166545</v>
      </c>
      <c r="E788" s="2"/>
      <c r="F788" s="54"/>
      <c r="I788" s="2"/>
      <c r="J788" s="2"/>
      <c r="K788" s="2"/>
      <c r="L788" s="2"/>
    </row>
    <row r="789" spans="1:12" x14ac:dyDescent="0.2">
      <c r="A789" s="2">
        <v>0</v>
      </c>
      <c r="B789" s="2">
        <v>8.4091817999999999E-2</v>
      </c>
      <c r="C789" s="2">
        <v>0</v>
      </c>
      <c r="D789" s="2">
        <v>0</v>
      </c>
      <c r="E789" s="2"/>
      <c r="F789" s="54"/>
      <c r="I789" s="2"/>
      <c r="J789" s="2"/>
      <c r="K789" s="2"/>
      <c r="L789" s="2"/>
    </row>
    <row r="790" spans="1:12" x14ac:dyDescent="0.2">
      <c r="A790" s="2">
        <v>0</v>
      </c>
      <c r="B790" s="2">
        <v>0</v>
      </c>
      <c r="C790" s="2">
        <v>0</v>
      </c>
      <c r="D790" s="2">
        <v>0</v>
      </c>
      <c r="E790" s="2"/>
      <c r="F790" s="54"/>
      <c r="I790" s="2"/>
      <c r="J790" s="2"/>
      <c r="K790" s="2"/>
      <c r="L790" s="2"/>
    </row>
    <row r="791" spans="1:12" x14ac:dyDescent="0.2">
      <c r="A791" s="2">
        <v>0</v>
      </c>
      <c r="B791" s="2">
        <v>0</v>
      </c>
      <c r="C791" s="2">
        <v>0</v>
      </c>
      <c r="D791" s="2">
        <v>0</v>
      </c>
      <c r="E791" s="2"/>
      <c r="F791" s="54"/>
      <c r="I791" s="2"/>
      <c r="J791" s="2"/>
      <c r="K791" s="2"/>
      <c r="L791" s="2"/>
    </row>
    <row r="792" spans="1:12" x14ac:dyDescent="0.2">
      <c r="A792" s="2">
        <v>2.2529220999999999E-2</v>
      </c>
      <c r="B792" s="2">
        <v>0.14413316000000001</v>
      </c>
      <c r="C792" s="2">
        <v>5.7799409000000003E-2</v>
      </c>
      <c r="D792" s="2">
        <v>0</v>
      </c>
      <c r="E792" s="2"/>
      <c r="F792" s="54"/>
      <c r="I792" s="2"/>
      <c r="J792" s="2"/>
      <c r="K792" s="2"/>
      <c r="L792" s="2"/>
    </row>
    <row r="793" spans="1:12" x14ac:dyDescent="0.2">
      <c r="A793" s="2">
        <v>0</v>
      </c>
      <c r="B793" s="2">
        <v>2.8907849999999999E-3</v>
      </c>
      <c r="C793" s="2">
        <v>0</v>
      </c>
      <c r="D793" s="2">
        <v>0</v>
      </c>
      <c r="E793" s="2"/>
      <c r="F793" s="54"/>
      <c r="I793" s="2"/>
      <c r="J793" s="2"/>
      <c r="K793" s="2"/>
      <c r="L793" s="2"/>
    </row>
    <row r="794" spans="1:12" x14ac:dyDescent="0.2">
      <c r="A794" s="2">
        <v>7.0990856999999996E-3</v>
      </c>
      <c r="B794" s="2">
        <v>2.1432026999999999E-2</v>
      </c>
      <c r="C794" s="2">
        <v>0</v>
      </c>
      <c r="D794" s="2">
        <v>0</v>
      </c>
      <c r="E794" s="2"/>
      <c r="F794" s="54"/>
      <c r="I794" s="2"/>
      <c r="J794" s="2"/>
      <c r="K794" s="2"/>
      <c r="L794" s="2"/>
    </row>
    <row r="795" spans="1:12" x14ac:dyDescent="0.2">
      <c r="A795" s="2">
        <v>2.4000054E-2</v>
      </c>
      <c r="B795" s="2">
        <v>1.8830013E-2</v>
      </c>
      <c r="C795" s="2">
        <v>0</v>
      </c>
      <c r="D795" s="2">
        <v>0</v>
      </c>
      <c r="E795" s="2"/>
      <c r="F795" s="54"/>
      <c r="I795" s="2"/>
      <c r="J795" s="2"/>
      <c r="K795" s="2"/>
      <c r="L795" s="2"/>
    </row>
    <row r="796" spans="1:12" x14ac:dyDescent="0.2">
      <c r="A796" s="2">
        <v>0</v>
      </c>
      <c r="B796" s="2">
        <v>0</v>
      </c>
      <c r="C796" s="2">
        <v>0</v>
      </c>
      <c r="D796" s="2">
        <v>0.70442108000000003</v>
      </c>
      <c r="E796" s="2"/>
      <c r="F796" s="54"/>
      <c r="I796" s="2"/>
      <c r="J796" s="2"/>
      <c r="K796" s="2"/>
      <c r="L796" s="2"/>
    </row>
    <row r="797" spans="1:12" x14ac:dyDescent="0.2">
      <c r="A797" s="2">
        <v>0</v>
      </c>
      <c r="B797" s="2">
        <v>0</v>
      </c>
      <c r="C797" s="2">
        <v>0</v>
      </c>
      <c r="D797" s="2">
        <v>0</v>
      </c>
      <c r="E797" s="2"/>
      <c r="F797" s="54"/>
      <c r="I797" s="2"/>
      <c r="J797" s="2"/>
      <c r="K797" s="2"/>
      <c r="L797" s="2"/>
    </row>
    <row r="798" spans="1:12" x14ac:dyDescent="0.2">
      <c r="A798" s="2">
        <v>0</v>
      </c>
      <c r="B798" s="2">
        <v>0</v>
      </c>
      <c r="C798" s="2">
        <v>0</v>
      </c>
      <c r="D798" s="2">
        <v>0</v>
      </c>
      <c r="E798" s="2"/>
      <c r="F798" s="54"/>
      <c r="I798" s="2"/>
      <c r="J798" s="2"/>
      <c r="K798" s="2"/>
      <c r="L798" s="2"/>
    </row>
    <row r="799" spans="1:12" x14ac:dyDescent="0.2">
      <c r="A799" s="2">
        <v>0</v>
      </c>
      <c r="B799" s="2">
        <v>0</v>
      </c>
      <c r="C799" s="2">
        <v>0</v>
      </c>
      <c r="D799" s="2">
        <v>0</v>
      </c>
      <c r="E799" s="2"/>
      <c r="F799" s="54"/>
      <c r="I799" s="2"/>
      <c r="J799" s="2"/>
      <c r="K799" s="2"/>
      <c r="L799" s="2"/>
    </row>
    <row r="800" spans="1:12" x14ac:dyDescent="0.2">
      <c r="A800" s="2">
        <v>0</v>
      </c>
      <c r="B800" s="2">
        <v>0</v>
      </c>
      <c r="C800" s="2">
        <v>0</v>
      </c>
      <c r="D800" s="2">
        <v>0</v>
      </c>
      <c r="E800" s="2"/>
      <c r="F800" s="54"/>
      <c r="I800" s="2"/>
      <c r="J800" s="2"/>
      <c r="K800" s="2"/>
      <c r="L800" s="2"/>
    </row>
    <row r="801" spans="1:12" x14ac:dyDescent="0.2">
      <c r="A801" s="2">
        <v>0</v>
      </c>
      <c r="B801" s="2">
        <v>0</v>
      </c>
      <c r="C801" s="2">
        <v>0</v>
      </c>
      <c r="D801" s="2">
        <v>0</v>
      </c>
      <c r="E801" s="2"/>
      <c r="F801" s="54"/>
      <c r="I801" s="2"/>
      <c r="J801" s="2"/>
      <c r="K801" s="2"/>
      <c r="L801" s="2"/>
    </row>
    <row r="802" spans="1:12" x14ac:dyDescent="0.2">
      <c r="A802" s="2">
        <v>0</v>
      </c>
      <c r="B802" s="2">
        <v>0</v>
      </c>
      <c r="C802" s="2">
        <v>0</v>
      </c>
      <c r="D802" s="2">
        <v>0</v>
      </c>
      <c r="E802" s="2"/>
      <c r="F802" s="54"/>
      <c r="I802" s="2"/>
      <c r="J802" s="2"/>
      <c r="K802" s="2"/>
      <c r="L802" s="2"/>
    </row>
    <row r="803" spans="1:12" x14ac:dyDescent="0.2">
      <c r="A803" s="2">
        <v>0</v>
      </c>
      <c r="B803" s="2">
        <v>0</v>
      </c>
      <c r="C803" s="2">
        <v>0</v>
      </c>
      <c r="D803" s="2">
        <v>0</v>
      </c>
      <c r="E803" s="2"/>
      <c r="F803" s="54"/>
      <c r="I803" s="2"/>
      <c r="J803" s="2"/>
      <c r="K803" s="2"/>
      <c r="L803" s="2"/>
    </row>
    <row r="804" spans="1:12" x14ac:dyDescent="0.2">
      <c r="A804" s="2">
        <v>0</v>
      </c>
      <c r="B804" s="2">
        <v>0</v>
      </c>
      <c r="C804" s="2">
        <v>0</v>
      </c>
      <c r="D804" s="2">
        <v>0</v>
      </c>
      <c r="E804" s="2"/>
      <c r="F804" s="54"/>
      <c r="I804" s="2"/>
      <c r="J804" s="2"/>
      <c r="K804" s="2"/>
      <c r="L804" s="2"/>
    </row>
    <row r="805" spans="1:12" x14ac:dyDescent="0.2">
      <c r="A805" s="2">
        <v>0</v>
      </c>
      <c r="B805" s="2">
        <v>0</v>
      </c>
      <c r="C805" s="2">
        <v>0</v>
      </c>
      <c r="D805" s="2">
        <v>0</v>
      </c>
      <c r="E805" s="2"/>
      <c r="F805" s="54"/>
      <c r="I805" s="2"/>
      <c r="J805" s="2"/>
      <c r="K805" s="2"/>
      <c r="L805" s="2"/>
    </row>
    <row r="806" spans="1:12" x14ac:dyDescent="0.2">
      <c r="A806" s="2">
        <v>0</v>
      </c>
      <c r="B806" s="2">
        <v>0</v>
      </c>
      <c r="C806" s="2">
        <v>0</v>
      </c>
      <c r="D806" s="2">
        <v>0</v>
      </c>
      <c r="E806" s="2"/>
      <c r="F806" s="54"/>
      <c r="I806" s="2"/>
      <c r="J806" s="2"/>
      <c r="K806" s="2"/>
      <c r="L806" s="2"/>
    </row>
    <row r="807" spans="1:12" x14ac:dyDescent="0.2">
      <c r="A807" s="2">
        <v>0</v>
      </c>
      <c r="B807" s="2">
        <v>0</v>
      </c>
      <c r="C807" s="2">
        <v>0</v>
      </c>
      <c r="D807" s="2">
        <v>0</v>
      </c>
      <c r="E807" s="2"/>
      <c r="F807" s="54"/>
      <c r="I807" s="2"/>
      <c r="J807" s="2"/>
      <c r="K807" s="2"/>
      <c r="L807" s="2"/>
    </row>
    <row r="808" spans="1:12" x14ac:dyDescent="0.2">
      <c r="A808" s="2">
        <v>0</v>
      </c>
      <c r="B808" s="2">
        <v>0</v>
      </c>
      <c r="C808" s="2">
        <v>0</v>
      </c>
      <c r="D808" s="2">
        <v>0</v>
      </c>
      <c r="E808" s="2"/>
      <c r="F808" s="54"/>
      <c r="I808" s="2"/>
      <c r="J808" s="2"/>
      <c r="K808" s="2"/>
      <c r="L808" s="2"/>
    </row>
    <row r="809" spans="1:12" x14ac:dyDescent="0.2">
      <c r="A809" s="2">
        <v>3.3568998000000003E-2</v>
      </c>
      <c r="B809" s="2">
        <v>3.6033289000000003E-2</v>
      </c>
      <c r="C809" s="2">
        <v>3.0606418999999999E-2</v>
      </c>
      <c r="D809" s="2">
        <v>0</v>
      </c>
      <c r="E809" s="2"/>
      <c r="F809" s="54"/>
      <c r="I809" s="2"/>
      <c r="J809" s="2"/>
      <c r="K809" s="2"/>
      <c r="L809" s="2"/>
    </row>
    <row r="810" spans="1:12" x14ac:dyDescent="0.2">
      <c r="A810" s="2">
        <v>0</v>
      </c>
      <c r="B810" s="2">
        <v>0</v>
      </c>
      <c r="C810" s="2">
        <v>0</v>
      </c>
      <c r="D810" s="2">
        <v>0</v>
      </c>
      <c r="E810" s="2"/>
      <c r="F810" s="54"/>
      <c r="I810" s="2"/>
      <c r="J810" s="2"/>
      <c r="K810" s="2"/>
      <c r="L810" s="2"/>
    </row>
    <row r="811" spans="1:12" x14ac:dyDescent="0.2">
      <c r="A811" s="2">
        <v>0</v>
      </c>
      <c r="B811" s="2">
        <v>1.7821983999999999E-3</v>
      </c>
      <c r="C811" s="2">
        <v>0</v>
      </c>
      <c r="D811" s="2">
        <v>0</v>
      </c>
      <c r="E811" s="2"/>
      <c r="F811" s="54"/>
      <c r="I811" s="2"/>
      <c r="J811" s="2"/>
      <c r="K811" s="2"/>
      <c r="L811" s="2"/>
    </row>
    <row r="812" spans="1:12" x14ac:dyDescent="0.2">
      <c r="A812" s="2">
        <v>0</v>
      </c>
      <c r="B812" s="2">
        <v>0</v>
      </c>
      <c r="C812" s="2">
        <v>0</v>
      </c>
      <c r="D812" s="2">
        <v>0</v>
      </c>
      <c r="E812" s="2"/>
      <c r="F812" s="54"/>
      <c r="I812" s="2"/>
      <c r="J812" s="2"/>
      <c r="K812" s="2"/>
      <c r="L812" s="2"/>
    </row>
    <row r="813" spans="1:12" x14ac:dyDescent="0.2">
      <c r="A813" s="2">
        <v>0</v>
      </c>
      <c r="B813" s="2">
        <v>3.6555666E-5</v>
      </c>
      <c r="C813" s="2">
        <v>5.1221260999999997E-5</v>
      </c>
      <c r="D813" s="2">
        <v>0</v>
      </c>
      <c r="I813" s="2"/>
      <c r="J813" s="2"/>
      <c r="K813" s="2"/>
      <c r="L813" s="2"/>
    </row>
    <row r="814" spans="1:12" x14ac:dyDescent="0.2">
      <c r="A814" s="2">
        <v>0</v>
      </c>
      <c r="B814" s="2">
        <v>0</v>
      </c>
      <c r="C814" s="2">
        <v>0</v>
      </c>
      <c r="D814" s="2">
        <v>0</v>
      </c>
      <c r="E814" s="2"/>
      <c r="F814" s="54"/>
      <c r="I814" s="2"/>
      <c r="J814" s="2"/>
      <c r="K814" s="2"/>
      <c r="L814" s="2"/>
    </row>
    <row r="815" spans="1:12" x14ac:dyDescent="0.2">
      <c r="A815" s="2">
        <v>0</v>
      </c>
      <c r="B815" s="2">
        <v>4.990471E-4</v>
      </c>
      <c r="C815" s="2">
        <v>0</v>
      </c>
      <c r="D815" s="2">
        <v>0</v>
      </c>
      <c r="E815" s="2"/>
      <c r="F815" s="54"/>
      <c r="I815" s="2"/>
      <c r="J815" s="2"/>
      <c r="K815" s="2"/>
      <c r="L815" s="2"/>
    </row>
    <row r="816" spans="1:12" x14ac:dyDescent="0.2">
      <c r="A816" s="2">
        <v>0</v>
      </c>
      <c r="B816" s="2">
        <v>0</v>
      </c>
      <c r="C816" s="2">
        <v>0</v>
      </c>
      <c r="D816" s="2">
        <v>0</v>
      </c>
      <c r="E816" s="2"/>
      <c r="F816" s="54"/>
      <c r="I816" s="2"/>
      <c r="J816" s="2"/>
      <c r="K816" s="2"/>
      <c r="L816" s="2"/>
    </row>
    <row r="817" spans="1:12" x14ac:dyDescent="0.2">
      <c r="A817" s="2">
        <v>0</v>
      </c>
      <c r="B817" s="2">
        <v>0</v>
      </c>
      <c r="C817" s="2">
        <v>0</v>
      </c>
      <c r="D817" s="2">
        <v>0</v>
      </c>
      <c r="E817" s="2"/>
      <c r="F817" s="54"/>
      <c r="I817" s="2"/>
      <c r="J817" s="2"/>
      <c r="K817" s="2"/>
      <c r="L817" s="2"/>
    </row>
    <row r="818" spans="1:12" x14ac:dyDescent="0.2">
      <c r="A818" s="2">
        <v>0</v>
      </c>
      <c r="B818" s="2">
        <v>0</v>
      </c>
      <c r="C818" s="2">
        <v>0</v>
      </c>
      <c r="D818" s="2">
        <v>0</v>
      </c>
      <c r="E818" s="2"/>
      <c r="F818" s="54"/>
      <c r="I818" s="2"/>
      <c r="J818" s="2"/>
      <c r="K818" s="2"/>
      <c r="L818" s="2"/>
    </row>
    <row r="819" spans="1:12" x14ac:dyDescent="0.2">
      <c r="A819" s="2">
        <v>0</v>
      </c>
      <c r="B819" s="2">
        <v>0</v>
      </c>
      <c r="C819" s="2">
        <v>0</v>
      </c>
      <c r="D819" s="2">
        <v>0</v>
      </c>
      <c r="E819" s="2"/>
      <c r="F819" s="54"/>
      <c r="I819" s="2"/>
      <c r="J819" s="2"/>
      <c r="K819" s="2"/>
      <c r="L819" s="2"/>
    </row>
    <row r="820" spans="1:12" x14ac:dyDescent="0.2">
      <c r="A820" s="2">
        <v>0</v>
      </c>
      <c r="B820" s="2">
        <v>0</v>
      </c>
      <c r="C820" s="2">
        <v>0</v>
      </c>
      <c r="D820" s="2">
        <v>0</v>
      </c>
      <c r="E820" s="2"/>
      <c r="F820" s="54"/>
      <c r="I820" s="2"/>
      <c r="J820" s="2"/>
      <c r="K820" s="2"/>
      <c r="L820" s="2"/>
    </row>
    <row r="821" spans="1:12" x14ac:dyDescent="0.2">
      <c r="A821" s="2">
        <v>0</v>
      </c>
      <c r="B821" s="2">
        <v>0</v>
      </c>
      <c r="C821" s="2">
        <v>0</v>
      </c>
      <c r="D821" s="2">
        <v>0</v>
      </c>
      <c r="E821" s="2"/>
      <c r="F821" s="54"/>
      <c r="I821" s="2"/>
      <c r="J821" s="2"/>
      <c r="K821" s="2"/>
      <c r="L821" s="2"/>
    </row>
    <row r="822" spans="1:12" x14ac:dyDescent="0.2">
      <c r="A822" s="2">
        <v>0.13599090999999999</v>
      </c>
      <c r="B822" s="2">
        <v>0.16821632</v>
      </c>
      <c r="C822" s="2">
        <v>0.18303146000000001</v>
      </c>
      <c r="D822" s="2">
        <v>0.13145899</v>
      </c>
      <c r="E822" s="2"/>
      <c r="F822" s="54"/>
      <c r="I822" s="2"/>
      <c r="J822" s="2"/>
      <c r="K822" s="2"/>
      <c r="L822" s="2"/>
    </row>
    <row r="823" spans="1:12" x14ac:dyDescent="0.2">
      <c r="A823" s="2">
        <v>0</v>
      </c>
      <c r="B823" s="2">
        <v>0</v>
      </c>
      <c r="C823" s="2">
        <v>0</v>
      </c>
      <c r="D823" s="2">
        <v>0</v>
      </c>
      <c r="E823" s="2"/>
      <c r="F823" s="54"/>
      <c r="I823" s="2"/>
      <c r="J823" s="2"/>
      <c r="K823" s="2"/>
      <c r="L823" s="2"/>
    </row>
    <row r="824" spans="1:12" x14ac:dyDescent="0.2">
      <c r="A824" s="2">
        <v>0</v>
      </c>
      <c r="B824" s="2">
        <v>0</v>
      </c>
      <c r="C824" s="2">
        <v>0</v>
      </c>
      <c r="D824" s="2">
        <v>0</v>
      </c>
      <c r="E824" s="2"/>
      <c r="F824" s="54"/>
      <c r="I824" s="2"/>
      <c r="J824" s="2"/>
      <c r="K824" s="2"/>
      <c r="L824" s="2"/>
    </row>
    <row r="825" spans="1:12" x14ac:dyDescent="0.2">
      <c r="A825" s="2">
        <v>0</v>
      </c>
      <c r="B825" s="2">
        <v>0</v>
      </c>
      <c r="C825" s="2">
        <v>0</v>
      </c>
      <c r="D825" s="2">
        <v>0</v>
      </c>
      <c r="E825" s="2"/>
      <c r="F825" s="54"/>
      <c r="I825" s="2"/>
      <c r="J825" s="2"/>
      <c r="K825" s="2"/>
      <c r="L825" s="2"/>
    </row>
    <row r="826" spans="1:12" x14ac:dyDescent="0.2">
      <c r="A826" s="2">
        <v>0</v>
      </c>
      <c r="B826" s="2">
        <v>0</v>
      </c>
      <c r="C826" s="2">
        <v>0</v>
      </c>
      <c r="D826" s="2">
        <v>0</v>
      </c>
      <c r="E826" s="2"/>
      <c r="F826" s="54"/>
      <c r="I826" s="2"/>
      <c r="J826" s="2"/>
      <c r="K826" s="2"/>
      <c r="L826" s="2"/>
    </row>
    <row r="827" spans="1:12" x14ac:dyDescent="0.2">
      <c r="A827" s="2">
        <v>0</v>
      </c>
      <c r="B827" s="2">
        <v>0</v>
      </c>
      <c r="C827" s="2">
        <v>0</v>
      </c>
      <c r="D827" s="2">
        <v>0</v>
      </c>
      <c r="E827" s="2"/>
      <c r="F827" s="54"/>
      <c r="I827" s="2"/>
      <c r="J827" s="2"/>
      <c r="K827" s="2"/>
      <c r="L827" s="2"/>
    </row>
    <row r="828" spans="1:12" x14ac:dyDescent="0.2">
      <c r="A828" s="2">
        <v>0</v>
      </c>
      <c r="B828" s="2">
        <v>0</v>
      </c>
      <c r="C828" s="2">
        <v>0</v>
      </c>
      <c r="D828" s="2">
        <v>0</v>
      </c>
      <c r="E828" s="2"/>
      <c r="F828" s="54"/>
      <c r="I828" s="2"/>
      <c r="J828" s="2"/>
      <c r="K828" s="2"/>
      <c r="L828" s="2"/>
    </row>
    <row r="829" spans="1:12" x14ac:dyDescent="0.2">
      <c r="A829" s="2">
        <v>0</v>
      </c>
      <c r="B829" s="2">
        <v>0</v>
      </c>
      <c r="C829" s="2">
        <v>0</v>
      </c>
      <c r="D829" s="2">
        <v>0</v>
      </c>
      <c r="E829" s="2"/>
      <c r="F829" s="54"/>
      <c r="I829" s="2"/>
      <c r="J829" s="2"/>
      <c r="K829" s="2"/>
      <c r="L829" s="2"/>
    </row>
    <row r="830" spans="1:12" x14ac:dyDescent="0.2">
      <c r="A830" s="2">
        <v>0</v>
      </c>
      <c r="B830" s="2">
        <v>0</v>
      </c>
      <c r="C830" s="2">
        <v>0</v>
      </c>
      <c r="D830" s="2">
        <v>0</v>
      </c>
      <c r="E830" s="2"/>
      <c r="F830" s="54"/>
      <c r="I830" s="2"/>
      <c r="J830" s="2"/>
      <c r="K830" s="2"/>
      <c r="L830" s="2"/>
    </row>
    <row r="831" spans="1:12" x14ac:dyDescent="0.2">
      <c r="A831" s="2">
        <v>0</v>
      </c>
      <c r="B831" s="2">
        <v>0</v>
      </c>
      <c r="C831" s="2">
        <v>0</v>
      </c>
      <c r="D831" s="2">
        <v>0</v>
      </c>
      <c r="E831" s="2"/>
      <c r="F831" s="54"/>
      <c r="I831" s="2"/>
      <c r="J831" s="2"/>
      <c r="K831" s="2"/>
      <c r="L831" s="2"/>
    </row>
    <row r="832" spans="1:12" x14ac:dyDescent="0.2">
      <c r="A832" s="2">
        <v>0</v>
      </c>
      <c r="B832" s="2">
        <v>0</v>
      </c>
      <c r="C832" s="2">
        <v>0</v>
      </c>
      <c r="D832" s="2">
        <v>0</v>
      </c>
      <c r="E832" s="2"/>
      <c r="F832" s="54"/>
      <c r="I832" s="2"/>
      <c r="J832" s="2"/>
      <c r="K832" s="2"/>
      <c r="L832" s="2"/>
    </row>
    <row r="833" spans="1:12" x14ac:dyDescent="0.2">
      <c r="A833" s="1" t="s">
        <v>103</v>
      </c>
      <c r="E833" s="2"/>
      <c r="F833" s="54"/>
    </row>
    <row r="834" spans="1:12" x14ac:dyDescent="0.2">
      <c r="A834" s="2">
        <v>415052.49</v>
      </c>
      <c r="B834" s="2">
        <v>207370.91</v>
      </c>
      <c r="C834" s="2">
        <v>27777.343000000001</v>
      </c>
      <c r="D834" s="2">
        <v>293.68939999999998</v>
      </c>
      <c r="E834" s="2"/>
      <c r="F834" s="54"/>
      <c r="I834" s="2"/>
      <c r="J834" s="2"/>
      <c r="K834" s="2"/>
      <c r="L834" s="2"/>
    </row>
    <row r="835" spans="1:12" x14ac:dyDescent="0.2">
      <c r="A835" s="2">
        <v>4.9645754E-2</v>
      </c>
      <c r="B835" s="2">
        <v>0.20659611999999999</v>
      </c>
      <c r="C835" s="2">
        <v>0.95694683000000003</v>
      </c>
      <c r="D835" s="2">
        <v>0.99999998000000001</v>
      </c>
      <c r="E835" s="2"/>
      <c r="F835" s="54"/>
      <c r="I835" s="2"/>
      <c r="J835" s="2"/>
      <c r="K835" s="2"/>
      <c r="L835" s="2"/>
    </row>
    <row r="836" spans="1:12" x14ac:dyDescent="0.2">
      <c r="A836" s="2">
        <v>0.60751374999999996</v>
      </c>
      <c r="B836" s="2">
        <v>0.83858653999999999</v>
      </c>
      <c r="C836" s="2">
        <v>0.99569468000000005</v>
      </c>
      <c r="D836" s="2">
        <v>0.99999998000000001</v>
      </c>
      <c r="E836" s="2"/>
      <c r="F836" s="54"/>
      <c r="I836" s="2"/>
      <c r="J836" s="2"/>
      <c r="K836" s="2"/>
      <c r="L836" s="2"/>
    </row>
    <row r="837" spans="1:12" x14ac:dyDescent="0.2">
      <c r="A837" s="2">
        <v>0</v>
      </c>
      <c r="B837" s="2">
        <v>9.6208344999999997E-3</v>
      </c>
      <c r="C837" s="2">
        <v>1.1953401000000001E-2</v>
      </c>
      <c r="D837" s="2">
        <v>0.28431843000000001</v>
      </c>
      <c r="E837" s="2"/>
      <c r="F837" s="54"/>
      <c r="I837" s="2"/>
      <c r="J837" s="2"/>
      <c r="K837" s="2"/>
      <c r="L837" s="2"/>
    </row>
    <row r="838" spans="1:12" x14ac:dyDescent="0.2">
      <c r="A838" s="2">
        <v>0</v>
      </c>
      <c r="B838" s="2">
        <v>0</v>
      </c>
      <c r="C838" s="2">
        <v>0</v>
      </c>
      <c r="D838" s="2">
        <v>0</v>
      </c>
      <c r="E838" s="2"/>
      <c r="F838" s="54"/>
      <c r="I838" s="2"/>
      <c r="J838" s="2"/>
      <c r="K838" s="2"/>
      <c r="L838" s="2"/>
    </row>
    <row r="839" spans="1:12" x14ac:dyDescent="0.2">
      <c r="A839" s="2">
        <v>0</v>
      </c>
      <c r="B839" s="2">
        <v>2.5416722999999999E-2</v>
      </c>
      <c r="C839" s="2">
        <v>2.4187833999999998E-2</v>
      </c>
      <c r="D839" s="2">
        <v>0</v>
      </c>
      <c r="E839" s="2"/>
      <c r="F839" s="54"/>
      <c r="I839" s="2"/>
      <c r="J839" s="2"/>
      <c r="K839" s="2"/>
      <c r="L839" s="2"/>
    </row>
    <row r="840" spans="1:12" x14ac:dyDescent="0.2">
      <c r="A840" s="2">
        <v>0</v>
      </c>
      <c r="B840" s="2">
        <v>7.1540742000000004E-2</v>
      </c>
      <c r="C840" s="2">
        <v>8.6603711E-2</v>
      </c>
      <c r="D840" s="2">
        <v>0</v>
      </c>
      <c r="E840" s="2"/>
      <c r="F840" s="54"/>
      <c r="I840" s="2"/>
      <c r="J840" s="2"/>
      <c r="K840" s="2"/>
      <c r="L840" s="2"/>
    </row>
    <row r="841" spans="1:12" x14ac:dyDescent="0.2">
      <c r="A841" s="2">
        <v>0</v>
      </c>
      <c r="B841" s="2">
        <v>0.12550452000000001</v>
      </c>
      <c r="C841" s="2">
        <v>4.4130719999999998E-2</v>
      </c>
      <c r="D841" s="2">
        <v>0.30661730999999998</v>
      </c>
      <c r="E841" s="2"/>
      <c r="F841" s="54"/>
      <c r="I841" s="2"/>
      <c r="J841" s="2"/>
      <c r="K841" s="2"/>
      <c r="L841" s="2"/>
    </row>
    <row r="842" spans="1:12" x14ac:dyDescent="0.2">
      <c r="A842" s="2">
        <v>3.313575E-3</v>
      </c>
      <c r="B842" s="2">
        <v>5.6053298000000003E-3</v>
      </c>
      <c r="C842" s="2">
        <v>6.7576668999999997E-3</v>
      </c>
      <c r="D842" s="2">
        <v>0</v>
      </c>
      <c r="I842" s="2"/>
      <c r="J842" s="2"/>
      <c r="K842" s="2"/>
      <c r="L842" s="2"/>
    </row>
    <row r="843" spans="1:12" x14ac:dyDescent="0.2">
      <c r="A843" s="2">
        <v>0</v>
      </c>
      <c r="B843" s="2">
        <v>0</v>
      </c>
      <c r="C843" s="2">
        <v>0</v>
      </c>
      <c r="D843" s="2">
        <v>0</v>
      </c>
      <c r="E843" s="2"/>
      <c r="F843" s="54"/>
      <c r="I843" s="2"/>
      <c r="J843" s="2"/>
      <c r="K843" s="2"/>
      <c r="L843" s="2"/>
    </row>
    <row r="844" spans="1:12" x14ac:dyDescent="0.2">
      <c r="A844" s="2">
        <v>0</v>
      </c>
      <c r="B844" s="2">
        <v>0.13176473</v>
      </c>
      <c r="C844" s="2">
        <v>4.4872235000000003E-2</v>
      </c>
      <c r="D844" s="2">
        <v>0</v>
      </c>
      <c r="E844" s="2"/>
      <c r="F844" s="54"/>
      <c r="I844" s="2"/>
      <c r="J844" s="2"/>
      <c r="K844" s="2"/>
      <c r="L844" s="2"/>
    </row>
    <row r="845" spans="1:12" x14ac:dyDescent="0.2">
      <c r="A845" s="2">
        <v>0</v>
      </c>
      <c r="B845" s="2">
        <v>1.8359191999999999E-4</v>
      </c>
      <c r="C845" s="2">
        <v>1.7150882999999999E-2</v>
      </c>
      <c r="D845" s="2">
        <v>0</v>
      </c>
      <c r="E845" s="2"/>
      <c r="F845" s="54"/>
      <c r="I845" s="2"/>
      <c r="J845" s="2"/>
      <c r="K845" s="2"/>
      <c r="L845" s="2"/>
    </row>
    <row r="846" spans="1:12" x14ac:dyDescent="0.2">
      <c r="A846" s="2">
        <v>5.8240439999999996E-3</v>
      </c>
      <c r="B846" s="2">
        <v>8.4175416999999995E-3</v>
      </c>
      <c r="C846" s="2">
        <v>0</v>
      </c>
      <c r="D846" s="2">
        <v>0</v>
      </c>
      <c r="E846" s="2"/>
      <c r="F846" s="54"/>
      <c r="I846" s="2"/>
      <c r="J846" s="2"/>
      <c r="K846" s="2"/>
      <c r="L846" s="2"/>
    </row>
    <row r="847" spans="1:12" x14ac:dyDescent="0.2">
      <c r="A847" s="2">
        <v>2.7145435999999998E-2</v>
      </c>
      <c r="B847" s="2">
        <v>2.808511E-2</v>
      </c>
      <c r="C847" s="2">
        <v>0</v>
      </c>
      <c r="D847" s="2">
        <v>0</v>
      </c>
      <c r="E847" s="2"/>
      <c r="F847" s="54"/>
      <c r="I847" s="2"/>
      <c r="J847" s="2"/>
      <c r="K847" s="2"/>
      <c r="L847" s="2"/>
    </row>
    <row r="848" spans="1:12" x14ac:dyDescent="0.2">
      <c r="A848" s="2">
        <v>0</v>
      </c>
      <c r="B848" s="2">
        <v>0</v>
      </c>
      <c r="C848" s="2">
        <v>0</v>
      </c>
      <c r="D848" s="2">
        <v>0</v>
      </c>
      <c r="E848" s="2"/>
      <c r="F848" s="54"/>
      <c r="I848" s="2"/>
      <c r="J848" s="2"/>
      <c r="K848" s="2"/>
      <c r="L848" s="2"/>
    </row>
    <row r="849" spans="1:12" x14ac:dyDescent="0.2">
      <c r="A849" s="2">
        <v>1.7487043999999999E-3</v>
      </c>
      <c r="B849" s="2">
        <v>1.0581028000000001E-3</v>
      </c>
      <c r="C849" s="2">
        <v>0</v>
      </c>
      <c r="D849" s="2">
        <v>0</v>
      </c>
      <c r="E849" s="2"/>
      <c r="F849" s="54"/>
      <c r="I849" s="2"/>
      <c r="J849" s="2"/>
      <c r="K849" s="2"/>
      <c r="L849" s="2"/>
    </row>
    <row r="850" spans="1:12" x14ac:dyDescent="0.2">
      <c r="A850" s="2">
        <v>3.4737389E-2</v>
      </c>
      <c r="B850" s="2">
        <v>0</v>
      </c>
      <c r="C850" s="2">
        <v>0</v>
      </c>
      <c r="D850" s="2">
        <v>0</v>
      </c>
      <c r="E850" s="2"/>
      <c r="F850" s="54"/>
      <c r="I850" s="2"/>
      <c r="J850" s="2"/>
      <c r="K850" s="2"/>
      <c r="L850" s="2"/>
    </row>
    <row r="851" spans="1:12" x14ac:dyDescent="0.2">
      <c r="A851" s="2">
        <v>1.0463069E-3</v>
      </c>
      <c r="B851" s="2">
        <v>0</v>
      </c>
      <c r="C851" s="2">
        <v>0</v>
      </c>
      <c r="D851" s="2">
        <v>0</v>
      </c>
      <c r="E851" s="2"/>
      <c r="F851" s="54"/>
      <c r="I851" s="2"/>
      <c r="J851" s="2"/>
      <c r="K851" s="2"/>
      <c r="L851" s="2"/>
    </row>
    <row r="852" spans="1:12" x14ac:dyDescent="0.2">
      <c r="A852" s="2">
        <v>0</v>
      </c>
      <c r="B852" s="2">
        <v>0</v>
      </c>
      <c r="C852" s="2">
        <v>0</v>
      </c>
      <c r="D852" s="2">
        <v>0</v>
      </c>
      <c r="E852" s="2"/>
      <c r="F852" s="54"/>
      <c r="I852" s="2"/>
      <c r="J852" s="2"/>
      <c r="K852" s="2"/>
      <c r="L852" s="2"/>
    </row>
    <row r="853" spans="1:12" x14ac:dyDescent="0.2">
      <c r="A853" s="2">
        <v>0</v>
      </c>
      <c r="B853" s="2">
        <v>0</v>
      </c>
      <c r="C853" s="2">
        <v>0</v>
      </c>
      <c r="D853" s="2">
        <v>0</v>
      </c>
      <c r="E853" s="2"/>
      <c r="F853" s="54"/>
      <c r="I853" s="2"/>
      <c r="J853" s="2"/>
      <c r="K853" s="2"/>
      <c r="L853" s="2"/>
    </row>
    <row r="854" spans="1:12" x14ac:dyDescent="0.2">
      <c r="A854" s="2">
        <v>0</v>
      </c>
      <c r="B854" s="2">
        <v>0</v>
      </c>
      <c r="C854" s="2">
        <v>0</v>
      </c>
      <c r="D854" s="2">
        <v>0</v>
      </c>
      <c r="E854" s="2"/>
      <c r="F854" s="54"/>
      <c r="I854" s="2"/>
      <c r="J854" s="2"/>
      <c r="K854" s="2"/>
      <c r="L854" s="2"/>
    </row>
    <row r="855" spans="1:12" x14ac:dyDescent="0.2">
      <c r="A855" s="2">
        <v>0</v>
      </c>
      <c r="B855" s="2">
        <v>0</v>
      </c>
      <c r="C855" s="2">
        <v>0</v>
      </c>
      <c r="D855" s="2">
        <v>0</v>
      </c>
      <c r="E855" s="2"/>
      <c r="F855" s="54"/>
      <c r="I855" s="2"/>
      <c r="J855" s="2"/>
      <c r="K855" s="2"/>
      <c r="L855" s="2"/>
    </row>
    <row r="856" spans="1:12" x14ac:dyDescent="0.2">
      <c r="A856" s="2">
        <v>0</v>
      </c>
      <c r="B856" s="2">
        <v>0</v>
      </c>
      <c r="C856" s="2">
        <v>0</v>
      </c>
      <c r="D856" s="2">
        <v>0</v>
      </c>
      <c r="E856" s="2"/>
      <c r="F856" s="54"/>
      <c r="I856" s="2"/>
      <c r="J856" s="2"/>
      <c r="K856" s="2"/>
      <c r="L856" s="2"/>
    </row>
    <row r="857" spans="1:12" x14ac:dyDescent="0.2">
      <c r="A857" s="2">
        <v>7.8643283000000008E-3</v>
      </c>
      <c r="B857" s="2">
        <v>3.3877653000000001E-2</v>
      </c>
      <c r="C857" s="2">
        <v>2.3171944E-2</v>
      </c>
      <c r="D857" s="2">
        <v>0</v>
      </c>
      <c r="E857" s="2"/>
      <c r="F857" s="54"/>
      <c r="I857" s="2"/>
      <c r="J857" s="2"/>
      <c r="K857" s="2"/>
      <c r="L857" s="2"/>
    </row>
    <row r="858" spans="1:12" x14ac:dyDescent="0.2">
      <c r="A858" s="2">
        <v>0</v>
      </c>
      <c r="B858" s="2">
        <v>0</v>
      </c>
      <c r="C858" s="2">
        <v>0</v>
      </c>
      <c r="D858" s="2">
        <v>0</v>
      </c>
      <c r="E858" s="2"/>
      <c r="F858" s="54"/>
      <c r="I858" s="2"/>
      <c r="J858" s="2"/>
      <c r="K858" s="2"/>
      <c r="L858" s="2"/>
    </row>
    <row r="859" spans="1:12" x14ac:dyDescent="0.2">
      <c r="A859" s="2">
        <v>7.8643282999999994E-2</v>
      </c>
      <c r="B859" s="2">
        <v>1.4518994E-2</v>
      </c>
      <c r="C859" s="2">
        <v>1.7378958E-2</v>
      </c>
      <c r="D859" s="2">
        <v>0</v>
      </c>
      <c r="E859" s="2"/>
      <c r="F859" s="54"/>
      <c r="I859" s="2"/>
      <c r="J859" s="2"/>
      <c r="K859" s="2"/>
      <c r="L859" s="2"/>
    </row>
    <row r="860" spans="1:12" x14ac:dyDescent="0.2">
      <c r="A860" s="2">
        <v>1.0485771E-2</v>
      </c>
      <c r="B860" s="2">
        <v>0</v>
      </c>
      <c r="C860" s="2">
        <v>0</v>
      </c>
      <c r="D860" s="2">
        <v>0</v>
      </c>
      <c r="E860" s="2"/>
      <c r="F860" s="54"/>
      <c r="I860" s="2"/>
      <c r="J860" s="2"/>
      <c r="K860" s="2"/>
      <c r="L860" s="2"/>
    </row>
    <row r="861" spans="1:12" x14ac:dyDescent="0.2">
      <c r="A861" s="2">
        <v>3.8670453E-2</v>
      </c>
      <c r="B861" s="2">
        <v>4.7378093000000003E-2</v>
      </c>
      <c r="C861" s="2">
        <v>8.0005396000000006E-2</v>
      </c>
      <c r="D861" s="2">
        <v>0</v>
      </c>
      <c r="E861" s="2"/>
      <c r="F861" s="54"/>
      <c r="I861" s="2"/>
      <c r="J861" s="2"/>
      <c r="K861" s="2"/>
      <c r="L861" s="2"/>
    </row>
    <row r="862" spans="1:12" x14ac:dyDescent="0.2">
      <c r="A862" s="2">
        <v>0</v>
      </c>
      <c r="B862" s="2">
        <v>0</v>
      </c>
      <c r="C862" s="2">
        <v>0</v>
      </c>
      <c r="D862" s="2">
        <v>0</v>
      </c>
      <c r="E862" s="2"/>
      <c r="F862" s="54"/>
      <c r="I862" s="2"/>
      <c r="J862" s="2"/>
      <c r="K862" s="2"/>
      <c r="L862" s="2"/>
    </row>
    <row r="863" spans="1:12" x14ac:dyDescent="0.2">
      <c r="A863" s="2">
        <v>0</v>
      </c>
      <c r="B863" s="2">
        <v>0</v>
      </c>
      <c r="C863" s="2">
        <v>0</v>
      </c>
      <c r="D863" s="2">
        <v>0</v>
      </c>
      <c r="E863" s="2"/>
      <c r="F863" s="54"/>
      <c r="I863" s="2"/>
      <c r="J863" s="2"/>
      <c r="K863" s="2"/>
      <c r="L863" s="2"/>
    </row>
    <row r="864" spans="1:12" x14ac:dyDescent="0.2">
      <c r="A864" s="2">
        <v>0</v>
      </c>
      <c r="B864" s="2">
        <v>1.4095240999999999E-3</v>
      </c>
      <c r="C864" s="2">
        <v>0</v>
      </c>
      <c r="D864" s="2">
        <v>0</v>
      </c>
      <c r="E864" s="2"/>
      <c r="F864" s="54"/>
      <c r="I864" s="2"/>
      <c r="J864" s="2"/>
      <c r="K864" s="2"/>
      <c r="L864" s="2"/>
    </row>
    <row r="865" spans="1:12" x14ac:dyDescent="0.2">
      <c r="A865" s="2">
        <v>0</v>
      </c>
      <c r="B865" s="2">
        <v>1.1161669E-5</v>
      </c>
      <c r="C865" s="2">
        <v>2.7487553999999998E-5</v>
      </c>
      <c r="D865" s="2">
        <v>0</v>
      </c>
      <c r="E865" s="2"/>
      <c r="F865" s="54"/>
      <c r="I865" s="2"/>
      <c r="J865" s="2"/>
      <c r="K865" s="2"/>
      <c r="L865" s="2"/>
    </row>
    <row r="866" spans="1:12" x14ac:dyDescent="0.2">
      <c r="A866" s="2">
        <v>0</v>
      </c>
      <c r="B866" s="2">
        <v>0</v>
      </c>
      <c r="C866" s="2">
        <v>0</v>
      </c>
      <c r="D866" s="2">
        <v>0</v>
      </c>
      <c r="E866" s="2"/>
      <c r="F866" s="54"/>
      <c r="I866" s="2"/>
      <c r="J866" s="2"/>
      <c r="K866" s="2"/>
      <c r="L866" s="2"/>
    </row>
    <row r="867" spans="1:12" x14ac:dyDescent="0.2">
      <c r="A867" s="2">
        <v>0</v>
      </c>
      <c r="B867" s="2">
        <v>7.4481285000000004E-4</v>
      </c>
      <c r="C867" s="2">
        <v>5.229713E-4</v>
      </c>
      <c r="D867" s="2">
        <v>4.2552188999999997E-3</v>
      </c>
      <c r="E867" s="2"/>
      <c r="F867" s="54"/>
      <c r="I867" s="2"/>
      <c r="J867" s="2"/>
      <c r="K867" s="2"/>
      <c r="L867" s="2"/>
    </row>
    <row r="868" spans="1:12" x14ac:dyDescent="0.2">
      <c r="A868" s="2">
        <v>1.1356434999999999E-3</v>
      </c>
      <c r="B868" s="2">
        <v>7.0136899999999997E-4</v>
      </c>
      <c r="C868" s="2">
        <v>0</v>
      </c>
      <c r="D868" s="2">
        <v>0</v>
      </c>
      <c r="E868" s="2"/>
      <c r="F868" s="54"/>
      <c r="I868" s="2"/>
      <c r="J868" s="2"/>
      <c r="K868" s="2"/>
      <c r="L868" s="2"/>
    </row>
    <row r="869" spans="1:12" x14ac:dyDescent="0.2">
      <c r="A869" s="2">
        <v>0</v>
      </c>
      <c r="B869" s="2">
        <v>1.1430877999999999E-3</v>
      </c>
      <c r="C869" s="2">
        <v>0</v>
      </c>
      <c r="D869" s="2">
        <v>0</v>
      </c>
      <c r="E869" s="2"/>
      <c r="F869" s="54"/>
      <c r="I869" s="2"/>
      <c r="J869" s="2"/>
      <c r="K869" s="2"/>
      <c r="L869" s="2"/>
    </row>
    <row r="870" spans="1:12" x14ac:dyDescent="0.2">
      <c r="A870" s="2">
        <v>0</v>
      </c>
      <c r="B870" s="2">
        <v>0</v>
      </c>
      <c r="C870" s="2">
        <v>0</v>
      </c>
      <c r="D870" s="2">
        <v>0</v>
      </c>
      <c r="E870" s="2"/>
      <c r="F870" s="54"/>
      <c r="I870" s="2"/>
      <c r="J870" s="2"/>
      <c r="K870" s="2"/>
      <c r="L870" s="2"/>
    </row>
    <row r="871" spans="1:12" x14ac:dyDescent="0.2">
      <c r="A871" s="2">
        <v>1.0309897E-3</v>
      </c>
      <c r="B871" s="2">
        <v>3.1778347999999999E-3</v>
      </c>
      <c r="C871" s="2">
        <v>8.6962697000000002E-3</v>
      </c>
      <c r="D871" s="2">
        <v>0</v>
      </c>
      <c r="I871" s="2"/>
      <c r="J871" s="2"/>
      <c r="K871" s="2"/>
      <c r="L871" s="2"/>
    </row>
    <row r="872" spans="1:12" x14ac:dyDescent="0.2">
      <c r="A872" s="2">
        <v>0</v>
      </c>
      <c r="B872" s="2">
        <v>2.2951029000000001E-3</v>
      </c>
      <c r="C872" s="2">
        <v>0</v>
      </c>
      <c r="D872" s="2">
        <v>0</v>
      </c>
      <c r="I872" s="2"/>
      <c r="J872" s="2"/>
      <c r="K872" s="2"/>
      <c r="L872" s="2"/>
    </row>
    <row r="873" spans="1:12" x14ac:dyDescent="0.2">
      <c r="A873" s="2">
        <v>0</v>
      </c>
      <c r="B873" s="2">
        <v>0</v>
      </c>
      <c r="C873" s="2">
        <v>0</v>
      </c>
      <c r="D873" s="2">
        <v>0</v>
      </c>
      <c r="I873" s="2"/>
      <c r="J873" s="2"/>
      <c r="K873" s="2"/>
      <c r="L873" s="2"/>
    </row>
    <row r="874" spans="1:12" x14ac:dyDescent="0.2">
      <c r="A874" s="2">
        <v>2.4386024999999999E-2</v>
      </c>
      <c r="B874" s="2">
        <v>0.44209229</v>
      </c>
      <c r="C874" s="2">
        <v>0.48925211000000002</v>
      </c>
      <c r="D874" s="2">
        <v>0</v>
      </c>
      <c r="I874" s="2"/>
      <c r="J874" s="2"/>
      <c r="K874" s="2"/>
      <c r="L874" s="2"/>
    </row>
    <row r="875" spans="1:12" x14ac:dyDescent="0.2">
      <c r="A875" s="2">
        <v>3.1571194E-3</v>
      </c>
      <c r="B875" s="2">
        <v>2.8113977E-3</v>
      </c>
      <c r="C875" s="2">
        <v>0</v>
      </c>
      <c r="D875" s="2">
        <v>0</v>
      </c>
      <c r="I875" s="2"/>
      <c r="J875" s="2"/>
      <c r="K875" s="2"/>
      <c r="L875" s="2"/>
    </row>
    <row r="876" spans="1:12" x14ac:dyDescent="0.2">
      <c r="A876" s="2">
        <v>0</v>
      </c>
      <c r="B876" s="2">
        <v>0</v>
      </c>
      <c r="C876" s="2">
        <v>0</v>
      </c>
      <c r="D876" s="2">
        <v>0</v>
      </c>
      <c r="I876" s="2"/>
      <c r="J876" s="2"/>
      <c r="K876" s="2"/>
      <c r="L876" s="2"/>
    </row>
    <row r="877" spans="1:12" x14ac:dyDescent="0.2">
      <c r="A877" s="2">
        <v>0</v>
      </c>
      <c r="B877" s="2">
        <v>0</v>
      </c>
      <c r="C877" s="2">
        <v>0</v>
      </c>
      <c r="D877" s="2">
        <v>0</v>
      </c>
      <c r="I877" s="2"/>
      <c r="J877" s="2"/>
      <c r="K877" s="2"/>
      <c r="L877" s="2"/>
    </row>
    <row r="878" spans="1:12" x14ac:dyDescent="0.2">
      <c r="A878" s="2">
        <v>0</v>
      </c>
      <c r="B878" s="2">
        <v>0</v>
      </c>
      <c r="C878" s="2">
        <v>0</v>
      </c>
      <c r="D878" s="2">
        <v>0</v>
      </c>
      <c r="I878" s="2"/>
      <c r="J878" s="2"/>
      <c r="K878" s="2"/>
      <c r="L878" s="2"/>
    </row>
    <row r="879" spans="1:12" x14ac:dyDescent="0.2">
      <c r="A879" s="2">
        <v>0</v>
      </c>
      <c r="B879" s="2">
        <v>0</v>
      </c>
      <c r="C879" s="2">
        <v>0</v>
      </c>
      <c r="D879" s="2">
        <v>0</v>
      </c>
      <c r="I879" s="2"/>
      <c r="J879" s="2"/>
      <c r="K879" s="2"/>
      <c r="L879" s="2"/>
    </row>
    <row r="880" spans="1:12" x14ac:dyDescent="0.2">
      <c r="A880" s="2">
        <v>0</v>
      </c>
      <c r="B880" s="2">
        <v>0</v>
      </c>
      <c r="C880" s="2">
        <v>0</v>
      </c>
      <c r="D880" s="2">
        <v>0</v>
      </c>
      <c r="I880" s="2"/>
      <c r="J880" s="2"/>
      <c r="K880" s="2"/>
      <c r="L880" s="2"/>
    </row>
    <row r="881" spans="1:12" x14ac:dyDescent="0.2">
      <c r="A881" s="2">
        <v>0</v>
      </c>
      <c r="B881" s="2">
        <v>0</v>
      </c>
      <c r="C881" s="2">
        <v>0</v>
      </c>
      <c r="D881" s="2">
        <v>0</v>
      </c>
      <c r="I881" s="2"/>
      <c r="J881" s="2"/>
      <c r="K881" s="2"/>
      <c r="L881" s="2"/>
    </row>
    <row r="882" spans="1:12" x14ac:dyDescent="0.2">
      <c r="A882" s="2">
        <v>0</v>
      </c>
      <c r="B882" s="2">
        <v>0</v>
      </c>
      <c r="C882" s="2">
        <v>0</v>
      </c>
      <c r="D882" s="2">
        <v>0</v>
      </c>
      <c r="I882" s="2"/>
      <c r="J882" s="2"/>
      <c r="K882" s="2"/>
      <c r="L882" s="2"/>
    </row>
    <row r="883" spans="1:12" x14ac:dyDescent="0.2">
      <c r="A883" s="2">
        <v>0</v>
      </c>
      <c r="B883" s="2">
        <v>0</v>
      </c>
      <c r="C883" s="2">
        <v>0</v>
      </c>
      <c r="D883" s="2">
        <v>0</v>
      </c>
      <c r="I883" s="2"/>
      <c r="J883" s="2"/>
      <c r="K883" s="2"/>
      <c r="L883" s="2"/>
    </row>
    <row r="884" spans="1:12" x14ac:dyDescent="0.2">
      <c r="A884" s="2">
        <v>0</v>
      </c>
      <c r="B884" s="2">
        <v>0</v>
      </c>
      <c r="C884" s="2">
        <v>0</v>
      </c>
      <c r="D884" s="2">
        <v>0</v>
      </c>
      <c r="I884" s="2"/>
      <c r="J884" s="2"/>
      <c r="K884" s="2"/>
      <c r="L884" s="2"/>
    </row>
    <row r="885" spans="1:12" x14ac:dyDescent="0.2">
      <c r="A885" s="1" t="s">
        <v>104</v>
      </c>
    </row>
    <row r="886" spans="1:12" x14ac:dyDescent="0.2">
      <c r="A886" s="2">
        <v>184681.77</v>
      </c>
      <c r="B886" s="2">
        <v>81551.118000000002</v>
      </c>
      <c r="C886" s="2">
        <v>20438.651000000002</v>
      </c>
      <c r="D886" s="2">
        <v>763.33064000000002</v>
      </c>
      <c r="I886" s="2"/>
      <c r="J886" s="2"/>
      <c r="K886" s="2"/>
      <c r="L886" s="2"/>
    </row>
    <row r="887" spans="1:12" x14ac:dyDescent="0.2">
      <c r="A887" s="2">
        <v>2.8142248000000002E-2</v>
      </c>
      <c r="B887" s="2">
        <v>0.2111973</v>
      </c>
      <c r="C887" s="2">
        <v>0.90900137999999997</v>
      </c>
      <c r="D887" s="2">
        <v>0.99999998999999995</v>
      </c>
      <c r="I887" s="2"/>
      <c r="J887" s="2"/>
      <c r="K887" s="2"/>
      <c r="L887" s="2"/>
    </row>
    <row r="888" spans="1:12" x14ac:dyDescent="0.2">
      <c r="A888" s="2">
        <v>0.59721155999999997</v>
      </c>
      <c r="B888" s="2">
        <v>0.83649706000000001</v>
      </c>
      <c r="C888" s="2">
        <v>0.99090014000000004</v>
      </c>
      <c r="D888" s="2">
        <v>0.99999998999999995</v>
      </c>
      <c r="I888" s="2"/>
      <c r="J888" s="2"/>
      <c r="K888" s="2"/>
      <c r="L888" s="2"/>
    </row>
    <row r="889" spans="1:12" x14ac:dyDescent="0.2">
      <c r="A889" s="2">
        <v>0</v>
      </c>
      <c r="B889" s="2">
        <v>3.0477105000000001E-2</v>
      </c>
      <c r="C889" s="2">
        <v>4.0679556999999998E-2</v>
      </c>
      <c r="D889" s="2">
        <v>6.3234019000000002E-2</v>
      </c>
      <c r="I889" s="2"/>
      <c r="J889" s="2"/>
      <c r="K889" s="2"/>
      <c r="L889" s="2"/>
    </row>
    <row r="890" spans="1:12" x14ac:dyDescent="0.2">
      <c r="A890" s="2">
        <v>0</v>
      </c>
      <c r="B890" s="2">
        <v>0</v>
      </c>
      <c r="C890" s="2">
        <v>0</v>
      </c>
      <c r="D890" s="2">
        <v>0</v>
      </c>
      <c r="I890" s="2"/>
      <c r="J890" s="2"/>
      <c r="K890" s="2"/>
      <c r="L890" s="2"/>
    </row>
    <row r="891" spans="1:12" x14ac:dyDescent="0.2">
      <c r="A891" s="2">
        <v>0</v>
      </c>
      <c r="B891" s="2">
        <v>7.5396873000000003E-2</v>
      </c>
      <c r="C891" s="2">
        <v>2.9992188999999999E-2</v>
      </c>
      <c r="D891" s="2">
        <v>0.23031115999999999</v>
      </c>
      <c r="I891" s="2"/>
      <c r="J891" s="2"/>
      <c r="K891" s="2"/>
      <c r="L891" s="2"/>
    </row>
    <row r="892" spans="1:12" x14ac:dyDescent="0.2">
      <c r="A892" s="2">
        <v>6.6329767999999997E-4</v>
      </c>
      <c r="B892" s="2">
        <v>0.18805356000000001</v>
      </c>
      <c r="C892" s="2">
        <v>7.5319963000000004E-2</v>
      </c>
      <c r="D892" s="2">
        <v>0.16274971999999999</v>
      </c>
      <c r="I892" s="2"/>
      <c r="J892" s="2"/>
      <c r="K892" s="2"/>
      <c r="L892" s="2"/>
    </row>
    <row r="893" spans="1:12" x14ac:dyDescent="0.2">
      <c r="A893" s="2">
        <v>0</v>
      </c>
      <c r="B893" s="2">
        <v>3.4812920999999997E-2</v>
      </c>
      <c r="C893" s="2">
        <v>5.9231267999999997E-2</v>
      </c>
      <c r="D893" s="2">
        <v>0</v>
      </c>
      <c r="I893" s="2"/>
      <c r="J893" s="2"/>
      <c r="K893" s="2"/>
      <c r="L893" s="2"/>
    </row>
    <row r="894" spans="1:12" x14ac:dyDescent="0.2">
      <c r="A894" s="2">
        <v>0</v>
      </c>
      <c r="B894" s="2">
        <v>0</v>
      </c>
      <c r="C894" s="2">
        <v>9.1079395999999998E-4</v>
      </c>
      <c r="D894" s="2">
        <v>0</v>
      </c>
      <c r="I894" s="2"/>
      <c r="J894" s="2"/>
      <c r="K894" s="2"/>
      <c r="L894" s="2"/>
    </row>
    <row r="895" spans="1:12" x14ac:dyDescent="0.2">
      <c r="A895" s="2">
        <v>0</v>
      </c>
      <c r="B895" s="2">
        <v>0</v>
      </c>
      <c r="C895" s="2">
        <v>0</v>
      </c>
      <c r="D895" s="2">
        <v>0</v>
      </c>
      <c r="I895" s="2"/>
      <c r="J895" s="2"/>
      <c r="K895" s="2"/>
      <c r="L895" s="2"/>
    </row>
    <row r="896" spans="1:12" x14ac:dyDescent="0.2">
      <c r="A896" s="2">
        <v>4.8187325000000003E-2</v>
      </c>
      <c r="B896" s="2">
        <v>0.16480763000000001</v>
      </c>
      <c r="C896" s="2">
        <v>8.7011012999999998E-2</v>
      </c>
      <c r="D896" s="2">
        <v>2.4360091E-2</v>
      </c>
      <c r="I896" s="2"/>
      <c r="J896" s="2"/>
      <c r="K896" s="2"/>
      <c r="L896" s="2"/>
    </row>
    <row r="897" spans="1:12" x14ac:dyDescent="0.2">
      <c r="A897" s="2">
        <v>0</v>
      </c>
      <c r="B897" s="2">
        <v>2.2093798999999999E-3</v>
      </c>
      <c r="C897" s="2">
        <v>2.8292072000000001E-2</v>
      </c>
      <c r="D897" s="2">
        <v>0</v>
      </c>
      <c r="I897" s="2"/>
      <c r="J897" s="2"/>
      <c r="K897" s="2"/>
      <c r="L897" s="2"/>
    </row>
    <row r="898" spans="1:12" x14ac:dyDescent="0.2">
      <c r="A898" s="2">
        <v>1.0242885000000001E-3</v>
      </c>
      <c r="B898" s="2">
        <v>5.4420891999999998E-3</v>
      </c>
      <c r="C898" s="2">
        <v>2.0882147E-2</v>
      </c>
      <c r="D898" s="2">
        <v>5.8786156999999999E-2</v>
      </c>
      <c r="I898" s="2"/>
      <c r="J898" s="2"/>
      <c r="K898" s="2"/>
      <c r="L898" s="2"/>
    </row>
    <row r="899" spans="1:12" x14ac:dyDescent="0.2">
      <c r="A899" s="2">
        <v>2.2045197999999998E-2</v>
      </c>
      <c r="B899" s="2">
        <v>1.8807038000000002E-2</v>
      </c>
      <c r="C899" s="2">
        <v>4.4054207999999997E-2</v>
      </c>
      <c r="D899" s="2">
        <v>0.14186704999999999</v>
      </c>
      <c r="I899" s="2"/>
      <c r="J899" s="2"/>
      <c r="K899" s="2"/>
      <c r="L899" s="2"/>
    </row>
    <row r="900" spans="1:12" x14ac:dyDescent="0.2">
      <c r="A900" s="2">
        <v>0</v>
      </c>
      <c r="B900" s="2">
        <v>3.1833525000000002E-4</v>
      </c>
      <c r="C900" s="2">
        <v>0</v>
      </c>
      <c r="D900" s="2">
        <v>0</v>
      </c>
      <c r="I900" s="2"/>
      <c r="J900" s="2"/>
      <c r="K900" s="2"/>
      <c r="L900" s="2"/>
    </row>
    <row r="901" spans="1:12" x14ac:dyDescent="0.2">
      <c r="A901" s="2">
        <v>2.8572276000000003E-4</v>
      </c>
      <c r="B901" s="2">
        <v>1.1672293E-3</v>
      </c>
      <c r="C901" s="2">
        <v>8.7052529999999996E-3</v>
      </c>
      <c r="D901" s="2">
        <v>0</v>
      </c>
      <c r="I901" s="2"/>
      <c r="J901" s="2"/>
      <c r="K901" s="2"/>
      <c r="L901" s="2"/>
    </row>
    <row r="902" spans="1:12" x14ac:dyDescent="0.2">
      <c r="A902" s="2">
        <v>5.6985749999999996E-4</v>
      </c>
      <c r="B902" s="2">
        <v>6.8780675000000005E-4</v>
      </c>
      <c r="C902" s="2">
        <v>8.3799658999999995E-3</v>
      </c>
      <c r="D902" s="2">
        <v>0</v>
      </c>
      <c r="I902" s="2"/>
      <c r="J902" s="2"/>
      <c r="K902" s="2"/>
      <c r="L902" s="2"/>
    </row>
    <row r="903" spans="1:12" x14ac:dyDescent="0.2">
      <c r="A903" s="2">
        <v>0</v>
      </c>
      <c r="B903" s="2">
        <v>0</v>
      </c>
      <c r="C903" s="2">
        <v>0</v>
      </c>
      <c r="D903" s="2">
        <v>0</v>
      </c>
      <c r="I903" s="2"/>
      <c r="J903" s="2"/>
      <c r="K903" s="2"/>
      <c r="L903" s="2"/>
    </row>
    <row r="904" spans="1:12" x14ac:dyDescent="0.2">
      <c r="A904" s="2">
        <v>0</v>
      </c>
      <c r="B904" s="2">
        <v>0</v>
      </c>
      <c r="C904" s="2">
        <v>0</v>
      </c>
      <c r="D904" s="2">
        <v>0</v>
      </c>
      <c r="I904" s="2"/>
      <c r="J904" s="2"/>
      <c r="K904" s="2"/>
      <c r="L904" s="2"/>
    </row>
    <row r="905" spans="1:12" x14ac:dyDescent="0.2">
      <c r="A905" s="2">
        <v>0</v>
      </c>
      <c r="B905" s="2">
        <v>0</v>
      </c>
      <c r="C905" s="2">
        <v>0</v>
      </c>
      <c r="D905" s="2">
        <v>0</v>
      </c>
      <c r="I905" s="2"/>
      <c r="J905" s="2"/>
      <c r="K905" s="2"/>
      <c r="L905" s="2"/>
    </row>
    <row r="906" spans="1:12" x14ac:dyDescent="0.2">
      <c r="A906" s="2">
        <v>0</v>
      </c>
      <c r="B906" s="2">
        <v>0</v>
      </c>
      <c r="C906" s="2">
        <v>0</v>
      </c>
      <c r="D906" s="2">
        <v>0</v>
      </c>
      <c r="I906" s="2"/>
      <c r="J906" s="2"/>
      <c r="K906" s="2"/>
      <c r="L906" s="2"/>
    </row>
    <row r="907" spans="1:12" x14ac:dyDescent="0.2">
      <c r="A907" s="2">
        <v>0</v>
      </c>
      <c r="B907" s="2">
        <v>0</v>
      </c>
      <c r="C907" s="2">
        <v>0</v>
      </c>
      <c r="D907" s="2">
        <v>0</v>
      </c>
      <c r="I907" s="2"/>
      <c r="J907" s="2"/>
      <c r="K907" s="2"/>
      <c r="L907" s="2"/>
    </row>
    <row r="908" spans="1:12" x14ac:dyDescent="0.2">
      <c r="A908" s="2">
        <v>0</v>
      </c>
      <c r="B908" s="2">
        <v>0</v>
      </c>
      <c r="C908" s="2">
        <v>0</v>
      </c>
      <c r="D908" s="2">
        <v>0</v>
      </c>
      <c r="I908" s="2"/>
      <c r="J908" s="2"/>
      <c r="K908" s="2"/>
      <c r="L908" s="2"/>
    </row>
    <row r="909" spans="1:12" x14ac:dyDescent="0.2">
      <c r="A909" s="2">
        <v>0</v>
      </c>
      <c r="B909" s="2">
        <v>0</v>
      </c>
      <c r="C909" s="2">
        <v>0</v>
      </c>
      <c r="D909" s="2">
        <v>0</v>
      </c>
      <c r="I909" s="2"/>
      <c r="J909" s="2"/>
      <c r="K909" s="2"/>
      <c r="L909" s="2"/>
    </row>
    <row r="910" spans="1:12" x14ac:dyDescent="0.2">
      <c r="A910" s="2">
        <v>0</v>
      </c>
      <c r="B910" s="2">
        <v>0</v>
      </c>
      <c r="C910" s="2">
        <v>0</v>
      </c>
      <c r="D910" s="2">
        <v>0</v>
      </c>
      <c r="I910" s="2"/>
      <c r="J910" s="2"/>
      <c r="K910" s="2"/>
      <c r="L910" s="2"/>
    </row>
    <row r="911" spans="1:12" x14ac:dyDescent="0.2">
      <c r="A911" s="2">
        <v>0</v>
      </c>
      <c r="B911" s="2">
        <v>4.4406319999999999E-3</v>
      </c>
      <c r="C911" s="2">
        <v>1.1467322E-2</v>
      </c>
      <c r="D911" s="2">
        <v>0</v>
      </c>
      <c r="I911" s="2"/>
      <c r="J911" s="2"/>
      <c r="K911" s="2"/>
      <c r="L911" s="2"/>
    </row>
    <row r="912" spans="1:12" x14ac:dyDescent="0.2">
      <c r="A912" s="2">
        <v>0</v>
      </c>
      <c r="B912" s="2">
        <v>0</v>
      </c>
      <c r="C912" s="2">
        <v>0</v>
      </c>
      <c r="D912" s="2">
        <v>0</v>
      </c>
      <c r="I912" s="2"/>
      <c r="J912" s="2"/>
      <c r="K912" s="2"/>
      <c r="L912" s="2"/>
    </row>
    <row r="913" spans="1:12" x14ac:dyDescent="0.2">
      <c r="A913" s="2">
        <v>4.9528572E-2</v>
      </c>
      <c r="B913" s="2">
        <v>4.3245867E-2</v>
      </c>
      <c r="C913" s="2">
        <v>0.17011952999999999</v>
      </c>
      <c r="D913" s="2">
        <v>8.3148737E-2</v>
      </c>
      <c r="I913" s="2"/>
      <c r="J913" s="2"/>
      <c r="K913" s="2"/>
      <c r="L913" s="2"/>
    </row>
    <row r="914" spans="1:12" x14ac:dyDescent="0.2">
      <c r="A914" s="2">
        <v>0</v>
      </c>
      <c r="B914" s="2">
        <v>0</v>
      </c>
      <c r="C914" s="2">
        <v>8.7131089000000005E-4</v>
      </c>
      <c r="D914" s="2">
        <v>0</v>
      </c>
      <c r="I914" s="2"/>
      <c r="J914" s="2"/>
      <c r="K914" s="2"/>
      <c r="L914" s="2"/>
    </row>
    <row r="915" spans="1:12" x14ac:dyDescent="0.2">
      <c r="A915" s="2">
        <v>0</v>
      </c>
      <c r="B915" s="2">
        <v>3.7457895E-3</v>
      </c>
      <c r="C915" s="2">
        <v>1.1478884999999999E-2</v>
      </c>
      <c r="D915" s="2">
        <v>0</v>
      </c>
      <c r="I915" s="2"/>
      <c r="J915" s="2"/>
      <c r="K915" s="2"/>
      <c r="L915" s="2"/>
    </row>
    <row r="916" spans="1:12" x14ac:dyDescent="0.2">
      <c r="A916" s="2">
        <v>7.5060735E-3</v>
      </c>
      <c r="B916" s="2">
        <v>8.4812400000000001E-4</v>
      </c>
      <c r="C916" s="2">
        <v>0</v>
      </c>
      <c r="D916" s="2">
        <v>0</v>
      </c>
      <c r="I916" s="2"/>
      <c r="J916" s="2"/>
      <c r="K916" s="2"/>
      <c r="L916" s="2"/>
    </row>
    <row r="917" spans="1:12" x14ac:dyDescent="0.2">
      <c r="A917" s="2">
        <v>0</v>
      </c>
      <c r="B917" s="2">
        <v>3.3110284000000003E-5</v>
      </c>
      <c r="C917" s="2">
        <v>3.4083742999999998E-5</v>
      </c>
      <c r="D917" s="2">
        <v>2.8716454999999999E-4</v>
      </c>
      <c r="I917" s="2"/>
      <c r="J917" s="2"/>
      <c r="K917" s="2"/>
      <c r="L917" s="2"/>
    </row>
    <row r="918" spans="1:12" x14ac:dyDescent="0.2">
      <c r="A918" s="2">
        <v>0</v>
      </c>
      <c r="B918" s="2">
        <v>4.2406200000000001E-4</v>
      </c>
      <c r="C918" s="2">
        <v>0</v>
      </c>
      <c r="D918" s="2">
        <v>0</v>
      </c>
      <c r="I918" s="2"/>
      <c r="J918" s="2"/>
      <c r="K918" s="2"/>
      <c r="L918" s="2"/>
    </row>
    <row r="919" spans="1:12" x14ac:dyDescent="0.2">
      <c r="A919" s="2">
        <v>0</v>
      </c>
      <c r="B919" s="2">
        <v>2.0659901999999999E-4</v>
      </c>
      <c r="C919" s="2">
        <v>7.0192042000000003E-4</v>
      </c>
      <c r="D919" s="2">
        <v>0</v>
      </c>
      <c r="I919" s="2"/>
      <c r="J919" s="2"/>
      <c r="K919" s="2"/>
      <c r="L919" s="2"/>
    </row>
    <row r="920" spans="1:12" x14ac:dyDescent="0.2">
      <c r="A920" s="2">
        <v>0</v>
      </c>
      <c r="B920" s="2">
        <v>1.2660611E-3</v>
      </c>
      <c r="C920" s="2">
        <v>0</v>
      </c>
      <c r="D920" s="2">
        <v>0</v>
      </c>
      <c r="I920" s="2"/>
      <c r="J920" s="2"/>
      <c r="K920" s="2"/>
      <c r="L920" s="2"/>
    </row>
    <row r="921" spans="1:12" x14ac:dyDescent="0.2">
      <c r="A921" s="2">
        <v>0</v>
      </c>
      <c r="B921" s="2">
        <v>2.2926892000000001E-4</v>
      </c>
      <c r="C921" s="2">
        <v>0</v>
      </c>
      <c r="D921" s="2">
        <v>0</v>
      </c>
      <c r="I921" s="2"/>
      <c r="J921" s="2"/>
      <c r="K921" s="2"/>
      <c r="L921" s="2"/>
    </row>
    <row r="922" spans="1:12" x14ac:dyDescent="0.2">
      <c r="A922" s="2">
        <v>0</v>
      </c>
      <c r="B922" s="2">
        <v>0</v>
      </c>
      <c r="C922" s="2">
        <v>0</v>
      </c>
      <c r="D922" s="2">
        <v>0</v>
      </c>
      <c r="I922" s="2"/>
      <c r="J922" s="2"/>
      <c r="K922" s="2"/>
      <c r="L922" s="2"/>
    </row>
    <row r="923" spans="1:12" x14ac:dyDescent="0.2">
      <c r="A923" s="2">
        <v>1.2634091999999999E-3</v>
      </c>
      <c r="B923" s="2">
        <v>2.4963962999999998E-3</v>
      </c>
      <c r="C923" s="2">
        <v>4.8836566000000003E-3</v>
      </c>
      <c r="D923" s="2">
        <v>0</v>
      </c>
      <c r="I923" s="2"/>
      <c r="J923" s="2"/>
      <c r="K923" s="2"/>
      <c r="L923" s="2"/>
    </row>
    <row r="924" spans="1:12" x14ac:dyDescent="0.2">
      <c r="A924" s="2">
        <v>0</v>
      </c>
      <c r="B924" s="2">
        <v>0</v>
      </c>
      <c r="C924" s="2">
        <v>0</v>
      </c>
      <c r="D924" s="2">
        <v>0</v>
      </c>
      <c r="I924" s="2"/>
      <c r="J924" s="2"/>
      <c r="K924" s="2"/>
      <c r="L924" s="2"/>
    </row>
    <row r="925" spans="1:12" x14ac:dyDescent="0.2">
      <c r="A925" s="2">
        <v>0</v>
      </c>
      <c r="B925" s="2">
        <v>0</v>
      </c>
      <c r="C925" s="2">
        <v>0</v>
      </c>
      <c r="D925" s="2">
        <v>0</v>
      </c>
      <c r="I925" s="2"/>
      <c r="J925" s="2"/>
      <c r="K925" s="2"/>
      <c r="L925" s="2"/>
    </row>
    <row r="926" spans="1:12" x14ac:dyDescent="0.2">
      <c r="A926" s="2">
        <v>0.11704351</v>
      </c>
      <c r="B926" s="2">
        <v>0.17196624999999999</v>
      </c>
      <c r="C926" s="2">
        <v>0.19158030000000001</v>
      </c>
      <c r="D926" s="2">
        <v>0.10126880000000001</v>
      </c>
      <c r="I926" s="2"/>
      <c r="J926" s="2"/>
      <c r="K926" s="2"/>
      <c r="L926" s="2"/>
    </row>
    <row r="927" spans="1:12" x14ac:dyDescent="0.2">
      <c r="A927" s="2">
        <v>8.0044953E-4</v>
      </c>
      <c r="B927" s="2">
        <v>1.0572779E-3</v>
      </c>
      <c r="C927" s="2">
        <v>8.3889541999999998E-3</v>
      </c>
      <c r="D927" s="2">
        <v>0</v>
      </c>
      <c r="I927" s="2"/>
      <c r="J927" s="2"/>
      <c r="K927" s="2"/>
      <c r="L927" s="2"/>
    </row>
    <row r="928" spans="1:12" x14ac:dyDescent="0.2">
      <c r="A928" s="2">
        <v>0</v>
      </c>
      <c r="B928" s="2">
        <v>0</v>
      </c>
      <c r="C928" s="2">
        <v>0</v>
      </c>
      <c r="D928" s="2">
        <v>0</v>
      </c>
      <c r="I928" s="2"/>
      <c r="J928" s="2"/>
      <c r="K928" s="2"/>
      <c r="L928" s="2"/>
    </row>
    <row r="929" spans="1:12" x14ac:dyDescent="0.2">
      <c r="A929" s="2">
        <v>0</v>
      </c>
      <c r="B929" s="2">
        <v>0</v>
      </c>
      <c r="C929" s="2">
        <v>0</v>
      </c>
      <c r="D929" s="2">
        <v>0</v>
      </c>
      <c r="I929" s="2"/>
      <c r="J929" s="2"/>
      <c r="K929" s="2"/>
      <c r="L929" s="2"/>
    </row>
    <row r="930" spans="1:12" x14ac:dyDescent="0.2">
      <c r="A930" s="2">
        <v>0</v>
      </c>
      <c r="B930" s="2">
        <v>0</v>
      </c>
      <c r="C930" s="2">
        <v>0</v>
      </c>
      <c r="D930" s="2">
        <v>0</v>
      </c>
      <c r="I930" s="2"/>
      <c r="J930" s="2"/>
      <c r="K930" s="2"/>
      <c r="L930" s="2"/>
    </row>
    <row r="931" spans="1:12" x14ac:dyDescent="0.2">
      <c r="A931" s="2">
        <v>0</v>
      </c>
      <c r="B931" s="2">
        <v>0</v>
      </c>
      <c r="C931" s="2">
        <v>0</v>
      </c>
      <c r="D931" s="2">
        <v>0</v>
      </c>
      <c r="I931" s="2"/>
      <c r="J931" s="2"/>
      <c r="K931" s="2"/>
      <c r="L931" s="2"/>
    </row>
    <row r="932" spans="1:12" x14ac:dyDescent="0.2">
      <c r="A932" s="2">
        <v>0</v>
      </c>
      <c r="B932" s="2">
        <v>0</v>
      </c>
      <c r="C932" s="2">
        <v>0</v>
      </c>
      <c r="D932" s="2">
        <v>0</v>
      </c>
      <c r="I932" s="2"/>
      <c r="J932" s="2"/>
      <c r="K932" s="2"/>
      <c r="L932" s="2"/>
    </row>
    <row r="933" spans="1:12" x14ac:dyDescent="0.2">
      <c r="A933" s="2">
        <v>0</v>
      </c>
      <c r="B933" s="2">
        <v>0</v>
      </c>
      <c r="C933" s="2">
        <v>0</v>
      </c>
      <c r="D933" s="2">
        <v>0</v>
      </c>
      <c r="I933" s="2"/>
      <c r="J933" s="2"/>
      <c r="K933" s="2"/>
      <c r="L933" s="2"/>
    </row>
    <row r="934" spans="1:12" x14ac:dyDescent="0.2">
      <c r="A934" s="2">
        <v>0</v>
      </c>
      <c r="B934" s="2">
        <v>0</v>
      </c>
      <c r="C934" s="2">
        <v>0</v>
      </c>
      <c r="D934" s="2">
        <v>0</v>
      </c>
      <c r="I934" s="2"/>
      <c r="J934" s="2"/>
      <c r="K934" s="2"/>
      <c r="L934" s="2"/>
    </row>
    <row r="935" spans="1:12" x14ac:dyDescent="0.2">
      <c r="A935" s="2">
        <v>0</v>
      </c>
      <c r="B935" s="2">
        <v>0</v>
      </c>
      <c r="C935" s="2">
        <v>0</v>
      </c>
      <c r="D935" s="2">
        <v>0</v>
      </c>
      <c r="I935" s="2"/>
      <c r="J935" s="2"/>
      <c r="K935" s="2"/>
      <c r="L935" s="2"/>
    </row>
    <row r="936" spans="1:12" x14ac:dyDescent="0.2">
      <c r="A936" s="2">
        <v>0</v>
      </c>
      <c r="B936" s="2">
        <v>0</v>
      </c>
      <c r="C936" s="2">
        <v>0</v>
      </c>
      <c r="D936" s="2">
        <v>0</v>
      </c>
      <c r="I936" s="2"/>
      <c r="J936" s="2"/>
      <c r="K936" s="2"/>
      <c r="L936" s="2"/>
    </row>
    <row r="937" spans="1:12" x14ac:dyDescent="0.2">
      <c r="A937" s="1" t="s">
        <v>15</v>
      </c>
    </row>
    <row r="938" spans="1:12" x14ac:dyDescent="0.2">
      <c r="A938" s="2">
        <v>169147.98</v>
      </c>
      <c r="B938" s="2">
        <v>95687.054000000004</v>
      </c>
      <c r="C938" s="2">
        <v>46495.381999999998</v>
      </c>
      <c r="D938" s="2">
        <v>2344.6397000000002</v>
      </c>
      <c r="I938" s="2"/>
      <c r="J938" s="2"/>
      <c r="K938" s="2"/>
      <c r="L938" s="2"/>
    </row>
    <row r="939" spans="1:12" x14ac:dyDescent="0.2">
      <c r="A939" s="2">
        <v>4.7615543E-3</v>
      </c>
      <c r="B939" s="2">
        <v>9.9836190000000005E-2</v>
      </c>
      <c r="C939" s="2">
        <v>0.90769390999999999</v>
      </c>
      <c r="D939" s="2">
        <v>0.99999998000000001</v>
      </c>
      <c r="I939" s="2"/>
      <c r="J939" s="2"/>
      <c r="K939" s="2"/>
      <c r="L939" s="2"/>
    </row>
    <row r="940" spans="1:12" x14ac:dyDescent="0.2">
      <c r="A940" s="2">
        <v>0.57137468000000002</v>
      </c>
      <c r="B940" s="2">
        <v>0.81331998999999999</v>
      </c>
      <c r="C940" s="2">
        <v>0.99076938999999997</v>
      </c>
      <c r="D940" s="2">
        <v>0.99999998000000001</v>
      </c>
      <c r="I940" s="2"/>
      <c r="J940" s="2"/>
      <c r="K940" s="2"/>
      <c r="L940" s="2"/>
    </row>
    <row r="941" spans="1:12" x14ac:dyDescent="0.2">
      <c r="A941" s="2">
        <v>0</v>
      </c>
      <c r="B941" s="2">
        <v>6.4891616000000004E-4</v>
      </c>
      <c r="C941" s="2">
        <v>2.9409189000000001E-3</v>
      </c>
      <c r="D941" s="2">
        <v>0</v>
      </c>
      <c r="I941" s="2"/>
      <c r="J941" s="2"/>
      <c r="K941" s="2"/>
      <c r="L941" s="2"/>
    </row>
    <row r="942" spans="1:12" x14ac:dyDescent="0.2">
      <c r="A942" s="2">
        <v>0</v>
      </c>
      <c r="B942" s="2">
        <v>0</v>
      </c>
      <c r="C942" s="2">
        <v>0</v>
      </c>
      <c r="D942" s="2">
        <v>0</v>
      </c>
      <c r="I942" s="2"/>
      <c r="J942" s="2"/>
      <c r="K942" s="2"/>
      <c r="L942" s="2"/>
    </row>
    <row r="943" spans="1:12" x14ac:dyDescent="0.2">
      <c r="A943" s="2">
        <v>0</v>
      </c>
      <c r="B943" s="2">
        <v>4.9544248999999997E-3</v>
      </c>
      <c r="C943" s="2">
        <v>1.0579522000000001E-3</v>
      </c>
      <c r="D943" s="2">
        <v>0</v>
      </c>
      <c r="I943" s="2"/>
      <c r="J943" s="2"/>
      <c r="K943" s="2"/>
      <c r="L943" s="2"/>
    </row>
    <row r="944" spans="1:12" x14ac:dyDescent="0.2">
      <c r="A944" s="2">
        <v>0</v>
      </c>
      <c r="B944" s="2">
        <v>6.8359197999999996E-3</v>
      </c>
      <c r="C944" s="2">
        <v>1.8010684999999999E-2</v>
      </c>
      <c r="D944" s="2">
        <v>2.1026746999999998E-2</v>
      </c>
      <c r="I944" s="2"/>
      <c r="J944" s="2"/>
      <c r="K944" s="2"/>
      <c r="L944" s="2"/>
    </row>
    <row r="945" spans="1:12" x14ac:dyDescent="0.2">
      <c r="A945" s="2">
        <v>0</v>
      </c>
      <c r="B945" s="2">
        <v>8.8794131999999998E-2</v>
      </c>
      <c r="C945" s="2">
        <v>0.13656409</v>
      </c>
      <c r="D945" s="2">
        <v>8.5731700999999993E-2</v>
      </c>
      <c r="I945" s="2"/>
      <c r="J945" s="2"/>
      <c r="K945" s="2"/>
      <c r="L945" s="2"/>
    </row>
    <row r="946" spans="1:12" x14ac:dyDescent="0.2">
      <c r="A946" s="2">
        <v>0</v>
      </c>
      <c r="B946" s="2">
        <v>3.4144824000000001E-3</v>
      </c>
      <c r="C946" s="2">
        <v>1.6404341999999999E-2</v>
      </c>
      <c r="D946" s="2">
        <v>3.6582244E-3</v>
      </c>
      <c r="I946" s="2"/>
      <c r="J946" s="2"/>
      <c r="K946" s="2"/>
      <c r="L946" s="2"/>
    </row>
    <row r="947" spans="1:12" x14ac:dyDescent="0.2">
      <c r="A947" s="2">
        <v>0</v>
      </c>
      <c r="B947" s="2">
        <v>0</v>
      </c>
      <c r="C947" s="2">
        <v>1.3300817999999999E-3</v>
      </c>
      <c r="D947" s="2">
        <v>0</v>
      </c>
      <c r="I947" s="2"/>
      <c r="J947" s="2"/>
      <c r="K947" s="2"/>
      <c r="L947" s="2"/>
    </row>
    <row r="948" spans="1:12" x14ac:dyDescent="0.2">
      <c r="A948" s="2">
        <v>1.2784013000000001E-3</v>
      </c>
      <c r="B948" s="2">
        <v>2.4805148999999999E-2</v>
      </c>
      <c r="C948" s="2">
        <v>1.4055232000000001E-2</v>
      </c>
      <c r="D948" s="2">
        <v>0</v>
      </c>
      <c r="I948" s="2"/>
      <c r="J948" s="2"/>
      <c r="K948" s="2"/>
      <c r="L948" s="2"/>
    </row>
    <row r="949" spans="1:12" x14ac:dyDescent="0.2">
      <c r="A949" s="2">
        <v>0</v>
      </c>
      <c r="B949" s="2">
        <v>1.0525634999999999E-4</v>
      </c>
      <c r="C949" s="2">
        <v>0</v>
      </c>
      <c r="D949" s="2">
        <v>0</v>
      </c>
      <c r="I949" s="2"/>
      <c r="J949" s="2"/>
      <c r="K949" s="2"/>
      <c r="L949" s="2"/>
    </row>
    <row r="950" spans="1:12" x14ac:dyDescent="0.2">
      <c r="A950" s="2">
        <v>0</v>
      </c>
      <c r="B950" s="2">
        <v>1.1294705E-3</v>
      </c>
      <c r="C950" s="2">
        <v>1.5701418E-3</v>
      </c>
      <c r="D950" s="2">
        <v>0</v>
      </c>
      <c r="I950" s="2"/>
      <c r="J950" s="2"/>
      <c r="K950" s="2"/>
      <c r="L950" s="2"/>
    </row>
    <row r="951" spans="1:12" x14ac:dyDescent="0.2">
      <c r="A951" s="2">
        <v>3.6850397E-3</v>
      </c>
      <c r="B951" s="2">
        <v>4.7785598999999998E-3</v>
      </c>
      <c r="C951" s="2">
        <v>1.5742402E-3</v>
      </c>
      <c r="D951" s="2">
        <v>0</v>
      </c>
      <c r="I951" s="2"/>
      <c r="J951" s="2"/>
      <c r="K951" s="2"/>
      <c r="L951" s="2"/>
    </row>
    <row r="952" spans="1:12" x14ac:dyDescent="0.2">
      <c r="A952" s="2">
        <v>1.1611449999999999E-3</v>
      </c>
      <c r="B952" s="2">
        <v>6.8751204000000003E-3</v>
      </c>
      <c r="C952" s="2">
        <v>2.1992995999999998E-3</v>
      </c>
      <c r="D952" s="2">
        <v>0</v>
      </c>
      <c r="I952" s="2"/>
      <c r="J952" s="2"/>
      <c r="K952" s="2"/>
      <c r="L952" s="2"/>
    </row>
    <row r="953" spans="1:12" x14ac:dyDescent="0.2">
      <c r="A953" s="2">
        <v>6.3475924999999997E-3</v>
      </c>
      <c r="B953" s="2">
        <v>1.6176754E-3</v>
      </c>
      <c r="C953" s="2">
        <v>0</v>
      </c>
      <c r="D953" s="2">
        <v>0</v>
      </c>
      <c r="I953" s="2"/>
      <c r="J953" s="2"/>
      <c r="K953" s="2"/>
      <c r="L953" s="2"/>
    </row>
    <row r="954" spans="1:12" x14ac:dyDescent="0.2">
      <c r="A954" s="2">
        <v>3.3348043999999999E-3</v>
      </c>
      <c r="B954" s="2">
        <v>1.9878997999999998E-2</v>
      </c>
      <c r="C954" s="2">
        <v>5.1256562999999998E-2</v>
      </c>
      <c r="D954" s="2">
        <v>6.0321073000000003E-2</v>
      </c>
      <c r="I954" s="2"/>
      <c r="J954" s="2"/>
      <c r="K954" s="2"/>
      <c r="L954" s="2"/>
    </row>
    <row r="955" spans="1:12" x14ac:dyDescent="0.2">
      <c r="A955" s="2">
        <v>2.7790037000000002E-4</v>
      </c>
      <c r="B955" s="2">
        <v>2.8398567999999998E-3</v>
      </c>
      <c r="C955" s="2">
        <v>1.5599823000000001E-2</v>
      </c>
      <c r="D955" s="2">
        <v>4.6400825E-3</v>
      </c>
      <c r="I955" s="2"/>
      <c r="J955" s="2"/>
      <c r="K955" s="2"/>
      <c r="L955" s="2"/>
    </row>
    <row r="956" spans="1:12" x14ac:dyDescent="0.2">
      <c r="A956" s="2">
        <v>0</v>
      </c>
      <c r="B956" s="2">
        <v>0</v>
      </c>
      <c r="C956" s="2">
        <v>0</v>
      </c>
      <c r="D956" s="2">
        <v>0</v>
      </c>
      <c r="I956" s="2"/>
      <c r="J956" s="2"/>
      <c r="K956" s="2"/>
      <c r="L956" s="2"/>
    </row>
    <row r="957" spans="1:12" x14ac:dyDescent="0.2">
      <c r="A957" s="2">
        <v>0</v>
      </c>
      <c r="B957" s="2">
        <v>0</v>
      </c>
      <c r="C957" s="2">
        <v>0</v>
      </c>
      <c r="D957" s="2">
        <v>0</v>
      </c>
      <c r="I957" s="2"/>
      <c r="J957" s="2"/>
      <c r="K957" s="2"/>
      <c r="L957" s="2"/>
    </row>
    <row r="958" spans="1:12" x14ac:dyDescent="0.2">
      <c r="A958" s="2">
        <v>0</v>
      </c>
      <c r="B958" s="2">
        <v>0</v>
      </c>
      <c r="C958" s="2">
        <v>0</v>
      </c>
      <c r="D958" s="2">
        <v>0</v>
      </c>
      <c r="I958" s="2"/>
      <c r="J958" s="2"/>
      <c r="K958" s="2"/>
      <c r="L958" s="2"/>
    </row>
    <row r="959" spans="1:12" x14ac:dyDescent="0.2">
      <c r="A959" s="2">
        <v>0</v>
      </c>
      <c r="B959" s="2">
        <v>0</v>
      </c>
      <c r="C959" s="2">
        <v>0</v>
      </c>
      <c r="D959" s="2">
        <v>0</v>
      </c>
      <c r="I959" s="2"/>
      <c r="J959" s="2"/>
      <c r="K959" s="2"/>
      <c r="L959" s="2"/>
    </row>
    <row r="960" spans="1:12" x14ac:dyDescent="0.2">
      <c r="A960" s="2">
        <v>0</v>
      </c>
      <c r="B960" s="2">
        <v>0</v>
      </c>
      <c r="C960" s="2">
        <v>0</v>
      </c>
      <c r="D960" s="2">
        <v>0</v>
      </c>
      <c r="I960" s="2"/>
      <c r="J960" s="2"/>
      <c r="K960" s="2"/>
      <c r="L960" s="2"/>
    </row>
    <row r="961" spans="1:12" x14ac:dyDescent="0.2">
      <c r="A961" s="2">
        <v>0</v>
      </c>
      <c r="B961" s="2">
        <v>0</v>
      </c>
      <c r="C961" s="2">
        <v>0</v>
      </c>
      <c r="D961" s="2">
        <v>0</v>
      </c>
      <c r="I961" s="2"/>
      <c r="J961" s="2"/>
      <c r="K961" s="2"/>
      <c r="L961" s="2"/>
    </row>
    <row r="962" spans="1:12" x14ac:dyDescent="0.2">
      <c r="A962" s="2">
        <v>0</v>
      </c>
      <c r="B962" s="2">
        <v>0</v>
      </c>
      <c r="C962" s="2">
        <v>0</v>
      </c>
      <c r="D962" s="2">
        <v>0</v>
      </c>
      <c r="I962" s="2"/>
      <c r="J962" s="2"/>
      <c r="K962" s="2"/>
      <c r="L962" s="2"/>
    </row>
    <row r="963" spans="1:12" x14ac:dyDescent="0.2">
      <c r="A963" s="2">
        <v>9.8460336999999995E-2</v>
      </c>
      <c r="B963" s="2">
        <v>0.52183829999999998</v>
      </c>
      <c r="C963" s="2">
        <v>0.45844379000000002</v>
      </c>
      <c r="D963" s="2">
        <v>0.7424132</v>
      </c>
      <c r="I963" s="2"/>
      <c r="J963" s="2"/>
      <c r="K963" s="2"/>
      <c r="L963" s="2"/>
    </row>
    <row r="964" spans="1:12" x14ac:dyDescent="0.2">
      <c r="A964" s="2">
        <v>0</v>
      </c>
      <c r="B964" s="2">
        <v>0</v>
      </c>
      <c r="C964" s="2">
        <v>0</v>
      </c>
      <c r="D964" s="2">
        <v>0</v>
      </c>
      <c r="I964" s="2"/>
      <c r="J964" s="2"/>
      <c r="K964" s="2"/>
      <c r="L964" s="2"/>
    </row>
    <row r="965" spans="1:12" x14ac:dyDescent="0.2">
      <c r="A965" s="2">
        <v>9.1432511000000001E-4</v>
      </c>
      <c r="B965" s="2">
        <v>4.7150283000000001E-3</v>
      </c>
      <c r="C965" s="2">
        <v>1.1620213000000001E-2</v>
      </c>
      <c r="D965" s="2">
        <v>0</v>
      </c>
      <c r="I965" s="2"/>
      <c r="J965" s="2"/>
      <c r="K965" s="2"/>
      <c r="L965" s="2"/>
    </row>
    <row r="966" spans="1:12" x14ac:dyDescent="0.2">
      <c r="A966" s="2">
        <v>7.8408800999999997E-5</v>
      </c>
      <c r="B966" s="2">
        <v>2.1249889000000001E-4</v>
      </c>
      <c r="C966" s="2">
        <v>2.2327313000000001E-2</v>
      </c>
      <c r="D966" s="2">
        <v>4.6649283999999997E-3</v>
      </c>
      <c r="I966" s="2"/>
      <c r="J966" s="2"/>
      <c r="K966" s="2"/>
      <c r="L966" s="2"/>
    </row>
    <row r="967" spans="1:12" x14ac:dyDescent="0.2">
      <c r="A967" s="2">
        <v>0</v>
      </c>
      <c r="B967" s="2">
        <v>3.2445808000000002E-4</v>
      </c>
      <c r="C967" s="2">
        <v>0</v>
      </c>
      <c r="D967" s="2">
        <v>0</v>
      </c>
      <c r="I967" s="2"/>
      <c r="J967" s="2"/>
      <c r="K967" s="2"/>
      <c r="L967" s="2"/>
    </row>
    <row r="968" spans="1:12" x14ac:dyDescent="0.2">
      <c r="A968" s="2">
        <v>0</v>
      </c>
      <c r="B968" s="2">
        <v>1.01013E-4</v>
      </c>
      <c r="C968" s="2">
        <v>0</v>
      </c>
      <c r="D968" s="2">
        <v>0</v>
      </c>
      <c r="I968" s="2"/>
      <c r="J968" s="2"/>
      <c r="K968" s="2"/>
      <c r="L968" s="2"/>
    </row>
    <row r="969" spans="1:12" x14ac:dyDescent="0.2">
      <c r="A969" s="2">
        <v>0</v>
      </c>
      <c r="B969" s="2">
        <v>2.1757191E-6</v>
      </c>
      <c r="C969" s="2">
        <v>1.2022786999999999E-6</v>
      </c>
      <c r="D969" s="2">
        <v>0</v>
      </c>
      <c r="I969" s="2"/>
      <c r="J969" s="2"/>
      <c r="K969" s="2"/>
      <c r="L969" s="2"/>
    </row>
    <row r="970" spans="1:12" x14ac:dyDescent="0.2">
      <c r="A970" s="2">
        <v>0</v>
      </c>
      <c r="B970" s="2">
        <v>1.01013E-4</v>
      </c>
      <c r="C970" s="2">
        <v>0</v>
      </c>
      <c r="D970" s="2">
        <v>0</v>
      </c>
      <c r="I970" s="2"/>
      <c r="J970" s="2"/>
      <c r="K970" s="2"/>
      <c r="L970" s="2"/>
    </row>
    <row r="971" spans="1:12" x14ac:dyDescent="0.2">
      <c r="A971" s="2">
        <v>0</v>
      </c>
      <c r="B971" s="2">
        <v>5.2695322000000002E-4</v>
      </c>
      <c r="C971" s="2">
        <v>1.6183534E-3</v>
      </c>
      <c r="D971" s="2">
        <v>1.1897800000000001E-3</v>
      </c>
      <c r="I971" s="2"/>
      <c r="J971" s="2"/>
      <c r="K971" s="2"/>
      <c r="L971" s="2"/>
    </row>
    <row r="972" spans="1:12" x14ac:dyDescent="0.2">
      <c r="A972" s="2">
        <v>1.5081413999999999E-4</v>
      </c>
      <c r="B972" s="2">
        <v>3.4179071E-3</v>
      </c>
      <c r="C972" s="2">
        <v>5.6946456000000003E-4</v>
      </c>
      <c r="D972" s="2">
        <v>0</v>
      </c>
      <c r="I972" s="2"/>
      <c r="J972" s="2"/>
      <c r="K972" s="2"/>
      <c r="L972" s="2"/>
    </row>
    <row r="973" spans="1:12" x14ac:dyDescent="0.2">
      <c r="A973" s="2">
        <v>0</v>
      </c>
      <c r="B973" s="2">
        <v>5.4612631000000003E-4</v>
      </c>
      <c r="C973" s="2">
        <v>1.1552309E-3</v>
      </c>
      <c r="D973" s="2">
        <v>0</v>
      </c>
      <c r="I973" s="2"/>
      <c r="J973" s="2"/>
      <c r="K973" s="2"/>
      <c r="L973" s="2"/>
    </row>
    <row r="974" spans="1:12" x14ac:dyDescent="0.2">
      <c r="A974" s="2">
        <v>0</v>
      </c>
      <c r="B974" s="2">
        <v>0</v>
      </c>
      <c r="C974" s="2">
        <v>0</v>
      </c>
      <c r="D974" s="2">
        <v>0</v>
      </c>
      <c r="I974" s="2"/>
      <c r="J974" s="2"/>
      <c r="K974" s="2"/>
      <c r="L974" s="2"/>
    </row>
    <row r="975" spans="1:12" x14ac:dyDescent="0.2">
      <c r="A975" s="2">
        <v>1.4718475999999999E-2</v>
      </c>
      <c r="B975" s="2">
        <v>1.0830222E-2</v>
      </c>
      <c r="C975" s="2">
        <v>3.1190038E-2</v>
      </c>
      <c r="D975" s="2">
        <v>4.8040480000000003E-2</v>
      </c>
      <c r="I975" s="2"/>
      <c r="J975" s="2"/>
      <c r="K975" s="2"/>
      <c r="L975" s="2"/>
    </row>
    <row r="976" spans="1:12" x14ac:dyDescent="0.2">
      <c r="A976" s="2">
        <v>1.6429926000000001E-2</v>
      </c>
      <c r="B976" s="2">
        <v>8.2997963000000004E-3</v>
      </c>
      <c r="C976" s="2">
        <v>3.9938463000000002E-3</v>
      </c>
      <c r="D976" s="2">
        <v>3.4314629E-3</v>
      </c>
      <c r="I976" s="2"/>
      <c r="J976" s="2"/>
      <c r="K976" s="2"/>
      <c r="L976" s="2"/>
    </row>
    <row r="977" spans="1:12" x14ac:dyDescent="0.2">
      <c r="A977" s="2">
        <v>0</v>
      </c>
      <c r="B977" s="2">
        <v>0</v>
      </c>
      <c r="C977" s="2">
        <v>0</v>
      </c>
      <c r="D977" s="2">
        <v>0</v>
      </c>
      <c r="I977" s="2"/>
      <c r="J977" s="2"/>
      <c r="K977" s="2"/>
      <c r="L977" s="2"/>
    </row>
    <row r="978" spans="1:12" x14ac:dyDescent="0.2">
      <c r="A978" s="2">
        <v>1.2216583E-2</v>
      </c>
      <c r="B978" s="2">
        <v>9.2176065000000001E-2</v>
      </c>
      <c r="C978" s="2">
        <v>0.10351489</v>
      </c>
      <c r="D978" s="2">
        <v>1.3706635E-2</v>
      </c>
      <c r="I978" s="2"/>
      <c r="J978" s="2"/>
      <c r="K978" s="2"/>
      <c r="L978" s="2"/>
    </row>
    <row r="979" spans="1:12" x14ac:dyDescent="0.2">
      <c r="A979" s="2">
        <v>7.2287472999999999E-4</v>
      </c>
      <c r="B979" s="2">
        <v>1.8233735000000001E-2</v>
      </c>
      <c r="C979" s="2">
        <v>1.5194846E-2</v>
      </c>
      <c r="D979" s="2">
        <v>7.1959835E-2</v>
      </c>
      <c r="I979" s="2"/>
      <c r="J979" s="2"/>
      <c r="K979" s="2"/>
      <c r="L979" s="2"/>
    </row>
    <row r="980" spans="1:12" x14ac:dyDescent="0.2">
      <c r="A980" s="2">
        <v>0</v>
      </c>
      <c r="B980" s="2">
        <v>0</v>
      </c>
      <c r="C980" s="2">
        <v>0</v>
      </c>
      <c r="D980" s="2">
        <v>0</v>
      </c>
      <c r="I980" s="2"/>
      <c r="J980" s="2"/>
      <c r="K980" s="2"/>
      <c r="L980" s="2"/>
    </row>
    <row r="981" spans="1:12" x14ac:dyDescent="0.2">
      <c r="A981" s="2">
        <v>0</v>
      </c>
      <c r="B981" s="2">
        <v>0</v>
      </c>
      <c r="C981" s="2">
        <v>0</v>
      </c>
      <c r="D981" s="2">
        <v>0</v>
      </c>
      <c r="I981" s="2"/>
      <c r="J981" s="2"/>
      <c r="K981" s="2"/>
      <c r="L981" s="2"/>
    </row>
    <row r="982" spans="1:12" x14ac:dyDescent="0.2">
      <c r="A982" s="2">
        <v>0</v>
      </c>
      <c r="B982" s="2">
        <v>0</v>
      </c>
      <c r="C982" s="2">
        <v>0</v>
      </c>
      <c r="D982" s="2">
        <v>0</v>
      </c>
      <c r="I982" s="2"/>
      <c r="J982" s="2"/>
      <c r="K982" s="2"/>
      <c r="L982" s="2"/>
    </row>
    <row r="983" spans="1:12" x14ac:dyDescent="0.2">
      <c r="A983" s="2">
        <v>0</v>
      </c>
      <c r="B983" s="2">
        <v>0</v>
      </c>
      <c r="C983" s="2">
        <v>0</v>
      </c>
      <c r="D983" s="2">
        <v>0</v>
      </c>
      <c r="I983" s="2"/>
      <c r="J983" s="2"/>
      <c r="K983" s="2"/>
      <c r="L983" s="2"/>
    </row>
    <row r="984" spans="1:12" x14ac:dyDescent="0.2">
      <c r="A984" s="2">
        <v>0</v>
      </c>
      <c r="B984" s="2">
        <v>0</v>
      </c>
      <c r="C984" s="2">
        <v>0</v>
      </c>
      <c r="D984" s="2">
        <v>4.6173461000000001E-3</v>
      </c>
      <c r="I984" s="2"/>
      <c r="J984" s="2"/>
      <c r="K984" s="2"/>
      <c r="L984" s="2"/>
    </row>
    <row r="985" spans="1:12" x14ac:dyDescent="0.2">
      <c r="A985" s="2">
        <v>0</v>
      </c>
      <c r="B985" s="2">
        <v>0</v>
      </c>
      <c r="C985" s="2">
        <v>0</v>
      </c>
      <c r="D985" s="2">
        <v>0</v>
      </c>
      <c r="I985" s="2"/>
      <c r="J985" s="2"/>
      <c r="K985" s="2"/>
      <c r="L985" s="2"/>
    </row>
    <row r="986" spans="1:12" x14ac:dyDescent="0.2">
      <c r="A986" s="2">
        <v>0</v>
      </c>
      <c r="B986" s="2">
        <v>0</v>
      </c>
      <c r="C986" s="2">
        <v>0</v>
      </c>
      <c r="D986" s="2">
        <v>0</v>
      </c>
      <c r="I986" s="2"/>
      <c r="J986" s="2"/>
      <c r="K986" s="2"/>
      <c r="L986" s="2"/>
    </row>
    <row r="987" spans="1:12" x14ac:dyDescent="0.2">
      <c r="A987" s="2">
        <v>1.6549699000000001E-2</v>
      </c>
      <c r="B987" s="2">
        <v>0</v>
      </c>
      <c r="C987" s="2">
        <v>0</v>
      </c>
      <c r="D987" s="2">
        <v>0</v>
      </c>
      <c r="I987" s="2"/>
      <c r="J987" s="2"/>
      <c r="K987" s="2"/>
      <c r="L987" s="2"/>
    </row>
    <row r="988" spans="1:12" x14ac:dyDescent="0.2">
      <c r="A988" s="2">
        <v>0</v>
      </c>
      <c r="B988" s="2">
        <v>0</v>
      </c>
      <c r="C988" s="2">
        <v>0</v>
      </c>
      <c r="D988" s="2">
        <v>0</v>
      </c>
      <c r="I988" s="2"/>
      <c r="J988" s="2"/>
      <c r="K988" s="2"/>
      <c r="L988" s="2"/>
    </row>
    <row r="989" spans="1:12" x14ac:dyDescent="0.2">
      <c r="A989" s="1" t="s">
        <v>16</v>
      </c>
    </row>
    <row r="990" spans="1:12" x14ac:dyDescent="0.2">
      <c r="A990" s="2">
        <v>406498.21</v>
      </c>
      <c r="B990" s="2">
        <v>302293.28000000003</v>
      </c>
      <c r="C990" s="2">
        <v>182149.42</v>
      </c>
      <c r="D990" s="2">
        <v>17467.008999999998</v>
      </c>
      <c r="I990" s="2"/>
      <c r="J990" s="2"/>
      <c r="K990" s="2"/>
      <c r="L990" s="2"/>
    </row>
    <row r="991" spans="1:12" x14ac:dyDescent="0.2">
      <c r="A991" s="2">
        <v>1.3422460000000001E-2</v>
      </c>
      <c r="B991" s="2">
        <v>0.15868745000000001</v>
      </c>
      <c r="C991" s="2">
        <v>0.82428137000000001</v>
      </c>
      <c r="D991" s="2">
        <v>1</v>
      </c>
      <c r="I991" s="2"/>
      <c r="J991" s="2"/>
      <c r="K991" s="2"/>
      <c r="L991" s="2"/>
    </row>
    <row r="992" spans="1:12" x14ac:dyDescent="0.2">
      <c r="A992" s="2">
        <v>0.57965633000000005</v>
      </c>
      <c r="B992" s="2">
        <v>0.81991075000000002</v>
      </c>
      <c r="C992" s="2">
        <v>0.98242814000000001</v>
      </c>
      <c r="D992" s="2">
        <v>1</v>
      </c>
      <c r="I992" s="2"/>
      <c r="J992" s="2"/>
      <c r="K992" s="2"/>
      <c r="L992" s="2"/>
    </row>
    <row r="993" spans="1:12" x14ac:dyDescent="0.2">
      <c r="A993" s="2">
        <v>0</v>
      </c>
      <c r="B993" s="2">
        <v>0</v>
      </c>
      <c r="C993" s="2">
        <v>5.6351036999999996E-3</v>
      </c>
      <c r="D993" s="2">
        <v>0</v>
      </c>
      <c r="I993" s="2"/>
      <c r="J993" s="2"/>
      <c r="K993" s="2"/>
      <c r="L993" s="2"/>
    </row>
    <row r="994" spans="1:12" x14ac:dyDescent="0.2">
      <c r="A994" s="2">
        <v>0</v>
      </c>
      <c r="B994" s="2">
        <v>0</v>
      </c>
      <c r="C994" s="2">
        <v>0</v>
      </c>
      <c r="D994" s="2">
        <v>0</v>
      </c>
      <c r="I994" s="2"/>
      <c r="J994" s="2"/>
      <c r="K994" s="2"/>
      <c r="L994" s="2"/>
    </row>
    <row r="995" spans="1:12" x14ac:dyDescent="0.2">
      <c r="A995" s="2">
        <v>0</v>
      </c>
      <c r="B995" s="2">
        <v>1.4581970000000001E-3</v>
      </c>
      <c r="C995" s="2">
        <v>8.2306600000000008E-3</v>
      </c>
      <c r="D995" s="2">
        <v>0</v>
      </c>
      <c r="I995" s="2"/>
      <c r="J995" s="2"/>
      <c r="K995" s="2"/>
      <c r="L995" s="2"/>
    </row>
    <row r="996" spans="1:12" x14ac:dyDescent="0.2">
      <c r="A996" s="2">
        <v>0</v>
      </c>
      <c r="B996" s="2">
        <v>6.1893857999999998E-3</v>
      </c>
      <c r="C996" s="2">
        <v>1.6534408E-2</v>
      </c>
      <c r="D996" s="2">
        <v>8.2396272999999999E-3</v>
      </c>
      <c r="I996" s="2"/>
      <c r="J996" s="2"/>
      <c r="K996" s="2"/>
      <c r="L996" s="2"/>
    </row>
    <row r="997" spans="1:12" x14ac:dyDescent="0.2">
      <c r="A997" s="2">
        <v>3.8545750999999999E-3</v>
      </c>
      <c r="B997" s="2">
        <v>0.13191506</v>
      </c>
      <c r="C997" s="2">
        <v>0.20793231000000001</v>
      </c>
      <c r="D997" s="2">
        <v>0.21335707000000001</v>
      </c>
      <c r="I997" s="2"/>
      <c r="J997" s="2"/>
      <c r="K997" s="2"/>
      <c r="L997" s="2"/>
    </row>
    <row r="998" spans="1:12" x14ac:dyDescent="0.2">
      <c r="A998" s="2">
        <v>0</v>
      </c>
      <c r="B998" s="2">
        <v>9.2176050000000002E-3</v>
      </c>
      <c r="C998" s="2">
        <v>3.1554251999999998E-2</v>
      </c>
      <c r="D998" s="2">
        <v>2.6198939000000001E-2</v>
      </c>
      <c r="I998" s="2"/>
      <c r="J998" s="2"/>
      <c r="K998" s="2"/>
      <c r="L998" s="2"/>
    </row>
    <row r="999" spans="1:12" x14ac:dyDescent="0.2">
      <c r="A999" s="2">
        <v>0</v>
      </c>
      <c r="B999" s="2">
        <v>1.2520786E-3</v>
      </c>
      <c r="C999" s="2">
        <v>0</v>
      </c>
      <c r="D999" s="2">
        <v>0</v>
      </c>
      <c r="I999" s="2"/>
      <c r="J999" s="2"/>
      <c r="K999" s="2"/>
      <c r="L999" s="2"/>
    </row>
    <row r="1000" spans="1:12" x14ac:dyDescent="0.2">
      <c r="A1000" s="2">
        <v>0</v>
      </c>
      <c r="B1000" s="2">
        <v>5.0739454E-3</v>
      </c>
      <c r="C1000" s="2">
        <v>1.6437686E-2</v>
      </c>
      <c r="D1000" s="2">
        <v>0</v>
      </c>
      <c r="I1000" s="2"/>
      <c r="J1000" s="2"/>
      <c r="K1000" s="2"/>
      <c r="L1000" s="2"/>
    </row>
    <row r="1001" spans="1:12" x14ac:dyDescent="0.2">
      <c r="A1001" s="2">
        <v>0</v>
      </c>
      <c r="B1001" s="2">
        <v>0</v>
      </c>
      <c r="C1001" s="2">
        <v>0</v>
      </c>
      <c r="D1001" s="2">
        <v>0</v>
      </c>
      <c r="I1001" s="2"/>
      <c r="J1001" s="2"/>
      <c r="K1001" s="2"/>
      <c r="L1001" s="2"/>
    </row>
    <row r="1002" spans="1:12" x14ac:dyDescent="0.2">
      <c r="A1002" s="2">
        <v>0</v>
      </c>
      <c r="B1002" s="2">
        <v>1.8276118999999999E-3</v>
      </c>
      <c r="C1002" s="2">
        <v>0</v>
      </c>
      <c r="D1002" s="2">
        <v>0</v>
      </c>
      <c r="I1002" s="2"/>
      <c r="J1002" s="2"/>
      <c r="K1002" s="2"/>
      <c r="L1002" s="2"/>
    </row>
    <row r="1003" spans="1:12" x14ac:dyDescent="0.2">
      <c r="A1003" s="2">
        <v>1.0648801000000001E-3</v>
      </c>
      <c r="B1003" s="2">
        <v>9.6285234999999995E-4</v>
      </c>
      <c r="C1003" s="2">
        <v>0</v>
      </c>
      <c r="D1003" s="2">
        <v>0</v>
      </c>
      <c r="I1003" s="2"/>
      <c r="J1003" s="2"/>
      <c r="K1003" s="2"/>
      <c r="L1003" s="2"/>
    </row>
    <row r="1004" spans="1:12" x14ac:dyDescent="0.2">
      <c r="A1004" s="2">
        <v>9.4154134E-4</v>
      </c>
      <c r="B1004" s="2">
        <v>9.4872307999999995E-3</v>
      </c>
      <c r="C1004" s="2">
        <v>1.5485486000000001E-3</v>
      </c>
      <c r="D1004" s="2">
        <v>0</v>
      </c>
      <c r="I1004" s="2"/>
      <c r="J1004" s="2"/>
      <c r="K1004" s="2"/>
      <c r="L1004" s="2"/>
    </row>
    <row r="1005" spans="1:12" x14ac:dyDescent="0.2">
      <c r="A1005" s="2">
        <v>3.8069751999999998E-3</v>
      </c>
      <c r="B1005" s="2">
        <v>1.9654490000000002E-3</v>
      </c>
      <c r="C1005" s="2">
        <v>4.0760648000000002E-3</v>
      </c>
      <c r="D1005" s="2">
        <v>1.3055525E-2</v>
      </c>
      <c r="I1005" s="2"/>
      <c r="J1005" s="2"/>
      <c r="K1005" s="2"/>
      <c r="L1005" s="2"/>
    </row>
    <row r="1006" spans="1:12" x14ac:dyDescent="0.2">
      <c r="A1006" s="2">
        <v>1.0046205000000001E-3</v>
      </c>
      <c r="B1006" s="2">
        <v>1.1740921E-2</v>
      </c>
      <c r="C1006" s="2">
        <v>4.1104292000000001E-2</v>
      </c>
      <c r="D1006" s="2">
        <v>1.7226087000000001E-2</v>
      </c>
      <c r="I1006" s="2"/>
      <c r="J1006" s="2"/>
      <c r="K1006" s="2"/>
      <c r="L1006" s="2"/>
    </row>
    <row r="1007" spans="1:12" x14ac:dyDescent="0.2">
      <c r="A1007" s="2">
        <v>1.5137329E-2</v>
      </c>
      <c r="B1007" s="2">
        <v>3.9469384000000003E-2</v>
      </c>
      <c r="C1007" s="2">
        <v>0.27907271</v>
      </c>
      <c r="D1007" s="2">
        <v>0.27367008999999998</v>
      </c>
      <c r="I1007" s="2"/>
      <c r="J1007" s="2"/>
      <c r="K1007" s="2"/>
      <c r="L1007" s="2"/>
    </row>
    <row r="1008" spans="1:12" x14ac:dyDescent="0.2">
      <c r="A1008" s="2">
        <v>0</v>
      </c>
      <c r="B1008" s="2">
        <v>0</v>
      </c>
      <c r="C1008" s="2">
        <v>0</v>
      </c>
      <c r="D1008" s="2">
        <v>0</v>
      </c>
      <c r="I1008" s="2"/>
      <c r="J1008" s="2"/>
      <c r="K1008" s="2"/>
      <c r="L1008" s="2"/>
    </row>
    <row r="1009" spans="1:12" x14ac:dyDescent="0.2">
      <c r="A1009" s="2">
        <v>0</v>
      </c>
      <c r="B1009" s="2">
        <v>0</v>
      </c>
      <c r="C1009" s="2">
        <v>0</v>
      </c>
      <c r="D1009" s="2">
        <v>0</v>
      </c>
      <c r="I1009" s="2"/>
      <c r="J1009" s="2"/>
      <c r="K1009" s="2"/>
      <c r="L1009" s="2"/>
    </row>
    <row r="1010" spans="1:12" x14ac:dyDescent="0.2">
      <c r="A1010" s="2">
        <v>0</v>
      </c>
      <c r="B1010" s="2">
        <v>0</v>
      </c>
      <c r="C1010" s="2">
        <v>0</v>
      </c>
      <c r="D1010" s="2">
        <v>0</v>
      </c>
      <c r="I1010" s="2"/>
      <c r="J1010" s="2"/>
      <c r="K1010" s="2"/>
      <c r="L1010" s="2"/>
    </row>
    <row r="1011" spans="1:12" x14ac:dyDescent="0.2">
      <c r="A1011" s="2">
        <v>0</v>
      </c>
      <c r="B1011" s="2">
        <v>0</v>
      </c>
      <c r="C1011" s="2">
        <v>0</v>
      </c>
      <c r="D1011" s="2">
        <v>0</v>
      </c>
      <c r="I1011" s="2"/>
      <c r="J1011" s="2"/>
      <c r="K1011" s="2"/>
      <c r="L1011" s="2"/>
    </row>
    <row r="1012" spans="1:12" x14ac:dyDescent="0.2">
      <c r="A1012" s="2">
        <v>0</v>
      </c>
      <c r="B1012" s="2">
        <v>0</v>
      </c>
      <c r="C1012" s="2">
        <v>0</v>
      </c>
      <c r="D1012" s="2">
        <v>0</v>
      </c>
      <c r="I1012" s="2"/>
      <c r="J1012" s="2"/>
      <c r="K1012" s="2"/>
      <c r="L1012" s="2"/>
    </row>
    <row r="1013" spans="1:12" x14ac:dyDescent="0.2">
      <c r="A1013" s="2">
        <v>0</v>
      </c>
      <c r="B1013" s="2">
        <v>0</v>
      </c>
      <c r="C1013" s="2">
        <v>0</v>
      </c>
      <c r="D1013" s="2">
        <v>0</v>
      </c>
      <c r="I1013" s="2"/>
      <c r="J1013" s="2"/>
      <c r="K1013" s="2"/>
      <c r="L1013" s="2"/>
    </row>
    <row r="1014" spans="1:12" x14ac:dyDescent="0.2">
      <c r="A1014" s="2">
        <v>0</v>
      </c>
      <c r="B1014" s="2">
        <v>0</v>
      </c>
      <c r="C1014" s="2">
        <v>0</v>
      </c>
      <c r="D1014" s="2">
        <v>0</v>
      </c>
      <c r="I1014" s="2"/>
      <c r="J1014" s="2"/>
      <c r="K1014" s="2"/>
      <c r="L1014" s="2"/>
    </row>
    <row r="1015" spans="1:12" x14ac:dyDescent="0.2">
      <c r="A1015" s="2">
        <v>2.1300268000000001E-2</v>
      </c>
      <c r="B1015" s="2">
        <v>0.19802686</v>
      </c>
      <c r="C1015" s="2">
        <v>0.17944125</v>
      </c>
      <c r="D1015" s="2">
        <v>0.18034964000000001</v>
      </c>
      <c r="I1015" s="2"/>
      <c r="J1015" s="2"/>
      <c r="K1015" s="2"/>
      <c r="L1015" s="2"/>
    </row>
    <row r="1016" spans="1:12" x14ac:dyDescent="0.2">
      <c r="A1016" s="2">
        <v>0</v>
      </c>
      <c r="B1016" s="2">
        <v>0</v>
      </c>
      <c r="C1016" s="2">
        <v>0</v>
      </c>
      <c r="D1016" s="2">
        <v>0</v>
      </c>
      <c r="I1016" s="2"/>
      <c r="J1016" s="2"/>
      <c r="K1016" s="2"/>
      <c r="L1016" s="2"/>
    </row>
    <row r="1017" spans="1:12" x14ac:dyDescent="0.2">
      <c r="A1017" s="2">
        <v>1.1017735000000001E-3</v>
      </c>
      <c r="B1017" s="2">
        <v>1.778193E-3</v>
      </c>
      <c r="C1017" s="2">
        <v>3.3805331999999999E-3</v>
      </c>
      <c r="D1017" s="2">
        <v>0</v>
      </c>
      <c r="I1017" s="2"/>
      <c r="J1017" s="2"/>
      <c r="K1017" s="2"/>
      <c r="L1017" s="2"/>
    </row>
    <row r="1018" spans="1:12" x14ac:dyDescent="0.2">
      <c r="A1018" s="2">
        <v>0</v>
      </c>
      <c r="B1018" s="2">
        <v>0</v>
      </c>
      <c r="C1018" s="2">
        <v>0</v>
      </c>
      <c r="D1018" s="2">
        <v>0</v>
      </c>
      <c r="I1018" s="2"/>
      <c r="J1018" s="2"/>
      <c r="K1018" s="2"/>
      <c r="L1018" s="2"/>
    </row>
    <row r="1019" spans="1:12" x14ac:dyDescent="0.2">
      <c r="A1019" s="2">
        <v>0</v>
      </c>
      <c r="B1019" s="2">
        <v>0</v>
      </c>
      <c r="C1019" s="2">
        <v>1.6967824E-4</v>
      </c>
      <c r="D1019" s="2">
        <v>0</v>
      </c>
      <c r="I1019" s="2"/>
      <c r="J1019" s="2"/>
      <c r="K1019" s="2"/>
      <c r="L1019" s="2"/>
    </row>
    <row r="1020" spans="1:12" x14ac:dyDescent="0.2">
      <c r="A1020" s="2">
        <v>0</v>
      </c>
      <c r="B1020" s="2">
        <v>0</v>
      </c>
      <c r="C1020" s="2">
        <v>0</v>
      </c>
      <c r="D1020" s="2">
        <v>0</v>
      </c>
      <c r="I1020" s="2"/>
      <c r="J1020" s="2"/>
      <c r="K1020" s="2"/>
      <c r="L1020" s="2"/>
    </row>
    <row r="1021" spans="1:12" x14ac:dyDescent="0.2">
      <c r="A1021" s="2">
        <v>0</v>
      </c>
      <c r="B1021" s="2">
        <v>6.4036232999999998E-7</v>
      </c>
      <c r="C1021" s="2">
        <v>9.3534919999999992E-6</v>
      </c>
      <c r="D1021" s="2">
        <v>0</v>
      </c>
      <c r="I1021" s="2"/>
      <c r="J1021" s="2"/>
      <c r="K1021" s="2"/>
      <c r="L1021" s="2"/>
    </row>
    <row r="1022" spans="1:12" x14ac:dyDescent="0.2">
      <c r="A1022" s="2">
        <v>0</v>
      </c>
      <c r="B1022" s="2">
        <v>0</v>
      </c>
      <c r="C1022" s="2">
        <v>0</v>
      </c>
      <c r="D1022" s="2">
        <v>0</v>
      </c>
      <c r="I1022" s="2"/>
      <c r="J1022" s="2"/>
      <c r="K1022" s="2"/>
      <c r="L1022" s="2"/>
    </row>
    <row r="1023" spans="1:12" x14ac:dyDescent="0.2">
      <c r="A1023" s="2">
        <v>5.4235605E-5</v>
      </c>
      <c r="B1023" s="2">
        <v>7.8285652000000005E-4</v>
      </c>
      <c r="C1023" s="2">
        <v>2.4641028E-3</v>
      </c>
      <c r="D1023" s="2">
        <v>2.9609582000000001E-3</v>
      </c>
      <c r="I1023" s="2"/>
      <c r="J1023" s="2"/>
      <c r="K1023" s="2"/>
      <c r="L1023" s="2"/>
    </row>
    <row r="1024" spans="1:12" x14ac:dyDescent="0.2">
      <c r="A1024" s="2">
        <v>0</v>
      </c>
      <c r="B1024" s="2">
        <v>9.3587803E-4</v>
      </c>
      <c r="C1024" s="2">
        <v>6.4846640000000002E-4</v>
      </c>
      <c r="D1024" s="2">
        <v>0</v>
      </c>
      <c r="I1024" s="2"/>
      <c r="J1024" s="2"/>
      <c r="K1024" s="2"/>
      <c r="L1024" s="2"/>
    </row>
    <row r="1025" spans="1:12" x14ac:dyDescent="0.2">
      <c r="A1025" s="2">
        <v>0</v>
      </c>
      <c r="B1025" s="2">
        <v>2.2084219999999998E-3</v>
      </c>
      <c r="C1025" s="2">
        <v>7.7175773999999995E-4</v>
      </c>
      <c r="D1025" s="2">
        <v>0</v>
      </c>
      <c r="I1025" s="2"/>
      <c r="J1025" s="2"/>
      <c r="K1025" s="2"/>
      <c r="L1025" s="2"/>
    </row>
    <row r="1026" spans="1:12" x14ac:dyDescent="0.2">
      <c r="A1026" s="2">
        <v>4.7614826000000001E-4</v>
      </c>
      <c r="B1026" s="2">
        <v>0</v>
      </c>
      <c r="C1026" s="2">
        <v>0</v>
      </c>
      <c r="D1026" s="2">
        <v>0</v>
      </c>
      <c r="I1026" s="2"/>
      <c r="J1026" s="2"/>
      <c r="K1026" s="2"/>
      <c r="L1026" s="2"/>
    </row>
    <row r="1027" spans="1:12" x14ac:dyDescent="0.2">
      <c r="A1027" s="2">
        <v>5.7358273000000003E-3</v>
      </c>
      <c r="B1027" s="2">
        <v>1.5678793E-2</v>
      </c>
      <c r="C1027" s="2">
        <v>5.2227363999999998E-2</v>
      </c>
      <c r="D1027" s="2">
        <v>7.6692393999999997E-2</v>
      </c>
      <c r="I1027" s="2"/>
      <c r="J1027" s="2"/>
      <c r="K1027" s="2"/>
      <c r="L1027" s="2"/>
    </row>
    <row r="1028" spans="1:12" x14ac:dyDescent="0.2">
      <c r="A1028" s="2">
        <v>0.16664834000000001</v>
      </c>
      <c r="B1028" s="2">
        <v>6.0855467000000003E-2</v>
      </c>
      <c r="C1028" s="2">
        <v>5.3145609000000003E-2</v>
      </c>
      <c r="D1028" s="2">
        <v>3.1251919000000003E-2</v>
      </c>
      <c r="I1028" s="2"/>
      <c r="J1028" s="2"/>
      <c r="K1028" s="2"/>
      <c r="L1028" s="2"/>
    </row>
    <row r="1029" spans="1:12" x14ac:dyDescent="0.2">
      <c r="A1029" s="2">
        <v>0</v>
      </c>
      <c r="B1029" s="2">
        <v>0</v>
      </c>
      <c r="C1029" s="2">
        <v>0</v>
      </c>
      <c r="D1029" s="2">
        <v>0</v>
      </c>
      <c r="I1029" s="2"/>
      <c r="J1029" s="2"/>
      <c r="K1029" s="2"/>
      <c r="L1029" s="2"/>
    </row>
    <row r="1030" spans="1:12" x14ac:dyDescent="0.2">
      <c r="A1030" s="2">
        <v>4.7119620999999997E-3</v>
      </c>
      <c r="B1030" s="2">
        <v>2.8961905999999999E-2</v>
      </c>
      <c r="C1030" s="2">
        <v>1.8072802999999998E-2</v>
      </c>
      <c r="D1030" s="2">
        <v>0</v>
      </c>
      <c r="I1030" s="2"/>
      <c r="J1030" s="2"/>
      <c r="K1030" s="2"/>
      <c r="L1030" s="2"/>
    </row>
    <row r="1031" spans="1:12" x14ac:dyDescent="0.2">
      <c r="A1031" s="2">
        <v>1.7013149999999999E-3</v>
      </c>
      <c r="B1031" s="2">
        <v>1.6724365000000001E-2</v>
      </c>
      <c r="C1031" s="2">
        <v>2.0175096999999999E-2</v>
      </c>
      <c r="D1031" s="2">
        <v>1.6020809E-2</v>
      </c>
      <c r="I1031" s="2"/>
      <c r="J1031" s="2"/>
      <c r="K1031" s="2"/>
      <c r="L1031" s="2"/>
    </row>
    <row r="1032" spans="1:12" x14ac:dyDescent="0.2">
      <c r="A1032" s="2">
        <v>0</v>
      </c>
      <c r="B1032" s="2">
        <v>0</v>
      </c>
      <c r="C1032" s="2">
        <v>0</v>
      </c>
      <c r="D1032" s="2">
        <v>0</v>
      </c>
      <c r="I1032" s="2"/>
      <c r="J1032" s="2"/>
      <c r="K1032" s="2"/>
      <c r="L1032" s="2"/>
    </row>
    <row r="1033" spans="1:12" x14ac:dyDescent="0.2">
      <c r="A1033" s="2">
        <v>0</v>
      </c>
      <c r="B1033" s="2">
        <v>0</v>
      </c>
      <c r="C1033" s="2">
        <v>0</v>
      </c>
      <c r="D1033" s="2">
        <v>0</v>
      </c>
      <c r="I1033" s="2"/>
      <c r="J1033" s="2"/>
      <c r="K1033" s="2"/>
      <c r="L1033" s="2"/>
    </row>
    <row r="1034" spans="1:12" x14ac:dyDescent="0.2">
      <c r="A1034" s="2">
        <v>0</v>
      </c>
      <c r="B1034" s="2">
        <v>0</v>
      </c>
      <c r="C1034" s="2">
        <v>0</v>
      </c>
      <c r="D1034" s="2">
        <v>0</v>
      </c>
      <c r="I1034" s="2"/>
      <c r="J1034" s="2"/>
      <c r="K1034" s="2"/>
      <c r="L1034" s="2"/>
    </row>
    <row r="1035" spans="1:12" x14ac:dyDescent="0.2">
      <c r="A1035" s="2">
        <v>0</v>
      </c>
      <c r="B1035" s="2">
        <v>0</v>
      </c>
      <c r="C1035" s="2">
        <v>0</v>
      </c>
      <c r="D1035" s="2">
        <v>0</v>
      </c>
      <c r="I1035" s="2"/>
      <c r="J1035" s="2"/>
      <c r="K1035" s="2"/>
      <c r="L1035" s="2"/>
    </row>
    <row r="1036" spans="1:12" x14ac:dyDescent="0.2">
      <c r="A1036" s="2">
        <v>0</v>
      </c>
      <c r="B1036" s="2">
        <v>0</v>
      </c>
      <c r="C1036" s="2">
        <v>0</v>
      </c>
      <c r="D1036" s="2">
        <v>0</v>
      </c>
      <c r="I1036" s="2"/>
      <c r="J1036" s="2"/>
      <c r="K1036" s="2"/>
      <c r="L1036" s="2"/>
    </row>
    <row r="1037" spans="1:12" x14ac:dyDescent="0.2">
      <c r="A1037" s="2">
        <v>0</v>
      </c>
      <c r="B1037" s="2">
        <v>0</v>
      </c>
      <c r="C1037" s="2">
        <v>0</v>
      </c>
      <c r="D1037" s="2">
        <v>0</v>
      </c>
      <c r="I1037" s="2"/>
      <c r="J1037" s="2"/>
      <c r="K1037" s="2"/>
      <c r="L1037" s="2"/>
    </row>
    <row r="1038" spans="1:12" x14ac:dyDescent="0.2">
      <c r="A1038" s="2">
        <v>0</v>
      </c>
      <c r="B1038" s="2">
        <v>0</v>
      </c>
      <c r="C1038" s="2">
        <v>0</v>
      </c>
      <c r="D1038" s="2">
        <v>0</v>
      </c>
      <c r="I1038" s="2"/>
      <c r="J1038" s="2"/>
      <c r="K1038" s="2"/>
      <c r="L1038" s="2"/>
    </row>
    <row r="1039" spans="1:12" x14ac:dyDescent="0.2">
      <c r="A1039" s="2">
        <v>0</v>
      </c>
      <c r="B1039" s="2">
        <v>0</v>
      </c>
      <c r="C1039" s="2">
        <v>2.0432476E-3</v>
      </c>
      <c r="D1039" s="2">
        <v>0</v>
      </c>
      <c r="I1039" s="2"/>
      <c r="J1039" s="2"/>
      <c r="K1039" s="2"/>
      <c r="L1039" s="2"/>
    </row>
    <row r="1040" spans="1:12" x14ac:dyDescent="0.2">
      <c r="A1040" s="2">
        <v>0</v>
      </c>
      <c r="B1040" s="2">
        <v>0</v>
      </c>
      <c r="C1040" s="2">
        <v>0</v>
      </c>
      <c r="D1040" s="2">
        <v>0</v>
      </c>
      <c r="I1040" s="2"/>
      <c r="J1040" s="2"/>
      <c r="K1040" s="2"/>
      <c r="L1040" s="2"/>
    </row>
    <row r="1041" spans="1:12" x14ac:dyDescent="0.2">
      <c r="A1041" s="1" t="s">
        <v>17</v>
      </c>
    </row>
    <row r="1042" spans="1:12" x14ac:dyDescent="0.2">
      <c r="A1042" s="2">
        <v>121862.39999999999</v>
      </c>
      <c r="B1042" s="2">
        <v>65688.441000000006</v>
      </c>
      <c r="C1042" s="2">
        <v>28127.219000000001</v>
      </c>
      <c r="D1042" s="2">
        <v>5577.2316000000001</v>
      </c>
      <c r="I1042" s="2"/>
      <c r="J1042" s="2"/>
      <c r="K1042" s="2"/>
      <c r="L1042" s="2"/>
    </row>
    <row r="1043" spans="1:12" x14ac:dyDescent="0.2">
      <c r="A1043" s="2">
        <v>1.0326363999999999E-2</v>
      </c>
      <c r="B1043" s="2">
        <v>0.19220805999999999</v>
      </c>
      <c r="C1043" s="2">
        <v>0.53992538000000001</v>
      </c>
      <c r="D1043" s="2">
        <v>0.99999998999999995</v>
      </c>
      <c r="I1043" s="2"/>
      <c r="J1043" s="2"/>
      <c r="K1043" s="2"/>
      <c r="L1043" s="2"/>
    </row>
    <row r="1044" spans="1:12" x14ac:dyDescent="0.2">
      <c r="A1044" s="2">
        <v>0.57057767000000004</v>
      </c>
      <c r="B1044" s="2">
        <v>0.80871004000000002</v>
      </c>
      <c r="C1044" s="2">
        <v>0.95399252999999995</v>
      </c>
      <c r="D1044" s="2">
        <v>0.99999998999999995</v>
      </c>
      <c r="I1044" s="2"/>
      <c r="J1044" s="2"/>
      <c r="K1044" s="2"/>
      <c r="L1044" s="2"/>
    </row>
    <row r="1045" spans="1:12" x14ac:dyDescent="0.2">
      <c r="A1045" s="2">
        <v>0</v>
      </c>
      <c r="B1045" s="2">
        <v>0</v>
      </c>
      <c r="C1045" s="2">
        <v>4.4719523000000001E-3</v>
      </c>
      <c r="D1045" s="2">
        <v>0</v>
      </c>
      <c r="I1045" s="2"/>
      <c r="J1045" s="2"/>
      <c r="K1045" s="2"/>
      <c r="L1045" s="2"/>
    </row>
    <row r="1046" spans="1:12" x14ac:dyDescent="0.2">
      <c r="A1046" s="2">
        <v>0</v>
      </c>
      <c r="B1046" s="2">
        <v>0</v>
      </c>
      <c r="C1046" s="2">
        <v>0</v>
      </c>
      <c r="D1046" s="2">
        <v>0</v>
      </c>
      <c r="I1046" s="2"/>
      <c r="J1046" s="2"/>
      <c r="K1046" s="2"/>
      <c r="L1046" s="2"/>
    </row>
    <row r="1047" spans="1:12" x14ac:dyDescent="0.2">
      <c r="A1047" s="2">
        <v>0</v>
      </c>
      <c r="B1047" s="2">
        <v>7.4443922000000005E-4</v>
      </c>
      <c r="C1047" s="2">
        <v>5.4696440000000001E-3</v>
      </c>
      <c r="D1047" s="2">
        <v>0</v>
      </c>
      <c r="I1047" s="2"/>
      <c r="J1047" s="2"/>
      <c r="K1047" s="2"/>
      <c r="L1047" s="2"/>
    </row>
    <row r="1048" spans="1:12" x14ac:dyDescent="0.2">
      <c r="A1048" s="2">
        <v>0</v>
      </c>
      <c r="B1048" s="2">
        <v>4.0295799999999996E-3</v>
      </c>
      <c r="C1048" s="2">
        <v>1.7605923999999998E-2</v>
      </c>
      <c r="D1048" s="2">
        <v>2.0884392000000002E-3</v>
      </c>
      <c r="I1048" s="2"/>
      <c r="J1048" s="2"/>
      <c r="K1048" s="2"/>
      <c r="L1048" s="2"/>
    </row>
    <row r="1049" spans="1:12" x14ac:dyDescent="0.2">
      <c r="A1049" s="2">
        <v>3.9308527999999997E-3</v>
      </c>
      <c r="B1049" s="2">
        <v>0.14778733999999999</v>
      </c>
      <c r="C1049" s="2">
        <v>0.27094720999999999</v>
      </c>
      <c r="D1049" s="2">
        <v>0.12735669999999999</v>
      </c>
      <c r="I1049" s="2"/>
      <c r="J1049" s="2"/>
      <c r="K1049" s="2"/>
      <c r="L1049" s="2"/>
    </row>
    <row r="1050" spans="1:12" x14ac:dyDescent="0.2">
      <c r="A1050" s="2">
        <v>0</v>
      </c>
      <c r="B1050" s="2">
        <v>1.0774079000000001E-2</v>
      </c>
      <c r="C1050" s="2">
        <v>3.4888440999999999E-2</v>
      </c>
      <c r="D1050" s="2">
        <v>1.4533831000000001E-2</v>
      </c>
      <c r="I1050" s="2"/>
      <c r="J1050" s="2"/>
      <c r="K1050" s="2"/>
      <c r="L1050" s="2"/>
    </row>
    <row r="1051" spans="1:12" x14ac:dyDescent="0.2">
      <c r="A1051" s="2">
        <v>0</v>
      </c>
      <c r="B1051" s="2">
        <v>7.6957709999999995E-4</v>
      </c>
      <c r="C1051" s="2">
        <v>0</v>
      </c>
      <c r="D1051" s="2">
        <v>0</v>
      </c>
      <c r="I1051" s="2"/>
      <c r="J1051" s="2"/>
      <c r="K1051" s="2"/>
      <c r="L1051" s="2"/>
    </row>
    <row r="1052" spans="1:12" x14ac:dyDescent="0.2">
      <c r="A1052" s="2">
        <v>3.3684992000000002E-4</v>
      </c>
      <c r="B1052" s="2">
        <v>5.7601537000000003E-3</v>
      </c>
      <c r="C1052" s="2">
        <v>2.0072673999999999E-2</v>
      </c>
      <c r="D1052" s="2">
        <v>0</v>
      </c>
      <c r="I1052" s="2"/>
      <c r="J1052" s="2"/>
      <c r="K1052" s="2"/>
      <c r="L1052" s="2"/>
    </row>
    <row r="1053" spans="1:12" x14ac:dyDescent="0.2">
      <c r="A1053" s="2">
        <v>0</v>
      </c>
      <c r="B1053" s="2">
        <v>1.3443217999999999E-4</v>
      </c>
      <c r="C1053" s="2">
        <v>0</v>
      </c>
      <c r="D1053" s="2">
        <v>0</v>
      </c>
      <c r="I1053" s="2"/>
      <c r="J1053" s="2"/>
      <c r="K1053" s="2"/>
      <c r="L1053" s="2"/>
    </row>
    <row r="1054" spans="1:12" x14ac:dyDescent="0.2">
      <c r="A1054" s="2">
        <v>0</v>
      </c>
      <c r="B1054" s="2">
        <v>1.8359682E-3</v>
      </c>
      <c r="C1054" s="2">
        <v>0</v>
      </c>
      <c r="D1054" s="2">
        <v>0</v>
      </c>
      <c r="I1054" s="2"/>
      <c r="J1054" s="2"/>
      <c r="K1054" s="2"/>
      <c r="L1054" s="2"/>
    </row>
    <row r="1055" spans="1:12" x14ac:dyDescent="0.2">
      <c r="A1055" s="2">
        <v>1.3467105E-3</v>
      </c>
      <c r="B1055" s="2">
        <v>1.4594419E-3</v>
      </c>
      <c r="C1055" s="2">
        <v>5.2406442000000003E-4</v>
      </c>
      <c r="D1055" s="2">
        <v>0</v>
      </c>
      <c r="I1055" s="2"/>
      <c r="J1055" s="2"/>
      <c r="K1055" s="2"/>
      <c r="L1055" s="2"/>
    </row>
    <row r="1056" spans="1:12" x14ac:dyDescent="0.2">
      <c r="A1056" s="2">
        <v>1.6154355000000001E-3</v>
      </c>
      <c r="B1056" s="2">
        <v>9.8138611999999993E-3</v>
      </c>
      <c r="C1056" s="2">
        <v>1.5688856999999999E-3</v>
      </c>
      <c r="D1056" s="2">
        <v>0</v>
      </c>
      <c r="I1056" s="2"/>
      <c r="J1056" s="2"/>
      <c r="K1056" s="2"/>
      <c r="L1056" s="2"/>
    </row>
    <row r="1057" spans="1:12" x14ac:dyDescent="0.2">
      <c r="A1057" s="2">
        <v>4.4424475000000001E-3</v>
      </c>
      <c r="B1057" s="2">
        <v>2.1306408999999999E-3</v>
      </c>
      <c r="C1057" s="2">
        <v>5.7525809000000001E-3</v>
      </c>
      <c r="D1057" s="2">
        <v>2.6159722999999999E-3</v>
      </c>
      <c r="I1057" s="2"/>
      <c r="J1057" s="2"/>
      <c r="K1057" s="2"/>
      <c r="L1057" s="2"/>
    </row>
    <row r="1058" spans="1:12" x14ac:dyDescent="0.2">
      <c r="A1058" s="2">
        <v>1.2082097E-3</v>
      </c>
      <c r="B1058" s="2">
        <v>9.4163327000000002E-3</v>
      </c>
      <c r="C1058" s="2">
        <v>6.5179708000000003E-2</v>
      </c>
      <c r="D1058" s="2">
        <v>3.4816538999999998E-3</v>
      </c>
      <c r="I1058" s="2"/>
      <c r="J1058" s="2"/>
      <c r="K1058" s="2"/>
      <c r="L1058" s="2"/>
    </row>
    <row r="1059" spans="1:12" x14ac:dyDescent="0.2">
      <c r="A1059" s="2">
        <v>1.9814638999999998E-2</v>
      </c>
      <c r="B1059" s="2">
        <v>3.3061790000000001E-2</v>
      </c>
      <c r="C1059" s="2">
        <v>0.44301004999999999</v>
      </c>
      <c r="D1059" s="2">
        <v>0.10532003</v>
      </c>
      <c r="I1059" s="2"/>
      <c r="J1059" s="2"/>
      <c r="K1059" s="2"/>
      <c r="L1059" s="2"/>
    </row>
    <row r="1060" spans="1:12" x14ac:dyDescent="0.2">
      <c r="A1060" s="2">
        <v>0</v>
      </c>
      <c r="B1060" s="2">
        <v>0</v>
      </c>
      <c r="C1060" s="2">
        <v>0</v>
      </c>
      <c r="D1060" s="2">
        <v>0</v>
      </c>
      <c r="I1060" s="2"/>
      <c r="J1060" s="2"/>
      <c r="K1060" s="2"/>
      <c r="L1060" s="2"/>
    </row>
    <row r="1061" spans="1:12" x14ac:dyDescent="0.2">
      <c r="A1061" s="2">
        <v>0</v>
      </c>
      <c r="B1061" s="2">
        <v>0</v>
      </c>
      <c r="C1061" s="2">
        <v>0</v>
      </c>
      <c r="D1061" s="2">
        <v>0</v>
      </c>
      <c r="I1061" s="2"/>
      <c r="J1061" s="2"/>
      <c r="K1061" s="2"/>
      <c r="L1061" s="2"/>
    </row>
    <row r="1062" spans="1:12" x14ac:dyDescent="0.2">
      <c r="A1062" s="2">
        <v>0</v>
      </c>
      <c r="B1062" s="2">
        <v>0</v>
      </c>
      <c r="C1062" s="2">
        <v>0</v>
      </c>
      <c r="D1062" s="2">
        <v>0</v>
      </c>
      <c r="I1062" s="2"/>
      <c r="J1062" s="2"/>
      <c r="K1062" s="2"/>
      <c r="L1062" s="2"/>
    </row>
    <row r="1063" spans="1:12" x14ac:dyDescent="0.2">
      <c r="A1063" s="2">
        <v>0</v>
      </c>
      <c r="B1063" s="2">
        <v>0</v>
      </c>
      <c r="C1063" s="2">
        <v>0</v>
      </c>
      <c r="D1063" s="2">
        <v>0</v>
      </c>
      <c r="I1063" s="2"/>
      <c r="J1063" s="2"/>
      <c r="K1063" s="2"/>
      <c r="L1063" s="2"/>
    </row>
    <row r="1064" spans="1:12" x14ac:dyDescent="0.2">
      <c r="A1064" s="2">
        <v>0</v>
      </c>
      <c r="B1064" s="2">
        <v>0</v>
      </c>
      <c r="C1064" s="2">
        <v>0</v>
      </c>
      <c r="D1064" s="2">
        <v>0</v>
      </c>
      <c r="I1064" s="2"/>
      <c r="J1064" s="2"/>
      <c r="K1064" s="2"/>
      <c r="L1064" s="2"/>
    </row>
    <row r="1065" spans="1:12" x14ac:dyDescent="0.2">
      <c r="A1065" s="2">
        <v>0</v>
      </c>
      <c r="B1065" s="2">
        <v>0</v>
      </c>
      <c r="C1065" s="2">
        <v>0</v>
      </c>
      <c r="D1065" s="2">
        <v>0</v>
      </c>
      <c r="I1065" s="2"/>
      <c r="J1065" s="2"/>
      <c r="K1065" s="2"/>
      <c r="L1065" s="2"/>
    </row>
    <row r="1066" spans="1:12" x14ac:dyDescent="0.2">
      <c r="A1066" s="2">
        <v>0</v>
      </c>
      <c r="B1066" s="2">
        <v>0</v>
      </c>
      <c r="C1066" s="2">
        <v>0</v>
      </c>
      <c r="D1066" s="2">
        <v>0</v>
      </c>
      <c r="I1066" s="2"/>
      <c r="J1066" s="2"/>
      <c r="K1066" s="2"/>
      <c r="L1066" s="2"/>
    </row>
    <row r="1067" spans="1:12" x14ac:dyDescent="0.2">
      <c r="A1067" s="2">
        <v>1.4415259999999999E-2</v>
      </c>
      <c r="B1067" s="2">
        <v>0.17753567000000001</v>
      </c>
      <c r="C1067" s="2">
        <v>0.33596694999999999</v>
      </c>
      <c r="D1067" s="2">
        <v>0.13317325999999999</v>
      </c>
      <c r="I1067" s="2"/>
      <c r="J1067" s="2"/>
      <c r="K1067" s="2"/>
      <c r="L1067" s="2"/>
    </row>
    <row r="1068" spans="1:12" x14ac:dyDescent="0.2">
      <c r="A1068" s="2">
        <v>0</v>
      </c>
      <c r="B1068" s="2">
        <v>0</v>
      </c>
      <c r="C1068" s="2">
        <v>0</v>
      </c>
      <c r="D1068" s="2">
        <v>0</v>
      </c>
      <c r="I1068" s="2"/>
      <c r="J1068" s="2"/>
      <c r="K1068" s="2"/>
      <c r="L1068" s="2"/>
    </row>
    <row r="1069" spans="1:12" x14ac:dyDescent="0.2">
      <c r="A1069" s="2">
        <v>1.1483775000000001E-3</v>
      </c>
      <c r="B1069" s="2">
        <v>3.0109894000000001E-3</v>
      </c>
      <c r="C1069" s="2">
        <v>5.7502765999999997E-3</v>
      </c>
      <c r="D1069" s="2">
        <v>0</v>
      </c>
      <c r="I1069" s="2"/>
      <c r="J1069" s="2"/>
      <c r="K1069" s="2"/>
      <c r="L1069" s="2"/>
    </row>
    <row r="1070" spans="1:12" x14ac:dyDescent="0.2">
      <c r="A1070" s="2">
        <v>0</v>
      </c>
      <c r="B1070" s="2">
        <v>0</v>
      </c>
      <c r="C1070" s="2">
        <v>0</v>
      </c>
      <c r="D1070" s="2">
        <v>0</v>
      </c>
      <c r="I1070" s="2"/>
      <c r="J1070" s="2"/>
      <c r="K1070" s="2"/>
      <c r="L1070" s="2"/>
    </row>
    <row r="1071" spans="1:12" x14ac:dyDescent="0.2">
      <c r="A1071" s="2">
        <v>0</v>
      </c>
      <c r="B1071" s="2">
        <v>0</v>
      </c>
      <c r="C1071" s="2">
        <v>2.9813015000000002E-4</v>
      </c>
      <c r="D1071" s="2">
        <v>0</v>
      </c>
      <c r="I1071" s="2"/>
      <c r="J1071" s="2"/>
      <c r="K1071" s="2"/>
      <c r="L1071" s="2"/>
    </row>
    <row r="1072" spans="1:12" x14ac:dyDescent="0.2">
      <c r="A1072" s="2">
        <v>0</v>
      </c>
      <c r="B1072" s="2">
        <v>0</v>
      </c>
      <c r="C1072" s="2">
        <v>0</v>
      </c>
      <c r="D1072" s="2">
        <v>0</v>
      </c>
      <c r="I1072" s="2"/>
      <c r="J1072" s="2"/>
      <c r="K1072" s="2"/>
      <c r="L1072" s="2"/>
    </row>
    <row r="1073" spans="1:12" x14ac:dyDescent="0.2">
      <c r="A1073" s="2">
        <v>0</v>
      </c>
      <c r="B1073" s="2">
        <v>3.2691798999999998E-7</v>
      </c>
      <c r="C1073" s="2">
        <v>6.2158164E-6</v>
      </c>
      <c r="D1073" s="2">
        <v>0</v>
      </c>
      <c r="I1073" s="2"/>
      <c r="J1073" s="2"/>
      <c r="K1073" s="2"/>
      <c r="L1073" s="2"/>
    </row>
    <row r="1074" spans="1:12" x14ac:dyDescent="0.2">
      <c r="A1074" s="2">
        <v>0</v>
      </c>
      <c r="B1074" s="2">
        <v>0</v>
      </c>
      <c r="C1074" s="2">
        <v>0</v>
      </c>
      <c r="D1074" s="2">
        <v>0</v>
      </c>
      <c r="I1074" s="2"/>
      <c r="J1074" s="2"/>
      <c r="K1074" s="2"/>
      <c r="L1074" s="2"/>
    </row>
    <row r="1075" spans="1:12" x14ac:dyDescent="0.2">
      <c r="A1075" s="2">
        <v>5.5308866999999998E-5</v>
      </c>
      <c r="B1075" s="2">
        <v>8.7705138E-4</v>
      </c>
      <c r="C1075" s="2">
        <v>3.2108611999999998E-3</v>
      </c>
      <c r="D1075" s="2">
        <v>1.7674495999999999E-3</v>
      </c>
      <c r="I1075" s="2"/>
      <c r="J1075" s="2"/>
      <c r="K1075" s="2"/>
      <c r="L1075" s="2"/>
    </row>
    <row r="1076" spans="1:12" x14ac:dyDescent="0.2">
      <c r="A1076" s="2">
        <v>0</v>
      </c>
      <c r="B1076" s="2">
        <v>1.027132E-3</v>
      </c>
      <c r="C1076" s="2">
        <v>1.5875310999999999E-3</v>
      </c>
      <c r="D1076" s="2">
        <v>0</v>
      </c>
      <c r="I1076" s="2"/>
      <c r="J1076" s="2"/>
      <c r="K1076" s="2"/>
      <c r="L1076" s="2"/>
    </row>
    <row r="1077" spans="1:12" x14ac:dyDescent="0.2">
      <c r="A1077" s="2">
        <v>0</v>
      </c>
      <c r="B1077" s="2">
        <v>2.0227677999999998E-3</v>
      </c>
      <c r="C1077" s="2">
        <v>1.6102538999999999E-3</v>
      </c>
      <c r="D1077" s="2">
        <v>0</v>
      </c>
      <c r="I1077" s="2"/>
      <c r="J1077" s="2"/>
      <c r="K1077" s="2"/>
      <c r="L1077" s="2"/>
    </row>
    <row r="1078" spans="1:12" x14ac:dyDescent="0.2">
      <c r="A1078" s="2">
        <v>2.4164193000000001E-4</v>
      </c>
      <c r="B1078" s="2">
        <v>0</v>
      </c>
      <c r="C1078" s="2">
        <v>0</v>
      </c>
      <c r="D1078" s="2">
        <v>0</v>
      </c>
      <c r="I1078" s="2"/>
      <c r="J1078" s="2"/>
      <c r="K1078" s="2"/>
      <c r="L1078" s="2"/>
    </row>
    <row r="1079" spans="1:12" x14ac:dyDescent="0.2">
      <c r="A1079" s="2">
        <v>1.2698905E-2</v>
      </c>
      <c r="B1079" s="2">
        <v>1.6805516E-2</v>
      </c>
      <c r="C1079" s="2">
        <v>5.3934295E-2</v>
      </c>
      <c r="D1079" s="2">
        <v>3.4082313000000003E-2</v>
      </c>
      <c r="I1079" s="2"/>
      <c r="J1079" s="2"/>
      <c r="K1079" s="2"/>
      <c r="L1079" s="2"/>
    </row>
    <row r="1080" spans="1:12" x14ac:dyDescent="0.2">
      <c r="A1080" s="2">
        <v>0.1849278</v>
      </c>
      <c r="B1080" s="2">
        <v>7.2457629999999995E-2</v>
      </c>
      <c r="C1080" s="2">
        <v>6.6658738999999995E-2</v>
      </c>
      <c r="D1080" s="2">
        <v>2.7265850000000001E-2</v>
      </c>
      <c r="I1080" s="2"/>
      <c r="J1080" s="2"/>
      <c r="K1080" s="2"/>
      <c r="L1080" s="2"/>
    </row>
    <row r="1081" spans="1:12" x14ac:dyDescent="0.2">
      <c r="A1081" s="2">
        <v>0</v>
      </c>
      <c r="B1081" s="2">
        <v>0</v>
      </c>
      <c r="C1081" s="2">
        <v>0</v>
      </c>
      <c r="D1081" s="2">
        <v>0</v>
      </c>
      <c r="I1081" s="2"/>
      <c r="J1081" s="2"/>
      <c r="K1081" s="2"/>
      <c r="L1081" s="2"/>
    </row>
    <row r="1082" spans="1:12" x14ac:dyDescent="0.2">
      <c r="A1082" s="2">
        <v>5.5732254000000004E-3</v>
      </c>
      <c r="B1082" s="2">
        <v>3.1457982000000002E-2</v>
      </c>
      <c r="C1082" s="2">
        <v>1.4007548999999999E-2</v>
      </c>
      <c r="D1082" s="2">
        <v>0</v>
      </c>
      <c r="I1082" s="2"/>
      <c r="J1082" s="2"/>
      <c r="K1082" s="2"/>
      <c r="L1082" s="2"/>
    </row>
    <row r="1083" spans="1:12" x14ac:dyDescent="0.2">
      <c r="A1083" s="2">
        <v>1.718062E-3</v>
      </c>
      <c r="B1083" s="2">
        <v>1.7176443999999999E-2</v>
      </c>
      <c r="C1083" s="2">
        <v>2.7004245E-2</v>
      </c>
      <c r="D1083" s="2">
        <v>4.0841517000000001E-3</v>
      </c>
      <c r="I1083" s="2"/>
      <c r="J1083" s="2"/>
      <c r="K1083" s="2"/>
      <c r="L1083" s="2"/>
    </row>
    <row r="1084" spans="1:12" x14ac:dyDescent="0.2">
      <c r="A1084" s="2">
        <v>0</v>
      </c>
      <c r="B1084" s="2">
        <v>0</v>
      </c>
      <c r="C1084" s="2">
        <v>0</v>
      </c>
      <c r="D1084" s="2">
        <v>0</v>
      </c>
      <c r="I1084" s="2"/>
      <c r="J1084" s="2"/>
      <c r="K1084" s="2"/>
      <c r="L1084" s="2"/>
    </row>
    <row r="1085" spans="1:12" x14ac:dyDescent="0.2">
      <c r="A1085" s="2">
        <v>0</v>
      </c>
      <c r="B1085" s="2">
        <v>0</v>
      </c>
      <c r="C1085" s="2">
        <v>0</v>
      </c>
      <c r="D1085" s="2">
        <v>0</v>
      </c>
      <c r="I1085" s="2"/>
      <c r="J1085" s="2"/>
      <c r="K1085" s="2"/>
      <c r="L1085" s="2"/>
    </row>
    <row r="1086" spans="1:12" x14ac:dyDescent="0.2">
      <c r="A1086" s="2">
        <v>0</v>
      </c>
      <c r="B1086" s="2">
        <v>0</v>
      </c>
      <c r="C1086" s="2">
        <v>0</v>
      </c>
      <c r="D1086" s="2">
        <v>0</v>
      </c>
      <c r="I1086" s="2"/>
      <c r="J1086" s="2"/>
      <c r="K1086" s="2"/>
      <c r="L1086" s="2"/>
    </row>
    <row r="1087" spans="1:12" x14ac:dyDescent="0.2">
      <c r="A1087" s="2">
        <v>0</v>
      </c>
      <c r="B1087" s="2">
        <v>0</v>
      </c>
      <c r="C1087" s="2">
        <v>0</v>
      </c>
      <c r="D1087" s="2">
        <v>0</v>
      </c>
      <c r="I1087" s="2"/>
      <c r="J1087" s="2"/>
      <c r="K1087" s="2"/>
      <c r="L1087" s="2"/>
    </row>
    <row r="1088" spans="1:12" x14ac:dyDescent="0.2">
      <c r="A1088" s="2">
        <v>0</v>
      </c>
      <c r="B1088" s="2">
        <v>0</v>
      </c>
      <c r="C1088" s="2">
        <v>0</v>
      </c>
      <c r="D1088" s="2">
        <v>0</v>
      </c>
      <c r="I1088" s="2"/>
      <c r="J1088" s="2"/>
      <c r="K1088" s="2"/>
      <c r="L1088" s="2"/>
    </row>
    <row r="1089" spans="1:12" x14ac:dyDescent="0.2">
      <c r="A1089" s="2">
        <v>0</v>
      </c>
      <c r="B1089" s="2">
        <v>0</v>
      </c>
      <c r="C1089" s="2">
        <v>0</v>
      </c>
      <c r="D1089" s="2">
        <v>0</v>
      </c>
      <c r="I1089" s="2"/>
      <c r="J1089" s="2"/>
      <c r="K1089" s="2"/>
      <c r="L1089" s="2"/>
    </row>
    <row r="1090" spans="1:12" x14ac:dyDescent="0.2">
      <c r="A1090" s="2">
        <v>0</v>
      </c>
      <c r="B1090" s="2">
        <v>0</v>
      </c>
      <c r="C1090" s="2">
        <v>0</v>
      </c>
      <c r="D1090" s="2">
        <v>0</v>
      </c>
      <c r="I1090" s="2"/>
      <c r="J1090" s="2"/>
      <c r="K1090" s="2"/>
      <c r="L1090" s="2"/>
    </row>
    <row r="1091" spans="1:12" x14ac:dyDescent="0.2">
      <c r="A1091" s="2">
        <v>0</v>
      </c>
      <c r="B1091" s="2">
        <v>0</v>
      </c>
      <c r="C1091" s="2">
        <v>2.0880822999999999E-3</v>
      </c>
      <c r="D1091" s="2">
        <v>0</v>
      </c>
      <c r="I1091" s="2"/>
      <c r="J1091" s="2"/>
      <c r="K1091" s="2"/>
      <c r="L1091" s="2"/>
    </row>
    <row r="1092" spans="1:12" x14ac:dyDescent="0.2">
      <c r="A1092" s="2">
        <v>0</v>
      </c>
      <c r="B1092" s="2">
        <v>0</v>
      </c>
      <c r="C1092" s="2">
        <v>0</v>
      </c>
      <c r="D1092" s="2">
        <v>0</v>
      </c>
      <c r="I1092" s="2"/>
      <c r="J1092" s="2"/>
      <c r="K1092" s="2"/>
      <c r="L1092" s="2"/>
    </row>
    <row r="1093" spans="1:12" x14ac:dyDescent="0.2">
      <c r="A1093" s="1" t="s">
        <v>18</v>
      </c>
    </row>
    <row r="1094" spans="1:12" x14ac:dyDescent="0.2">
      <c r="A1094" s="2">
        <v>147325.57</v>
      </c>
      <c r="B1094" s="2">
        <v>99011.587</v>
      </c>
      <c r="C1094" s="2">
        <v>37659.684999999998</v>
      </c>
      <c r="D1094" s="2">
        <v>5550.4508999999998</v>
      </c>
      <c r="I1094" s="2"/>
      <c r="J1094" s="2"/>
      <c r="K1094" s="2"/>
      <c r="L1094" s="2"/>
    </row>
    <row r="1095" spans="1:12" x14ac:dyDescent="0.2">
      <c r="A1095" s="2">
        <v>7.2311676000000005E-2</v>
      </c>
      <c r="B1095" s="2">
        <v>0.27396520000000002</v>
      </c>
      <c r="C1095" s="2">
        <v>0.73335881000000003</v>
      </c>
      <c r="D1095" s="2">
        <v>1</v>
      </c>
      <c r="I1095" s="2"/>
      <c r="J1095" s="2"/>
      <c r="K1095" s="2"/>
      <c r="L1095" s="2"/>
    </row>
    <row r="1096" spans="1:12" x14ac:dyDescent="0.2">
      <c r="A1096" s="2">
        <v>0.61734160000000005</v>
      </c>
      <c r="B1096" s="2">
        <v>0.83930578</v>
      </c>
      <c r="C1096" s="2">
        <v>0.97333588000000004</v>
      </c>
      <c r="D1096" s="2">
        <v>1</v>
      </c>
      <c r="I1096" s="2"/>
      <c r="J1096" s="2"/>
      <c r="K1096" s="2"/>
      <c r="L1096" s="2"/>
    </row>
    <row r="1097" spans="1:12" x14ac:dyDescent="0.2">
      <c r="A1097" s="2">
        <v>0</v>
      </c>
      <c r="B1097" s="2">
        <v>0</v>
      </c>
      <c r="C1097" s="2">
        <v>1.9001005E-3</v>
      </c>
      <c r="D1097" s="2">
        <v>7.0833919000000004E-3</v>
      </c>
      <c r="I1097" s="2"/>
      <c r="J1097" s="2"/>
      <c r="K1097" s="2"/>
      <c r="L1097" s="2"/>
    </row>
    <row r="1098" spans="1:12" x14ac:dyDescent="0.2">
      <c r="A1098" s="2">
        <v>0</v>
      </c>
      <c r="B1098" s="2">
        <v>0</v>
      </c>
      <c r="C1098" s="2">
        <v>0</v>
      </c>
      <c r="D1098" s="2">
        <v>0</v>
      </c>
      <c r="I1098" s="2"/>
      <c r="J1098" s="2"/>
      <c r="K1098" s="2"/>
      <c r="L1098" s="2"/>
    </row>
    <row r="1099" spans="1:12" x14ac:dyDescent="0.2">
      <c r="A1099" s="2">
        <v>0</v>
      </c>
      <c r="B1099" s="2">
        <v>6.6827002999999999E-4</v>
      </c>
      <c r="C1099" s="2">
        <v>0</v>
      </c>
      <c r="D1099" s="2">
        <v>0</v>
      </c>
      <c r="I1099" s="2"/>
      <c r="J1099" s="2"/>
      <c r="K1099" s="2"/>
      <c r="L1099" s="2"/>
    </row>
    <row r="1100" spans="1:12" x14ac:dyDescent="0.2">
      <c r="A1100" s="2">
        <v>0</v>
      </c>
      <c r="B1100" s="2">
        <v>5.0400812999999997E-3</v>
      </c>
      <c r="C1100" s="2">
        <v>1.5384844999999999E-2</v>
      </c>
      <c r="D1100" s="2">
        <v>4.7879421000000004E-3</v>
      </c>
      <c r="I1100" s="2"/>
      <c r="J1100" s="2"/>
      <c r="K1100" s="2"/>
      <c r="L1100" s="2"/>
    </row>
    <row r="1101" spans="1:12" x14ac:dyDescent="0.2">
      <c r="A1101" s="2">
        <v>1.3641654E-3</v>
      </c>
      <c r="B1101" s="2">
        <v>0.13311661</v>
      </c>
      <c r="C1101" s="2">
        <v>0.17856709000000001</v>
      </c>
      <c r="D1101" s="2">
        <v>0.4125026</v>
      </c>
      <c r="I1101" s="2"/>
      <c r="J1101" s="2"/>
      <c r="K1101" s="2"/>
      <c r="L1101" s="2"/>
    </row>
    <row r="1102" spans="1:12" x14ac:dyDescent="0.2">
      <c r="A1102" s="2">
        <v>0</v>
      </c>
      <c r="B1102" s="2">
        <v>2.0706652999999998E-2</v>
      </c>
      <c r="C1102" s="2">
        <v>1.4625536E-2</v>
      </c>
      <c r="D1102" s="2">
        <v>2.7489136000000001E-2</v>
      </c>
      <c r="I1102" s="2"/>
      <c r="J1102" s="2"/>
      <c r="K1102" s="2"/>
      <c r="L1102" s="2"/>
    </row>
    <row r="1103" spans="1:12" x14ac:dyDescent="0.2">
      <c r="A1103" s="2">
        <v>0</v>
      </c>
      <c r="B1103" s="2">
        <v>4.7897952999999998E-4</v>
      </c>
      <c r="C1103" s="2">
        <v>0</v>
      </c>
      <c r="D1103" s="2">
        <v>0</v>
      </c>
      <c r="I1103" s="2"/>
      <c r="J1103" s="2"/>
      <c r="K1103" s="2"/>
      <c r="L1103" s="2"/>
    </row>
    <row r="1104" spans="1:12" x14ac:dyDescent="0.2">
      <c r="A1104" s="2">
        <v>1.2625264000000001E-3</v>
      </c>
      <c r="B1104" s="2">
        <v>1.6226876000000001E-2</v>
      </c>
      <c r="C1104" s="2">
        <v>2.6761444999999998E-2</v>
      </c>
      <c r="D1104" s="2">
        <v>2.2861157999999999E-2</v>
      </c>
      <c r="I1104" s="2"/>
      <c r="J1104" s="2"/>
      <c r="K1104" s="2"/>
      <c r="L1104" s="2"/>
    </row>
    <row r="1105" spans="1:12" x14ac:dyDescent="0.2">
      <c r="A1105" s="2">
        <v>1.6861155000000001E-5</v>
      </c>
      <c r="B1105" s="2">
        <v>4.8270964999999997E-5</v>
      </c>
      <c r="C1105" s="2">
        <v>0</v>
      </c>
      <c r="D1105" s="2">
        <v>0</v>
      </c>
      <c r="I1105" s="2"/>
      <c r="J1105" s="2"/>
      <c r="K1105" s="2"/>
      <c r="L1105" s="2"/>
    </row>
    <row r="1106" spans="1:12" x14ac:dyDescent="0.2">
      <c r="A1106" s="2">
        <v>0</v>
      </c>
      <c r="B1106" s="2">
        <v>0</v>
      </c>
      <c r="C1106" s="2">
        <v>3.7070963000000001E-3</v>
      </c>
      <c r="D1106" s="2">
        <v>0</v>
      </c>
      <c r="I1106" s="2"/>
      <c r="J1106" s="2"/>
      <c r="K1106" s="2"/>
      <c r="L1106" s="2"/>
    </row>
    <row r="1107" spans="1:12" x14ac:dyDescent="0.2">
      <c r="A1107" s="2">
        <v>0</v>
      </c>
      <c r="B1107" s="2">
        <v>5.5358331E-3</v>
      </c>
      <c r="C1107" s="2">
        <v>2.9477851000000001E-3</v>
      </c>
      <c r="D1107" s="2">
        <v>3.6688066999999998E-2</v>
      </c>
      <c r="I1107" s="2"/>
      <c r="J1107" s="2"/>
      <c r="K1107" s="2"/>
      <c r="L1107" s="2"/>
    </row>
    <row r="1108" spans="1:12" x14ac:dyDescent="0.2">
      <c r="A1108" s="2">
        <v>5.3863648999999999E-4</v>
      </c>
      <c r="B1108" s="2">
        <v>1.3650446E-2</v>
      </c>
      <c r="C1108" s="2">
        <v>2.6346357000000001E-2</v>
      </c>
      <c r="D1108" s="2">
        <v>5.9179961000000003E-2</v>
      </c>
      <c r="I1108" s="2"/>
      <c r="J1108" s="2"/>
      <c r="K1108" s="2"/>
      <c r="L1108" s="2"/>
    </row>
    <row r="1109" spans="1:12" x14ac:dyDescent="0.2">
      <c r="A1109" s="2">
        <v>7.7882439999999997E-3</v>
      </c>
      <c r="B1109" s="2">
        <v>6.8066764000000004E-3</v>
      </c>
      <c r="C1109" s="2">
        <v>0</v>
      </c>
      <c r="D1109" s="2">
        <v>0</v>
      </c>
      <c r="I1109" s="2"/>
      <c r="J1109" s="2"/>
      <c r="K1109" s="2"/>
      <c r="L1109" s="2"/>
    </row>
    <row r="1110" spans="1:12" x14ac:dyDescent="0.2">
      <c r="A1110" s="2">
        <v>5.9194981000000001E-3</v>
      </c>
      <c r="B1110" s="2">
        <v>1.7301473000000001E-2</v>
      </c>
      <c r="C1110" s="2">
        <v>1.1663613E-2</v>
      </c>
      <c r="D1110" s="2">
        <v>0</v>
      </c>
      <c r="I1110" s="2"/>
      <c r="J1110" s="2"/>
      <c r="K1110" s="2"/>
      <c r="L1110" s="2"/>
    </row>
    <row r="1111" spans="1:12" x14ac:dyDescent="0.2">
      <c r="A1111" s="2">
        <v>1.7235605000000001E-2</v>
      </c>
      <c r="B1111" s="2">
        <v>6.2473646000000001E-2</v>
      </c>
      <c r="C1111" s="2">
        <v>0.53354550000000001</v>
      </c>
      <c r="D1111" s="2">
        <v>0.29943856000000002</v>
      </c>
      <c r="I1111" s="2"/>
      <c r="J1111" s="2"/>
      <c r="K1111" s="2"/>
      <c r="L1111" s="2"/>
    </row>
    <row r="1112" spans="1:12" x14ac:dyDescent="0.2">
      <c r="A1112" s="2">
        <v>0</v>
      </c>
      <c r="B1112" s="2">
        <v>0</v>
      </c>
      <c r="C1112" s="2">
        <v>0</v>
      </c>
      <c r="D1112" s="2">
        <v>0</v>
      </c>
      <c r="I1112" s="2"/>
      <c r="J1112" s="2"/>
      <c r="K1112" s="2"/>
      <c r="L1112" s="2"/>
    </row>
    <row r="1113" spans="1:12" x14ac:dyDescent="0.2">
      <c r="A1113" s="2">
        <v>0</v>
      </c>
      <c r="B1113" s="2">
        <v>0</v>
      </c>
      <c r="C1113" s="2">
        <v>0</v>
      </c>
      <c r="D1113" s="2">
        <v>0</v>
      </c>
      <c r="I1113" s="2"/>
      <c r="J1113" s="2"/>
      <c r="K1113" s="2"/>
      <c r="L1113" s="2"/>
    </row>
    <row r="1114" spans="1:12" x14ac:dyDescent="0.2">
      <c r="A1114" s="2">
        <v>0</v>
      </c>
      <c r="B1114" s="2">
        <v>0</v>
      </c>
      <c r="C1114" s="2">
        <v>0</v>
      </c>
      <c r="D1114" s="2">
        <v>0</v>
      </c>
      <c r="I1114" s="2"/>
      <c r="J1114" s="2"/>
      <c r="K1114" s="2"/>
      <c r="L1114" s="2"/>
    </row>
    <row r="1115" spans="1:12" x14ac:dyDescent="0.2">
      <c r="A1115" s="2">
        <v>0</v>
      </c>
      <c r="B1115" s="2">
        <v>0</v>
      </c>
      <c r="C1115" s="2">
        <v>0</v>
      </c>
      <c r="D1115" s="2">
        <v>0</v>
      </c>
      <c r="I1115" s="2"/>
      <c r="J1115" s="2"/>
      <c r="K1115" s="2"/>
      <c r="L1115" s="2"/>
    </row>
    <row r="1116" spans="1:12" x14ac:dyDescent="0.2">
      <c r="A1116" s="2">
        <v>0</v>
      </c>
      <c r="B1116" s="2">
        <v>0</v>
      </c>
      <c r="C1116" s="2">
        <v>0</v>
      </c>
      <c r="D1116" s="2">
        <v>0</v>
      </c>
      <c r="I1116" s="2"/>
      <c r="J1116" s="2"/>
      <c r="K1116" s="2"/>
      <c r="L1116" s="2"/>
    </row>
    <row r="1117" spans="1:12" x14ac:dyDescent="0.2">
      <c r="A1117" s="2">
        <v>0</v>
      </c>
      <c r="B1117" s="2">
        <v>0</v>
      </c>
      <c r="C1117" s="2">
        <v>0</v>
      </c>
      <c r="D1117" s="2">
        <v>0</v>
      </c>
      <c r="I1117" s="2"/>
      <c r="J1117" s="2"/>
      <c r="K1117" s="2"/>
      <c r="L1117" s="2"/>
    </row>
    <row r="1118" spans="1:12" x14ac:dyDescent="0.2">
      <c r="A1118" s="2">
        <v>0</v>
      </c>
      <c r="B1118" s="2">
        <v>0</v>
      </c>
      <c r="C1118" s="2">
        <v>0</v>
      </c>
      <c r="D1118" s="2">
        <v>0</v>
      </c>
      <c r="I1118" s="2"/>
      <c r="J1118" s="2"/>
      <c r="K1118" s="2"/>
      <c r="L1118" s="2"/>
    </row>
    <row r="1119" spans="1:12" x14ac:dyDescent="0.2">
      <c r="A1119" s="2">
        <v>2.2449101999999999E-2</v>
      </c>
      <c r="B1119" s="2">
        <v>9.7109065999999994E-2</v>
      </c>
      <c r="C1119" s="2">
        <v>4.1470624999999997E-2</v>
      </c>
      <c r="D1119" s="2">
        <v>0.32388252000000001</v>
      </c>
      <c r="I1119" s="2"/>
      <c r="J1119" s="2"/>
      <c r="K1119" s="2"/>
      <c r="L1119" s="2"/>
    </row>
    <row r="1120" spans="1:12" x14ac:dyDescent="0.2">
      <c r="A1120" s="2">
        <v>0</v>
      </c>
      <c r="B1120" s="2">
        <v>0</v>
      </c>
      <c r="C1120" s="2">
        <v>0</v>
      </c>
      <c r="D1120" s="2">
        <v>0</v>
      </c>
      <c r="I1120" s="2"/>
      <c r="J1120" s="2"/>
      <c r="K1120" s="2"/>
      <c r="L1120" s="2"/>
    </row>
    <row r="1121" spans="1:12" x14ac:dyDescent="0.2">
      <c r="A1121" s="2">
        <v>2.2180828999999999E-4</v>
      </c>
      <c r="B1121" s="2">
        <v>2.5759929999999999E-3</v>
      </c>
      <c r="C1121" s="2">
        <v>8.1819972000000008E-3</v>
      </c>
      <c r="D1121" s="2">
        <v>0</v>
      </c>
      <c r="I1121" s="2"/>
      <c r="J1121" s="2"/>
      <c r="K1121" s="2"/>
      <c r="L1121" s="2"/>
    </row>
    <row r="1122" spans="1:12" x14ac:dyDescent="0.2">
      <c r="A1122" s="2">
        <v>1.1691187E-4</v>
      </c>
      <c r="B1122" s="2">
        <v>0</v>
      </c>
      <c r="C1122" s="2">
        <v>0</v>
      </c>
      <c r="D1122" s="2">
        <v>0</v>
      </c>
      <c r="I1122" s="2"/>
      <c r="J1122" s="2"/>
      <c r="K1122" s="2"/>
      <c r="L1122" s="2"/>
    </row>
    <row r="1123" spans="1:12" x14ac:dyDescent="0.2">
      <c r="A1123" s="2">
        <v>0</v>
      </c>
      <c r="B1123" s="2">
        <v>0</v>
      </c>
      <c r="C1123" s="2">
        <v>4.3848474000000002E-4</v>
      </c>
      <c r="D1123" s="2">
        <v>2.3611306000000001E-3</v>
      </c>
      <c r="I1123" s="2"/>
      <c r="J1123" s="2"/>
      <c r="K1123" s="2"/>
      <c r="L1123" s="2"/>
    </row>
    <row r="1124" spans="1:12" x14ac:dyDescent="0.2">
      <c r="A1124" s="2">
        <v>0</v>
      </c>
      <c r="B1124" s="2">
        <v>0</v>
      </c>
      <c r="C1124" s="2">
        <v>0</v>
      </c>
      <c r="D1124" s="2">
        <v>0</v>
      </c>
      <c r="I1124" s="2"/>
      <c r="J1124" s="2"/>
      <c r="K1124" s="2"/>
      <c r="L1124" s="2"/>
    </row>
    <row r="1125" spans="1:12" x14ac:dyDescent="0.2">
      <c r="A1125" s="2">
        <v>0</v>
      </c>
      <c r="B1125" s="2">
        <v>2.9346853999999999E-7</v>
      </c>
      <c r="C1125" s="2">
        <v>0</v>
      </c>
      <c r="D1125" s="2">
        <v>0</v>
      </c>
      <c r="I1125" s="2"/>
      <c r="J1125" s="2"/>
      <c r="K1125" s="2"/>
      <c r="L1125" s="2"/>
    </row>
    <row r="1126" spans="1:12" x14ac:dyDescent="0.2">
      <c r="A1126" s="2">
        <v>0</v>
      </c>
      <c r="B1126" s="2">
        <v>0</v>
      </c>
      <c r="C1126" s="2">
        <v>0</v>
      </c>
      <c r="D1126" s="2">
        <v>0</v>
      </c>
      <c r="I1126" s="2"/>
      <c r="J1126" s="2"/>
      <c r="K1126" s="2"/>
      <c r="L1126" s="2"/>
    </row>
    <row r="1127" spans="1:12" x14ac:dyDescent="0.2">
      <c r="A1127" s="2">
        <v>1.9194421000000001E-5</v>
      </c>
      <c r="B1127" s="2">
        <v>7.8998719999999998E-4</v>
      </c>
      <c r="C1127" s="2">
        <v>2.1161101000000001E-3</v>
      </c>
      <c r="D1127" s="2">
        <v>5.7246893000000004E-3</v>
      </c>
      <c r="I1127" s="2"/>
      <c r="J1127" s="2"/>
      <c r="K1127" s="2"/>
      <c r="L1127" s="2"/>
    </row>
    <row r="1128" spans="1:12" x14ac:dyDescent="0.2">
      <c r="A1128" s="2">
        <v>5.3541012999999997E-5</v>
      </c>
      <c r="B1128" s="2">
        <v>4.6101918000000002E-5</v>
      </c>
      <c r="C1128" s="2">
        <v>0</v>
      </c>
      <c r="D1128" s="2">
        <v>0</v>
      </c>
      <c r="I1128" s="2"/>
      <c r="J1128" s="2"/>
      <c r="K1128" s="2"/>
      <c r="L1128" s="2"/>
    </row>
    <row r="1129" spans="1:12" x14ac:dyDescent="0.2">
      <c r="A1129" s="2">
        <v>0</v>
      </c>
      <c r="B1129" s="2">
        <v>6.3114811999999995E-4</v>
      </c>
      <c r="C1129" s="2">
        <v>0</v>
      </c>
      <c r="D1129" s="2">
        <v>0</v>
      </c>
      <c r="I1129" s="2"/>
      <c r="J1129" s="2"/>
      <c r="K1129" s="2"/>
      <c r="L1129" s="2"/>
    </row>
    <row r="1130" spans="1:12" x14ac:dyDescent="0.2">
      <c r="A1130" s="2">
        <v>0</v>
      </c>
      <c r="B1130" s="2">
        <v>0</v>
      </c>
      <c r="C1130" s="2">
        <v>0</v>
      </c>
      <c r="D1130" s="2">
        <v>0</v>
      </c>
      <c r="I1130" s="2"/>
      <c r="J1130" s="2"/>
      <c r="K1130" s="2"/>
      <c r="L1130" s="2"/>
    </row>
    <row r="1131" spans="1:12" x14ac:dyDescent="0.2">
      <c r="A1131" s="2">
        <v>1.4752227E-2</v>
      </c>
      <c r="B1131" s="2">
        <v>1.6682814000000001E-2</v>
      </c>
      <c r="C1131" s="2">
        <v>6.6211034000000002E-2</v>
      </c>
      <c r="D1131" s="2">
        <v>0.11837739</v>
      </c>
      <c r="I1131" s="2"/>
      <c r="J1131" s="2"/>
      <c r="K1131" s="2"/>
      <c r="L1131" s="2"/>
    </row>
    <row r="1132" spans="1:12" x14ac:dyDescent="0.2">
      <c r="A1132" s="2">
        <v>0.35123422999999998</v>
      </c>
      <c r="B1132" s="2">
        <v>0.24531256000000001</v>
      </c>
      <c r="C1132" s="2">
        <v>0.21936836000000001</v>
      </c>
      <c r="D1132" s="2">
        <v>0.11954944000000001</v>
      </c>
      <c r="I1132" s="2"/>
      <c r="J1132" s="2"/>
      <c r="K1132" s="2"/>
      <c r="L1132" s="2"/>
    </row>
    <row r="1133" spans="1:12" x14ac:dyDescent="0.2">
      <c r="A1133" s="2">
        <v>0</v>
      </c>
      <c r="B1133" s="2">
        <v>0</v>
      </c>
      <c r="C1133" s="2">
        <v>0</v>
      </c>
      <c r="D1133" s="2">
        <v>0</v>
      </c>
      <c r="I1133" s="2"/>
      <c r="J1133" s="2"/>
      <c r="K1133" s="2"/>
      <c r="L1133" s="2"/>
    </row>
    <row r="1134" spans="1:12" x14ac:dyDescent="0.2">
      <c r="A1134" s="2">
        <v>1.2000022000000001E-2</v>
      </c>
      <c r="B1134" s="2">
        <v>4.1570066000000003E-2</v>
      </c>
      <c r="C1134" s="2">
        <v>6.9558517E-2</v>
      </c>
      <c r="D1134" s="2">
        <v>7.3345847000000006E-2</v>
      </c>
      <c r="I1134" s="2"/>
      <c r="J1134" s="2"/>
      <c r="K1134" s="2"/>
      <c r="L1134" s="2"/>
    </row>
    <row r="1135" spans="1:12" x14ac:dyDescent="0.2">
      <c r="A1135" s="2">
        <v>1.4884544999999999E-3</v>
      </c>
      <c r="B1135" s="2">
        <v>5.6917449000000002E-3</v>
      </c>
      <c r="C1135" s="2">
        <v>1.5221457000000001E-2</v>
      </c>
      <c r="D1135" s="2">
        <v>0</v>
      </c>
      <c r="I1135" s="2"/>
      <c r="J1135" s="2"/>
      <c r="K1135" s="2"/>
      <c r="L1135" s="2"/>
    </row>
    <row r="1136" spans="1:12" x14ac:dyDescent="0.2">
      <c r="A1136" s="2">
        <v>0</v>
      </c>
      <c r="B1136" s="2">
        <v>0</v>
      </c>
      <c r="C1136" s="2">
        <v>0</v>
      </c>
      <c r="D1136" s="2">
        <v>0</v>
      </c>
      <c r="I1136" s="2"/>
      <c r="J1136" s="2"/>
      <c r="K1136" s="2"/>
      <c r="L1136" s="2"/>
    </row>
    <row r="1137" spans="1:12" x14ac:dyDescent="0.2">
      <c r="A1137" s="2">
        <v>0</v>
      </c>
      <c r="B1137" s="2">
        <v>0</v>
      </c>
      <c r="C1137" s="2">
        <v>0</v>
      </c>
      <c r="D1137" s="2">
        <v>0</v>
      </c>
      <c r="I1137" s="2"/>
      <c r="J1137" s="2"/>
      <c r="K1137" s="2"/>
      <c r="L1137" s="2"/>
    </row>
    <row r="1138" spans="1:12" x14ac:dyDescent="0.2">
      <c r="A1138" s="2">
        <v>0</v>
      </c>
      <c r="B1138" s="2">
        <v>0</v>
      </c>
      <c r="C1138" s="2">
        <v>0</v>
      </c>
      <c r="D1138" s="2">
        <v>0</v>
      </c>
      <c r="I1138" s="2"/>
      <c r="J1138" s="2"/>
      <c r="K1138" s="2"/>
      <c r="L1138" s="2"/>
    </row>
    <row r="1139" spans="1:12" x14ac:dyDescent="0.2">
      <c r="A1139" s="2">
        <v>0</v>
      </c>
      <c r="B1139" s="2">
        <v>0</v>
      </c>
      <c r="C1139" s="2">
        <v>0</v>
      </c>
      <c r="D1139" s="2">
        <v>0</v>
      </c>
      <c r="I1139" s="2"/>
      <c r="J1139" s="2"/>
      <c r="K1139" s="2"/>
      <c r="L1139" s="2"/>
    </row>
    <row r="1140" spans="1:12" x14ac:dyDescent="0.2">
      <c r="A1140" s="2">
        <v>0</v>
      </c>
      <c r="B1140" s="2">
        <v>0</v>
      </c>
      <c r="C1140" s="2">
        <v>0</v>
      </c>
      <c r="D1140" s="2">
        <v>0</v>
      </c>
      <c r="I1140" s="2"/>
      <c r="J1140" s="2"/>
      <c r="K1140" s="2"/>
      <c r="L1140" s="2"/>
    </row>
    <row r="1141" spans="1:12" x14ac:dyDescent="0.2">
      <c r="A1141" s="2">
        <v>0</v>
      </c>
      <c r="B1141" s="2">
        <v>0</v>
      </c>
      <c r="C1141" s="2">
        <v>0</v>
      </c>
      <c r="D1141" s="2">
        <v>0</v>
      </c>
      <c r="I1141" s="2"/>
      <c r="J1141" s="2"/>
      <c r="K1141" s="2"/>
      <c r="L1141" s="2"/>
    </row>
    <row r="1142" spans="1:12" x14ac:dyDescent="0.2">
      <c r="A1142" s="2">
        <v>0</v>
      </c>
      <c r="B1142" s="2">
        <v>0</v>
      </c>
      <c r="C1142" s="2">
        <v>0</v>
      </c>
      <c r="D1142" s="2">
        <v>0</v>
      </c>
      <c r="I1142" s="2"/>
      <c r="J1142" s="2"/>
      <c r="K1142" s="2"/>
      <c r="L1142" s="2"/>
    </row>
    <row r="1143" spans="1:12" x14ac:dyDescent="0.2">
      <c r="A1143" s="2">
        <v>2.9814169000000001E-3</v>
      </c>
      <c r="B1143" s="2">
        <v>0</v>
      </c>
      <c r="C1143" s="2">
        <v>0</v>
      </c>
      <c r="D1143" s="2">
        <v>0</v>
      </c>
      <c r="I1143" s="2"/>
      <c r="J1143" s="2"/>
      <c r="K1143" s="2"/>
      <c r="L1143" s="2"/>
    </row>
    <row r="1144" spans="1:12" x14ac:dyDescent="0.2">
      <c r="A1144" s="2">
        <v>0</v>
      </c>
      <c r="B1144" s="2">
        <v>0</v>
      </c>
      <c r="C1144" s="2">
        <v>0</v>
      </c>
      <c r="D1144" s="2">
        <v>0</v>
      </c>
      <c r="I1144" s="2"/>
      <c r="J1144" s="2"/>
      <c r="K1144" s="2"/>
      <c r="L1144" s="2"/>
    </row>
    <row r="1145" spans="1:12" x14ac:dyDescent="0.2">
      <c r="A1145" s="1" t="s">
        <v>19</v>
      </c>
    </row>
    <row r="1146" spans="1:12" x14ac:dyDescent="0.2">
      <c r="A1146" s="2">
        <v>8117.2030999999997</v>
      </c>
      <c r="B1146" s="2">
        <v>4393.7645000000002</v>
      </c>
      <c r="C1146" s="2">
        <v>1591.9090000000001</v>
      </c>
      <c r="D1146" s="2">
        <v>98.390540999999999</v>
      </c>
      <c r="I1146" s="2"/>
      <c r="J1146" s="2"/>
      <c r="K1146" s="2"/>
      <c r="L1146" s="2"/>
    </row>
    <row r="1147" spans="1:12" x14ac:dyDescent="0.2">
      <c r="A1147" s="2">
        <v>1.5682087000000001E-2</v>
      </c>
      <c r="B1147" s="2">
        <v>0.21463009</v>
      </c>
      <c r="C1147" s="2">
        <v>0.89245602999999996</v>
      </c>
      <c r="D1147" s="2">
        <v>1</v>
      </c>
      <c r="I1147" s="2"/>
      <c r="J1147" s="2"/>
      <c r="K1147" s="2"/>
      <c r="L1147" s="2"/>
    </row>
    <row r="1148" spans="1:12" x14ac:dyDescent="0.2">
      <c r="A1148" s="2">
        <v>0.59182142999999998</v>
      </c>
      <c r="B1148" s="2">
        <v>0.83616906999999996</v>
      </c>
      <c r="C1148" s="2">
        <v>0.98924559999999995</v>
      </c>
      <c r="D1148" s="2">
        <v>1</v>
      </c>
      <c r="I1148" s="2"/>
      <c r="J1148" s="2"/>
      <c r="K1148" s="2"/>
      <c r="L1148" s="2"/>
    </row>
    <row r="1149" spans="1:12" x14ac:dyDescent="0.2">
      <c r="A1149" s="2">
        <v>0</v>
      </c>
      <c r="B1149" s="2">
        <v>0</v>
      </c>
      <c r="C1149" s="2">
        <v>1.7940459999999998E-2</v>
      </c>
      <c r="D1149" s="2">
        <v>8.9102861000000005E-2</v>
      </c>
      <c r="I1149" s="2"/>
      <c r="J1149" s="2"/>
      <c r="K1149" s="2"/>
      <c r="L1149" s="2"/>
    </row>
    <row r="1150" spans="1:12" x14ac:dyDescent="0.2">
      <c r="A1150" s="2">
        <v>0</v>
      </c>
      <c r="B1150" s="2">
        <v>0</v>
      </c>
      <c r="C1150" s="2">
        <v>0</v>
      </c>
      <c r="D1150" s="2">
        <v>0</v>
      </c>
      <c r="I1150" s="2"/>
      <c r="J1150" s="2"/>
      <c r="K1150" s="2"/>
      <c r="L1150" s="2"/>
    </row>
    <row r="1151" spans="1:12" x14ac:dyDescent="0.2">
      <c r="A1151" s="2">
        <v>0</v>
      </c>
      <c r="B1151" s="2">
        <v>8.5234278999999996E-2</v>
      </c>
      <c r="C1151" s="2">
        <v>6.8334518000000002E-3</v>
      </c>
      <c r="D1151" s="2">
        <v>0</v>
      </c>
      <c r="I1151" s="2"/>
      <c r="J1151" s="2"/>
      <c r="K1151" s="2"/>
      <c r="L1151" s="2"/>
    </row>
    <row r="1152" spans="1:12" x14ac:dyDescent="0.2">
      <c r="A1152" s="2">
        <v>0</v>
      </c>
      <c r="B1152" s="2">
        <v>1.732827E-2</v>
      </c>
      <c r="C1152" s="2">
        <v>2.0773817E-2</v>
      </c>
      <c r="D1152" s="2">
        <v>0</v>
      </c>
      <c r="I1152" s="2"/>
      <c r="J1152" s="2"/>
      <c r="K1152" s="2"/>
      <c r="L1152" s="2"/>
    </row>
    <row r="1153" spans="1:12" x14ac:dyDescent="0.2">
      <c r="A1153" s="2">
        <v>0</v>
      </c>
      <c r="B1153" s="2">
        <v>0.16080815000000001</v>
      </c>
      <c r="C1153" s="2">
        <v>5.0649777999999999E-2</v>
      </c>
      <c r="D1153" s="2">
        <v>0</v>
      </c>
      <c r="I1153" s="2"/>
      <c r="J1153" s="2"/>
      <c r="K1153" s="2"/>
      <c r="L1153" s="2"/>
    </row>
    <row r="1154" spans="1:12" x14ac:dyDescent="0.2">
      <c r="A1154" s="2">
        <v>5.577215E-3</v>
      </c>
      <c r="B1154" s="2">
        <v>1.7374282000000001E-2</v>
      </c>
      <c r="C1154" s="2">
        <v>2.8637243E-2</v>
      </c>
      <c r="D1154" s="2">
        <v>0</v>
      </c>
      <c r="I1154" s="2"/>
      <c r="J1154" s="2"/>
      <c r="K1154" s="2"/>
      <c r="L1154" s="2"/>
    </row>
    <row r="1155" spans="1:12" x14ac:dyDescent="0.2">
      <c r="A1155" s="2">
        <v>0</v>
      </c>
      <c r="B1155" s="2">
        <v>0</v>
      </c>
      <c r="C1155" s="2">
        <v>0</v>
      </c>
      <c r="D1155" s="2">
        <v>0</v>
      </c>
      <c r="I1155" s="2"/>
      <c r="J1155" s="2"/>
      <c r="K1155" s="2"/>
      <c r="L1155" s="2"/>
    </row>
    <row r="1156" spans="1:12" x14ac:dyDescent="0.2">
      <c r="A1156" s="2">
        <v>0</v>
      </c>
      <c r="B1156" s="2">
        <v>4.6444122999999997E-2</v>
      </c>
      <c r="C1156" s="2">
        <v>2.9648121E-2</v>
      </c>
      <c r="D1156" s="2">
        <v>0</v>
      </c>
      <c r="I1156" s="2"/>
      <c r="J1156" s="2"/>
      <c r="K1156" s="2"/>
      <c r="L1156" s="2"/>
    </row>
    <row r="1157" spans="1:12" x14ac:dyDescent="0.2">
      <c r="A1157" s="2">
        <v>0</v>
      </c>
      <c r="B1157" s="2">
        <v>0</v>
      </c>
      <c r="C1157" s="2">
        <v>0</v>
      </c>
      <c r="D1157" s="2">
        <v>0</v>
      </c>
      <c r="I1157" s="2"/>
      <c r="J1157" s="2"/>
      <c r="K1157" s="2"/>
      <c r="L1157" s="2"/>
    </row>
    <row r="1158" spans="1:12" x14ac:dyDescent="0.2">
      <c r="A1158" s="2">
        <v>6.3535948E-3</v>
      </c>
      <c r="B1158" s="2">
        <v>9.3050023000000003E-3</v>
      </c>
      <c r="C1158" s="2">
        <v>0</v>
      </c>
      <c r="D1158" s="2">
        <v>0</v>
      </c>
      <c r="I1158" s="2"/>
      <c r="J1158" s="2"/>
      <c r="K1158" s="2"/>
      <c r="L1158" s="2"/>
    </row>
    <row r="1159" spans="1:12" x14ac:dyDescent="0.2">
      <c r="A1159" s="2">
        <v>6.3175749000000002E-3</v>
      </c>
      <c r="B1159" s="2">
        <v>1.4548886E-2</v>
      </c>
      <c r="C1159" s="2">
        <v>0</v>
      </c>
      <c r="D1159" s="2">
        <v>0</v>
      </c>
      <c r="I1159" s="2"/>
      <c r="J1159" s="2"/>
      <c r="K1159" s="2"/>
      <c r="L1159" s="2"/>
    </row>
    <row r="1160" spans="1:12" x14ac:dyDescent="0.2">
      <c r="A1160" s="2">
        <v>1.8619203000000001E-2</v>
      </c>
      <c r="B1160" s="2">
        <v>1.0828202E-2</v>
      </c>
      <c r="C1160" s="2">
        <v>0</v>
      </c>
      <c r="D1160" s="2">
        <v>0</v>
      </c>
      <c r="I1160" s="2"/>
      <c r="J1160" s="2"/>
      <c r="K1160" s="2"/>
      <c r="L1160" s="2"/>
    </row>
    <row r="1161" spans="1:12" x14ac:dyDescent="0.2">
      <c r="A1161" s="2">
        <v>1.831397E-3</v>
      </c>
      <c r="B1161" s="2">
        <v>8.3293862999999999E-3</v>
      </c>
      <c r="C1161" s="2">
        <v>0</v>
      </c>
      <c r="D1161" s="2">
        <v>0</v>
      </c>
      <c r="I1161" s="2"/>
      <c r="J1161" s="2"/>
      <c r="K1161" s="2"/>
      <c r="L1161" s="2"/>
    </row>
    <row r="1162" spans="1:12" x14ac:dyDescent="0.2">
      <c r="A1162" s="2">
        <v>0</v>
      </c>
      <c r="B1162" s="2">
        <v>2.2495969999999999E-3</v>
      </c>
      <c r="C1162" s="2">
        <v>0</v>
      </c>
      <c r="D1162" s="2">
        <v>0</v>
      </c>
      <c r="I1162" s="2"/>
      <c r="J1162" s="2"/>
      <c r="K1162" s="2"/>
      <c r="L1162" s="2"/>
    </row>
    <row r="1163" spans="1:12" x14ac:dyDescent="0.2">
      <c r="A1163" s="2">
        <v>6.5747074999999997E-3</v>
      </c>
      <c r="B1163" s="2">
        <v>0</v>
      </c>
      <c r="C1163" s="2">
        <v>0</v>
      </c>
      <c r="D1163" s="2">
        <v>0</v>
      </c>
      <c r="I1163" s="2"/>
      <c r="J1163" s="2"/>
      <c r="K1163" s="2"/>
      <c r="L1163" s="2"/>
    </row>
    <row r="1164" spans="1:12" x14ac:dyDescent="0.2">
      <c r="A1164" s="2">
        <v>0</v>
      </c>
      <c r="B1164" s="2">
        <v>0</v>
      </c>
      <c r="C1164" s="2">
        <v>0</v>
      </c>
      <c r="D1164" s="2">
        <v>0</v>
      </c>
      <c r="I1164" s="2"/>
      <c r="J1164" s="2"/>
      <c r="K1164" s="2"/>
      <c r="L1164" s="2"/>
    </row>
    <row r="1165" spans="1:12" x14ac:dyDescent="0.2">
      <c r="A1165" s="2">
        <v>0</v>
      </c>
      <c r="B1165" s="2">
        <v>0</v>
      </c>
      <c r="C1165" s="2">
        <v>0</v>
      </c>
      <c r="D1165" s="2">
        <v>0</v>
      </c>
      <c r="I1165" s="2"/>
      <c r="J1165" s="2"/>
      <c r="K1165" s="2"/>
      <c r="L1165" s="2"/>
    </row>
    <row r="1166" spans="1:12" x14ac:dyDescent="0.2">
      <c r="A1166" s="2">
        <v>0</v>
      </c>
      <c r="B1166" s="2">
        <v>0</v>
      </c>
      <c r="C1166" s="2">
        <v>0</v>
      </c>
      <c r="D1166" s="2">
        <v>0</v>
      </c>
      <c r="I1166" s="2"/>
      <c r="J1166" s="2"/>
      <c r="K1166" s="2"/>
      <c r="L1166" s="2"/>
    </row>
    <row r="1167" spans="1:12" x14ac:dyDescent="0.2">
      <c r="A1167" s="2">
        <v>0</v>
      </c>
      <c r="B1167" s="2">
        <v>0</v>
      </c>
      <c r="C1167" s="2">
        <v>0</v>
      </c>
      <c r="D1167" s="2">
        <v>0</v>
      </c>
      <c r="I1167" s="2"/>
      <c r="J1167" s="2"/>
      <c r="K1167" s="2"/>
      <c r="L1167" s="2"/>
    </row>
    <row r="1168" spans="1:12" x14ac:dyDescent="0.2">
      <c r="A1168" s="2">
        <v>0</v>
      </c>
      <c r="B1168" s="2">
        <v>0</v>
      </c>
      <c r="C1168" s="2">
        <v>0</v>
      </c>
      <c r="D1168" s="2">
        <v>0</v>
      </c>
      <c r="I1168" s="2"/>
      <c r="J1168" s="2"/>
      <c r="K1168" s="2"/>
      <c r="L1168" s="2"/>
    </row>
    <row r="1169" spans="1:12" x14ac:dyDescent="0.2">
      <c r="A1169" s="2">
        <v>0</v>
      </c>
      <c r="B1169" s="2">
        <v>0</v>
      </c>
      <c r="C1169" s="2">
        <v>0</v>
      </c>
      <c r="D1169" s="2">
        <v>0</v>
      </c>
      <c r="I1169" s="2"/>
      <c r="J1169" s="2"/>
      <c r="K1169" s="2"/>
      <c r="L1169" s="2"/>
    </row>
    <row r="1170" spans="1:12" x14ac:dyDescent="0.2">
      <c r="A1170" s="2">
        <v>0</v>
      </c>
      <c r="B1170" s="2">
        <v>0</v>
      </c>
      <c r="C1170" s="2">
        <v>0</v>
      </c>
      <c r="D1170" s="2">
        <v>0</v>
      </c>
      <c r="I1170" s="2"/>
      <c r="J1170" s="2"/>
      <c r="K1170" s="2"/>
      <c r="L1170" s="2"/>
    </row>
    <row r="1171" spans="1:12" x14ac:dyDescent="0.2">
      <c r="A1171" s="2">
        <v>0</v>
      </c>
      <c r="B1171" s="2">
        <v>6.5138957999999999E-3</v>
      </c>
      <c r="C1171" s="2">
        <v>3.4038464999999997E-2</v>
      </c>
      <c r="D1171" s="2">
        <v>4.1859138999999997E-2</v>
      </c>
      <c r="I1171" s="2"/>
      <c r="J1171" s="2"/>
      <c r="K1171" s="2"/>
      <c r="L1171" s="2"/>
    </row>
    <row r="1172" spans="1:12" x14ac:dyDescent="0.2">
      <c r="A1172" s="2">
        <v>0</v>
      </c>
      <c r="B1172" s="2">
        <v>0</v>
      </c>
      <c r="C1172" s="2">
        <v>0</v>
      </c>
      <c r="D1172" s="2">
        <v>0</v>
      </c>
      <c r="I1172" s="2"/>
      <c r="J1172" s="2"/>
      <c r="K1172" s="2"/>
      <c r="L1172" s="2"/>
    </row>
    <row r="1173" spans="1:12" x14ac:dyDescent="0.2">
      <c r="A1173" s="2">
        <v>3.9056994E-3</v>
      </c>
      <c r="B1173" s="2">
        <v>2.9555351000000001E-3</v>
      </c>
      <c r="C1173" s="2">
        <v>0</v>
      </c>
      <c r="D1173" s="2">
        <v>0</v>
      </c>
      <c r="I1173" s="2"/>
      <c r="J1173" s="2"/>
      <c r="K1173" s="2"/>
      <c r="L1173" s="2"/>
    </row>
    <row r="1174" spans="1:12" x14ac:dyDescent="0.2">
      <c r="A1174" s="2">
        <v>0</v>
      </c>
      <c r="B1174" s="2">
        <v>0</v>
      </c>
      <c r="C1174" s="2">
        <v>0</v>
      </c>
      <c r="D1174" s="2">
        <v>0</v>
      </c>
      <c r="I1174" s="2"/>
      <c r="J1174" s="2"/>
      <c r="K1174" s="2"/>
      <c r="L1174" s="2"/>
    </row>
    <row r="1175" spans="1:12" x14ac:dyDescent="0.2">
      <c r="A1175" s="2">
        <v>0</v>
      </c>
      <c r="B1175" s="2">
        <v>1.0692030999999999E-2</v>
      </c>
      <c r="C1175" s="2">
        <v>0</v>
      </c>
      <c r="D1175" s="2">
        <v>0</v>
      </c>
      <c r="I1175" s="2"/>
      <c r="J1175" s="2"/>
      <c r="K1175" s="2"/>
      <c r="L1175" s="2"/>
    </row>
    <row r="1176" spans="1:12" x14ac:dyDescent="0.2">
      <c r="A1176" s="2">
        <v>0</v>
      </c>
      <c r="B1176" s="2">
        <v>0</v>
      </c>
      <c r="C1176" s="2">
        <v>0</v>
      </c>
      <c r="D1176" s="2">
        <v>0</v>
      </c>
      <c r="I1176" s="2"/>
      <c r="J1176" s="2"/>
      <c r="K1176" s="2"/>
      <c r="L1176" s="2"/>
    </row>
    <row r="1177" spans="1:12" x14ac:dyDescent="0.2">
      <c r="A1177" s="2">
        <v>0</v>
      </c>
      <c r="B1177" s="2">
        <v>3.7430347000000002E-5</v>
      </c>
      <c r="C1177" s="2">
        <v>7.7656758000000003E-6</v>
      </c>
      <c r="D1177" s="2">
        <v>0</v>
      </c>
      <c r="I1177" s="2"/>
      <c r="J1177" s="2"/>
      <c r="K1177" s="2"/>
      <c r="L1177" s="2"/>
    </row>
    <row r="1178" spans="1:12" x14ac:dyDescent="0.2">
      <c r="A1178" s="2">
        <v>0</v>
      </c>
      <c r="B1178" s="2">
        <v>0</v>
      </c>
      <c r="C1178" s="2">
        <v>0</v>
      </c>
      <c r="D1178" s="2">
        <v>0</v>
      </c>
      <c r="I1178" s="2"/>
      <c r="J1178" s="2"/>
      <c r="K1178" s="2"/>
      <c r="L1178" s="2"/>
    </row>
    <row r="1179" spans="1:12" x14ac:dyDescent="0.2">
      <c r="A1179" s="2">
        <v>0</v>
      </c>
      <c r="B1179" s="2">
        <v>9.5432404000000005E-4</v>
      </c>
      <c r="C1179" s="2">
        <v>6.0022543000000004E-4</v>
      </c>
      <c r="D1179" s="2">
        <v>0</v>
      </c>
      <c r="I1179" s="2"/>
      <c r="J1179" s="2"/>
      <c r="K1179" s="2"/>
      <c r="L1179" s="2"/>
    </row>
    <row r="1180" spans="1:12" x14ac:dyDescent="0.2">
      <c r="A1180" s="2">
        <v>0</v>
      </c>
      <c r="B1180" s="2">
        <v>6.6254128000000001E-3</v>
      </c>
      <c r="C1180" s="2">
        <v>0</v>
      </c>
      <c r="D1180" s="2">
        <v>0</v>
      </c>
      <c r="I1180" s="2"/>
      <c r="J1180" s="2"/>
      <c r="K1180" s="2"/>
      <c r="L1180" s="2"/>
    </row>
    <row r="1181" spans="1:12" x14ac:dyDescent="0.2">
      <c r="A1181" s="2">
        <v>0</v>
      </c>
      <c r="B1181" s="2">
        <v>0</v>
      </c>
      <c r="C1181" s="2">
        <v>0</v>
      </c>
      <c r="D1181" s="2">
        <v>0</v>
      </c>
      <c r="I1181" s="2"/>
      <c r="J1181" s="2"/>
      <c r="K1181" s="2"/>
      <c r="L1181" s="2"/>
    </row>
    <row r="1182" spans="1:12" x14ac:dyDescent="0.2">
      <c r="A1182" s="2">
        <v>0</v>
      </c>
      <c r="B1182" s="2">
        <v>0</v>
      </c>
      <c r="C1182" s="2">
        <v>0</v>
      </c>
      <c r="D1182" s="2">
        <v>0</v>
      </c>
      <c r="I1182" s="2"/>
      <c r="J1182" s="2"/>
      <c r="K1182" s="2"/>
      <c r="L1182" s="2"/>
    </row>
    <row r="1183" spans="1:12" x14ac:dyDescent="0.2">
      <c r="A1183" s="2">
        <v>9.4477519000000006E-3</v>
      </c>
      <c r="B1183" s="2">
        <v>7.9217074000000002E-3</v>
      </c>
      <c r="C1183" s="2">
        <v>4.0947266000000001E-3</v>
      </c>
      <c r="D1183" s="2">
        <v>0.17692084</v>
      </c>
      <c r="I1183" s="2"/>
      <c r="J1183" s="2"/>
      <c r="K1183" s="2"/>
      <c r="L1183" s="2"/>
    </row>
    <row r="1184" spans="1:12" x14ac:dyDescent="0.2">
      <c r="A1184" s="2">
        <v>8.0980731000000004E-3</v>
      </c>
      <c r="B1184" s="2">
        <v>1.6677279E-3</v>
      </c>
      <c r="C1184" s="2">
        <v>0</v>
      </c>
      <c r="D1184" s="2">
        <v>0</v>
      </c>
      <c r="I1184" s="2"/>
      <c r="J1184" s="2"/>
      <c r="K1184" s="2"/>
      <c r="L1184" s="2"/>
    </row>
    <row r="1185" spans="1:12" x14ac:dyDescent="0.2">
      <c r="A1185" s="2">
        <v>0</v>
      </c>
      <c r="B1185" s="2">
        <v>0</v>
      </c>
      <c r="C1185" s="2">
        <v>0</v>
      </c>
      <c r="D1185" s="2">
        <v>0</v>
      </c>
      <c r="I1185" s="2"/>
      <c r="J1185" s="2"/>
      <c r="K1185" s="2"/>
      <c r="L1185" s="2"/>
    </row>
    <row r="1186" spans="1:12" x14ac:dyDescent="0.2">
      <c r="A1186" s="2">
        <v>5.7007120000000001E-3</v>
      </c>
      <c r="B1186" s="2">
        <v>6.6808936999999999E-2</v>
      </c>
      <c r="C1186" s="2">
        <v>5.2139799000000001E-2</v>
      </c>
      <c r="D1186" s="2">
        <v>0</v>
      </c>
      <c r="I1186" s="2"/>
      <c r="J1186" s="2"/>
      <c r="K1186" s="2"/>
      <c r="L1186" s="2"/>
    </row>
    <row r="1187" spans="1:12" x14ac:dyDescent="0.2">
      <c r="A1187" s="2">
        <v>1.9952491999999999E-2</v>
      </c>
      <c r="B1187" s="2">
        <v>3.7761573E-2</v>
      </c>
      <c r="C1187" s="2">
        <v>7.4631477000000002E-2</v>
      </c>
      <c r="D1187" s="2">
        <v>0</v>
      </c>
      <c r="I1187" s="2"/>
      <c r="J1187" s="2"/>
      <c r="K1187" s="2"/>
      <c r="L1187" s="2"/>
    </row>
    <row r="1188" spans="1:12" x14ac:dyDescent="0.2">
      <c r="A1188" s="2">
        <v>0</v>
      </c>
      <c r="B1188" s="2">
        <v>0</v>
      </c>
      <c r="C1188" s="2">
        <v>0</v>
      </c>
      <c r="D1188" s="2">
        <v>0</v>
      </c>
      <c r="I1188" s="2"/>
      <c r="J1188" s="2"/>
      <c r="K1188" s="2"/>
      <c r="L1188" s="2"/>
    </row>
    <row r="1189" spans="1:12" x14ac:dyDescent="0.2">
      <c r="A1189" s="2">
        <v>0</v>
      </c>
      <c r="B1189" s="2">
        <v>0</v>
      </c>
      <c r="C1189" s="2">
        <v>0</v>
      </c>
      <c r="D1189" s="2">
        <v>0</v>
      </c>
      <c r="I1189" s="2"/>
      <c r="J1189" s="2"/>
      <c r="K1189" s="2"/>
      <c r="L1189" s="2"/>
    </row>
    <row r="1190" spans="1:12" x14ac:dyDescent="0.2">
      <c r="A1190" s="2">
        <v>0</v>
      </c>
      <c r="B1190" s="2">
        <v>0</v>
      </c>
      <c r="C1190" s="2">
        <v>0</v>
      </c>
      <c r="D1190" s="2">
        <v>0</v>
      </c>
      <c r="I1190" s="2"/>
      <c r="J1190" s="2"/>
      <c r="K1190" s="2"/>
      <c r="L1190" s="2"/>
    </row>
    <row r="1191" spans="1:12" x14ac:dyDescent="0.2">
      <c r="A1191" s="2">
        <v>0</v>
      </c>
      <c r="B1191" s="2">
        <v>0</v>
      </c>
      <c r="C1191" s="2">
        <v>0</v>
      </c>
      <c r="D1191" s="2">
        <v>0</v>
      </c>
      <c r="I1191" s="2"/>
      <c r="J1191" s="2"/>
      <c r="K1191" s="2"/>
      <c r="L1191" s="2"/>
    </row>
    <row r="1192" spans="1:12" x14ac:dyDescent="0.2">
      <c r="A1192" s="2">
        <v>0</v>
      </c>
      <c r="B1192" s="2">
        <v>0</v>
      </c>
      <c r="C1192" s="2">
        <v>0</v>
      </c>
      <c r="D1192" s="2">
        <v>0</v>
      </c>
      <c r="I1192" s="2"/>
      <c r="J1192" s="2"/>
      <c r="K1192" s="2"/>
      <c r="L1192" s="2"/>
    </row>
    <row r="1193" spans="1:12" x14ac:dyDescent="0.2">
      <c r="A1193" s="2">
        <v>0</v>
      </c>
      <c r="B1193" s="2">
        <v>0</v>
      </c>
      <c r="C1193" s="2">
        <v>0</v>
      </c>
      <c r="D1193" s="2">
        <v>0</v>
      </c>
      <c r="I1193" s="2"/>
      <c r="J1193" s="2"/>
      <c r="K1193" s="2"/>
      <c r="L1193" s="2"/>
    </row>
    <row r="1194" spans="1:12" x14ac:dyDescent="0.2">
      <c r="A1194" s="2">
        <v>0</v>
      </c>
      <c r="B1194" s="2">
        <v>0</v>
      </c>
      <c r="C1194" s="2">
        <v>0</v>
      </c>
      <c r="D1194" s="2">
        <v>0</v>
      </c>
      <c r="I1194" s="2"/>
      <c r="J1194" s="2"/>
      <c r="K1194" s="2"/>
      <c r="L1194" s="2"/>
    </row>
    <row r="1195" spans="1:12" x14ac:dyDescent="0.2">
      <c r="A1195" s="2">
        <v>0</v>
      </c>
      <c r="B1195" s="2">
        <v>0</v>
      </c>
      <c r="C1195" s="2">
        <v>0</v>
      </c>
      <c r="D1195" s="2">
        <v>0</v>
      </c>
      <c r="I1195" s="2"/>
      <c r="J1195" s="2"/>
      <c r="K1195" s="2"/>
      <c r="L1195" s="2"/>
    </row>
    <row r="1196" spans="1:12" x14ac:dyDescent="0.2">
      <c r="A1196" s="2">
        <v>0</v>
      </c>
      <c r="B1196" s="2">
        <v>0</v>
      </c>
      <c r="C1196" s="2">
        <v>0</v>
      </c>
      <c r="D1196" s="2">
        <v>0</v>
      </c>
      <c r="I1196" s="2"/>
      <c r="J1196" s="2"/>
      <c r="K1196" s="2"/>
      <c r="L1196" s="2"/>
    </row>
    <row r="1197" spans="1:12" x14ac:dyDescent="0.2">
      <c r="A1197" s="1" t="s">
        <v>20</v>
      </c>
    </row>
    <row r="1198" spans="1:12" x14ac:dyDescent="0.2">
      <c r="A1198" s="2">
        <v>110784.75</v>
      </c>
      <c r="B1198" s="2">
        <v>60705.088000000003</v>
      </c>
      <c r="C1198" s="2">
        <v>27515.411</v>
      </c>
      <c r="D1198" s="2">
        <v>4806.2</v>
      </c>
      <c r="I1198" s="2"/>
      <c r="J1198" s="2"/>
      <c r="K1198" s="2"/>
      <c r="L1198" s="2"/>
    </row>
    <row r="1199" spans="1:12" x14ac:dyDescent="0.2">
      <c r="A1199" s="2">
        <v>3.0675326000000002E-3</v>
      </c>
      <c r="B1199" s="2">
        <v>7.5181603E-2</v>
      </c>
      <c r="C1199" s="2">
        <v>0.71544370999999995</v>
      </c>
      <c r="D1199" s="2">
        <v>0.99999998000000001</v>
      </c>
      <c r="I1199" s="2"/>
      <c r="J1199" s="2"/>
      <c r="K1199" s="2"/>
      <c r="L1199" s="2"/>
    </row>
    <row r="1200" spans="1:12" x14ac:dyDescent="0.2">
      <c r="A1200" s="2">
        <v>0.55715093000000004</v>
      </c>
      <c r="B1200" s="2">
        <v>0.79398329000000001</v>
      </c>
      <c r="C1200" s="2">
        <v>0.97154437000000005</v>
      </c>
      <c r="D1200" s="2">
        <v>0.99999998000000001</v>
      </c>
      <c r="I1200" s="2"/>
      <c r="J1200" s="2"/>
      <c r="K1200" s="2"/>
      <c r="L1200" s="2"/>
    </row>
    <row r="1201" spans="1:12" x14ac:dyDescent="0.2">
      <c r="A1201" s="2">
        <v>0</v>
      </c>
      <c r="B1201" s="2">
        <v>2.7123164000000002E-2</v>
      </c>
      <c r="C1201" s="2">
        <v>1.2180042E-2</v>
      </c>
      <c r="D1201" s="2">
        <v>5.6085453E-3</v>
      </c>
      <c r="I1201" s="2"/>
      <c r="J1201" s="2"/>
      <c r="K1201" s="2"/>
      <c r="L1201" s="2"/>
    </row>
    <row r="1202" spans="1:12" x14ac:dyDescent="0.2">
      <c r="A1202" s="2">
        <v>0</v>
      </c>
      <c r="B1202" s="2">
        <v>0</v>
      </c>
      <c r="C1202" s="2">
        <v>0</v>
      </c>
      <c r="D1202" s="2">
        <v>0</v>
      </c>
      <c r="I1202" s="2"/>
      <c r="J1202" s="2"/>
      <c r="K1202" s="2"/>
      <c r="L1202" s="2"/>
    </row>
    <row r="1203" spans="1:12" x14ac:dyDescent="0.2">
      <c r="A1203" s="2">
        <v>4.4282970000000003E-3</v>
      </c>
      <c r="B1203" s="2">
        <v>3.8066777000000003E-2</v>
      </c>
      <c r="C1203" s="2">
        <v>2.4696236999999999E-2</v>
      </c>
      <c r="D1203" s="2">
        <v>0</v>
      </c>
      <c r="I1203" s="2"/>
      <c r="J1203" s="2"/>
      <c r="K1203" s="2"/>
      <c r="L1203" s="2"/>
    </row>
    <row r="1204" spans="1:12" x14ac:dyDescent="0.2">
      <c r="A1204" s="2">
        <v>6.3186016999999999E-3</v>
      </c>
      <c r="B1204" s="2">
        <v>7.5094473999999994E-2</v>
      </c>
      <c r="C1204" s="2">
        <v>2.9062067E-2</v>
      </c>
      <c r="D1204" s="2">
        <v>3.7910355000000001E-3</v>
      </c>
      <c r="I1204" s="2"/>
      <c r="J1204" s="2"/>
      <c r="K1204" s="2"/>
      <c r="L1204" s="2"/>
    </row>
    <row r="1205" spans="1:12" x14ac:dyDescent="0.2">
      <c r="A1205" s="2">
        <v>1.2089595999999999E-2</v>
      </c>
      <c r="B1205" s="2">
        <v>0.15952912999999999</v>
      </c>
      <c r="C1205" s="2">
        <v>8.4030097999999998E-2</v>
      </c>
      <c r="D1205" s="2">
        <v>5.8468052E-2</v>
      </c>
      <c r="I1205" s="2"/>
      <c r="J1205" s="2"/>
      <c r="K1205" s="2"/>
      <c r="L1205" s="2"/>
    </row>
    <row r="1206" spans="1:12" x14ac:dyDescent="0.2">
      <c r="A1206" s="2">
        <v>0</v>
      </c>
      <c r="B1206" s="2">
        <v>0</v>
      </c>
      <c r="C1206" s="2">
        <v>0</v>
      </c>
      <c r="D1206" s="2">
        <v>0</v>
      </c>
      <c r="I1206" s="2"/>
      <c r="J1206" s="2"/>
      <c r="K1206" s="2"/>
      <c r="L1206" s="2"/>
    </row>
    <row r="1207" spans="1:12" x14ac:dyDescent="0.2">
      <c r="A1207" s="2">
        <v>0</v>
      </c>
      <c r="B1207" s="2">
        <v>0</v>
      </c>
      <c r="C1207" s="2">
        <v>0</v>
      </c>
      <c r="D1207" s="2">
        <v>0</v>
      </c>
      <c r="I1207" s="2"/>
      <c r="J1207" s="2"/>
      <c r="K1207" s="2"/>
      <c r="L1207" s="2"/>
    </row>
    <row r="1208" spans="1:12" x14ac:dyDescent="0.2">
      <c r="A1208" s="2">
        <v>4.7295838999999998E-3</v>
      </c>
      <c r="B1208" s="2">
        <v>1.8565229999999999E-2</v>
      </c>
      <c r="C1208" s="2">
        <v>1.8593139000000002E-2</v>
      </c>
      <c r="D1208" s="2">
        <v>0</v>
      </c>
      <c r="I1208" s="2"/>
      <c r="J1208" s="2"/>
      <c r="K1208" s="2"/>
      <c r="L1208" s="2"/>
    </row>
    <row r="1209" spans="1:12" x14ac:dyDescent="0.2">
      <c r="A1209" s="2">
        <v>0</v>
      </c>
      <c r="B1209" s="2">
        <v>1.0998668E-3</v>
      </c>
      <c r="C1209" s="2">
        <v>0</v>
      </c>
      <c r="D1209" s="2">
        <v>0</v>
      </c>
      <c r="I1209" s="2"/>
      <c r="J1209" s="2"/>
      <c r="K1209" s="2"/>
      <c r="L1209" s="2"/>
    </row>
    <row r="1210" spans="1:12" x14ac:dyDescent="0.2">
      <c r="A1210" s="2">
        <v>0</v>
      </c>
      <c r="B1210" s="2">
        <v>6.7952636000000004E-3</v>
      </c>
      <c r="C1210" s="2">
        <v>0</v>
      </c>
      <c r="D1210" s="2">
        <v>0</v>
      </c>
      <c r="I1210" s="2"/>
      <c r="J1210" s="2"/>
      <c r="K1210" s="2"/>
      <c r="L1210" s="2"/>
    </row>
    <row r="1211" spans="1:12" x14ac:dyDescent="0.2">
      <c r="A1211" s="2">
        <v>1.5648545999999999E-2</v>
      </c>
      <c r="B1211" s="2">
        <v>2.7861239999999999E-2</v>
      </c>
      <c r="C1211" s="2">
        <v>1.3321098E-3</v>
      </c>
      <c r="D1211" s="2">
        <v>0</v>
      </c>
      <c r="I1211" s="2"/>
      <c r="J1211" s="2"/>
      <c r="K1211" s="2"/>
      <c r="L1211" s="2"/>
    </row>
    <row r="1212" spans="1:12" x14ac:dyDescent="0.2">
      <c r="A1212" s="2">
        <v>1.3861055000000001E-3</v>
      </c>
      <c r="B1212" s="2">
        <v>1.0740927000000001E-2</v>
      </c>
      <c r="C1212" s="2">
        <v>1.3293074E-3</v>
      </c>
      <c r="D1212" s="2">
        <v>8.5209812999999992E-3</v>
      </c>
      <c r="I1212" s="2"/>
      <c r="J1212" s="2"/>
      <c r="K1212" s="2"/>
      <c r="L1212" s="2"/>
    </row>
    <row r="1213" spans="1:12" x14ac:dyDescent="0.2">
      <c r="A1213" s="2">
        <v>3.5282683999999999E-3</v>
      </c>
      <c r="B1213" s="2">
        <v>4.9302614000000002E-3</v>
      </c>
      <c r="C1213" s="2">
        <v>0</v>
      </c>
      <c r="D1213" s="2">
        <v>0</v>
      </c>
      <c r="I1213" s="2"/>
      <c r="J1213" s="2"/>
      <c r="K1213" s="2"/>
      <c r="L1213" s="2"/>
    </row>
    <row r="1214" spans="1:12" x14ac:dyDescent="0.2">
      <c r="A1214" s="2">
        <v>6.7856082000000001E-4</v>
      </c>
      <c r="B1214" s="2">
        <v>3.8044652E-3</v>
      </c>
      <c r="C1214" s="2">
        <v>1.144937E-2</v>
      </c>
      <c r="D1214" s="2">
        <v>0</v>
      </c>
      <c r="I1214" s="2"/>
      <c r="J1214" s="2"/>
      <c r="K1214" s="2"/>
      <c r="L1214" s="2"/>
    </row>
    <row r="1215" spans="1:12" x14ac:dyDescent="0.2">
      <c r="A1215" s="2">
        <v>0</v>
      </c>
      <c r="B1215" s="2">
        <v>3.9946883999999998E-3</v>
      </c>
      <c r="C1215" s="2">
        <v>0.17241403999999999</v>
      </c>
      <c r="D1215" s="2">
        <v>5.1033408000000002E-2</v>
      </c>
      <c r="I1215" s="2"/>
      <c r="J1215" s="2"/>
      <c r="K1215" s="2"/>
      <c r="L1215" s="2"/>
    </row>
    <row r="1216" spans="1:12" x14ac:dyDescent="0.2">
      <c r="A1216" s="2">
        <v>0</v>
      </c>
      <c r="B1216" s="2">
        <v>0</v>
      </c>
      <c r="C1216" s="2">
        <v>0</v>
      </c>
      <c r="D1216" s="2">
        <v>0</v>
      </c>
      <c r="I1216" s="2"/>
      <c r="J1216" s="2"/>
      <c r="K1216" s="2"/>
      <c r="L1216" s="2"/>
    </row>
    <row r="1217" spans="1:12" x14ac:dyDescent="0.2">
      <c r="A1217" s="2">
        <v>0</v>
      </c>
      <c r="B1217" s="2">
        <v>0</v>
      </c>
      <c r="C1217" s="2">
        <v>0</v>
      </c>
      <c r="D1217" s="2">
        <v>0</v>
      </c>
      <c r="I1217" s="2"/>
      <c r="J1217" s="2"/>
      <c r="K1217" s="2"/>
      <c r="L1217" s="2"/>
    </row>
    <row r="1218" spans="1:12" x14ac:dyDescent="0.2">
      <c r="A1218" s="2">
        <v>0</v>
      </c>
      <c r="B1218" s="2">
        <v>0</v>
      </c>
      <c r="C1218" s="2">
        <v>0</v>
      </c>
      <c r="D1218" s="2">
        <v>0</v>
      </c>
      <c r="I1218" s="2"/>
      <c r="J1218" s="2"/>
      <c r="K1218" s="2"/>
      <c r="L1218" s="2"/>
    </row>
    <row r="1219" spans="1:12" x14ac:dyDescent="0.2">
      <c r="A1219" s="2">
        <v>0</v>
      </c>
      <c r="B1219" s="2">
        <v>0</v>
      </c>
      <c r="C1219" s="2">
        <v>0</v>
      </c>
      <c r="D1219" s="2">
        <v>0</v>
      </c>
      <c r="I1219" s="2"/>
      <c r="J1219" s="2"/>
      <c r="K1219" s="2"/>
      <c r="L1219" s="2"/>
    </row>
    <row r="1220" spans="1:12" x14ac:dyDescent="0.2">
      <c r="A1220" s="2">
        <v>0</v>
      </c>
      <c r="B1220" s="2">
        <v>0</v>
      </c>
      <c r="C1220" s="2">
        <v>0</v>
      </c>
      <c r="D1220" s="2">
        <v>0</v>
      </c>
      <c r="I1220" s="2"/>
      <c r="J1220" s="2"/>
      <c r="K1220" s="2"/>
      <c r="L1220" s="2"/>
    </row>
    <row r="1221" spans="1:12" x14ac:dyDescent="0.2">
      <c r="A1221" s="2">
        <v>0</v>
      </c>
      <c r="B1221" s="2">
        <v>0</v>
      </c>
      <c r="C1221" s="2">
        <v>0</v>
      </c>
      <c r="D1221" s="2">
        <v>0</v>
      </c>
      <c r="I1221" s="2"/>
      <c r="J1221" s="2"/>
      <c r="K1221" s="2"/>
      <c r="L1221" s="2"/>
    </row>
    <row r="1222" spans="1:12" x14ac:dyDescent="0.2">
      <c r="A1222" s="2">
        <v>0</v>
      </c>
      <c r="B1222" s="2">
        <v>0</v>
      </c>
      <c r="C1222" s="2">
        <v>0</v>
      </c>
      <c r="D1222" s="2">
        <v>0</v>
      </c>
      <c r="I1222" s="2"/>
      <c r="J1222" s="2"/>
      <c r="K1222" s="2"/>
      <c r="L1222" s="2"/>
    </row>
    <row r="1223" spans="1:12" x14ac:dyDescent="0.2">
      <c r="A1223" s="2">
        <v>8.8874919999999996E-2</v>
      </c>
      <c r="B1223" s="2">
        <v>0.107221</v>
      </c>
      <c r="C1223" s="2">
        <v>4.7144463999999997E-2</v>
      </c>
      <c r="D1223" s="2">
        <v>0.14672104999999999</v>
      </c>
      <c r="I1223" s="2"/>
      <c r="J1223" s="2"/>
      <c r="K1223" s="2"/>
      <c r="L1223" s="2"/>
    </row>
    <row r="1224" spans="1:12" x14ac:dyDescent="0.2">
      <c r="A1224" s="2">
        <v>0</v>
      </c>
      <c r="B1224" s="2">
        <v>0</v>
      </c>
      <c r="C1224" s="2">
        <v>0</v>
      </c>
      <c r="D1224" s="2">
        <v>0</v>
      </c>
      <c r="I1224" s="2"/>
      <c r="J1224" s="2"/>
      <c r="K1224" s="2"/>
      <c r="L1224" s="2"/>
    </row>
    <row r="1225" spans="1:12" x14ac:dyDescent="0.2">
      <c r="A1225" s="2">
        <v>7.8139090000000008E-3</v>
      </c>
      <c r="B1225" s="2">
        <v>8.9255911999999993E-3</v>
      </c>
      <c r="C1225" s="2">
        <v>3.9863247000000001E-3</v>
      </c>
      <c r="D1225" s="2">
        <v>1.068889E-2</v>
      </c>
      <c r="I1225" s="2"/>
      <c r="J1225" s="2"/>
      <c r="K1225" s="2"/>
      <c r="L1225" s="2"/>
    </row>
    <row r="1226" spans="1:12" x14ac:dyDescent="0.2">
      <c r="A1226" s="2">
        <v>0</v>
      </c>
      <c r="B1226" s="2">
        <v>0</v>
      </c>
      <c r="C1226" s="2">
        <v>0</v>
      </c>
      <c r="D1226" s="2">
        <v>0</v>
      </c>
      <c r="I1226" s="2"/>
      <c r="J1226" s="2"/>
      <c r="K1226" s="2"/>
      <c r="L1226" s="2"/>
    </row>
    <row r="1227" spans="1:12" x14ac:dyDescent="0.2">
      <c r="A1227" s="2">
        <v>0</v>
      </c>
      <c r="B1227" s="2">
        <v>3.3903955000000002E-3</v>
      </c>
      <c r="C1227" s="2">
        <v>1.1072765999999999E-3</v>
      </c>
      <c r="D1227" s="2">
        <v>0</v>
      </c>
      <c r="I1227" s="2"/>
      <c r="J1227" s="2"/>
      <c r="K1227" s="2"/>
      <c r="L1227" s="2"/>
    </row>
    <row r="1228" spans="1:12" x14ac:dyDescent="0.2">
      <c r="A1228" s="2">
        <v>0</v>
      </c>
      <c r="B1228" s="2">
        <v>0</v>
      </c>
      <c r="C1228" s="2">
        <v>2.1793723000000001E-2</v>
      </c>
      <c r="D1228" s="2">
        <v>0</v>
      </c>
      <c r="I1228" s="2"/>
      <c r="J1228" s="2"/>
      <c r="K1228" s="2"/>
      <c r="L1228" s="2"/>
    </row>
    <row r="1229" spans="1:12" x14ac:dyDescent="0.2">
      <c r="A1229" s="2">
        <v>1.9445793E-5</v>
      </c>
      <c r="B1229" s="2">
        <v>1.6716897000000001E-5</v>
      </c>
      <c r="C1229" s="2">
        <v>2.8065312999999999E-5</v>
      </c>
      <c r="D1229" s="2">
        <v>0</v>
      </c>
      <c r="I1229" s="2"/>
      <c r="J1229" s="2"/>
      <c r="K1229" s="2"/>
      <c r="L1229" s="2"/>
    </row>
    <row r="1230" spans="1:12" x14ac:dyDescent="0.2">
      <c r="A1230" s="2">
        <v>0</v>
      </c>
      <c r="B1230" s="2">
        <v>7.0368418999999999E-4</v>
      </c>
      <c r="C1230" s="2">
        <v>0</v>
      </c>
      <c r="D1230" s="2">
        <v>0</v>
      </c>
      <c r="I1230" s="2"/>
      <c r="J1230" s="2"/>
      <c r="K1230" s="2"/>
      <c r="L1230" s="2"/>
    </row>
    <row r="1231" spans="1:12" x14ac:dyDescent="0.2">
      <c r="A1231" s="2">
        <v>1.7010606E-4</v>
      </c>
      <c r="B1231" s="2">
        <v>9.4673360000000005E-4</v>
      </c>
      <c r="C1231" s="2">
        <v>9.9579907000000006E-4</v>
      </c>
      <c r="D1231" s="2">
        <v>8.1141655999999996E-4</v>
      </c>
      <c r="I1231" s="2"/>
      <c r="J1231" s="2"/>
      <c r="K1231" s="2"/>
      <c r="L1231" s="2"/>
    </row>
    <row r="1232" spans="1:12" x14ac:dyDescent="0.2">
      <c r="A1232" s="2">
        <v>0</v>
      </c>
      <c r="B1232" s="2">
        <v>0</v>
      </c>
      <c r="C1232" s="2">
        <v>0</v>
      </c>
      <c r="D1232" s="2">
        <v>0</v>
      </c>
      <c r="I1232" s="2"/>
      <c r="J1232" s="2"/>
      <c r="K1232" s="2"/>
      <c r="L1232" s="2"/>
    </row>
    <row r="1233" spans="1:12" x14ac:dyDescent="0.2">
      <c r="A1233" s="2">
        <v>0</v>
      </c>
      <c r="B1233" s="2">
        <v>3.8044651999999998E-4</v>
      </c>
      <c r="C1233" s="2">
        <v>0</v>
      </c>
      <c r="D1233" s="2">
        <v>0</v>
      </c>
      <c r="I1233" s="2"/>
      <c r="J1233" s="2"/>
      <c r="K1233" s="2"/>
      <c r="L1233" s="2"/>
    </row>
    <row r="1234" spans="1:12" x14ac:dyDescent="0.2">
      <c r="A1234" s="2">
        <v>0</v>
      </c>
      <c r="B1234" s="2">
        <v>0</v>
      </c>
      <c r="C1234" s="2">
        <v>0</v>
      </c>
      <c r="D1234" s="2">
        <v>0</v>
      </c>
      <c r="I1234" s="2"/>
      <c r="J1234" s="2"/>
      <c r="K1234" s="2"/>
      <c r="L1234" s="2"/>
    </row>
    <row r="1235" spans="1:12" x14ac:dyDescent="0.2">
      <c r="A1235" s="2">
        <v>1.9501626000000001E-2</v>
      </c>
      <c r="B1235" s="2">
        <v>6.8747785000000004E-3</v>
      </c>
      <c r="C1235" s="2">
        <v>1.0740794000000001E-3</v>
      </c>
      <c r="D1235" s="2">
        <v>2.4128463999999999E-2</v>
      </c>
      <c r="I1235" s="2"/>
      <c r="J1235" s="2"/>
      <c r="K1235" s="2"/>
      <c r="L1235" s="2"/>
    </row>
    <row r="1236" spans="1:12" x14ac:dyDescent="0.2">
      <c r="A1236" s="2">
        <v>7.2434611000000001E-3</v>
      </c>
      <c r="B1236" s="2">
        <v>1.0929135E-2</v>
      </c>
      <c r="C1236" s="2">
        <v>2.0765533999999999E-2</v>
      </c>
      <c r="D1236" s="2">
        <v>2.5984500000000001E-2</v>
      </c>
      <c r="I1236" s="2"/>
      <c r="J1236" s="2"/>
      <c r="K1236" s="2"/>
      <c r="L1236" s="2"/>
    </row>
    <row r="1237" spans="1:12" x14ac:dyDescent="0.2">
      <c r="A1237" s="2">
        <v>0</v>
      </c>
      <c r="B1237" s="2">
        <v>0</v>
      </c>
      <c r="C1237" s="2">
        <v>0</v>
      </c>
      <c r="D1237" s="2">
        <v>0</v>
      </c>
      <c r="I1237" s="2"/>
      <c r="J1237" s="2"/>
      <c r="K1237" s="2"/>
      <c r="L1237" s="2"/>
    </row>
    <row r="1238" spans="1:12" x14ac:dyDescent="0.2">
      <c r="A1238" s="2">
        <v>2.9535557E-2</v>
      </c>
      <c r="B1238" s="2">
        <v>6.4212367000000006E-2</v>
      </c>
      <c r="C1238" s="2">
        <v>3.8258959000000002E-2</v>
      </c>
      <c r="D1238" s="2">
        <v>0</v>
      </c>
      <c r="I1238" s="2"/>
      <c r="J1238" s="2"/>
      <c r="K1238" s="2"/>
      <c r="L1238" s="2"/>
    </row>
    <row r="1239" spans="1:12" x14ac:dyDescent="0.2">
      <c r="A1239" s="2">
        <v>1.1649483E-2</v>
      </c>
      <c r="B1239" s="2">
        <v>2.228134E-2</v>
      </c>
      <c r="C1239" s="2">
        <v>4.6482848000000002E-3</v>
      </c>
      <c r="D1239" s="2">
        <v>0</v>
      </c>
      <c r="I1239" s="2"/>
      <c r="J1239" s="2"/>
      <c r="K1239" s="2"/>
      <c r="L1239" s="2"/>
    </row>
    <row r="1240" spans="1:12" x14ac:dyDescent="0.2">
      <c r="A1240" s="2">
        <v>0</v>
      </c>
      <c r="B1240" s="2">
        <v>0</v>
      </c>
      <c r="C1240" s="2">
        <v>0</v>
      </c>
      <c r="D1240" s="2">
        <v>0</v>
      </c>
      <c r="I1240" s="2"/>
      <c r="J1240" s="2"/>
      <c r="K1240" s="2"/>
      <c r="L1240" s="2"/>
    </row>
    <row r="1241" spans="1:12" x14ac:dyDescent="0.2">
      <c r="A1241" s="2">
        <v>0</v>
      </c>
      <c r="B1241" s="2">
        <v>0</v>
      </c>
      <c r="C1241" s="2">
        <v>0</v>
      </c>
      <c r="D1241" s="2">
        <v>0</v>
      </c>
      <c r="I1241" s="2"/>
      <c r="J1241" s="2"/>
      <c r="K1241" s="2"/>
      <c r="L1241" s="2"/>
    </row>
    <row r="1242" spans="1:12" x14ac:dyDescent="0.2">
      <c r="A1242" s="2">
        <v>0</v>
      </c>
      <c r="B1242" s="2">
        <v>0</v>
      </c>
      <c r="C1242" s="2">
        <v>0</v>
      </c>
      <c r="D1242" s="2">
        <v>0</v>
      </c>
      <c r="I1242" s="2"/>
      <c r="J1242" s="2"/>
      <c r="K1242" s="2"/>
      <c r="L1242" s="2"/>
    </row>
    <row r="1243" spans="1:12" x14ac:dyDescent="0.2">
      <c r="A1243" s="2">
        <v>0</v>
      </c>
      <c r="B1243" s="2">
        <v>0</v>
      </c>
      <c r="C1243" s="2">
        <v>0</v>
      </c>
      <c r="D1243" s="2">
        <v>0</v>
      </c>
      <c r="I1243" s="2"/>
      <c r="J1243" s="2"/>
      <c r="K1243" s="2"/>
      <c r="L1243" s="2"/>
    </row>
    <row r="1244" spans="1:12" x14ac:dyDescent="0.2">
      <c r="A1244" s="2">
        <v>0</v>
      </c>
      <c r="B1244" s="2">
        <v>0</v>
      </c>
      <c r="C1244" s="2">
        <v>0</v>
      </c>
      <c r="D1244" s="2">
        <v>0</v>
      </c>
      <c r="I1244" s="2"/>
      <c r="J1244" s="2"/>
      <c r="K1244" s="2"/>
      <c r="L1244" s="2"/>
    </row>
    <row r="1245" spans="1:12" x14ac:dyDescent="0.2">
      <c r="A1245" s="2">
        <v>0</v>
      </c>
      <c r="B1245" s="2">
        <v>0</v>
      </c>
      <c r="C1245" s="2">
        <v>0</v>
      </c>
      <c r="D1245" s="2">
        <v>0</v>
      </c>
      <c r="I1245" s="2"/>
      <c r="J1245" s="2"/>
      <c r="K1245" s="2"/>
      <c r="L1245" s="2"/>
    </row>
    <row r="1246" spans="1:12" x14ac:dyDescent="0.2">
      <c r="A1246" s="2">
        <v>0</v>
      </c>
      <c r="B1246" s="2">
        <v>0</v>
      </c>
      <c r="C1246" s="2">
        <v>0</v>
      </c>
      <c r="D1246" s="2">
        <v>0</v>
      </c>
      <c r="I1246" s="2"/>
      <c r="J1246" s="2"/>
      <c r="K1246" s="2"/>
      <c r="L1246" s="2"/>
    </row>
    <row r="1247" spans="1:12" x14ac:dyDescent="0.2">
      <c r="A1247" s="2">
        <v>0</v>
      </c>
      <c r="B1247" s="2">
        <v>0</v>
      </c>
      <c r="C1247" s="2">
        <v>0</v>
      </c>
      <c r="D1247" s="2">
        <v>8.4638908000000002E-3</v>
      </c>
      <c r="I1247" s="2"/>
      <c r="J1247" s="2"/>
      <c r="K1247" s="2"/>
      <c r="L1247" s="2"/>
    </row>
    <row r="1248" spans="1:12" x14ac:dyDescent="0.2">
      <c r="A1248" s="2">
        <v>0</v>
      </c>
      <c r="B1248" s="2">
        <v>0</v>
      </c>
      <c r="C1248" s="2">
        <v>0</v>
      </c>
      <c r="D1248" s="2">
        <v>0</v>
      </c>
      <c r="I1248" s="2"/>
      <c r="J1248" s="2"/>
      <c r="K1248" s="2"/>
      <c r="L1248" s="2"/>
    </row>
    <row r="1249" spans="1:12" x14ac:dyDescent="0.2">
      <c r="A1249" s="1" t="s">
        <v>21</v>
      </c>
    </row>
    <row r="1250" spans="1:12" x14ac:dyDescent="0.2">
      <c r="A1250" s="2">
        <v>6067.3715000000002</v>
      </c>
      <c r="B1250" s="2">
        <v>3271.7849000000001</v>
      </c>
      <c r="C1250" s="2">
        <v>1139.8534999999999</v>
      </c>
      <c r="D1250" s="2">
        <v>23.945246000000001</v>
      </c>
      <c r="I1250" s="2"/>
      <c r="J1250" s="2"/>
      <c r="K1250" s="2"/>
      <c r="L1250" s="2"/>
    </row>
    <row r="1251" spans="1:12" x14ac:dyDescent="0.2">
      <c r="A1251" s="2">
        <v>7.1715748000000003E-3</v>
      </c>
      <c r="B1251" s="2">
        <v>0.21798580000000001</v>
      </c>
      <c r="C1251" s="2">
        <v>0.95931566999999995</v>
      </c>
      <c r="D1251" s="2">
        <v>0.99999998999999995</v>
      </c>
      <c r="I1251" s="2"/>
      <c r="J1251" s="2"/>
      <c r="K1251" s="2"/>
      <c r="L1251" s="2"/>
    </row>
    <row r="1252" spans="1:12" x14ac:dyDescent="0.2">
      <c r="A1252" s="2">
        <v>0.59168573999999996</v>
      </c>
      <c r="B1252" s="2">
        <v>0.84105189999999996</v>
      </c>
      <c r="C1252" s="2">
        <v>0.99593156999999999</v>
      </c>
      <c r="D1252" s="2">
        <v>0.99999998999999995</v>
      </c>
      <c r="I1252" s="2"/>
      <c r="J1252" s="2"/>
      <c r="K1252" s="2"/>
      <c r="L1252" s="2"/>
    </row>
    <row r="1253" spans="1:12" x14ac:dyDescent="0.2">
      <c r="A1253" s="2">
        <v>0</v>
      </c>
      <c r="B1253" s="2">
        <v>2.4626336999999999E-3</v>
      </c>
      <c r="C1253" s="2">
        <v>6.3562447000000003E-3</v>
      </c>
      <c r="D1253" s="2">
        <v>7.6436891000000007E-2</v>
      </c>
      <c r="I1253" s="2"/>
      <c r="J1253" s="2"/>
      <c r="K1253" s="2"/>
      <c r="L1253" s="2"/>
    </row>
    <row r="1254" spans="1:12" x14ac:dyDescent="0.2">
      <c r="A1254" s="2">
        <v>0</v>
      </c>
      <c r="B1254" s="2">
        <v>0</v>
      </c>
      <c r="C1254" s="2">
        <v>0</v>
      </c>
      <c r="D1254" s="2">
        <v>0</v>
      </c>
      <c r="I1254" s="2"/>
      <c r="J1254" s="2"/>
      <c r="K1254" s="2"/>
      <c r="L1254" s="2"/>
    </row>
    <row r="1255" spans="1:12" x14ac:dyDescent="0.2">
      <c r="A1255" s="2">
        <v>0</v>
      </c>
      <c r="B1255" s="2">
        <v>1.4378014E-2</v>
      </c>
      <c r="C1255" s="2">
        <v>1.5590217E-2</v>
      </c>
      <c r="D1255" s="2">
        <v>0</v>
      </c>
      <c r="I1255" s="2"/>
      <c r="J1255" s="2"/>
      <c r="K1255" s="2"/>
      <c r="L1255" s="2"/>
    </row>
    <row r="1256" spans="1:12" x14ac:dyDescent="0.2">
      <c r="A1256" s="2">
        <v>0</v>
      </c>
      <c r="B1256" s="2">
        <v>0.13669587999999999</v>
      </c>
      <c r="C1256" s="2">
        <v>0</v>
      </c>
      <c r="D1256" s="2">
        <v>0</v>
      </c>
      <c r="I1256" s="2"/>
      <c r="J1256" s="2"/>
      <c r="K1256" s="2"/>
      <c r="L1256" s="2"/>
    </row>
    <row r="1257" spans="1:12" x14ac:dyDescent="0.2">
      <c r="A1257" s="2">
        <v>0</v>
      </c>
      <c r="B1257" s="2">
        <v>0.19995685999999999</v>
      </c>
      <c r="C1257" s="2">
        <v>0.10026638</v>
      </c>
      <c r="D1257" s="2">
        <v>0</v>
      </c>
      <c r="I1257" s="2"/>
      <c r="J1257" s="2"/>
      <c r="K1257" s="2"/>
      <c r="L1257" s="2"/>
    </row>
    <row r="1258" spans="1:12" x14ac:dyDescent="0.2">
      <c r="A1258" s="2">
        <v>2.749397E-2</v>
      </c>
      <c r="B1258" s="2">
        <v>7.4698738000000001E-2</v>
      </c>
      <c r="C1258" s="2">
        <v>6.4027906999999995E-2</v>
      </c>
      <c r="D1258" s="2">
        <v>0</v>
      </c>
      <c r="I1258" s="2"/>
      <c r="J1258" s="2"/>
      <c r="K1258" s="2"/>
      <c r="L1258" s="2"/>
    </row>
    <row r="1259" spans="1:12" x14ac:dyDescent="0.2">
      <c r="A1259" s="2">
        <v>0</v>
      </c>
      <c r="B1259" s="2">
        <v>0</v>
      </c>
      <c r="C1259" s="2">
        <v>0</v>
      </c>
      <c r="D1259" s="2">
        <v>0</v>
      </c>
      <c r="I1259" s="2"/>
      <c r="J1259" s="2"/>
      <c r="K1259" s="2"/>
      <c r="L1259" s="2"/>
    </row>
    <row r="1260" spans="1:12" x14ac:dyDescent="0.2">
      <c r="A1260" s="2">
        <v>0</v>
      </c>
      <c r="B1260" s="2">
        <v>5.0568614999999999E-3</v>
      </c>
      <c r="C1260" s="2">
        <v>0</v>
      </c>
      <c r="D1260" s="2">
        <v>0</v>
      </c>
      <c r="I1260" s="2"/>
      <c r="J1260" s="2"/>
      <c r="K1260" s="2"/>
      <c r="L1260" s="2"/>
    </row>
    <row r="1261" spans="1:12" x14ac:dyDescent="0.2">
      <c r="A1261" s="2">
        <v>0</v>
      </c>
      <c r="B1261" s="2">
        <v>0</v>
      </c>
      <c r="C1261" s="2">
        <v>0</v>
      </c>
      <c r="D1261" s="2">
        <v>0</v>
      </c>
      <c r="I1261" s="2"/>
      <c r="J1261" s="2"/>
      <c r="K1261" s="2"/>
      <c r="L1261" s="2"/>
    </row>
    <row r="1262" spans="1:12" x14ac:dyDescent="0.2">
      <c r="A1262" s="2">
        <v>8.8411448000000007E-3</v>
      </c>
      <c r="B1262" s="2">
        <v>2.5328343E-3</v>
      </c>
      <c r="C1262" s="2">
        <v>0</v>
      </c>
      <c r="D1262" s="2">
        <v>0</v>
      </c>
      <c r="I1262" s="2"/>
      <c r="J1262" s="2"/>
      <c r="K1262" s="2"/>
      <c r="L1262" s="2"/>
    </row>
    <row r="1263" spans="1:12" x14ac:dyDescent="0.2">
      <c r="A1263" s="2">
        <v>1.7582045000000001E-2</v>
      </c>
      <c r="B1263" s="2">
        <v>4.0802877000000001E-2</v>
      </c>
      <c r="C1263" s="2">
        <v>0</v>
      </c>
      <c r="D1263" s="2">
        <v>0</v>
      </c>
      <c r="I1263" s="2"/>
      <c r="J1263" s="2"/>
      <c r="K1263" s="2"/>
      <c r="L1263" s="2"/>
    </row>
    <row r="1264" spans="1:12" x14ac:dyDescent="0.2">
      <c r="A1264" s="2">
        <v>5.6631620000000002E-3</v>
      </c>
      <c r="B1264" s="2">
        <v>1.3429215999999999E-3</v>
      </c>
      <c r="C1264" s="2">
        <v>0</v>
      </c>
      <c r="D1264" s="2">
        <v>0</v>
      </c>
      <c r="I1264" s="2"/>
      <c r="J1264" s="2"/>
      <c r="K1264" s="2"/>
      <c r="L1264" s="2"/>
    </row>
    <row r="1265" spans="1:12" x14ac:dyDescent="0.2">
      <c r="A1265" s="2">
        <v>7.2636208000000004E-3</v>
      </c>
      <c r="B1265" s="2">
        <v>4.4124567999999998E-3</v>
      </c>
      <c r="C1265" s="2">
        <v>0</v>
      </c>
      <c r="D1265" s="2">
        <v>0</v>
      </c>
      <c r="I1265" s="2"/>
      <c r="J1265" s="2"/>
      <c r="K1265" s="2"/>
      <c r="L1265" s="2"/>
    </row>
    <row r="1266" spans="1:12" x14ac:dyDescent="0.2">
      <c r="A1266" s="2">
        <v>2.651834E-3</v>
      </c>
      <c r="B1266" s="2">
        <v>0</v>
      </c>
      <c r="C1266" s="2">
        <v>0</v>
      </c>
      <c r="D1266" s="2">
        <v>0</v>
      </c>
      <c r="I1266" s="2"/>
      <c r="J1266" s="2"/>
      <c r="K1266" s="2"/>
      <c r="L1266" s="2"/>
    </row>
    <row r="1267" spans="1:12" x14ac:dyDescent="0.2">
      <c r="A1267" s="2">
        <v>4.6186109000000003E-2</v>
      </c>
      <c r="B1267" s="2">
        <v>1.1813516E-2</v>
      </c>
      <c r="C1267" s="2">
        <v>5.8723170000000002E-3</v>
      </c>
      <c r="D1267" s="2">
        <v>3.0435040999999999E-2</v>
      </c>
      <c r="I1267" s="2"/>
      <c r="J1267" s="2"/>
      <c r="K1267" s="2"/>
      <c r="L1267" s="2"/>
    </row>
    <row r="1268" spans="1:12" x14ac:dyDescent="0.2">
      <c r="A1268" s="2">
        <v>0</v>
      </c>
      <c r="B1268" s="2">
        <v>0</v>
      </c>
      <c r="C1268" s="2">
        <v>0</v>
      </c>
      <c r="D1268" s="2">
        <v>0</v>
      </c>
      <c r="I1268" s="2"/>
      <c r="J1268" s="2"/>
      <c r="K1268" s="2"/>
      <c r="L1268" s="2"/>
    </row>
    <row r="1269" spans="1:12" x14ac:dyDescent="0.2">
      <c r="A1269" s="2">
        <v>0</v>
      </c>
      <c r="B1269" s="2">
        <v>0</v>
      </c>
      <c r="C1269" s="2">
        <v>0</v>
      </c>
      <c r="D1269" s="2">
        <v>0</v>
      </c>
      <c r="I1269" s="2"/>
      <c r="J1269" s="2"/>
      <c r="K1269" s="2"/>
      <c r="L1269" s="2"/>
    </row>
    <row r="1270" spans="1:12" x14ac:dyDescent="0.2">
      <c r="A1270" s="2">
        <v>0</v>
      </c>
      <c r="B1270" s="2">
        <v>0</v>
      </c>
      <c r="C1270" s="2">
        <v>0</v>
      </c>
      <c r="D1270" s="2">
        <v>0</v>
      </c>
      <c r="I1270" s="2"/>
      <c r="J1270" s="2"/>
      <c r="K1270" s="2"/>
      <c r="L1270" s="2"/>
    </row>
    <row r="1271" spans="1:12" x14ac:dyDescent="0.2">
      <c r="A1271" s="2">
        <v>0</v>
      </c>
      <c r="B1271" s="2">
        <v>0</v>
      </c>
      <c r="C1271" s="2">
        <v>0</v>
      </c>
      <c r="D1271" s="2">
        <v>0</v>
      </c>
      <c r="I1271" s="2"/>
      <c r="J1271" s="2"/>
      <c r="K1271" s="2"/>
      <c r="L1271" s="2"/>
    </row>
    <row r="1272" spans="1:12" x14ac:dyDescent="0.2">
      <c r="A1272" s="2">
        <v>0</v>
      </c>
      <c r="B1272" s="2">
        <v>0</v>
      </c>
      <c r="C1272" s="2">
        <v>0</v>
      </c>
      <c r="D1272" s="2">
        <v>0</v>
      </c>
      <c r="I1272" s="2"/>
      <c r="J1272" s="2"/>
      <c r="K1272" s="2"/>
      <c r="L1272" s="2"/>
    </row>
    <row r="1273" spans="1:12" x14ac:dyDescent="0.2">
      <c r="A1273" s="2">
        <v>0</v>
      </c>
      <c r="B1273" s="2">
        <v>0</v>
      </c>
      <c r="C1273" s="2">
        <v>0</v>
      </c>
      <c r="D1273" s="2">
        <v>0</v>
      </c>
      <c r="I1273" s="2"/>
      <c r="J1273" s="2"/>
      <c r="K1273" s="2"/>
      <c r="L1273" s="2"/>
    </row>
    <row r="1274" spans="1:12" x14ac:dyDescent="0.2">
      <c r="A1274" s="2">
        <v>0</v>
      </c>
      <c r="B1274" s="2">
        <v>0</v>
      </c>
      <c r="C1274" s="2">
        <v>0</v>
      </c>
      <c r="D1274" s="2">
        <v>0</v>
      </c>
      <c r="I1274" s="2"/>
      <c r="J1274" s="2"/>
      <c r="K1274" s="2"/>
      <c r="L1274" s="2"/>
    </row>
    <row r="1275" spans="1:12" x14ac:dyDescent="0.2">
      <c r="A1275" s="2">
        <v>0.61871942999999996</v>
      </c>
      <c r="B1275" s="2">
        <v>5.5948291999999997E-2</v>
      </c>
      <c r="C1275" s="2">
        <v>2.1531828999999999E-2</v>
      </c>
      <c r="D1275" s="2">
        <v>0</v>
      </c>
      <c r="I1275" s="2"/>
      <c r="J1275" s="2"/>
      <c r="K1275" s="2"/>
      <c r="L1275" s="2"/>
    </row>
    <row r="1276" spans="1:12" x14ac:dyDescent="0.2">
      <c r="A1276" s="2">
        <v>0</v>
      </c>
      <c r="B1276" s="2">
        <v>0</v>
      </c>
      <c r="C1276" s="2">
        <v>0</v>
      </c>
      <c r="D1276" s="2">
        <v>0</v>
      </c>
      <c r="I1276" s="2"/>
      <c r="J1276" s="2"/>
      <c r="K1276" s="2"/>
      <c r="L1276" s="2"/>
    </row>
    <row r="1277" spans="1:12" x14ac:dyDescent="0.2">
      <c r="A1277" s="2">
        <v>3.3929963999999998E-3</v>
      </c>
      <c r="B1277" s="2">
        <v>8.1687762000000001E-3</v>
      </c>
      <c r="C1277" s="2">
        <v>0</v>
      </c>
      <c r="D1277" s="2">
        <v>0</v>
      </c>
      <c r="I1277" s="2"/>
      <c r="J1277" s="2"/>
      <c r="K1277" s="2"/>
      <c r="L1277" s="2"/>
    </row>
    <row r="1278" spans="1:12" x14ac:dyDescent="0.2">
      <c r="A1278" s="2">
        <v>0</v>
      </c>
      <c r="B1278" s="2">
        <v>0</v>
      </c>
      <c r="C1278" s="2">
        <v>0</v>
      </c>
      <c r="D1278" s="2">
        <v>0</v>
      </c>
      <c r="I1278" s="2"/>
      <c r="J1278" s="2"/>
      <c r="K1278" s="2"/>
      <c r="L1278" s="2"/>
    </row>
    <row r="1279" spans="1:12" x14ac:dyDescent="0.2">
      <c r="A1279" s="2">
        <v>0</v>
      </c>
      <c r="B1279" s="2">
        <v>0</v>
      </c>
      <c r="C1279" s="2">
        <v>0</v>
      </c>
      <c r="D1279" s="2">
        <v>0</v>
      </c>
      <c r="I1279" s="2"/>
      <c r="J1279" s="2"/>
      <c r="K1279" s="2"/>
      <c r="L1279" s="2"/>
    </row>
    <row r="1280" spans="1:12" x14ac:dyDescent="0.2">
      <c r="A1280" s="2">
        <v>0</v>
      </c>
      <c r="B1280" s="2">
        <v>2.6834070000000001E-3</v>
      </c>
      <c r="C1280" s="2">
        <v>0</v>
      </c>
      <c r="D1280" s="2">
        <v>0</v>
      </c>
      <c r="I1280" s="2"/>
      <c r="J1280" s="2"/>
      <c r="K1280" s="2"/>
      <c r="L1280" s="2"/>
    </row>
    <row r="1281" spans="1:12" x14ac:dyDescent="0.2">
      <c r="A1281" s="2">
        <v>0</v>
      </c>
      <c r="B1281" s="2">
        <v>6.3140567000000003E-6</v>
      </c>
      <c r="C1281" s="2">
        <v>1.7717045E-5</v>
      </c>
      <c r="D1281" s="2">
        <v>0</v>
      </c>
      <c r="I1281" s="2"/>
      <c r="J1281" s="2"/>
      <c r="K1281" s="2"/>
      <c r="L1281" s="2"/>
    </row>
    <row r="1282" spans="1:12" x14ac:dyDescent="0.2">
      <c r="A1282" s="2">
        <v>0</v>
      </c>
      <c r="B1282" s="2">
        <v>1.5333753999999999E-3</v>
      </c>
      <c r="C1282" s="2">
        <v>0</v>
      </c>
      <c r="D1282" s="2">
        <v>0</v>
      </c>
      <c r="I1282" s="2"/>
      <c r="J1282" s="2"/>
      <c r="K1282" s="2"/>
      <c r="L1282" s="2"/>
    </row>
    <row r="1283" spans="1:12" x14ac:dyDescent="0.2">
      <c r="A1283" s="2">
        <v>0</v>
      </c>
      <c r="B1283" s="2">
        <v>1.1866540000000001E-3</v>
      </c>
      <c r="C1283" s="2">
        <v>1.1882072E-3</v>
      </c>
      <c r="D1283" s="2">
        <v>0</v>
      </c>
      <c r="I1283" s="2"/>
      <c r="J1283" s="2"/>
      <c r="K1283" s="2"/>
      <c r="L1283" s="2"/>
    </row>
    <row r="1284" spans="1:12" x14ac:dyDescent="0.2">
      <c r="A1284" s="2">
        <v>0</v>
      </c>
      <c r="B1284" s="2">
        <v>2.4797387999999998E-3</v>
      </c>
      <c r="C1284" s="2">
        <v>2.2378016E-3</v>
      </c>
      <c r="D1284" s="2">
        <v>0</v>
      </c>
      <c r="I1284" s="2"/>
      <c r="J1284" s="2"/>
      <c r="K1284" s="2"/>
      <c r="L1284" s="2"/>
    </row>
    <row r="1285" spans="1:12" x14ac:dyDescent="0.2">
      <c r="A1285" s="2">
        <v>0</v>
      </c>
      <c r="B1285" s="2">
        <v>1.243528E-3</v>
      </c>
      <c r="C1285" s="2">
        <v>0</v>
      </c>
      <c r="D1285" s="2">
        <v>0</v>
      </c>
      <c r="I1285" s="2"/>
      <c r="J1285" s="2"/>
      <c r="K1285" s="2"/>
      <c r="L1285" s="2"/>
    </row>
    <row r="1286" spans="1:12" x14ac:dyDescent="0.2">
      <c r="A1286" s="2">
        <v>0</v>
      </c>
      <c r="B1286" s="2">
        <v>0</v>
      </c>
      <c r="C1286" s="2">
        <v>0</v>
      </c>
      <c r="D1286" s="2">
        <v>0</v>
      </c>
      <c r="I1286" s="2"/>
      <c r="J1286" s="2"/>
      <c r="K1286" s="2"/>
      <c r="L1286" s="2"/>
    </row>
    <row r="1287" spans="1:12" x14ac:dyDescent="0.2">
      <c r="A1287" s="2">
        <v>1.7964464999999999E-2</v>
      </c>
      <c r="B1287" s="2">
        <v>1.7861492999999999E-2</v>
      </c>
      <c r="C1287" s="2">
        <v>5.9414719999999997E-2</v>
      </c>
      <c r="D1287" s="2">
        <v>7.5885774000000003E-2</v>
      </c>
      <c r="I1287" s="2"/>
      <c r="J1287" s="2"/>
      <c r="K1287" s="2"/>
      <c r="L1287" s="2"/>
    </row>
    <row r="1288" spans="1:12" x14ac:dyDescent="0.2">
      <c r="A1288" s="2">
        <v>0.16168018000000001</v>
      </c>
      <c r="B1288" s="2">
        <v>8.1817162999999998E-2</v>
      </c>
      <c r="C1288" s="2">
        <v>6.9504012000000004E-2</v>
      </c>
      <c r="D1288" s="2">
        <v>0</v>
      </c>
      <c r="I1288" s="2"/>
      <c r="J1288" s="2"/>
      <c r="K1288" s="2"/>
      <c r="L1288" s="2"/>
    </row>
    <row r="1289" spans="1:12" x14ac:dyDescent="0.2">
      <c r="A1289" s="2">
        <v>0</v>
      </c>
      <c r="B1289" s="2">
        <v>0</v>
      </c>
      <c r="C1289" s="2">
        <v>0</v>
      </c>
      <c r="D1289" s="2">
        <v>0</v>
      </c>
      <c r="I1289" s="2"/>
      <c r="J1289" s="2"/>
      <c r="K1289" s="2"/>
      <c r="L1289" s="2"/>
    </row>
    <row r="1290" spans="1:12" x14ac:dyDescent="0.2">
      <c r="A1290" s="2">
        <v>0</v>
      </c>
      <c r="B1290" s="2">
        <v>2.8863916E-2</v>
      </c>
      <c r="C1290" s="2">
        <v>1.9592529000000001E-2</v>
      </c>
      <c r="D1290" s="2">
        <v>0</v>
      </c>
      <c r="I1290" s="2"/>
      <c r="J1290" s="2"/>
      <c r="K1290" s="2"/>
      <c r="L1290" s="2"/>
    </row>
    <row r="1291" spans="1:12" x14ac:dyDescent="0.2">
      <c r="A1291" s="2">
        <v>3.3570040000000002E-2</v>
      </c>
      <c r="B1291" s="2">
        <v>2.3129363E-2</v>
      </c>
      <c r="C1291" s="2">
        <v>5.5978653000000003E-2</v>
      </c>
      <c r="D1291" s="2">
        <v>0</v>
      </c>
      <c r="I1291" s="2"/>
      <c r="J1291" s="2"/>
      <c r="K1291" s="2"/>
      <c r="L1291" s="2"/>
    </row>
    <row r="1292" spans="1:12" x14ac:dyDescent="0.2">
      <c r="A1292" s="2">
        <v>0</v>
      </c>
      <c r="B1292" s="2">
        <v>0</v>
      </c>
      <c r="C1292" s="2">
        <v>0</v>
      </c>
      <c r="D1292" s="2">
        <v>0</v>
      </c>
      <c r="I1292" s="2"/>
      <c r="J1292" s="2"/>
      <c r="K1292" s="2"/>
      <c r="L1292" s="2"/>
    </row>
    <row r="1293" spans="1:12" x14ac:dyDescent="0.2">
      <c r="A1293" s="2">
        <v>0</v>
      </c>
      <c r="B1293" s="2">
        <v>0</v>
      </c>
      <c r="C1293" s="2">
        <v>0</v>
      </c>
      <c r="D1293" s="2">
        <v>0</v>
      </c>
      <c r="I1293" s="2"/>
      <c r="J1293" s="2"/>
      <c r="K1293" s="2"/>
      <c r="L1293" s="2"/>
    </row>
    <row r="1294" spans="1:12" x14ac:dyDescent="0.2">
      <c r="A1294" s="2">
        <v>0</v>
      </c>
      <c r="B1294" s="2">
        <v>0</v>
      </c>
      <c r="C1294" s="2">
        <v>0</v>
      </c>
      <c r="D1294" s="2">
        <v>0</v>
      </c>
      <c r="I1294" s="2"/>
      <c r="J1294" s="2"/>
      <c r="K1294" s="2"/>
      <c r="L1294" s="2"/>
    </row>
    <row r="1295" spans="1:12" x14ac:dyDescent="0.2">
      <c r="A1295" s="2">
        <v>0</v>
      </c>
      <c r="B1295" s="2">
        <v>0</v>
      </c>
      <c r="C1295" s="2">
        <v>0</v>
      </c>
      <c r="D1295" s="2">
        <v>0</v>
      </c>
      <c r="I1295" s="2"/>
      <c r="J1295" s="2"/>
      <c r="K1295" s="2"/>
      <c r="L1295" s="2"/>
    </row>
    <row r="1296" spans="1:12" x14ac:dyDescent="0.2">
      <c r="A1296" s="2">
        <v>0</v>
      </c>
      <c r="B1296" s="2">
        <v>0</v>
      </c>
      <c r="C1296" s="2">
        <v>0</v>
      </c>
      <c r="D1296" s="2">
        <v>0</v>
      </c>
      <c r="I1296" s="2"/>
      <c r="J1296" s="2"/>
      <c r="K1296" s="2"/>
      <c r="L1296" s="2"/>
    </row>
    <row r="1297" spans="1:12" x14ac:dyDescent="0.2">
      <c r="A1297" s="2">
        <v>0</v>
      </c>
      <c r="B1297" s="2">
        <v>0</v>
      </c>
      <c r="C1297" s="2">
        <v>0</v>
      </c>
      <c r="D1297" s="2">
        <v>0</v>
      </c>
      <c r="I1297" s="2"/>
      <c r="J1297" s="2"/>
      <c r="K1297" s="2"/>
      <c r="L1297" s="2"/>
    </row>
    <row r="1298" spans="1:12" x14ac:dyDescent="0.2">
      <c r="A1298" s="2">
        <v>0</v>
      </c>
      <c r="B1298" s="2">
        <v>0</v>
      </c>
      <c r="C1298" s="2">
        <v>0</v>
      </c>
      <c r="D1298" s="2">
        <v>0</v>
      </c>
      <c r="I1298" s="2"/>
      <c r="J1298" s="2"/>
      <c r="K1298" s="2"/>
      <c r="L1298" s="2"/>
    </row>
    <row r="1299" spans="1:12" x14ac:dyDescent="0.2">
      <c r="A1299" s="2">
        <v>0</v>
      </c>
      <c r="B1299" s="2">
        <v>0</v>
      </c>
      <c r="C1299" s="2">
        <v>0</v>
      </c>
      <c r="D1299" s="2">
        <v>0</v>
      </c>
      <c r="I1299" s="2"/>
      <c r="J1299" s="2"/>
      <c r="K1299" s="2"/>
      <c r="L1299" s="2"/>
    </row>
    <row r="1300" spans="1:12" x14ac:dyDescent="0.2">
      <c r="A1300" s="2">
        <v>0</v>
      </c>
      <c r="B1300" s="2">
        <v>0</v>
      </c>
      <c r="C1300" s="2">
        <v>0</v>
      </c>
      <c r="D1300" s="2">
        <v>0</v>
      </c>
      <c r="I1300" s="2"/>
      <c r="J1300" s="2"/>
      <c r="K1300" s="2"/>
      <c r="L1300" s="2"/>
    </row>
    <row r="1301" spans="1:12" x14ac:dyDescent="0.2">
      <c r="A1301" s="1" t="s">
        <v>22</v>
      </c>
    </row>
    <row r="1302" spans="1:12" x14ac:dyDescent="0.2">
      <c r="A1302" s="2">
        <v>23120.496999999999</v>
      </c>
      <c r="B1302" s="2">
        <v>12749.189</v>
      </c>
      <c r="C1302" s="2">
        <v>5120.1522000000004</v>
      </c>
      <c r="D1302" s="2">
        <v>130.16452000000001</v>
      </c>
      <c r="I1302" s="2"/>
      <c r="J1302" s="2"/>
      <c r="K1302" s="2"/>
      <c r="L1302" s="2"/>
    </row>
    <row r="1303" spans="1:12" x14ac:dyDescent="0.2">
      <c r="A1303" s="2">
        <v>6.9331660000000002E-3</v>
      </c>
      <c r="B1303" s="2">
        <v>0.24743451</v>
      </c>
      <c r="C1303" s="2">
        <v>0.96136284000000005</v>
      </c>
      <c r="D1303" s="2">
        <v>0.99999998000000001</v>
      </c>
      <c r="I1303" s="2"/>
      <c r="J1303" s="2"/>
      <c r="K1303" s="2"/>
      <c r="L1303" s="2"/>
    </row>
    <row r="1304" spans="1:12" x14ac:dyDescent="0.2">
      <c r="A1304" s="2">
        <v>0.59583423000000002</v>
      </c>
      <c r="B1304" s="2">
        <v>0.84716073999999997</v>
      </c>
      <c r="C1304" s="2">
        <v>0.99613627999999999</v>
      </c>
      <c r="D1304" s="2">
        <v>0.99999998000000001</v>
      </c>
      <c r="I1304" s="2"/>
      <c r="J1304" s="2"/>
      <c r="K1304" s="2"/>
      <c r="L1304" s="2"/>
    </row>
    <row r="1305" spans="1:12" x14ac:dyDescent="0.2">
      <c r="A1305" s="2">
        <v>0</v>
      </c>
      <c r="B1305" s="2">
        <v>1.4164827E-3</v>
      </c>
      <c r="C1305" s="2">
        <v>3.6233976000000002E-3</v>
      </c>
      <c r="D1305" s="2">
        <v>3.607875E-2</v>
      </c>
      <c r="I1305" s="2"/>
      <c r="J1305" s="2"/>
      <c r="K1305" s="2"/>
      <c r="L1305" s="2"/>
    </row>
    <row r="1306" spans="1:12" x14ac:dyDescent="0.2">
      <c r="A1306" s="2">
        <v>0</v>
      </c>
      <c r="B1306" s="2">
        <v>0</v>
      </c>
      <c r="C1306" s="2">
        <v>0</v>
      </c>
      <c r="D1306" s="2">
        <v>0</v>
      </c>
      <c r="I1306" s="2"/>
      <c r="J1306" s="2"/>
      <c r="K1306" s="2"/>
      <c r="L1306" s="2"/>
    </row>
    <row r="1307" spans="1:12" x14ac:dyDescent="0.2">
      <c r="A1307" s="2">
        <v>0</v>
      </c>
      <c r="B1307" s="2">
        <v>8.5881731000000006E-3</v>
      </c>
      <c r="C1307" s="2">
        <v>6.9828418000000003E-3</v>
      </c>
      <c r="D1307" s="2">
        <v>0</v>
      </c>
      <c r="I1307" s="2"/>
      <c r="J1307" s="2"/>
      <c r="K1307" s="2"/>
      <c r="L1307" s="2"/>
    </row>
    <row r="1308" spans="1:12" x14ac:dyDescent="0.2">
      <c r="A1308" s="2">
        <v>0</v>
      </c>
      <c r="B1308" s="2">
        <v>8.1208735000000004E-2</v>
      </c>
      <c r="C1308" s="2">
        <v>0</v>
      </c>
      <c r="D1308" s="2">
        <v>0</v>
      </c>
      <c r="I1308" s="2"/>
      <c r="J1308" s="2"/>
      <c r="K1308" s="2"/>
      <c r="L1308" s="2"/>
    </row>
    <row r="1309" spans="1:12" x14ac:dyDescent="0.2">
      <c r="A1309" s="2">
        <v>0</v>
      </c>
      <c r="B1309" s="2">
        <v>0.12030439</v>
      </c>
      <c r="C1309" s="2">
        <v>5.0323789000000001E-2</v>
      </c>
      <c r="D1309" s="2">
        <v>0</v>
      </c>
      <c r="I1309" s="2"/>
      <c r="J1309" s="2"/>
      <c r="K1309" s="2"/>
      <c r="L1309" s="2"/>
    </row>
    <row r="1310" spans="1:12" x14ac:dyDescent="0.2">
      <c r="A1310" s="2">
        <v>1.7625314999999999E-2</v>
      </c>
      <c r="B1310" s="2">
        <v>4.4719693999999997E-2</v>
      </c>
      <c r="C1310" s="2">
        <v>3.0726462999999999E-2</v>
      </c>
      <c r="D1310" s="2">
        <v>0</v>
      </c>
      <c r="I1310" s="2"/>
      <c r="J1310" s="2"/>
      <c r="K1310" s="2"/>
      <c r="L1310" s="2"/>
    </row>
    <row r="1311" spans="1:12" x14ac:dyDescent="0.2">
      <c r="A1311" s="2">
        <v>0</v>
      </c>
      <c r="B1311" s="2">
        <v>0</v>
      </c>
      <c r="C1311" s="2">
        <v>0</v>
      </c>
      <c r="D1311" s="2">
        <v>0</v>
      </c>
      <c r="I1311" s="2"/>
      <c r="J1311" s="2"/>
      <c r="K1311" s="2"/>
      <c r="L1311" s="2"/>
    </row>
    <row r="1312" spans="1:12" x14ac:dyDescent="0.2">
      <c r="A1312" s="2">
        <v>0</v>
      </c>
      <c r="B1312" s="2">
        <v>3.0205284999999999E-3</v>
      </c>
      <c r="C1312" s="2">
        <v>0</v>
      </c>
      <c r="D1312" s="2">
        <v>0</v>
      </c>
      <c r="I1312" s="2"/>
      <c r="J1312" s="2"/>
      <c r="K1312" s="2"/>
      <c r="L1312" s="2"/>
    </row>
    <row r="1313" spans="1:12" x14ac:dyDescent="0.2">
      <c r="A1313" s="2">
        <v>0</v>
      </c>
      <c r="B1313" s="2">
        <v>0</v>
      </c>
      <c r="C1313" s="2">
        <v>0</v>
      </c>
      <c r="D1313" s="2">
        <v>0</v>
      </c>
      <c r="I1313" s="2"/>
      <c r="J1313" s="2"/>
      <c r="K1313" s="2"/>
      <c r="L1313" s="2"/>
    </row>
    <row r="1314" spans="1:12" x14ac:dyDescent="0.2">
      <c r="A1314" s="2">
        <v>5.6166536000000003E-3</v>
      </c>
      <c r="B1314" s="2">
        <v>1.4568614E-3</v>
      </c>
      <c r="C1314" s="2">
        <v>0</v>
      </c>
      <c r="D1314" s="2">
        <v>0</v>
      </c>
      <c r="I1314" s="2"/>
      <c r="J1314" s="2"/>
      <c r="K1314" s="2"/>
      <c r="L1314" s="2"/>
    </row>
    <row r="1315" spans="1:12" x14ac:dyDescent="0.2">
      <c r="A1315" s="2">
        <v>1.1331502E-2</v>
      </c>
      <c r="B1315" s="2">
        <v>2.4603202000000001E-2</v>
      </c>
      <c r="C1315" s="2">
        <v>0</v>
      </c>
      <c r="D1315" s="2">
        <v>0</v>
      </c>
      <c r="I1315" s="2"/>
      <c r="J1315" s="2"/>
      <c r="K1315" s="2"/>
      <c r="L1315" s="2"/>
    </row>
    <row r="1316" spans="1:12" x14ac:dyDescent="0.2">
      <c r="A1316" s="2">
        <v>3.5977263E-3</v>
      </c>
      <c r="B1316" s="2">
        <v>7.7243533999999997E-4</v>
      </c>
      <c r="C1316" s="2">
        <v>0</v>
      </c>
      <c r="D1316" s="2">
        <v>0</v>
      </c>
      <c r="I1316" s="2"/>
      <c r="J1316" s="2"/>
      <c r="K1316" s="2"/>
      <c r="L1316" s="2"/>
    </row>
    <row r="1317" spans="1:12" x14ac:dyDescent="0.2">
      <c r="A1317" s="2">
        <v>4.6144749999999998E-3</v>
      </c>
      <c r="B1317" s="2">
        <v>2.6483497000000002E-3</v>
      </c>
      <c r="C1317" s="2">
        <v>0</v>
      </c>
      <c r="D1317" s="2">
        <v>0</v>
      </c>
      <c r="I1317" s="2"/>
      <c r="J1317" s="2"/>
      <c r="K1317" s="2"/>
      <c r="L1317" s="2"/>
    </row>
    <row r="1318" spans="1:12" x14ac:dyDescent="0.2">
      <c r="A1318" s="2">
        <v>1.6846724E-3</v>
      </c>
      <c r="B1318" s="2">
        <v>0</v>
      </c>
      <c r="C1318" s="2">
        <v>0</v>
      </c>
      <c r="D1318" s="2">
        <v>0</v>
      </c>
      <c r="I1318" s="2"/>
      <c r="J1318" s="2"/>
      <c r="K1318" s="2"/>
      <c r="L1318" s="2"/>
    </row>
    <row r="1319" spans="1:12" x14ac:dyDescent="0.2">
      <c r="A1319" s="2">
        <v>3.0464492999999999E-2</v>
      </c>
      <c r="B1319" s="2">
        <v>7.3910729000000001E-3</v>
      </c>
      <c r="C1319" s="2">
        <v>2.9550319999999998E-3</v>
      </c>
      <c r="D1319" s="2">
        <v>9.7536910000000001E-3</v>
      </c>
      <c r="I1319" s="2"/>
      <c r="J1319" s="2"/>
      <c r="K1319" s="2"/>
      <c r="L1319" s="2"/>
    </row>
    <row r="1320" spans="1:12" x14ac:dyDescent="0.2">
      <c r="A1320" s="2">
        <v>0</v>
      </c>
      <c r="B1320" s="2">
        <v>0</v>
      </c>
      <c r="C1320" s="2">
        <v>0</v>
      </c>
      <c r="D1320" s="2">
        <v>0</v>
      </c>
      <c r="I1320" s="2"/>
      <c r="J1320" s="2"/>
      <c r="K1320" s="2"/>
      <c r="L1320" s="2"/>
    </row>
    <row r="1321" spans="1:12" x14ac:dyDescent="0.2">
      <c r="A1321" s="2">
        <v>0</v>
      </c>
      <c r="B1321" s="2">
        <v>0</v>
      </c>
      <c r="C1321" s="2">
        <v>0</v>
      </c>
      <c r="D1321" s="2">
        <v>0</v>
      </c>
      <c r="I1321" s="2"/>
      <c r="J1321" s="2"/>
      <c r="K1321" s="2"/>
      <c r="L1321" s="2"/>
    </row>
    <row r="1322" spans="1:12" x14ac:dyDescent="0.2">
      <c r="A1322" s="2">
        <v>0</v>
      </c>
      <c r="B1322" s="2">
        <v>0</v>
      </c>
      <c r="C1322" s="2">
        <v>0</v>
      </c>
      <c r="D1322" s="2">
        <v>0</v>
      </c>
      <c r="I1322" s="2"/>
      <c r="J1322" s="2"/>
      <c r="K1322" s="2"/>
      <c r="L1322" s="2"/>
    </row>
    <row r="1323" spans="1:12" x14ac:dyDescent="0.2">
      <c r="A1323" s="2">
        <v>0</v>
      </c>
      <c r="B1323" s="2">
        <v>0</v>
      </c>
      <c r="C1323" s="2">
        <v>0</v>
      </c>
      <c r="D1323" s="2">
        <v>0</v>
      </c>
      <c r="I1323" s="2"/>
      <c r="J1323" s="2"/>
      <c r="K1323" s="2"/>
      <c r="L1323" s="2"/>
    </row>
    <row r="1324" spans="1:12" x14ac:dyDescent="0.2">
      <c r="A1324" s="2">
        <v>0</v>
      </c>
      <c r="B1324" s="2">
        <v>0</v>
      </c>
      <c r="C1324" s="2">
        <v>0</v>
      </c>
      <c r="D1324" s="2">
        <v>0</v>
      </c>
      <c r="I1324" s="2"/>
      <c r="J1324" s="2"/>
      <c r="K1324" s="2"/>
      <c r="L1324" s="2"/>
    </row>
    <row r="1325" spans="1:12" x14ac:dyDescent="0.2">
      <c r="A1325" s="2">
        <v>0</v>
      </c>
      <c r="B1325" s="2">
        <v>0</v>
      </c>
      <c r="C1325" s="2">
        <v>0</v>
      </c>
      <c r="D1325" s="2">
        <v>0</v>
      </c>
      <c r="I1325" s="2"/>
      <c r="J1325" s="2"/>
      <c r="K1325" s="2"/>
      <c r="L1325" s="2"/>
    </row>
    <row r="1326" spans="1:12" x14ac:dyDescent="0.2">
      <c r="A1326" s="2">
        <v>0</v>
      </c>
      <c r="B1326" s="2">
        <v>0</v>
      </c>
      <c r="C1326" s="2">
        <v>0</v>
      </c>
      <c r="D1326" s="2">
        <v>0</v>
      </c>
      <c r="I1326" s="2"/>
      <c r="J1326" s="2"/>
      <c r="K1326" s="2"/>
      <c r="L1326" s="2"/>
    </row>
    <row r="1327" spans="1:12" x14ac:dyDescent="0.2">
      <c r="A1327" s="2">
        <v>0.38048127999999998</v>
      </c>
      <c r="B1327" s="2">
        <v>2.3237120999999999E-2</v>
      </c>
      <c r="C1327" s="2">
        <v>9.8501065000000006E-3</v>
      </c>
      <c r="D1327" s="2">
        <v>0</v>
      </c>
      <c r="I1327" s="2"/>
      <c r="J1327" s="2"/>
      <c r="K1327" s="2"/>
      <c r="L1327" s="2"/>
    </row>
    <row r="1328" spans="1:12" x14ac:dyDescent="0.2">
      <c r="A1328" s="2">
        <v>0</v>
      </c>
      <c r="B1328" s="2">
        <v>0</v>
      </c>
      <c r="C1328" s="2">
        <v>0</v>
      </c>
      <c r="D1328" s="2">
        <v>0</v>
      </c>
      <c r="I1328" s="2"/>
      <c r="J1328" s="2"/>
      <c r="K1328" s="2"/>
      <c r="L1328" s="2"/>
    </row>
    <row r="1329" spans="1:12" x14ac:dyDescent="0.2">
      <c r="A1329" s="2">
        <v>2.2325053000000002E-3</v>
      </c>
      <c r="B1329" s="2">
        <v>4.9223427000000004E-3</v>
      </c>
      <c r="C1329" s="2">
        <v>0</v>
      </c>
      <c r="D1329" s="2">
        <v>0</v>
      </c>
      <c r="I1329" s="2"/>
      <c r="J1329" s="2"/>
      <c r="K1329" s="2"/>
      <c r="L1329" s="2"/>
    </row>
    <row r="1330" spans="1:12" x14ac:dyDescent="0.2">
      <c r="A1330" s="2">
        <v>0</v>
      </c>
      <c r="B1330" s="2">
        <v>0</v>
      </c>
      <c r="C1330" s="2">
        <v>0</v>
      </c>
      <c r="D1330" s="2">
        <v>0</v>
      </c>
      <c r="I1330" s="2"/>
      <c r="J1330" s="2"/>
      <c r="K1330" s="2"/>
      <c r="L1330" s="2"/>
    </row>
    <row r="1331" spans="1:12" x14ac:dyDescent="0.2">
      <c r="A1331" s="2">
        <v>0</v>
      </c>
      <c r="B1331" s="2">
        <v>0</v>
      </c>
      <c r="C1331" s="2">
        <v>0</v>
      </c>
      <c r="D1331" s="2">
        <v>0</v>
      </c>
      <c r="I1331" s="2"/>
      <c r="J1331" s="2"/>
      <c r="K1331" s="2"/>
      <c r="L1331" s="2"/>
    </row>
    <row r="1332" spans="1:12" x14ac:dyDescent="0.2">
      <c r="A1332" s="2">
        <v>0</v>
      </c>
      <c r="B1332" s="2">
        <v>1.6537171999999999E-3</v>
      </c>
      <c r="C1332" s="2">
        <v>0</v>
      </c>
      <c r="D1332" s="2">
        <v>0</v>
      </c>
      <c r="I1332" s="2"/>
      <c r="J1332" s="2"/>
      <c r="K1332" s="2"/>
      <c r="L1332" s="2"/>
    </row>
    <row r="1333" spans="1:12" x14ac:dyDescent="0.2">
      <c r="A1333" s="2">
        <v>0</v>
      </c>
      <c r="B1333" s="2">
        <v>3.7714674000000001E-6</v>
      </c>
      <c r="C1333" s="2">
        <v>7.9354455999999997E-6</v>
      </c>
      <c r="D1333" s="2">
        <v>0</v>
      </c>
      <c r="I1333" s="2"/>
      <c r="J1333" s="2"/>
      <c r="K1333" s="2"/>
      <c r="L1333" s="2"/>
    </row>
    <row r="1334" spans="1:12" x14ac:dyDescent="0.2">
      <c r="A1334" s="2">
        <v>0</v>
      </c>
      <c r="B1334" s="2">
        <v>9.9223030000000008E-4</v>
      </c>
      <c r="C1334" s="2">
        <v>0</v>
      </c>
      <c r="D1334" s="2">
        <v>0</v>
      </c>
      <c r="I1334" s="2"/>
      <c r="J1334" s="2"/>
      <c r="K1334" s="2"/>
      <c r="L1334" s="2"/>
    </row>
    <row r="1335" spans="1:12" x14ac:dyDescent="0.2">
      <c r="A1335" s="2">
        <v>0</v>
      </c>
      <c r="B1335" s="2">
        <v>7.1395241E-4</v>
      </c>
      <c r="C1335" s="2">
        <v>5.9636230000000001E-4</v>
      </c>
      <c r="D1335" s="2">
        <v>0</v>
      </c>
      <c r="I1335" s="2"/>
      <c r="J1335" s="2"/>
      <c r="K1335" s="2"/>
      <c r="L1335" s="2"/>
    </row>
    <row r="1336" spans="1:12" x14ac:dyDescent="0.2">
      <c r="A1336" s="2">
        <v>0</v>
      </c>
      <c r="B1336" s="2">
        <v>1.4263214000000001E-3</v>
      </c>
      <c r="C1336" s="2">
        <v>1.0023089E-3</v>
      </c>
      <c r="D1336" s="2">
        <v>0</v>
      </c>
      <c r="I1336" s="2"/>
      <c r="J1336" s="2"/>
      <c r="K1336" s="2"/>
      <c r="L1336" s="2"/>
    </row>
    <row r="1337" spans="1:12" x14ac:dyDescent="0.2">
      <c r="A1337" s="2">
        <v>0</v>
      </c>
      <c r="B1337" s="2">
        <v>7.1526512000000004E-4</v>
      </c>
      <c r="C1337" s="2">
        <v>0</v>
      </c>
      <c r="D1337" s="2">
        <v>0</v>
      </c>
      <c r="I1337" s="2"/>
      <c r="J1337" s="2"/>
      <c r="K1337" s="2"/>
      <c r="L1337" s="2"/>
    </row>
    <row r="1338" spans="1:12" x14ac:dyDescent="0.2">
      <c r="A1338" s="2">
        <v>0</v>
      </c>
      <c r="B1338" s="2">
        <v>0</v>
      </c>
      <c r="C1338" s="2">
        <v>0</v>
      </c>
      <c r="D1338" s="2">
        <v>0</v>
      </c>
      <c r="I1338" s="2"/>
      <c r="J1338" s="2"/>
      <c r="K1338" s="2"/>
      <c r="L1338" s="2"/>
    </row>
    <row r="1339" spans="1:12" x14ac:dyDescent="0.2">
      <c r="A1339" s="2">
        <v>1.1412568999999999E-2</v>
      </c>
      <c r="B1339" s="2">
        <v>1.0826107999999999E-2</v>
      </c>
      <c r="C1339" s="2">
        <v>2.9624444999999999E-2</v>
      </c>
      <c r="D1339" s="2">
        <v>3.5818618000000003E-2</v>
      </c>
      <c r="I1339" s="2"/>
      <c r="J1339" s="2"/>
      <c r="K1339" s="2"/>
      <c r="L1339" s="2"/>
    </row>
    <row r="1340" spans="1:12" x14ac:dyDescent="0.2">
      <c r="A1340" s="2">
        <v>0.1044423</v>
      </c>
      <c r="B1340" s="2">
        <v>4.9380308999999997E-2</v>
      </c>
      <c r="C1340" s="2">
        <v>3.3139210000000002E-2</v>
      </c>
      <c r="D1340" s="2">
        <v>0</v>
      </c>
      <c r="I1340" s="2"/>
      <c r="J1340" s="2"/>
      <c r="K1340" s="2"/>
      <c r="L1340" s="2"/>
    </row>
    <row r="1341" spans="1:12" x14ac:dyDescent="0.2">
      <c r="A1341" s="2">
        <v>0</v>
      </c>
      <c r="B1341" s="2">
        <v>0</v>
      </c>
      <c r="C1341" s="2">
        <v>0</v>
      </c>
      <c r="D1341" s="2">
        <v>0</v>
      </c>
      <c r="I1341" s="2"/>
      <c r="J1341" s="2"/>
      <c r="K1341" s="2"/>
      <c r="L1341" s="2"/>
    </row>
    <row r="1342" spans="1:12" x14ac:dyDescent="0.2">
      <c r="A1342" s="2">
        <v>0</v>
      </c>
      <c r="B1342" s="2">
        <v>1.7261933E-2</v>
      </c>
      <c r="C1342" s="2">
        <v>9.7783839999999993E-3</v>
      </c>
      <c r="D1342" s="2">
        <v>0</v>
      </c>
      <c r="I1342" s="2"/>
      <c r="J1342" s="2"/>
      <c r="K1342" s="2"/>
      <c r="L1342" s="2"/>
    </row>
    <row r="1343" spans="1:12" x14ac:dyDescent="0.2">
      <c r="A1343" s="2">
        <v>2.1618714000000001E-2</v>
      </c>
      <c r="B1343" s="2">
        <v>1.4073423E-2</v>
      </c>
      <c r="C1343" s="2">
        <v>2.7580057000000002E-2</v>
      </c>
      <c r="D1343" s="2">
        <v>0</v>
      </c>
      <c r="I1343" s="2"/>
      <c r="J1343" s="2"/>
      <c r="K1343" s="2"/>
      <c r="L1343" s="2"/>
    </row>
    <row r="1344" spans="1:12" x14ac:dyDescent="0.2">
      <c r="A1344" s="2">
        <v>0</v>
      </c>
      <c r="B1344" s="2">
        <v>0</v>
      </c>
      <c r="C1344" s="2">
        <v>0</v>
      </c>
      <c r="D1344" s="2">
        <v>0</v>
      </c>
      <c r="I1344" s="2"/>
      <c r="J1344" s="2"/>
      <c r="K1344" s="2"/>
      <c r="L1344" s="2"/>
    </row>
    <row r="1345" spans="1:12" x14ac:dyDescent="0.2">
      <c r="A1345" s="2">
        <v>0</v>
      </c>
      <c r="B1345" s="2">
        <v>0</v>
      </c>
      <c r="C1345" s="2">
        <v>0</v>
      </c>
      <c r="D1345" s="2">
        <v>0</v>
      </c>
      <c r="I1345" s="2"/>
      <c r="J1345" s="2"/>
      <c r="K1345" s="2"/>
      <c r="L1345" s="2"/>
    </row>
    <row r="1346" spans="1:12" x14ac:dyDescent="0.2">
      <c r="A1346" s="2">
        <v>0</v>
      </c>
      <c r="B1346" s="2">
        <v>0</v>
      </c>
      <c r="C1346" s="2">
        <v>0</v>
      </c>
      <c r="D1346" s="2">
        <v>0</v>
      </c>
      <c r="I1346" s="2"/>
      <c r="J1346" s="2"/>
      <c r="K1346" s="2"/>
      <c r="L1346" s="2"/>
    </row>
    <row r="1347" spans="1:12" x14ac:dyDescent="0.2">
      <c r="A1347" s="2">
        <v>0</v>
      </c>
      <c r="B1347" s="2">
        <v>0</v>
      </c>
      <c r="C1347" s="2">
        <v>0</v>
      </c>
      <c r="D1347" s="2">
        <v>0</v>
      </c>
      <c r="I1347" s="2"/>
      <c r="J1347" s="2"/>
      <c r="K1347" s="2"/>
      <c r="L1347" s="2"/>
    </row>
    <row r="1348" spans="1:12" x14ac:dyDescent="0.2">
      <c r="A1348" s="2">
        <v>0</v>
      </c>
      <c r="B1348" s="2">
        <v>0</v>
      </c>
      <c r="C1348" s="2">
        <v>0</v>
      </c>
      <c r="D1348" s="2">
        <v>0</v>
      </c>
      <c r="I1348" s="2"/>
      <c r="J1348" s="2"/>
      <c r="K1348" s="2"/>
      <c r="L1348" s="2"/>
    </row>
    <row r="1349" spans="1:12" x14ac:dyDescent="0.2">
      <c r="A1349" s="2">
        <v>0</v>
      </c>
      <c r="B1349" s="2">
        <v>0</v>
      </c>
      <c r="C1349" s="2">
        <v>0</v>
      </c>
      <c r="D1349" s="2">
        <v>0</v>
      </c>
      <c r="I1349" s="2"/>
      <c r="J1349" s="2"/>
      <c r="K1349" s="2"/>
      <c r="L1349" s="2"/>
    </row>
    <row r="1350" spans="1:12" x14ac:dyDescent="0.2">
      <c r="A1350" s="2">
        <v>0</v>
      </c>
      <c r="B1350" s="2">
        <v>0</v>
      </c>
      <c r="C1350" s="2">
        <v>0</v>
      </c>
      <c r="D1350" s="2">
        <v>0</v>
      </c>
      <c r="I1350" s="2"/>
      <c r="J1350" s="2"/>
      <c r="K1350" s="2"/>
      <c r="L1350" s="2"/>
    </row>
    <row r="1351" spans="1:12" x14ac:dyDescent="0.2">
      <c r="A1351" s="2">
        <v>0</v>
      </c>
      <c r="B1351" s="2">
        <v>0</v>
      </c>
      <c r="C1351" s="2">
        <v>0</v>
      </c>
      <c r="D1351" s="2">
        <v>0</v>
      </c>
      <c r="I1351" s="2"/>
      <c r="J1351" s="2"/>
      <c r="K1351" s="2"/>
      <c r="L1351" s="2"/>
    </row>
    <row r="1352" spans="1:12" x14ac:dyDescent="0.2">
      <c r="A1352" s="2">
        <v>0</v>
      </c>
      <c r="B1352" s="2">
        <v>0</v>
      </c>
      <c r="C1352" s="2">
        <v>0</v>
      </c>
      <c r="D1352" s="2">
        <v>0</v>
      </c>
      <c r="I1352" s="2"/>
      <c r="J1352" s="2"/>
      <c r="K1352" s="2"/>
      <c r="L1352" s="2"/>
    </row>
    <row r="1353" spans="1:12" x14ac:dyDescent="0.2">
      <c r="A1353" s="1" t="s">
        <v>23</v>
      </c>
    </row>
    <row r="1354" spans="1:12" x14ac:dyDescent="0.2">
      <c r="A1354" s="2">
        <v>96603.456999999995</v>
      </c>
      <c r="B1354" s="2">
        <v>61426.131999999998</v>
      </c>
      <c r="C1354" s="2">
        <v>38140.451999999997</v>
      </c>
      <c r="D1354" s="2">
        <v>26530.010999999999</v>
      </c>
      <c r="I1354" s="2"/>
      <c r="J1354" s="2"/>
      <c r="K1354" s="2"/>
      <c r="L1354" s="2"/>
    </row>
    <row r="1355" spans="1:12" x14ac:dyDescent="0.2">
      <c r="A1355" s="2">
        <v>1.4704909E-3</v>
      </c>
      <c r="B1355" s="2">
        <v>7.3618303999999996E-2</v>
      </c>
      <c r="C1355" s="2">
        <v>0.24835356</v>
      </c>
      <c r="D1355" s="2">
        <v>0.99999998000000001</v>
      </c>
      <c r="I1355" s="2"/>
      <c r="J1355" s="2"/>
      <c r="K1355" s="2"/>
      <c r="L1355" s="2"/>
    </row>
    <row r="1356" spans="1:12" x14ac:dyDescent="0.2">
      <c r="A1356" s="2">
        <v>0.53200230999999998</v>
      </c>
      <c r="B1356" s="2">
        <v>0.75901872999999997</v>
      </c>
      <c r="C1356" s="2">
        <v>0.92483534000000001</v>
      </c>
      <c r="D1356" s="2">
        <v>0.99999998000000001</v>
      </c>
      <c r="I1356" s="2"/>
      <c r="J1356" s="2"/>
      <c r="K1356" s="2"/>
      <c r="L1356" s="2"/>
    </row>
    <row r="1357" spans="1:12" x14ac:dyDescent="0.2">
      <c r="A1357" s="2">
        <v>0</v>
      </c>
      <c r="B1357" s="2">
        <v>1.2454442E-2</v>
      </c>
      <c r="C1357" s="2">
        <v>8.8087733000000001E-2</v>
      </c>
      <c r="D1357" s="2">
        <v>0.28481865000000001</v>
      </c>
      <c r="I1357" s="2"/>
      <c r="J1357" s="2"/>
      <c r="K1357" s="2"/>
      <c r="L1357" s="2"/>
    </row>
    <row r="1358" spans="1:12" x14ac:dyDescent="0.2">
      <c r="A1358" s="2">
        <v>0</v>
      </c>
      <c r="B1358" s="2">
        <v>0</v>
      </c>
      <c r="C1358" s="2">
        <v>0</v>
      </c>
      <c r="D1358" s="2">
        <v>0</v>
      </c>
      <c r="I1358" s="2"/>
      <c r="J1358" s="2"/>
      <c r="K1358" s="2"/>
      <c r="L1358" s="2"/>
    </row>
    <row r="1359" spans="1:12" x14ac:dyDescent="0.2">
      <c r="A1359" s="2">
        <v>0</v>
      </c>
      <c r="B1359" s="2">
        <v>6.4471905999999995E-2</v>
      </c>
      <c r="C1359" s="2">
        <v>7.1841577000000004E-2</v>
      </c>
      <c r="D1359" s="2">
        <v>0.24415558000000001</v>
      </c>
      <c r="I1359" s="2"/>
      <c r="J1359" s="2"/>
      <c r="K1359" s="2"/>
      <c r="L1359" s="2"/>
    </row>
    <row r="1360" spans="1:12" x14ac:dyDescent="0.2">
      <c r="A1360" s="2">
        <v>0</v>
      </c>
      <c r="B1360" s="2">
        <v>2.2043663000000002E-2</v>
      </c>
      <c r="C1360" s="2">
        <v>5.7562710000000003E-3</v>
      </c>
      <c r="D1360" s="2">
        <v>3.075103E-3</v>
      </c>
      <c r="I1360" s="2"/>
      <c r="J1360" s="2"/>
      <c r="K1360" s="2"/>
      <c r="L1360" s="2"/>
    </row>
    <row r="1361" spans="1:12" x14ac:dyDescent="0.2">
      <c r="A1361" s="2">
        <v>0</v>
      </c>
      <c r="B1361" s="2">
        <v>2.3454624E-2</v>
      </c>
      <c r="C1361" s="2">
        <v>2.7624820000000001E-2</v>
      </c>
      <c r="D1361" s="2">
        <v>4.5196347999999997E-2</v>
      </c>
      <c r="I1361" s="2"/>
      <c r="J1361" s="2"/>
      <c r="K1361" s="2"/>
      <c r="L1361" s="2"/>
    </row>
    <row r="1362" spans="1:12" x14ac:dyDescent="0.2">
      <c r="A1362" s="2">
        <v>0</v>
      </c>
      <c r="B1362" s="2">
        <v>1.2173327E-3</v>
      </c>
      <c r="C1362" s="2">
        <v>0</v>
      </c>
      <c r="D1362" s="2">
        <v>0</v>
      </c>
      <c r="I1362" s="2"/>
      <c r="J1362" s="2"/>
      <c r="K1362" s="2"/>
      <c r="L1362" s="2"/>
    </row>
    <row r="1363" spans="1:12" x14ac:dyDescent="0.2">
      <c r="A1363" s="2">
        <v>0</v>
      </c>
      <c r="B1363" s="2">
        <v>0</v>
      </c>
      <c r="C1363" s="2">
        <v>0</v>
      </c>
      <c r="D1363" s="2">
        <v>0</v>
      </c>
      <c r="I1363" s="2"/>
      <c r="J1363" s="2"/>
      <c r="K1363" s="2"/>
      <c r="L1363" s="2"/>
    </row>
    <row r="1364" spans="1:12" x14ac:dyDescent="0.2">
      <c r="A1364" s="2">
        <v>0</v>
      </c>
      <c r="B1364" s="2">
        <v>0</v>
      </c>
      <c r="C1364" s="2">
        <v>0</v>
      </c>
      <c r="D1364" s="2">
        <v>0</v>
      </c>
      <c r="I1364" s="2"/>
      <c r="J1364" s="2"/>
      <c r="K1364" s="2"/>
      <c r="L1364" s="2"/>
    </row>
    <row r="1365" spans="1:12" x14ac:dyDescent="0.2">
      <c r="A1365" s="2">
        <v>0</v>
      </c>
      <c r="B1365" s="2">
        <v>2.2327992999999998E-3</v>
      </c>
      <c r="C1365" s="2">
        <v>1.4918155000000001E-2</v>
      </c>
      <c r="D1365" s="2">
        <v>7.2769953999999998E-3</v>
      </c>
      <c r="I1365" s="2"/>
      <c r="J1365" s="2"/>
      <c r="K1365" s="2"/>
      <c r="L1365" s="2"/>
    </row>
    <row r="1366" spans="1:12" x14ac:dyDescent="0.2">
      <c r="A1366" s="2">
        <v>6.7815545999999995E-4</v>
      </c>
      <c r="B1366" s="2">
        <v>1.244645E-3</v>
      </c>
      <c r="C1366" s="2">
        <v>3.7276716999999999E-3</v>
      </c>
      <c r="D1366" s="2">
        <v>1.9846350999999998E-3</v>
      </c>
      <c r="I1366" s="2"/>
      <c r="J1366" s="2"/>
      <c r="K1366" s="2"/>
      <c r="L1366" s="2"/>
    </row>
    <row r="1367" spans="1:12" x14ac:dyDescent="0.2">
      <c r="A1367" s="2">
        <v>0</v>
      </c>
      <c r="B1367" s="2">
        <v>0</v>
      </c>
      <c r="C1367" s="2">
        <v>0</v>
      </c>
      <c r="D1367" s="2">
        <v>0</v>
      </c>
      <c r="I1367" s="2"/>
      <c r="J1367" s="2"/>
      <c r="K1367" s="2"/>
      <c r="L1367" s="2"/>
    </row>
    <row r="1368" spans="1:12" x14ac:dyDescent="0.2">
      <c r="A1368" s="2">
        <v>0</v>
      </c>
      <c r="B1368" s="2">
        <v>0</v>
      </c>
      <c r="C1368" s="2">
        <v>0</v>
      </c>
      <c r="D1368" s="2">
        <v>0</v>
      </c>
      <c r="I1368" s="2"/>
      <c r="J1368" s="2"/>
      <c r="K1368" s="2"/>
      <c r="L1368" s="2"/>
    </row>
    <row r="1369" spans="1:12" x14ac:dyDescent="0.2">
      <c r="A1369" s="2">
        <v>0</v>
      </c>
      <c r="B1369" s="2">
        <v>0</v>
      </c>
      <c r="C1369" s="2">
        <v>0</v>
      </c>
      <c r="D1369" s="2">
        <v>0</v>
      </c>
      <c r="I1369" s="2"/>
      <c r="J1369" s="2"/>
      <c r="K1369" s="2"/>
      <c r="L1369" s="2"/>
    </row>
    <row r="1370" spans="1:12" x14ac:dyDescent="0.2">
      <c r="A1370" s="2">
        <v>0</v>
      </c>
      <c r="B1370" s="2">
        <v>0</v>
      </c>
      <c r="C1370" s="2">
        <v>0</v>
      </c>
      <c r="D1370" s="2">
        <v>0</v>
      </c>
      <c r="I1370" s="2"/>
      <c r="J1370" s="2"/>
      <c r="K1370" s="2"/>
      <c r="L1370" s="2"/>
    </row>
    <row r="1371" spans="1:12" x14ac:dyDescent="0.2">
      <c r="A1371" s="2">
        <v>0</v>
      </c>
      <c r="B1371" s="2">
        <v>0</v>
      </c>
      <c r="C1371" s="2">
        <v>0</v>
      </c>
      <c r="D1371" s="2">
        <v>0</v>
      </c>
      <c r="I1371" s="2"/>
      <c r="J1371" s="2"/>
      <c r="K1371" s="2"/>
      <c r="L1371" s="2"/>
    </row>
    <row r="1372" spans="1:12" x14ac:dyDescent="0.2">
      <c r="A1372" s="2">
        <v>0</v>
      </c>
      <c r="B1372" s="2">
        <v>0</v>
      </c>
      <c r="C1372" s="2">
        <v>0</v>
      </c>
      <c r="D1372" s="2">
        <v>0</v>
      </c>
      <c r="I1372" s="2"/>
      <c r="J1372" s="2"/>
      <c r="K1372" s="2"/>
      <c r="L1372" s="2"/>
    </row>
    <row r="1373" spans="1:12" x14ac:dyDescent="0.2">
      <c r="A1373" s="2">
        <v>0</v>
      </c>
      <c r="B1373" s="2">
        <v>0</v>
      </c>
      <c r="C1373" s="2">
        <v>0</v>
      </c>
      <c r="D1373" s="2">
        <v>0</v>
      </c>
      <c r="I1373" s="2"/>
      <c r="J1373" s="2"/>
      <c r="K1373" s="2"/>
      <c r="L1373" s="2"/>
    </row>
    <row r="1374" spans="1:12" x14ac:dyDescent="0.2">
      <c r="A1374" s="2">
        <v>0</v>
      </c>
      <c r="B1374" s="2">
        <v>0</v>
      </c>
      <c r="C1374" s="2">
        <v>0</v>
      </c>
      <c r="D1374" s="2">
        <v>0</v>
      </c>
      <c r="I1374" s="2"/>
      <c r="J1374" s="2"/>
      <c r="K1374" s="2"/>
      <c r="L1374" s="2"/>
    </row>
    <row r="1375" spans="1:12" x14ac:dyDescent="0.2">
      <c r="A1375" s="2">
        <v>0</v>
      </c>
      <c r="B1375" s="2">
        <v>0</v>
      </c>
      <c r="C1375" s="2">
        <v>0</v>
      </c>
      <c r="D1375" s="2">
        <v>0</v>
      </c>
      <c r="I1375" s="2"/>
      <c r="J1375" s="2"/>
      <c r="K1375" s="2"/>
      <c r="L1375" s="2"/>
    </row>
    <row r="1376" spans="1:12" x14ac:dyDescent="0.2">
      <c r="A1376" s="2">
        <v>0</v>
      </c>
      <c r="B1376" s="2">
        <v>0</v>
      </c>
      <c r="C1376" s="2">
        <v>0</v>
      </c>
      <c r="D1376" s="2">
        <v>0</v>
      </c>
      <c r="I1376" s="2"/>
      <c r="J1376" s="2"/>
      <c r="K1376" s="2"/>
      <c r="L1376" s="2"/>
    </row>
    <row r="1377" spans="1:12" x14ac:dyDescent="0.2">
      <c r="A1377" s="2">
        <v>0</v>
      </c>
      <c r="B1377" s="2">
        <v>0</v>
      </c>
      <c r="C1377" s="2">
        <v>0</v>
      </c>
      <c r="D1377" s="2">
        <v>0</v>
      </c>
      <c r="I1377" s="2"/>
      <c r="J1377" s="2"/>
      <c r="K1377" s="2"/>
      <c r="L1377" s="2"/>
    </row>
    <row r="1378" spans="1:12" x14ac:dyDescent="0.2">
      <c r="A1378" s="2">
        <v>0</v>
      </c>
      <c r="B1378" s="2">
        <v>0</v>
      </c>
      <c r="C1378" s="2">
        <v>0</v>
      </c>
      <c r="D1378" s="2">
        <v>0</v>
      </c>
      <c r="I1378" s="2"/>
      <c r="J1378" s="2"/>
      <c r="K1378" s="2"/>
      <c r="L1378" s="2"/>
    </row>
    <row r="1379" spans="1:12" x14ac:dyDescent="0.2">
      <c r="A1379" s="2">
        <v>0</v>
      </c>
      <c r="B1379" s="2">
        <v>0</v>
      </c>
      <c r="C1379" s="2">
        <v>0</v>
      </c>
      <c r="D1379" s="2">
        <v>0</v>
      </c>
      <c r="I1379" s="2"/>
      <c r="J1379" s="2"/>
      <c r="K1379" s="2"/>
      <c r="L1379" s="2"/>
    </row>
    <row r="1380" spans="1:12" x14ac:dyDescent="0.2">
      <c r="A1380" s="2">
        <v>0.26926650000000002</v>
      </c>
      <c r="B1380" s="2">
        <v>0.51427341000000004</v>
      </c>
      <c r="C1380" s="2">
        <v>0.39832081000000003</v>
      </c>
      <c r="D1380" s="2">
        <v>0.33838451000000003</v>
      </c>
      <c r="I1380" s="2"/>
      <c r="J1380" s="2"/>
      <c r="K1380" s="2"/>
      <c r="L1380" s="2"/>
    </row>
    <row r="1381" spans="1:12" x14ac:dyDescent="0.2">
      <c r="A1381" s="2">
        <v>0</v>
      </c>
      <c r="B1381" s="2">
        <v>0</v>
      </c>
      <c r="C1381" s="2">
        <v>0</v>
      </c>
      <c r="D1381" s="2">
        <v>0</v>
      </c>
      <c r="I1381" s="2"/>
      <c r="J1381" s="2"/>
      <c r="K1381" s="2"/>
      <c r="L1381" s="2"/>
    </row>
    <row r="1382" spans="1:12" x14ac:dyDescent="0.2">
      <c r="A1382" s="2">
        <v>0</v>
      </c>
      <c r="B1382" s="2">
        <v>0</v>
      </c>
      <c r="C1382" s="2">
        <v>0</v>
      </c>
      <c r="D1382" s="2">
        <v>0</v>
      </c>
      <c r="I1382" s="2"/>
      <c r="J1382" s="2"/>
      <c r="K1382" s="2"/>
      <c r="L1382" s="2"/>
    </row>
    <row r="1383" spans="1:12" x14ac:dyDescent="0.2">
      <c r="A1383" s="2">
        <v>0</v>
      </c>
      <c r="B1383" s="2">
        <v>0</v>
      </c>
      <c r="C1383" s="2">
        <v>1.2384919000000001E-3</v>
      </c>
      <c r="D1383" s="2">
        <v>4.9629581000000004E-3</v>
      </c>
      <c r="I1383" s="2"/>
      <c r="J1383" s="2"/>
      <c r="K1383" s="2"/>
      <c r="L1383" s="2"/>
    </row>
    <row r="1384" spans="1:12" x14ac:dyDescent="0.2">
      <c r="A1384" s="2">
        <v>0</v>
      </c>
      <c r="B1384" s="2">
        <v>0</v>
      </c>
      <c r="C1384" s="2">
        <v>0</v>
      </c>
      <c r="D1384" s="2">
        <v>0</v>
      </c>
      <c r="I1384" s="2"/>
      <c r="J1384" s="2"/>
      <c r="K1384" s="2"/>
      <c r="L1384" s="2"/>
    </row>
    <row r="1385" spans="1:12" x14ac:dyDescent="0.2">
      <c r="A1385" s="2">
        <v>0</v>
      </c>
      <c r="B1385" s="2">
        <v>2.8312621000000001E-5</v>
      </c>
      <c r="C1385" s="2">
        <v>8.1642251999999998E-5</v>
      </c>
      <c r="D1385" s="2">
        <v>3.0442654000000001E-4</v>
      </c>
      <c r="I1385" s="2"/>
      <c r="J1385" s="2"/>
      <c r="K1385" s="2"/>
      <c r="L1385" s="2"/>
    </row>
    <row r="1386" spans="1:12" x14ac:dyDescent="0.2">
      <c r="A1386" s="2">
        <v>0</v>
      </c>
      <c r="B1386" s="2">
        <v>0</v>
      </c>
      <c r="C1386" s="2">
        <v>0</v>
      </c>
      <c r="D1386" s="2">
        <v>0</v>
      </c>
      <c r="I1386" s="2"/>
      <c r="J1386" s="2"/>
      <c r="K1386" s="2"/>
      <c r="L1386" s="2"/>
    </row>
    <row r="1387" spans="1:12" x14ac:dyDescent="0.2">
      <c r="A1387" s="2">
        <v>0</v>
      </c>
      <c r="B1387" s="2">
        <v>1.3919264E-4</v>
      </c>
      <c r="C1387" s="2">
        <v>3.2736806E-4</v>
      </c>
      <c r="D1387" s="2">
        <v>6.2723254000000004E-4</v>
      </c>
      <c r="I1387" s="2"/>
      <c r="J1387" s="2"/>
      <c r="K1387" s="2"/>
      <c r="L1387" s="2"/>
    </row>
    <row r="1388" spans="1:12" x14ac:dyDescent="0.2">
      <c r="A1388" s="2">
        <v>0</v>
      </c>
      <c r="B1388" s="2">
        <v>0</v>
      </c>
      <c r="C1388" s="2">
        <v>1.4988453E-4</v>
      </c>
      <c r="D1388" s="2">
        <v>2.7395140000000001E-4</v>
      </c>
      <c r="I1388" s="2"/>
      <c r="J1388" s="2"/>
      <c r="K1388" s="2"/>
      <c r="L1388" s="2"/>
    </row>
    <row r="1389" spans="1:12" x14ac:dyDescent="0.2">
      <c r="A1389" s="2">
        <v>0</v>
      </c>
      <c r="B1389" s="2">
        <v>2.6479903999999999E-3</v>
      </c>
      <c r="C1389" s="2">
        <v>1.8243585000000001E-3</v>
      </c>
      <c r="D1389" s="2">
        <v>3.2963365000000001E-3</v>
      </c>
      <c r="I1389" s="2"/>
      <c r="J1389" s="2"/>
      <c r="K1389" s="2"/>
      <c r="L1389" s="2"/>
    </row>
    <row r="1390" spans="1:12" x14ac:dyDescent="0.2">
      <c r="A1390" s="2">
        <v>0</v>
      </c>
      <c r="B1390" s="2">
        <v>0</v>
      </c>
      <c r="C1390" s="2">
        <v>0</v>
      </c>
      <c r="D1390" s="2">
        <v>0</v>
      </c>
      <c r="I1390" s="2"/>
      <c r="J1390" s="2"/>
      <c r="K1390" s="2"/>
      <c r="L1390" s="2"/>
    </row>
    <row r="1391" spans="1:12" x14ac:dyDescent="0.2">
      <c r="A1391" s="2">
        <v>2.5210313000000001E-3</v>
      </c>
      <c r="B1391" s="2">
        <v>1.5336523E-3</v>
      </c>
      <c r="C1391" s="2">
        <v>2.1023812E-3</v>
      </c>
      <c r="D1391" s="2">
        <v>1.3686595999999999E-3</v>
      </c>
      <c r="I1391" s="2"/>
      <c r="J1391" s="2"/>
      <c r="K1391" s="2"/>
      <c r="L1391" s="2"/>
    </row>
    <row r="1392" spans="1:12" x14ac:dyDescent="0.2">
      <c r="A1392" s="2">
        <v>0</v>
      </c>
      <c r="B1392" s="2">
        <v>0</v>
      </c>
      <c r="C1392" s="2">
        <v>0</v>
      </c>
      <c r="D1392" s="2">
        <v>0</v>
      </c>
      <c r="I1392" s="2"/>
      <c r="J1392" s="2"/>
      <c r="K1392" s="2"/>
      <c r="L1392" s="2"/>
    </row>
    <row r="1393" spans="1:12" x14ac:dyDescent="0.2">
      <c r="A1393" s="2">
        <v>0</v>
      </c>
      <c r="B1393" s="2">
        <v>0</v>
      </c>
      <c r="C1393" s="2">
        <v>0</v>
      </c>
      <c r="D1393" s="2">
        <v>0</v>
      </c>
      <c r="I1393" s="2"/>
      <c r="J1393" s="2"/>
      <c r="K1393" s="2"/>
      <c r="L1393" s="2"/>
    </row>
    <row r="1394" spans="1:12" x14ac:dyDescent="0.2">
      <c r="A1394" s="2">
        <v>0</v>
      </c>
      <c r="B1394" s="2">
        <v>0</v>
      </c>
      <c r="C1394" s="2">
        <v>7.4987296000000002E-4</v>
      </c>
      <c r="D1394" s="2">
        <v>0</v>
      </c>
      <c r="I1394" s="2"/>
      <c r="J1394" s="2"/>
      <c r="K1394" s="2"/>
      <c r="L1394" s="2"/>
    </row>
    <row r="1395" spans="1:12" x14ac:dyDescent="0.2">
      <c r="A1395" s="2">
        <v>0</v>
      </c>
      <c r="B1395" s="2">
        <v>0</v>
      </c>
      <c r="C1395" s="2">
        <v>0</v>
      </c>
      <c r="D1395" s="2">
        <v>0</v>
      </c>
      <c r="I1395" s="2"/>
      <c r="J1395" s="2"/>
      <c r="K1395" s="2"/>
      <c r="L1395" s="2"/>
    </row>
    <row r="1396" spans="1:12" x14ac:dyDescent="0.2">
      <c r="A1396" s="2">
        <v>0</v>
      </c>
      <c r="B1396" s="2">
        <v>0</v>
      </c>
      <c r="C1396" s="2">
        <v>0</v>
      </c>
      <c r="D1396" s="2">
        <v>0</v>
      </c>
      <c r="I1396" s="2"/>
      <c r="J1396" s="2"/>
      <c r="K1396" s="2"/>
      <c r="L1396" s="2"/>
    </row>
    <row r="1397" spans="1:12" x14ac:dyDescent="0.2">
      <c r="A1397" s="2">
        <v>0</v>
      </c>
      <c r="B1397" s="2">
        <v>0</v>
      </c>
      <c r="C1397" s="2">
        <v>0</v>
      </c>
      <c r="D1397" s="2">
        <v>0</v>
      </c>
      <c r="I1397" s="2"/>
      <c r="J1397" s="2"/>
      <c r="K1397" s="2"/>
      <c r="L1397" s="2"/>
    </row>
    <row r="1398" spans="1:12" x14ac:dyDescent="0.2">
      <c r="A1398" s="2">
        <v>0</v>
      </c>
      <c r="B1398" s="2">
        <v>0</v>
      </c>
      <c r="C1398" s="2">
        <v>0</v>
      </c>
      <c r="D1398" s="2">
        <v>0</v>
      </c>
      <c r="I1398" s="2"/>
      <c r="J1398" s="2"/>
      <c r="K1398" s="2"/>
      <c r="L1398" s="2"/>
    </row>
    <row r="1399" spans="1:12" x14ac:dyDescent="0.2">
      <c r="A1399" s="2">
        <v>0</v>
      </c>
      <c r="B1399" s="2">
        <v>0</v>
      </c>
      <c r="C1399" s="2">
        <v>0</v>
      </c>
      <c r="D1399" s="2">
        <v>0</v>
      </c>
      <c r="I1399" s="2"/>
      <c r="J1399" s="2"/>
      <c r="K1399" s="2"/>
      <c r="L1399" s="2"/>
    </row>
    <row r="1400" spans="1:12" x14ac:dyDescent="0.2">
      <c r="A1400" s="2">
        <v>0</v>
      </c>
      <c r="B1400" s="2">
        <v>0</v>
      </c>
      <c r="C1400" s="2">
        <v>0</v>
      </c>
      <c r="D1400" s="2">
        <v>0</v>
      </c>
      <c r="I1400" s="2"/>
      <c r="J1400" s="2"/>
      <c r="K1400" s="2"/>
      <c r="L1400" s="2"/>
    </row>
    <row r="1401" spans="1:12" x14ac:dyDescent="0.2">
      <c r="A1401" s="2">
        <v>0</v>
      </c>
      <c r="B1401" s="2">
        <v>0</v>
      </c>
      <c r="C1401" s="2">
        <v>0</v>
      </c>
      <c r="D1401" s="2">
        <v>0</v>
      </c>
      <c r="I1401" s="2"/>
      <c r="J1401" s="2"/>
      <c r="K1401" s="2"/>
      <c r="L1401" s="2"/>
    </row>
    <row r="1402" spans="1:12" x14ac:dyDescent="0.2">
      <c r="A1402" s="2">
        <v>0</v>
      </c>
      <c r="B1402" s="2">
        <v>0</v>
      </c>
      <c r="C1402" s="2">
        <v>0</v>
      </c>
      <c r="D1402" s="2">
        <v>0</v>
      </c>
      <c r="I1402" s="2"/>
      <c r="J1402" s="2"/>
      <c r="K1402" s="2"/>
      <c r="L1402" s="2"/>
    </row>
    <row r="1403" spans="1:12" x14ac:dyDescent="0.2">
      <c r="A1403" s="2">
        <v>0</v>
      </c>
      <c r="B1403" s="2">
        <v>0</v>
      </c>
      <c r="C1403" s="2">
        <v>0</v>
      </c>
      <c r="D1403" s="2">
        <v>0</v>
      </c>
      <c r="I1403" s="2"/>
      <c r="J1403" s="2"/>
      <c r="K1403" s="2"/>
      <c r="L1403" s="2"/>
    </row>
    <row r="1404" spans="1:12" x14ac:dyDescent="0.2">
      <c r="A1404" s="2">
        <v>0</v>
      </c>
      <c r="B1404" s="2">
        <v>0</v>
      </c>
      <c r="C1404" s="2">
        <v>0</v>
      </c>
      <c r="D1404" s="2">
        <v>0</v>
      </c>
      <c r="I1404" s="2"/>
      <c r="J1404" s="2"/>
      <c r="K1404" s="2"/>
      <c r="L1404" s="2"/>
    </row>
    <row r="1405" spans="1:12" x14ac:dyDescent="0.2">
      <c r="A1405" s="1" t="s">
        <v>33</v>
      </c>
    </row>
    <row r="1406" spans="1:12" x14ac:dyDescent="0.2">
      <c r="A1406" s="2">
        <v>196064.79</v>
      </c>
      <c r="B1406" s="2">
        <v>115289.78</v>
      </c>
      <c r="C1406" s="2">
        <v>69532.554999999993</v>
      </c>
      <c r="D1406" s="2">
        <v>34053.082000000002</v>
      </c>
      <c r="I1406" s="2"/>
      <c r="J1406" s="2"/>
      <c r="K1406" s="2"/>
      <c r="L1406" s="2"/>
    </row>
    <row r="1407" spans="1:12" x14ac:dyDescent="0.2">
      <c r="A1407" s="2">
        <v>1.4564252E-3</v>
      </c>
      <c r="B1407" s="2">
        <v>7.3099969000000001E-2</v>
      </c>
      <c r="C1407" s="2">
        <v>0.24817022</v>
      </c>
      <c r="D1407" s="2">
        <v>0.99999998000000001</v>
      </c>
      <c r="I1407" s="2"/>
      <c r="J1407" s="2"/>
      <c r="K1407" s="2"/>
      <c r="L1407" s="2"/>
    </row>
    <row r="1408" spans="1:12" x14ac:dyDescent="0.2">
      <c r="A1408" s="2">
        <v>0.53189196999999999</v>
      </c>
      <c r="B1408" s="2">
        <v>0.7588703</v>
      </c>
      <c r="C1408" s="2">
        <v>0.92481701000000005</v>
      </c>
      <c r="D1408" s="2">
        <v>0.99999998000000001</v>
      </c>
      <c r="I1408" s="2"/>
      <c r="J1408" s="2"/>
      <c r="K1408" s="2"/>
      <c r="L1408" s="2"/>
    </row>
    <row r="1409" spans="1:12" x14ac:dyDescent="0.2">
      <c r="A1409" s="2">
        <v>0</v>
      </c>
      <c r="B1409" s="2">
        <v>1.2467476E-2</v>
      </c>
      <c r="C1409" s="2">
        <v>8.8138606999999994E-2</v>
      </c>
      <c r="D1409" s="2">
        <v>0.2849526</v>
      </c>
      <c r="I1409" s="2"/>
      <c r="J1409" s="2"/>
      <c r="K1409" s="2"/>
      <c r="L1409" s="2"/>
    </row>
    <row r="1410" spans="1:12" x14ac:dyDescent="0.2">
      <c r="A1410" s="2">
        <v>0</v>
      </c>
      <c r="B1410" s="2">
        <v>0</v>
      </c>
      <c r="C1410" s="2">
        <v>0</v>
      </c>
      <c r="D1410" s="2">
        <v>0</v>
      </c>
      <c r="I1410" s="2"/>
      <c r="J1410" s="2"/>
      <c r="K1410" s="2"/>
      <c r="L1410" s="2"/>
    </row>
    <row r="1411" spans="1:12" x14ac:dyDescent="0.2">
      <c r="A1411" s="2">
        <v>0</v>
      </c>
      <c r="B1411" s="2">
        <v>6.4539383000000006E-2</v>
      </c>
      <c r="C1411" s="2">
        <v>7.1883068999999994E-2</v>
      </c>
      <c r="D1411" s="2">
        <v>0.24427040999999999</v>
      </c>
      <c r="I1411" s="2"/>
      <c r="J1411" s="2"/>
      <c r="K1411" s="2"/>
      <c r="L1411" s="2"/>
    </row>
    <row r="1412" spans="1:12" x14ac:dyDescent="0.2">
      <c r="A1412" s="2">
        <v>0</v>
      </c>
      <c r="B1412" s="2">
        <v>2.2066735000000001E-2</v>
      </c>
      <c r="C1412" s="2">
        <v>5.7595954999999999E-3</v>
      </c>
      <c r="D1412" s="2">
        <v>3.0765493000000001E-3</v>
      </c>
      <c r="I1412" s="2"/>
      <c r="J1412" s="2"/>
      <c r="K1412" s="2"/>
      <c r="L1412" s="2"/>
    </row>
    <row r="1413" spans="1:12" x14ac:dyDescent="0.2">
      <c r="A1413" s="2">
        <v>0</v>
      </c>
      <c r="B1413" s="2">
        <v>2.3479172E-2</v>
      </c>
      <c r="C1413" s="2">
        <v>2.7640774E-2</v>
      </c>
      <c r="D1413" s="2">
        <v>4.5217604000000002E-2</v>
      </c>
      <c r="I1413" s="2"/>
      <c r="J1413" s="2"/>
      <c r="K1413" s="2"/>
      <c r="L1413" s="2"/>
    </row>
    <row r="1414" spans="1:12" x14ac:dyDescent="0.2">
      <c r="A1414" s="2">
        <v>0</v>
      </c>
      <c r="B1414" s="2">
        <v>1.2186066999999999E-3</v>
      </c>
      <c r="C1414" s="2">
        <v>0</v>
      </c>
      <c r="D1414" s="2">
        <v>0</v>
      </c>
      <c r="I1414" s="2"/>
      <c r="J1414" s="2"/>
      <c r="K1414" s="2"/>
      <c r="L1414" s="2"/>
    </row>
    <row r="1415" spans="1:12" x14ac:dyDescent="0.2">
      <c r="A1415" s="2">
        <v>0</v>
      </c>
      <c r="B1415" s="2">
        <v>0</v>
      </c>
      <c r="C1415" s="2">
        <v>0</v>
      </c>
      <c r="D1415" s="2">
        <v>0</v>
      </c>
      <c r="I1415" s="2"/>
      <c r="J1415" s="2"/>
      <c r="K1415" s="2"/>
      <c r="L1415" s="2"/>
    </row>
    <row r="1416" spans="1:12" x14ac:dyDescent="0.2">
      <c r="A1416" s="2">
        <v>0</v>
      </c>
      <c r="B1416" s="2">
        <v>0</v>
      </c>
      <c r="C1416" s="2">
        <v>0</v>
      </c>
      <c r="D1416" s="2">
        <v>0</v>
      </c>
      <c r="I1416" s="2"/>
      <c r="J1416" s="2"/>
      <c r="K1416" s="2"/>
      <c r="L1416" s="2"/>
    </row>
    <row r="1417" spans="1:12" x14ac:dyDescent="0.2">
      <c r="A1417" s="2">
        <v>0</v>
      </c>
      <c r="B1417" s="2">
        <v>2.2351362E-3</v>
      </c>
      <c r="C1417" s="2">
        <v>1.4939841000000001E-2</v>
      </c>
      <c r="D1417" s="2">
        <v>7.2852897999999998E-3</v>
      </c>
      <c r="I1417" s="2"/>
      <c r="J1417" s="2"/>
      <c r="K1417" s="2"/>
      <c r="L1417" s="2"/>
    </row>
    <row r="1418" spans="1:12" x14ac:dyDescent="0.2">
      <c r="A1418" s="2">
        <v>6.7885603000000002E-4</v>
      </c>
      <c r="B1418" s="2">
        <v>1.2459477000000001E-3</v>
      </c>
      <c r="C1418" s="2">
        <v>3.7330904999999998E-3</v>
      </c>
      <c r="D1418" s="2">
        <v>1.9868972000000001E-3</v>
      </c>
      <c r="I1418" s="2"/>
      <c r="J1418" s="2"/>
      <c r="K1418" s="2"/>
      <c r="L1418" s="2"/>
    </row>
    <row r="1419" spans="1:12" x14ac:dyDescent="0.2">
      <c r="A1419" s="2">
        <v>0</v>
      </c>
      <c r="B1419" s="2">
        <v>0</v>
      </c>
      <c r="C1419" s="2">
        <v>0</v>
      </c>
      <c r="D1419" s="2">
        <v>0</v>
      </c>
      <c r="I1419" s="2"/>
      <c r="J1419" s="2"/>
      <c r="K1419" s="2"/>
      <c r="L1419" s="2"/>
    </row>
    <row r="1420" spans="1:12" x14ac:dyDescent="0.2">
      <c r="A1420" s="2">
        <v>0</v>
      </c>
      <c r="B1420" s="2">
        <v>0</v>
      </c>
      <c r="C1420" s="2">
        <v>0</v>
      </c>
      <c r="D1420" s="2">
        <v>0</v>
      </c>
      <c r="I1420" s="2"/>
      <c r="J1420" s="2"/>
      <c r="K1420" s="2"/>
      <c r="L1420" s="2"/>
    </row>
    <row r="1421" spans="1:12" x14ac:dyDescent="0.2">
      <c r="A1421" s="2">
        <v>0</v>
      </c>
      <c r="B1421" s="2">
        <v>0</v>
      </c>
      <c r="C1421" s="2">
        <v>0</v>
      </c>
      <c r="D1421" s="2">
        <v>0</v>
      </c>
      <c r="I1421" s="2"/>
      <c r="J1421" s="2"/>
      <c r="K1421" s="2"/>
      <c r="L1421" s="2"/>
    </row>
    <row r="1422" spans="1:12" x14ac:dyDescent="0.2">
      <c r="A1422" s="2">
        <v>0</v>
      </c>
      <c r="B1422" s="2">
        <v>0</v>
      </c>
      <c r="C1422" s="2">
        <v>0</v>
      </c>
      <c r="D1422" s="2">
        <v>0</v>
      </c>
      <c r="I1422" s="2"/>
      <c r="J1422" s="2"/>
      <c r="K1422" s="2"/>
      <c r="L1422" s="2"/>
    </row>
    <row r="1423" spans="1:12" x14ac:dyDescent="0.2">
      <c r="A1423" s="2">
        <v>0</v>
      </c>
      <c r="B1423" s="2">
        <v>0</v>
      </c>
      <c r="C1423" s="2">
        <v>0</v>
      </c>
      <c r="D1423" s="2">
        <v>0</v>
      </c>
      <c r="I1423" s="2"/>
      <c r="J1423" s="2"/>
      <c r="K1423" s="2"/>
      <c r="L1423" s="2"/>
    </row>
    <row r="1424" spans="1:12" x14ac:dyDescent="0.2">
      <c r="A1424" s="2">
        <v>0</v>
      </c>
      <c r="B1424" s="2">
        <v>0</v>
      </c>
      <c r="C1424" s="2">
        <v>0</v>
      </c>
      <c r="D1424" s="2">
        <v>0</v>
      </c>
      <c r="I1424" s="2"/>
      <c r="J1424" s="2"/>
      <c r="K1424" s="2"/>
      <c r="L1424" s="2"/>
    </row>
    <row r="1425" spans="1:12" x14ac:dyDescent="0.2">
      <c r="A1425" s="2">
        <v>0</v>
      </c>
      <c r="B1425" s="2">
        <v>0</v>
      </c>
      <c r="C1425" s="2">
        <v>0</v>
      </c>
      <c r="D1425" s="2">
        <v>0</v>
      </c>
      <c r="I1425" s="2"/>
      <c r="J1425" s="2"/>
      <c r="K1425" s="2"/>
      <c r="L1425" s="2"/>
    </row>
    <row r="1426" spans="1:12" x14ac:dyDescent="0.2">
      <c r="A1426" s="2">
        <v>0</v>
      </c>
      <c r="B1426" s="2">
        <v>0</v>
      </c>
      <c r="C1426" s="2">
        <v>0</v>
      </c>
      <c r="D1426" s="2">
        <v>0</v>
      </c>
      <c r="I1426" s="2"/>
      <c r="J1426" s="2"/>
      <c r="K1426" s="2"/>
      <c r="L1426" s="2"/>
    </row>
    <row r="1427" spans="1:12" x14ac:dyDescent="0.2">
      <c r="A1427" s="2">
        <v>0</v>
      </c>
      <c r="B1427" s="2">
        <v>0</v>
      </c>
      <c r="C1427" s="2">
        <v>0</v>
      </c>
      <c r="D1427" s="2">
        <v>0</v>
      </c>
      <c r="I1427" s="2"/>
      <c r="J1427" s="2"/>
      <c r="K1427" s="2"/>
      <c r="L1427" s="2"/>
    </row>
    <row r="1428" spans="1:12" x14ac:dyDescent="0.2">
      <c r="A1428" s="2">
        <v>0</v>
      </c>
      <c r="B1428" s="2">
        <v>0</v>
      </c>
      <c r="C1428" s="2">
        <v>0</v>
      </c>
      <c r="D1428" s="2">
        <v>0</v>
      </c>
      <c r="I1428" s="2"/>
      <c r="J1428" s="2"/>
      <c r="K1428" s="2"/>
      <c r="L1428" s="2"/>
    </row>
    <row r="1429" spans="1:12" x14ac:dyDescent="0.2">
      <c r="A1429" s="2">
        <v>0</v>
      </c>
      <c r="B1429" s="2">
        <v>0</v>
      </c>
      <c r="C1429" s="2">
        <v>0</v>
      </c>
      <c r="D1429" s="2">
        <v>0</v>
      </c>
      <c r="I1429" s="2"/>
      <c r="J1429" s="2"/>
      <c r="K1429" s="2"/>
      <c r="L1429" s="2"/>
    </row>
    <row r="1430" spans="1:12" x14ac:dyDescent="0.2">
      <c r="A1430" s="2">
        <v>0</v>
      </c>
      <c r="B1430" s="2">
        <v>0</v>
      </c>
      <c r="C1430" s="2">
        <v>0</v>
      </c>
      <c r="D1430" s="2">
        <v>0</v>
      </c>
      <c r="I1430" s="2"/>
      <c r="J1430" s="2"/>
      <c r="K1430" s="2"/>
      <c r="L1430" s="2"/>
    </row>
    <row r="1431" spans="1:12" x14ac:dyDescent="0.2">
      <c r="A1431" s="2">
        <v>0</v>
      </c>
      <c r="B1431" s="2">
        <v>0</v>
      </c>
      <c r="C1431" s="2">
        <v>0</v>
      </c>
      <c r="D1431" s="2">
        <v>0</v>
      </c>
      <c r="I1431" s="2"/>
      <c r="J1431" s="2"/>
      <c r="K1431" s="2"/>
      <c r="L1431" s="2"/>
    </row>
    <row r="1432" spans="1:12" x14ac:dyDescent="0.2">
      <c r="A1432" s="2">
        <v>0.21772427999999999</v>
      </c>
      <c r="B1432" s="2">
        <v>0.33297227000000001</v>
      </c>
      <c r="C1432" s="2">
        <v>0.26643783999999998</v>
      </c>
      <c r="D1432" s="2">
        <v>0.28086644999999999</v>
      </c>
      <c r="I1432" s="2"/>
      <c r="J1432" s="2"/>
      <c r="K1432" s="2"/>
      <c r="L1432" s="2"/>
    </row>
    <row r="1433" spans="1:12" x14ac:dyDescent="0.2">
      <c r="A1433" s="2">
        <v>0</v>
      </c>
      <c r="B1433" s="2">
        <v>0</v>
      </c>
      <c r="C1433" s="2">
        <v>0</v>
      </c>
      <c r="D1433" s="2">
        <v>0</v>
      </c>
      <c r="I1433" s="2"/>
      <c r="J1433" s="2"/>
      <c r="K1433" s="2"/>
      <c r="L1433" s="2"/>
    </row>
    <row r="1434" spans="1:12" x14ac:dyDescent="0.2">
      <c r="A1434" s="2">
        <v>0</v>
      </c>
      <c r="B1434" s="2">
        <v>0</v>
      </c>
      <c r="C1434" s="2">
        <v>0</v>
      </c>
      <c r="D1434" s="2">
        <v>0</v>
      </c>
      <c r="I1434" s="2"/>
      <c r="J1434" s="2"/>
      <c r="K1434" s="2"/>
      <c r="L1434" s="2"/>
    </row>
    <row r="1435" spans="1:12" x14ac:dyDescent="0.2">
      <c r="A1435" s="2">
        <v>0</v>
      </c>
      <c r="B1435" s="2">
        <v>0</v>
      </c>
      <c r="C1435" s="2">
        <v>1.2392071E-3</v>
      </c>
      <c r="D1435" s="2">
        <v>4.9652921999999997E-3</v>
      </c>
      <c r="I1435" s="2"/>
      <c r="J1435" s="2"/>
      <c r="K1435" s="2"/>
      <c r="L1435" s="2"/>
    </row>
    <row r="1436" spans="1:12" x14ac:dyDescent="0.2">
      <c r="A1436" s="2">
        <v>0</v>
      </c>
      <c r="B1436" s="2">
        <v>0</v>
      </c>
      <c r="C1436" s="2">
        <v>0</v>
      </c>
      <c r="D1436" s="2">
        <v>0</v>
      </c>
      <c r="I1436" s="2"/>
      <c r="J1436" s="2"/>
      <c r="K1436" s="2"/>
      <c r="L1436" s="2"/>
    </row>
    <row r="1437" spans="1:12" x14ac:dyDescent="0.2">
      <c r="A1437" s="2">
        <v>0</v>
      </c>
      <c r="B1437" s="2">
        <v>2.8342252999999999E-5</v>
      </c>
      <c r="C1437" s="2">
        <v>8.1689403999999995E-5</v>
      </c>
      <c r="D1437" s="2">
        <v>3.0456971000000001E-4</v>
      </c>
      <c r="I1437" s="2"/>
      <c r="J1437" s="2"/>
      <c r="K1437" s="2"/>
      <c r="L1437" s="2"/>
    </row>
    <row r="1438" spans="1:12" x14ac:dyDescent="0.2">
      <c r="A1438" s="2">
        <v>0</v>
      </c>
      <c r="B1438" s="2">
        <v>0</v>
      </c>
      <c r="C1438" s="2">
        <v>0</v>
      </c>
      <c r="D1438" s="2">
        <v>0</v>
      </c>
      <c r="I1438" s="2"/>
      <c r="J1438" s="2"/>
      <c r="K1438" s="2"/>
      <c r="L1438" s="2"/>
    </row>
    <row r="1439" spans="1:12" x14ac:dyDescent="0.2">
      <c r="A1439" s="2">
        <v>0</v>
      </c>
      <c r="B1439" s="2">
        <v>1.3933832E-4</v>
      </c>
      <c r="C1439" s="2">
        <v>3.2755712999999999E-4</v>
      </c>
      <c r="D1439" s="2">
        <v>6.2752754000000002E-4</v>
      </c>
      <c r="I1439" s="2"/>
      <c r="J1439" s="2"/>
      <c r="K1439" s="2"/>
      <c r="L1439" s="2"/>
    </row>
    <row r="1440" spans="1:12" x14ac:dyDescent="0.2">
      <c r="A1440" s="2">
        <v>0</v>
      </c>
      <c r="B1440" s="2">
        <v>0</v>
      </c>
      <c r="C1440" s="2">
        <v>1.499711E-4</v>
      </c>
      <c r="D1440" s="2">
        <v>2.7408024000000002E-4</v>
      </c>
      <c r="I1440" s="2"/>
      <c r="J1440" s="2"/>
      <c r="K1440" s="2"/>
      <c r="L1440" s="2"/>
    </row>
    <row r="1441" spans="1:12" x14ac:dyDescent="0.2">
      <c r="A1441" s="2">
        <v>0</v>
      </c>
      <c r="B1441" s="2">
        <v>2.6507618E-3</v>
      </c>
      <c r="C1441" s="2">
        <v>1.8254121E-3</v>
      </c>
      <c r="D1441" s="2">
        <v>3.2978868000000001E-3</v>
      </c>
      <c r="I1441" s="2"/>
      <c r="J1441" s="2"/>
      <c r="K1441" s="2"/>
      <c r="L1441" s="2"/>
    </row>
    <row r="1442" spans="1:12" x14ac:dyDescent="0.2">
      <c r="A1442" s="2">
        <v>0</v>
      </c>
      <c r="B1442" s="2">
        <v>0</v>
      </c>
      <c r="C1442" s="2">
        <v>0</v>
      </c>
      <c r="D1442" s="2">
        <v>0</v>
      </c>
      <c r="I1442" s="2"/>
      <c r="J1442" s="2"/>
      <c r="K1442" s="2"/>
      <c r="L1442" s="2"/>
    </row>
    <row r="1443" spans="1:12" x14ac:dyDescent="0.2">
      <c r="A1443" s="2">
        <v>2.5236357E-3</v>
      </c>
      <c r="B1443" s="2">
        <v>1.5352574000000001E-3</v>
      </c>
      <c r="C1443" s="2">
        <v>2.1035953999999999E-3</v>
      </c>
      <c r="D1443" s="2">
        <v>1.3693033E-3</v>
      </c>
      <c r="I1443" s="2"/>
      <c r="J1443" s="2"/>
      <c r="K1443" s="2"/>
      <c r="L1443" s="2"/>
    </row>
    <row r="1444" spans="1:12" x14ac:dyDescent="0.2">
      <c r="A1444" s="2">
        <v>0</v>
      </c>
      <c r="B1444" s="2">
        <v>0</v>
      </c>
      <c r="C1444" s="2">
        <v>0</v>
      </c>
      <c r="D1444" s="2">
        <v>0</v>
      </c>
      <c r="I1444" s="2"/>
      <c r="J1444" s="2"/>
      <c r="K1444" s="2"/>
      <c r="L1444" s="2"/>
    </row>
    <row r="1445" spans="1:12" x14ac:dyDescent="0.2">
      <c r="A1445" s="2">
        <v>0</v>
      </c>
      <c r="B1445" s="2">
        <v>0</v>
      </c>
      <c r="C1445" s="2">
        <v>0</v>
      </c>
      <c r="D1445" s="2">
        <v>0</v>
      </c>
      <c r="I1445" s="2"/>
      <c r="J1445" s="2"/>
      <c r="K1445" s="2"/>
      <c r="L1445" s="2"/>
    </row>
    <row r="1446" spans="1:12" x14ac:dyDescent="0.2">
      <c r="A1446" s="2">
        <v>0</v>
      </c>
      <c r="B1446" s="2">
        <v>0</v>
      </c>
      <c r="C1446" s="2">
        <v>7.5030604000000001E-4</v>
      </c>
      <c r="D1446" s="2">
        <v>0</v>
      </c>
      <c r="I1446" s="2"/>
      <c r="J1446" s="2"/>
      <c r="K1446" s="2"/>
      <c r="L1446" s="2"/>
    </row>
    <row r="1447" spans="1:12" x14ac:dyDescent="0.2">
      <c r="A1447" s="2">
        <v>0</v>
      </c>
      <c r="B1447" s="2">
        <v>0</v>
      </c>
      <c r="C1447" s="2">
        <v>0</v>
      </c>
      <c r="D1447" s="2">
        <v>0</v>
      </c>
      <c r="I1447" s="2"/>
      <c r="J1447" s="2"/>
      <c r="K1447" s="2"/>
      <c r="L1447" s="2"/>
    </row>
    <row r="1448" spans="1:12" x14ac:dyDescent="0.2">
      <c r="A1448" s="2">
        <v>0</v>
      </c>
      <c r="B1448" s="2">
        <v>0</v>
      </c>
      <c r="C1448" s="2">
        <v>0</v>
      </c>
      <c r="D1448" s="2">
        <v>0</v>
      </c>
      <c r="I1448" s="2"/>
      <c r="J1448" s="2"/>
      <c r="K1448" s="2"/>
      <c r="L1448" s="2"/>
    </row>
    <row r="1449" spans="1:12" x14ac:dyDescent="0.2">
      <c r="A1449" s="2">
        <v>0</v>
      </c>
      <c r="B1449" s="2">
        <v>0</v>
      </c>
      <c r="C1449" s="2">
        <v>0</v>
      </c>
      <c r="D1449" s="2">
        <v>0</v>
      </c>
      <c r="I1449" s="2"/>
      <c r="J1449" s="2"/>
      <c r="K1449" s="2"/>
      <c r="L1449" s="2"/>
    </row>
    <row r="1450" spans="1:12" x14ac:dyDescent="0.2">
      <c r="A1450" s="2">
        <v>0</v>
      </c>
      <c r="B1450" s="2">
        <v>0</v>
      </c>
      <c r="C1450" s="2">
        <v>0</v>
      </c>
      <c r="D1450" s="2">
        <v>0</v>
      </c>
      <c r="I1450" s="2"/>
      <c r="J1450" s="2"/>
      <c r="K1450" s="2"/>
      <c r="L1450" s="2"/>
    </row>
    <row r="1451" spans="1:12" x14ac:dyDescent="0.2">
      <c r="A1451" s="2">
        <v>0</v>
      </c>
      <c r="B1451" s="2">
        <v>0</v>
      </c>
      <c r="C1451" s="2">
        <v>0</v>
      </c>
      <c r="D1451" s="2">
        <v>0</v>
      </c>
      <c r="I1451" s="2"/>
      <c r="J1451" s="2"/>
      <c r="K1451" s="2"/>
      <c r="L1451" s="2"/>
    </row>
    <row r="1452" spans="1:12" x14ac:dyDescent="0.2">
      <c r="A1452" s="2">
        <v>0</v>
      </c>
      <c r="B1452" s="2">
        <v>0</v>
      </c>
      <c r="C1452" s="2">
        <v>0</v>
      </c>
      <c r="D1452" s="2">
        <v>0</v>
      </c>
      <c r="I1452" s="2"/>
      <c r="J1452" s="2"/>
      <c r="K1452" s="2"/>
      <c r="L1452" s="2"/>
    </row>
    <row r="1453" spans="1:12" x14ac:dyDescent="0.2">
      <c r="A1453" s="2">
        <v>0</v>
      </c>
      <c r="B1453" s="2">
        <v>0</v>
      </c>
      <c r="C1453" s="2">
        <v>0</v>
      </c>
      <c r="D1453" s="2">
        <v>0</v>
      </c>
      <c r="I1453" s="2"/>
      <c r="J1453" s="2"/>
      <c r="K1453" s="2"/>
      <c r="L1453" s="2"/>
    </row>
    <row r="1454" spans="1:12" x14ac:dyDescent="0.2">
      <c r="A1454" s="2">
        <v>0</v>
      </c>
      <c r="B1454" s="2">
        <v>0</v>
      </c>
      <c r="C1454" s="2">
        <v>0</v>
      </c>
      <c r="D1454" s="2">
        <v>0</v>
      </c>
      <c r="I1454" s="2"/>
      <c r="J1454" s="2"/>
      <c r="K1454" s="2"/>
      <c r="L1454" s="2"/>
    </row>
    <row r="1455" spans="1:12" x14ac:dyDescent="0.2">
      <c r="A1455" s="2">
        <v>0</v>
      </c>
      <c r="B1455" s="2">
        <v>0</v>
      </c>
      <c r="C1455" s="2">
        <v>0</v>
      </c>
      <c r="D1455" s="2">
        <v>0</v>
      </c>
      <c r="I1455" s="2"/>
      <c r="J1455" s="2"/>
      <c r="K1455" s="2"/>
      <c r="L1455" s="2"/>
    </row>
    <row r="1456" spans="1:12" x14ac:dyDescent="0.2">
      <c r="A1456" s="2">
        <v>0</v>
      </c>
      <c r="B1456" s="2">
        <v>0</v>
      </c>
      <c r="C1456" s="2">
        <v>0</v>
      </c>
      <c r="D1456" s="2">
        <v>0</v>
      </c>
      <c r="I1456" s="2"/>
      <c r="J1456" s="2"/>
      <c r="K1456" s="2"/>
      <c r="L1456" s="2"/>
    </row>
    <row r="1457" spans="1:12" x14ac:dyDescent="0.2">
      <c r="A1457" s="1" t="s">
        <v>29</v>
      </c>
    </row>
    <row r="1458" spans="1:12" x14ac:dyDescent="0.2">
      <c r="A1458" s="2">
        <v>228273.22</v>
      </c>
      <c r="B1458" s="2">
        <v>128042.81</v>
      </c>
      <c r="C1458" s="2">
        <v>35939.870000000003</v>
      </c>
      <c r="D1458" s="2">
        <v>441.68453</v>
      </c>
      <c r="I1458" s="2"/>
      <c r="J1458" s="2"/>
      <c r="K1458" s="2"/>
      <c r="L1458" s="2"/>
    </row>
    <row r="1459" spans="1:12" x14ac:dyDescent="0.2">
      <c r="A1459" s="2">
        <v>2.4332722000000001E-2</v>
      </c>
      <c r="B1459" s="2">
        <v>0.55769654000000002</v>
      </c>
      <c r="C1459" s="2">
        <v>0.98440170999999999</v>
      </c>
      <c r="D1459" s="2">
        <v>1</v>
      </c>
      <c r="I1459" s="2"/>
      <c r="J1459" s="2"/>
      <c r="K1459" s="2"/>
      <c r="L1459" s="2"/>
    </row>
    <row r="1460" spans="1:12" x14ac:dyDescent="0.2">
      <c r="A1460" s="2">
        <v>0.64650711999999999</v>
      </c>
      <c r="B1460" s="2">
        <v>0.91098736999999996</v>
      </c>
      <c r="C1460" s="2">
        <v>0.99844016999999996</v>
      </c>
      <c r="D1460" s="2">
        <v>1</v>
      </c>
      <c r="I1460" s="2"/>
      <c r="J1460" s="2"/>
      <c r="K1460" s="2"/>
      <c r="L1460" s="2"/>
    </row>
    <row r="1461" spans="1:12" x14ac:dyDescent="0.2">
      <c r="A1461" s="2">
        <v>3.6629544000000001E-3</v>
      </c>
      <c r="B1461" s="2">
        <v>0.11688701</v>
      </c>
      <c r="C1461" s="2">
        <v>5.0053885999999997E-3</v>
      </c>
      <c r="D1461" s="2">
        <v>0</v>
      </c>
      <c r="I1461" s="2"/>
      <c r="J1461" s="2"/>
      <c r="K1461" s="2"/>
      <c r="L1461" s="2"/>
    </row>
    <row r="1462" spans="1:12" x14ac:dyDescent="0.2">
      <c r="A1462" s="2">
        <v>0</v>
      </c>
      <c r="B1462" s="2">
        <v>0</v>
      </c>
      <c r="C1462" s="2">
        <v>0</v>
      </c>
      <c r="D1462" s="2">
        <v>0</v>
      </c>
      <c r="I1462" s="2"/>
      <c r="J1462" s="2"/>
      <c r="K1462" s="2"/>
      <c r="L1462" s="2"/>
    </row>
    <row r="1463" spans="1:12" x14ac:dyDescent="0.2">
      <c r="A1463" s="2">
        <v>4.9321095000000002E-2</v>
      </c>
      <c r="B1463" s="2">
        <v>7.8249892000000001E-2</v>
      </c>
      <c r="C1463" s="2">
        <v>4.1500208999999998E-3</v>
      </c>
      <c r="D1463" s="2">
        <v>0</v>
      </c>
      <c r="I1463" s="2"/>
      <c r="J1463" s="2"/>
      <c r="K1463" s="2"/>
      <c r="L1463" s="2"/>
    </row>
    <row r="1464" spans="1:12" x14ac:dyDescent="0.2">
      <c r="A1464" s="2">
        <v>4.2135469999999998E-3</v>
      </c>
      <c r="B1464" s="2">
        <v>2.3100955E-3</v>
      </c>
      <c r="C1464" s="2">
        <v>0</v>
      </c>
      <c r="D1464" s="2">
        <v>0</v>
      </c>
      <c r="I1464" s="2"/>
      <c r="J1464" s="2"/>
      <c r="K1464" s="2"/>
      <c r="L1464" s="2"/>
    </row>
    <row r="1465" spans="1:12" x14ac:dyDescent="0.2">
      <c r="A1465" s="2">
        <v>1.1319322999999999E-2</v>
      </c>
      <c r="B1465" s="2">
        <v>4.6247789999999997E-2</v>
      </c>
      <c r="C1465" s="2">
        <v>2.9639193999999999E-3</v>
      </c>
      <c r="D1465" s="2">
        <v>0</v>
      </c>
      <c r="I1465" s="2"/>
      <c r="J1465" s="2"/>
      <c r="K1465" s="2"/>
      <c r="L1465" s="2"/>
    </row>
    <row r="1466" spans="1:12" x14ac:dyDescent="0.2">
      <c r="A1466" s="2">
        <v>9.9342444E-5</v>
      </c>
      <c r="B1466" s="2">
        <v>9.6316982999999998E-3</v>
      </c>
      <c r="C1466" s="2">
        <v>2.4860861999999998E-3</v>
      </c>
      <c r="D1466" s="2">
        <v>0</v>
      </c>
      <c r="I1466" s="2"/>
      <c r="J1466" s="2"/>
      <c r="K1466" s="2"/>
      <c r="L1466" s="2"/>
    </row>
    <row r="1467" spans="1:12" x14ac:dyDescent="0.2">
      <c r="A1467" s="2">
        <v>2.6760438000000002E-3</v>
      </c>
      <c r="B1467" s="2">
        <v>1.8925786999999999E-4</v>
      </c>
      <c r="C1467" s="2">
        <v>0</v>
      </c>
      <c r="D1467" s="2">
        <v>0</v>
      </c>
      <c r="I1467" s="2"/>
      <c r="J1467" s="2"/>
      <c r="K1467" s="2"/>
      <c r="L1467" s="2"/>
    </row>
    <row r="1468" spans="1:12" x14ac:dyDescent="0.2">
      <c r="A1468" s="2">
        <v>1.4594105999999999E-4</v>
      </c>
      <c r="B1468" s="2">
        <v>0</v>
      </c>
      <c r="C1468" s="2">
        <v>0</v>
      </c>
      <c r="D1468" s="2">
        <v>0</v>
      </c>
      <c r="I1468" s="2"/>
      <c r="J1468" s="2"/>
      <c r="K1468" s="2"/>
      <c r="L1468" s="2"/>
    </row>
    <row r="1469" spans="1:12" x14ac:dyDescent="0.2">
      <c r="A1469" s="2">
        <v>5.4069087E-3</v>
      </c>
      <c r="B1469" s="2">
        <v>9.9180503000000005E-5</v>
      </c>
      <c r="C1469" s="2">
        <v>0</v>
      </c>
      <c r="D1469" s="2">
        <v>0</v>
      </c>
      <c r="I1469" s="2"/>
      <c r="J1469" s="2"/>
      <c r="K1469" s="2"/>
      <c r="L1469" s="2"/>
    </row>
    <row r="1470" spans="1:12" x14ac:dyDescent="0.2">
      <c r="A1470" s="2">
        <v>8.7707818999999999E-4</v>
      </c>
      <c r="B1470" s="2">
        <v>3.8914785999999999E-4</v>
      </c>
      <c r="C1470" s="2">
        <v>0</v>
      </c>
      <c r="D1470" s="2">
        <v>0</v>
      </c>
      <c r="I1470" s="2"/>
      <c r="J1470" s="2"/>
      <c r="K1470" s="2"/>
      <c r="L1470" s="2"/>
    </row>
    <row r="1471" spans="1:12" x14ac:dyDescent="0.2">
      <c r="A1471" s="2">
        <v>9.0044142000000004E-4</v>
      </c>
      <c r="B1471" s="2">
        <v>0</v>
      </c>
      <c r="C1471" s="2">
        <v>0</v>
      </c>
      <c r="D1471" s="2">
        <v>0</v>
      </c>
      <c r="I1471" s="2"/>
      <c r="J1471" s="2"/>
      <c r="K1471" s="2"/>
      <c r="L1471" s="2"/>
    </row>
    <row r="1472" spans="1:12" x14ac:dyDescent="0.2">
      <c r="A1472" s="2">
        <v>0</v>
      </c>
      <c r="B1472" s="2">
        <v>0</v>
      </c>
      <c r="C1472" s="2">
        <v>0</v>
      </c>
      <c r="D1472" s="2">
        <v>0</v>
      </c>
      <c r="I1472" s="2"/>
      <c r="J1472" s="2"/>
      <c r="K1472" s="2"/>
      <c r="L1472" s="2"/>
    </row>
    <row r="1473" spans="1:12" x14ac:dyDescent="0.2">
      <c r="A1473" s="2">
        <v>4.8931803E-5</v>
      </c>
      <c r="B1473" s="2">
        <v>0</v>
      </c>
      <c r="C1473" s="2">
        <v>0</v>
      </c>
      <c r="D1473" s="2">
        <v>0</v>
      </c>
      <c r="I1473" s="2"/>
      <c r="J1473" s="2"/>
      <c r="K1473" s="2"/>
      <c r="L1473" s="2"/>
    </row>
    <row r="1474" spans="1:12" x14ac:dyDescent="0.2">
      <c r="A1474" s="2">
        <v>1.2133298E-4</v>
      </c>
      <c r="B1474" s="2">
        <v>0</v>
      </c>
      <c r="C1474" s="2">
        <v>0</v>
      </c>
      <c r="D1474" s="2">
        <v>0</v>
      </c>
      <c r="I1474" s="2"/>
      <c r="J1474" s="2"/>
      <c r="K1474" s="2"/>
      <c r="L1474" s="2"/>
    </row>
    <row r="1475" spans="1:12" x14ac:dyDescent="0.2">
      <c r="A1475" s="2">
        <v>0</v>
      </c>
      <c r="B1475" s="2">
        <v>0</v>
      </c>
      <c r="C1475" s="2">
        <v>0</v>
      </c>
      <c r="D1475" s="2">
        <v>0</v>
      </c>
      <c r="I1475" s="2"/>
      <c r="J1475" s="2"/>
      <c r="K1475" s="2"/>
      <c r="L1475" s="2"/>
    </row>
    <row r="1476" spans="1:12" x14ac:dyDescent="0.2">
      <c r="A1476" s="2">
        <v>0</v>
      </c>
      <c r="B1476" s="2">
        <v>0</v>
      </c>
      <c r="C1476" s="2">
        <v>0</v>
      </c>
      <c r="D1476" s="2">
        <v>0</v>
      </c>
      <c r="I1476" s="2"/>
      <c r="J1476" s="2"/>
      <c r="K1476" s="2"/>
      <c r="L1476" s="2"/>
    </row>
    <row r="1477" spans="1:12" x14ac:dyDescent="0.2">
      <c r="A1477" s="2">
        <v>0</v>
      </c>
      <c r="B1477" s="2">
        <v>1.0694168E-2</v>
      </c>
      <c r="C1477" s="2">
        <v>6.9674358000000006E-2</v>
      </c>
      <c r="D1477" s="2">
        <v>0.19812484999999999</v>
      </c>
      <c r="I1477" s="2"/>
      <c r="J1477" s="2"/>
      <c r="K1477" s="2"/>
      <c r="L1477" s="2"/>
    </row>
    <row r="1478" spans="1:12" x14ac:dyDescent="0.2">
      <c r="A1478" s="2">
        <v>0</v>
      </c>
      <c r="B1478" s="2">
        <v>0</v>
      </c>
      <c r="C1478" s="2">
        <v>0</v>
      </c>
      <c r="D1478" s="2">
        <v>0</v>
      </c>
      <c r="I1478" s="2"/>
      <c r="J1478" s="2"/>
      <c r="K1478" s="2"/>
      <c r="L1478" s="2"/>
    </row>
    <row r="1479" spans="1:12" x14ac:dyDescent="0.2">
      <c r="A1479" s="2">
        <v>0</v>
      </c>
      <c r="B1479" s="2">
        <v>0</v>
      </c>
      <c r="C1479" s="2">
        <v>0</v>
      </c>
      <c r="D1479" s="2">
        <v>0</v>
      </c>
      <c r="I1479" s="2"/>
      <c r="J1479" s="2"/>
      <c r="K1479" s="2"/>
      <c r="L1479" s="2"/>
    </row>
    <row r="1480" spans="1:12" x14ac:dyDescent="0.2">
      <c r="A1480" s="2">
        <v>0</v>
      </c>
      <c r="B1480" s="2">
        <v>0</v>
      </c>
      <c r="C1480" s="2">
        <v>0</v>
      </c>
      <c r="D1480" s="2">
        <v>0</v>
      </c>
      <c r="I1480" s="2"/>
      <c r="J1480" s="2"/>
      <c r="K1480" s="2"/>
      <c r="L1480" s="2"/>
    </row>
    <row r="1481" spans="1:12" x14ac:dyDescent="0.2">
      <c r="A1481" s="2">
        <v>0</v>
      </c>
      <c r="B1481" s="2">
        <v>0</v>
      </c>
      <c r="C1481" s="2">
        <v>0</v>
      </c>
      <c r="D1481" s="2">
        <v>0</v>
      </c>
      <c r="I1481" s="2"/>
      <c r="J1481" s="2"/>
      <c r="K1481" s="2"/>
      <c r="L1481" s="2"/>
    </row>
    <row r="1482" spans="1:12" x14ac:dyDescent="0.2">
      <c r="A1482" s="2">
        <v>0</v>
      </c>
      <c r="B1482" s="2">
        <v>0</v>
      </c>
      <c r="C1482" s="2">
        <v>0</v>
      </c>
      <c r="D1482" s="2">
        <v>0</v>
      </c>
      <c r="I1482" s="2"/>
      <c r="J1482" s="2"/>
      <c r="K1482" s="2"/>
      <c r="L1482" s="2"/>
    </row>
    <row r="1483" spans="1:12" x14ac:dyDescent="0.2">
      <c r="A1483" s="2">
        <v>0</v>
      </c>
      <c r="B1483" s="2">
        <v>0</v>
      </c>
      <c r="C1483" s="2">
        <v>0</v>
      </c>
      <c r="D1483" s="2">
        <v>0</v>
      </c>
      <c r="I1483" s="2"/>
      <c r="J1483" s="2"/>
      <c r="K1483" s="2"/>
      <c r="L1483" s="2"/>
    </row>
    <row r="1484" spans="1:12" x14ac:dyDescent="0.2">
      <c r="A1484" s="2">
        <v>0</v>
      </c>
      <c r="B1484" s="2">
        <v>0</v>
      </c>
      <c r="C1484" s="2">
        <v>0</v>
      </c>
      <c r="D1484" s="2">
        <v>0</v>
      </c>
      <c r="I1484" s="2"/>
      <c r="J1484" s="2"/>
      <c r="K1484" s="2"/>
      <c r="L1484" s="2"/>
    </row>
    <row r="1485" spans="1:12" x14ac:dyDescent="0.2">
      <c r="A1485" s="2">
        <v>4.8163210000000001E-5</v>
      </c>
      <c r="B1485" s="2">
        <v>0</v>
      </c>
      <c r="C1485" s="2">
        <v>0</v>
      </c>
      <c r="D1485" s="2">
        <v>0</v>
      </c>
      <c r="I1485" s="2"/>
      <c r="J1485" s="2"/>
      <c r="K1485" s="2"/>
      <c r="L1485" s="2"/>
    </row>
    <row r="1486" spans="1:12" x14ac:dyDescent="0.2">
      <c r="A1486" s="2">
        <v>0</v>
      </c>
      <c r="B1486" s="2">
        <v>0</v>
      </c>
      <c r="C1486" s="2">
        <v>0</v>
      </c>
      <c r="D1486" s="2">
        <v>0</v>
      </c>
      <c r="I1486" s="2"/>
      <c r="J1486" s="2"/>
      <c r="K1486" s="2"/>
      <c r="L1486" s="2"/>
    </row>
    <row r="1487" spans="1:12" x14ac:dyDescent="0.2">
      <c r="A1487" s="2">
        <v>3.7206544999999997E-4</v>
      </c>
      <c r="B1487" s="2">
        <v>2.8832844E-3</v>
      </c>
      <c r="C1487" s="2">
        <v>0</v>
      </c>
      <c r="D1487" s="2">
        <v>0</v>
      </c>
      <c r="I1487" s="2"/>
      <c r="J1487" s="2"/>
      <c r="K1487" s="2"/>
      <c r="L1487" s="2"/>
    </row>
    <row r="1488" spans="1:12" x14ac:dyDescent="0.2">
      <c r="A1488" s="2">
        <v>7.0116099999999995E-4</v>
      </c>
      <c r="B1488" s="2">
        <v>0</v>
      </c>
      <c r="C1488" s="2">
        <v>0</v>
      </c>
      <c r="D1488" s="2">
        <v>0</v>
      </c>
      <c r="I1488" s="2"/>
      <c r="J1488" s="2"/>
      <c r="K1488" s="2"/>
      <c r="L1488" s="2"/>
    </row>
    <row r="1489" spans="1:12" x14ac:dyDescent="0.2">
      <c r="A1489" s="2">
        <v>2.1658161999999999E-4</v>
      </c>
      <c r="B1489" s="2">
        <v>3.4363167E-5</v>
      </c>
      <c r="C1489" s="2">
        <v>4.7161911000000002E-6</v>
      </c>
      <c r="D1489" s="2">
        <v>0</v>
      </c>
      <c r="I1489" s="2"/>
      <c r="J1489" s="2"/>
      <c r="K1489" s="2"/>
      <c r="L1489" s="2"/>
    </row>
    <row r="1490" spans="1:12" x14ac:dyDescent="0.2">
      <c r="A1490" s="2">
        <v>0</v>
      </c>
      <c r="B1490" s="2">
        <v>0</v>
      </c>
      <c r="C1490" s="2">
        <v>0</v>
      </c>
      <c r="D1490" s="2">
        <v>0</v>
      </c>
      <c r="I1490" s="2"/>
      <c r="J1490" s="2"/>
      <c r="K1490" s="2"/>
      <c r="L1490" s="2"/>
    </row>
    <row r="1491" spans="1:12" x14ac:dyDescent="0.2">
      <c r="A1491" s="2">
        <v>1.5926794999999999E-4</v>
      </c>
      <c r="B1491" s="2">
        <v>2.7445981999999999E-4</v>
      </c>
      <c r="C1491" s="2">
        <v>3.5123941000000003E-5</v>
      </c>
      <c r="D1491" s="2">
        <v>0</v>
      </c>
      <c r="I1491" s="2"/>
      <c r="J1491" s="2"/>
      <c r="K1491" s="2"/>
      <c r="L1491" s="2"/>
    </row>
    <row r="1492" spans="1:12" x14ac:dyDescent="0.2">
      <c r="A1492" s="2">
        <v>0</v>
      </c>
      <c r="B1492" s="2">
        <v>0</v>
      </c>
      <c r="C1492" s="2">
        <v>0</v>
      </c>
      <c r="D1492" s="2">
        <v>0</v>
      </c>
      <c r="I1492" s="2"/>
      <c r="J1492" s="2"/>
      <c r="K1492" s="2"/>
      <c r="L1492" s="2"/>
    </row>
    <row r="1493" spans="1:12" x14ac:dyDescent="0.2">
      <c r="A1493" s="2">
        <v>5.1633084999999999E-3</v>
      </c>
      <c r="B1493" s="2">
        <v>4.5696843E-4</v>
      </c>
      <c r="C1493" s="2">
        <v>1.3368398999999999E-3</v>
      </c>
      <c r="D1493" s="2">
        <v>0</v>
      </c>
      <c r="I1493" s="2"/>
      <c r="J1493" s="2"/>
      <c r="K1493" s="2"/>
      <c r="L1493" s="2"/>
    </row>
    <row r="1494" spans="1:12" x14ac:dyDescent="0.2">
      <c r="A1494" s="2">
        <v>0</v>
      </c>
      <c r="B1494" s="2">
        <v>0</v>
      </c>
      <c r="C1494" s="2">
        <v>0</v>
      </c>
      <c r="D1494" s="2">
        <v>0</v>
      </c>
      <c r="I1494" s="2"/>
      <c r="J1494" s="2"/>
      <c r="K1494" s="2"/>
      <c r="L1494" s="2"/>
    </row>
    <row r="1495" spans="1:12" x14ac:dyDescent="0.2">
      <c r="A1495" s="2">
        <v>1.3079992000000001E-3</v>
      </c>
      <c r="B1495" s="2">
        <v>1.3351380000000001E-4</v>
      </c>
      <c r="C1495" s="2">
        <v>0</v>
      </c>
      <c r="D1495" s="2">
        <v>0</v>
      </c>
      <c r="I1495" s="2"/>
      <c r="J1495" s="2"/>
      <c r="K1495" s="2"/>
      <c r="L1495" s="2"/>
    </row>
    <row r="1496" spans="1:12" x14ac:dyDescent="0.2">
      <c r="A1496" s="2">
        <v>0</v>
      </c>
      <c r="B1496" s="2">
        <v>4.7687168999999998E-4</v>
      </c>
      <c r="C1496" s="2">
        <v>0</v>
      </c>
      <c r="D1496" s="2">
        <v>0</v>
      </c>
      <c r="I1496" s="2"/>
      <c r="J1496" s="2"/>
      <c r="K1496" s="2"/>
      <c r="L1496" s="2"/>
    </row>
    <row r="1497" spans="1:12" x14ac:dyDescent="0.2">
      <c r="A1497" s="2">
        <v>0</v>
      </c>
      <c r="B1497" s="2">
        <v>0</v>
      </c>
      <c r="C1497" s="2">
        <v>0</v>
      </c>
      <c r="D1497" s="2">
        <v>0</v>
      </c>
      <c r="I1497" s="2"/>
      <c r="J1497" s="2"/>
      <c r="K1497" s="2"/>
      <c r="L1497" s="2"/>
    </row>
    <row r="1498" spans="1:12" x14ac:dyDescent="0.2">
      <c r="A1498" s="2">
        <v>0</v>
      </c>
      <c r="B1498" s="2">
        <v>0</v>
      </c>
      <c r="C1498" s="2">
        <v>0</v>
      </c>
      <c r="D1498" s="2">
        <v>0</v>
      </c>
      <c r="I1498" s="2"/>
      <c r="J1498" s="2"/>
      <c r="K1498" s="2"/>
      <c r="L1498" s="2"/>
    </row>
    <row r="1499" spans="1:12" x14ac:dyDescent="0.2">
      <c r="A1499" s="2">
        <v>0</v>
      </c>
      <c r="B1499" s="2">
        <v>0</v>
      </c>
      <c r="C1499" s="2">
        <v>0</v>
      </c>
      <c r="D1499" s="2">
        <v>0</v>
      </c>
      <c r="I1499" s="2"/>
      <c r="J1499" s="2"/>
      <c r="K1499" s="2"/>
      <c r="L1499" s="2"/>
    </row>
    <row r="1500" spans="1:12" x14ac:dyDescent="0.2">
      <c r="A1500" s="2">
        <v>0.14300533000000001</v>
      </c>
      <c r="B1500" s="2">
        <v>0.14565531000000001</v>
      </c>
      <c r="C1500" s="2">
        <v>0.18871931</v>
      </c>
      <c r="D1500" s="2">
        <v>0.24879936999999999</v>
      </c>
      <c r="I1500" s="2"/>
      <c r="J1500" s="2"/>
      <c r="K1500" s="2"/>
      <c r="L1500" s="2"/>
    </row>
    <row r="1501" spans="1:12" x14ac:dyDescent="0.2">
      <c r="A1501" s="2">
        <v>0</v>
      </c>
      <c r="B1501" s="2">
        <v>0</v>
      </c>
      <c r="C1501" s="2">
        <v>0</v>
      </c>
      <c r="D1501" s="2">
        <v>0</v>
      </c>
      <c r="I1501" s="2"/>
      <c r="J1501" s="2"/>
      <c r="K1501" s="2"/>
      <c r="L1501" s="2"/>
    </row>
    <row r="1502" spans="1:12" x14ac:dyDescent="0.2">
      <c r="A1502" s="2">
        <v>0</v>
      </c>
      <c r="B1502" s="2">
        <v>0</v>
      </c>
      <c r="C1502" s="2">
        <v>0</v>
      </c>
      <c r="D1502" s="2">
        <v>0</v>
      </c>
      <c r="I1502" s="2"/>
      <c r="J1502" s="2"/>
      <c r="K1502" s="2"/>
      <c r="L1502" s="2"/>
    </row>
    <row r="1503" spans="1:12" x14ac:dyDescent="0.2">
      <c r="A1503" s="2">
        <v>0</v>
      </c>
      <c r="B1503" s="2">
        <v>0</v>
      </c>
      <c r="C1503" s="2">
        <v>0</v>
      </c>
      <c r="D1503" s="2">
        <v>0</v>
      </c>
      <c r="I1503" s="2"/>
      <c r="J1503" s="2"/>
      <c r="K1503" s="2"/>
      <c r="L1503" s="2"/>
    </row>
    <row r="1504" spans="1:12" x14ac:dyDescent="0.2">
      <c r="A1504" s="2">
        <v>0</v>
      </c>
      <c r="B1504" s="2">
        <v>0</v>
      </c>
      <c r="C1504" s="2">
        <v>0</v>
      </c>
      <c r="D1504" s="2">
        <v>0</v>
      </c>
      <c r="I1504" s="2"/>
      <c r="J1504" s="2"/>
      <c r="K1504" s="2"/>
      <c r="L1504" s="2"/>
    </row>
    <row r="1505" spans="1:12" x14ac:dyDescent="0.2">
      <c r="A1505" s="2">
        <v>0</v>
      </c>
      <c r="B1505" s="2">
        <v>0</v>
      </c>
      <c r="C1505" s="2">
        <v>0</v>
      </c>
      <c r="D1505" s="2">
        <v>0</v>
      </c>
      <c r="I1505" s="2"/>
      <c r="J1505" s="2"/>
      <c r="K1505" s="2"/>
      <c r="L1505" s="2"/>
    </row>
    <row r="1506" spans="1:12" x14ac:dyDescent="0.2">
      <c r="A1506" s="2">
        <v>0</v>
      </c>
      <c r="B1506" s="2">
        <v>0</v>
      </c>
      <c r="C1506" s="2">
        <v>0</v>
      </c>
      <c r="D1506" s="2">
        <v>0</v>
      </c>
      <c r="I1506" s="2"/>
      <c r="J1506" s="2"/>
      <c r="K1506" s="2"/>
      <c r="L1506" s="2"/>
    </row>
    <row r="1507" spans="1:12" x14ac:dyDescent="0.2">
      <c r="A1507" s="2">
        <v>0</v>
      </c>
      <c r="B1507" s="2">
        <v>0</v>
      </c>
      <c r="C1507" s="2">
        <v>0</v>
      </c>
      <c r="D1507" s="2">
        <v>0</v>
      </c>
      <c r="I1507" s="2"/>
      <c r="J1507" s="2"/>
      <c r="K1507" s="2"/>
      <c r="L1507" s="2"/>
    </row>
    <row r="1508" spans="1:12" x14ac:dyDescent="0.2">
      <c r="A1508" s="2">
        <v>0</v>
      </c>
      <c r="B1508" s="2">
        <v>0</v>
      </c>
      <c r="C1508" s="2">
        <v>0</v>
      </c>
      <c r="D1508" s="2">
        <v>0</v>
      </c>
      <c r="I1508" s="2"/>
      <c r="J1508" s="2"/>
      <c r="K1508" s="2"/>
      <c r="L1508" s="2"/>
    </row>
    <row r="1509" spans="1:12" x14ac:dyDescent="0.2">
      <c r="A1509" s="1" t="s">
        <v>30</v>
      </c>
    </row>
    <row r="1510" spans="1:12" x14ac:dyDescent="0.2">
      <c r="A1510" s="2">
        <v>159486.26</v>
      </c>
      <c r="B1510" s="2">
        <v>75537.678</v>
      </c>
      <c r="C1510" s="2">
        <v>13244.032999999999</v>
      </c>
      <c r="D1510" s="2">
        <v>241.42132000000001</v>
      </c>
      <c r="I1510" s="2"/>
      <c r="J1510" s="2"/>
      <c r="K1510" s="2"/>
      <c r="L1510" s="2"/>
    </row>
    <row r="1511" spans="1:12" x14ac:dyDescent="0.2">
      <c r="A1511" s="2">
        <v>7.7743472999999994E-2</v>
      </c>
      <c r="B1511" s="2">
        <v>0.65998393</v>
      </c>
      <c r="C1511" s="2">
        <v>0.97530620999999995</v>
      </c>
      <c r="D1511" s="2">
        <v>1.0000001000000001</v>
      </c>
      <c r="I1511" s="2"/>
      <c r="J1511" s="2"/>
      <c r="K1511" s="2"/>
      <c r="L1511" s="2"/>
    </row>
    <row r="1512" spans="1:12" x14ac:dyDescent="0.2">
      <c r="A1512" s="2">
        <v>0.67898791999999997</v>
      </c>
      <c r="B1512" s="2">
        <v>0.93132508000000003</v>
      </c>
      <c r="C1512" s="2">
        <v>0.99753062000000003</v>
      </c>
      <c r="D1512" s="2">
        <v>1.0000001000000001</v>
      </c>
      <c r="I1512" s="2"/>
      <c r="J1512" s="2"/>
      <c r="K1512" s="2"/>
      <c r="L1512" s="2"/>
    </row>
    <row r="1513" spans="1:12" x14ac:dyDescent="0.2">
      <c r="A1513" s="2">
        <v>1.453577E-3</v>
      </c>
      <c r="B1513" s="2">
        <v>6.6042383999999996E-2</v>
      </c>
      <c r="C1513" s="2">
        <v>1.0345953E-2</v>
      </c>
      <c r="D1513" s="2">
        <v>0</v>
      </c>
      <c r="I1513" s="2"/>
      <c r="J1513" s="2"/>
      <c r="K1513" s="2"/>
      <c r="L1513" s="2"/>
    </row>
    <row r="1514" spans="1:12" x14ac:dyDescent="0.2">
      <c r="A1514" s="2">
        <v>0</v>
      </c>
      <c r="B1514" s="2">
        <v>0</v>
      </c>
      <c r="C1514" s="2">
        <v>0</v>
      </c>
      <c r="D1514" s="2">
        <v>0</v>
      </c>
      <c r="I1514" s="2"/>
      <c r="J1514" s="2"/>
      <c r="K1514" s="2"/>
      <c r="L1514" s="2"/>
    </row>
    <row r="1515" spans="1:12" x14ac:dyDescent="0.2">
      <c r="A1515" s="2">
        <v>2.4047359000000002E-3</v>
      </c>
      <c r="B1515" s="2">
        <v>8.2390279999999996E-2</v>
      </c>
      <c r="C1515" s="2">
        <v>1.7864657999999999E-2</v>
      </c>
      <c r="D1515" s="2">
        <v>0</v>
      </c>
      <c r="I1515" s="2"/>
      <c r="J1515" s="2"/>
      <c r="K1515" s="2"/>
      <c r="L1515" s="2"/>
    </row>
    <row r="1516" spans="1:12" x14ac:dyDescent="0.2">
      <c r="A1516" s="2">
        <v>0</v>
      </c>
      <c r="B1516" s="2">
        <v>2.8740346E-2</v>
      </c>
      <c r="C1516" s="2">
        <v>0</v>
      </c>
      <c r="D1516" s="2">
        <v>0</v>
      </c>
      <c r="I1516" s="2"/>
      <c r="J1516" s="2"/>
      <c r="K1516" s="2"/>
      <c r="L1516" s="2"/>
    </row>
    <row r="1517" spans="1:12" x14ac:dyDescent="0.2">
      <c r="A1517" s="2">
        <v>5.822973E-2</v>
      </c>
      <c r="B1517" s="2">
        <v>0.15773180000000001</v>
      </c>
      <c r="C1517" s="2">
        <v>4.0742601000000003E-2</v>
      </c>
      <c r="D1517" s="2">
        <v>0</v>
      </c>
      <c r="I1517" s="2"/>
      <c r="J1517" s="2"/>
      <c r="K1517" s="2"/>
      <c r="L1517" s="2"/>
    </row>
    <row r="1518" spans="1:12" x14ac:dyDescent="0.2">
      <c r="A1518" s="2">
        <v>2.9757559999999999E-2</v>
      </c>
      <c r="B1518" s="2">
        <v>0.14990342000000001</v>
      </c>
      <c r="C1518" s="2">
        <v>2.1056116999999999E-2</v>
      </c>
      <c r="D1518" s="2">
        <v>0</v>
      </c>
      <c r="I1518" s="2"/>
      <c r="J1518" s="2"/>
      <c r="K1518" s="2"/>
      <c r="L1518" s="2"/>
    </row>
    <row r="1519" spans="1:12" x14ac:dyDescent="0.2">
      <c r="A1519" s="2">
        <v>2.8340534000000001E-2</v>
      </c>
      <c r="B1519" s="2">
        <v>3.7097311000000001E-2</v>
      </c>
      <c r="C1519" s="2">
        <v>0</v>
      </c>
      <c r="D1519" s="2">
        <v>0.52722089999999999</v>
      </c>
      <c r="I1519" s="2"/>
      <c r="J1519" s="2"/>
      <c r="K1519" s="2"/>
      <c r="L1519" s="2"/>
    </row>
    <row r="1520" spans="1:12" x14ac:dyDescent="0.2">
      <c r="A1520" s="2">
        <v>0</v>
      </c>
      <c r="B1520" s="2">
        <v>0</v>
      </c>
      <c r="C1520" s="2">
        <v>0</v>
      </c>
      <c r="D1520" s="2">
        <v>0</v>
      </c>
      <c r="I1520" s="2"/>
      <c r="J1520" s="2"/>
      <c r="K1520" s="2"/>
      <c r="L1520" s="2"/>
    </row>
    <row r="1521" spans="1:12" x14ac:dyDescent="0.2">
      <c r="A1521" s="2">
        <v>0</v>
      </c>
      <c r="B1521" s="2">
        <v>0</v>
      </c>
      <c r="C1521" s="2">
        <v>0</v>
      </c>
      <c r="D1521" s="2">
        <v>0</v>
      </c>
      <c r="I1521" s="2"/>
      <c r="J1521" s="2"/>
      <c r="K1521" s="2"/>
      <c r="L1521" s="2"/>
    </row>
    <row r="1522" spans="1:12" x14ac:dyDescent="0.2">
      <c r="A1522" s="2">
        <v>0</v>
      </c>
      <c r="B1522" s="2">
        <v>2.3222224999999998E-3</v>
      </c>
      <c r="C1522" s="2">
        <v>0</v>
      </c>
      <c r="D1522" s="2">
        <v>0</v>
      </c>
      <c r="I1522" s="2"/>
      <c r="J1522" s="2"/>
      <c r="K1522" s="2"/>
      <c r="L1522" s="2"/>
    </row>
    <row r="1523" spans="1:12" x14ac:dyDescent="0.2">
      <c r="A1523" s="2">
        <v>2.6484695999999999E-3</v>
      </c>
      <c r="B1523" s="2">
        <v>1.5662807E-3</v>
      </c>
      <c r="C1523" s="2">
        <v>0</v>
      </c>
      <c r="D1523" s="2">
        <v>0</v>
      </c>
      <c r="I1523" s="2"/>
      <c r="J1523" s="2"/>
      <c r="K1523" s="2"/>
      <c r="L1523" s="2"/>
    </row>
    <row r="1524" spans="1:12" x14ac:dyDescent="0.2">
      <c r="A1524" s="2">
        <v>2.3265541E-4</v>
      </c>
      <c r="B1524" s="2">
        <v>0</v>
      </c>
      <c r="C1524" s="2">
        <v>0</v>
      </c>
      <c r="D1524" s="2">
        <v>0</v>
      </c>
      <c r="I1524" s="2"/>
      <c r="J1524" s="2"/>
      <c r="K1524" s="2"/>
      <c r="L1524" s="2"/>
    </row>
    <row r="1525" spans="1:12" x14ac:dyDescent="0.2">
      <c r="A1525" s="2">
        <v>0</v>
      </c>
      <c r="B1525" s="2">
        <v>0</v>
      </c>
      <c r="C1525" s="2">
        <v>0</v>
      </c>
      <c r="D1525" s="2">
        <v>0</v>
      </c>
      <c r="I1525" s="2"/>
      <c r="J1525" s="2"/>
      <c r="K1525" s="2"/>
      <c r="L1525" s="2"/>
    </row>
    <row r="1526" spans="1:12" x14ac:dyDescent="0.2">
      <c r="A1526" s="2">
        <v>2.5056957999999999E-3</v>
      </c>
      <c r="B1526" s="2">
        <v>0</v>
      </c>
      <c r="C1526" s="2">
        <v>0</v>
      </c>
      <c r="D1526" s="2">
        <v>0</v>
      </c>
      <c r="I1526" s="2"/>
      <c r="J1526" s="2"/>
      <c r="K1526" s="2"/>
      <c r="L1526" s="2"/>
    </row>
    <row r="1527" spans="1:12" x14ac:dyDescent="0.2">
      <c r="A1527" s="2">
        <v>0</v>
      </c>
      <c r="B1527" s="2">
        <v>0</v>
      </c>
      <c r="C1527" s="2">
        <v>0</v>
      </c>
      <c r="D1527" s="2">
        <v>0</v>
      </c>
      <c r="I1527" s="2"/>
      <c r="J1527" s="2"/>
      <c r="K1527" s="2"/>
      <c r="L1527" s="2"/>
    </row>
    <row r="1528" spans="1:12" x14ac:dyDescent="0.2">
      <c r="A1528" s="2">
        <v>0</v>
      </c>
      <c r="B1528" s="2">
        <v>0</v>
      </c>
      <c r="C1528" s="2">
        <v>0</v>
      </c>
      <c r="D1528" s="2">
        <v>0</v>
      </c>
      <c r="I1528" s="2"/>
      <c r="J1528" s="2"/>
      <c r="K1528" s="2"/>
      <c r="L1528" s="2"/>
    </row>
    <row r="1529" spans="1:12" x14ac:dyDescent="0.2">
      <c r="A1529" s="2">
        <v>0</v>
      </c>
      <c r="B1529" s="2">
        <v>3.5963935E-3</v>
      </c>
      <c r="C1529" s="2">
        <v>2.7416620999999999E-2</v>
      </c>
      <c r="D1529" s="2">
        <v>0</v>
      </c>
      <c r="I1529" s="2"/>
      <c r="J1529" s="2"/>
      <c r="K1529" s="2"/>
      <c r="L1529" s="2"/>
    </row>
    <row r="1530" spans="1:12" x14ac:dyDescent="0.2">
      <c r="A1530" s="2">
        <v>0</v>
      </c>
      <c r="B1530" s="2">
        <v>0</v>
      </c>
      <c r="C1530" s="2">
        <v>0</v>
      </c>
      <c r="D1530" s="2">
        <v>0</v>
      </c>
      <c r="I1530" s="2"/>
      <c r="J1530" s="2"/>
      <c r="K1530" s="2"/>
      <c r="L1530" s="2"/>
    </row>
    <row r="1531" spans="1:12" x14ac:dyDescent="0.2">
      <c r="A1531" s="2">
        <v>0</v>
      </c>
      <c r="B1531" s="2">
        <v>0</v>
      </c>
      <c r="C1531" s="2">
        <v>0</v>
      </c>
      <c r="D1531" s="2">
        <v>0</v>
      </c>
      <c r="I1531" s="2"/>
      <c r="J1531" s="2"/>
      <c r="K1531" s="2"/>
      <c r="L1531" s="2"/>
    </row>
    <row r="1532" spans="1:12" x14ac:dyDescent="0.2">
      <c r="A1532" s="2">
        <v>0</v>
      </c>
      <c r="B1532" s="2">
        <v>0</v>
      </c>
      <c r="C1532" s="2">
        <v>0</v>
      </c>
      <c r="D1532" s="2">
        <v>0</v>
      </c>
      <c r="I1532" s="2"/>
      <c r="J1532" s="2"/>
      <c r="K1532" s="2"/>
      <c r="L1532" s="2"/>
    </row>
    <row r="1533" spans="1:12" x14ac:dyDescent="0.2">
      <c r="A1533" s="2">
        <v>0</v>
      </c>
      <c r="B1533" s="2">
        <v>0</v>
      </c>
      <c r="C1533" s="2">
        <v>0</v>
      </c>
      <c r="D1533" s="2">
        <v>0</v>
      </c>
      <c r="I1533" s="2"/>
      <c r="J1533" s="2"/>
      <c r="K1533" s="2"/>
      <c r="L1533" s="2"/>
    </row>
    <row r="1534" spans="1:12" x14ac:dyDescent="0.2">
      <c r="A1534" s="2">
        <v>0</v>
      </c>
      <c r="B1534" s="2">
        <v>0</v>
      </c>
      <c r="C1534" s="2">
        <v>0</v>
      </c>
      <c r="D1534" s="2">
        <v>0</v>
      </c>
      <c r="I1534" s="2"/>
      <c r="J1534" s="2"/>
      <c r="K1534" s="2"/>
      <c r="L1534" s="2"/>
    </row>
    <row r="1535" spans="1:12" x14ac:dyDescent="0.2">
      <c r="A1535" s="2">
        <v>0</v>
      </c>
      <c r="B1535" s="2">
        <v>0</v>
      </c>
      <c r="C1535" s="2">
        <v>0</v>
      </c>
      <c r="D1535" s="2">
        <v>0</v>
      </c>
      <c r="I1535" s="2"/>
      <c r="J1535" s="2"/>
      <c r="K1535" s="2"/>
      <c r="L1535" s="2"/>
    </row>
    <row r="1536" spans="1:12" x14ac:dyDescent="0.2">
      <c r="A1536" s="2">
        <v>0</v>
      </c>
      <c r="B1536" s="2">
        <v>0</v>
      </c>
      <c r="C1536" s="2">
        <v>0</v>
      </c>
      <c r="D1536" s="2">
        <v>0</v>
      </c>
      <c r="I1536" s="2"/>
      <c r="J1536" s="2"/>
      <c r="K1536" s="2"/>
      <c r="L1536" s="2"/>
    </row>
    <row r="1537" spans="1:12" x14ac:dyDescent="0.2">
      <c r="A1537" s="2">
        <v>1.6030069E-3</v>
      </c>
      <c r="B1537" s="2">
        <v>0</v>
      </c>
      <c r="C1537" s="2">
        <v>0</v>
      </c>
      <c r="D1537" s="2">
        <v>0</v>
      </c>
      <c r="I1537" s="2"/>
      <c r="J1537" s="2"/>
      <c r="K1537" s="2"/>
      <c r="L1537" s="2"/>
    </row>
    <row r="1538" spans="1:12" x14ac:dyDescent="0.2">
      <c r="A1538" s="2">
        <v>0</v>
      </c>
      <c r="B1538" s="2">
        <v>0</v>
      </c>
      <c r="C1538" s="2">
        <v>0</v>
      </c>
      <c r="D1538" s="2">
        <v>0</v>
      </c>
      <c r="I1538" s="2"/>
      <c r="J1538" s="2"/>
      <c r="K1538" s="2"/>
      <c r="L1538" s="2"/>
    </row>
    <row r="1539" spans="1:12" x14ac:dyDescent="0.2">
      <c r="A1539" s="2">
        <v>0</v>
      </c>
      <c r="B1539" s="2">
        <v>2.4460141999999999E-3</v>
      </c>
      <c r="C1539" s="2">
        <v>0</v>
      </c>
      <c r="D1539" s="2">
        <v>0</v>
      </c>
      <c r="I1539" s="2"/>
      <c r="J1539" s="2"/>
      <c r="K1539" s="2"/>
      <c r="L1539" s="2"/>
    </row>
    <row r="1540" spans="1:12" x14ac:dyDescent="0.2">
      <c r="A1540" s="2">
        <v>6.6676022E-3</v>
      </c>
      <c r="B1540" s="2">
        <v>0</v>
      </c>
      <c r="C1540" s="2">
        <v>0</v>
      </c>
      <c r="D1540" s="2">
        <v>0</v>
      </c>
      <c r="I1540" s="2"/>
      <c r="J1540" s="2"/>
      <c r="K1540" s="2"/>
      <c r="L1540" s="2"/>
    </row>
    <row r="1541" spans="1:12" x14ac:dyDescent="0.2">
      <c r="A1541" s="2">
        <v>1.0559814999999999E-5</v>
      </c>
      <c r="B1541" s="2">
        <v>3.6181415E-5</v>
      </c>
      <c r="C1541" s="2">
        <v>2.0301766E-5</v>
      </c>
      <c r="D1541" s="2">
        <v>0</v>
      </c>
      <c r="I1541" s="2"/>
      <c r="J1541" s="2"/>
      <c r="K1541" s="2"/>
      <c r="L1541" s="2"/>
    </row>
    <row r="1542" spans="1:12" x14ac:dyDescent="0.2">
      <c r="A1542" s="2">
        <v>0</v>
      </c>
      <c r="B1542" s="2">
        <v>4.1883247999999996E-3</v>
      </c>
      <c r="C1542" s="2">
        <v>0</v>
      </c>
      <c r="D1542" s="2">
        <v>0</v>
      </c>
      <c r="I1542" s="2"/>
      <c r="J1542" s="2"/>
      <c r="K1542" s="2"/>
      <c r="L1542" s="2"/>
    </row>
    <row r="1543" spans="1:12" x14ac:dyDescent="0.2">
      <c r="A1543" s="2">
        <v>8.1931848999999997E-4</v>
      </c>
      <c r="B1543" s="2">
        <v>9.3606726E-4</v>
      </c>
      <c r="C1543" s="2">
        <v>4.8282038000000002E-4</v>
      </c>
      <c r="D1543" s="2">
        <v>0</v>
      </c>
      <c r="I1543" s="2"/>
      <c r="J1543" s="2"/>
      <c r="K1543" s="2"/>
      <c r="L1543" s="2"/>
    </row>
    <row r="1544" spans="1:12" x14ac:dyDescent="0.2">
      <c r="A1544" s="2">
        <v>0</v>
      </c>
      <c r="B1544" s="2">
        <v>0</v>
      </c>
      <c r="C1544" s="2">
        <v>0</v>
      </c>
      <c r="D1544" s="2">
        <v>0</v>
      </c>
      <c r="I1544" s="2"/>
      <c r="J1544" s="2"/>
      <c r="K1544" s="2"/>
      <c r="L1544" s="2"/>
    </row>
    <row r="1545" spans="1:12" x14ac:dyDescent="0.2">
      <c r="A1545" s="2">
        <v>0.16621115</v>
      </c>
      <c r="B1545" s="2">
        <v>3.2525245000000001E-2</v>
      </c>
      <c r="C1545" s="2">
        <v>0</v>
      </c>
      <c r="D1545" s="2">
        <v>0</v>
      </c>
      <c r="I1545" s="2"/>
      <c r="J1545" s="2"/>
      <c r="K1545" s="2"/>
      <c r="L1545" s="2"/>
    </row>
    <row r="1546" spans="1:12" x14ac:dyDescent="0.2">
      <c r="A1546" s="2">
        <v>1.2528478999999999E-3</v>
      </c>
      <c r="B1546" s="2">
        <v>3.2936956999999999E-3</v>
      </c>
      <c r="C1546" s="2">
        <v>0</v>
      </c>
      <c r="D1546" s="2">
        <v>0</v>
      </c>
      <c r="I1546" s="2"/>
      <c r="J1546" s="2"/>
      <c r="K1546" s="2"/>
      <c r="L1546" s="2"/>
    </row>
    <row r="1547" spans="1:12" x14ac:dyDescent="0.2">
      <c r="A1547" s="2">
        <v>1.5431337999999999E-2</v>
      </c>
      <c r="B1547" s="2">
        <v>0</v>
      </c>
      <c r="C1547" s="2">
        <v>0</v>
      </c>
      <c r="D1547" s="2">
        <v>0</v>
      </c>
      <c r="I1547" s="2"/>
      <c r="J1547" s="2"/>
      <c r="K1547" s="2"/>
      <c r="L1547" s="2"/>
    </row>
    <row r="1548" spans="1:12" x14ac:dyDescent="0.2">
      <c r="A1548" s="2">
        <v>1.0287559E-2</v>
      </c>
      <c r="B1548" s="2">
        <v>0</v>
      </c>
      <c r="C1548" s="2">
        <v>0</v>
      </c>
      <c r="D1548" s="2">
        <v>0</v>
      </c>
      <c r="I1548" s="2"/>
      <c r="J1548" s="2"/>
      <c r="K1548" s="2"/>
      <c r="L1548" s="2"/>
    </row>
    <row r="1549" spans="1:12" x14ac:dyDescent="0.2">
      <c r="A1549" s="2">
        <v>0</v>
      </c>
      <c r="B1549" s="2">
        <v>0</v>
      </c>
      <c r="C1549" s="2">
        <v>0</v>
      </c>
      <c r="D1549" s="2">
        <v>0</v>
      </c>
      <c r="I1549" s="2"/>
      <c r="J1549" s="2"/>
      <c r="K1549" s="2"/>
      <c r="L1549" s="2"/>
    </row>
    <row r="1550" spans="1:12" x14ac:dyDescent="0.2">
      <c r="A1550" s="2">
        <v>0</v>
      </c>
      <c r="B1550" s="2">
        <v>3.7972348999999999E-3</v>
      </c>
      <c r="C1550" s="2">
        <v>0</v>
      </c>
      <c r="D1550" s="2">
        <v>0</v>
      </c>
      <c r="I1550" s="2"/>
      <c r="J1550" s="2"/>
      <c r="K1550" s="2"/>
      <c r="L1550" s="2"/>
    </row>
    <row r="1551" spans="1:12" x14ac:dyDescent="0.2">
      <c r="A1551" s="2">
        <v>3.0416485999999999E-3</v>
      </c>
      <c r="B1551" s="2">
        <v>0</v>
      </c>
      <c r="C1551" s="2">
        <v>0</v>
      </c>
      <c r="D1551" s="2">
        <v>0</v>
      </c>
      <c r="I1551" s="2"/>
      <c r="J1551" s="2"/>
      <c r="K1551" s="2"/>
      <c r="L1551" s="2"/>
    </row>
    <row r="1552" spans="1:12" x14ac:dyDescent="0.2">
      <c r="A1552" s="2">
        <v>0.48151409000000001</v>
      </c>
      <c r="B1552" s="2">
        <v>0.44523836999999999</v>
      </c>
      <c r="C1552" s="2">
        <v>0.43212981</v>
      </c>
      <c r="D1552" s="2">
        <v>0</v>
      </c>
      <c r="I1552" s="2"/>
      <c r="J1552" s="2"/>
      <c r="K1552" s="2"/>
      <c r="L1552" s="2"/>
    </row>
    <row r="1553" spans="1:12" x14ac:dyDescent="0.2">
      <c r="A1553" s="2">
        <v>0</v>
      </c>
      <c r="B1553" s="2">
        <v>0</v>
      </c>
      <c r="C1553" s="2">
        <v>0</v>
      </c>
      <c r="D1553" s="2">
        <v>0</v>
      </c>
      <c r="I1553" s="2"/>
      <c r="J1553" s="2"/>
      <c r="K1553" s="2"/>
      <c r="L1553" s="2"/>
    </row>
    <row r="1554" spans="1:12" x14ac:dyDescent="0.2">
      <c r="A1554" s="2">
        <v>0</v>
      </c>
      <c r="B1554" s="2">
        <v>0</v>
      </c>
      <c r="C1554" s="2">
        <v>0</v>
      </c>
      <c r="D1554" s="2">
        <v>0</v>
      </c>
      <c r="I1554" s="2"/>
      <c r="J1554" s="2"/>
      <c r="K1554" s="2"/>
      <c r="L1554" s="2"/>
    </row>
    <row r="1555" spans="1:12" x14ac:dyDescent="0.2">
      <c r="A1555" s="2">
        <v>0</v>
      </c>
      <c r="B1555" s="2">
        <v>0</v>
      </c>
      <c r="C1555" s="2">
        <v>0</v>
      </c>
      <c r="D1555" s="2">
        <v>0</v>
      </c>
      <c r="I1555" s="2"/>
      <c r="J1555" s="2"/>
      <c r="K1555" s="2"/>
      <c r="L1555" s="2"/>
    </row>
    <row r="1556" spans="1:12" x14ac:dyDescent="0.2">
      <c r="A1556" s="2">
        <v>0</v>
      </c>
      <c r="B1556" s="2">
        <v>0</v>
      </c>
      <c r="C1556" s="2">
        <v>0</v>
      </c>
      <c r="D1556" s="2">
        <v>0</v>
      </c>
      <c r="I1556" s="2"/>
      <c r="J1556" s="2"/>
      <c r="K1556" s="2"/>
      <c r="L1556" s="2"/>
    </row>
    <row r="1557" spans="1:12" x14ac:dyDescent="0.2">
      <c r="A1557" s="2">
        <v>0</v>
      </c>
      <c r="B1557" s="2">
        <v>0</v>
      </c>
      <c r="C1557" s="2">
        <v>0</v>
      </c>
      <c r="D1557" s="2">
        <v>0</v>
      </c>
      <c r="I1557" s="2"/>
      <c r="J1557" s="2"/>
      <c r="K1557" s="2"/>
      <c r="L1557" s="2"/>
    </row>
    <row r="1558" spans="1:12" x14ac:dyDescent="0.2">
      <c r="A1558" s="2">
        <v>0</v>
      </c>
      <c r="B1558" s="2">
        <v>0</v>
      </c>
      <c r="C1558" s="2">
        <v>0</v>
      </c>
      <c r="D1558" s="2">
        <v>0</v>
      </c>
      <c r="I1558" s="2"/>
      <c r="J1558" s="2"/>
      <c r="K1558" s="2"/>
      <c r="L1558" s="2"/>
    </row>
    <row r="1559" spans="1:12" x14ac:dyDescent="0.2">
      <c r="A1559" s="2">
        <v>0</v>
      </c>
      <c r="B1559" s="2">
        <v>0</v>
      </c>
      <c r="C1559" s="2">
        <v>0</v>
      </c>
      <c r="D1559" s="2">
        <v>0</v>
      </c>
      <c r="I1559" s="2"/>
      <c r="J1559" s="2"/>
      <c r="K1559" s="2"/>
      <c r="L1559" s="2"/>
    </row>
    <row r="1560" spans="1:12" x14ac:dyDescent="0.2">
      <c r="A1560" s="2">
        <v>0</v>
      </c>
      <c r="B1560" s="2">
        <v>0</v>
      </c>
      <c r="C1560" s="2">
        <v>0</v>
      </c>
      <c r="D1560" s="2">
        <v>0</v>
      </c>
      <c r="I1560" s="2"/>
      <c r="J1560" s="2"/>
      <c r="K1560" s="2"/>
      <c r="L1560" s="2"/>
    </row>
    <row r="1561" spans="1:12" x14ac:dyDescent="0.2">
      <c r="A1561" s="1" t="s">
        <v>31</v>
      </c>
    </row>
    <row r="1562" spans="1:12" x14ac:dyDescent="0.2">
      <c r="A1562" s="2">
        <v>211309.57</v>
      </c>
      <c r="B1562" s="2">
        <v>122848.64</v>
      </c>
      <c r="C1562" s="2">
        <v>74055.125</v>
      </c>
      <c r="D1562" s="2">
        <v>22874.114000000001</v>
      </c>
      <c r="I1562" s="2"/>
      <c r="J1562" s="2"/>
      <c r="K1562" s="2"/>
      <c r="L1562" s="2"/>
    </row>
    <row r="1563" spans="1:12" x14ac:dyDescent="0.2">
      <c r="A1563" s="2">
        <v>8.4071435000000003E-3</v>
      </c>
      <c r="B1563" s="2">
        <v>3.4252685999999997E-2</v>
      </c>
      <c r="C1563" s="2">
        <v>0.27634075000000002</v>
      </c>
      <c r="D1563" s="2">
        <v>1</v>
      </c>
      <c r="I1563" s="2"/>
      <c r="J1563" s="2"/>
      <c r="K1563" s="2"/>
      <c r="L1563" s="2"/>
    </row>
    <row r="1564" spans="1:12" x14ac:dyDescent="0.2">
      <c r="A1564" s="2">
        <v>0.52964639999999996</v>
      </c>
      <c r="B1564" s="2">
        <v>0.75094077999999997</v>
      </c>
      <c r="C1564" s="2">
        <v>0.92763408000000003</v>
      </c>
      <c r="D1564" s="2">
        <v>1</v>
      </c>
      <c r="I1564" s="2"/>
      <c r="J1564" s="2"/>
      <c r="K1564" s="2"/>
      <c r="L1564" s="2"/>
    </row>
    <row r="1565" spans="1:12" x14ac:dyDescent="0.2">
      <c r="A1565" s="2">
        <v>0</v>
      </c>
      <c r="B1565" s="2">
        <v>7.3291707999999997E-3</v>
      </c>
      <c r="C1565" s="2">
        <v>0.13387768999999999</v>
      </c>
      <c r="D1565" s="2">
        <v>0.18469056</v>
      </c>
      <c r="I1565" s="2"/>
      <c r="J1565" s="2"/>
      <c r="K1565" s="2"/>
      <c r="L1565" s="2"/>
    </row>
    <row r="1566" spans="1:12" x14ac:dyDescent="0.2">
      <c r="A1566" s="2">
        <v>0</v>
      </c>
      <c r="B1566" s="2">
        <v>0</v>
      </c>
      <c r="C1566" s="2">
        <v>6.4691907000000002E-5</v>
      </c>
      <c r="D1566" s="2">
        <v>0</v>
      </c>
      <c r="I1566" s="2"/>
      <c r="J1566" s="2"/>
      <c r="K1566" s="2"/>
      <c r="L1566" s="2"/>
    </row>
    <row r="1567" spans="1:12" x14ac:dyDescent="0.2">
      <c r="A1567" s="2">
        <v>5.3810615000000001E-3</v>
      </c>
      <c r="B1567" s="2">
        <v>1.9302212999999999E-2</v>
      </c>
      <c r="C1567" s="2">
        <v>7.0540529000000005E-2</v>
      </c>
      <c r="D1567" s="2">
        <v>0.21041165000000001</v>
      </c>
      <c r="I1567" s="2"/>
      <c r="J1567" s="2"/>
      <c r="K1567" s="2"/>
      <c r="L1567" s="2"/>
    </row>
    <row r="1568" spans="1:12" x14ac:dyDescent="0.2">
      <c r="A1568" s="2">
        <v>0</v>
      </c>
      <c r="B1568" s="2">
        <v>1.3360379E-2</v>
      </c>
      <c r="C1568" s="2">
        <v>1.5277939000000001E-2</v>
      </c>
      <c r="D1568" s="2">
        <v>9.5243588000000004E-3</v>
      </c>
      <c r="I1568" s="2"/>
      <c r="J1568" s="2"/>
      <c r="K1568" s="2"/>
      <c r="L1568" s="2"/>
    </row>
    <row r="1569" spans="1:12" x14ac:dyDescent="0.2">
      <c r="A1569" s="2">
        <v>0</v>
      </c>
      <c r="B1569" s="2">
        <v>0.14812417</v>
      </c>
      <c r="C1569" s="2">
        <v>0.19909795999999999</v>
      </c>
      <c r="D1569" s="2">
        <v>0.18135412000000001</v>
      </c>
      <c r="I1569" s="2"/>
      <c r="J1569" s="2"/>
      <c r="K1569" s="2"/>
      <c r="L1569" s="2"/>
    </row>
    <row r="1570" spans="1:12" x14ac:dyDescent="0.2">
      <c r="A1570" s="2">
        <v>0</v>
      </c>
      <c r="B1570" s="2">
        <v>2.8068316999999999E-3</v>
      </c>
      <c r="C1570" s="2">
        <v>4.8943132E-2</v>
      </c>
      <c r="D1570" s="2">
        <v>3.7077062000000001E-2</v>
      </c>
      <c r="I1570" s="2"/>
      <c r="J1570" s="2"/>
      <c r="K1570" s="2"/>
      <c r="L1570" s="2"/>
    </row>
    <row r="1571" spans="1:12" x14ac:dyDescent="0.2">
      <c r="A1571" s="2">
        <v>0</v>
      </c>
      <c r="B1571" s="2">
        <v>2.7431860999999999E-3</v>
      </c>
      <c r="C1571" s="2">
        <v>1.8066806000000001E-2</v>
      </c>
      <c r="D1571" s="2">
        <v>5.4295664E-2</v>
      </c>
      <c r="I1571" s="2"/>
      <c r="J1571" s="2"/>
      <c r="K1571" s="2"/>
      <c r="L1571" s="2"/>
    </row>
    <row r="1572" spans="1:12" x14ac:dyDescent="0.2">
      <c r="A1572" s="2">
        <v>0</v>
      </c>
      <c r="B1572" s="2">
        <v>1.5801337000000001E-3</v>
      </c>
      <c r="C1572" s="2">
        <v>3.7292155999999999E-3</v>
      </c>
      <c r="D1572" s="2">
        <v>0</v>
      </c>
      <c r="I1572" s="2"/>
      <c r="J1572" s="2"/>
      <c r="K1572" s="2"/>
      <c r="L1572" s="2"/>
    </row>
    <row r="1573" spans="1:12" x14ac:dyDescent="0.2">
      <c r="A1573" s="2">
        <v>7.0202204999999997E-4</v>
      </c>
      <c r="B1573" s="2">
        <v>1.4329195999999999E-3</v>
      </c>
      <c r="C1573" s="2">
        <v>1.8999306E-3</v>
      </c>
      <c r="D1573" s="2">
        <v>0</v>
      </c>
      <c r="I1573" s="2"/>
      <c r="J1573" s="2"/>
      <c r="K1573" s="2"/>
      <c r="L1573" s="2"/>
    </row>
    <row r="1574" spans="1:12" x14ac:dyDescent="0.2">
      <c r="A1574" s="2">
        <v>0</v>
      </c>
      <c r="B1574" s="2">
        <v>5.7235844999999996E-4</v>
      </c>
      <c r="C1574" s="2">
        <v>0</v>
      </c>
      <c r="D1574" s="2">
        <v>0</v>
      </c>
      <c r="I1574" s="2"/>
      <c r="J1574" s="2"/>
      <c r="K1574" s="2"/>
      <c r="L1574" s="2"/>
    </row>
    <row r="1575" spans="1:12" x14ac:dyDescent="0.2">
      <c r="A1575" s="2">
        <v>5.7988526000000004E-3</v>
      </c>
      <c r="B1575" s="2">
        <v>1.6014249E-3</v>
      </c>
      <c r="C1575" s="2">
        <v>1.1017537000000001E-2</v>
      </c>
      <c r="D1575" s="2">
        <v>0</v>
      </c>
      <c r="I1575" s="2"/>
      <c r="J1575" s="2"/>
      <c r="K1575" s="2"/>
      <c r="L1575" s="2"/>
    </row>
    <row r="1576" spans="1:12" x14ac:dyDescent="0.2">
      <c r="A1576" s="2">
        <v>1.2014110000000001E-3</v>
      </c>
      <c r="B1576" s="2">
        <v>1.0390764E-3</v>
      </c>
      <c r="C1576" s="2">
        <v>0</v>
      </c>
      <c r="D1576" s="2">
        <v>8.7932224E-3</v>
      </c>
      <c r="I1576" s="2"/>
      <c r="J1576" s="2"/>
      <c r="K1576" s="2"/>
      <c r="L1576" s="2"/>
    </row>
    <row r="1577" spans="1:12" x14ac:dyDescent="0.2">
      <c r="A1577" s="2">
        <v>0</v>
      </c>
      <c r="B1577" s="2">
        <v>0</v>
      </c>
      <c r="C1577" s="2">
        <v>0</v>
      </c>
      <c r="D1577" s="2">
        <v>0</v>
      </c>
      <c r="I1577" s="2"/>
      <c r="J1577" s="2"/>
      <c r="K1577" s="2"/>
      <c r="L1577" s="2"/>
    </row>
    <row r="1578" spans="1:12" x14ac:dyDescent="0.2">
      <c r="A1578" s="2">
        <v>0</v>
      </c>
      <c r="B1578" s="2">
        <v>0</v>
      </c>
      <c r="C1578" s="2">
        <v>0</v>
      </c>
      <c r="D1578" s="2">
        <v>0</v>
      </c>
      <c r="I1578" s="2"/>
      <c r="J1578" s="2"/>
      <c r="K1578" s="2"/>
      <c r="L1578" s="2"/>
    </row>
    <row r="1579" spans="1:12" x14ac:dyDescent="0.2">
      <c r="A1579" s="2">
        <v>0</v>
      </c>
      <c r="B1579" s="2">
        <v>0</v>
      </c>
      <c r="C1579" s="2">
        <v>0</v>
      </c>
      <c r="D1579" s="2">
        <v>3.6620437E-3</v>
      </c>
      <c r="I1579" s="2"/>
      <c r="J1579" s="2"/>
      <c r="K1579" s="2"/>
      <c r="L1579" s="2"/>
    </row>
    <row r="1580" spans="1:12" x14ac:dyDescent="0.2">
      <c r="A1580" s="2">
        <v>0</v>
      </c>
      <c r="B1580" s="2">
        <v>0</v>
      </c>
      <c r="C1580" s="2">
        <v>0</v>
      </c>
      <c r="D1580" s="2">
        <v>0</v>
      </c>
      <c r="I1580" s="2"/>
      <c r="J1580" s="2"/>
      <c r="K1580" s="2"/>
      <c r="L1580" s="2"/>
    </row>
    <row r="1581" spans="1:12" x14ac:dyDescent="0.2">
      <c r="A1581" s="2">
        <v>0.17107712</v>
      </c>
      <c r="B1581" s="2">
        <v>3.8219572E-2</v>
      </c>
      <c r="C1581" s="2">
        <v>1.2874778999999999E-2</v>
      </c>
      <c r="D1581" s="2">
        <v>1.1137649E-3</v>
      </c>
      <c r="I1581" s="2"/>
      <c r="J1581" s="2"/>
      <c r="K1581" s="2"/>
      <c r="L1581" s="2"/>
    </row>
    <row r="1582" spans="1:12" x14ac:dyDescent="0.2">
      <c r="A1582" s="2">
        <v>0</v>
      </c>
      <c r="B1582" s="2">
        <v>3.0262619000000001E-4</v>
      </c>
      <c r="C1582" s="2">
        <v>0</v>
      </c>
      <c r="D1582" s="2">
        <v>0</v>
      </c>
      <c r="I1582" s="2"/>
      <c r="J1582" s="2"/>
      <c r="K1582" s="2"/>
      <c r="L1582" s="2"/>
    </row>
    <row r="1583" spans="1:12" x14ac:dyDescent="0.2">
      <c r="A1583" s="2">
        <v>0</v>
      </c>
      <c r="B1583" s="2">
        <v>0</v>
      </c>
      <c r="C1583" s="2">
        <v>0</v>
      </c>
      <c r="D1583" s="2">
        <v>0</v>
      </c>
      <c r="I1583" s="2"/>
      <c r="J1583" s="2"/>
      <c r="K1583" s="2"/>
      <c r="L1583" s="2"/>
    </row>
    <row r="1584" spans="1:12" x14ac:dyDescent="0.2">
      <c r="A1584" s="2">
        <v>0</v>
      </c>
      <c r="B1584" s="2">
        <v>0</v>
      </c>
      <c r="C1584" s="2">
        <v>0</v>
      </c>
      <c r="D1584" s="2">
        <v>0</v>
      </c>
      <c r="I1584" s="2"/>
      <c r="J1584" s="2"/>
      <c r="K1584" s="2"/>
      <c r="L1584" s="2"/>
    </row>
    <row r="1585" spans="1:12" x14ac:dyDescent="0.2">
      <c r="A1585" s="2">
        <v>0</v>
      </c>
      <c r="B1585" s="2">
        <v>0</v>
      </c>
      <c r="C1585" s="2">
        <v>0</v>
      </c>
      <c r="D1585" s="2">
        <v>0</v>
      </c>
      <c r="I1585" s="2"/>
      <c r="J1585" s="2"/>
      <c r="K1585" s="2"/>
      <c r="L1585" s="2"/>
    </row>
    <row r="1586" spans="1:12" x14ac:dyDescent="0.2">
      <c r="A1586" s="2">
        <v>0</v>
      </c>
      <c r="B1586" s="2">
        <v>0</v>
      </c>
      <c r="C1586" s="2">
        <v>0</v>
      </c>
      <c r="D1586" s="2">
        <v>0</v>
      </c>
      <c r="I1586" s="2"/>
      <c r="J1586" s="2"/>
      <c r="K1586" s="2"/>
      <c r="L1586" s="2"/>
    </row>
    <row r="1587" spans="1:12" x14ac:dyDescent="0.2">
      <c r="A1587" s="2">
        <v>0</v>
      </c>
      <c r="B1587" s="2">
        <v>0</v>
      </c>
      <c r="C1587" s="2">
        <v>0</v>
      </c>
      <c r="D1587" s="2">
        <v>0</v>
      </c>
      <c r="I1587" s="2"/>
      <c r="J1587" s="2"/>
      <c r="K1587" s="2"/>
      <c r="L1587" s="2"/>
    </row>
    <row r="1588" spans="1:12" x14ac:dyDescent="0.2">
      <c r="A1588" s="2">
        <v>0</v>
      </c>
      <c r="B1588" s="2">
        <v>0</v>
      </c>
      <c r="C1588" s="2">
        <v>0</v>
      </c>
      <c r="D1588" s="2">
        <v>0</v>
      </c>
      <c r="I1588" s="2"/>
      <c r="J1588" s="2"/>
      <c r="K1588" s="2"/>
      <c r="L1588" s="2"/>
    </row>
    <row r="1589" spans="1:12" x14ac:dyDescent="0.2">
      <c r="A1589" s="2">
        <v>3.9417998000000002E-4</v>
      </c>
      <c r="B1589" s="2">
        <v>0</v>
      </c>
      <c r="C1589" s="2">
        <v>0</v>
      </c>
      <c r="D1589" s="2">
        <v>1.1044958000000001E-2</v>
      </c>
      <c r="I1589" s="2"/>
      <c r="J1589" s="2"/>
      <c r="K1589" s="2"/>
      <c r="L1589" s="2"/>
    </row>
    <row r="1590" spans="1:12" x14ac:dyDescent="0.2">
      <c r="A1590" s="2">
        <v>0</v>
      </c>
      <c r="B1590" s="2">
        <v>0</v>
      </c>
      <c r="C1590" s="2">
        <v>0</v>
      </c>
      <c r="D1590" s="2">
        <v>0</v>
      </c>
      <c r="I1590" s="2"/>
      <c r="J1590" s="2"/>
      <c r="K1590" s="2"/>
      <c r="L1590" s="2"/>
    </row>
    <row r="1591" spans="1:12" x14ac:dyDescent="0.2">
      <c r="A1591" s="2">
        <v>0</v>
      </c>
      <c r="B1591" s="2">
        <v>3.1431005E-3</v>
      </c>
      <c r="C1591" s="2">
        <v>4.2999183999999999E-3</v>
      </c>
      <c r="D1591" s="2">
        <v>6.7063037000000001E-3</v>
      </c>
      <c r="I1591" s="2"/>
      <c r="J1591" s="2"/>
      <c r="K1591" s="2"/>
      <c r="L1591" s="2"/>
    </row>
    <row r="1592" spans="1:12" x14ac:dyDescent="0.2">
      <c r="A1592" s="2">
        <v>0</v>
      </c>
      <c r="B1592" s="2">
        <v>2.5316522000000001E-5</v>
      </c>
      <c r="C1592" s="2">
        <v>2.3426955999999999E-2</v>
      </c>
      <c r="D1592" s="2">
        <v>4.5292301999999999E-5</v>
      </c>
      <c r="I1592" s="2"/>
      <c r="J1592" s="2"/>
      <c r="K1592" s="2"/>
      <c r="L1592" s="2"/>
    </row>
    <row r="1593" spans="1:12" x14ac:dyDescent="0.2">
      <c r="A1593" s="2">
        <v>2.3629607000000001E-5</v>
      </c>
      <c r="B1593" s="2">
        <v>8.4765007000000005E-6</v>
      </c>
      <c r="C1593" s="2">
        <v>8.0163718999999998E-5</v>
      </c>
      <c r="D1593" s="2">
        <v>2.6235278000000001E-4</v>
      </c>
      <c r="I1593" s="2"/>
      <c r="J1593" s="2"/>
      <c r="K1593" s="2"/>
      <c r="L1593" s="2"/>
    </row>
    <row r="1594" spans="1:12" x14ac:dyDescent="0.2">
      <c r="A1594" s="2">
        <v>0</v>
      </c>
      <c r="B1594" s="2">
        <v>3.7032315000000002E-5</v>
      </c>
      <c r="C1594" s="2">
        <v>1.3716269000000001E-4</v>
      </c>
      <c r="D1594" s="2">
        <v>4.4263978999999998E-4</v>
      </c>
      <c r="I1594" s="2"/>
      <c r="J1594" s="2"/>
      <c r="K1594" s="2"/>
      <c r="L1594" s="2"/>
    </row>
    <row r="1595" spans="1:12" x14ac:dyDescent="0.2">
      <c r="A1595" s="2">
        <v>0</v>
      </c>
      <c r="B1595" s="2">
        <v>8.7905028999999996E-4</v>
      </c>
      <c r="C1595" s="2">
        <v>2.3594114000000002E-3</v>
      </c>
      <c r="D1595" s="2">
        <v>2.5168229E-3</v>
      </c>
      <c r="I1595" s="2"/>
      <c r="J1595" s="2"/>
      <c r="K1595" s="2"/>
      <c r="L1595" s="2"/>
    </row>
    <row r="1596" spans="1:12" x14ac:dyDescent="0.2">
      <c r="A1596" s="2">
        <v>0</v>
      </c>
      <c r="B1596" s="2">
        <v>0</v>
      </c>
      <c r="C1596" s="2">
        <v>3.6515069999999997E-5</v>
      </c>
      <c r="D1596" s="2">
        <v>0</v>
      </c>
      <c r="I1596" s="2"/>
      <c r="J1596" s="2"/>
      <c r="K1596" s="2"/>
      <c r="L1596" s="2"/>
    </row>
    <row r="1597" spans="1:12" x14ac:dyDescent="0.2">
      <c r="A1597" s="2">
        <v>0</v>
      </c>
      <c r="B1597" s="2">
        <v>2.7926685000000001E-3</v>
      </c>
      <c r="C1597" s="2">
        <v>1.3449642E-2</v>
      </c>
      <c r="D1597" s="2">
        <v>2.6973077000000002E-3</v>
      </c>
      <c r="I1597" s="2"/>
      <c r="J1597" s="2"/>
      <c r="K1597" s="2"/>
      <c r="L1597" s="2"/>
    </row>
    <row r="1598" spans="1:12" x14ac:dyDescent="0.2">
      <c r="A1598" s="2">
        <v>0</v>
      </c>
      <c r="B1598" s="2">
        <v>1.3330530000000001E-3</v>
      </c>
      <c r="C1598" s="2">
        <v>1.2239791000000001E-3</v>
      </c>
      <c r="D1598" s="2">
        <v>2.427626E-3</v>
      </c>
      <c r="I1598" s="2"/>
      <c r="J1598" s="2"/>
      <c r="K1598" s="2"/>
      <c r="L1598" s="2"/>
    </row>
    <row r="1599" spans="1:12" x14ac:dyDescent="0.2">
      <c r="A1599" s="2">
        <v>0</v>
      </c>
      <c r="B1599" s="2">
        <v>2.1450631E-3</v>
      </c>
      <c r="C1599" s="2">
        <v>1.1946336E-4</v>
      </c>
      <c r="D1599" s="2">
        <v>0</v>
      </c>
      <c r="I1599" s="2"/>
      <c r="J1599" s="2"/>
      <c r="K1599" s="2"/>
      <c r="L1599" s="2"/>
    </row>
    <row r="1600" spans="1:12" x14ac:dyDescent="0.2">
      <c r="A1600" s="2">
        <v>0</v>
      </c>
      <c r="B1600" s="2">
        <v>0</v>
      </c>
      <c r="C1600" s="2">
        <v>0</v>
      </c>
      <c r="D1600" s="2">
        <v>0</v>
      </c>
      <c r="I1600" s="2"/>
      <c r="J1600" s="2"/>
      <c r="K1600" s="2"/>
      <c r="L1600" s="2"/>
    </row>
    <row r="1601" spans="1:12" x14ac:dyDescent="0.2">
      <c r="A1601" s="2">
        <v>0</v>
      </c>
      <c r="B1601" s="2">
        <v>0</v>
      </c>
      <c r="C1601" s="2">
        <v>0</v>
      </c>
      <c r="D1601" s="2">
        <v>0</v>
      </c>
      <c r="I1601" s="2"/>
      <c r="J1601" s="2"/>
      <c r="K1601" s="2"/>
      <c r="L1601" s="2"/>
    </row>
    <row r="1602" spans="1:12" x14ac:dyDescent="0.2">
      <c r="A1602" s="2">
        <v>1.495885E-3</v>
      </c>
      <c r="B1602" s="2">
        <v>1.5190767000000001E-3</v>
      </c>
      <c r="C1602" s="2">
        <v>3.5421835999999997E-4</v>
      </c>
      <c r="D1602" s="2">
        <v>0</v>
      </c>
      <c r="I1602" s="2"/>
      <c r="J1602" s="2"/>
      <c r="K1602" s="2"/>
      <c r="L1602" s="2"/>
    </row>
    <row r="1603" spans="1:12" x14ac:dyDescent="0.2">
      <c r="A1603" s="2">
        <v>0</v>
      </c>
      <c r="B1603" s="2">
        <v>1.2110577E-3</v>
      </c>
      <c r="C1603" s="2">
        <v>1.0814454E-4</v>
      </c>
      <c r="D1603" s="2">
        <v>0</v>
      </c>
      <c r="I1603" s="2"/>
      <c r="J1603" s="2"/>
      <c r="K1603" s="2"/>
      <c r="L1603" s="2"/>
    </row>
    <row r="1604" spans="1:12" x14ac:dyDescent="0.2">
      <c r="A1604" s="2">
        <v>2.1689686000000001E-3</v>
      </c>
      <c r="B1604" s="2">
        <v>6.0016173E-4</v>
      </c>
      <c r="C1604" s="2">
        <v>1.3366139E-3</v>
      </c>
      <c r="D1604" s="2">
        <v>1.5448765000000001E-3</v>
      </c>
      <c r="I1604" s="2"/>
      <c r="J1604" s="2"/>
      <c r="K1604" s="2"/>
      <c r="L1604" s="2"/>
    </row>
    <row r="1605" spans="1:12" x14ac:dyDescent="0.2">
      <c r="A1605" s="2">
        <v>0</v>
      </c>
      <c r="B1605" s="2">
        <v>0</v>
      </c>
      <c r="C1605" s="2">
        <v>0</v>
      </c>
      <c r="D1605" s="2">
        <v>0</v>
      </c>
      <c r="I1605" s="2"/>
      <c r="J1605" s="2"/>
      <c r="K1605" s="2"/>
      <c r="L1605" s="2"/>
    </row>
    <row r="1606" spans="1:12" x14ac:dyDescent="0.2">
      <c r="A1606" s="2">
        <v>0</v>
      </c>
      <c r="B1606" s="2">
        <v>0</v>
      </c>
      <c r="C1606" s="2">
        <v>0</v>
      </c>
      <c r="D1606" s="2">
        <v>0</v>
      </c>
      <c r="I1606" s="2"/>
      <c r="J1606" s="2"/>
      <c r="K1606" s="2"/>
      <c r="L1606" s="2"/>
    </row>
    <row r="1607" spans="1:12" x14ac:dyDescent="0.2">
      <c r="A1607" s="2">
        <v>0</v>
      </c>
      <c r="B1607" s="2">
        <v>0</v>
      </c>
      <c r="C1607" s="2">
        <v>0</v>
      </c>
      <c r="D1607" s="2">
        <v>0</v>
      </c>
      <c r="I1607" s="2"/>
      <c r="J1607" s="2"/>
      <c r="K1607" s="2"/>
      <c r="L1607" s="2"/>
    </row>
    <row r="1608" spans="1:12" x14ac:dyDescent="0.2">
      <c r="A1608" s="2">
        <v>0</v>
      </c>
      <c r="B1608" s="2">
        <v>0</v>
      </c>
      <c r="C1608" s="2">
        <v>0</v>
      </c>
      <c r="D1608" s="2">
        <v>0</v>
      </c>
      <c r="I1608" s="2"/>
      <c r="J1608" s="2"/>
      <c r="K1608" s="2"/>
      <c r="L1608" s="2"/>
    </row>
    <row r="1609" spans="1:12" x14ac:dyDescent="0.2">
      <c r="A1609" s="2">
        <v>0</v>
      </c>
      <c r="B1609" s="2">
        <v>0</v>
      </c>
      <c r="C1609" s="2">
        <v>0</v>
      </c>
      <c r="D1609" s="2">
        <v>0</v>
      </c>
      <c r="I1609" s="2"/>
      <c r="J1609" s="2"/>
      <c r="K1609" s="2"/>
      <c r="L1609" s="2"/>
    </row>
    <row r="1610" spans="1:12" x14ac:dyDescent="0.2">
      <c r="A1610" s="2">
        <v>0</v>
      </c>
      <c r="B1610" s="2">
        <v>0</v>
      </c>
      <c r="C1610" s="2">
        <v>0</v>
      </c>
      <c r="D1610" s="2">
        <v>0</v>
      </c>
      <c r="I1610" s="2"/>
      <c r="J1610" s="2"/>
      <c r="K1610" s="2"/>
      <c r="L1610" s="2"/>
    </row>
    <row r="1611" spans="1:12" x14ac:dyDescent="0.2">
      <c r="A1611" s="2">
        <v>0</v>
      </c>
      <c r="B1611" s="2">
        <v>0</v>
      </c>
      <c r="C1611" s="2">
        <v>0</v>
      </c>
      <c r="D1611" s="2">
        <v>0</v>
      </c>
      <c r="I1611" s="2"/>
      <c r="J1611" s="2"/>
      <c r="K1611" s="2"/>
      <c r="L1611" s="2"/>
    </row>
    <row r="1612" spans="1:12" x14ac:dyDescent="0.2">
      <c r="A1612" s="2">
        <v>0</v>
      </c>
      <c r="B1612" s="2">
        <v>0</v>
      </c>
      <c r="C1612" s="2">
        <v>0</v>
      </c>
      <c r="D1612" s="2">
        <v>1.1879591E-4</v>
      </c>
      <c r="I1612" s="2"/>
      <c r="J1612" s="2"/>
      <c r="K1612" s="2"/>
      <c r="L1612" s="2"/>
    </row>
    <row r="1613" spans="1:12" x14ac:dyDescent="0.2">
      <c r="A1613" s="1" t="s">
        <v>24</v>
      </c>
    </row>
    <row r="1614" spans="1:12" x14ac:dyDescent="0.2">
      <c r="A1614" s="2">
        <v>387196.6</v>
      </c>
      <c r="B1614" s="2">
        <v>210895.21</v>
      </c>
      <c r="C1614" s="2">
        <v>105950.29</v>
      </c>
      <c r="D1614" s="2">
        <v>25878.605</v>
      </c>
      <c r="I1614" s="2"/>
      <c r="J1614" s="2"/>
      <c r="K1614" s="2"/>
      <c r="L1614" s="2"/>
    </row>
    <row r="1615" spans="1:12" x14ac:dyDescent="0.2">
      <c r="A1615" s="2">
        <v>3.0862036999999998E-2</v>
      </c>
      <c r="B1615" s="2">
        <v>0.13650027000000001</v>
      </c>
      <c r="C1615" s="2">
        <v>0.53896447000000003</v>
      </c>
      <c r="D1615" s="2">
        <v>1</v>
      </c>
      <c r="I1615" s="2"/>
      <c r="J1615" s="2"/>
      <c r="K1615" s="2"/>
      <c r="L1615" s="2"/>
    </row>
    <row r="1616" spans="1:12" x14ac:dyDescent="0.2">
      <c r="A1616" s="2">
        <v>0.57049375999999996</v>
      </c>
      <c r="B1616" s="2">
        <v>0.79545173000000002</v>
      </c>
      <c r="C1616" s="2">
        <v>0.95389645000000001</v>
      </c>
      <c r="D1616" s="2">
        <v>1</v>
      </c>
      <c r="I1616" s="2"/>
      <c r="J1616" s="2"/>
      <c r="K1616" s="2"/>
      <c r="L1616" s="2"/>
    </row>
    <row r="1617" spans="1:12" x14ac:dyDescent="0.2">
      <c r="A1617" s="2">
        <v>0</v>
      </c>
      <c r="B1617" s="2">
        <v>4.8028003E-2</v>
      </c>
      <c r="C1617" s="2">
        <v>0.15740138000000001</v>
      </c>
      <c r="D1617" s="2">
        <v>0.23904131000000001</v>
      </c>
      <c r="I1617" s="2"/>
      <c r="J1617" s="2"/>
      <c r="K1617" s="2"/>
      <c r="L1617" s="2"/>
    </row>
    <row r="1618" spans="1:12" x14ac:dyDescent="0.2">
      <c r="A1618" s="2">
        <v>0</v>
      </c>
      <c r="B1618" s="2">
        <v>0</v>
      </c>
      <c r="C1618" s="2">
        <v>0</v>
      </c>
      <c r="D1618" s="2">
        <v>0</v>
      </c>
      <c r="I1618" s="2"/>
      <c r="J1618" s="2"/>
      <c r="K1618" s="2"/>
      <c r="L1618" s="2"/>
    </row>
    <row r="1619" spans="1:12" x14ac:dyDescent="0.2">
      <c r="A1619" s="2">
        <v>0</v>
      </c>
      <c r="B1619" s="2">
        <v>4.7189553000000002E-2</v>
      </c>
      <c r="C1619" s="2">
        <v>6.5220765999999999E-2</v>
      </c>
      <c r="D1619" s="2">
        <v>6.3915428999999996E-2</v>
      </c>
      <c r="I1619" s="2"/>
      <c r="J1619" s="2"/>
      <c r="K1619" s="2"/>
      <c r="L1619" s="2"/>
    </row>
    <row r="1620" spans="1:12" x14ac:dyDescent="0.2">
      <c r="A1620" s="2">
        <v>0</v>
      </c>
      <c r="B1620" s="2">
        <v>1.8937505E-2</v>
      </c>
      <c r="C1620" s="2">
        <v>2.4038031000000001E-2</v>
      </c>
      <c r="D1620" s="2">
        <v>9.4759670999999997E-3</v>
      </c>
      <c r="I1620" s="2"/>
      <c r="J1620" s="2"/>
      <c r="K1620" s="2"/>
      <c r="L1620" s="2"/>
    </row>
    <row r="1621" spans="1:12" x14ac:dyDescent="0.2">
      <c r="A1621" s="2">
        <v>2.2809546E-4</v>
      </c>
      <c r="B1621" s="2">
        <v>0.10628996</v>
      </c>
      <c r="C1621" s="2">
        <v>8.3824053999999995E-2</v>
      </c>
      <c r="D1621" s="2">
        <v>4.0122069000000003E-2</v>
      </c>
      <c r="I1621" s="2"/>
      <c r="J1621" s="2"/>
      <c r="K1621" s="2"/>
      <c r="L1621" s="2"/>
    </row>
    <row r="1622" spans="1:12" x14ac:dyDescent="0.2">
      <c r="A1622" s="2">
        <v>0</v>
      </c>
      <c r="B1622" s="2">
        <v>4.0438938000000001E-3</v>
      </c>
      <c r="C1622" s="2">
        <v>8.0557300000000005E-3</v>
      </c>
      <c r="D1622" s="2">
        <v>3.2338407999999998E-3</v>
      </c>
      <c r="I1622" s="2"/>
      <c r="J1622" s="2"/>
      <c r="K1622" s="2"/>
      <c r="L1622" s="2"/>
    </row>
    <row r="1623" spans="1:12" x14ac:dyDescent="0.2">
      <c r="A1623" s="2">
        <v>0</v>
      </c>
      <c r="B1623" s="2">
        <v>1.4239063000000001E-3</v>
      </c>
      <c r="C1623" s="2">
        <v>1.5425866000000001E-3</v>
      </c>
      <c r="D1623" s="2">
        <v>0</v>
      </c>
      <c r="I1623" s="2"/>
      <c r="J1623" s="2"/>
      <c r="K1623" s="2"/>
      <c r="L1623" s="2"/>
    </row>
    <row r="1624" spans="1:12" x14ac:dyDescent="0.2">
      <c r="A1624" s="2">
        <v>0</v>
      </c>
      <c r="B1624" s="2">
        <v>1.2207906E-3</v>
      </c>
      <c r="C1624" s="2">
        <v>5.3846526000000004E-3</v>
      </c>
      <c r="D1624" s="2">
        <v>0</v>
      </c>
      <c r="I1624" s="2"/>
      <c r="J1624" s="2"/>
      <c r="K1624" s="2"/>
      <c r="L1624" s="2"/>
    </row>
    <row r="1625" spans="1:12" x14ac:dyDescent="0.2">
      <c r="A1625" s="2">
        <v>0</v>
      </c>
      <c r="B1625" s="2">
        <v>4.8652074E-3</v>
      </c>
      <c r="C1625" s="2">
        <v>1.6491139999999999E-3</v>
      </c>
      <c r="D1625" s="2">
        <v>1.1291643000000001E-3</v>
      </c>
      <c r="I1625" s="2"/>
      <c r="J1625" s="2"/>
      <c r="K1625" s="2"/>
      <c r="L1625" s="2"/>
    </row>
    <row r="1626" spans="1:12" x14ac:dyDescent="0.2">
      <c r="A1626" s="2">
        <v>1.2065085E-3</v>
      </c>
      <c r="B1626" s="2">
        <v>5.5322427000000004E-3</v>
      </c>
      <c r="C1626" s="2">
        <v>4.5327931000000002E-2</v>
      </c>
      <c r="D1626" s="2">
        <v>2.5406196999999998E-3</v>
      </c>
      <c r="I1626" s="2"/>
      <c r="J1626" s="2"/>
      <c r="K1626" s="2"/>
      <c r="L1626" s="2"/>
    </row>
    <row r="1627" spans="1:12" x14ac:dyDescent="0.2">
      <c r="A1627" s="2">
        <v>7.5828107000000004E-3</v>
      </c>
      <c r="B1627" s="2">
        <v>1.0133583999999999E-2</v>
      </c>
      <c r="C1627" s="2">
        <v>6.8857946E-3</v>
      </c>
      <c r="D1627" s="2">
        <v>0</v>
      </c>
      <c r="I1627" s="2"/>
      <c r="J1627" s="2"/>
      <c r="K1627" s="2"/>
      <c r="L1627" s="2"/>
    </row>
    <row r="1628" spans="1:12" x14ac:dyDescent="0.2">
      <c r="A1628" s="2">
        <v>3.2808586000000002E-4</v>
      </c>
      <c r="B1628" s="2">
        <v>0</v>
      </c>
      <c r="C1628" s="2">
        <v>0</v>
      </c>
      <c r="D1628" s="2">
        <v>0</v>
      </c>
      <c r="I1628" s="2"/>
      <c r="J1628" s="2"/>
      <c r="K1628" s="2"/>
      <c r="L1628" s="2"/>
    </row>
    <row r="1629" spans="1:12" x14ac:dyDescent="0.2">
      <c r="A1629" s="2">
        <v>3.4339653999999999E-3</v>
      </c>
      <c r="B1629" s="2">
        <v>1.0894829E-3</v>
      </c>
      <c r="C1629" s="2">
        <v>0</v>
      </c>
      <c r="D1629" s="2">
        <v>0</v>
      </c>
      <c r="I1629" s="2"/>
      <c r="J1629" s="2"/>
      <c r="K1629" s="2"/>
      <c r="L1629" s="2"/>
    </row>
    <row r="1630" spans="1:12" x14ac:dyDescent="0.2">
      <c r="A1630" s="2">
        <v>7.8521790000000004E-5</v>
      </c>
      <c r="B1630" s="2">
        <v>6.1946750000000005E-5</v>
      </c>
      <c r="C1630" s="2">
        <v>0</v>
      </c>
      <c r="D1630" s="2">
        <v>0</v>
      </c>
      <c r="I1630" s="2"/>
      <c r="J1630" s="2"/>
      <c r="K1630" s="2"/>
      <c r="L1630" s="2"/>
    </row>
    <row r="1631" spans="1:12" x14ac:dyDescent="0.2">
      <c r="A1631" s="2">
        <v>0</v>
      </c>
      <c r="B1631" s="2">
        <v>0</v>
      </c>
      <c r="C1631" s="2">
        <v>5.5701472000000004E-4</v>
      </c>
      <c r="D1631" s="2">
        <v>0</v>
      </c>
      <c r="I1631" s="2"/>
      <c r="J1631" s="2"/>
      <c r="K1631" s="2"/>
      <c r="L1631" s="2"/>
    </row>
    <row r="1632" spans="1:12" x14ac:dyDescent="0.2">
      <c r="A1632" s="2">
        <v>0</v>
      </c>
      <c r="B1632" s="2">
        <v>0</v>
      </c>
      <c r="C1632" s="2">
        <v>4.1776104E-4</v>
      </c>
      <c r="D1632" s="2">
        <v>0</v>
      </c>
      <c r="I1632" s="2"/>
      <c r="J1632" s="2"/>
      <c r="K1632" s="2"/>
      <c r="L1632" s="2"/>
    </row>
    <row r="1633" spans="1:12" x14ac:dyDescent="0.2">
      <c r="A1633" s="2">
        <v>4.8939088999999998E-2</v>
      </c>
      <c r="B1633" s="2">
        <v>0.24695471999999999</v>
      </c>
      <c r="C1633" s="2">
        <v>0.24313693</v>
      </c>
      <c r="D1633" s="2">
        <v>7.5175493999999995E-2</v>
      </c>
      <c r="I1633" s="2"/>
      <c r="J1633" s="2"/>
      <c r="K1633" s="2"/>
      <c r="L1633" s="2"/>
    </row>
    <row r="1634" spans="1:12" x14ac:dyDescent="0.2">
      <c r="A1634" s="2">
        <v>0</v>
      </c>
      <c r="B1634" s="2">
        <v>0</v>
      </c>
      <c r="C1634" s="2">
        <v>0</v>
      </c>
      <c r="D1634" s="2">
        <v>0</v>
      </c>
      <c r="I1634" s="2"/>
      <c r="J1634" s="2"/>
      <c r="K1634" s="2"/>
      <c r="L1634" s="2"/>
    </row>
    <row r="1635" spans="1:12" x14ac:dyDescent="0.2">
      <c r="A1635" s="2">
        <v>0</v>
      </c>
      <c r="B1635" s="2">
        <v>0</v>
      </c>
      <c r="C1635" s="2">
        <v>0</v>
      </c>
      <c r="D1635" s="2">
        <v>0</v>
      </c>
      <c r="I1635" s="2"/>
      <c r="J1635" s="2"/>
      <c r="K1635" s="2"/>
      <c r="L1635" s="2"/>
    </row>
    <row r="1636" spans="1:12" x14ac:dyDescent="0.2">
      <c r="A1636" s="2">
        <v>0</v>
      </c>
      <c r="B1636" s="2">
        <v>0</v>
      </c>
      <c r="C1636" s="2">
        <v>0</v>
      </c>
      <c r="D1636" s="2">
        <v>0</v>
      </c>
      <c r="I1636" s="2"/>
      <c r="J1636" s="2"/>
      <c r="K1636" s="2"/>
      <c r="L1636" s="2"/>
    </row>
    <row r="1637" spans="1:12" x14ac:dyDescent="0.2">
      <c r="A1637" s="2">
        <v>0</v>
      </c>
      <c r="B1637" s="2">
        <v>0</v>
      </c>
      <c r="C1637" s="2">
        <v>0</v>
      </c>
      <c r="D1637" s="2">
        <v>0</v>
      </c>
      <c r="I1637" s="2"/>
      <c r="J1637" s="2"/>
      <c r="K1637" s="2"/>
      <c r="L1637" s="2"/>
    </row>
    <row r="1638" spans="1:12" x14ac:dyDescent="0.2">
      <c r="A1638" s="2">
        <v>0</v>
      </c>
      <c r="B1638" s="2">
        <v>0</v>
      </c>
      <c r="C1638" s="2">
        <v>0</v>
      </c>
      <c r="D1638" s="2">
        <v>0</v>
      </c>
      <c r="I1638" s="2"/>
      <c r="J1638" s="2"/>
      <c r="K1638" s="2"/>
      <c r="L1638" s="2"/>
    </row>
    <row r="1639" spans="1:12" x14ac:dyDescent="0.2">
      <c r="A1639" s="2">
        <v>0</v>
      </c>
      <c r="B1639" s="2">
        <v>0</v>
      </c>
      <c r="C1639" s="2">
        <v>5.5701472000000004E-4</v>
      </c>
      <c r="D1639" s="2">
        <v>0</v>
      </c>
      <c r="I1639" s="2"/>
      <c r="J1639" s="2"/>
      <c r="K1639" s="2"/>
      <c r="L1639" s="2"/>
    </row>
    <row r="1640" spans="1:12" x14ac:dyDescent="0.2">
      <c r="A1640" s="2">
        <v>0</v>
      </c>
      <c r="B1640" s="2">
        <v>0</v>
      </c>
      <c r="C1640" s="2">
        <v>0</v>
      </c>
      <c r="D1640" s="2">
        <v>0</v>
      </c>
      <c r="I1640" s="2"/>
      <c r="J1640" s="2"/>
      <c r="K1640" s="2"/>
      <c r="L1640" s="2"/>
    </row>
    <row r="1641" spans="1:12" x14ac:dyDescent="0.2">
      <c r="A1641" s="2">
        <v>6.8892262999999999E-4</v>
      </c>
      <c r="B1641" s="2">
        <v>9.8825909000000009E-4</v>
      </c>
      <c r="C1641" s="2">
        <v>8.7917516999999994E-3</v>
      </c>
      <c r="D1641" s="2">
        <v>5.7040023000000004E-4</v>
      </c>
      <c r="I1641" s="2"/>
      <c r="J1641" s="2"/>
      <c r="K1641" s="2"/>
      <c r="L1641" s="2"/>
    </row>
    <row r="1642" spans="1:12" x14ac:dyDescent="0.2">
      <c r="A1642" s="2">
        <v>0</v>
      </c>
      <c r="B1642" s="2">
        <v>0</v>
      </c>
      <c r="C1642" s="2">
        <v>0</v>
      </c>
      <c r="D1642" s="2">
        <v>0</v>
      </c>
      <c r="I1642" s="2"/>
      <c r="J1642" s="2"/>
      <c r="K1642" s="2"/>
      <c r="L1642" s="2"/>
    </row>
    <row r="1643" spans="1:12" x14ac:dyDescent="0.2">
      <c r="A1643" s="2">
        <v>0</v>
      </c>
      <c r="B1643" s="2">
        <v>3.4042836999999999E-3</v>
      </c>
      <c r="C1643" s="2">
        <v>5.6593753999999996E-3</v>
      </c>
      <c r="D1643" s="2">
        <v>4.1337971000000003E-3</v>
      </c>
      <c r="I1643" s="2"/>
      <c r="J1643" s="2"/>
      <c r="K1643" s="2"/>
      <c r="L1643" s="2"/>
    </row>
    <row r="1644" spans="1:12" x14ac:dyDescent="0.2">
      <c r="A1644" s="2">
        <v>0</v>
      </c>
      <c r="B1644" s="2">
        <v>0</v>
      </c>
      <c r="C1644" s="2">
        <v>1.2717173E-3</v>
      </c>
      <c r="D1644" s="2">
        <v>0</v>
      </c>
      <c r="I1644" s="2"/>
      <c r="J1644" s="2"/>
      <c r="K1644" s="2"/>
      <c r="L1644" s="2"/>
    </row>
    <row r="1645" spans="1:12" x14ac:dyDescent="0.2">
      <c r="A1645" s="2">
        <v>0</v>
      </c>
      <c r="B1645" s="2">
        <v>2.0723134000000001E-5</v>
      </c>
      <c r="C1645" s="2">
        <v>7.4118226000000002E-5</v>
      </c>
      <c r="D1645" s="2">
        <v>7.9693251999999993E-5</v>
      </c>
      <c r="I1645" s="2"/>
      <c r="J1645" s="2"/>
      <c r="K1645" s="2"/>
      <c r="L1645" s="2"/>
    </row>
    <row r="1646" spans="1:12" x14ac:dyDescent="0.2">
      <c r="A1646" s="2">
        <v>0</v>
      </c>
      <c r="B1646" s="2">
        <v>0</v>
      </c>
      <c r="C1646" s="2">
        <v>1.9564881E-4</v>
      </c>
      <c r="D1646" s="2">
        <v>0</v>
      </c>
      <c r="I1646" s="2"/>
      <c r="J1646" s="2"/>
      <c r="K1646" s="2"/>
      <c r="L1646" s="2"/>
    </row>
    <row r="1647" spans="1:12" x14ac:dyDescent="0.2">
      <c r="A1647" s="2">
        <v>3.2094057000000001E-6</v>
      </c>
      <c r="B1647" s="2">
        <v>6.3078310000000003E-4</v>
      </c>
      <c r="C1647" s="2">
        <v>9.9335734999999995E-4</v>
      </c>
      <c r="D1647" s="2">
        <v>5.5681196000000001E-4</v>
      </c>
      <c r="I1647" s="2"/>
      <c r="J1647" s="2"/>
      <c r="K1647" s="2"/>
      <c r="L1647" s="2"/>
    </row>
    <row r="1648" spans="1:12" x14ac:dyDescent="0.2">
      <c r="A1648" s="2">
        <v>1.7045240999999999E-4</v>
      </c>
      <c r="B1648" s="2">
        <v>0</v>
      </c>
      <c r="C1648" s="2">
        <v>0</v>
      </c>
      <c r="D1648" s="2">
        <v>0</v>
      </c>
      <c r="I1648" s="2"/>
      <c r="J1648" s="2"/>
      <c r="K1648" s="2"/>
      <c r="L1648" s="2"/>
    </row>
    <row r="1649" spans="1:12" x14ac:dyDescent="0.2">
      <c r="A1649" s="2">
        <v>0</v>
      </c>
      <c r="B1649" s="2">
        <v>5.9778614000000002E-3</v>
      </c>
      <c r="C1649" s="2">
        <v>5.6073115999999996E-3</v>
      </c>
      <c r="D1649" s="2">
        <v>6.2671710999999998E-3</v>
      </c>
      <c r="I1649" s="2"/>
      <c r="J1649" s="2"/>
      <c r="K1649" s="2"/>
      <c r="L1649" s="2"/>
    </row>
    <row r="1650" spans="1:12" x14ac:dyDescent="0.2">
      <c r="A1650" s="2">
        <v>0</v>
      </c>
      <c r="B1650" s="2">
        <v>0</v>
      </c>
      <c r="C1650" s="2">
        <v>1.0916890000000001E-3</v>
      </c>
      <c r="D1650" s="2">
        <v>0</v>
      </c>
      <c r="I1650" s="2"/>
      <c r="J1650" s="2"/>
      <c r="K1650" s="2"/>
      <c r="L1650" s="2"/>
    </row>
    <row r="1651" spans="1:12" x14ac:dyDescent="0.2">
      <c r="A1651" s="2">
        <v>2.9014607999999998E-4</v>
      </c>
      <c r="B1651" s="2">
        <v>4.2766655000000004E-3</v>
      </c>
      <c r="C1651" s="2">
        <v>3.9212156999999999E-4</v>
      </c>
      <c r="D1651" s="2">
        <v>2.3196477E-3</v>
      </c>
      <c r="I1651" s="2"/>
      <c r="J1651" s="2"/>
      <c r="K1651" s="2"/>
      <c r="L1651" s="2"/>
    </row>
    <row r="1652" spans="1:12" x14ac:dyDescent="0.2">
      <c r="A1652" s="2">
        <v>1.0638689E-3</v>
      </c>
      <c r="B1652" s="2">
        <v>7.4626377000000001E-4</v>
      </c>
      <c r="C1652" s="2">
        <v>0</v>
      </c>
      <c r="D1652" s="2">
        <v>0</v>
      </c>
      <c r="I1652" s="2"/>
      <c r="J1652" s="2"/>
      <c r="K1652" s="2"/>
      <c r="L1652" s="2"/>
    </row>
    <row r="1653" spans="1:12" x14ac:dyDescent="0.2">
      <c r="A1653" s="2">
        <v>0</v>
      </c>
      <c r="B1653" s="2">
        <v>0</v>
      </c>
      <c r="C1653" s="2">
        <v>0</v>
      </c>
      <c r="D1653" s="2">
        <v>0</v>
      </c>
      <c r="I1653" s="2"/>
      <c r="J1653" s="2"/>
      <c r="K1653" s="2"/>
      <c r="L1653" s="2"/>
    </row>
    <row r="1654" spans="1:12" x14ac:dyDescent="0.2">
      <c r="A1654" s="2">
        <v>1.6340077E-4</v>
      </c>
      <c r="B1654" s="2">
        <v>3.0280871000000001E-3</v>
      </c>
      <c r="C1654" s="2">
        <v>1.2727361E-3</v>
      </c>
      <c r="D1654" s="2">
        <v>0</v>
      </c>
      <c r="I1654" s="2"/>
      <c r="J1654" s="2"/>
      <c r="K1654" s="2"/>
      <c r="L1654" s="2"/>
    </row>
    <row r="1655" spans="1:12" x14ac:dyDescent="0.2">
      <c r="A1655" s="2">
        <v>0</v>
      </c>
      <c r="B1655" s="2">
        <v>1.1426744E-4</v>
      </c>
      <c r="C1655" s="2">
        <v>7.3427080999999999E-4</v>
      </c>
      <c r="D1655" s="2">
        <v>0</v>
      </c>
      <c r="I1655" s="2"/>
      <c r="J1655" s="2"/>
      <c r="K1655" s="2"/>
      <c r="L1655" s="2"/>
    </row>
    <row r="1656" spans="1:12" x14ac:dyDescent="0.2">
      <c r="A1656" s="2">
        <v>3.4548877999999998E-2</v>
      </c>
      <c r="B1656" s="2">
        <v>8.6693493999999999E-3</v>
      </c>
      <c r="C1656" s="2">
        <v>1.7833243999999999E-3</v>
      </c>
      <c r="D1656" s="2">
        <v>5.0812393000000001E-3</v>
      </c>
      <c r="I1656" s="2"/>
      <c r="J1656" s="2"/>
      <c r="K1656" s="2"/>
      <c r="L1656" s="2"/>
    </row>
    <row r="1657" spans="1:12" x14ac:dyDescent="0.2">
      <c r="A1657" s="2">
        <v>0</v>
      </c>
      <c r="B1657" s="2">
        <v>2.476957E-4</v>
      </c>
      <c r="C1657" s="2">
        <v>0</v>
      </c>
      <c r="D1657" s="2">
        <v>0</v>
      </c>
      <c r="I1657" s="2"/>
      <c r="J1657" s="2"/>
      <c r="K1657" s="2"/>
      <c r="L1657" s="2"/>
    </row>
    <row r="1658" spans="1:12" x14ac:dyDescent="0.2">
      <c r="A1658" s="2">
        <v>0</v>
      </c>
      <c r="B1658" s="2">
        <v>0</v>
      </c>
      <c r="C1658" s="2">
        <v>0</v>
      </c>
      <c r="D1658" s="2">
        <v>0</v>
      </c>
      <c r="I1658" s="2"/>
      <c r="J1658" s="2"/>
      <c r="K1658" s="2"/>
      <c r="L1658" s="2"/>
    </row>
    <row r="1659" spans="1:12" x14ac:dyDescent="0.2">
      <c r="A1659" s="2">
        <v>0</v>
      </c>
      <c r="B1659" s="2">
        <v>0</v>
      </c>
      <c r="C1659" s="2">
        <v>0</v>
      </c>
      <c r="D1659" s="2">
        <v>0</v>
      </c>
      <c r="I1659" s="2"/>
      <c r="J1659" s="2"/>
      <c r="K1659" s="2"/>
      <c r="L1659" s="2"/>
    </row>
    <row r="1660" spans="1:12" x14ac:dyDescent="0.2">
      <c r="A1660" s="2">
        <v>0</v>
      </c>
      <c r="B1660" s="2">
        <v>0</v>
      </c>
      <c r="C1660" s="2">
        <v>0</v>
      </c>
      <c r="D1660" s="2">
        <v>0</v>
      </c>
      <c r="I1660" s="2"/>
      <c r="J1660" s="2"/>
      <c r="K1660" s="2"/>
      <c r="L1660" s="2"/>
    </row>
    <row r="1661" spans="1:12" x14ac:dyDescent="0.2">
      <c r="A1661" s="2">
        <v>0</v>
      </c>
      <c r="B1661" s="2">
        <v>0</v>
      </c>
      <c r="C1661" s="2">
        <v>0</v>
      </c>
      <c r="D1661" s="2">
        <v>0</v>
      </c>
      <c r="I1661" s="2"/>
      <c r="J1661" s="2"/>
      <c r="K1661" s="2"/>
      <c r="L1661" s="2"/>
    </row>
    <row r="1662" spans="1:12" x14ac:dyDescent="0.2">
      <c r="A1662" s="2">
        <v>0</v>
      </c>
      <c r="B1662" s="2">
        <v>0</v>
      </c>
      <c r="C1662" s="2">
        <v>0</v>
      </c>
      <c r="D1662" s="2">
        <v>0</v>
      </c>
      <c r="I1662" s="2"/>
      <c r="J1662" s="2"/>
      <c r="K1662" s="2"/>
      <c r="L1662" s="2"/>
    </row>
    <row r="1663" spans="1:12" x14ac:dyDescent="0.2">
      <c r="A1663" s="2">
        <v>0</v>
      </c>
      <c r="B1663" s="2">
        <v>0</v>
      </c>
      <c r="C1663" s="2">
        <v>0</v>
      </c>
      <c r="D1663" s="2">
        <v>0</v>
      </c>
      <c r="I1663" s="2"/>
      <c r="J1663" s="2"/>
      <c r="K1663" s="2"/>
      <c r="L1663" s="2"/>
    </row>
    <row r="1664" spans="1:12" x14ac:dyDescent="0.2">
      <c r="A1664" s="2">
        <v>0</v>
      </c>
      <c r="B1664" s="2">
        <v>0</v>
      </c>
      <c r="C1664" s="2">
        <v>0</v>
      </c>
      <c r="D1664" s="2">
        <v>0</v>
      </c>
      <c r="I1664" s="2"/>
      <c r="J1664" s="2"/>
      <c r="K1664" s="2"/>
      <c r="L1664" s="2"/>
    </row>
    <row r="1665" spans="1:12" x14ac:dyDescent="0.2">
      <c r="A1665" s="1" t="s">
        <v>25</v>
      </c>
    </row>
    <row r="1666" spans="1:12" x14ac:dyDescent="0.2">
      <c r="A1666" s="2">
        <v>2255072.1</v>
      </c>
      <c r="B1666" s="2">
        <v>1310445.3999999999</v>
      </c>
      <c r="C1666" s="2">
        <v>251224.05</v>
      </c>
      <c r="D1666" s="2">
        <v>5602.7512999999999</v>
      </c>
      <c r="I1666" s="2"/>
      <c r="J1666" s="2"/>
      <c r="K1666" s="2"/>
      <c r="L1666" s="2"/>
    </row>
    <row r="1667" spans="1:12" x14ac:dyDescent="0.2">
      <c r="A1667" s="2">
        <v>2.8178335999999998E-2</v>
      </c>
      <c r="B1667" s="2">
        <v>0.60406251</v>
      </c>
      <c r="C1667" s="2">
        <v>0.96792349</v>
      </c>
      <c r="D1667" s="2">
        <v>1</v>
      </c>
      <c r="I1667" s="2"/>
      <c r="J1667" s="2"/>
      <c r="K1667" s="2"/>
      <c r="L1667" s="2"/>
    </row>
    <row r="1668" spans="1:12" x14ac:dyDescent="0.2">
      <c r="A1668" s="2">
        <v>0.65389304000000004</v>
      </c>
      <c r="B1668" s="2">
        <v>0.91979648000000003</v>
      </c>
      <c r="C1668" s="2">
        <v>0.99679234999999999</v>
      </c>
      <c r="D1668" s="2">
        <v>1</v>
      </c>
      <c r="I1668" s="2"/>
      <c r="J1668" s="2"/>
      <c r="K1668" s="2"/>
      <c r="L1668" s="2"/>
    </row>
    <row r="1669" spans="1:12" x14ac:dyDescent="0.2">
      <c r="A1669" s="2">
        <v>0</v>
      </c>
      <c r="B1669" s="2">
        <v>0</v>
      </c>
      <c r="C1669" s="2">
        <v>0</v>
      </c>
      <c r="D1669" s="2">
        <v>0</v>
      </c>
      <c r="I1669" s="2"/>
      <c r="J1669" s="2"/>
      <c r="K1669" s="2"/>
      <c r="L1669" s="2"/>
    </row>
    <row r="1670" spans="1:12" x14ac:dyDescent="0.2">
      <c r="A1670" s="2">
        <v>0</v>
      </c>
      <c r="B1670" s="2">
        <v>0</v>
      </c>
      <c r="C1670" s="2">
        <v>0</v>
      </c>
      <c r="D1670" s="2">
        <v>0</v>
      </c>
      <c r="I1670" s="2"/>
      <c r="J1670" s="2"/>
      <c r="K1670" s="2"/>
      <c r="L1670" s="2"/>
    </row>
    <row r="1671" spans="1:12" x14ac:dyDescent="0.2">
      <c r="A1671" s="2">
        <v>0</v>
      </c>
      <c r="B1671" s="2">
        <v>6.6576003000000004E-4</v>
      </c>
      <c r="C1671" s="2">
        <v>3.1612327000000002E-3</v>
      </c>
      <c r="D1671" s="2">
        <v>0</v>
      </c>
      <c r="I1671" s="2"/>
      <c r="J1671" s="2"/>
      <c r="K1671" s="2"/>
      <c r="L1671" s="2"/>
    </row>
    <row r="1672" spans="1:12" x14ac:dyDescent="0.2">
      <c r="A1672" s="2">
        <v>0</v>
      </c>
      <c r="B1672" s="2">
        <v>7.6078044999999999E-3</v>
      </c>
      <c r="C1672" s="2">
        <v>1.3774626999999999E-2</v>
      </c>
      <c r="D1672" s="2">
        <v>0</v>
      </c>
      <c r="I1672" s="2"/>
      <c r="J1672" s="2"/>
      <c r="K1672" s="2"/>
      <c r="L1672" s="2"/>
    </row>
    <row r="1673" spans="1:12" x14ac:dyDescent="0.2">
      <c r="A1673" s="2">
        <v>5.0717508999999997E-3</v>
      </c>
      <c r="B1673" s="2">
        <v>0.50574469</v>
      </c>
      <c r="C1673" s="2">
        <v>0.32226864</v>
      </c>
      <c r="D1673" s="2">
        <v>0.19814962999999999</v>
      </c>
      <c r="I1673" s="2"/>
      <c r="J1673" s="2"/>
      <c r="K1673" s="2"/>
      <c r="L1673" s="2"/>
    </row>
    <row r="1674" spans="1:12" x14ac:dyDescent="0.2">
      <c r="A1674" s="2">
        <v>1.8445426E-3</v>
      </c>
      <c r="B1674" s="2">
        <v>0.36186188000000002</v>
      </c>
      <c r="C1674" s="2">
        <v>9.7703373999999996E-2</v>
      </c>
      <c r="D1674" s="2">
        <v>5.8340649000000001E-2</v>
      </c>
      <c r="I1674" s="2"/>
      <c r="J1674" s="2"/>
      <c r="K1674" s="2"/>
      <c r="L1674" s="2"/>
    </row>
    <row r="1675" spans="1:12" x14ac:dyDescent="0.2">
      <c r="A1675" s="2">
        <v>8.6802003000000004E-4</v>
      </c>
      <c r="B1675" s="2">
        <v>3.3647343000000003E-2</v>
      </c>
      <c r="C1675" s="2">
        <v>2.4839841000000001E-2</v>
      </c>
      <c r="D1675" s="2">
        <v>0</v>
      </c>
      <c r="I1675" s="2"/>
      <c r="J1675" s="2"/>
      <c r="K1675" s="2"/>
      <c r="L1675" s="2"/>
    </row>
    <row r="1676" spans="1:12" x14ac:dyDescent="0.2">
      <c r="A1676" s="2">
        <v>3.6106715000000001E-4</v>
      </c>
      <c r="B1676" s="2">
        <v>5.4635717E-4</v>
      </c>
      <c r="C1676" s="2">
        <v>0</v>
      </c>
      <c r="D1676" s="2">
        <v>0</v>
      </c>
      <c r="I1676" s="2"/>
      <c r="J1676" s="2"/>
      <c r="K1676" s="2"/>
      <c r="L1676" s="2"/>
    </row>
    <row r="1677" spans="1:12" x14ac:dyDescent="0.2">
      <c r="A1677" s="2">
        <v>0</v>
      </c>
      <c r="B1677" s="2">
        <v>0</v>
      </c>
      <c r="C1677" s="2">
        <v>0</v>
      </c>
      <c r="D1677" s="2">
        <v>0</v>
      </c>
      <c r="I1677" s="2"/>
      <c r="J1677" s="2"/>
      <c r="K1677" s="2"/>
      <c r="L1677" s="2"/>
    </row>
    <row r="1678" spans="1:12" x14ac:dyDescent="0.2">
      <c r="A1678" s="2">
        <v>0</v>
      </c>
      <c r="B1678" s="2">
        <v>0</v>
      </c>
      <c r="C1678" s="2">
        <v>0</v>
      </c>
      <c r="D1678" s="2">
        <v>0</v>
      </c>
      <c r="I1678" s="2"/>
      <c r="J1678" s="2"/>
      <c r="K1678" s="2"/>
      <c r="L1678" s="2"/>
    </row>
    <row r="1679" spans="1:12" x14ac:dyDescent="0.2">
      <c r="A1679" s="2">
        <v>3.5949978999999998E-4</v>
      </c>
      <c r="B1679" s="2">
        <v>1.344746E-3</v>
      </c>
      <c r="C1679" s="2">
        <v>0</v>
      </c>
      <c r="D1679" s="2">
        <v>0</v>
      </c>
      <c r="I1679" s="2"/>
      <c r="J1679" s="2"/>
      <c r="K1679" s="2"/>
      <c r="L1679" s="2"/>
    </row>
    <row r="1680" spans="1:12" x14ac:dyDescent="0.2">
      <c r="A1680" s="2">
        <v>8.3639317000000005E-3</v>
      </c>
      <c r="B1680" s="2">
        <v>2.3096426E-3</v>
      </c>
      <c r="C1680" s="2">
        <v>0</v>
      </c>
      <c r="D1680" s="2">
        <v>0</v>
      </c>
      <c r="I1680" s="2"/>
      <c r="J1680" s="2"/>
      <c r="K1680" s="2"/>
      <c r="L1680" s="2"/>
    </row>
    <row r="1681" spans="1:12" x14ac:dyDescent="0.2">
      <c r="A1681" s="2">
        <v>4.7297633000000002E-3</v>
      </c>
      <c r="B1681" s="2">
        <v>1.6937378999999999E-3</v>
      </c>
      <c r="C1681" s="2">
        <v>5.4427977000000001E-4</v>
      </c>
      <c r="D1681" s="2">
        <v>0</v>
      </c>
      <c r="I1681" s="2"/>
      <c r="J1681" s="2"/>
      <c r="K1681" s="2"/>
      <c r="L1681" s="2"/>
    </row>
    <row r="1682" spans="1:12" x14ac:dyDescent="0.2">
      <c r="A1682" s="2">
        <v>5.3721495999999999E-3</v>
      </c>
      <c r="B1682" s="2">
        <v>5.1982271000000002E-3</v>
      </c>
      <c r="C1682" s="2">
        <v>1.1030354E-3</v>
      </c>
      <c r="D1682" s="2">
        <v>0</v>
      </c>
      <c r="I1682" s="2"/>
      <c r="J1682" s="2"/>
      <c r="K1682" s="2"/>
      <c r="L1682" s="2"/>
    </row>
    <row r="1683" spans="1:12" x14ac:dyDescent="0.2">
      <c r="A1683" s="2">
        <v>1.1032093000000001E-3</v>
      </c>
      <c r="B1683" s="2">
        <v>4.9902981000000003E-4</v>
      </c>
      <c r="C1683" s="2">
        <v>5.5151767999999995E-4</v>
      </c>
      <c r="D1683" s="2">
        <v>0</v>
      </c>
      <c r="I1683" s="2"/>
      <c r="J1683" s="2"/>
      <c r="K1683" s="2"/>
      <c r="L1683" s="2"/>
    </row>
    <row r="1684" spans="1:12" x14ac:dyDescent="0.2">
      <c r="A1684" s="2">
        <v>3.3575934999999999E-4</v>
      </c>
      <c r="B1684" s="2">
        <v>6.1131151000000002E-3</v>
      </c>
      <c r="C1684" s="2">
        <v>3.0333472E-2</v>
      </c>
      <c r="D1684" s="2">
        <v>0</v>
      </c>
      <c r="I1684" s="2"/>
      <c r="J1684" s="2"/>
      <c r="K1684" s="2"/>
      <c r="L1684" s="2"/>
    </row>
    <row r="1685" spans="1:12" x14ac:dyDescent="0.2">
      <c r="A1685" s="2">
        <v>0.49690330999999999</v>
      </c>
      <c r="B1685" s="2">
        <v>0.64417497999999995</v>
      </c>
      <c r="C1685" s="2">
        <v>0.59784515999999999</v>
      </c>
      <c r="D1685" s="2">
        <v>0.83098167000000001</v>
      </c>
      <c r="I1685" s="2"/>
      <c r="J1685" s="2"/>
      <c r="K1685" s="2"/>
      <c r="L1685" s="2"/>
    </row>
    <row r="1686" spans="1:12" x14ac:dyDescent="0.2">
      <c r="A1686" s="2">
        <v>0</v>
      </c>
      <c r="B1686" s="2">
        <v>0</v>
      </c>
      <c r="C1686" s="2">
        <v>0</v>
      </c>
      <c r="D1686" s="2">
        <v>0</v>
      </c>
      <c r="I1686" s="2"/>
      <c r="J1686" s="2"/>
      <c r="K1686" s="2"/>
      <c r="L1686" s="2"/>
    </row>
    <row r="1687" spans="1:12" x14ac:dyDescent="0.2">
      <c r="A1687" s="2">
        <v>0</v>
      </c>
      <c r="B1687" s="2">
        <v>0</v>
      </c>
      <c r="C1687" s="2">
        <v>0</v>
      </c>
      <c r="D1687" s="2">
        <v>0</v>
      </c>
      <c r="I1687" s="2"/>
      <c r="J1687" s="2"/>
      <c r="K1687" s="2"/>
      <c r="L1687" s="2"/>
    </row>
    <row r="1688" spans="1:12" x14ac:dyDescent="0.2">
      <c r="A1688" s="2">
        <v>0</v>
      </c>
      <c r="B1688" s="2">
        <v>0</v>
      </c>
      <c r="C1688" s="2">
        <v>0</v>
      </c>
      <c r="D1688" s="2">
        <v>0</v>
      </c>
      <c r="I1688" s="2"/>
      <c r="J1688" s="2"/>
      <c r="K1688" s="2"/>
      <c r="L1688" s="2"/>
    </row>
    <row r="1689" spans="1:12" x14ac:dyDescent="0.2">
      <c r="A1689" s="2">
        <v>0</v>
      </c>
      <c r="B1689" s="2">
        <v>0</v>
      </c>
      <c r="C1689" s="2">
        <v>0</v>
      </c>
      <c r="D1689" s="2">
        <v>0</v>
      </c>
      <c r="I1689" s="2"/>
      <c r="J1689" s="2"/>
      <c r="K1689" s="2"/>
      <c r="L1689" s="2"/>
    </row>
    <row r="1690" spans="1:12" x14ac:dyDescent="0.2">
      <c r="A1690" s="2">
        <v>0</v>
      </c>
      <c r="B1690" s="2">
        <v>0</v>
      </c>
      <c r="C1690" s="2">
        <v>0</v>
      </c>
      <c r="D1690" s="2">
        <v>0</v>
      </c>
      <c r="I1690" s="2"/>
      <c r="J1690" s="2"/>
      <c r="K1690" s="2"/>
      <c r="L1690" s="2"/>
    </row>
    <row r="1691" spans="1:12" x14ac:dyDescent="0.2">
      <c r="A1691" s="2">
        <v>1.0309197E-3</v>
      </c>
      <c r="B1691" s="2">
        <v>8.0967191000000003E-4</v>
      </c>
      <c r="C1691" s="2">
        <v>0</v>
      </c>
      <c r="D1691" s="2">
        <v>0</v>
      </c>
      <c r="I1691" s="2"/>
      <c r="J1691" s="2"/>
      <c r="K1691" s="2"/>
      <c r="L1691" s="2"/>
    </row>
    <row r="1692" spans="1:12" x14ac:dyDescent="0.2">
      <c r="A1692" s="2">
        <v>0</v>
      </c>
      <c r="B1692" s="2">
        <v>0</v>
      </c>
      <c r="C1692" s="2">
        <v>0</v>
      </c>
      <c r="D1692" s="2">
        <v>0</v>
      </c>
      <c r="I1692" s="2"/>
      <c r="J1692" s="2"/>
      <c r="K1692" s="2"/>
      <c r="L1692" s="2"/>
    </row>
    <row r="1693" spans="1:12" x14ac:dyDescent="0.2">
      <c r="A1693" s="2">
        <v>2.6302095999999999E-5</v>
      </c>
      <c r="B1693" s="2">
        <v>8.1953574999999996E-4</v>
      </c>
      <c r="C1693" s="2">
        <v>0</v>
      </c>
      <c r="D1693" s="2">
        <v>0</v>
      </c>
      <c r="I1693" s="2"/>
      <c r="J1693" s="2"/>
      <c r="K1693" s="2"/>
      <c r="L1693" s="2"/>
    </row>
    <row r="1694" spans="1:12" x14ac:dyDescent="0.2">
      <c r="A1694" s="2">
        <v>0</v>
      </c>
      <c r="B1694" s="2">
        <v>8.0905640999999999E-5</v>
      </c>
      <c r="C1694" s="2">
        <v>0</v>
      </c>
      <c r="D1694" s="2">
        <v>0</v>
      </c>
      <c r="I1694" s="2"/>
      <c r="J1694" s="2"/>
      <c r="K1694" s="2"/>
      <c r="L1694" s="2"/>
    </row>
    <row r="1695" spans="1:12" x14ac:dyDescent="0.2">
      <c r="A1695" s="2">
        <v>0</v>
      </c>
      <c r="B1695" s="2">
        <v>0</v>
      </c>
      <c r="C1695" s="2">
        <v>0</v>
      </c>
      <c r="D1695" s="2">
        <v>0</v>
      </c>
      <c r="I1695" s="2"/>
      <c r="J1695" s="2"/>
      <c r="K1695" s="2"/>
      <c r="L1695" s="2"/>
    </row>
    <row r="1696" spans="1:12" x14ac:dyDescent="0.2">
      <c r="A1696" s="2">
        <v>0</v>
      </c>
      <c r="B1696" s="2">
        <v>0</v>
      </c>
      <c r="C1696" s="2">
        <v>0</v>
      </c>
      <c r="D1696" s="2">
        <v>0</v>
      </c>
      <c r="I1696" s="2"/>
      <c r="J1696" s="2"/>
      <c r="K1696" s="2"/>
      <c r="L1696" s="2"/>
    </row>
    <row r="1697" spans="1:12" x14ac:dyDescent="0.2">
      <c r="A1697" s="2">
        <v>0</v>
      </c>
      <c r="B1697" s="2">
        <v>2.9236628000000002E-7</v>
      </c>
      <c r="C1697" s="2">
        <v>3.5924901999999999E-6</v>
      </c>
      <c r="D1697" s="2">
        <v>0</v>
      </c>
      <c r="I1697" s="2"/>
      <c r="J1697" s="2"/>
      <c r="K1697" s="2"/>
      <c r="L1697" s="2"/>
    </row>
    <row r="1698" spans="1:12" x14ac:dyDescent="0.2">
      <c r="A1698" s="2">
        <v>0</v>
      </c>
      <c r="B1698" s="2">
        <v>0</v>
      </c>
      <c r="C1698" s="2">
        <v>0</v>
      </c>
      <c r="D1698" s="2">
        <v>0</v>
      </c>
      <c r="I1698" s="2"/>
      <c r="J1698" s="2"/>
      <c r="K1698" s="2"/>
      <c r="L1698" s="2"/>
    </row>
    <row r="1699" spans="1:12" x14ac:dyDescent="0.2">
      <c r="A1699" s="2">
        <v>7.1361816000000002E-5</v>
      </c>
      <c r="B1699" s="2">
        <v>3.0013672000000001E-3</v>
      </c>
      <c r="C1699" s="2">
        <v>3.819046E-3</v>
      </c>
      <c r="D1699" s="2">
        <v>2.7499101E-3</v>
      </c>
      <c r="I1699" s="2"/>
      <c r="J1699" s="2"/>
      <c r="K1699" s="2"/>
      <c r="L1699" s="2"/>
    </row>
    <row r="1700" spans="1:12" x14ac:dyDescent="0.2">
      <c r="A1700" s="2">
        <v>1.3015265000000001E-3</v>
      </c>
      <c r="B1700" s="2">
        <v>0</v>
      </c>
      <c r="C1700" s="2">
        <v>0</v>
      </c>
      <c r="D1700" s="2">
        <v>0</v>
      </c>
      <c r="I1700" s="2"/>
      <c r="J1700" s="2"/>
      <c r="K1700" s="2"/>
      <c r="L1700" s="2"/>
    </row>
    <row r="1701" spans="1:12" x14ac:dyDescent="0.2">
      <c r="A1701" s="2">
        <v>4.1730090999999997E-2</v>
      </c>
      <c r="B1701" s="2">
        <v>5.7055741E-2</v>
      </c>
      <c r="C1701" s="2">
        <v>1.5821246000000001E-2</v>
      </c>
      <c r="D1701" s="2">
        <v>0</v>
      </c>
      <c r="I1701" s="2"/>
      <c r="J1701" s="2"/>
      <c r="K1701" s="2"/>
      <c r="L1701" s="2"/>
    </row>
    <row r="1702" spans="1:12" x14ac:dyDescent="0.2">
      <c r="A1702" s="2">
        <v>4.3169059000000001E-4</v>
      </c>
      <c r="B1702" s="2">
        <v>2.8278356000000001E-3</v>
      </c>
      <c r="C1702" s="2">
        <v>1.7259541000000001E-3</v>
      </c>
      <c r="D1702" s="2">
        <v>0</v>
      </c>
      <c r="I1702" s="2"/>
      <c r="J1702" s="2"/>
      <c r="K1702" s="2"/>
      <c r="L1702" s="2"/>
    </row>
    <row r="1703" spans="1:12" x14ac:dyDescent="0.2">
      <c r="A1703" s="2">
        <v>3.8519703000000002E-2</v>
      </c>
      <c r="B1703" s="2">
        <v>1.7495710000000001E-2</v>
      </c>
      <c r="C1703" s="2">
        <v>1.8184965000000001E-2</v>
      </c>
      <c r="D1703" s="2">
        <v>0</v>
      </c>
      <c r="I1703" s="2"/>
      <c r="J1703" s="2"/>
      <c r="K1703" s="2"/>
      <c r="L1703" s="2"/>
    </row>
    <row r="1704" spans="1:12" x14ac:dyDescent="0.2">
      <c r="A1704" s="2">
        <v>1.9496169000000001E-2</v>
      </c>
      <c r="B1704" s="2">
        <v>3.5068494E-3</v>
      </c>
      <c r="C1704" s="2">
        <v>0</v>
      </c>
      <c r="D1704" s="2">
        <v>0</v>
      </c>
      <c r="I1704" s="2"/>
      <c r="J1704" s="2"/>
      <c r="K1704" s="2"/>
      <c r="L1704" s="2"/>
    </row>
    <row r="1705" spans="1:12" x14ac:dyDescent="0.2">
      <c r="A1705" s="2">
        <v>0</v>
      </c>
      <c r="B1705" s="2">
        <v>0</v>
      </c>
      <c r="C1705" s="2">
        <v>0</v>
      </c>
      <c r="D1705" s="2">
        <v>0</v>
      </c>
      <c r="I1705" s="2"/>
      <c r="J1705" s="2"/>
      <c r="K1705" s="2"/>
      <c r="L1705" s="2"/>
    </row>
    <row r="1706" spans="1:12" x14ac:dyDescent="0.2">
      <c r="A1706" s="2">
        <v>3.6931395E-3</v>
      </c>
      <c r="B1706" s="2">
        <v>1.4191258999999999E-3</v>
      </c>
      <c r="C1706" s="2">
        <v>1.8445062000000002E-2</v>
      </c>
      <c r="D1706" s="2">
        <v>0</v>
      </c>
      <c r="I1706" s="2"/>
      <c r="J1706" s="2"/>
      <c r="K1706" s="2"/>
      <c r="L1706" s="2"/>
    </row>
    <row r="1707" spans="1:12" x14ac:dyDescent="0.2">
      <c r="A1707" s="2">
        <v>2.5951791E-3</v>
      </c>
      <c r="B1707" s="2">
        <v>6.2518251000000004E-3</v>
      </c>
      <c r="C1707" s="2">
        <v>2.8377018000000001E-4</v>
      </c>
      <c r="D1707" s="2">
        <v>0</v>
      </c>
      <c r="I1707" s="2"/>
      <c r="J1707" s="2"/>
      <c r="K1707" s="2"/>
      <c r="L1707" s="2"/>
    </row>
    <row r="1708" spans="1:12" x14ac:dyDescent="0.2">
      <c r="A1708" s="2">
        <v>0</v>
      </c>
      <c r="B1708" s="2">
        <v>4.4633088E-4</v>
      </c>
      <c r="C1708" s="2">
        <v>0</v>
      </c>
      <c r="D1708" s="2">
        <v>0</v>
      </c>
      <c r="I1708" s="2"/>
      <c r="J1708" s="2"/>
      <c r="K1708" s="2"/>
      <c r="L1708" s="2"/>
    </row>
    <row r="1709" spans="1:12" x14ac:dyDescent="0.2">
      <c r="A1709" s="2">
        <v>0</v>
      </c>
      <c r="B1709" s="2">
        <v>0</v>
      </c>
      <c r="C1709" s="2">
        <v>0</v>
      </c>
      <c r="D1709" s="2">
        <v>0</v>
      </c>
      <c r="I1709" s="2"/>
      <c r="J1709" s="2"/>
      <c r="K1709" s="2"/>
      <c r="L1709" s="2"/>
    </row>
    <row r="1710" spans="1:12" x14ac:dyDescent="0.2">
      <c r="A1710" s="2">
        <v>0</v>
      </c>
      <c r="B1710" s="2">
        <v>0</v>
      </c>
      <c r="C1710" s="2">
        <v>0</v>
      </c>
      <c r="D1710" s="2">
        <v>0</v>
      </c>
      <c r="I1710" s="2"/>
      <c r="J1710" s="2"/>
      <c r="K1710" s="2"/>
      <c r="L1710" s="2"/>
    </row>
    <row r="1711" spans="1:12" x14ac:dyDescent="0.2">
      <c r="A1711" s="2">
        <v>0</v>
      </c>
      <c r="B1711" s="2">
        <v>0</v>
      </c>
      <c r="C1711" s="2">
        <v>0</v>
      </c>
      <c r="D1711" s="2">
        <v>0</v>
      </c>
      <c r="I1711" s="2"/>
      <c r="J1711" s="2"/>
      <c r="K1711" s="2"/>
      <c r="L1711" s="2"/>
    </row>
    <row r="1712" spans="1:12" x14ac:dyDescent="0.2">
      <c r="A1712" s="2">
        <v>0</v>
      </c>
      <c r="B1712" s="2">
        <v>0</v>
      </c>
      <c r="C1712" s="2">
        <v>0</v>
      </c>
      <c r="D1712" s="2">
        <v>0</v>
      </c>
      <c r="I1712" s="2"/>
      <c r="J1712" s="2"/>
      <c r="K1712" s="2"/>
      <c r="L1712" s="2"/>
    </row>
    <row r="1713" spans="1:12" x14ac:dyDescent="0.2">
      <c r="A1713" s="2">
        <v>0</v>
      </c>
      <c r="B1713" s="2">
        <v>0</v>
      </c>
      <c r="C1713" s="2">
        <v>0</v>
      </c>
      <c r="D1713" s="2">
        <v>0</v>
      </c>
      <c r="I1713" s="2"/>
      <c r="J1713" s="2"/>
      <c r="K1713" s="2"/>
      <c r="L1713" s="2"/>
    </row>
    <row r="1714" spans="1:12" x14ac:dyDescent="0.2">
      <c r="A1714" s="2">
        <v>0</v>
      </c>
      <c r="B1714" s="2">
        <v>0</v>
      </c>
      <c r="C1714" s="2">
        <v>0</v>
      </c>
      <c r="D1714" s="2">
        <v>0</v>
      </c>
      <c r="I1714" s="2"/>
      <c r="J1714" s="2"/>
      <c r="K1714" s="2"/>
      <c r="L1714" s="2"/>
    </row>
    <row r="1715" spans="1:12" x14ac:dyDescent="0.2">
      <c r="A1715" s="2">
        <v>0</v>
      </c>
      <c r="B1715" s="2">
        <v>0</v>
      </c>
      <c r="C1715" s="2">
        <v>0</v>
      </c>
      <c r="D1715" s="2">
        <v>0</v>
      </c>
      <c r="I1715" s="2"/>
      <c r="J1715" s="2"/>
      <c r="K1715" s="2"/>
      <c r="L1715" s="2"/>
    </row>
    <row r="1716" spans="1:12" x14ac:dyDescent="0.2">
      <c r="A1716" s="2">
        <v>0</v>
      </c>
      <c r="B1716" s="2">
        <v>0</v>
      </c>
      <c r="C1716" s="2">
        <v>0</v>
      </c>
      <c r="D1716" s="2">
        <v>0</v>
      </c>
      <c r="I1716" s="2"/>
      <c r="J1716" s="2"/>
      <c r="K1716" s="2"/>
      <c r="L1716" s="2"/>
    </row>
    <row r="1717" spans="1:12" x14ac:dyDescent="0.2">
      <c r="A1717" s="1" t="s">
        <v>26</v>
      </c>
    </row>
    <row r="1718" spans="1:12" x14ac:dyDescent="0.2">
      <c r="A1718" s="2">
        <v>540896.99</v>
      </c>
      <c r="B1718" s="2">
        <v>350501.32</v>
      </c>
      <c r="C1718" s="2">
        <v>83476.789000000004</v>
      </c>
      <c r="D1718" s="2">
        <v>2845.1493999999998</v>
      </c>
      <c r="I1718" s="2"/>
      <c r="J1718" s="2"/>
      <c r="K1718" s="2"/>
      <c r="L1718" s="2"/>
    </row>
    <row r="1719" spans="1:12" x14ac:dyDescent="0.2">
      <c r="A1719" s="2">
        <v>4.4098999999999996E-3</v>
      </c>
      <c r="B1719" s="2">
        <v>0.45334057999999999</v>
      </c>
      <c r="C1719" s="2">
        <v>0.94581382999999997</v>
      </c>
      <c r="D1719" s="2">
        <v>1.0000004</v>
      </c>
      <c r="I1719" s="2"/>
      <c r="J1719" s="2"/>
      <c r="K1719" s="2"/>
      <c r="L1719" s="2"/>
    </row>
    <row r="1720" spans="1:12" x14ac:dyDescent="0.2">
      <c r="A1720" s="2">
        <v>0.62347666999999996</v>
      </c>
      <c r="B1720" s="2">
        <v>0.88829840999999998</v>
      </c>
      <c r="C1720" s="2">
        <v>0.99458139999999995</v>
      </c>
      <c r="D1720" s="2">
        <v>1.0000004</v>
      </c>
      <c r="I1720" s="2"/>
      <c r="J1720" s="2"/>
      <c r="K1720" s="2"/>
      <c r="L1720" s="2"/>
    </row>
    <row r="1721" spans="1:12" x14ac:dyDescent="0.2">
      <c r="A1721" s="2">
        <v>0</v>
      </c>
      <c r="B1721" s="2">
        <v>0</v>
      </c>
      <c r="C1721" s="2">
        <v>0</v>
      </c>
      <c r="D1721" s="2">
        <v>0</v>
      </c>
      <c r="I1721" s="2"/>
      <c r="J1721" s="2"/>
      <c r="K1721" s="2"/>
      <c r="L1721" s="2"/>
    </row>
    <row r="1722" spans="1:12" x14ac:dyDescent="0.2">
      <c r="A1722" s="2">
        <v>0</v>
      </c>
      <c r="B1722" s="2">
        <v>0</v>
      </c>
      <c r="C1722" s="2">
        <v>0</v>
      </c>
      <c r="D1722" s="2">
        <v>0</v>
      </c>
      <c r="I1722" s="2"/>
      <c r="J1722" s="2"/>
      <c r="K1722" s="2"/>
      <c r="L1722" s="2"/>
    </row>
    <row r="1723" spans="1:12" x14ac:dyDescent="0.2">
      <c r="A1723" s="2">
        <v>0</v>
      </c>
      <c r="B1723" s="2">
        <v>0</v>
      </c>
      <c r="C1723" s="2">
        <v>6.2519100000000003E-3</v>
      </c>
      <c r="D1723" s="2">
        <v>0</v>
      </c>
      <c r="I1723" s="2"/>
      <c r="J1723" s="2"/>
      <c r="K1723" s="2"/>
      <c r="L1723" s="2"/>
    </row>
    <row r="1724" spans="1:12" x14ac:dyDescent="0.2">
      <c r="A1724" s="2">
        <v>0</v>
      </c>
      <c r="B1724" s="2">
        <v>2.0949321999999999E-2</v>
      </c>
      <c r="C1724" s="2">
        <v>4.1179492999999998E-2</v>
      </c>
      <c r="D1724" s="2">
        <v>0</v>
      </c>
      <c r="I1724" s="2"/>
      <c r="J1724" s="2"/>
      <c r="K1724" s="2"/>
      <c r="L1724" s="2"/>
    </row>
    <row r="1725" spans="1:12" x14ac:dyDescent="0.2">
      <c r="A1725" s="2">
        <v>1.4730737999999999E-3</v>
      </c>
      <c r="B1725" s="2">
        <v>0.56437899999999996</v>
      </c>
      <c r="C1725" s="2">
        <v>0.33720802999999999</v>
      </c>
      <c r="D1725" s="2">
        <v>0.29609338000000002</v>
      </c>
      <c r="I1725" s="2"/>
      <c r="J1725" s="2"/>
      <c r="K1725" s="2"/>
      <c r="L1725" s="2"/>
    </row>
    <row r="1726" spans="1:12" x14ac:dyDescent="0.2">
      <c r="A1726" s="2">
        <v>6.3728725999999999E-4</v>
      </c>
      <c r="B1726" s="2">
        <v>0.29318907999999999</v>
      </c>
      <c r="C1726" s="2">
        <v>5.567532E-2</v>
      </c>
      <c r="D1726" s="2">
        <v>0</v>
      </c>
      <c r="I1726" s="2"/>
      <c r="J1726" s="2"/>
      <c r="K1726" s="2"/>
      <c r="L1726" s="2"/>
    </row>
    <row r="1727" spans="1:12" x14ac:dyDescent="0.2">
      <c r="A1727" s="2">
        <v>0</v>
      </c>
      <c r="B1727" s="2">
        <v>4.6517625999999999E-2</v>
      </c>
      <c r="C1727" s="2">
        <v>5.2400301000000002E-3</v>
      </c>
      <c r="D1727" s="2">
        <v>0</v>
      </c>
      <c r="I1727" s="2"/>
      <c r="J1727" s="2"/>
      <c r="K1727" s="2"/>
      <c r="L1727" s="2"/>
    </row>
    <row r="1728" spans="1:12" x14ac:dyDescent="0.2">
      <c r="A1728" s="2">
        <v>0</v>
      </c>
      <c r="B1728" s="2">
        <v>0</v>
      </c>
      <c r="C1728" s="2">
        <v>0</v>
      </c>
      <c r="D1728" s="2">
        <v>0</v>
      </c>
      <c r="I1728" s="2"/>
      <c r="J1728" s="2"/>
      <c r="K1728" s="2"/>
      <c r="L1728" s="2"/>
    </row>
    <row r="1729" spans="1:12" x14ac:dyDescent="0.2">
      <c r="A1729" s="2">
        <v>0</v>
      </c>
      <c r="B1729" s="2">
        <v>0</v>
      </c>
      <c r="C1729" s="2">
        <v>0</v>
      </c>
      <c r="D1729" s="2">
        <v>0</v>
      </c>
      <c r="I1729" s="2"/>
      <c r="J1729" s="2"/>
      <c r="K1729" s="2"/>
      <c r="L1729" s="2"/>
    </row>
    <row r="1730" spans="1:12" x14ac:dyDescent="0.2">
      <c r="A1730" s="2">
        <v>0</v>
      </c>
      <c r="B1730" s="2">
        <v>0</v>
      </c>
      <c r="C1730" s="2">
        <v>0</v>
      </c>
      <c r="D1730" s="2">
        <v>0</v>
      </c>
      <c r="I1730" s="2"/>
      <c r="J1730" s="2"/>
      <c r="K1730" s="2"/>
      <c r="L1730" s="2"/>
    </row>
    <row r="1731" spans="1:12" x14ac:dyDescent="0.2">
      <c r="A1731" s="2">
        <v>1.0557574E-3</v>
      </c>
      <c r="B1731" s="2">
        <v>0</v>
      </c>
      <c r="C1731" s="2">
        <v>0</v>
      </c>
      <c r="D1731" s="2">
        <v>0</v>
      </c>
      <c r="I1731" s="2"/>
      <c r="J1731" s="2"/>
      <c r="K1731" s="2"/>
      <c r="L1731" s="2"/>
    </row>
    <row r="1732" spans="1:12" x14ac:dyDescent="0.2">
      <c r="A1732" s="2">
        <v>6.4349543999999998E-3</v>
      </c>
      <c r="B1732" s="2">
        <v>4.8335810999999996E-3</v>
      </c>
      <c r="C1732" s="2">
        <v>0</v>
      </c>
      <c r="D1732" s="2">
        <v>0</v>
      </c>
      <c r="I1732" s="2"/>
      <c r="J1732" s="2"/>
      <c r="K1732" s="2"/>
      <c r="L1732" s="2"/>
    </row>
    <row r="1733" spans="1:12" x14ac:dyDescent="0.2">
      <c r="A1733" s="2">
        <v>7.0627547999999995E-4</v>
      </c>
      <c r="B1733" s="2">
        <v>7.5189039000000003E-4</v>
      </c>
      <c r="C1733" s="2">
        <v>0</v>
      </c>
      <c r="D1733" s="2">
        <v>0</v>
      </c>
      <c r="I1733" s="2"/>
      <c r="J1733" s="2"/>
      <c r="K1733" s="2"/>
      <c r="L1733" s="2"/>
    </row>
    <row r="1734" spans="1:12" x14ac:dyDescent="0.2">
      <c r="A1734" s="2">
        <v>4.0850139999999997E-3</v>
      </c>
      <c r="B1734" s="2">
        <v>5.4538859999999998E-3</v>
      </c>
      <c r="C1734" s="2">
        <v>3.0529910000000001E-3</v>
      </c>
      <c r="D1734" s="2">
        <v>0</v>
      </c>
      <c r="I1734" s="2"/>
      <c r="J1734" s="2"/>
      <c r="K1734" s="2"/>
      <c r="L1734" s="2"/>
    </row>
    <row r="1735" spans="1:12" x14ac:dyDescent="0.2">
      <c r="A1735" s="2">
        <v>9.8603786999999993E-4</v>
      </c>
      <c r="B1735" s="2">
        <v>0</v>
      </c>
      <c r="C1735" s="2">
        <v>0</v>
      </c>
      <c r="D1735" s="2">
        <v>0</v>
      </c>
      <c r="I1735" s="2"/>
      <c r="J1735" s="2"/>
      <c r="K1735" s="2"/>
      <c r="L1735" s="2"/>
    </row>
    <row r="1736" spans="1:12" x14ac:dyDescent="0.2">
      <c r="A1736" s="2">
        <v>1.4086255000000001E-4</v>
      </c>
      <c r="B1736" s="2">
        <v>3.4812037999999999E-4</v>
      </c>
      <c r="C1736" s="2">
        <v>5.0883183999999998E-3</v>
      </c>
      <c r="D1736" s="2">
        <v>0</v>
      </c>
      <c r="I1736" s="2"/>
      <c r="J1736" s="2"/>
      <c r="K1736" s="2"/>
      <c r="L1736" s="2"/>
    </row>
    <row r="1737" spans="1:12" x14ac:dyDescent="0.2">
      <c r="A1737" s="2">
        <v>0.15064696</v>
      </c>
      <c r="B1737" s="2">
        <v>0.24214532</v>
      </c>
      <c r="C1737" s="2">
        <v>0.26357489000000001</v>
      </c>
      <c r="D1737" s="2">
        <v>0.14339208000000001</v>
      </c>
      <c r="I1737" s="2"/>
      <c r="J1737" s="2"/>
      <c r="K1737" s="2"/>
      <c r="L1737" s="2"/>
    </row>
    <row r="1738" spans="1:12" x14ac:dyDescent="0.2">
      <c r="A1738" s="2">
        <v>0</v>
      </c>
      <c r="B1738" s="2">
        <v>0</v>
      </c>
      <c r="C1738" s="2">
        <v>0</v>
      </c>
      <c r="D1738" s="2">
        <v>0</v>
      </c>
      <c r="I1738" s="2"/>
      <c r="J1738" s="2"/>
      <c r="K1738" s="2"/>
      <c r="L1738" s="2"/>
    </row>
    <row r="1739" spans="1:12" x14ac:dyDescent="0.2">
      <c r="A1739" s="2">
        <v>0</v>
      </c>
      <c r="B1739" s="2">
        <v>0</v>
      </c>
      <c r="C1739" s="2">
        <v>0</v>
      </c>
      <c r="D1739" s="2">
        <v>0</v>
      </c>
      <c r="I1739" s="2"/>
      <c r="J1739" s="2"/>
      <c r="K1739" s="2"/>
      <c r="L1739" s="2"/>
    </row>
    <row r="1740" spans="1:12" x14ac:dyDescent="0.2">
      <c r="A1740" s="2">
        <v>0</v>
      </c>
      <c r="B1740" s="2">
        <v>0</v>
      </c>
      <c r="C1740" s="2">
        <v>0</v>
      </c>
      <c r="D1740" s="2">
        <v>0</v>
      </c>
      <c r="I1740" s="2"/>
      <c r="J1740" s="2"/>
      <c r="K1740" s="2"/>
      <c r="L1740" s="2"/>
    </row>
    <row r="1741" spans="1:12" x14ac:dyDescent="0.2">
      <c r="A1741" s="2">
        <v>0</v>
      </c>
      <c r="B1741" s="2">
        <v>0</v>
      </c>
      <c r="C1741" s="2">
        <v>0</v>
      </c>
      <c r="D1741" s="2">
        <v>0</v>
      </c>
      <c r="I1741" s="2"/>
      <c r="J1741" s="2"/>
      <c r="K1741" s="2"/>
      <c r="L1741" s="2"/>
    </row>
    <row r="1742" spans="1:12" x14ac:dyDescent="0.2">
      <c r="A1742" s="2">
        <v>0</v>
      </c>
      <c r="B1742" s="2">
        <v>0</v>
      </c>
      <c r="C1742" s="2">
        <v>0</v>
      </c>
      <c r="D1742" s="2">
        <v>0</v>
      </c>
      <c r="I1742" s="2"/>
      <c r="J1742" s="2"/>
      <c r="K1742" s="2"/>
      <c r="L1742" s="2"/>
    </row>
    <row r="1743" spans="1:12" x14ac:dyDescent="0.2">
      <c r="A1743" s="2">
        <v>0.13181609</v>
      </c>
      <c r="B1743" s="2">
        <v>0</v>
      </c>
      <c r="C1743" s="2">
        <v>0</v>
      </c>
      <c r="D1743" s="2">
        <v>0</v>
      </c>
      <c r="I1743" s="2"/>
      <c r="J1743" s="2"/>
      <c r="K1743" s="2"/>
      <c r="L1743" s="2"/>
    </row>
    <row r="1744" spans="1:12" x14ac:dyDescent="0.2">
      <c r="A1744" s="2">
        <v>3.7661739999999999E-2</v>
      </c>
      <c r="B1744" s="2">
        <v>0</v>
      </c>
      <c r="C1744" s="2">
        <v>0</v>
      </c>
      <c r="D1744" s="2">
        <v>0</v>
      </c>
      <c r="I1744" s="2"/>
      <c r="J1744" s="2"/>
      <c r="K1744" s="2"/>
      <c r="L1744" s="2"/>
    </row>
    <row r="1745" spans="1:12" x14ac:dyDescent="0.2">
      <c r="A1745" s="2">
        <v>3.8621206000000001E-4</v>
      </c>
      <c r="B1745" s="2">
        <v>2.1779182000000001E-4</v>
      </c>
      <c r="C1745" s="2">
        <v>0</v>
      </c>
      <c r="D1745" s="2">
        <v>0</v>
      </c>
      <c r="I1745" s="2"/>
      <c r="J1745" s="2"/>
      <c r="K1745" s="2"/>
      <c r="L1745" s="2"/>
    </row>
    <row r="1746" spans="1:12" x14ac:dyDescent="0.2">
      <c r="A1746" s="2">
        <v>3.974397E-4</v>
      </c>
      <c r="B1746" s="2">
        <v>0</v>
      </c>
      <c r="C1746" s="2">
        <v>0</v>
      </c>
      <c r="D1746" s="2">
        <v>0</v>
      </c>
      <c r="I1746" s="2"/>
      <c r="J1746" s="2"/>
      <c r="K1746" s="2"/>
      <c r="L1746" s="2"/>
    </row>
    <row r="1747" spans="1:12" x14ac:dyDescent="0.2">
      <c r="A1747" s="2">
        <v>0</v>
      </c>
      <c r="B1747" s="2">
        <v>0</v>
      </c>
      <c r="C1747" s="2">
        <v>0</v>
      </c>
      <c r="D1747" s="2">
        <v>0</v>
      </c>
      <c r="I1747" s="2"/>
      <c r="J1747" s="2"/>
      <c r="K1747" s="2"/>
      <c r="L1747" s="2"/>
    </row>
    <row r="1748" spans="1:12" x14ac:dyDescent="0.2">
      <c r="A1748" s="2">
        <v>0</v>
      </c>
      <c r="B1748" s="2">
        <v>0</v>
      </c>
      <c r="C1748" s="2">
        <v>0</v>
      </c>
      <c r="D1748" s="2">
        <v>0</v>
      </c>
      <c r="I1748" s="2"/>
      <c r="J1748" s="2"/>
      <c r="K1748" s="2"/>
      <c r="L1748" s="2"/>
    </row>
    <row r="1749" spans="1:12" x14ac:dyDescent="0.2">
      <c r="A1749" s="2">
        <v>0</v>
      </c>
      <c r="B1749" s="2">
        <v>0</v>
      </c>
      <c r="C1749" s="2">
        <v>7.1047997000000003E-6</v>
      </c>
      <c r="D1749" s="2">
        <v>0</v>
      </c>
      <c r="I1749" s="2"/>
      <c r="J1749" s="2"/>
      <c r="K1749" s="2"/>
      <c r="L1749" s="2"/>
    </row>
    <row r="1750" spans="1:12" x14ac:dyDescent="0.2">
      <c r="A1750" s="2">
        <v>0</v>
      </c>
      <c r="B1750" s="2">
        <v>0</v>
      </c>
      <c r="C1750" s="2">
        <v>0</v>
      </c>
      <c r="D1750" s="2">
        <v>0</v>
      </c>
      <c r="I1750" s="2"/>
      <c r="J1750" s="2"/>
      <c r="K1750" s="2"/>
      <c r="L1750" s="2"/>
    </row>
    <row r="1751" spans="1:12" x14ac:dyDescent="0.2">
      <c r="A1751" s="2">
        <v>2.0726811E-5</v>
      </c>
      <c r="B1751" s="2">
        <v>3.3493353999999999E-3</v>
      </c>
      <c r="C1751" s="2">
        <v>3.9960854000000001E-3</v>
      </c>
      <c r="D1751" s="2">
        <v>4.1091683000000004E-3</v>
      </c>
      <c r="I1751" s="2"/>
      <c r="J1751" s="2"/>
      <c r="K1751" s="2"/>
      <c r="L1751" s="2"/>
    </row>
    <row r="1752" spans="1:12" x14ac:dyDescent="0.2">
      <c r="A1752" s="2">
        <v>2.9049061000000001E-3</v>
      </c>
      <c r="B1752" s="2">
        <v>1.2815858000000001E-3</v>
      </c>
      <c r="C1752" s="2">
        <v>0</v>
      </c>
      <c r="D1752" s="2">
        <v>0</v>
      </c>
      <c r="I1752" s="2"/>
      <c r="J1752" s="2"/>
      <c r="K1752" s="2"/>
      <c r="L1752" s="2"/>
    </row>
    <row r="1753" spans="1:12" x14ac:dyDescent="0.2">
      <c r="A1753" s="2">
        <v>3.3807012999999997E-2</v>
      </c>
      <c r="B1753" s="2">
        <v>5.8600263999999999E-2</v>
      </c>
      <c r="C1753" s="2">
        <v>1.0809058E-2</v>
      </c>
      <c r="D1753" s="2">
        <v>0.15630799000000001</v>
      </c>
      <c r="I1753" s="2"/>
      <c r="J1753" s="2"/>
      <c r="K1753" s="2"/>
      <c r="L1753" s="2"/>
    </row>
    <row r="1754" spans="1:12" x14ac:dyDescent="0.2">
      <c r="A1754" s="2">
        <v>4.2258766E-4</v>
      </c>
      <c r="B1754" s="2">
        <v>1.8566419999999999E-3</v>
      </c>
      <c r="C1754" s="2">
        <v>0</v>
      </c>
      <c r="D1754" s="2">
        <v>0</v>
      </c>
      <c r="I1754" s="2"/>
      <c r="J1754" s="2"/>
      <c r="K1754" s="2"/>
      <c r="L1754" s="2"/>
    </row>
    <row r="1755" spans="1:12" x14ac:dyDescent="0.2">
      <c r="A1755" s="2">
        <v>1.4921046E-2</v>
      </c>
      <c r="B1755" s="2">
        <v>9.2477723000000001E-3</v>
      </c>
      <c r="C1755" s="2">
        <v>5.0574460999999998E-3</v>
      </c>
      <c r="D1755" s="2">
        <v>0</v>
      </c>
      <c r="I1755" s="2"/>
      <c r="J1755" s="2"/>
      <c r="K1755" s="2"/>
      <c r="L1755" s="2"/>
    </row>
    <row r="1756" spans="1:12" x14ac:dyDescent="0.2">
      <c r="A1756" s="2">
        <v>1.8738057999999998E-2</v>
      </c>
      <c r="B1756" s="2">
        <v>6.5594664E-3</v>
      </c>
      <c r="C1756" s="2">
        <v>0</v>
      </c>
      <c r="D1756" s="2">
        <v>0</v>
      </c>
      <c r="I1756" s="2"/>
      <c r="J1756" s="2"/>
      <c r="K1756" s="2"/>
      <c r="L1756" s="2"/>
    </row>
    <row r="1757" spans="1:12" x14ac:dyDescent="0.2">
      <c r="A1757" s="2">
        <v>0</v>
      </c>
      <c r="B1757" s="2">
        <v>0</v>
      </c>
      <c r="C1757" s="2">
        <v>0</v>
      </c>
      <c r="D1757" s="2">
        <v>0</v>
      </c>
      <c r="I1757" s="2"/>
      <c r="J1757" s="2"/>
      <c r="K1757" s="2"/>
      <c r="L1757" s="2"/>
    </row>
    <row r="1758" spans="1:12" x14ac:dyDescent="0.2">
      <c r="A1758" s="2">
        <v>7.3282364999999996E-4</v>
      </c>
      <c r="B1758" s="2">
        <v>1.8194121000000001E-3</v>
      </c>
      <c r="C1758" s="2">
        <v>0</v>
      </c>
      <c r="D1758" s="2">
        <v>0</v>
      </c>
      <c r="I1758" s="2"/>
      <c r="J1758" s="2"/>
      <c r="K1758" s="2"/>
      <c r="L1758" s="2"/>
    </row>
    <row r="1759" spans="1:12" x14ac:dyDescent="0.2">
      <c r="A1759" s="2">
        <v>9.5267074000000005E-4</v>
      </c>
      <c r="B1759" s="2">
        <v>4.3879940000000001E-3</v>
      </c>
      <c r="C1759" s="2">
        <v>2.8060345E-3</v>
      </c>
      <c r="D1759" s="2">
        <v>0</v>
      </c>
      <c r="I1759" s="2"/>
      <c r="J1759" s="2"/>
      <c r="K1759" s="2"/>
      <c r="L1759" s="2"/>
    </row>
    <row r="1760" spans="1:12" x14ac:dyDescent="0.2">
      <c r="A1760" s="2">
        <v>0</v>
      </c>
      <c r="B1760" s="2">
        <v>3.2477464999999999E-3</v>
      </c>
      <c r="C1760" s="2">
        <v>1.0025005000000001E-3</v>
      </c>
      <c r="D1760" s="2">
        <v>0</v>
      </c>
      <c r="I1760" s="2"/>
      <c r="J1760" s="2"/>
      <c r="K1760" s="2"/>
      <c r="L1760" s="2"/>
    </row>
    <row r="1761" spans="1:12" x14ac:dyDescent="0.2">
      <c r="A1761" s="2">
        <v>0</v>
      </c>
      <c r="B1761" s="2">
        <v>0</v>
      </c>
      <c r="C1761" s="2">
        <v>0</v>
      </c>
      <c r="D1761" s="2">
        <v>0</v>
      </c>
      <c r="I1761" s="2"/>
      <c r="J1761" s="2"/>
      <c r="K1761" s="2"/>
      <c r="L1761" s="2"/>
    </row>
    <row r="1762" spans="1:12" x14ac:dyDescent="0.2">
      <c r="A1762" s="2">
        <v>0</v>
      </c>
      <c r="B1762" s="2">
        <v>0</v>
      </c>
      <c r="C1762" s="2">
        <v>0</v>
      </c>
      <c r="D1762" s="2">
        <v>0</v>
      </c>
      <c r="I1762" s="2"/>
      <c r="J1762" s="2"/>
      <c r="K1762" s="2"/>
      <c r="L1762" s="2"/>
    </row>
    <row r="1763" spans="1:12" x14ac:dyDescent="0.2">
      <c r="A1763" s="2">
        <v>0</v>
      </c>
      <c r="B1763" s="2">
        <v>0</v>
      </c>
      <c r="C1763" s="2">
        <v>0</v>
      </c>
      <c r="D1763" s="2">
        <v>0</v>
      </c>
      <c r="I1763" s="2"/>
      <c r="J1763" s="2"/>
      <c r="K1763" s="2"/>
      <c r="L1763" s="2"/>
    </row>
    <row r="1764" spans="1:12" x14ac:dyDescent="0.2">
      <c r="A1764" s="2">
        <v>0</v>
      </c>
      <c r="B1764" s="2">
        <v>0</v>
      </c>
      <c r="C1764" s="2">
        <v>0</v>
      </c>
      <c r="D1764" s="2">
        <v>0</v>
      </c>
      <c r="I1764" s="2"/>
      <c r="J1764" s="2"/>
      <c r="K1764" s="2"/>
      <c r="L1764" s="2"/>
    </row>
    <row r="1765" spans="1:12" x14ac:dyDescent="0.2">
      <c r="A1765" s="2">
        <v>0</v>
      </c>
      <c r="B1765" s="2">
        <v>0</v>
      </c>
      <c r="C1765" s="2">
        <v>0</v>
      </c>
      <c r="D1765" s="2">
        <v>0</v>
      </c>
      <c r="I1765" s="2"/>
      <c r="J1765" s="2"/>
      <c r="K1765" s="2"/>
      <c r="L1765" s="2"/>
    </row>
    <row r="1766" spans="1:12" x14ac:dyDescent="0.2">
      <c r="A1766" s="2">
        <v>0</v>
      </c>
      <c r="B1766" s="2">
        <v>0</v>
      </c>
      <c r="C1766" s="2">
        <v>0</v>
      </c>
      <c r="D1766" s="2">
        <v>0</v>
      </c>
      <c r="I1766" s="2"/>
      <c r="J1766" s="2"/>
      <c r="K1766" s="2"/>
      <c r="L1766" s="2"/>
    </row>
    <row r="1767" spans="1:12" x14ac:dyDescent="0.2">
      <c r="A1767" s="2">
        <v>0</v>
      </c>
      <c r="B1767" s="2">
        <v>0</v>
      </c>
      <c r="C1767" s="2">
        <v>0</v>
      </c>
      <c r="D1767" s="2">
        <v>0</v>
      </c>
      <c r="I1767" s="2"/>
      <c r="J1767" s="2"/>
      <c r="K1767" s="2"/>
      <c r="L1767" s="2"/>
    </row>
    <row r="1768" spans="1:12" x14ac:dyDescent="0.2">
      <c r="A1768" s="2">
        <v>0</v>
      </c>
      <c r="B1768" s="2">
        <v>0</v>
      </c>
      <c r="C1768" s="2">
        <v>0</v>
      </c>
      <c r="D1768" s="2">
        <v>0</v>
      </c>
      <c r="I1768" s="2"/>
      <c r="J1768" s="2"/>
      <c r="K1768" s="2"/>
      <c r="L1768" s="2"/>
    </row>
    <row r="1769" spans="1:12" x14ac:dyDescent="0.2">
      <c r="A1769" s="1" t="s">
        <v>27</v>
      </c>
    </row>
    <row r="1770" spans="1:12" x14ac:dyDescent="0.2">
      <c r="A1770" s="2">
        <v>219848.12</v>
      </c>
      <c r="B1770" s="2">
        <v>135591.71</v>
      </c>
      <c r="C1770" s="2">
        <v>63506.101000000002</v>
      </c>
      <c r="D1770" s="2">
        <v>4711.9885000000004</v>
      </c>
      <c r="I1770" s="2"/>
      <c r="J1770" s="2"/>
      <c r="K1770" s="2"/>
      <c r="L1770" s="2"/>
    </row>
    <row r="1771" spans="1:12" x14ac:dyDescent="0.2">
      <c r="A1771" s="2">
        <v>9.1308615000000003E-3</v>
      </c>
      <c r="B1771" s="2">
        <v>0.11920827000000001</v>
      </c>
      <c r="C1771" s="2">
        <v>0.79833113</v>
      </c>
      <c r="D1771" s="2">
        <v>1</v>
      </c>
      <c r="I1771" s="2"/>
      <c r="J1771" s="2"/>
      <c r="K1771" s="2"/>
      <c r="L1771" s="2"/>
    </row>
    <row r="1772" spans="1:12" x14ac:dyDescent="0.2">
      <c r="A1772" s="2">
        <v>0.57069800000000004</v>
      </c>
      <c r="B1772" s="2">
        <v>0.8096314</v>
      </c>
      <c r="C1772" s="2">
        <v>0.97983312</v>
      </c>
      <c r="D1772" s="2">
        <v>1</v>
      </c>
      <c r="I1772" s="2"/>
      <c r="J1772" s="2"/>
      <c r="K1772" s="2"/>
      <c r="L1772" s="2"/>
    </row>
    <row r="1773" spans="1:12" x14ac:dyDescent="0.2">
      <c r="A1773" s="2">
        <v>0</v>
      </c>
      <c r="B1773" s="2">
        <v>0</v>
      </c>
      <c r="C1773" s="2">
        <v>7.3036672999999996E-2</v>
      </c>
      <c r="D1773" s="2">
        <v>7.9154996000000005E-2</v>
      </c>
      <c r="I1773" s="2"/>
      <c r="J1773" s="2"/>
      <c r="K1773" s="2"/>
      <c r="L1773" s="2"/>
    </row>
    <row r="1774" spans="1:12" x14ac:dyDescent="0.2">
      <c r="A1774" s="2">
        <v>0</v>
      </c>
      <c r="B1774" s="2">
        <v>0</v>
      </c>
      <c r="C1774" s="2">
        <v>0</v>
      </c>
      <c r="D1774" s="2">
        <v>0</v>
      </c>
      <c r="I1774" s="2"/>
      <c r="J1774" s="2"/>
      <c r="K1774" s="2"/>
      <c r="L1774" s="2"/>
    </row>
    <row r="1775" spans="1:12" x14ac:dyDescent="0.2">
      <c r="A1775" s="2">
        <v>0</v>
      </c>
      <c r="B1775" s="2">
        <v>1.3402638E-2</v>
      </c>
      <c r="C1775" s="2">
        <v>2.5131522999999999E-2</v>
      </c>
      <c r="D1775" s="2">
        <v>0</v>
      </c>
      <c r="I1775" s="2"/>
      <c r="J1775" s="2"/>
      <c r="K1775" s="2"/>
      <c r="L1775" s="2"/>
    </row>
    <row r="1776" spans="1:12" x14ac:dyDescent="0.2">
      <c r="A1776" s="2">
        <v>0</v>
      </c>
      <c r="B1776" s="2">
        <v>4.0304015999999996E-3</v>
      </c>
      <c r="C1776" s="2">
        <v>0</v>
      </c>
      <c r="D1776" s="2">
        <v>0</v>
      </c>
      <c r="I1776" s="2"/>
      <c r="J1776" s="2"/>
      <c r="K1776" s="2"/>
      <c r="L1776" s="2"/>
    </row>
    <row r="1777" spans="1:12" x14ac:dyDescent="0.2">
      <c r="A1777" s="2">
        <v>0</v>
      </c>
      <c r="B1777" s="2">
        <v>0.17340439999999999</v>
      </c>
      <c r="C1777" s="2">
        <v>0.25140707000000001</v>
      </c>
      <c r="D1777" s="2">
        <v>0.41258813999999999</v>
      </c>
      <c r="I1777" s="2"/>
      <c r="J1777" s="2"/>
      <c r="K1777" s="2"/>
      <c r="L1777" s="2"/>
    </row>
    <row r="1778" spans="1:12" x14ac:dyDescent="0.2">
      <c r="A1778" s="2">
        <v>0</v>
      </c>
      <c r="B1778" s="2">
        <v>0.12828899999999999</v>
      </c>
      <c r="C1778" s="2">
        <v>0.10651658</v>
      </c>
      <c r="D1778" s="2">
        <v>4.1888686000000001E-2</v>
      </c>
      <c r="I1778" s="2"/>
      <c r="J1778" s="2"/>
      <c r="K1778" s="2"/>
      <c r="L1778" s="2"/>
    </row>
    <row r="1779" spans="1:12" x14ac:dyDescent="0.2">
      <c r="A1779" s="2">
        <v>0</v>
      </c>
      <c r="B1779" s="2">
        <v>5.1315601000000002E-2</v>
      </c>
      <c r="C1779" s="2">
        <v>3.710128E-2</v>
      </c>
      <c r="D1779" s="2">
        <v>0</v>
      </c>
      <c r="I1779" s="2"/>
      <c r="J1779" s="2"/>
      <c r="K1779" s="2"/>
      <c r="L1779" s="2"/>
    </row>
    <row r="1780" spans="1:12" x14ac:dyDescent="0.2">
      <c r="A1780" s="2">
        <v>0</v>
      </c>
      <c r="B1780" s="2">
        <v>2.0950283999999998E-3</v>
      </c>
      <c r="C1780" s="2">
        <v>0</v>
      </c>
      <c r="D1780" s="2">
        <v>0</v>
      </c>
      <c r="I1780" s="2"/>
      <c r="J1780" s="2"/>
      <c r="K1780" s="2"/>
      <c r="L1780" s="2"/>
    </row>
    <row r="1781" spans="1:12" x14ac:dyDescent="0.2">
      <c r="A1781" s="2">
        <v>0</v>
      </c>
      <c r="B1781" s="2">
        <v>0</v>
      </c>
      <c r="C1781" s="2">
        <v>0</v>
      </c>
      <c r="D1781" s="2">
        <v>0</v>
      </c>
      <c r="I1781" s="2"/>
      <c r="J1781" s="2"/>
      <c r="K1781" s="2"/>
      <c r="L1781" s="2"/>
    </row>
    <row r="1782" spans="1:12" x14ac:dyDescent="0.2">
      <c r="A1782" s="2">
        <v>0</v>
      </c>
      <c r="B1782" s="2">
        <v>6.8207008000000001E-3</v>
      </c>
      <c r="C1782" s="2">
        <v>1.1909649E-2</v>
      </c>
      <c r="D1782" s="2">
        <v>0</v>
      </c>
      <c r="I1782" s="2"/>
      <c r="J1782" s="2"/>
      <c r="K1782" s="2"/>
      <c r="L1782" s="2"/>
    </row>
    <row r="1783" spans="1:12" x14ac:dyDescent="0.2">
      <c r="A1783" s="2">
        <v>1.2392207999999999E-3</v>
      </c>
      <c r="B1783" s="2">
        <v>2.6540717999999999E-3</v>
      </c>
      <c r="C1783" s="2">
        <v>0</v>
      </c>
      <c r="D1783" s="2">
        <v>0</v>
      </c>
      <c r="I1783" s="2"/>
      <c r="J1783" s="2"/>
      <c r="K1783" s="2"/>
      <c r="L1783" s="2"/>
    </row>
    <row r="1784" spans="1:12" x14ac:dyDescent="0.2">
      <c r="A1784" s="2">
        <v>0</v>
      </c>
      <c r="B1784" s="2">
        <v>0</v>
      </c>
      <c r="C1784" s="2">
        <v>0</v>
      </c>
      <c r="D1784" s="2">
        <v>0</v>
      </c>
      <c r="I1784" s="2"/>
      <c r="J1784" s="2"/>
      <c r="K1784" s="2"/>
      <c r="L1784" s="2"/>
    </row>
    <row r="1785" spans="1:12" x14ac:dyDescent="0.2">
      <c r="A1785" s="2">
        <v>4.7898237999999997E-3</v>
      </c>
      <c r="B1785" s="2">
        <v>3.6163702999999999E-3</v>
      </c>
      <c r="C1785" s="2">
        <v>0</v>
      </c>
      <c r="D1785" s="2">
        <v>0</v>
      </c>
      <c r="I1785" s="2"/>
      <c r="J1785" s="2"/>
      <c r="K1785" s="2"/>
      <c r="L1785" s="2"/>
    </row>
    <row r="1786" spans="1:12" x14ac:dyDescent="0.2">
      <c r="A1786" s="2">
        <v>0</v>
      </c>
      <c r="B1786" s="2">
        <v>5.0230680999999999E-3</v>
      </c>
      <c r="C1786" s="2">
        <v>1.8111105999999998E-2</v>
      </c>
      <c r="D1786" s="2">
        <v>0</v>
      </c>
      <c r="I1786" s="2"/>
      <c r="J1786" s="2"/>
      <c r="K1786" s="2"/>
      <c r="L1786" s="2"/>
    </row>
    <row r="1787" spans="1:12" x14ac:dyDescent="0.2">
      <c r="A1787" s="2">
        <v>0</v>
      </c>
      <c r="B1787" s="2">
        <v>0</v>
      </c>
      <c r="C1787" s="2">
        <v>0</v>
      </c>
      <c r="D1787" s="2">
        <v>0</v>
      </c>
      <c r="I1787" s="2"/>
      <c r="J1787" s="2"/>
      <c r="K1787" s="2"/>
      <c r="L1787" s="2"/>
    </row>
    <row r="1788" spans="1:12" x14ac:dyDescent="0.2">
      <c r="A1788" s="2">
        <v>0</v>
      </c>
      <c r="B1788" s="2">
        <v>1.1162374000000001E-3</v>
      </c>
      <c r="C1788" s="2">
        <v>0</v>
      </c>
      <c r="D1788" s="2">
        <v>0</v>
      </c>
      <c r="I1788" s="2"/>
      <c r="J1788" s="2"/>
      <c r="K1788" s="2"/>
      <c r="L1788" s="2"/>
    </row>
    <row r="1789" spans="1:12" x14ac:dyDescent="0.2">
      <c r="A1789" s="2">
        <v>0.60949220999999998</v>
      </c>
      <c r="B1789" s="2">
        <v>0.35620006999999998</v>
      </c>
      <c r="C1789" s="2">
        <v>0.25657400000000002</v>
      </c>
      <c r="D1789" s="2">
        <v>0</v>
      </c>
      <c r="I1789" s="2"/>
      <c r="J1789" s="2"/>
      <c r="K1789" s="2"/>
      <c r="L1789" s="2"/>
    </row>
    <row r="1790" spans="1:12" x14ac:dyDescent="0.2">
      <c r="A1790" s="2">
        <v>0</v>
      </c>
      <c r="B1790" s="2">
        <v>0</v>
      </c>
      <c r="C1790" s="2">
        <v>0</v>
      </c>
      <c r="D1790" s="2">
        <v>0</v>
      </c>
      <c r="I1790" s="2"/>
      <c r="J1790" s="2"/>
      <c r="K1790" s="2"/>
      <c r="L1790" s="2"/>
    </row>
    <row r="1791" spans="1:12" x14ac:dyDescent="0.2">
      <c r="A1791" s="2">
        <v>0</v>
      </c>
      <c r="B1791" s="2">
        <v>0</v>
      </c>
      <c r="C1791" s="2">
        <v>0</v>
      </c>
      <c r="D1791" s="2">
        <v>0</v>
      </c>
      <c r="I1791" s="2"/>
      <c r="J1791" s="2"/>
      <c r="K1791" s="2"/>
      <c r="L1791" s="2"/>
    </row>
    <row r="1792" spans="1:12" x14ac:dyDescent="0.2">
      <c r="A1792" s="2">
        <v>0</v>
      </c>
      <c r="B1792" s="2">
        <v>0</v>
      </c>
      <c r="C1792" s="2">
        <v>0</v>
      </c>
      <c r="D1792" s="2">
        <v>0</v>
      </c>
      <c r="I1792" s="2"/>
      <c r="J1792" s="2"/>
      <c r="K1792" s="2"/>
      <c r="L1792" s="2"/>
    </row>
    <row r="1793" spans="1:12" x14ac:dyDescent="0.2">
      <c r="A1793" s="2">
        <v>0</v>
      </c>
      <c r="B1793" s="2">
        <v>0</v>
      </c>
      <c r="C1793" s="2">
        <v>0</v>
      </c>
      <c r="D1793" s="2">
        <v>0</v>
      </c>
      <c r="I1793" s="2"/>
      <c r="J1793" s="2"/>
      <c r="K1793" s="2"/>
      <c r="L1793" s="2"/>
    </row>
    <row r="1794" spans="1:12" x14ac:dyDescent="0.2">
      <c r="A1794" s="2">
        <v>0</v>
      </c>
      <c r="B1794" s="2">
        <v>0</v>
      </c>
      <c r="C1794" s="2">
        <v>0</v>
      </c>
      <c r="D1794" s="2">
        <v>0</v>
      </c>
      <c r="I1794" s="2"/>
      <c r="J1794" s="2"/>
      <c r="K1794" s="2"/>
      <c r="L1794" s="2"/>
    </row>
    <row r="1795" spans="1:12" x14ac:dyDescent="0.2">
      <c r="A1795" s="2">
        <v>0</v>
      </c>
      <c r="B1795" s="2">
        <v>0</v>
      </c>
      <c r="C1795" s="2">
        <v>0</v>
      </c>
      <c r="D1795" s="2">
        <v>0</v>
      </c>
      <c r="I1795" s="2"/>
      <c r="J1795" s="2"/>
      <c r="K1795" s="2"/>
      <c r="L1795" s="2"/>
    </row>
    <row r="1796" spans="1:12" x14ac:dyDescent="0.2">
      <c r="A1796" s="2">
        <v>0</v>
      </c>
      <c r="B1796" s="2">
        <v>0</v>
      </c>
      <c r="C1796" s="2">
        <v>0</v>
      </c>
      <c r="D1796" s="2">
        <v>0</v>
      </c>
      <c r="I1796" s="2"/>
      <c r="J1796" s="2"/>
      <c r="K1796" s="2"/>
      <c r="L1796" s="2"/>
    </row>
    <row r="1797" spans="1:12" x14ac:dyDescent="0.2">
      <c r="A1797" s="2">
        <v>0</v>
      </c>
      <c r="B1797" s="2">
        <v>1.0475141999999999E-3</v>
      </c>
      <c r="C1797" s="2">
        <v>1.4888553000000001E-2</v>
      </c>
      <c r="D1797" s="2">
        <v>5.4539345000000003E-2</v>
      </c>
      <c r="I1797" s="2"/>
      <c r="J1797" s="2"/>
      <c r="K1797" s="2"/>
      <c r="L1797" s="2"/>
    </row>
    <row r="1798" spans="1:12" x14ac:dyDescent="0.2">
      <c r="A1798" s="2">
        <v>0</v>
      </c>
      <c r="B1798" s="2">
        <v>0</v>
      </c>
      <c r="C1798" s="2">
        <v>0</v>
      </c>
      <c r="D1798" s="2">
        <v>0</v>
      </c>
      <c r="I1798" s="2"/>
      <c r="J1798" s="2"/>
      <c r="K1798" s="2"/>
      <c r="L1798" s="2"/>
    </row>
    <row r="1799" spans="1:12" x14ac:dyDescent="0.2">
      <c r="A1799" s="2">
        <v>0</v>
      </c>
      <c r="B1799" s="2">
        <v>0</v>
      </c>
      <c r="C1799" s="2">
        <v>1.0585025E-3</v>
      </c>
      <c r="D1799" s="2">
        <v>0</v>
      </c>
      <c r="I1799" s="2"/>
      <c r="J1799" s="2"/>
      <c r="K1799" s="2"/>
      <c r="L1799" s="2"/>
    </row>
    <row r="1800" spans="1:12" x14ac:dyDescent="0.2">
      <c r="A1800" s="2">
        <v>0</v>
      </c>
      <c r="B1800" s="2">
        <v>0</v>
      </c>
      <c r="C1800" s="2">
        <v>0</v>
      </c>
      <c r="D1800" s="2">
        <v>0</v>
      </c>
      <c r="I1800" s="2"/>
      <c r="J1800" s="2"/>
      <c r="K1800" s="2"/>
      <c r="L1800" s="2"/>
    </row>
    <row r="1801" spans="1:12" x14ac:dyDescent="0.2">
      <c r="A1801" s="2">
        <v>0</v>
      </c>
      <c r="B1801" s="2">
        <v>5.8857236000000003E-6</v>
      </c>
      <c r="C1801" s="2">
        <v>2.8559981999999998E-5</v>
      </c>
      <c r="D1801" s="2">
        <v>0</v>
      </c>
      <c r="I1801" s="2"/>
      <c r="J1801" s="2"/>
      <c r="K1801" s="2"/>
      <c r="L1801" s="2"/>
    </row>
    <row r="1802" spans="1:12" x14ac:dyDescent="0.2">
      <c r="A1802" s="2">
        <v>0</v>
      </c>
      <c r="B1802" s="2">
        <v>0</v>
      </c>
      <c r="C1802" s="2">
        <v>0</v>
      </c>
      <c r="D1802" s="2">
        <v>0</v>
      </c>
      <c r="I1802" s="2"/>
      <c r="J1802" s="2"/>
      <c r="K1802" s="2"/>
      <c r="L1802" s="2"/>
    </row>
    <row r="1803" spans="1:12" x14ac:dyDescent="0.2">
      <c r="A1803" s="2">
        <v>0</v>
      </c>
      <c r="B1803" s="2">
        <v>1.0290771E-3</v>
      </c>
      <c r="C1803" s="2">
        <v>2.9793007000000001E-3</v>
      </c>
      <c r="D1803" s="2">
        <v>5.7258763999999997E-3</v>
      </c>
      <c r="I1803" s="2"/>
      <c r="J1803" s="2"/>
      <c r="K1803" s="2"/>
      <c r="L1803" s="2"/>
    </row>
    <row r="1804" spans="1:12" x14ac:dyDescent="0.2">
      <c r="A1804" s="2">
        <v>0</v>
      </c>
      <c r="B1804" s="2">
        <v>0</v>
      </c>
      <c r="C1804" s="2">
        <v>6.1488910999999997E-3</v>
      </c>
      <c r="D1804" s="2">
        <v>0</v>
      </c>
      <c r="I1804" s="2"/>
      <c r="J1804" s="2"/>
      <c r="K1804" s="2"/>
      <c r="L1804" s="2"/>
    </row>
    <row r="1805" spans="1:12" x14ac:dyDescent="0.2">
      <c r="A1805" s="2">
        <v>0</v>
      </c>
      <c r="B1805" s="2">
        <v>5.8044341999999999E-2</v>
      </c>
      <c r="C1805" s="2">
        <v>9.3553526999999997E-2</v>
      </c>
      <c r="D1805" s="2">
        <v>0</v>
      </c>
      <c r="I1805" s="2"/>
      <c r="J1805" s="2"/>
      <c r="K1805" s="2"/>
      <c r="L1805" s="2"/>
    </row>
    <row r="1806" spans="1:12" x14ac:dyDescent="0.2">
      <c r="A1806" s="2">
        <v>0</v>
      </c>
      <c r="B1806" s="2">
        <v>0</v>
      </c>
      <c r="C1806" s="2">
        <v>0</v>
      </c>
      <c r="D1806" s="2">
        <v>0</v>
      </c>
      <c r="I1806" s="2"/>
      <c r="J1806" s="2"/>
      <c r="K1806" s="2"/>
      <c r="L1806" s="2"/>
    </row>
    <row r="1807" spans="1:12" x14ac:dyDescent="0.2">
      <c r="A1807" s="2">
        <v>0</v>
      </c>
      <c r="B1807" s="2">
        <v>1.5515946999999999E-3</v>
      </c>
      <c r="C1807" s="2">
        <v>0</v>
      </c>
      <c r="D1807" s="2">
        <v>0</v>
      </c>
      <c r="I1807" s="2"/>
      <c r="J1807" s="2"/>
      <c r="K1807" s="2"/>
      <c r="L1807" s="2"/>
    </row>
    <row r="1808" spans="1:12" x14ac:dyDescent="0.2">
      <c r="A1808" s="2">
        <v>0</v>
      </c>
      <c r="B1808" s="2">
        <v>0</v>
      </c>
      <c r="C1808" s="2">
        <v>0</v>
      </c>
      <c r="D1808" s="2">
        <v>0</v>
      </c>
      <c r="I1808" s="2"/>
      <c r="J1808" s="2"/>
      <c r="K1808" s="2"/>
      <c r="L1808" s="2"/>
    </row>
    <row r="1809" spans="1:12" x14ac:dyDescent="0.2">
      <c r="A1809" s="2">
        <v>0</v>
      </c>
      <c r="B1809" s="2">
        <v>0</v>
      </c>
      <c r="C1809" s="2">
        <v>0</v>
      </c>
      <c r="D1809" s="2">
        <v>0</v>
      </c>
      <c r="I1809" s="2"/>
      <c r="J1809" s="2"/>
      <c r="K1809" s="2"/>
      <c r="L1809" s="2"/>
    </row>
    <row r="1810" spans="1:12" x14ac:dyDescent="0.2">
      <c r="A1810" s="2">
        <v>0</v>
      </c>
      <c r="B1810" s="2">
        <v>0</v>
      </c>
      <c r="C1810" s="2">
        <v>2.5635773000000001E-2</v>
      </c>
      <c r="D1810" s="2">
        <v>0</v>
      </c>
      <c r="I1810" s="2"/>
      <c r="J1810" s="2"/>
      <c r="K1810" s="2"/>
      <c r="L1810" s="2"/>
    </row>
    <row r="1811" spans="1:12" x14ac:dyDescent="0.2">
      <c r="A1811" s="2">
        <v>0</v>
      </c>
      <c r="B1811" s="2">
        <v>0</v>
      </c>
      <c r="C1811" s="2">
        <v>0</v>
      </c>
      <c r="D1811" s="2">
        <v>0</v>
      </c>
      <c r="I1811" s="2"/>
      <c r="J1811" s="2"/>
      <c r="K1811" s="2"/>
      <c r="L1811" s="2"/>
    </row>
    <row r="1812" spans="1:12" x14ac:dyDescent="0.2">
      <c r="A1812" s="2">
        <v>0</v>
      </c>
      <c r="B1812" s="2">
        <v>6.6663717999999997E-2</v>
      </c>
      <c r="C1812" s="2">
        <v>0</v>
      </c>
      <c r="D1812" s="2">
        <v>0</v>
      </c>
      <c r="I1812" s="2"/>
      <c r="J1812" s="2"/>
      <c r="K1812" s="2"/>
      <c r="L1812" s="2"/>
    </row>
    <row r="1813" spans="1:12" x14ac:dyDescent="0.2">
      <c r="A1813" s="2">
        <v>0</v>
      </c>
      <c r="B1813" s="2">
        <v>0</v>
      </c>
      <c r="C1813" s="2">
        <v>0</v>
      </c>
      <c r="D1813" s="2">
        <v>0</v>
      </c>
      <c r="I1813" s="2"/>
      <c r="J1813" s="2"/>
      <c r="K1813" s="2"/>
      <c r="L1813" s="2"/>
    </row>
    <row r="1814" spans="1:12" x14ac:dyDescent="0.2">
      <c r="A1814" s="2">
        <v>0</v>
      </c>
      <c r="B1814" s="2">
        <v>0</v>
      </c>
      <c r="C1814" s="2">
        <v>0</v>
      </c>
      <c r="D1814" s="2">
        <v>0</v>
      </c>
      <c r="I1814" s="2"/>
      <c r="J1814" s="2"/>
      <c r="K1814" s="2"/>
      <c r="L1814" s="2"/>
    </row>
    <row r="1815" spans="1:12" x14ac:dyDescent="0.2">
      <c r="A1815" s="2">
        <v>0</v>
      </c>
      <c r="B1815" s="2">
        <v>0</v>
      </c>
      <c r="C1815" s="2">
        <v>0</v>
      </c>
      <c r="D1815" s="2">
        <v>0</v>
      </c>
      <c r="I1815" s="2"/>
      <c r="J1815" s="2"/>
      <c r="K1815" s="2"/>
      <c r="L1815" s="2"/>
    </row>
    <row r="1816" spans="1:12" x14ac:dyDescent="0.2">
      <c r="A1816" s="2">
        <v>0</v>
      </c>
      <c r="B1816" s="2">
        <v>0</v>
      </c>
      <c r="C1816" s="2">
        <v>0</v>
      </c>
      <c r="D1816" s="2">
        <v>0</v>
      </c>
      <c r="I1816" s="2"/>
      <c r="J1816" s="2"/>
      <c r="K1816" s="2"/>
      <c r="L1816" s="2"/>
    </row>
    <row r="1817" spans="1:12" x14ac:dyDescent="0.2">
      <c r="A1817" s="2">
        <v>0</v>
      </c>
      <c r="B1817" s="2">
        <v>0</v>
      </c>
      <c r="C1817" s="2">
        <v>0</v>
      </c>
      <c r="D1817" s="2">
        <v>0</v>
      </c>
      <c r="I1817" s="2"/>
      <c r="J1817" s="2"/>
      <c r="K1817" s="2"/>
      <c r="L1817" s="2"/>
    </row>
    <row r="1818" spans="1:12" x14ac:dyDescent="0.2">
      <c r="A1818" s="2">
        <v>0</v>
      </c>
      <c r="B1818" s="2">
        <v>0</v>
      </c>
      <c r="C1818" s="2">
        <v>0</v>
      </c>
      <c r="D1818" s="2">
        <v>0</v>
      </c>
      <c r="I1818" s="2"/>
      <c r="J1818" s="2"/>
      <c r="K1818" s="2"/>
      <c r="L1818" s="2"/>
    </row>
    <row r="1819" spans="1:12" x14ac:dyDescent="0.2">
      <c r="A1819" s="2">
        <v>0</v>
      </c>
      <c r="B1819" s="2">
        <v>0</v>
      </c>
      <c r="C1819" s="2">
        <v>0</v>
      </c>
      <c r="D1819" s="2">
        <v>0</v>
      </c>
      <c r="I1819" s="2"/>
      <c r="J1819" s="2"/>
      <c r="K1819" s="2"/>
      <c r="L1819" s="2"/>
    </row>
    <row r="1820" spans="1:12" x14ac:dyDescent="0.2">
      <c r="A1820" s="2">
        <v>0</v>
      </c>
      <c r="B1820" s="2">
        <v>0</v>
      </c>
      <c r="C1820" s="2">
        <v>0</v>
      </c>
      <c r="D1820" s="2">
        <v>0</v>
      </c>
      <c r="I1820" s="2"/>
      <c r="J1820" s="2"/>
      <c r="K1820" s="2"/>
      <c r="L1820" s="2"/>
    </row>
    <row r="1821" spans="1:12" x14ac:dyDescent="0.2">
      <c r="A1821" s="1" t="s">
        <v>28</v>
      </c>
    </row>
    <row r="1822" spans="1:12" x14ac:dyDescent="0.2">
      <c r="A1822" s="2">
        <v>123881.74</v>
      </c>
      <c r="B1822" s="2">
        <v>69222.918000000005</v>
      </c>
      <c r="C1822" s="2">
        <v>39408.69</v>
      </c>
      <c r="D1822" s="2">
        <v>8063.3325999999997</v>
      </c>
      <c r="I1822" s="2"/>
      <c r="J1822" s="2"/>
      <c r="K1822" s="2"/>
      <c r="L1822" s="2"/>
    </row>
    <row r="1823" spans="1:12" x14ac:dyDescent="0.2">
      <c r="A1823" s="2">
        <v>4.0894465999999997E-2</v>
      </c>
      <c r="B1823" s="2">
        <v>0.1092533</v>
      </c>
      <c r="C1823" s="2">
        <v>0.65491862999999995</v>
      </c>
      <c r="D1823" s="2">
        <v>1</v>
      </c>
      <c r="I1823" s="2"/>
      <c r="J1823" s="2"/>
      <c r="K1823" s="2"/>
      <c r="L1823" s="2"/>
    </row>
    <row r="1824" spans="1:12" x14ac:dyDescent="0.2">
      <c r="A1824" s="2">
        <v>0.57615417000000002</v>
      </c>
      <c r="B1824" s="2">
        <v>0.79726025</v>
      </c>
      <c r="C1824" s="2">
        <v>0.96549185999999998</v>
      </c>
      <c r="D1824" s="2">
        <v>1</v>
      </c>
      <c r="I1824" s="2"/>
      <c r="J1824" s="2"/>
      <c r="K1824" s="2"/>
      <c r="L1824" s="2"/>
    </row>
    <row r="1825" spans="1:12" x14ac:dyDescent="0.2">
      <c r="A1825" s="2">
        <v>0</v>
      </c>
      <c r="B1825" s="2">
        <v>9.8480851000000008E-3</v>
      </c>
      <c r="C1825" s="2">
        <v>7.9246973999999998E-2</v>
      </c>
      <c r="D1825" s="2">
        <v>0.15833105</v>
      </c>
      <c r="I1825" s="2"/>
      <c r="J1825" s="2"/>
      <c r="K1825" s="2"/>
      <c r="L1825" s="2"/>
    </row>
    <row r="1826" spans="1:12" x14ac:dyDescent="0.2">
      <c r="A1826" s="2">
        <v>0</v>
      </c>
      <c r="B1826" s="2">
        <v>0</v>
      </c>
      <c r="C1826" s="2">
        <v>0</v>
      </c>
      <c r="D1826" s="2">
        <v>0</v>
      </c>
      <c r="I1826" s="2"/>
      <c r="J1826" s="2"/>
      <c r="K1826" s="2"/>
      <c r="L1826" s="2"/>
    </row>
    <row r="1827" spans="1:12" x14ac:dyDescent="0.2">
      <c r="A1827" s="2">
        <v>0</v>
      </c>
      <c r="B1827" s="2">
        <v>1.8674484000000002E-2</v>
      </c>
      <c r="C1827" s="2">
        <v>3.6228825999999999E-2</v>
      </c>
      <c r="D1827" s="2">
        <v>9.5227190000000007E-3</v>
      </c>
      <c r="I1827" s="2"/>
      <c r="J1827" s="2"/>
      <c r="K1827" s="2"/>
      <c r="L1827" s="2"/>
    </row>
    <row r="1828" spans="1:12" x14ac:dyDescent="0.2">
      <c r="A1828" s="2">
        <v>0</v>
      </c>
      <c r="B1828" s="2">
        <v>1.7733902E-3</v>
      </c>
      <c r="C1828" s="2">
        <v>9.6294021999999996E-3</v>
      </c>
      <c r="D1828" s="2">
        <v>3.3544259999999999E-2</v>
      </c>
      <c r="I1828" s="2"/>
      <c r="J1828" s="2"/>
      <c r="K1828" s="2"/>
      <c r="L1828" s="2"/>
    </row>
    <row r="1829" spans="1:12" x14ac:dyDescent="0.2">
      <c r="A1829" s="2">
        <v>1.1203644E-2</v>
      </c>
      <c r="B1829" s="2">
        <v>7.2282805000000006E-2</v>
      </c>
      <c r="C1829" s="2">
        <v>9.7523881000000007E-2</v>
      </c>
      <c r="D1829" s="2">
        <v>0</v>
      </c>
      <c r="I1829" s="2"/>
      <c r="J1829" s="2"/>
      <c r="K1829" s="2"/>
      <c r="L1829" s="2"/>
    </row>
    <row r="1830" spans="1:12" x14ac:dyDescent="0.2">
      <c r="A1830" s="2">
        <v>2.0772714E-3</v>
      </c>
      <c r="B1830" s="2">
        <v>3.2513812000000003E-2</v>
      </c>
      <c r="C1830" s="2">
        <v>1.3689204E-2</v>
      </c>
      <c r="D1830" s="2">
        <v>0</v>
      </c>
      <c r="I1830" s="2"/>
      <c r="J1830" s="2"/>
      <c r="K1830" s="2"/>
      <c r="L1830" s="2"/>
    </row>
    <row r="1831" spans="1:12" x14ac:dyDescent="0.2">
      <c r="A1831" s="2">
        <v>0</v>
      </c>
      <c r="B1831" s="2">
        <v>0</v>
      </c>
      <c r="C1831" s="2">
        <v>1.3066967000000001E-2</v>
      </c>
      <c r="D1831" s="2">
        <v>0</v>
      </c>
      <c r="I1831" s="2"/>
      <c r="J1831" s="2"/>
      <c r="K1831" s="2"/>
      <c r="L1831" s="2"/>
    </row>
    <row r="1832" spans="1:12" x14ac:dyDescent="0.2">
      <c r="A1832" s="2">
        <v>0</v>
      </c>
      <c r="B1832" s="2">
        <v>3.4568231E-3</v>
      </c>
      <c r="C1832" s="2">
        <v>0</v>
      </c>
      <c r="D1832" s="2">
        <v>9.4678800999999993E-3</v>
      </c>
      <c r="I1832" s="2"/>
      <c r="J1832" s="2"/>
      <c r="K1832" s="2"/>
      <c r="L1832" s="2"/>
    </row>
    <row r="1833" spans="1:12" x14ac:dyDescent="0.2">
      <c r="A1833" s="2">
        <v>0</v>
      </c>
      <c r="B1833" s="2">
        <v>0</v>
      </c>
      <c r="C1833" s="2">
        <v>1.5582148000000001E-2</v>
      </c>
      <c r="D1833" s="2">
        <v>0</v>
      </c>
      <c r="I1833" s="2"/>
      <c r="J1833" s="2"/>
      <c r="K1833" s="2"/>
      <c r="L1833" s="2"/>
    </row>
    <row r="1834" spans="1:12" x14ac:dyDescent="0.2">
      <c r="A1834" s="2">
        <v>0</v>
      </c>
      <c r="B1834" s="2">
        <v>1.7314218E-3</v>
      </c>
      <c r="C1834" s="2">
        <v>1.1124534E-2</v>
      </c>
      <c r="D1834" s="2">
        <v>0</v>
      </c>
      <c r="I1834" s="2"/>
      <c r="J1834" s="2"/>
      <c r="K1834" s="2"/>
      <c r="L1834" s="2"/>
    </row>
    <row r="1835" spans="1:12" x14ac:dyDescent="0.2">
      <c r="A1835" s="2">
        <v>5.0295875999999996E-3</v>
      </c>
      <c r="B1835" s="2">
        <v>1.0510204000000001E-3</v>
      </c>
      <c r="C1835" s="2">
        <v>0</v>
      </c>
      <c r="D1835" s="2">
        <v>0</v>
      </c>
      <c r="I1835" s="2"/>
      <c r="J1835" s="2"/>
      <c r="K1835" s="2"/>
      <c r="L1835" s="2"/>
    </row>
    <row r="1836" spans="1:12" x14ac:dyDescent="0.2">
      <c r="A1836" s="2">
        <v>0</v>
      </c>
      <c r="B1836" s="2">
        <v>0</v>
      </c>
      <c r="C1836" s="2">
        <v>0</v>
      </c>
      <c r="D1836" s="2">
        <v>0</v>
      </c>
      <c r="I1836" s="2"/>
      <c r="J1836" s="2"/>
      <c r="K1836" s="2"/>
      <c r="L1836" s="2"/>
    </row>
    <row r="1837" spans="1:12" x14ac:dyDescent="0.2">
      <c r="A1837" s="2">
        <v>1.0231743000000001E-3</v>
      </c>
      <c r="B1837" s="2">
        <v>3.4097465000000001E-3</v>
      </c>
      <c r="C1837" s="2">
        <v>6.6780635999999999E-3</v>
      </c>
      <c r="D1837" s="2">
        <v>0</v>
      </c>
      <c r="I1837" s="2"/>
      <c r="J1837" s="2"/>
      <c r="K1837" s="2"/>
      <c r="L1837" s="2"/>
    </row>
    <row r="1838" spans="1:12" x14ac:dyDescent="0.2">
      <c r="A1838" s="2">
        <v>4.5914891999999999E-3</v>
      </c>
      <c r="B1838" s="2">
        <v>1.8418055999999999E-3</v>
      </c>
      <c r="C1838" s="2">
        <v>0</v>
      </c>
      <c r="D1838" s="2">
        <v>0</v>
      </c>
      <c r="I1838" s="2"/>
      <c r="J1838" s="2"/>
      <c r="K1838" s="2"/>
      <c r="L1838" s="2"/>
    </row>
    <row r="1839" spans="1:12" x14ac:dyDescent="0.2">
      <c r="A1839" s="2">
        <v>0</v>
      </c>
      <c r="B1839" s="2">
        <v>0</v>
      </c>
      <c r="C1839" s="2">
        <v>0</v>
      </c>
      <c r="D1839" s="2">
        <v>0</v>
      </c>
      <c r="I1839" s="2"/>
      <c r="J1839" s="2"/>
      <c r="K1839" s="2"/>
      <c r="L1839" s="2"/>
    </row>
    <row r="1840" spans="1:12" x14ac:dyDescent="0.2">
      <c r="A1840" s="2">
        <v>0</v>
      </c>
      <c r="B1840" s="2">
        <v>0</v>
      </c>
      <c r="C1840" s="2">
        <v>1.8044984999999999E-2</v>
      </c>
      <c r="D1840" s="2">
        <v>0</v>
      </c>
      <c r="I1840" s="2"/>
      <c r="J1840" s="2"/>
      <c r="K1840" s="2"/>
      <c r="L1840" s="2"/>
    </row>
    <row r="1841" spans="1:12" x14ac:dyDescent="0.2">
      <c r="A1841" s="2">
        <v>0.13040773</v>
      </c>
      <c r="B1841" s="2">
        <v>0.10595963</v>
      </c>
      <c r="C1841" s="2">
        <v>4.0601217000000002E-2</v>
      </c>
      <c r="D1841" s="2">
        <v>5.5567525999999999E-2</v>
      </c>
      <c r="I1841" s="2"/>
      <c r="J1841" s="2"/>
      <c r="K1841" s="2"/>
      <c r="L1841" s="2"/>
    </row>
    <row r="1842" spans="1:12" x14ac:dyDescent="0.2">
      <c r="A1842" s="2">
        <v>0</v>
      </c>
      <c r="B1842" s="2">
        <v>0</v>
      </c>
      <c r="C1842" s="2">
        <v>0</v>
      </c>
      <c r="D1842" s="2">
        <v>0</v>
      </c>
      <c r="I1842" s="2"/>
      <c r="J1842" s="2"/>
      <c r="K1842" s="2"/>
      <c r="L1842" s="2"/>
    </row>
    <row r="1843" spans="1:12" x14ac:dyDescent="0.2">
      <c r="A1843" s="2">
        <v>0</v>
      </c>
      <c r="B1843" s="2">
        <v>0</v>
      </c>
      <c r="C1843" s="2">
        <v>0</v>
      </c>
      <c r="D1843" s="2">
        <v>0</v>
      </c>
      <c r="I1843" s="2"/>
      <c r="J1843" s="2"/>
      <c r="K1843" s="2"/>
      <c r="L1843" s="2"/>
    </row>
    <row r="1844" spans="1:12" x14ac:dyDescent="0.2">
      <c r="A1844" s="2">
        <v>0</v>
      </c>
      <c r="B1844" s="2">
        <v>0</v>
      </c>
      <c r="C1844" s="2">
        <v>0</v>
      </c>
      <c r="D1844" s="2">
        <v>0</v>
      </c>
      <c r="I1844" s="2"/>
      <c r="J1844" s="2"/>
      <c r="K1844" s="2"/>
      <c r="L1844" s="2"/>
    </row>
    <row r="1845" spans="1:12" x14ac:dyDescent="0.2">
      <c r="A1845" s="2">
        <v>0</v>
      </c>
      <c r="B1845" s="2">
        <v>0</v>
      </c>
      <c r="C1845" s="2">
        <v>0</v>
      </c>
      <c r="D1845" s="2">
        <v>0</v>
      </c>
      <c r="I1845" s="2"/>
      <c r="J1845" s="2"/>
      <c r="K1845" s="2"/>
      <c r="L1845" s="2"/>
    </row>
    <row r="1846" spans="1:12" x14ac:dyDescent="0.2">
      <c r="A1846" s="2">
        <v>0</v>
      </c>
      <c r="B1846" s="2">
        <v>0</v>
      </c>
      <c r="C1846" s="2">
        <v>0</v>
      </c>
      <c r="D1846" s="2">
        <v>0</v>
      </c>
      <c r="I1846" s="2"/>
      <c r="J1846" s="2"/>
      <c r="K1846" s="2"/>
      <c r="L1846" s="2"/>
    </row>
    <row r="1847" spans="1:12" x14ac:dyDescent="0.2">
      <c r="A1847" s="2">
        <v>0</v>
      </c>
      <c r="B1847" s="2">
        <v>0</v>
      </c>
      <c r="C1847" s="2">
        <v>0</v>
      </c>
      <c r="D1847" s="2">
        <v>0</v>
      </c>
      <c r="I1847" s="2"/>
      <c r="J1847" s="2"/>
      <c r="K1847" s="2"/>
      <c r="L1847" s="2"/>
    </row>
    <row r="1848" spans="1:12" x14ac:dyDescent="0.2">
      <c r="A1848" s="2">
        <v>0</v>
      </c>
      <c r="B1848" s="2">
        <v>0</v>
      </c>
      <c r="C1848" s="2">
        <v>0</v>
      </c>
      <c r="D1848" s="2">
        <v>0</v>
      </c>
      <c r="I1848" s="2"/>
      <c r="J1848" s="2"/>
      <c r="K1848" s="2"/>
      <c r="L1848" s="2"/>
    </row>
    <row r="1849" spans="1:12" x14ac:dyDescent="0.2">
      <c r="A1849" s="2">
        <v>1.5106543E-3</v>
      </c>
      <c r="B1849" s="2">
        <v>0</v>
      </c>
      <c r="C1849" s="2">
        <v>0</v>
      </c>
      <c r="D1849" s="2">
        <v>0</v>
      </c>
      <c r="I1849" s="2"/>
      <c r="J1849" s="2"/>
      <c r="K1849" s="2"/>
      <c r="L1849" s="2"/>
    </row>
    <row r="1850" spans="1:12" x14ac:dyDescent="0.2">
      <c r="A1850" s="2">
        <v>0</v>
      </c>
      <c r="B1850" s="2">
        <v>0</v>
      </c>
      <c r="C1850" s="2">
        <v>0</v>
      </c>
      <c r="D1850" s="2">
        <v>0</v>
      </c>
      <c r="I1850" s="2"/>
      <c r="J1850" s="2"/>
      <c r="K1850" s="2"/>
      <c r="L1850" s="2"/>
    </row>
    <row r="1851" spans="1:12" x14ac:dyDescent="0.2">
      <c r="A1851" s="2">
        <v>0</v>
      </c>
      <c r="B1851" s="2">
        <v>0</v>
      </c>
      <c r="C1851" s="2">
        <v>1.1006524000000001E-3</v>
      </c>
      <c r="D1851" s="2">
        <v>0</v>
      </c>
      <c r="I1851" s="2"/>
      <c r="J1851" s="2"/>
      <c r="K1851" s="2"/>
      <c r="L1851" s="2"/>
    </row>
    <row r="1852" spans="1:12" x14ac:dyDescent="0.2">
      <c r="A1852" s="2">
        <v>0</v>
      </c>
      <c r="B1852" s="2">
        <v>0</v>
      </c>
      <c r="C1852" s="2">
        <v>0</v>
      </c>
      <c r="D1852" s="2">
        <v>0</v>
      </c>
      <c r="I1852" s="2"/>
      <c r="J1852" s="2"/>
      <c r="K1852" s="2"/>
      <c r="L1852" s="2"/>
    </row>
    <row r="1853" spans="1:12" x14ac:dyDescent="0.2">
      <c r="A1853" s="2">
        <v>0</v>
      </c>
      <c r="B1853" s="2">
        <v>8.2008371000000006E-6</v>
      </c>
      <c r="C1853" s="2">
        <v>4.1171187000000001E-5</v>
      </c>
      <c r="D1853" s="2">
        <v>1.1873447000000001E-5</v>
      </c>
      <c r="I1853" s="2"/>
      <c r="J1853" s="2"/>
      <c r="K1853" s="2"/>
      <c r="L1853" s="2"/>
    </row>
    <row r="1854" spans="1:12" x14ac:dyDescent="0.2">
      <c r="A1854" s="2">
        <v>0</v>
      </c>
      <c r="B1854" s="2">
        <v>0</v>
      </c>
      <c r="C1854" s="2">
        <v>0</v>
      </c>
      <c r="D1854" s="2">
        <v>0</v>
      </c>
      <c r="I1854" s="2"/>
      <c r="J1854" s="2"/>
      <c r="K1854" s="2"/>
      <c r="L1854" s="2"/>
    </row>
    <row r="1855" spans="1:12" x14ac:dyDescent="0.2">
      <c r="A1855" s="2">
        <v>1.5764031E-4</v>
      </c>
      <c r="B1855" s="2">
        <v>4.2896592999999998E-4</v>
      </c>
      <c r="C1855" s="2">
        <v>1.1557072E-3</v>
      </c>
      <c r="D1855" s="2">
        <v>0</v>
      </c>
      <c r="I1855" s="2"/>
      <c r="J1855" s="2"/>
      <c r="K1855" s="2"/>
      <c r="L1855" s="2"/>
    </row>
    <row r="1856" spans="1:12" x14ac:dyDescent="0.2">
      <c r="A1856" s="2">
        <v>0</v>
      </c>
      <c r="B1856" s="2">
        <v>0</v>
      </c>
      <c r="C1856" s="2">
        <v>0</v>
      </c>
      <c r="D1856" s="2">
        <v>0</v>
      </c>
      <c r="I1856" s="2"/>
      <c r="J1856" s="2"/>
      <c r="K1856" s="2"/>
      <c r="L1856" s="2"/>
    </row>
    <row r="1857" spans="1:12" x14ac:dyDescent="0.2">
      <c r="A1857" s="2">
        <v>1.3774467E-2</v>
      </c>
      <c r="B1857" s="2">
        <v>1.4366083999999999E-2</v>
      </c>
      <c r="C1857" s="2">
        <v>2.4860152999999999E-2</v>
      </c>
      <c r="D1857" s="2">
        <v>2.3543633000000001E-2</v>
      </c>
      <c r="I1857" s="2"/>
      <c r="J1857" s="2"/>
      <c r="K1857" s="2"/>
      <c r="L1857" s="2"/>
    </row>
    <row r="1858" spans="1:12" x14ac:dyDescent="0.2">
      <c r="A1858" s="2">
        <v>0</v>
      </c>
      <c r="B1858" s="2">
        <v>0</v>
      </c>
      <c r="C1858" s="2">
        <v>5.404381E-4</v>
      </c>
      <c r="D1858" s="2">
        <v>0</v>
      </c>
      <c r="I1858" s="2"/>
      <c r="J1858" s="2"/>
      <c r="K1858" s="2"/>
      <c r="L1858" s="2"/>
    </row>
    <row r="1859" spans="1:12" x14ac:dyDescent="0.2">
      <c r="A1859" s="2">
        <v>4.5242729999999997E-3</v>
      </c>
      <c r="B1859" s="2">
        <v>1.3654137E-3</v>
      </c>
      <c r="C1859" s="2">
        <v>0</v>
      </c>
      <c r="D1859" s="2">
        <v>0</v>
      </c>
      <c r="I1859" s="2"/>
      <c r="J1859" s="2"/>
      <c r="K1859" s="2"/>
      <c r="L1859" s="2"/>
    </row>
    <row r="1860" spans="1:12" x14ac:dyDescent="0.2">
      <c r="A1860" s="2">
        <v>1.3572819E-2</v>
      </c>
      <c r="B1860" s="2">
        <v>2.0481205999999998E-3</v>
      </c>
      <c r="C1860" s="2">
        <v>0</v>
      </c>
      <c r="D1860" s="2">
        <v>0</v>
      </c>
      <c r="I1860" s="2"/>
      <c r="J1860" s="2"/>
      <c r="K1860" s="2"/>
      <c r="L1860" s="2"/>
    </row>
    <row r="1861" spans="1:12" x14ac:dyDescent="0.2">
      <c r="A1861" s="2">
        <v>0</v>
      </c>
      <c r="B1861" s="2">
        <v>0</v>
      </c>
      <c r="C1861" s="2">
        <v>0</v>
      </c>
      <c r="D1861" s="2">
        <v>0</v>
      </c>
      <c r="I1861" s="2"/>
      <c r="J1861" s="2"/>
      <c r="K1861" s="2"/>
      <c r="L1861" s="2"/>
    </row>
    <row r="1862" spans="1:12" x14ac:dyDescent="0.2">
      <c r="A1862" s="2">
        <v>0</v>
      </c>
      <c r="B1862" s="2">
        <v>0</v>
      </c>
      <c r="C1862" s="2">
        <v>1.3328299E-2</v>
      </c>
      <c r="D1862" s="2">
        <v>0</v>
      </c>
      <c r="I1862" s="2"/>
      <c r="J1862" s="2"/>
      <c r="K1862" s="2"/>
      <c r="L1862" s="2"/>
    </row>
    <row r="1863" spans="1:12" x14ac:dyDescent="0.2">
      <c r="A1863" s="2">
        <v>0</v>
      </c>
      <c r="B1863" s="2">
        <v>0</v>
      </c>
      <c r="C1863" s="2">
        <v>0</v>
      </c>
      <c r="D1863" s="2">
        <v>0</v>
      </c>
      <c r="I1863" s="2"/>
      <c r="J1863" s="2"/>
      <c r="K1863" s="2"/>
      <c r="L1863" s="2"/>
    </row>
    <row r="1864" spans="1:12" x14ac:dyDescent="0.2">
      <c r="A1864" s="2">
        <v>0.57617165000000004</v>
      </c>
      <c r="B1864" s="2">
        <v>0.23294524</v>
      </c>
      <c r="C1864" s="2">
        <v>0.11665575</v>
      </c>
      <c r="D1864" s="2">
        <v>0.19660531000000001</v>
      </c>
      <c r="I1864" s="2"/>
      <c r="J1864" s="2"/>
      <c r="K1864" s="2"/>
      <c r="L1864" s="2"/>
    </row>
    <row r="1865" spans="1:12" x14ac:dyDescent="0.2">
      <c r="A1865" s="2">
        <v>0</v>
      </c>
      <c r="B1865" s="2">
        <v>0</v>
      </c>
      <c r="C1865" s="2">
        <v>0</v>
      </c>
      <c r="D1865" s="2">
        <v>0</v>
      </c>
      <c r="I1865" s="2"/>
      <c r="J1865" s="2"/>
      <c r="K1865" s="2"/>
      <c r="L1865" s="2"/>
    </row>
    <row r="1866" spans="1:12" x14ac:dyDescent="0.2">
      <c r="A1866" s="2">
        <v>0</v>
      </c>
      <c r="B1866" s="2">
        <v>0</v>
      </c>
      <c r="C1866" s="2">
        <v>0</v>
      </c>
      <c r="D1866" s="2">
        <v>0</v>
      </c>
      <c r="I1866" s="2"/>
      <c r="J1866" s="2"/>
      <c r="K1866" s="2"/>
      <c r="L1866" s="2"/>
    </row>
    <row r="1867" spans="1:12" x14ac:dyDescent="0.2">
      <c r="A1867" s="2">
        <v>0</v>
      </c>
      <c r="B1867" s="2">
        <v>0</v>
      </c>
      <c r="C1867" s="2">
        <v>0</v>
      </c>
      <c r="D1867" s="2">
        <v>0</v>
      </c>
      <c r="I1867" s="2"/>
      <c r="J1867" s="2"/>
      <c r="K1867" s="2"/>
      <c r="L1867" s="2"/>
    </row>
    <row r="1868" spans="1:12" x14ac:dyDescent="0.2">
      <c r="A1868" s="2">
        <v>0</v>
      </c>
      <c r="B1868" s="2">
        <v>0</v>
      </c>
      <c r="C1868" s="2">
        <v>0</v>
      </c>
      <c r="D1868" s="2">
        <v>0</v>
      </c>
      <c r="I1868" s="2"/>
      <c r="J1868" s="2"/>
      <c r="K1868" s="2"/>
      <c r="L1868" s="2"/>
    </row>
    <row r="1869" spans="1:12" x14ac:dyDescent="0.2">
      <c r="A1869" s="2">
        <v>0</v>
      </c>
      <c r="B1869" s="2">
        <v>0</v>
      </c>
      <c r="C1869" s="2">
        <v>0</v>
      </c>
      <c r="D1869" s="2">
        <v>0</v>
      </c>
      <c r="I1869" s="2"/>
      <c r="J1869" s="2"/>
      <c r="K1869" s="2"/>
      <c r="L1869" s="2"/>
    </row>
    <row r="1870" spans="1:12" x14ac:dyDescent="0.2">
      <c r="A1870" s="2">
        <v>0</v>
      </c>
      <c r="B1870" s="2">
        <v>0</v>
      </c>
      <c r="C1870" s="2">
        <v>0</v>
      </c>
      <c r="D1870" s="2">
        <v>0</v>
      </c>
      <c r="I1870" s="2"/>
      <c r="J1870" s="2"/>
      <c r="K1870" s="2"/>
      <c r="L1870" s="2"/>
    </row>
    <row r="1871" spans="1:12" x14ac:dyDescent="0.2">
      <c r="A1871" s="2">
        <v>0</v>
      </c>
      <c r="B1871" s="2">
        <v>0</v>
      </c>
      <c r="C1871" s="2">
        <v>0</v>
      </c>
      <c r="D1871" s="2">
        <v>0</v>
      </c>
      <c r="I1871" s="2"/>
      <c r="J1871" s="2"/>
      <c r="K1871" s="2"/>
      <c r="L1871" s="2"/>
    </row>
    <row r="1872" spans="1:12" x14ac:dyDescent="0.2">
      <c r="A1872" s="2">
        <v>0</v>
      </c>
      <c r="B1872" s="2">
        <v>0</v>
      </c>
      <c r="C1872" s="2">
        <v>0</v>
      </c>
      <c r="D1872" s="2">
        <v>0</v>
      </c>
      <c r="I1872" s="2"/>
      <c r="J1872" s="2"/>
      <c r="K1872" s="2"/>
      <c r="L1872" s="2"/>
    </row>
    <row r="1873" spans="1:12" x14ac:dyDescent="0.2">
      <c r="A1873" s="1" t="s">
        <v>34</v>
      </c>
    </row>
    <row r="1874" spans="1:12" x14ac:dyDescent="0.2">
      <c r="A1874" s="2">
        <v>30715.289000000001</v>
      </c>
      <c r="B1874" s="2">
        <v>24846.248</v>
      </c>
      <c r="C1874" s="2">
        <v>13298.815000000001</v>
      </c>
      <c r="D1874" s="2">
        <v>2212.6860999999999</v>
      </c>
      <c r="I1874" s="2"/>
      <c r="J1874" s="2"/>
      <c r="K1874" s="2"/>
      <c r="L1874" s="2"/>
    </row>
    <row r="1875" spans="1:12" x14ac:dyDescent="0.2">
      <c r="A1875" s="2">
        <v>8.7319464999999999E-2</v>
      </c>
      <c r="B1875" s="2">
        <v>0.28682586999999998</v>
      </c>
      <c r="C1875" s="2">
        <v>0.77210504999999996</v>
      </c>
      <c r="D1875" s="2">
        <v>1</v>
      </c>
      <c r="I1875" s="2"/>
      <c r="J1875" s="2"/>
      <c r="K1875" s="2"/>
      <c r="L1875" s="2"/>
    </row>
    <row r="1876" spans="1:12" x14ac:dyDescent="0.2">
      <c r="A1876" s="2">
        <v>0.62676295999999998</v>
      </c>
      <c r="B1876" s="2">
        <v>0.84436288000000004</v>
      </c>
      <c r="C1876" s="2">
        <v>0.97721051000000003</v>
      </c>
      <c r="D1876" s="2">
        <v>1</v>
      </c>
      <c r="I1876" s="2"/>
      <c r="J1876" s="2"/>
      <c r="K1876" s="2"/>
      <c r="L1876" s="2"/>
    </row>
    <row r="1877" spans="1:12" x14ac:dyDescent="0.2">
      <c r="A1877" s="2">
        <v>0</v>
      </c>
      <c r="B1877" s="2">
        <v>7.4047412000000003E-3</v>
      </c>
      <c r="C1877" s="2">
        <v>2.4073865999999999E-2</v>
      </c>
      <c r="D1877" s="2">
        <v>1.7231211999999999E-2</v>
      </c>
      <c r="I1877" s="2"/>
      <c r="J1877" s="2"/>
      <c r="K1877" s="2"/>
      <c r="L1877" s="2"/>
    </row>
    <row r="1878" spans="1:12" x14ac:dyDescent="0.2">
      <c r="A1878" s="2">
        <v>0</v>
      </c>
      <c r="B1878" s="2">
        <v>0</v>
      </c>
      <c r="C1878" s="2">
        <v>0</v>
      </c>
      <c r="D1878" s="2">
        <v>0</v>
      </c>
      <c r="I1878" s="2"/>
      <c r="J1878" s="2"/>
      <c r="K1878" s="2"/>
      <c r="L1878" s="2"/>
    </row>
    <row r="1879" spans="1:12" x14ac:dyDescent="0.2">
      <c r="A1879" s="2">
        <v>0</v>
      </c>
      <c r="B1879" s="2">
        <v>4.8133198000000002E-2</v>
      </c>
      <c r="C1879" s="2">
        <v>5.1778343999999997E-2</v>
      </c>
      <c r="D1879" s="2">
        <v>0.16863059999999999</v>
      </c>
      <c r="I1879" s="2"/>
      <c r="J1879" s="2"/>
      <c r="K1879" s="2"/>
      <c r="L1879" s="2"/>
    </row>
    <row r="1880" spans="1:12" x14ac:dyDescent="0.2">
      <c r="A1880" s="2">
        <v>3.4429490999999999E-3</v>
      </c>
      <c r="B1880" s="2">
        <v>7.8793764000000002E-2</v>
      </c>
      <c r="C1880" s="2">
        <v>2.9293665999999999E-2</v>
      </c>
      <c r="D1880" s="2">
        <v>0</v>
      </c>
      <c r="I1880" s="2"/>
      <c r="J1880" s="2"/>
      <c r="K1880" s="2"/>
      <c r="L1880" s="2"/>
    </row>
    <row r="1881" spans="1:12" x14ac:dyDescent="0.2">
      <c r="A1881" s="2">
        <v>4.5826171999999998E-3</v>
      </c>
      <c r="B1881" s="2">
        <v>0.30142348000000002</v>
      </c>
      <c r="C1881" s="2">
        <v>0.13936773</v>
      </c>
      <c r="D1881" s="2">
        <v>0.11016853</v>
      </c>
      <c r="I1881" s="2"/>
      <c r="J1881" s="2"/>
      <c r="K1881" s="2"/>
      <c r="L1881" s="2"/>
    </row>
    <row r="1882" spans="1:12" x14ac:dyDescent="0.2">
      <c r="A1882" s="2">
        <v>1.020823E-2</v>
      </c>
      <c r="B1882" s="2">
        <v>0.11604294</v>
      </c>
      <c r="C1882" s="2">
        <v>8.0700252E-2</v>
      </c>
      <c r="D1882" s="2">
        <v>9.1187273000000006E-3</v>
      </c>
      <c r="I1882" s="2"/>
      <c r="J1882" s="2"/>
      <c r="K1882" s="2"/>
      <c r="L1882" s="2"/>
    </row>
    <row r="1883" spans="1:12" x14ac:dyDescent="0.2">
      <c r="A1883" s="2">
        <v>9.4361787999999995E-4</v>
      </c>
      <c r="B1883" s="2">
        <v>6.5138448000000002E-2</v>
      </c>
      <c r="C1883" s="2">
        <v>2.3577508E-2</v>
      </c>
      <c r="D1883" s="2">
        <v>2.3448156000000001E-2</v>
      </c>
      <c r="I1883" s="2"/>
      <c r="J1883" s="2"/>
      <c r="K1883" s="2"/>
      <c r="L1883" s="2"/>
    </row>
    <row r="1884" spans="1:12" x14ac:dyDescent="0.2">
      <c r="A1884" s="2">
        <v>0</v>
      </c>
      <c r="B1884" s="2">
        <v>0</v>
      </c>
      <c r="C1884" s="2">
        <v>0</v>
      </c>
      <c r="D1884" s="2">
        <v>0</v>
      </c>
      <c r="I1884" s="2"/>
      <c r="J1884" s="2"/>
      <c r="K1884" s="2"/>
      <c r="L1884" s="2"/>
    </row>
    <row r="1885" spans="1:12" x14ac:dyDescent="0.2">
      <c r="A1885" s="2">
        <v>2.1603605000000001E-4</v>
      </c>
      <c r="B1885" s="2">
        <v>0</v>
      </c>
      <c r="C1885" s="2">
        <v>0</v>
      </c>
      <c r="D1885" s="2">
        <v>0</v>
      </c>
      <c r="I1885" s="2"/>
      <c r="J1885" s="2"/>
      <c r="K1885" s="2"/>
      <c r="L1885" s="2"/>
    </row>
    <row r="1886" spans="1:12" x14ac:dyDescent="0.2">
      <c r="A1886" s="2">
        <v>2.4626696E-3</v>
      </c>
      <c r="B1886" s="2">
        <v>2.7749962000000001E-3</v>
      </c>
      <c r="C1886" s="2">
        <v>4.8684827000000002E-3</v>
      </c>
      <c r="D1886" s="2">
        <v>0</v>
      </c>
      <c r="I1886" s="2"/>
      <c r="J1886" s="2"/>
      <c r="K1886" s="2"/>
      <c r="L1886" s="2"/>
    </row>
    <row r="1887" spans="1:12" x14ac:dyDescent="0.2">
      <c r="A1887" s="2">
        <v>6.1654974E-3</v>
      </c>
      <c r="B1887" s="2">
        <v>1.6221098000000001E-3</v>
      </c>
      <c r="C1887" s="2">
        <v>0</v>
      </c>
      <c r="D1887" s="2">
        <v>1.1135838E-2</v>
      </c>
      <c r="I1887" s="2"/>
      <c r="J1887" s="2"/>
      <c r="K1887" s="2"/>
      <c r="L1887" s="2"/>
    </row>
    <row r="1888" spans="1:12" x14ac:dyDescent="0.2">
      <c r="A1888" s="2">
        <v>4.2253224000000003E-5</v>
      </c>
      <c r="B1888" s="2">
        <v>0</v>
      </c>
      <c r="C1888" s="2">
        <v>0</v>
      </c>
      <c r="D1888" s="2">
        <v>0</v>
      </c>
      <c r="I1888" s="2"/>
      <c r="J1888" s="2"/>
      <c r="K1888" s="2"/>
      <c r="L1888" s="2"/>
    </row>
    <row r="1889" spans="1:12" x14ac:dyDescent="0.2">
      <c r="A1889" s="2">
        <v>4.8591208E-3</v>
      </c>
      <c r="B1889" s="2">
        <v>1.9430728E-3</v>
      </c>
      <c r="C1889" s="2">
        <v>0</v>
      </c>
      <c r="D1889" s="2">
        <v>0</v>
      </c>
      <c r="I1889" s="2"/>
      <c r="J1889" s="2"/>
      <c r="K1889" s="2"/>
      <c r="L1889" s="2"/>
    </row>
    <row r="1890" spans="1:12" x14ac:dyDescent="0.2">
      <c r="A1890" s="2">
        <v>1.9719555999999998E-3</v>
      </c>
      <c r="B1890" s="2">
        <v>0</v>
      </c>
      <c r="C1890" s="2">
        <v>0</v>
      </c>
      <c r="D1890" s="2">
        <v>0</v>
      </c>
      <c r="I1890" s="2"/>
      <c r="J1890" s="2"/>
      <c r="K1890" s="2"/>
      <c r="L1890" s="2"/>
    </row>
    <row r="1891" spans="1:12" x14ac:dyDescent="0.2">
      <c r="A1891" s="2">
        <v>0</v>
      </c>
      <c r="B1891" s="2">
        <v>0</v>
      </c>
      <c r="C1891" s="2">
        <v>0</v>
      </c>
      <c r="D1891" s="2">
        <v>0</v>
      </c>
      <c r="I1891" s="2"/>
      <c r="J1891" s="2"/>
      <c r="K1891" s="2"/>
      <c r="L1891" s="2"/>
    </row>
    <row r="1892" spans="1:12" x14ac:dyDescent="0.2">
      <c r="A1892" s="2">
        <v>0</v>
      </c>
      <c r="B1892" s="2">
        <v>1.3119606000000001E-4</v>
      </c>
      <c r="C1892" s="2">
        <v>0</v>
      </c>
      <c r="D1892" s="2">
        <v>0</v>
      </c>
      <c r="I1892" s="2"/>
      <c r="J1892" s="2"/>
      <c r="K1892" s="2"/>
      <c r="L1892" s="2"/>
    </row>
    <row r="1893" spans="1:12" x14ac:dyDescent="0.2">
      <c r="A1893" s="2">
        <v>0.13750281</v>
      </c>
      <c r="B1893" s="2">
        <v>0.31428834</v>
      </c>
      <c r="C1893" s="2">
        <v>0.42808932</v>
      </c>
      <c r="D1893" s="2">
        <v>0.33943827999999998</v>
      </c>
      <c r="I1893" s="2"/>
      <c r="J1893" s="2"/>
      <c r="K1893" s="2"/>
      <c r="L1893" s="2"/>
    </row>
    <row r="1894" spans="1:12" x14ac:dyDescent="0.2">
      <c r="A1894" s="2">
        <v>0</v>
      </c>
      <c r="B1894" s="2">
        <v>0</v>
      </c>
      <c r="C1894" s="2">
        <v>0</v>
      </c>
      <c r="D1894" s="2">
        <v>0</v>
      </c>
      <c r="I1894" s="2"/>
      <c r="J1894" s="2"/>
      <c r="K1894" s="2"/>
      <c r="L1894" s="2"/>
    </row>
    <row r="1895" spans="1:12" x14ac:dyDescent="0.2">
      <c r="A1895" s="2">
        <v>0</v>
      </c>
      <c r="B1895" s="2">
        <v>0</v>
      </c>
      <c r="C1895" s="2">
        <v>0</v>
      </c>
      <c r="D1895" s="2">
        <v>0</v>
      </c>
      <c r="I1895" s="2"/>
      <c r="J1895" s="2"/>
      <c r="K1895" s="2"/>
      <c r="L1895" s="2"/>
    </row>
    <row r="1896" spans="1:12" x14ac:dyDescent="0.2">
      <c r="A1896" s="2">
        <v>0</v>
      </c>
      <c r="B1896" s="2">
        <v>0</v>
      </c>
      <c r="C1896" s="2">
        <v>0</v>
      </c>
      <c r="D1896" s="2">
        <v>0</v>
      </c>
      <c r="I1896" s="2"/>
      <c r="J1896" s="2"/>
      <c r="K1896" s="2"/>
      <c r="L1896" s="2"/>
    </row>
    <row r="1897" spans="1:12" x14ac:dyDescent="0.2">
      <c r="A1897" s="2">
        <v>0</v>
      </c>
      <c r="B1897" s="2">
        <v>0</v>
      </c>
      <c r="C1897" s="2">
        <v>0</v>
      </c>
      <c r="D1897" s="2">
        <v>0</v>
      </c>
      <c r="I1897" s="2"/>
      <c r="J1897" s="2"/>
      <c r="K1897" s="2"/>
      <c r="L1897" s="2"/>
    </row>
    <row r="1898" spans="1:12" x14ac:dyDescent="0.2">
      <c r="A1898" s="2">
        <v>0</v>
      </c>
      <c r="B1898" s="2">
        <v>0</v>
      </c>
      <c r="C1898" s="2">
        <v>0</v>
      </c>
      <c r="D1898" s="2">
        <v>0</v>
      </c>
      <c r="I1898" s="2"/>
      <c r="J1898" s="2"/>
      <c r="K1898" s="2"/>
      <c r="L1898" s="2"/>
    </row>
    <row r="1899" spans="1:12" x14ac:dyDescent="0.2">
      <c r="A1899" s="2">
        <v>0</v>
      </c>
      <c r="B1899" s="2">
        <v>0</v>
      </c>
      <c r="C1899" s="2">
        <v>0</v>
      </c>
      <c r="D1899" s="2">
        <v>0</v>
      </c>
      <c r="I1899" s="2"/>
      <c r="J1899" s="2"/>
      <c r="K1899" s="2"/>
      <c r="L1899" s="2"/>
    </row>
    <row r="1900" spans="1:12" x14ac:dyDescent="0.2">
      <c r="A1900" s="2">
        <v>0</v>
      </c>
      <c r="B1900" s="2">
        <v>0</v>
      </c>
      <c r="C1900" s="2">
        <v>0</v>
      </c>
      <c r="D1900" s="2">
        <v>0</v>
      </c>
      <c r="I1900" s="2"/>
      <c r="J1900" s="2"/>
      <c r="K1900" s="2"/>
      <c r="L1900" s="2"/>
    </row>
    <row r="1901" spans="1:12" x14ac:dyDescent="0.2">
      <c r="A1901" s="2">
        <v>9.9814884000000003E-4</v>
      </c>
      <c r="B1901" s="2">
        <v>1.5389842E-3</v>
      </c>
      <c r="C1901" s="2">
        <v>0</v>
      </c>
      <c r="D1901" s="2">
        <v>0</v>
      </c>
      <c r="I1901" s="2"/>
      <c r="J1901" s="2"/>
      <c r="K1901" s="2"/>
      <c r="L1901" s="2"/>
    </row>
    <row r="1902" spans="1:12" x14ac:dyDescent="0.2">
      <c r="A1902" s="2">
        <v>0</v>
      </c>
      <c r="B1902" s="2">
        <v>0</v>
      </c>
      <c r="C1902" s="2">
        <v>0</v>
      </c>
      <c r="D1902" s="2">
        <v>0</v>
      </c>
      <c r="I1902" s="2"/>
      <c r="J1902" s="2"/>
      <c r="K1902" s="2"/>
      <c r="L1902" s="2"/>
    </row>
    <row r="1903" spans="1:12" x14ac:dyDescent="0.2">
      <c r="A1903" s="2">
        <v>0</v>
      </c>
      <c r="B1903" s="2">
        <v>0</v>
      </c>
      <c r="C1903" s="2">
        <v>0</v>
      </c>
      <c r="D1903" s="2">
        <v>1.2308009E-2</v>
      </c>
      <c r="I1903" s="2"/>
      <c r="J1903" s="2"/>
      <c r="K1903" s="2"/>
      <c r="L1903" s="2"/>
    </row>
    <row r="1904" spans="1:12" x14ac:dyDescent="0.2">
      <c r="A1904" s="2">
        <v>0</v>
      </c>
      <c r="B1904" s="2">
        <v>0</v>
      </c>
      <c r="C1904" s="2">
        <v>0</v>
      </c>
      <c r="D1904" s="2">
        <v>0</v>
      </c>
      <c r="I1904" s="2"/>
      <c r="J1904" s="2"/>
      <c r="K1904" s="2"/>
      <c r="L1904" s="2"/>
    </row>
    <row r="1905" spans="1:12" x14ac:dyDescent="0.2">
      <c r="A1905" s="2">
        <v>0</v>
      </c>
      <c r="B1905" s="2">
        <v>2.1137532E-5</v>
      </c>
      <c r="C1905" s="2">
        <v>5.8841980000000002E-5</v>
      </c>
      <c r="D1905" s="2">
        <v>2.1025786E-4</v>
      </c>
      <c r="I1905" s="2"/>
      <c r="J1905" s="2"/>
      <c r="K1905" s="2"/>
      <c r="L1905" s="2"/>
    </row>
    <row r="1906" spans="1:12" x14ac:dyDescent="0.2">
      <c r="A1906" s="2">
        <v>0</v>
      </c>
      <c r="B1906" s="2">
        <v>0</v>
      </c>
      <c r="C1906" s="2">
        <v>0</v>
      </c>
      <c r="D1906" s="2">
        <v>0</v>
      </c>
      <c r="I1906" s="2"/>
      <c r="J1906" s="2"/>
      <c r="K1906" s="2"/>
      <c r="L1906" s="2"/>
    </row>
    <row r="1907" spans="1:12" x14ac:dyDescent="0.2">
      <c r="A1907" s="2">
        <v>6.4479483999999994E-5</v>
      </c>
      <c r="B1907" s="2">
        <v>1.7888127000000001E-3</v>
      </c>
      <c r="C1907" s="2">
        <v>1.6515779999999999E-3</v>
      </c>
      <c r="D1907" s="2">
        <v>1.528913E-3</v>
      </c>
      <c r="I1907" s="2"/>
      <c r="J1907" s="2"/>
      <c r="K1907" s="2"/>
      <c r="L1907" s="2"/>
    </row>
    <row r="1908" spans="1:12" x14ac:dyDescent="0.2">
      <c r="A1908" s="2">
        <v>0</v>
      </c>
      <c r="B1908" s="2">
        <v>6.641126E-4</v>
      </c>
      <c r="C1908" s="2">
        <v>0</v>
      </c>
      <c r="D1908" s="2">
        <v>0</v>
      </c>
      <c r="I1908" s="2"/>
      <c r="J1908" s="2"/>
      <c r="K1908" s="2"/>
      <c r="L1908" s="2"/>
    </row>
    <row r="1909" spans="1:12" x14ac:dyDescent="0.2">
      <c r="A1909" s="2">
        <v>7.3569114E-3</v>
      </c>
      <c r="B1909" s="2">
        <v>3.6078916000000003E-2</v>
      </c>
      <c r="C1909" s="2">
        <v>2.4973217999999998E-2</v>
      </c>
      <c r="D1909" s="2">
        <v>0</v>
      </c>
      <c r="I1909" s="2"/>
      <c r="J1909" s="2"/>
      <c r="K1909" s="2"/>
      <c r="L1909" s="2"/>
    </row>
    <row r="1910" spans="1:12" x14ac:dyDescent="0.2">
      <c r="A1910" s="2">
        <v>7.5844447000000001E-4</v>
      </c>
      <c r="B1910" s="2">
        <v>3.7390877000000001E-3</v>
      </c>
      <c r="C1910" s="2">
        <v>3.3297624000000001E-3</v>
      </c>
      <c r="D1910" s="2">
        <v>0</v>
      </c>
      <c r="I1910" s="2"/>
      <c r="J1910" s="2"/>
      <c r="K1910" s="2"/>
      <c r="L1910" s="2"/>
    </row>
    <row r="1911" spans="1:12" x14ac:dyDescent="0.2">
      <c r="A1911" s="2">
        <v>9.9022733999999998E-3</v>
      </c>
      <c r="B1911" s="2">
        <v>4.2551934999999997E-4</v>
      </c>
      <c r="C1911" s="2">
        <v>0</v>
      </c>
      <c r="D1911" s="2">
        <v>0</v>
      </c>
      <c r="I1911" s="2"/>
      <c r="J1911" s="2"/>
      <c r="K1911" s="2"/>
      <c r="L1911" s="2"/>
    </row>
    <row r="1912" spans="1:12" x14ac:dyDescent="0.2">
      <c r="A1912" s="2">
        <v>5.6050603999999995E-4</v>
      </c>
      <c r="B1912" s="2">
        <v>9.7261565999999999E-4</v>
      </c>
      <c r="C1912" s="2">
        <v>0</v>
      </c>
      <c r="D1912" s="2">
        <v>0</v>
      </c>
      <c r="I1912" s="2"/>
      <c r="J1912" s="2"/>
      <c r="K1912" s="2"/>
      <c r="L1912" s="2"/>
    </row>
    <row r="1913" spans="1:12" x14ac:dyDescent="0.2">
      <c r="A1913" s="2">
        <v>0</v>
      </c>
      <c r="B1913" s="2">
        <v>0</v>
      </c>
      <c r="C1913" s="2">
        <v>0</v>
      </c>
      <c r="D1913" s="2">
        <v>0</v>
      </c>
      <c r="I1913" s="2"/>
      <c r="J1913" s="2"/>
      <c r="K1913" s="2"/>
      <c r="L1913" s="2"/>
    </row>
    <row r="1914" spans="1:12" x14ac:dyDescent="0.2">
      <c r="A1914" s="2">
        <v>7.8914662999999999E-4</v>
      </c>
      <c r="B1914" s="2">
        <v>0</v>
      </c>
      <c r="C1914" s="2">
        <v>0</v>
      </c>
      <c r="D1914" s="2">
        <v>0</v>
      </c>
      <c r="I1914" s="2"/>
      <c r="J1914" s="2"/>
      <c r="K1914" s="2"/>
      <c r="L1914" s="2"/>
    </row>
    <row r="1915" spans="1:12" x14ac:dyDescent="0.2">
      <c r="A1915" s="2">
        <v>0</v>
      </c>
      <c r="B1915" s="2">
        <v>0</v>
      </c>
      <c r="C1915" s="2">
        <v>1.6423738E-3</v>
      </c>
      <c r="D1915" s="2">
        <v>0</v>
      </c>
      <c r="I1915" s="2"/>
      <c r="J1915" s="2"/>
      <c r="K1915" s="2"/>
      <c r="L1915" s="2"/>
    </row>
    <row r="1916" spans="1:12" x14ac:dyDescent="0.2">
      <c r="A1916" s="2">
        <v>1.9881419000000001E-2</v>
      </c>
      <c r="B1916" s="2">
        <v>3.6910595999999997E-2</v>
      </c>
      <c r="C1916" s="2">
        <v>3.7276510999999998E-2</v>
      </c>
      <c r="D1916" s="2">
        <v>0</v>
      </c>
      <c r="I1916" s="2"/>
      <c r="J1916" s="2"/>
      <c r="K1916" s="2"/>
      <c r="L1916" s="2"/>
    </row>
    <row r="1917" spans="1:12" x14ac:dyDescent="0.2">
      <c r="A1917" s="2">
        <v>0</v>
      </c>
      <c r="B1917" s="2">
        <v>0</v>
      </c>
      <c r="C1917" s="2">
        <v>0</v>
      </c>
      <c r="D1917" s="2">
        <v>0</v>
      </c>
      <c r="I1917" s="2"/>
      <c r="J1917" s="2"/>
      <c r="K1917" s="2"/>
      <c r="L1917" s="2"/>
    </row>
    <row r="1918" spans="1:12" x14ac:dyDescent="0.2">
      <c r="A1918" s="2">
        <v>0</v>
      </c>
      <c r="B1918" s="2">
        <v>0</v>
      </c>
      <c r="C1918" s="2">
        <v>0</v>
      </c>
      <c r="D1918" s="2">
        <v>0</v>
      </c>
      <c r="I1918" s="2"/>
      <c r="J1918" s="2"/>
      <c r="K1918" s="2"/>
      <c r="L1918" s="2"/>
    </row>
    <row r="1919" spans="1:12" x14ac:dyDescent="0.2">
      <c r="A1919" s="2">
        <v>0</v>
      </c>
      <c r="B1919" s="2">
        <v>0</v>
      </c>
      <c r="C1919" s="2">
        <v>0</v>
      </c>
      <c r="D1919" s="2">
        <v>0</v>
      </c>
      <c r="I1919" s="2"/>
      <c r="J1919" s="2"/>
      <c r="K1919" s="2"/>
      <c r="L1919" s="2"/>
    </row>
    <row r="1920" spans="1:12" x14ac:dyDescent="0.2">
      <c r="A1920" s="2">
        <v>0</v>
      </c>
      <c r="B1920" s="2">
        <v>0</v>
      </c>
      <c r="C1920" s="2">
        <v>0</v>
      </c>
      <c r="D1920" s="2">
        <v>0</v>
      </c>
      <c r="I1920" s="2"/>
      <c r="J1920" s="2"/>
      <c r="K1920" s="2"/>
      <c r="L1920" s="2"/>
    </row>
    <row r="1921" spans="1:12" x14ac:dyDescent="0.2">
      <c r="A1921" s="2">
        <v>0</v>
      </c>
      <c r="B1921" s="2">
        <v>0</v>
      </c>
      <c r="C1921" s="2">
        <v>0</v>
      </c>
      <c r="D1921" s="2">
        <v>0</v>
      </c>
      <c r="I1921" s="2"/>
      <c r="J1921" s="2"/>
      <c r="K1921" s="2"/>
      <c r="L1921" s="2"/>
    </row>
    <row r="1922" spans="1:12" x14ac:dyDescent="0.2">
      <c r="A1922" s="2">
        <v>0</v>
      </c>
      <c r="B1922" s="2">
        <v>0</v>
      </c>
      <c r="C1922" s="2">
        <v>0</v>
      </c>
      <c r="D1922" s="2">
        <v>0</v>
      </c>
      <c r="I1922" s="2"/>
      <c r="J1922" s="2"/>
      <c r="K1922" s="2"/>
      <c r="L1922" s="2"/>
    </row>
    <row r="1923" spans="1:12" x14ac:dyDescent="0.2">
      <c r="A1923" s="2">
        <v>0</v>
      </c>
      <c r="B1923" s="2">
        <v>0</v>
      </c>
      <c r="C1923" s="2">
        <v>0</v>
      </c>
      <c r="D1923" s="2">
        <v>0</v>
      </c>
      <c r="I1923" s="2"/>
      <c r="J1923" s="2"/>
      <c r="K1923" s="2"/>
      <c r="L1923" s="2"/>
    </row>
    <row r="1924" spans="1:12" x14ac:dyDescent="0.2">
      <c r="A1924" s="2">
        <v>0</v>
      </c>
      <c r="B1924" s="2">
        <v>0</v>
      </c>
      <c r="C1924" s="2">
        <v>0</v>
      </c>
      <c r="D1924" s="2">
        <v>0</v>
      </c>
      <c r="I1924" s="2"/>
      <c r="J1924" s="2"/>
      <c r="K1924" s="2"/>
      <c r="L1924" s="2"/>
    </row>
    <row r="1925" spans="1:12" x14ac:dyDescent="0.2">
      <c r="A1925" s="1" t="s">
        <v>35</v>
      </c>
    </row>
    <row r="1926" spans="1:12" x14ac:dyDescent="0.2">
      <c r="A1926" s="2">
        <v>25236.039000000001</v>
      </c>
      <c r="B1926" s="2">
        <v>21275.615000000002</v>
      </c>
      <c r="C1926" s="2">
        <v>13851.864</v>
      </c>
      <c r="D1926" s="2">
        <v>4894.4386000000004</v>
      </c>
      <c r="I1926" s="2"/>
      <c r="J1926" s="2"/>
      <c r="K1926" s="2"/>
      <c r="L1926" s="2"/>
    </row>
    <row r="1927" spans="1:12" x14ac:dyDescent="0.2">
      <c r="A1927" s="2">
        <v>3.0862036999999998E-2</v>
      </c>
      <c r="B1927" s="2">
        <v>0.13650027000000001</v>
      </c>
      <c r="C1927" s="2">
        <v>0.53896447000000003</v>
      </c>
      <c r="D1927" s="2">
        <v>1</v>
      </c>
      <c r="I1927" s="2"/>
      <c r="J1927" s="2"/>
      <c r="K1927" s="2"/>
      <c r="L1927" s="2"/>
    </row>
    <row r="1928" spans="1:12" x14ac:dyDescent="0.2">
      <c r="A1928" s="2">
        <v>0.57049375999999996</v>
      </c>
      <c r="B1928" s="2">
        <v>0.79545173000000002</v>
      </c>
      <c r="C1928" s="2">
        <v>0.95389645000000001</v>
      </c>
      <c r="D1928" s="2">
        <v>1</v>
      </c>
      <c r="I1928" s="2"/>
      <c r="J1928" s="2"/>
      <c r="K1928" s="2"/>
      <c r="L1928" s="2"/>
    </row>
    <row r="1929" spans="1:12" x14ac:dyDescent="0.2">
      <c r="A1929" s="2">
        <v>0</v>
      </c>
      <c r="B1929" s="2">
        <v>4.8028003E-2</v>
      </c>
      <c r="C1929" s="2">
        <v>0.15740138000000001</v>
      </c>
      <c r="D1929" s="2">
        <v>0.23904131000000001</v>
      </c>
      <c r="I1929" s="2"/>
      <c r="J1929" s="2"/>
      <c r="K1929" s="2"/>
      <c r="L1929" s="2"/>
    </row>
    <row r="1930" spans="1:12" x14ac:dyDescent="0.2">
      <c r="A1930" s="2">
        <v>0</v>
      </c>
      <c r="B1930" s="2">
        <v>0</v>
      </c>
      <c r="C1930" s="2">
        <v>0</v>
      </c>
      <c r="D1930" s="2">
        <v>0</v>
      </c>
      <c r="I1930" s="2"/>
      <c r="J1930" s="2"/>
      <c r="K1930" s="2"/>
      <c r="L1930" s="2"/>
    </row>
    <row r="1931" spans="1:12" x14ac:dyDescent="0.2">
      <c r="A1931" s="2">
        <v>0</v>
      </c>
      <c r="B1931" s="2">
        <v>4.7189553000000002E-2</v>
      </c>
      <c r="C1931" s="2">
        <v>6.5220765999999999E-2</v>
      </c>
      <c r="D1931" s="2">
        <v>6.3915428999999996E-2</v>
      </c>
      <c r="I1931" s="2"/>
      <c r="J1931" s="2"/>
      <c r="K1931" s="2"/>
      <c r="L1931" s="2"/>
    </row>
    <row r="1932" spans="1:12" x14ac:dyDescent="0.2">
      <c r="A1932" s="2">
        <v>0</v>
      </c>
      <c r="B1932" s="2">
        <v>1.8937505E-2</v>
      </c>
      <c r="C1932" s="2">
        <v>2.4038031000000001E-2</v>
      </c>
      <c r="D1932" s="2">
        <v>9.4759670999999997E-3</v>
      </c>
      <c r="I1932" s="2"/>
      <c r="J1932" s="2"/>
      <c r="K1932" s="2"/>
      <c r="L1932" s="2"/>
    </row>
    <row r="1933" spans="1:12" x14ac:dyDescent="0.2">
      <c r="A1933" s="2">
        <v>2.2809546E-4</v>
      </c>
      <c r="B1933" s="2">
        <v>0.10628996</v>
      </c>
      <c r="C1933" s="2">
        <v>8.3824053999999995E-2</v>
      </c>
      <c r="D1933" s="2">
        <v>4.0122069000000003E-2</v>
      </c>
      <c r="I1933" s="2"/>
      <c r="J1933" s="2"/>
      <c r="K1933" s="2"/>
      <c r="L1933" s="2"/>
    </row>
    <row r="1934" spans="1:12" x14ac:dyDescent="0.2">
      <c r="A1934" s="2">
        <v>0</v>
      </c>
      <c r="B1934" s="2">
        <v>4.0438938000000001E-3</v>
      </c>
      <c r="C1934" s="2">
        <v>8.0557300000000005E-3</v>
      </c>
      <c r="D1934" s="2">
        <v>3.2338407999999998E-3</v>
      </c>
      <c r="I1934" s="2"/>
      <c r="J1934" s="2"/>
      <c r="K1934" s="2"/>
      <c r="L1934" s="2"/>
    </row>
    <row r="1935" spans="1:12" x14ac:dyDescent="0.2">
      <c r="A1935" s="2">
        <v>0</v>
      </c>
      <c r="B1935" s="2">
        <v>1.4239063000000001E-3</v>
      </c>
      <c r="C1935" s="2">
        <v>1.5425866000000001E-3</v>
      </c>
      <c r="D1935" s="2">
        <v>0</v>
      </c>
      <c r="I1935" s="2"/>
      <c r="J1935" s="2"/>
      <c r="K1935" s="2"/>
      <c r="L1935" s="2"/>
    </row>
    <row r="1936" spans="1:12" x14ac:dyDescent="0.2">
      <c r="A1936" s="2">
        <v>0</v>
      </c>
      <c r="B1936" s="2">
        <v>1.2207906E-3</v>
      </c>
      <c r="C1936" s="2">
        <v>5.3846526000000004E-3</v>
      </c>
      <c r="D1936" s="2">
        <v>0</v>
      </c>
      <c r="I1936" s="2"/>
      <c r="J1936" s="2"/>
      <c r="K1936" s="2"/>
      <c r="L1936" s="2"/>
    </row>
    <row r="1937" spans="1:12" x14ac:dyDescent="0.2">
      <c r="A1937" s="2">
        <v>0</v>
      </c>
      <c r="B1937" s="2">
        <v>4.8652074E-3</v>
      </c>
      <c r="C1937" s="2">
        <v>1.6491139999999999E-3</v>
      </c>
      <c r="D1937" s="2">
        <v>1.1291643000000001E-3</v>
      </c>
      <c r="I1937" s="2"/>
      <c r="J1937" s="2"/>
      <c r="K1937" s="2"/>
      <c r="L1937" s="2"/>
    </row>
    <row r="1938" spans="1:12" x14ac:dyDescent="0.2">
      <c r="A1938" s="2">
        <v>1.2065085E-3</v>
      </c>
      <c r="B1938" s="2">
        <v>5.5322427000000004E-3</v>
      </c>
      <c r="C1938" s="2">
        <v>4.5327931000000002E-2</v>
      </c>
      <c r="D1938" s="2">
        <v>2.5406196999999998E-3</v>
      </c>
      <c r="I1938" s="2"/>
      <c r="J1938" s="2"/>
      <c r="K1938" s="2"/>
      <c r="L1938" s="2"/>
    </row>
    <row r="1939" spans="1:12" x14ac:dyDescent="0.2">
      <c r="A1939" s="2">
        <v>7.5828107000000004E-3</v>
      </c>
      <c r="B1939" s="2">
        <v>1.0133583999999999E-2</v>
      </c>
      <c r="C1939" s="2">
        <v>6.8857946E-3</v>
      </c>
      <c r="D1939" s="2">
        <v>0</v>
      </c>
      <c r="I1939" s="2"/>
      <c r="J1939" s="2"/>
      <c r="K1939" s="2"/>
      <c r="L1939" s="2"/>
    </row>
    <row r="1940" spans="1:12" x14ac:dyDescent="0.2">
      <c r="A1940" s="2">
        <v>3.2808586000000002E-4</v>
      </c>
      <c r="B1940" s="2">
        <v>0</v>
      </c>
      <c r="C1940" s="2">
        <v>0</v>
      </c>
      <c r="D1940" s="2">
        <v>0</v>
      </c>
      <c r="I1940" s="2"/>
      <c r="J1940" s="2"/>
      <c r="K1940" s="2"/>
      <c r="L1940" s="2"/>
    </row>
    <row r="1941" spans="1:12" x14ac:dyDescent="0.2">
      <c r="A1941" s="2">
        <v>3.4339653999999999E-3</v>
      </c>
      <c r="B1941" s="2">
        <v>1.0894829E-3</v>
      </c>
      <c r="C1941" s="2">
        <v>0</v>
      </c>
      <c r="D1941" s="2">
        <v>0</v>
      </c>
      <c r="I1941" s="2"/>
      <c r="J1941" s="2"/>
      <c r="K1941" s="2"/>
      <c r="L1941" s="2"/>
    </row>
    <row r="1942" spans="1:12" x14ac:dyDescent="0.2">
      <c r="A1942" s="2">
        <v>7.8521790000000004E-5</v>
      </c>
      <c r="B1942" s="2">
        <v>6.1946750000000005E-5</v>
      </c>
      <c r="C1942" s="2">
        <v>0</v>
      </c>
      <c r="D1942" s="2">
        <v>0</v>
      </c>
      <c r="I1942" s="2"/>
      <c r="J1942" s="2"/>
      <c r="K1942" s="2"/>
      <c r="L1942" s="2"/>
    </row>
    <row r="1943" spans="1:12" x14ac:dyDescent="0.2">
      <c r="A1943" s="2">
        <v>0</v>
      </c>
      <c r="B1943" s="2">
        <v>0</v>
      </c>
      <c r="C1943" s="2">
        <v>5.5701472000000004E-4</v>
      </c>
      <c r="D1943" s="2">
        <v>0</v>
      </c>
      <c r="I1943" s="2"/>
      <c r="J1943" s="2"/>
      <c r="K1943" s="2"/>
      <c r="L1943" s="2"/>
    </row>
    <row r="1944" spans="1:12" x14ac:dyDescent="0.2">
      <c r="A1944" s="2">
        <v>0</v>
      </c>
      <c r="B1944" s="2">
        <v>0</v>
      </c>
      <c r="C1944" s="2">
        <v>4.1776104E-4</v>
      </c>
      <c r="D1944" s="2">
        <v>0</v>
      </c>
      <c r="I1944" s="2"/>
      <c r="J1944" s="2"/>
      <c r="K1944" s="2"/>
      <c r="L1944" s="2"/>
    </row>
    <row r="1945" spans="1:12" x14ac:dyDescent="0.2">
      <c r="A1945" s="2">
        <v>4.8939088999999998E-2</v>
      </c>
      <c r="B1945" s="2">
        <v>0.24695471999999999</v>
      </c>
      <c r="C1945" s="2">
        <v>0.24313693</v>
      </c>
      <c r="D1945" s="2">
        <v>7.5175493999999995E-2</v>
      </c>
      <c r="I1945" s="2"/>
      <c r="J1945" s="2"/>
      <c r="K1945" s="2"/>
      <c r="L1945" s="2"/>
    </row>
    <row r="1946" spans="1:12" x14ac:dyDescent="0.2">
      <c r="A1946" s="2">
        <v>0</v>
      </c>
      <c r="B1946" s="2">
        <v>0</v>
      </c>
      <c r="C1946" s="2">
        <v>0</v>
      </c>
      <c r="D1946" s="2">
        <v>0</v>
      </c>
      <c r="I1946" s="2"/>
      <c r="J1946" s="2"/>
      <c r="K1946" s="2"/>
      <c r="L1946" s="2"/>
    </row>
    <row r="1947" spans="1:12" x14ac:dyDescent="0.2">
      <c r="A1947" s="2">
        <v>0</v>
      </c>
      <c r="B1947" s="2">
        <v>0</v>
      </c>
      <c r="C1947" s="2">
        <v>0</v>
      </c>
      <c r="D1947" s="2">
        <v>0</v>
      </c>
      <c r="I1947" s="2"/>
      <c r="J1947" s="2"/>
      <c r="K1947" s="2"/>
      <c r="L1947" s="2"/>
    </row>
    <row r="1948" spans="1:12" x14ac:dyDescent="0.2">
      <c r="A1948" s="2">
        <v>0</v>
      </c>
      <c r="B1948" s="2">
        <v>0</v>
      </c>
      <c r="C1948" s="2">
        <v>0</v>
      </c>
      <c r="D1948" s="2">
        <v>0</v>
      </c>
      <c r="I1948" s="2"/>
      <c r="J1948" s="2"/>
      <c r="K1948" s="2"/>
      <c r="L1948" s="2"/>
    </row>
    <row r="1949" spans="1:12" x14ac:dyDescent="0.2">
      <c r="A1949" s="2">
        <v>0</v>
      </c>
      <c r="B1949" s="2">
        <v>0</v>
      </c>
      <c r="C1949" s="2">
        <v>0</v>
      </c>
      <c r="D1949" s="2">
        <v>0</v>
      </c>
      <c r="I1949" s="2"/>
      <c r="J1949" s="2"/>
      <c r="K1949" s="2"/>
      <c r="L1949" s="2"/>
    </row>
    <row r="1950" spans="1:12" x14ac:dyDescent="0.2">
      <c r="A1950" s="2">
        <v>0</v>
      </c>
      <c r="B1950" s="2">
        <v>0</v>
      </c>
      <c r="C1950" s="2">
        <v>0</v>
      </c>
      <c r="D1950" s="2">
        <v>0</v>
      </c>
      <c r="I1950" s="2"/>
      <c r="J1950" s="2"/>
      <c r="K1950" s="2"/>
      <c r="L1950" s="2"/>
    </row>
    <row r="1951" spans="1:12" x14ac:dyDescent="0.2">
      <c r="A1951" s="2">
        <v>0</v>
      </c>
      <c r="B1951" s="2">
        <v>0</v>
      </c>
      <c r="C1951" s="2">
        <v>5.5701472000000004E-4</v>
      </c>
      <c r="D1951" s="2">
        <v>0</v>
      </c>
      <c r="I1951" s="2"/>
      <c r="J1951" s="2"/>
      <c r="K1951" s="2"/>
      <c r="L1951" s="2"/>
    </row>
    <row r="1952" spans="1:12" x14ac:dyDescent="0.2">
      <c r="A1952" s="2">
        <v>0</v>
      </c>
      <c r="B1952" s="2">
        <v>0</v>
      </c>
      <c r="C1952" s="2">
        <v>0</v>
      </c>
      <c r="D1952" s="2">
        <v>0</v>
      </c>
      <c r="I1952" s="2"/>
      <c r="J1952" s="2"/>
      <c r="K1952" s="2"/>
      <c r="L1952" s="2"/>
    </row>
    <row r="1953" spans="1:12" x14ac:dyDescent="0.2">
      <c r="A1953" s="2">
        <v>6.8892262999999999E-4</v>
      </c>
      <c r="B1953" s="2">
        <v>9.8825909000000009E-4</v>
      </c>
      <c r="C1953" s="2">
        <v>8.7917516999999994E-3</v>
      </c>
      <c r="D1953" s="2">
        <v>5.7040023000000004E-4</v>
      </c>
      <c r="I1953" s="2"/>
      <c r="J1953" s="2"/>
      <c r="K1953" s="2"/>
      <c r="L1953" s="2"/>
    </row>
    <row r="1954" spans="1:12" x14ac:dyDescent="0.2">
      <c r="A1954" s="2">
        <v>0</v>
      </c>
      <c r="B1954" s="2">
        <v>0</v>
      </c>
      <c r="C1954" s="2">
        <v>0</v>
      </c>
      <c r="D1954" s="2">
        <v>0</v>
      </c>
      <c r="I1954" s="2"/>
      <c r="J1954" s="2"/>
      <c r="K1954" s="2"/>
      <c r="L1954" s="2"/>
    </row>
    <row r="1955" spans="1:12" x14ac:dyDescent="0.2">
      <c r="A1955" s="2">
        <v>0</v>
      </c>
      <c r="B1955" s="2">
        <v>3.4042836999999999E-3</v>
      </c>
      <c r="C1955" s="2">
        <v>5.6593753999999996E-3</v>
      </c>
      <c r="D1955" s="2">
        <v>4.1337971000000003E-3</v>
      </c>
      <c r="I1955" s="2"/>
      <c r="J1955" s="2"/>
      <c r="K1955" s="2"/>
      <c r="L1955" s="2"/>
    </row>
    <row r="1956" spans="1:12" x14ac:dyDescent="0.2">
      <c r="A1956" s="2">
        <v>0</v>
      </c>
      <c r="B1956" s="2">
        <v>0</v>
      </c>
      <c r="C1956" s="2">
        <v>1.2717173E-3</v>
      </c>
      <c r="D1956" s="2">
        <v>0</v>
      </c>
      <c r="I1956" s="2"/>
      <c r="J1956" s="2"/>
      <c r="K1956" s="2"/>
      <c r="L1956" s="2"/>
    </row>
    <row r="1957" spans="1:12" x14ac:dyDescent="0.2">
      <c r="A1957" s="2">
        <v>0</v>
      </c>
      <c r="B1957" s="2">
        <v>2.0723134000000001E-5</v>
      </c>
      <c r="C1957" s="2">
        <v>7.4118226000000002E-5</v>
      </c>
      <c r="D1957" s="2">
        <v>7.9693251999999993E-5</v>
      </c>
      <c r="I1957" s="2"/>
      <c r="J1957" s="2"/>
      <c r="K1957" s="2"/>
      <c r="L1957" s="2"/>
    </row>
    <row r="1958" spans="1:12" x14ac:dyDescent="0.2">
      <c r="A1958" s="2">
        <v>0</v>
      </c>
      <c r="B1958" s="2">
        <v>0</v>
      </c>
      <c r="C1958" s="2">
        <v>1.9564881E-4</v>
      </c>
      <c r="D1958" s="2">
        <v>0</v>
      </c>
      <c r="I1958" s="2"/>
      <c r="J1958" s="2"/>
      <c r="K1958" s="2"/>
      <c r="L1958" s="2"/>
    </row>
    <row r="1959" spans="1:12" x14ac:dyDescent="0.2">
      <c r="A1959" s="2">
        <v>3.2094057000000001E-6</v>
      </c>
      <c r="B1959" s="2">
        <v>6.3078310000000003E-4</v>
      </c>
      <c r="C1959" s="2">
        <v>9.9335734999999995E-4</v>
      </c>
      <c r="D1959" s="2">
        <v>5.5681196000000001E-4</v>
      </c>
      <c r="I1959" s="2"/>
      <c r="J1959" s="2"/>
      <c r="K1959" s="2"/>
      <c r="L1959" s="2"/>
    </row>
    <row r="1960" spans="1:12" x14ac:dyDescent="0.2">
      <c r="A1960" s="2">
        <v>1.7045240999999999E-4</v>
      </c>
      <c r="B1960" s="2">
        <v>0</v>
      </c>
      <c r="C1960" s="2">
        <v>0</v>
      </c>
      <c r="D1960" s="2">
        <v>0</v>
      </c>
      <c r="I1960" s="2"/>
      <c r="J1960" s="2"/>
      <c r="K1960" s="2"/>
      <c r="L1960" s="2"/>
    </row>
    <row r="1961" spans="1:12" x14ac:dyDescent="0.2">
      <c r="A1961" s="2">
        <v>0</v>
      </c>
      <c r="B1961" s="2">
        <v>5.9778614000000002E-3</v>
      </c>
      <c r="C1961" s="2">
        <v>5.6073115999999996E-3</v>
      </c>
      <c r="D1961" s="2">
        <v>6.2671710999999998E-3</v>
      </c>
      <c r="I1961" s="2"/>
      <c r="J1961" s="2"/>
      <c r="K1961" s="2"/>
      <c r="L1961" s="2"/>
    </row>
    <row r="1962" spans="1:12" x14ac:dyDescent="0.2">
      <c r="A1962" s="2">
        <v>0</v>
      </c>
      <c r="B1962" s="2">
        <v>0</v>
      </c>
      <c r="C1962" s="2">
        <v>1.0916890000000001E-3</v>
      </c>
      <c r="D1962" s="2">
        <v>0</v>
      </c>
      <c r="I1962" s="2"/>
      <c r="J1962" s="2"/>
      <c r="K1962" s="2"/>
      <c r="L1962" s="2"/>
    </row>
    <row r="1963" spans="1:12" x14ac:dyDescent="0.2">
      <c r="A1963" s="2">
        <v>2.9014607999999998E-4</v>
      </c>
      <c r="B1963" s="2">
        <v>4.2766655000000004E-3</v>
      </c>
      <c r="C1963" s="2">
        <v>3.9212156999999999E-4</v>
      </c>
      <c r="D1963" s="2">
        <v>2.3196477E-3</v>
      </c>
      <c r="I1963" s="2"/>
      <c r="J1963" s="2"/>
      <c r="K1963" s="2"/>
      <c r="L1963" s="2"/>
    </row>
    <row r="1964" spans="1:12" x14ac:dyDescent="0.2">
      <c r="A1964" s="2">
        <v>1.0638689E-3</v>
      </c>
      <c r="B1964" s="2">
        <v>7.4626377000000001E-4</v>
      </c>
      <c r="C1964" s="2">
        <v>0</v>
      </c>
      <c r="D1964" s="2">
        <v>0</v>
      </c>
      <c r="I1964" s="2"/>
      <c r="J1964" s="2"/>
      <c r="K1964" s="2"/>
      <c r="L1964" s="2"/>
    </row>
    <row r="1965" spans="1:12" x14ac:dyDescent="0.2">
      <c r="A1965" s="2">
        <v>0</v>
      </c>
      <c r="B1965" s="2">
        <v>0</v>
      </c>
      <c r="C1965" s="2">
        <v>0</v>
      </c>
      <c r="D1965" s="2">
        <v>0</v>
      </c>
      <c r="I1965" s="2"/>
      <c r="J1965" s="2"/>
      <c r="K1965" s="2"/>
      <c r="L1965" s="2"/>
    </row>
    <row r="1966" spans="1:12" x14ac:dyDescent="0.2">
      <c r="A1966" s="2">
        <v>1.6340077E-4</v>
      </c>
      <c r="B1966" s="2">
        <v>3.0280871000000001E-3</v>
      </c>
      <c r="C1966" s="2">
        <v>1.2727361E-3</v>
      </c>
      <c r="D1966" s="2">
        <v>0</v>
      </c>
      <c r="I1966" s="2"/>
      <c r="J1966" s="2"/>
      <c r="K1966" s="2"/>
      <c r="L1966" s="2"/>
    </row>
    <row r="1967" spans="1:12" x14ac:dyDescent="0.2">
      <c r="A1967" s="2">
        <v>0</v>
      </c>
      <c r="B1967" s="2">
        <v>1.1426744E-4</v>
      </c>
      <c r="C1967" s="2">
        <v>7.3427080999999999E-4</v>
      </c>
      <c r="D1967" s="2">
        <v>0</v>
      </c>
      <c r="I1967" s="2"/>
      <c r="J1967" s="2"/>
      <c r="K1967" s="2"/>
      <c r="L1967" s="2"/>
    </row>
    <row r="1968" spans="1:12" x14ac:dyDescent="0.2">
      <c r="A1968" s="2">
        <v>3.4548877999999998E-2</v>
      </c>
      <c r="B1968" s="2">
        <v>8.6693493999999999E-3</v>
      </c>
      <c r="C1968" s="2">
        <v>1.7833243999999999E-3</v>
      </c>
      <c r="D1968" s="2">
        <v>5.0812393000000001E-3</v>
      </c>
      <c r="I1968" s="2"/>
      <c r="J1968" s="2"/>
      <c r="K1968" s="2"/>
      <c r="L1968" s="2"/>
    </row>
    <row r="1969" spans="1:12" x14ac:dyDescent="0.2">
      <c r="A1969" s="2">
        <v>0</v>
      </c>
      <c r="B1969" s="2">
        <v>2.476957E-4</v>
      </c>
      <c r="C1969" s="2">
        <v>0</v>
      </c>
      <c r="D1969" s="2">
        <v>0</v>
      </c>
      <c r="I1969" s="2"/>
      <c r="J1969" s="2"/>
      <c r="K1969" s="2"/>
      <c r="L1969" s="2"/>
    </row>
    <row r="1970" spans="1:12" x14ac:dyDescent="0.2">
      <c r="A1970" s="2">
        <v>0</v>
      </c>
      <c r="B1970" s="2">
        <v>0</v>
      </c>
      <c r="C1970" s="2">
        <v>0</v>
      </c>
      <c r="D1970" s="2">
        <v>0</v>
      </c>
      <c r="I1970" s="2"/>
      <c r="J1970" s="2"/>
      <c r="K1970" s="2"/>
      <c r="L1970" s="2"/>
    </row>
    <row r="1971" spans="1:12" x14ac:dyDescent="0.2">
      <c r="A1971" s="2">
        <v>0</v>
      </c>
      <c r="B1971" s="2">
        <v>0</v>
      </c>
      <c r="C1971" s="2">
        <v>0</v>
      </c>
      <c r="D1971" s="2">
        <v>0</v>
      </c>
      <c r="I1971" s="2"/>
      <c r="J1971" s="2"/>
      <c r="K1971" s="2"/>
      <c r="L1971" s="2"/>
    </row>
    <row r="1972" spans="1:12" x14ac:dyDescent="0.2">
      <c r="A1972" s="2">
        <v>0</v>
      </c>
      <c r="B1972" s="2">
        <v>0</v>
      </c>
      <c r="C1972" s="2">
        <v>0</v>
      </c>
      <c r="D1972" s="2">
        <v>0</v>
      </c>
      <c r="I1972" s="2"/>
      <c r="J1972" s="2"/>
      <c r="K1972" s="2"/>
      <c r="L1972" s="2"/>
    </row>
    <row r="1973" spans="1:12" x14ac:dyDescent="0.2">
      <c r="A1973" s="2">
        <v>0</v>
      </c>
      <c r="B1973" s="2">
        <v>0</v>
      </c>
      <c r="C1973" s="2">
        <v>0</v>
      </c>
      <c r="D1973" s="2">
        <v>0</v>
      </c>
      <c r="I1973" s="2"/>
      <c r="J1973" s="2"/>
      <c r="K1973" s="2"/>
      <c r="L1973" s="2"/>
    </row>
    <row r="1974" spans="1:12" x14ac:dyDescent="0.2">
      <c r="A1974" s="2">
        <v>0</v>
      </c>
      <c r="B1974" s="2">
        <v>0</v>
      </c>
      <c r="C1974" s="2">
        <v>0</v>
      </c>
      <c r="D1974" s="2">
        <v>0</v>
      </c>
      <c r="I1974" s="2"/>
      <c r="J1974" s="2"/>
      <c r="K1974" s="2"/>
      <c r="L1974" s="2"/>
    </row>
    <row r="1975" spans="1:12" x14ac:dyDescent="0.2">
      <c r="A1975" s="2">
        <v>0</v>
      </c>
      <c r="B1975" s="2">
        <v>0</v>
      </c>
      <c r="C1975" s="2">
        <v>0</v>
      </c>
      <c r="D1975" s="2">
        <v>0</v>
      </c>
      <c r="I1975" s="2"/>
      <c r="J1975" s="2"/>
      <c r="K1975" s="2"/>
      <c r="L1975" s="2"/>
    </row>
    <row r="1976" spans="1:12" x14ac:dyDescent="0.2">
      <c r="A1976" s="2">
        <v>0</v>
      </c>
      <c r="B1976" s="2">
        <v>0</v>
      </c>
      <c r="C1976" s="2">
        <v>0</v>
      </c>
      <c r="D1976" s="2">
        <v>0</v>
      </c>
      <c r="I1976" s="2"/>
      <c r="J1976" s="2"/>
      <c r="K1976" s="2"/>
      <c r="L1976" s="2"/>
    </row>
    <row r="1977" spans="1:12" x14ac:dyDescent="0.2">
      <c r="A1977" s="1" t="s">
        <v>105</v>
      </c>
    </row>
    <row r="1978" spans="1:12" x14ac:dyDescent="0.2">
      <c r="A1978" s="2">
        <v>700375.23</v>
      </c>
      <c r="B1978" s="2">
        <v>383815.09</v>
      </c>
      <c r="C1978" s="2">
        <v>214095.72</v>
      </c>
      <c r="D1978" s="2">
        <v>86589.222999999998</v>
      </c>
      <c r="I1978" s="2"/>
      <c r="J1978" s="2"/>
      <c r="K1978" s="2"/>
      <c r="L1978" s="2"/>
    </row>
    <row r="1979" spans="1:12" x14ac:dyDescent="0.2">
      <c r="A1979" s="2">
        <v>4.3091688000000003E-2</v>
      </c>
      <c r="B1979" s="2">
        <v>6.6940524000000001E-2</v>
      </c>
      <c r="C1979" s="2">
        <v>0.33847423999999998</v>
      </c>
      <c r="D1979" s="2">
        <v>0.99999998999999995</v>
      </c>
      <c r="I1979" s="2"/>
      <c r="J1979" s="2"/>
      <c r="K1979" s="2"/>
      <c r="L1979" s="2"/>
    </row>
    <row r="1980" spans="1:12" x14ac:dyDescent="0.2">
      <c r="A1980" s="2">
        <v>0.55485205999999998</v>
      </c>
      <c r="B1980" s="2">
        <v>0.76400866999999995</v>
      </c>
      <c r="C1980" s="2">
        <v>0.93384741999999998</v>
      </c>
      <c r="D1980" s="2">
        <v>0.99999998999999995</v>
      </c>
      <c r="I1980" s="2"/>
      <c r="J1980" s="2"/>
      <c r="K1980" s="2"/>
      <c r="L1980" s="2"/>
    </row>
    <row r="1981" spans="1:12" x14ac:dyDescent="0.2">
      <c r="A1981" s="2">
        <v>0</v>
      </c>
      <c r="B1981" s="2">
        <v>4.0300754000000001E-2</v>
      </c>
      <c r="C1981" s="2">
        <v>0.11379961</v>
      </c>
      <c r="D1981" s="2">
        <v>0.18437787</v>
      </c>
      <c r="I1981" s="2"/>
      <c r="J1981" s="2"/>
      <c r="K1981" s="2"/>
      <c r="L1981" s="2"/>
    </row>
    <row r="1982" spans="1:12" x14ac:dyDescent="0.2">
      <c r="A1982" s="2">
        <v>0</v>
      </c>
      <c r="B1982" s="2">
        <v>0</v>
      </c>
      <c r="C1982" s="2">
        <v>0</v>
      </c>
      <c r="D1982" s="2">
        <v>0</v>
      </c>
      <c r="I1982" s="2"/>
      <c r="J1982" s="2"/>
      <c r="K1982" s="2"/>
      <c r="L1982" s="2"/>
    </row>
    <row r="1983" spans="1:12" x14ac:dyDescent="0.2">
      <c r="A1983" s="2">
        <v>7.4619186999999999E-4</v>
      </c>
      <c r="B1983" s="2">
        <v>0.14240626000000001</v>
      </c>
      <c r="C1983" s="2">
        <v>9.0225944000000002E-2</v>
      </c>
      <c r="D1983" s="2">
        <v>0.19840077</v>
      </c>
      <c r="I1983" s="2"/>
      <c r="J1983" s="2"/>
      <c r="K1983" s="2"/>
      <c r="L1983" s="2"/>
    </row>
    <row r="1984" spans="1:12" x14ac:dyDescent="0.2">
      <c r="A1984" s="2">
        <v>0</v>
      </c>
      <c r="B1984" s="2">
        <v>1.725283E-2</v>
      </c>
      <c r="C1984" s="2">
        <v>5.9852268999999996E-3</v>
      </c>
      <c r="D1984" s="2">
        <v>1.2736730999999999E-2</v>
      </c>
      <c r="I1984" s="2"/>
      <c r="J1984" s="2"/>
      <c r="K1984" s="2"/>
      <c r="L1984" s="2"/>
    </row>
    <row r="1985" spans="1:12" x14ac:dyDescent="0.2">
      <c r="A1985" s="2">
        <v>0</v>
      </c>
      <c r="B1985" s="2">
        <v>6.1591525000000001E-2</v>
      </c>
      <c r="C1985" s="2">
        <v>3.3908190999999997E-2</v>
      </c>
      <c r="D1985" s="2">
        <v>1.311023E-2</v>
      </c>
      <c r="I1985" s="2"/>
      <c r="J1985" s="2"/>
      <c r="K1985" s="2"/>
      <c r="L1985" s="2"/>
    </row>
    <row r="1986" spans="1:12" x14ac:dyDescent="0.2">
      <c r="A1986" s="2">
        <v>0</v>
      </c>
      <c r="B1986" s="2">
        <v>4.7071134000000001E-4</v>
      </c>
      <c r="C1986" s="2">
        <v>0</v>
      </c>
      <c r="D1986" s="2">
        <v>0</v>
      </c>
      <c r="I1986" s="2"/>
      <c r="J1986" s="2"/>
      <c r="K1986" s="2"/>
      <c r="L1986" s="2"/>
    </row>
    <row r="1987" spans="1:12" x14ac:dyDescent="0.2">
      <c r="A1987" s="2">
        <v>1.8321031000000001E-4</v>
      </c>
      <c r="B1987" s="2">
        <v>7.0606701999999999E-3</v>
      </c>
      <c r="C1987" s="2">
        <v>6.4014746999999995E-4</v>
      </c>
      <c r="D1987" s="2">
        <v>3.0022292E-3</v>
      </c>
      <c r="I1987" s="2"/>
      <c r="J1987" s="2"/>
      <c r="K1987" s="2"/>
      <c r="L1987" s="2"/>
    </row>
    <row r="1988" spans="1:12" x14ac:dyDescent="0.2">
      <c r="A1988" s="2">
        <v>0</v>
      </c>
      <c r="B1988" s="2">
        <v>0</v>
      </c>
      <c r="C1988" s="2">
        <v>0</v>
      </c>
      <c r="D1988" s="2">
        <v>0</v>
      </c>
      <c r="I1988" s="2"/>
      <c r="J1988" s="2"/>
      <c r="K1988" s="2"/>
      <c r="L1988" s="2"/>
    </row>
    <row r="1989" spans="1:12" x14ac:dyDescent="0.2">
      <c r="A1989" s="2">
        <v>0</v>
      </c>
      <c r="B1989" s="2">
        <v>2.2200847E-3</v>
      </c>
      <c r="C1989" s="2">
        <v>6.3714002999999998E-3</v>
      </c>
      <c r="D1989" s="2">
        <v>2.0610175999999998E-3</v>
      </c>
      <c r="I1989" s="2"/>
      <c r="J1989" s="2"/>
      <c r="K1989" s="2"/>
      <c r="L1989" s="2"/>
    </row>
    <row r="1990" spans="1:12" x14ac:dyDescent="0.2">
      <c r="A1990" s="2">
        <v>4.6960699000000002E-4</v>
      </c>
      <c r="B1990" s="2">
        <v>6.0159041000000003E-4</v>
      </c>
      <c r="C1990" s="2">
        <v>3.5378947E-3</v>
      </c>
      <c r="D1990" s="2">
        <v>1.0992094000000001E-2</v>
      </c>
      <c r="I1990" s="2"/>
      <c r="J1990" s="2"/>
      <c r="K1990" s="2"/>
      <c r="L1990" s="2"/>
    </row>
    <row r="1991" spans="1:12" x14ac:dyDescent="0.2">
      <c r="A1991" s="2">
        <v>1.587612E-3</v>
      </c>
      <c r="B1991" s="2">
        <v>4.8690912E-4</v>
      </c>
      <c r="C1991" s="2">
        <v>2.1282775000000002E-3</v>
      </c>
      <c r="D1991" s="2">
        <v>0</v>
      </c>
      <c r="I1991" s="2"/>
      <c r="J1991" s="2"/>
      <c r="K1991" s="2"/>
      <c r="L1991" s="2"/>
    </row>
    <row r="1992" spans="1:12" x14ac:dyDescent="0.2">
      <c r="A1992" s="2">
        <v>0</v>
      </c>
      <c r="B1992" s="2">
        <v>0</v>
      </c>
      <c r="C1992" s="2">
        <v>0</v>
      </c>
      <c r="D1992" s="2">
        <v>0</v>
      </c>
      <c r="I1992" s="2"/>
      <c r="J1992" s="2"/>
      <c r="K1992" s="2"/>
      <c r="L1992" s="2"/>
    </row>
    <row r="1993" spans="1:12" x14ac:dyDescent="0.2">
      <c r="A1993" s="2">
        <v>0</v>
      </c>
      <c r="B1993" s="2">
        <v>0</v>
      </c>
      <c r="C1993" s="2">
        <v>0</v>
      </c>
      <c r="D1993" s="2">
        <v>0</v>
      </c>
      <c r="I1993" s="2"/>
      <c r="J1993" s="2"/>
      <c r="K1993" s="2"/>
      <c r="L1993" s="2"/>
    </row>
    <row r="1994" spans="1:12" x14ac:dyDescent="0.2">
      <c r="A1994" s="2">
        <v>0</v>
      </c>
      <c r="B1994" s="2">
        <v>0</v>
      </c>
      <c r="C1994" s="2">
        <v>0</v>
      </c>
      <c r="D1994" s="2">
        <v>0</v>
      </c>
      <c r="I1994" s="2"/>
      <c r="J1994" s="2"/>
      <c r="K1994" s="2"/>
      <c r="L1994" s="2"/>
    </row>
    <row r="1995" spans="1:12" x14ac:dyDescent="0.2">
      <c r="A1995" s="2">
        <v>0</v>
      </c>
      <c r="B1995" s="2">
        <v>0</v>
      </c>
      <c r="C1995" s="2">
        <v>0</v>
      </c>
      <c r="D1995" s="2">
        <v>0</v>
      </c>
      <c r="I1995" s="2"/>
      <c r="J1995" s="2"/>
      <c r="K1995" s="2"/>
      <c r="L1995" s="2"/>
    </row>
    <row r="1996" spans="1:12" x14ac:dyDescent="0.2">
      <c r="A1996" s="2">
        <v>0</v>
      </c>
      <c r="B1996" s="2">
        <v>0</v>
      </c>
      <c r="C1996" s="2">
        <v>0</v>
      </c>
      <c r="D1996" s="2">
        <v>0</v>
      </c>
      <c r="I1996" s="2"/>
      <c r="J1996" s="2"/>
      <c r="K1996" s="2"/>
      <c r="L1996" s="2"/>
    </row>
    <row r="1997" spans="1:12" x14ac:dyDescent="0.2">
      <c r="A1997" s="2">
        <v>0</v>
      </c>
      <c r="B1997" s="2">
        <v>0</v>
      </c>
      <c r="C1997" s="2">
        <v>0</v>
      </c>
      <c r="D1997" s="2">
        <v>1.3807775000000001E-3</v>
      </c>
      <c r="I1997" s="2"/>
      <c r="J1997" s="2"/>
      <c r="K1997" s="2"/>
      <c r="L1997" s="2"/>
    </row>
    <row r="1998" spans="1:12" x14ac:dyDescent="0.2">
      <c r="A1998" s="2">
        <v>0</v>
      </c>
      <c r="B1998" s="2">
        <v>0</v>
      </c>
      <c r="C1998" s="2">
        <v>0</v>
      </c>
      <c r="D1998" s="2">
        <v>0</v>
      </c>
      <c r="I1998" s="2"/>
      <c r="J1998" s="2"/>
      <c r="K1998" s="2"/>
      <c r="L1998" s="2"/>
    </row>
    <row r="1999" spans="1:12" x14ac:dyDescent="0.2">
      <c r="A1999" s="2">
        <v>0</v>
      </c>
      <c r="B1999" s="2">
        <v>0</v>
      </c>
      <c r="C1999" s="2">
        <v>0</v>
      </c>
      <c r="D1999" s="2">
        <v>0</v>
      </c>
      <c r="I1999" s="2"/>
      <c r="J1999" s="2"/>
      <c r="K1999" s="2"/>
      <c r="L1999" s="2"/>
    </row>
    <row r="2000" spans="1:12" x14ac:dyDescent="0.2">
      <c r="A2000" s="2">
        <v>0</v>
      </c>
      <c r="B2000" s="2">
        <v>0</v>
      </c>
      <c r="C2000" s="2">
        <v>0</v>
      </c>
      <c r="D2000" s="2">
        <v>0</v>
      </c>
      <c r="I2000" s="2"/>
      <c r="J2000" s="2"/>
      <c r="K2000" s="2"/>
      <c r="L2000" s="2"/>
    </row>
    <row r="2001" spans="1:12" x14ac:dyDescent="0.2">
      <c r="A2001" s="2">
        <v>0</v>
      </c>
      <c r="B2001" s="2">
        <v>0</v>
      </c>
      <c r="C2001" s="2">
        <v>0</v>
      </c>
      <c r="D2001" s="2">
        <v>0</v>
      </c>
      <c r="I2001" s="2"/>
      <c r="J2001" s="2"/>
      <c r="K2001" s="2"/>
      <c r="L2001" s="2"/>
    </row>
    <row r="2002" spans="1:12" x14ac:dyDescent="0.2">
      <c r="A2002" s="2">
        <v>0</v>
      </c>
      <c r="B2002" s="2">
        <v>0</v>
      </c>
      <c r="C2002" s="2">
        <v>0</v>
      </c>
      <c r="D2002" s="2">
        <v>0</v>
      </c>
      <c r="I2002" s="2"/>
      <c r="J2002" s="2"/>
      <c r="K2002" s="2"/>
      <c r="L2002" s="2"/>
    </row>
    <row r="2003" spans="1:12" x14ac:dyDescent="0.2">
      <c r="A2003" s="2">
        <v>0</v>
      </c>
      <c r="B2003" s="2">
        <v>0</v>
      </c>
      <c r="C2003" s="2">
        <v>0</v>
      </c>
      <c r="D2003" s="2">
        <v>0</v>
      </c>
      <c r="I2003" s="2"/>
      <c r="J2003" s="2"/>
      <c r="K2003" s="2"/>
      <c r="L2003" s="2"/>
    </row>
    <row r="2004" spans="1:12" x14ac:dyDescent="0.2">
      <c r="A2004" s="2">
        <v>0</v>
      </c>
      <c r="B2004" s="2">
        <v>0</v>
      </c>
      <c r="C2004" s="2">
        <v>0</v>
      </c>
      <c r="D2004" s="2">
        <v>0</v>
      </c>
      <c r="I2004" s="2"/>
      <c r="J2004" s="2"/>
      <c r="K2004" s="2"/>
      <c r="L2004" s="2"/>
    </row>
    <row r="2005" spans="1:12" x14ac:dyDescent="0.2">
      <c r="A2005" s="2">
        <v>2.6647211000000001E-4</v>
      </c>
      <c r="B2005" s="2">
        <v>0</v>
      </c>
      <c r="C2005" s="2">
        <v>0</v>
      </c>
      <c r="D2005" s="2">
        <v>1.1105369E-2</v>
      </c>
      <c r="I2005" s="2"/>
      <c r="J2005" s="2"/>
      <c r="K2005" s="2"/>
      <c r="L2005" s="2"/>
    </row>
    <row r="2006" spans="1:12" x14ac:dyDescent="0.2">
      <c r="A2006" s="2">
        <v>0</v>
      </c>
      <c r="B2006" s="2">
        <v>0</v>
      </c>
      <c r="C2006" s="2">
        <v>0</v>
      </c>
      <c r="D2006" s="2">
        <v>0</v>
      </c>
      <c r="I2006" s="2"/>
      <c r="J2006" s="2"/>
      <c r="K2006" s="2"/>
      <c r="L2006" s="2"/>
    </row>
    <row r="2007" spans="1:12" x14ac:dyDescent="0.2">
      <c r="A2007" s="2">
        <v>1.1276158000000001E-3</v>
      </c>
      <c r="B2007" s="2">
        <v>0</v>
      </c>
      <c r="C2007" s="2">
        <v>1.5097793E-3</v>
      </c>
      <c r="D2007" s="2">
        <v>4.0522609999999999E-4</v>
      </c>
      <c r="I2007" s="2"/>
      <c r="J2007" s="2"/>
      <c r="K2007" s="2"/>
      <c r="L2007" s="2"/>
    </row>
    <row r="2008" spans="1:12" x14ac:dyDescent="0.2">
      <c r="A2008" s="2">
        <v>0</v>
      </c>
      <c r="B2008" s="2">
        <v>0</v>
      </c>
      <c r="C2008" s="2">
        <v>0</v>
      </c>
      <c r="D2008" s="2">
        <v>0</v>
      </c>
      <c r="I2008" s="2"/>
      <c r="J2008" s="2"/>
      <c r="K2008" s="2"/>
      <c r="L2008" s="2"/>
    </row>
    <row r="2009" spans="1:12" x14ac:dyDescent="0.2">
      <c r="A2009" s="2">
        <v>3.2767208E-6</v>
      </c>
      <c r="B2009" s="2">
        <v>6.2537233000000005E-5</v>
      </c>
      <c r="C2009" s="2">
        <v>1.0253462999999999E-4</v>
      </c>
      <c r="D2009" s="2">
        <v>2.4737693000000002E-4</v>
      </c>
      <c r="I2009" s="2"/>
      <c r="J2009" s="2"/>
      <c r="K2009" s="2"/>
      <c r="L2009" s="2"/>
    </row>
    <row r="2010" spans="1:12" x14ac:dyDescent="0.2">
      <c r="A2010" s="2">
        <v>0</v>
      </c>
      <c r="B2010" s="2">
        <v>0</v>
      </c>
      <c r="C2010" s="2">
        <v>0</v>
      </c>
      <c r="D2010" s="2">
        <v>0</v>
      </c>
      <c r="I2010" s="2"/>
      <c r="J2010" s="2"/>
      <c r="K2010" s="2"/>
      <c r="L2010" s="2"/>
    </row>
    <row r="2011" spans="1:12" x14ac:dyDescent="0.2">
      <c r="A2011" s="2">
        <v>0</v>
      </c>
      <c r="B2011" s="2">
        <v>3.6551798999999999E-4</v>
      </c>
      <c r="C2011" s="2">
        <v>4.0182917E-4</v>
      </c>
      <c r="D2011" s="2">
        <v>1.8194308000000001E-4</v>
      </c>
      <c r="I2011" s="2"/>
      <c r="J2011" s="2"/>
      <c r="K2011" s="2"/>
      <c r="L2011" s="2"/>
    </row>
    <row r="2012" spans="1:12" x14ac:dyDescent="0.2">
      <c r="A2012" s="2">
        <v>0</v>
      </c>
      <c r="B2012" s="2">
        <v>0</v>
      </c>
      <c r="C2012" s="2">
        <v>0</v>
      </c>
      <c r="D2012" s="2">
        <v>0</v>
      </c>
      <c r="I2012" s="2"/>
      <c r="J2012" s="2"/>
      <c r="K2012" s="2"/>
      <c r="L2012" s="2"/>
    </row>
    <row r="2013" spans="1:12" x14ac:dyDescent="0.2">
      <c r="A2013" s="2">
        <v>8.0991647000000001E-4</v>
      </c>
      <c r="B2013" s="2">
        <v>5.1195501999999995E-4</v>
      </c>
      <c r="C2013" s="2">
        <v>3.335967E-3</v>
      </c>
      <c r="D2013" s="2">
        <v>0</v>
      </c>
      <c r="I2013" s="2"/>
      <c r="J2013" s="2"/>
      <c r="K2013" s="2"/>
      <c r="L2013" s="2"/>
    </row>
    <row r="2014" spans="1:12" x14ac:dyDescent="0.2">
      <c r="A2014" s="2">
        <v>1.6198329E-3</v>
      </c>
      <c r="B2014" s="2">
        <v>1.7918426000000001E-3</v>
      </c>
      <c r="C2014" s="2">
        <v>0</v>
      </c>
      <c r="D2014" s="2">
        <v>2.4223163E-3</v>
      </c>
      <c r="I2014" s="2"/>
      <c r="J2014" s="2"/>
      <c r="K2014" s="2"/>
      <c r="L2014" s="2"/>
    </row>
    <row r="2015" spans="1:12" x14ac:dyDescent="0.2">
      <c r="A2015" s="2">
        <v>1.5961197E-3</v>
      </c>
      <c r="B2015" s="2">
        <v>0</v>
      </c>
      <c r="C2015" s="2">
        <v>0</v>
      </c>
      <c r="D2015" s="2">
        <v>0</v>
      </c>
      <c r="I2015" s="2"/>
      <c r="J2015" s="2"/>
      <c r="K2015" s="2"/>
      <c r="L2015" s="2"/>
    </row>
    <row r="2016" spans="1:12" x14ac:dyDescent="0.2">
      <c r="A2016" s="2">
        <v>0</v>
      </c>
      <c r="B2016" s="2">
        <v>0</v>
      </c>
      <c r="C2016" s="2">
        <v>0</v>
      </c>
      <c r="D2016" s="2">
        <v>0</v>
      </c>
      <c r="I2016" s="2"/>
      <c r="J2016" s="2"/>
      <c r="K2016" s="2"/>
      <c r="L2016" s="2"/>
    </row>
    <row r="2017" spans="1:12" x14ac:dyDescent="0.2">
      <c r="A2017" s="2">
        <v>0</v>
      </c>
      <c r="B2017" s="2">
        <v>0</v>
      </c>
      <c r="C2017" s="2">
        <v>0</v>
      </c>
      <c r="D2017" s="2">
        <v>0</v>
      </c>
      <c r="I2017" s="2"/>
      <c r="J2017" s="2"/>
      <c r="K2017" s="2"/>
      <c r="L2017" s="2"/>
    </row>
    <row r="2018" spans="1:12" x14ac:dyDescent="0.2">
      <c r="A2018" s="2">
        <v>0</v>
      </c>
      <c r="B2018" s="2">
        <v>0</v>
      </c>
      <c r="C2018" s="2">
        <v>0</v>
      </c>
      <c r="D2018" s="2">
        <v>0</v>
      </c>
      <c r="I2018" s="2"/>
      <c r="J2018" s="2"/>
      <c r="K2018" s="2"/>
      <c r="L2018" s="2"/>
    </row>
    <row r="2019" spans="1:12" x14ac:dyDescent="0.2">
      <c r="A2019" s="2">
        <v>0</v>
      </c>
      <c r="B2019" s="2">
        <v>0</v>
      </c>
      <c r="C2019" s="2">
        <v>0</v>
      </c>
      <c r="D2019" s="2">
        <v>0</v>
      </c>
      <c r="I2019" s="2"/>
      <c r="J2019" s="2"/>
      <c r="K2019" s="2"/>
      <c r="L2019" s="2"/>
    </row>
    <row r="2020" spans="1:12" x14ac:dyDescent="0.2">
      <c r="A2020" s="2">
        <v>0</v>
      </c>
      <c r="B2020" s="2">
        <v>0</v>
      </c>
      <c r="C2020" s="2">
        <v>0</v>
      </c>
      <c r="D2020" s="2">
        <v>0</v>
      </c>
      <c r="I2020" s="2"/>
      <c r="J2020" s="2"/>
      <c r="K2020" s="2"/>
      <c r="L2020" s="2"/>
    </row>
    <row r="2021" spans="1:12" x14ac:dyDescent="0.2">
      <c r="A2021" s="2">
        <v>0</v>
      </c>
      <c r="B2021" s="2">
        <v>0</v>
      </c>
      <c r="C2021" s="2">
        <v>0</v>
      </c>
      <c r="D2021" s="2">
        <v>0</v>
      </c>
      <c r="I2021" s="2"/>
      <c r="J2021" s="2"/>
      <c r="K2021" s="2"/>
      <c r="L2021" s="2"/>
    </row>
    <row r="2022" spans="1:12" x14ac:dyDescent="0.2">
      <c r="A2022" s="2">
        <v>0</v>
      </c>
      <c r="B2022" s="2">
        <v>0</v>
      </c>
      <c r="C2022" s="2">
        <v>0</v>
      </c>
      <c r="D2022" s="2">
        <v>0</v>
      </c>
      <c r="I2022" s="2"/>
      <c r="J2022" s="2"/>
      <c r="K2022" s="2"/>
      <c r="L2022" s="2"/>
    </row>
    <row r="2023" spans="1:12" x14ac:dyDescent="0.2">
      <c r="A2023" s="2">
        <v>0</v>
      </c>
      <c r="B2023" s="2">
        <v>0</v>
      </c>
      <c r="C2023" s="2">
        <v>0</v>
      </c>
      <c r="D2023" s="2">
        <v>0</v>
      </c>
      <c r="I2023" s="2"/>
      <c r="J2023" s="2"/>
      <c r="K2023" s="2"/>
      <c r="L2023" s="2"/>
    </row>
    <row r="2024" spans="1:12" x14ac:dyDescent="0.2">
      <c r="A2024" s="2">
        <v>0</v>
      </c>
      <c r="B2024" s="2">
        <v>0</v>
      </c>
      <c r="C2024" s="2">
        <v>0</v>
      </c>
      <c r="D2024" s="2">
        <v>0</v>
      </c>
      <c r="I2024" s="2"/>
      <c r="J2024" s="2"/>
      <c r="K2024" s="2"/>
      <c r="L2024" s="2"/>
    </row>
    <row r="2025" spans="1:12" x14ac:dyDescent="0.2">
      <c r="A2025" s="2">
        <v>0</v>
      </c>
      <c r="B2025" s="2">
        <v>0</v>
      </c>
      <c r="C2025" s="2">
        <v>0</v>
      </c>
      <c r="D2025" s="2">
        <v>0</v>
      </c>
      <c r="I2025" s="2"/>
      <c r="J2025" s="2"/>
      <c r="K2025" s="2"/>
      <c r="L2025" s="2"/>
    </row>
    <row r="2026" spans="1:12" x14ac:dyDescent="0.2">
      <c r="A2026" s="2">
        <v>0</v>
      </c>
      <c r="B2026" s="2">
        <v>0</v>
      </c>
      <c r="C2026" s="2">
        <v>0</v>
      </c>
      <c r="D2026" s="2">
        <v>0</v>
      </c>
      <c r="I2026" s="2"/>
      <c r="J2026" s="2"/>
      <c r="K2026" s="2"/>
      <c r="L2026" s="2"/>
    </row>
    <row r="2027" spans="1:12" x14ac:dyDescent="0.2">
      <c r="A2027" s="2">
        <v>0</v>
      </c>
      <c r="B2027" s="2">
        <v>0</v>
      </c>
      <c r="C2027" s="2">
        <v>0</v>
      </c>
      <c r="D2027" s="2">
        <v>0</v>
      </c>
      <c r="I2027" s="2"/>
      <c r="J2027" s="2"/>
      <c r="K2027" s="2"/>
      <c r="L2027" s="2"/>
    </row>
    <row r="2028" spans="1:12" x14ac:dyDescent="0.2">
      <c r="A2028" s="2">
        <v>0.28844645000000002</v>
      </c>
      <c r="B2028" s="2">
        <v>0.29964016999999998</v>
      </c>
      <c r="C2028" s="2">
        <v>0.36958269999999999</v>
      </c>
      <c r="D2028" s="2">
        <v>0.34418994000000003</v>
      </c>
      <c r="I2028" s="2"/>
      <c r="J2028" s="2"/>
      <c r="K2028" s="2"/>
      <c r="L2028" s="2"/>
    </row>
    <row r="2029" spans="1:12" x14ac:dyDescent="0.2">
      <c r="A2029" s="1" t="s">
        <v>106</v>
      </c>
    </row>
    <row r="2030" spans="1:12" x14ac:dyDescent="0.2">
      <c r="A2030" s="2">
        <v>126803.5</v>
      </c>
      <c r="B2030" s="2">
        <v>70246.922000000006</v>
      </c>
      <c r="C2030" s="2">
        <v>36811.883999999998</v>
      </c>
      <c r="D2030" s="2">
        <v>7901.3849</v>
      </c>
      <c r="I2030" s="2"/>
      <c r="J2030" s="2"/>
      <c r="K2030" s="2"/>
      <c r="L2030" s="2"/>
    </row>
    <row r="2031" spans="1:12" x14ac:dyDescent="0.2">
      <c r="A2031" s="2">
        <v>5.4893946999999998E-2</v>
      </c>
      <c r="B2031" s="2">
        <v>0.11161528</v>
      </c>
      <c r="C2031" s="2">
        <v>0.65485488999999997</v>
      </c>
      <c r="D2031" s="2">
        <v>1</v>
      </c>
      <c r="I2031" s="2"/>
      <c r="J2031" s="2"/>
      <c r="K2031" s="2"/>
      <c r="L2031" s="2"/>
    </row>
    <row r="2032" spans="1:12" x14ac:dyDescent="0.2">
      <c r="A2032" s="2">
        <v>0.58269346</v>
      </c>
      <c r="B2032" s="2">
        <v>0.79779332000000003</v>
      </c>
      <c r="C2032" s="2">
        <v>0.96548548999999995</v>
      </c>
      <c r="D2032" s="2">
        <v>1</v>
      </c>
      <c r="I2032" s="2"/>
      <c r="J2032" s="2"/>
      <c r="K2032" s="2"/>
      <c r="L2032" s="2"/>
    </row>
    <row r="2033" spans="1:12" x14ac:dyDescent="0.2">
      <c r="A2033" s="2">
        <v>0</v>
      </c>
      <c r="B2033" s="2">
        <v>2.1030871E-3</v>
      </c>
      <c r="C2033" s="2">
        <v>4.8000072999999997E-2</v>
      </c>
      <c r="D2033" s="2">
        <v>1.7717274000000002E-2</v>
      </c>
      <c r="I2033" s="2"/>
      <c r="J2033" s="2"/>
      <c r="K2033" s="2"/>
      <c r="L2033" s="2"/>
    </row>
    <row r="2034" spans="1:12" x14ac:dyDescent="0.2">
      <c r="A2034" s="2">
        <v>0</v>
      </c>
      <c r="B2034" s="2">
        <v>0</v>
      </c>
      <c r="C2034" s="2">
        <v>0</v>
      </c>
      <c r="D2034" s="2">
        <v>0</v>
      </c>
      <c r="I2034" s="2"/>
      <c r="J2034" s="2"/>
      <c r="K2034" s="2"/>
      <c r="L2034" s="2"/>
    </row>
    <row r="2035" spans="1:12" x14ac:dyDescent="0.2">
      <c r="A2035" s="2">
        <v>0</v>
      </c>
      <c r="B2035" s="2">
        <v>5.4438928999999997E-2</v>
      </c>
      <c r="C2035" s="2">
        <v>6.4444762000000003E-2</v>
      </c>
      <c r="D2035" s="2">
        <v>2.3373298000000001E-2</v>
      </c>
      <c r="I2035" s="2"/>
      <c r="J2035" s="2"/>
      <c r="K2035" s="2"/>
      <c r="L2035" s="2"/>
    </row>
    <row r="2036" spans="1:12" x14ac:dyDescent="0.2">
      <c r="A2036" s="2">
        <v>0</v>
      </c>
      <c r="B2036" s="2">
        <v>2.0915264999999999E-2</v>
      </c>
      <c r="C2036" s="2">
        <v>2.3808901000000001E-3</v>
      </c>
      <c r="D2036" s="2">
        <v>2.1385356999999998E-3</v>
      </c>
      <c r="I2036" s="2"/>
      <c r="J2036" s="2"/>
      <c r="K2036" s="2"/>
      <c r="L2036" s="2"/>
    </row>
    <row r="2037" spans="1:12" x14ac:dyDescent="0.2">
      <c r="A2037" s="2">
        <v>0</v>
      </c>
      <c r="B2037" s="2">
        <v>7.5176310999999996E-2</v>
      </c>
      <c r="C2037" s="2">
        <v>2.7557697999999999E-2</v>
      </c>
      <c r="D2037" s="2">
        <v>5.4590932999999996E-3</v>
      </c>
      <c r="I2037" s="2"/>
      <c r="J2037" s="2"/>
      <c r="K2037" s="2"/>
      <c r="L2037" s="2"/>
    </row>
    <row r="2038" spans="1:12" x14ac:dyDescent="0.2">
      <c r="A2038" s="2">
        <v>0</v>
      </c>
      <c r="B2038" s="2">
        <v>2.603782E-2</v>
      </c>
      <c r="C2038" s="2">
        <v>2.4615887999999999E-2</v>
      </c>
      <c r="D2038" s="2">
        <v>1.4287163E-2</v>
      </c>
      <c r="I2038" s="2"/>
      <c r="J2038" s="2"/>
      <c r="K2038" s="2"/>
      <c r="L2038" s="2"/>
    </row>
    <row r="2039" spans="1:12" x14ac:dyDescent="0.2">
      <c r="A2039" s="2">
        <v>0</v>
      </c>
      <c r="B2039" s="2">
        <v>9.7996887000000005E-2</v>
      </c>
      <c r="C2039" s="2">
        <v>7.7012564000000006E-2</v>
      </c>
      <c r="D2039" s="2">
        <v>3.7950275999999998E-2</v>
      </c>
      <c r="I2039" s="2"/>
      <c r="J2039" s="2"/>
      <c r="K2039" s="2"/>
      <c r="L2039" s="2"/>
    </row>
    <row r="2040" spans="1:12" x14ac:dyDescent="0.2">
      <c r="A2040" s="2">
        <v>0</v>
      </c>
      <c r="B2040" s="2">
        <v>1.1053086E-2</v>
      </c>
      <c r="C2040" s="2">
        <v>0</v>
      </c>
      <c r="D2040" s="2">
        <v>0</v>
      </c>
      <c r="I2040" s="2"/>
      <c r="J2040" s="2"/>
      <c r="K2040" s="2"/>
      <c r="L2040" s="2"/>
    </row>
    <row r="2041" spans="1:12" x14ac:dyDescent="0.2">
      <c r="A2041" s="2">
        <v>2.7564445000000001E-4</v>
      </c>
      <c r="B2041" s="2">
        <v>3.1011610000000002E-4</v>
      </c>
      <c r="C2041" s="2">
        <v>1.3911571000000001E-3</v>
      </c>
      <c r="D2041" s="2">
        <v>0</v>
      </c>
      <c r="I2041" s="2"/>
      <c r="J2041" s="2"/>
      <c r="K2041" s="2"/>
      <c r="L2041" s="2"/>
    </row>
    <row r="2042" spans="1:12" x14ac:dyDescent="0.2">
      <c r="A2042" s="2">
        <v>5.1434270999999997E-4</v>
      </c>
      <c r="B2042" s="2">
        <v>8.4706397000000003E-4</v>
      </c>
      <c r="C2042" s="2">
        <v>0</v>
      </c>
      <c r="D2042" s="2">
        <v>0</v>
      </c>
      <c r="I2042" s="2"/>
      <c r="J2042" s="2"/>
      <c r="K2042" s="2"/>
      <c r="L2042" s="2"/>
    </row>
    <row r="2043" spans="1:12" x14ac:dyDescent="0.2">
      <c r="A2043" s="2">
        <v>4.3703743999999999E-3</v>
      </c>
      <c r="B2043" s="2">
        <v>0</v>
      </c>
      <c r="C2043" s="2">
        <v>0</v>
      </c>
      <c r="D2043" s="2">
        <v>0</v>
      </c>
      <c r="I2043" s="2"/>
      <c r="J2043" s="2"/>
      <c r="K2043" s="2"/>
      <c r="L2043" s="2"/>
    </row>
    <row r="2044" spans="1:12" x14ac:dyDescent="0.2">
      <c r="A2044" s="2">
        <v>0</v>
      </c>
      <c r="B2044" s="2">
        <v>2.9788414E-3</v>
      </c>
      <c r="C2044" s="2">
        <v>0</v>
      </c>
      <c r="D2044" s="2">
        <v>0</v>
      </c>
      <c r="I2044" s="2"/>
      <c r="J2044" s="2"/>
      <c r="K2044" s="2"/>
      <c r="L2044" s="2"/>
    </row>
    <row r="2045" spans="1:12" x14ac:dyDescent="0.2">
      <c r="A2045" s="2">
        <v>0</v>
      </c>
      <c r="B2045" s="2">
        <v>0</v>
      </c>
      <c r="C2045" s="2">
        <v>0</v>
      </c>
      <c r="D2045" s="2">
        <v>0</v>
      </c>
      <c r="I2045" s="2"/>
      <c r="J2045" s="2"/>
      <c r="K2045" s="2"/>
      <c r="L2045" s="2"/>
    </row>
    <row r="2046" spans="1:12" x14ac:dyDescent="0.2">
      <c r="A2046" s="2">
        <v>0</v>
      </c>
      <c r="B2046" s="2">
        <v>6.4361932999999999E-4</v>
      </c>
      <c r="C2046" s="2">
        <v>0</v>
      </c>
      <c r="D2046" s="2">
        <v>0</v>
      </c>
      <c r="I2046" s="2"/>
      <c r="J2046" s="2"/>
      <c r="K2046" s="2"/>
      <c r="L2046" s="2"/>
    </row>
    <row r="2047" spans="1:12" x14ac:dyDescent="0.2">
      <c r="A2047" s="2">
        <v>0</v>
      </c>
      <c r="B2047" s="2">
        <v>0</v>
      </c>
      <c r="C2047" s="2">
        <v>0</v>
      </c>
      <c r="D2047" s="2">
        <v>0</v>
      </c>
      <c r="I2047" s="2"/>
      <c r="J2047" s="2"/>
      <c r="K2047" s="2"/>
      <c r="L2047" s="2"/>
    </row>
    <row r="2048" spans="1:12" x14ac:dyDescent="0.2">
      <c r="A2048" s="2">
        <v>0</v>
      </c>
      <c r="B2048" s="2">
        <v>0</v>
      </c>
      <c r="C2048" s="2">
        <v>0</v>
      </c>
      <c r="D2048" s="2">
        <v>0</v>
      </c>
      <c r="I2048" s="2"/>
      <c r="J2048" s="2"/>
      <c r="K2048" s="2"/>
      <c r="L2048" s="2"/>
    </row>
    <row r="2049" spans="1:12" x14ac:dyDescent="0.2">
      <c r="A2049" s="2">
        <v>0</v>
      </c>
      <c r="B2049" s="2">
        <v>0</v>
      </c>
      <c r="C2049" s="2">
        <v>0</v>
      </c>
      <c r="D2049" s="2">
        <v>0</v>
      </c>
      <c r="I2049" s="2"/>
      <c r="J2049" s="2"/>
      <c r="K2049" s="2"/>
      <c r="L2049" s="2"/>
    </row>
    <row r="2050" spans="1:12" x14ac:dyDescent="0.2">
      <c r="A2050" s="2">
        <v>0</v>
      </c>
      <c r="B2050" s="2">
        <v>0</v>
      </c>
      <c r="C2050" s="2">
        <v>0</v>
      </c>
      <c r="D2050" s="2">
        <v>0</v>
      </c>
      <c r="I2050" s="2"/>
      <c r="J2050" s="2"/>
      <c r="K2050" s="2"/>
      <c r="L2050" s="2"/>
    </row>
    <row r="2051" spans="1:12" x14ac:dyDescent="0.2">
      <c r="A2051" s="2">
        <v>0</v>
      </c>
      <c r="B2051" s="2">
        <v>0</v>
      </c>
      <c r="C2051" s="2">
        <v>0</v>
      </c>
      <c r="D2051" s="2">
        <v>0</v>
      </c>
      <c r="I2051" s="2"/>
      <c r="J2051" s="2"/>
      <c r="K2051" s="2"/>
      <c r="L2051" s="2"/>
    </row>
    <row r="2052" spans="1:12" x14ac:dyDescent="0.2">
      <c r="A2052" s="2">
        <v>0</v>
      </c>
      <c r="B2052" s="2">
        <v>0</v>
      </c>
      <c r="C2052" s="2">
        <v>0</v>
      </c>
      <c r="D2052" s="2">
        <v>0</v>
      </c>
      <c r="I2052" s="2"/>
      <c r="J2052" s="2"/>
      <c r="K2052" s="2"/>
      <c r="L2052" s="2"/>
    </row>
    <row r="2053" spans="1:12" x14ac:dyDescent="0.2">
      <c r="A2053" s="2">
        <v>0</v>
      </c>
      <c r="B2053" s="2">
        <v>0</v>
      </c>
      <c r="C2053" s="2">
        <v>0</v>
      </c>
      <c r="D2053" s="2">
        <v>0</v>
      </c>
      <c r="I2053" s="2"/>
      <c r="J2053" s="2"/>
      <c r="K2053" s="2"/>
      <c r="L2053" s="2"/>
    </row>
    <row r="2054" spans="1:12" x14ac:dyDescent="0.2">
      <c r="A2054" s="2">
        <v>0</v>
      </c>
      <c r="B2054" s="2">
        <v>0</v>
      </c>
      <c r="C2054" s="2">
        <v>0</v>
      </c>
      <c r="D2054" s="2">
        <v>0</v>
      </c>
      <c r="I2054" s="2"/>
      <c r="J2054" s="2"/>
      <c r="K2054" s="2"/>
      <c r="L2054" s="2"/>
    </row>
    <row r="2055" spans="1:12" x14ac:dyDescent="0.2">
      <c r="A2055" s="2">
        <v>0</v>
      </c>
      <c r="B2055" s="2">
        <v>0</v>
      </c>
      <c r="C2055" s="2">
        <v>0</v>
      </c>
      <c r="D2055" s="2">
        <v>0</v>
      </c>
      <c r="I2055" s="2"/>
      <c r="J2055" s="2"/>
      <c r="K2055" s="2"/>
      <c r="L2055" s="2"/>
    </row>
    <row r="2056" spans="1:12" x14ac:dyDescent="0.2">
      <c r="A2056" s="2">
        <v>0</v>
      </c>
      <c r="B2056" s="2">
        <v>0</v>
      </c>
      <c r="C2056" s="2">
        <v>0</v>
      </c>
      <c r="D2056" s="2">
        <v>0</v>
      </c>
      <c r="I2056" s="2"/>
      <c r="J2056" s="2"/>
      <c r="K2056" s="2"/>
      <c r="L2056" s="2"/>
    </row>
    <row r="2057" spans="1:12" x14ac:dyDescent="0.2">
      <c r="A2057" s="2">
        <v>4.0683066E-3</v>
      </c>
      <c r="B2057" s="2">
        <v>0</v>
      </c>
      <c r="C2057" s="2">
        <v>0</v>
      </c>
      <c r="D2057" s="2">
        <v>0</v>
      </c>
      <c r="I2057" s="2"/>
      <c r="J2057" s="2"/>
      <c r="K2057" s="2"/>
      <c r="L2057" s="2"/>
    </row>
    <row r="2058" spans="1:12" x14ac:dyDescent="0.2">
      <c r="A2058" s="2">
        <v>0</v>
      </c>
      <c r="B2058" s="2">
        <v>0</v>
      </c>
      <c r="C2058" s="2">
        <v>0</v>
      </c>
      <c r="D2058" s="2">
        <v>0</v>
      </c>
      <c r="I2058" s="2"/>
      <c r="J2058" s="2"/>
      <c r="K2058" s="2"/>
      <c r="L2058" s="2"/>
    </row>
    <row r="2059" spans="1:12" x14ac:dyDescent="0.2">
      <c r="A2059" s="2">
        <v>0</v>
      </c>
      <c r="B2059" s="2">
        <v>7.6475895000000004E-4</v>
      </c>
      <c r="C2059" s="2">
        <v>2.3844528999999999E-3</v>
      </c>
      <c r="D2059" s="2">
        <v>0</v>
      </c>
      <c r="I2059" s="2"/>
      <c r="J2059" s="2"/>
      <c r="K2059" s="2"/>
      <c r="L2059" s="2"/>
    </row>
    <row r="2060" spans="1:12" x14ac:dyDescent="0.2">
      <c r="A2060" s="2">
        <v>0</v>
      </c>
      <c r="B2060" s="2">
        <v>0</v>
      </c>
      <c r="C2060" s="2">
        <v>0</v>
      </c>
      <c r="D2060" s="2">
        <v>0</v>
      </c>
      <c r="I2060" s="2"/>
      <c r="J2060" s="2"/>
      <c r="K2060" s="2"/>
      <c r="L2060" s="2"/>
    </row>
    <row r="2061" spans="1:12" x14ac:dyDescent="0.2">
      <c r="A2061" s="2">
        <v>0</v>
      </c>
      <c r="B2061" s="2">
        <v>2.3906672999999999E-5</v>
      </c>
      <c r="C2061" s="2">
        <v>7.3236357999999994E-5</v>
      </c>
      <c r="D2061" s="2">
        <v>2.9143105999999999E-5</v>
      </c>
      <c r="I2061" s="2"/>
      <c r="J2061" s="2"/>
      <c r="K2061" s="2"/>
      <c r="L2061" s="2"/>
    </row>
    <row r="2062" spans="1:12" x14ac:dyDescent="0.2">
      <c r="A2062" s="2">
        <v>0</v>
      </c>
      <c r="B2062" s="2">
        <v>0</v>
      </c>
      <c r="C2062" s="2">
        <v>0</v>
      </c>
      <c r="D2062" s="2">
        <v>0</v>
      </c>
      <c r="I2062" s="2"/>
      <c r="J2062" s="2"/>
      <c r="K2062" s="2"/>
      <c r="L2062" s="2"/>
    </row>
    <row r="2063" spans="1:12" x14ac:dyDescent="0.2">
      <c r="A2063" s="2">
        <v>0</v>
      </c>
      <c r="B2063" s="2">
        <v>4.4613758E-4</v>
      </c>
      <c r="C2063" s="2">
        <v>3.2657262999999999E-4</v>
      </c>
      <c r="D2063" s="2">
        <v>7.5761009999999996E-5</v>
      </c>
      <c r="I2063" s="2"/>
      <c r="J2063" s="2"/>
      <c r="K2063" s="2"/>
      <c r="L2063" s="2"/>
    </row>
    <row r="2064" spans="1:12" x14ac:dyDescent="0.2">
      <c r="A2064" s="2">
        <v>0</v>
      </c>
      <c r="B2064" s="2">
        <v>0</v>
      </c>
      <c r="C2064" s="2">
        <v>4.0148982999999998E-4</v>
      </c>
      <c r="D2064" s="2">
        <v>0</v>
      </c>
      <c r="I2064" s="2"/>
      <c r="J2064" s="2"/>
      <c r="K2064" s="2"/>
      <c r="L2064" s="2"/>
    </row>
    <row r="2065" spans="1:12" x14ac:dyDescent="0.2">
      <c r="A2065" s="2">
        <v>0</v>
      </c>
      <c r="B2065" s="2">
        <v>9.5255661000000005E-3</v>
      </c>
      <c r="C2065" s="2">
        <v>0</v>
      </c>
      <c r="D2065" s="2">
        <v>3.3621710000000002E-3</v>
      </c>
      <c r="I2065" s="2"/>
      <c r="J2065" s="2"/>
      <c r="K2065" s="2"/>
      <c r="L2065" s="2"/>
    </row>
    <row r="2066" spans="1:12" x14ac:dyDescent="0.2">
      <c r="A2066" s="2">
        <v>4.8385677000000002E-4</v>
      </c>
      <c r="B2066" s="2">
        <v>1.9308579999999999E-4</v>
      </c>
      <c r="C2066" s="2">
        <v>1.0180911999999999E-3</v>
      </c>
      <c r="D2066" s="2">
        <v>0</v>
      </c>
      <c r="I2066" s="2"/>
      <c r="J2066" s="2"/>
      <c r="K2066" s="2"/>
      <c r="L2066" s="2"/>
    </row>
    <row r="2067" spans="1:12" x14ac:dyDescent="0.2">
      <c r="A2067" s="2">
        <v>0</v>
      </c>
      <c r="B2067" s="2">
        <v>3.5785807000000001E-4</v>
      </c>
      <c r="C2067" s="2">
        <v>0</v>
      </c>
      <c r="D2067" s="2">
        <v>0</v>
      </c>
      <c r="I2067" s="2"/>
      <c r="J2067" s="2"/>
      <c r="K2067" s="2"/>
      <c r="L2067" s="2"/>
    </row>
    <row r="2068" spans="1:12" x14ac:dyDescent="0.2">
      <c r="A2068" s="2">
        <v>0</v>
      </c>
      <c r="B2068" s="2">
        <v>0</v>
      </c>
      <c r="C2068" s="2">
        <v>0</v>
      </c>
      <c r="D2068" s="2">
        <v>0</v>
      </c>
      <c r="I2068" s="2"/>
      <c r="J2068" s="2"/>
      <c r="K2068" s="2"/>
      <c r="L2068" s="2"/>
    </row>
    <row r="2069" spans="1:12" x14ac:dyDescent="0.2">
      <c r="A2069" s="2">
        <v>0</v>
      </c>
      <c r="B2069" s="2">
        <v>0</v>
      </c>
      <c r="C2069" s="2">
        <v>0</v>
      </c>
      <c r="D2069" s="2">
        <v>0</v>
      </c>
      <c r="I2069" s="2"/>
      <c r="J2069" s="2"/>
      <c r="K2069" s="2"/>
      <c r="L2069" s="2"/>
    </row>
    <row r="2070" spans="1:12" x14ac:dyDescent="0.2">
      <c r="A2070" s="2">
        <v>0</v>
      </c>
      <c r="B2070" s="2">
        <v>0</v>
      </c>
      <c r="C2070" s="2">
        <v>0</v>
      </c>
      <c r="D2070" s="2">
        <v>0</v>
      </c>
      <c r="I2070" s="2"/>
      <c r="J2070" s="2"/>
      <c r="K2070" s="2"/>
      <c r="L2070" s="2"/>
    </row>
    <row r="2071" spans="1:12" x14ac:dyDescent="0.2">
      <c r="A2071" s="2">
        <v>0</v>
      </c>
      <c r="B2071" s="2">
        <v>0</v>
      </c>
      <c r="C2071" s="2">
        <v>0</v>
      </c>
      <c r="D2071" s="2">
        <v>0</v>
      </c>
      <c r="I2071" s="2"/>
      <c r="J2071" s="2"/>
      <c r="K2071" s="2"/>
      <c r="L2071" s="2"/>
    </row>
    <row r="2072" spans="1:12" x14ac:dyDescent="0.2">
      <c r="A2072" s="2">
        <v>0</v>
      </c>
      <c r="B2072" s="2">
        <v>0</v>
      </c>
      <c r="C2072" s="2">
        <v>0</v>
      </c>
      <c r="D2072" s="2">
        <v>0</v>
      </c>
      <c r="I2072" s="2"/>
      <c r="J2072" s="2"/>
      <c r="K2072" s="2"/>
      <c r="L2072" s="2"/>
    </row>
    <row r="2073" spans="1:12" x14ac:dyDescent="0.2">
      <c r="A2073" s="2">
        <v>0</v>
      </c>
      <c r="B2073" s="2">
        <v>0</v>
      </c>
      <c r="C2073" s="2">
        <v>0</v>
      </c>
      <c r="D2073" s="2">
        <v>0</v>
      </c>
      <c r="I2073" s="2"/>
      <c r="J2073" s="2"/>
      <c r="K2073" s="2"/>
      <c r="L2073" s="2"/>
    </row>
    <row r="2074" spans="1:12" x14ac:dyDescent="0.2">
      <c r="A2074" s="2">
        <v>0</v>
      </c>
      <c r="B2074" s="2">
        <v>0</v>
      </c>
      <c r="C2074" s="2">
        <v>0</v>
      </c>
      <c r="D2074" s="2">
        <v>0</v>
      </c>
      <c r="I2074" s="2"/>
      <c r="J2074" s="2"/>
      <c r="K2074" s="2"/>
      <c r="L2074" s="2"/>
    </row>
    <row r="2075" spans="1:12" x14ac:dyDescent="0.2">
      <c r="A2075" s="2">
        <v>0</v>
      </c>
      <c r="B2075" s="2">
        <v>0</v>
      </c>
      <c r="C2075" s="2">
        <v>0</v>
      </c>
      <c r="D2075" s="2">
        <v>0</v>
      </c>
      <c r="I2075" s="2"/>
      <c r="J2075" s="2"/>
      <c r="K2075" s="2"/>
      <c r="L2075" s="2"/>
    </row>
    <row r="2076" spans="1:12" x14ac:dyDescent="0.2">
      <c r="A2076" s="2">
        <v>0</v>
      </c>
      <c r="B2076" s="2">
        <v>0</v>
      </c>
      <c r="C2076" s="2">
        <v>0</v>
      </c>
      <c r="D2076" s="2">
        <v>0</v>
      </c>
      <c r="I2076" s="2"/>
      <c r="J2076" s="2"/>
      <c r="K2076" s="2"/>
      <c r="L2076" s="2"/>
    </row>
    <row r="2077" spans="1:12" x14ac:dyDescent="0.2">
      <c r="A2077" s="2">
        <v>0</v>
      </c>
      <c r="B2077" s="2">
        <v>0</v>
      </c>
      <c r="C2077" s="2">
        <v>0</v>
      </c>
      <c r="D2077" s="2">
        <v>0</v>
      </c>
      <c r="I2077" s="2"/>
      <c r="J2077" s="2"/>
      <c r="K2077" s="2"/>
      <c r="L2077" s="2"/>
    </row>
    <row r="2078" spans="1:12" x14ac:dyDescent="0.2">
      <c r="A2078" s="2">
        <v>0</v>
      </c>
      <c r="B2078" s="2">
        <v>0</v>
      </c>
      <c r="C2078" s="2">
        <v>0</v>
      </c>
      <c r="D2078" s="2">
        <v>0</v>
      </c>
      <c r="I2078" s="2"/>
      <c r="J2078" s="2"/>
      <c r="K2078" s="2"/>
      <c r="L2078" s="2"/>
    </row>
    <row r="2079" spans="1:12" x14ac:dyDescent="0.2">
      <c r="A2079" s="2">
        <v>0</v>
      </c>
      <c r="B2079" s="2">
        <v>0</v>
      </c>
      <c r="C2079" s="2">
        <v>0</v>
      </c>
      <c r="D2079" s="2">
        <v>0</v>
      </c>
      <c r="I2079" s="2"/>
      <c r="J2079" s="2"/>
      <c r="K2079" s="2"/>
      <c r="L2079" s="2"/>
    </row>
    <row r="2080" spans="1:12" x14ac:dyDescent="0.2">
      <c r="A2080" s="2">
        <v>0.77598027000000003</v>
      </c>
      <c r="B2080" s="2">
        <v>0.39643245999999999</v>
      </c>
      <c r="C2080" s="2">
        <v>0.27535005000000001</v>
      </c>
      <c r="D2080" s="2">
        <v>0.17545317999999999</v>
      </c>
      <c r="I2080" s="2"/>
      <c r="J2080" s="2"/>
      <c r="K2080" s="2"/>
      <c r="L2080" s="2"/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51"/>
  <sheetViews>
    <sheetView zoomScaleNormal="100" workbookViewId="0">
      <pane ySplit="1" topLeftCell="A2" activePane="bottomLeft" state="frozen"/>
      <selection pane="bottomLeft" activeCell="B2" sqref="B2:B5"/>
    </sheetView>
  </sheetViews>
  <sheetFormatPr defaultColWidth="10.6640625" defaultRowHeight="12.75" x14ac:dyDescent="0.2"/>
  <cols>
    <col min="1" max="1" width="29.6640625" style="4" bestFit="1" customWidth="1"/>
    <col min="2" max="2" width="8.83203125" style="4" customWidth="1"/>
    <col min="3" max="3" width="8.1640625" style="4" customWidth="1"/>
    <col min="4" max="4" width="9.83203125" style="4" bestFit="1" customWidth="1"/>
    <col min="5" max="5" width="9.1640625" style="4" bestFit="1" customWidth="1"/>
    <col min="6" max="6" width="11.1640625" style="4" bestFit="1" customWidth="1"/>
    <col min="7" max="7" width="9" style="4" bestFit="1" customWidth="1"/>
    <col min="8" max="8" width="11" style="4" bestFit="1" customWidth="1"/>
    <col min="9" max="9" width="6.33203125" style="4" bestFit="1" customWidth="1"/>
    <col min="10" max="16384" width="10.6640625" style="4"/>
  </cols>
  <sheetData>
    <row r="1" spans="1:9" x14ac:dyDescent="0.2">
      <c r="A1" t="s">
        <v>81</v>
      </c>
      <c r="B1" t="s">
        <v>82</v>
      </c>
      <c r="C1" t="s">
        <v>48</v>
      </c>
      <c r="D1" t="s">
        <v>83</v>
      </c>
      <c r="E1" t="s">
        <v>85</v>
      </c>
      <c r="F1" t="s">
        <v>84</v>
      </c>
      <c r="G1" t="s">
        <v>87</v>
      </c>
      <c r="H1" t="s">
        <v>86</v>
      </c>
      <c r="I1" t="s">
        <v>88</v>
      </c>
    </row>
    <row r="2" spans="1:9" x14ac:dyDescent="0.2">
      <c r="A2" s="4">
        <v>1979</v>
      </c>
      <c r="B2" s="4">
        <v>0.74030799999999997</v>
      </c>
      <c r="D2" s="4">
        <v>0.31142399999999998</v>
      </c>
      <c r="E2" s="4">
        <v>0.14516599999999999</v>
      </c>
      <c r="F2" s="4">
        <v>6.2695000000000001E-2</v>
      </c>
      <c r="G2" s="4">
        <v>4.6494000000000001E-2</v>
      </c>
      <c r="H2" s="4">
        <v>3.2594999999999999E-2</v>
      </c>
      <c r="I2" s="4">
        <v>7.6881000000000005E-2</v>
      </c>
    </row>
    <row r="3" spans="1:9" x14ac:dyDescent="0.2">
      <c r="A3" s="4">
        <v>1980</v>
      </c>
      <c r="B3" s="4">
        <v>1.2704800000000001</v>
      </c>
      <c r="D3" s="4">
        <v>0.16219500000000001</v>
      </c>
      <c r="E3" s="4">
        <v>0.12742500000000001</v>
      </c>
      <c r="F3" s="4">
        <v>0.153253</v>
      </c>
      <c r="G3" s="4">
        <v>8.0199000000000006E-2</v>
      </c>
      <c r="H3" s="4">
        <v>0.16090399999999999</v>
      </c>
      <c r="I3" s="4">
        <v>0.18324499999999999</v>
      </c>
    </row>
    <row r="4" spans="1:9" x14ac:dyDescent="0.2">
      <c r="A4" s="4">
        <v>1981</v>
      </c>
      <c r="B4" s="4">
        <v>1.1522920000000001</v>
      </c>
      <c r="D4" s="4">
        <v>0.306558</v>
      </c>
      <c r="E4" s="4">
        <v>0.152392</v>
      </c>
      <c r="F4" s="4">
        <v>9.4130000000000005E-2</v>
      </c>
      <c r="G4" s="4">
        <v>9.4599000000000003E-2</v>
      </c>
      <c r="H4" s="4">
        <v>7.9999000000000001E-2</v>
      </c>
      <c r="I4" s="4">
        <v>8.3099000000000006E-2</v>
      </c>
    </row>
    <row r="5" spans="1:9" x14ac:dyDescent="0.2">
      <c r="A5" s="4">
        <v>1982</v>
      </c>
      <c r="B5" s="4">
        <v>0.83692</v>
      </c>
      <c r="D5" s="4">
        <v>0.257739</v>
      </c>
      <c r="E5" s="4">
        <v>0.11985</v>
      </c>
      <c r="F5" s="4">
        <v>0.115159</v>
      </c>
      <c r="G5" s="4">
        <v>0.10244200000000001</v>
      </c>
      <c r="H5" s="4">
        <v>8.3739999999999995E-2</v>
      </c>
      <c r="I5" s="4">
        <v>1.54E-4</v>
      </c>
    </row>
    <row r="6" spans="1:9" x14ac:dyDescent="0.2">
      <c r="A6" s="4">
        <v>1983</v>
      </c>
      <c r="B6" s="4">
        <v>1.068883</v>
      </c>
      <c r="D6" s="4">
        <v>0.26775500000000002</v>
      </c>
      <c r="E6" s="4">
        <v>8.4654999999999994E-2</v>
      </c>
      <c r="F6" s="4">
        <v>7.9467999999999997E-2</v>
      </c>
      <c r="G6" s="4">
        <v>0.144013</v>
      </c>
      <c r="H6" s="4">
        <v>9.0789999999999996E-2</v>
      </c>
      <c r="I6" s="4">
        <v>5.5454000000000003E-2</v>
      </c>
    </row>
    <row r="7" spans="1:9" x14ac:dyDescent="0.2">
      <c r="A7" s="4">
        <v>1984</v>
      </c>
      <c r="B7" s="4">
        <v>0.147701</v>
      </c>
      <c r="D7" s="4">
        <v>0.100131</v>
      </c>
      <c r="E7" s="4">
        <v>0.13144800000000001</v>
      </c>
      <c r="F7" s="4">
        <v>0.11029600000000001</v>
      </c>
      <c r="G7" s="4">
        <v>8.8964000000000001E-2</v>
      </c>
      <c r="H7" s="4">
        <v>2.257E-2</v>
      </c>
      <c r="I7" s="4">
        <v>1.5640000000000001E-3</v>
      </c>
    </row>
    <row r="8" spans="1:9" x14ac:dyDescent="0.2">
      <c r="A8" s="4">
        <v>1985</v>
      </c>
      <c r="B8" s="4">
        <v>0.72883100000000001</v>
      </c>
      <c r="D8" s="4">
        <v>0.111516</v>
      </c>
      <c r="E8" s="4">
        <v>7.9469999999999999E-2</v>
      </c>
      <c r="F8" s="4">
        <v>8.8090000000000002E-2</v>
      </c>
      <c r="G8" s="4">
        <v>0.118673</v>
      </c>
      <c r="H8" s="4">
        <v>6.4257999999999996E-2</v>
      </c>
      <c r="I8" s="4">
        <v>2.2135999999999999E-2</v>
      </c>
    </row>
    <row r="9" spans="1:9" x14ac:dyDescent="0.2">
      <c r="A9" s="4">
        <v>1986</v>
      </c>
      <c r="B9" s="4">
        <v>0.51748899999999998</v>
      </c>
      <c r="D9" s="4">
        <v>0.111289</v>
      </c>
      <c r="E9" s="4">
        <v>2.1323999999999999E-2</v>
      </c>
      <c r="F9" s="4">
        <v>4.4747000000000002E-2</v>
      </c>
      <c r="G9" s="4">
        <v>0.116951</v>
      </c>
      <c r="H9" s="4">
        <v>5.1433E-2</v>
      </c>
      <c r="I9" s="4">
        <v>9.2929999999999999E-2</v>
      </c>
    </row>
    <row r="10" spans="1:9" x14ac:dyDescent="0.2">
      <c r="A10" s="4">
        <v>1987</v>
      </c>
      <c r="B10" s="4">
        <v>0.48011999999999999</v>
      </c>
      <c r="D10" s="4">
        <v>0.15283099999999999</v>
      </c>
      <c r="E10" s="4">
        <v>2.3474999999999999E-2</v>
      </c>
      <c r="F10" s="4">
        <v>5.5024000000000003E-2</v>
      </c>
      <c r="G10" s="4">
        <v>0.10623100000000001</v>
      </c>
      <c r="H10" s="4">
        <v>0.10405</v>
      </c>
      <c r="I10" s="4">
        <v>0</v>
      </c>
    </row>
    <row r="11" spans="1:9" x14ac:dyDescent="0.2">
      <c r="A11" s="4">
        <v>1988</v>
      </c>
      <c r="B11" s="4">
        <v>0.51553199999999999</v>
      </c>
      <c r="D11" s="4">
        <v>0.31682700000000003</v>
      </c>
      <c r="E11" s="4">
        <v>3.4299999999999999E-4</v>
      </c>
      <c r="F11" s="4">
        <v>1.4291999999999999E-2</v>
      </c>
      <c r="G11" s="4">
        <v>0.104014</v>
      </c>
      <c r="H11" s="4">
        <v>0.108775</v>
      </c>
      <c r="I11" s="4">
        <v>5.8999999999999998E-5</v>
      </c>
    </row>
    <row r="12" spans="1:9" x14ac:dyDescent="0.2">
      <c r="A12" s="4">
        <v>1989</v>
      </c>
      <c r="B12" s="4">
        <v>0.51045499999999999</v>
      </c>
      <c r="D12" s="4">
        <v>0.204759</v>
      </c>
      <c r="E12" s="4">
        <v>2.5405E-2</v>
      </c>
      <c r="F12" s="4">
        <v>4.4401000000000003E-2</v>
      </c>
      <c r="G12" s="4">
        <v>8.2489999999999994E-2</v>
      </c>
      <c r="H12" s="4">
        <v>4.3700000000000003E-2</v>
      </c>
      <c r="I12" s="4">
        <v>1.2999999999999999E-5</v>
      </c>
    </row>
    <row r="13" spans="1:9" x14ac:dyDescent="0.2">
      <c r="A13" s="4">
        <v>1990</v>
      </c>
      <c r="B13" s="4">
        <v>0.77308299999999996</v>
      </c>
      <c r="D13" s="4">
        <v>0.153252</v>
      </c>
      <c r="E13" s="4">
        <v>1.5129E-2</v>
      </c>
      <c r="F13" s="4">
        <v>9.6482999999999999E-2</v>
      </c>
      <c r="G13" s="4">
        <v>0.182979</v>
      </c>
      <c r="H13" s="4">
        <v>0.100645</v>
      </c>
      <c r="I13" s="4">
        <v>1.8266000000000001E-2</v>
      </c>
    </row>
    <row r="14" spans="1:9" x14ac:dyDescent="0.2">
      <c r="A14" s="4">
        <v>1991</v>
      </c>
      <c r="B14" s="4">
        <v>0.62537299999999996</v>
      </c>
      <c r="D14" s="4">
        <v>0.324461</v>
      </c>
      <c r="E14" s="4">
        <v>2.8164000000000002E-2</v>
      </c>
      <c r="F14" s="4">
        <v>9.4672999999999993E-2</v>
      </c>
      <c r="G14" s="4">
        <v>0.124441</v>
      </c>
      <c r="H14" s="4">
        <v>4.8176999999999998E-2</v>
      </c>
      <c r="I14" s="4">
        <v>6.2000000000000003E-5</v>
      </c>
    </row>
    <row r="15" spans="1:9" x14ac:dyDescent="0.2">
      <c r="A15" s="4">
        <v>1992</v>
      </c>
      <c r="B15" s="4">
        <v>0.371064</v>
      </c>
      <c r="D15" s="4">
        <v>0.26225300000000001</v>
      </c>
      <c r="E15" s="4">
        <v>8.5950000000000002E-3</v>
      </c>
      <c r="F15" s="4">
        <v>5.0046E-2</v>
      </c>
      <c r="G15" s="4">
        <v>5.5690000000000003E-2</v>
      </c>
      <c r="H15" s="4">
        <v>1.8223E-2</v>
      </c>
      <c r="I15" s="4">
        <v>6.2399999999999999E-3</v>
      </c>
    </row>
    <row r="16" spans="1:9" x14ac:dyDescent="0.2">
      <c r="A16" s="4">
        <v>1993</v>
      </c>
      <c r="B16" s="4">
        <v>0.48566900000000002</v>
      </c>
      <c r="D16" s="4">
        <v>0.18849099999999999</v>
      </c>
      <c r="E16" s="4">
        <v>2.787E-3</v>
      </c>
      <c r="F16" s="4">
        <v>2.7980999999999999E-2</v>
      </c>
      <c r="G16" s="4">
        <v>7.5845999999999997E-2</v>
      </c>
      <c r="H16" s="4">
        <v>2.2601E-2</v>
      </c>
      <c r="I16" s="4">
        <v>6.0609000000000003E-2</v>
      </c>
    </row>
    <row r="17" spans="1:9" x14ac:dyDescent="0.2">
      <c r="A17" s="4">
        <v>1994</v>
      </c>
      <c r="B17" s="4">
        <v>0.381241</v>
      </c>
      <c r="D17" s="4">
        <v>0.16941600000000001</v>
      </c>
      <c r="E17" s="4">
        <v>4.0720000000000001E-3</v>
      </c>
      <c r="F17" s="4">
        <v>4.5950000000000001E-3</v>
      </c>
      <c r="G17" s="4">
        <v>6.8527000000000005E-2</v>
      </c>
      <c r="H17" s="4">
        <v>1.3501000000000001E-2</v>
      </c>
      <c r="I17" s="4">
        <v>3.1496000000000003E-2</v>
      </c>
    </row>
    <row r="18" spans="1:9" x14ac:dyDescent="0.2">
      <c r="A18" s="4">
        <v>1995</v>
      </c>
      <c r="B18" s="4">
        <v>0.46051300000000001</v>
      </c>
      <c r="D18" s="4">
        <v>0.1074</v>
      </c>
      <c r="E18" s="4">
        <v>8.9449999999999998E-3</v>
      </c>
      <c r="F18" s="4">
        <v>1.967E-2</v>
      </c>
      <c r="G18" s="4">
        <v>8.9057999999999998E-2</v>
      </c>
      <c r="H18" s="4">
        <v>7.4056999999999998E-2</v>
      </c>
      <c r="I18" s="4">
        <v>3.0471000000000002E-2</v>
      </c>
    </row>
    <row r="19" spans="1:9" x14ac:dyDescent="0.2">
      <c r="A19" s="4">
        <v>1996</v>
      </c>
      <c r="B19" s="4">
        <v>0.356711</v>
      </c>
      <c r="D19" s="4">
        <v>0.12391099999999999</v>
      </c>
      <c r="E19" s="4">
        <v>1.0503E-2</v>
      </c>
      <c r="F19" s="4">
        <v>5.1318999999999997E-2</v>
      </c>
      <c r="G19" s="4">
        <v>8.0702999999999997E-2</v>
      </c>
      <c r="H19" s="4">
        <v>1.9806000000000001E-2</v>
      </c>
      <c r="I19" s="4">
        <v>1.3427E-2</v>
      </c>
    </row>
    <row r="20" spans="1:9" x14ac:dyDescent="0.2">
      <c r="A20" s="4">
        <v>1997</v>
      </c>
      <c r="B20" s="4">
        <v>0.75632100000000002</v>
      </c>
      <c r="D20" s="4">
        <v>0.139905</v>
      </c>
      <c r="E20" s="4">
        <v>1.8015E-2</v>
      </c>
      <c r="F20" s="4">
        <v>5.4254999999999998E-2</v>
      </c>
      <c r="G20" s="4">
        <v>0.12595799999999999</v>
      </c>
      <c r="H20" s="4">
        <v>1.9834000000000001E-2</v>
      </c>
      <c r="I20" s="4">
        <v>9.3779000000000001E-2</v>
      </c>
    </row>
    <row r="21" spans="1:9" x14ac:dyDescent="0.2">
      <c r="A21" s="4">
        <v>1998</v>
      </c>
      <c r="B21" s="4">
        <v>0.43470599999999998</v>
      </c>
      <c r="D21" s="4">
        <v>0.18479899999999999</v>
      </c>
      <c r="E21" s="4">
        <v>4.6179999999999997E-3</v>
      </c>
      <c r="F21" s="4">
        <v>1.8912999999999999E-2</v>
      </c>
      <c r="G21" s="4">
        <v>8.0436999999999995E-2</v>
      </c>
      <c r="H21" s="4">
        <v>3.6818999999999998E-2</v>
      </c>
      <c r="I21" s="4">
        <v>6.8002999999999994E-2</v>
      </c>
    </row>
    <row r="22" spans="1:9" x14ac:dyDescent="0.2">
      <c r="A22" s="4">
        <v>1999</v>
      </c>
      <c r="B22" s="4">
        <v>0.53197399999999995</v>
      </c>
      <c r="D22" s="4">
        <v>0.202208</v>
      </c>
      <c r="E22" s="4">
        <v>7.8810000000000009E-3</v>
      </c>
      <c r="F22" s="4">
        <v>2.5718000000000001E-2</v>
      </c>
      <c r="G22" s="4">
        <v>0.111688</v>
      </c>
      <c r="H22" s="4">
        <v>1.1299E-2</v>
      </c>
      <c r="I22" s="4">
        <v>3.8981000000000002E-2</v>
      </c>
    </row>
    <row r="23" spans="1:9" x14ac:dyDescent="0.2">
      <c r="A23" s="4">
        <v>2000</v>
      </c>
      <c r="B23" s="4">
        <v>0.65481</v>
      </c>
      <c r="D23" s="4">
        <v>0.25139099999999998</v>
      </c>
      <c r="E23" s="4">
        <v>1.0913000000000001E-2</v>
      </c>
      <c r="F23" s="4">
        <v>2.9843999999999999E-2</v>
      </c>
      <c r="G23" s="4">
        <v>9.4214999999999993E-2</v>
      </c>
      <c r="H23" s="4">
        <v>1.0571000000000001E-2</v>
      </c>
      <c r="I23" s="4">
        <v>0.114583</v>
      </c>
    </row>
    <row r="24" spans="1:9" x14ac:dyDescent="0.2">
      <c r="A24" s="4">
        <v>2001</v>
      </c>
      <c r="B24" s="4">
        <v>0.36916700000000002</v>
      </c>
      <c r="D24" s="4">
        <v>0.14458199999999999</v>
      </c>
      <c r="E24" s="4">
        <v>8.4779999999999994E-3</v>
      </c>
      <c r="F24" s="4">
        <v>1.4541E-2</v>
      </c>
      <c r="G24" s="4">
        <v>7.8841999999999995E-2</v>
      </c>
      <c r="H24" s="4">
        <v>4.7080000000000004E-3</v>
      </c>
      <c r="I24" s="4">
        <v>4.2908000000000002E-2</v>
      </c>
    </row>
    <row r="25" spans="1:9" x14ac:dyDescent="0.2">
      <c r="A25" s="4">
        <v>2002</v>
      </c>
      <c r="B25" s="4">
        <v>0.54723999999999995</v>
      </c>
      <c r="D25" s="4">
        <v>0.184368</v>
      </c>
      <c r="E25" s="4">
        <v>7.8729999999999998E-3</v>
      </c>
      <c r="F25" s="4">
        <v>1.2649000000000001E-2</v>
      </c>
      <c r="G25" s="4">
        <v>0.14607000000000001</v>
      </c>
      <c r="H25" s="4">
        <v>9.9139999999999992E-3</v>
      </c>
      <c r="I25" s="4">
        <v>6.8682999999999994E-2</v>
      </c>
    </row>
    <row r="26" spans="1:9" x14ac:dyDescent="0.2">
      <c r="A26" s="4">
        <v>2003</v>
      </c>
      <c r="B26" s="4">
        <v>0.48905599999999999</v>
      </c>
      <c r="D26" s="4">
        <v>0.28010200000000002</v>
      </c>
      <c r="E26" s="4">
        <v>9.3069999999999993E-3</v>
      </c>
      <c r="F26" s="4">
        <v>1.4441000000000001E-2</v>
      </c>
      <c r="G26" s="4">
        <v>0.110986</v>
      </c>
      <c r="H26" s="4">
        <v>2.7116000000000001E-2</v>
      </c>
      <c r="I26" s="4">
        <v>3.3252999999999998E-2</v>
      </c>
    </row>
    <row r="27" spans="1:9" x14ac:dyDescent="0.2">
      <c r="A27" s="4">
        <v>2004</v>
      </c>
      <c r="B27" s="4">
        <v>0.41670499999999999</v>
      </c>
      <c r="D27" s="4">
        <v>0.196329</v>
      </c>
      <c r="E27" s="4">
        <v>9.1809999999999999E-3</v>
      </c>
      <c r="F27" s="4">
        <v>1.5107000000000001E-2</v>
      </c>
      <c r="G27" s="4">
        <v>0.10867400000000001</v>
      </c>
      <c r="H27" s="4">
        <v>2.4570999999999999E-2</v>
      </c>
      <c r="I27" s="4">
        <v>3.8074999999999998E-2</v>
      </c>
    </row>
    <row r="28" spans="1:9" x14ac:dyDescent="0.2">
      <c r="A28" s="4">
        <v>2005</v>
      </c>
      <c r="B28" s="4">
        <v>0.523702</v>
      </c>
      <c r="D28" s="4">
        <v>0.17929100000000001</v>
      </c>
      <c r="E28" s="4">
        <v>1.5266E-2</v>
      </c>
      <c r="F28" s="4">
        <v>2.2440999999999999E-2</v>
      </c>
      <c r="G28" s="4">
        <v>9.4356999999999996E-2</v>
      </c>
      <c r="H28" s="4">
        <v>4.0315999999999998E-2</v>
      </c>
      <c r="I28" s="4">
        <v>8.3237000000000005E-2</v>
      </c>
    </row>
    <row r="29" spans="1:9" x14ac:dyDescent="0.2">
      <c r="A29" s="4">
        <v>2006</v>
      </c>
      <c r="B29" s="4">
        <v>0.62621300000000002</v>
      </c>
      <c r="D29" s="4">
        <v>0.30930099999999999</v>
      </c>
      <c r="E29" s="4">
        <v>1.4E-2</v>
      </c>
      <c r="F29" s="4">
        <v>6.5245999999999998E-2</v>
      </c>
      <c r="G29" s="4">
        <v>0.11090800000000001</v>
      </c>
      <c r="H29" s="4">
        <v>1.1063E-2</v>
      </c>
      <c r="I29" s="4">
        <v>8.2252000000000006E-2</v>
      </c>
    </row>
    <row r="30" spans="1:9" x14ac:dyDescent="0.2">
      <c r="A30" s="4">
        <v>2007</v>
      </c>
      <c r="B30" s="4">
        <v>0.66238200000000003</v>
      </c>
      <c r="D30" s="4">
        <v>0.2656</v>
      </c>
      <c r="E30" s="4">
        <v>1.6816000000000001E-2</v>
      </c>
      <c r="F30" s="4">
        <v>8.6600999999999997E-2</v>
      </c>
      <c r="G30" s="4">
        <v>0.15922600000000001</v>
      </c>
      <c r="H30" s="4">
        <v>1.9259999999999999E-2</v>
      </c>
      <c r="I30" s="4">
        <v>3.6982000000000001E-2</v>
      </c>
    </row>
    <row r="31" spans="1:9" x14ac:dyDescent="0.2">
      <c r="A31" s="4">
        <v>2008</v>
      </c>
      <c r="B31" s="4">
        <v>0.362317</v>
      </c>
      <c r="D31" s="4">
        <v>0.183032</v>
      </c>
      <c r="E31" s="4">
        <v>8.5109999999999995E-3</v>
      </c>
      <c r="F31" s="4">
        <v>7.0398000000000002E-2</v>
      </c>
      <c r="G31" s="4">
        <v>8.1613000000000005E-2</v>
      </c>
      <c r="H31" s="4">
        <v>4.9389999999999998E-3</v>
      </c>
      <c r="I31" s="4">
        <v>3.2719999999999999E-2</v>
      </c>
    </row>
    <row r="32" spans="1:9" x14ac:dyDescent="0.2">
      <c r="A32" s="4">
        <v>2009</v>
      </c>
      <c r="B32" s="4">
        <v>0.54272100000000001</v>
      </c>
      <c r="D32" s="4">
        <v>0.19037899999999999</v>
      </c>
      <c r="E32" s="4">
        <v>1.8001E-2</v>
      </c>
      <c r="F32" s="4">
        <v>3.3269E-2</v>
      </c>
      <c r="G32" s="4">
        <v>0.105879</v>
      </c>
      <c r="H32" s="4">
        <v>1.3272000000000001E-2</v>
      </c>
      <c r="I32" s="4">
        <v>5.2183E-2</v>
      </c>
    </row>
    <row r="33" spans="1:9" x14ac:dyDescent="0.2">
      <c r="A33" s="4">
        <v>2010</v>
      </c>
      <c r="B33" s="4">
        <v>0.40015600000000001</v>
      </c>
      <c r="D33" s="4">
        <v>0.26694499999999999</v>
      </c>
      <c r="E33" s="4">
        <v>6.4790000000000004E-3</v>
      </c>
      <c r="F33" s="4">
        <v>2.8420000000000001E-2</v>
      </c>
      <c r="G33" s="4">
        <v>6.0941000000000002E-2</v>
      </c>
      <c r="H33" s="4">
        <v>1.0643E-2</v>
      </c>
      <c r="I33" s="4">
        <v>5.4633000000000001E-2</v>
      </c>
    </row>
    <row r="34" spans="1:9" x14ac:dyDescent="0.2">
      <c r="A34" s="4">
        <v>2011</v>
      </c>
      <c r="B34" s="4">
        <v>0.41896899999999998</v>
      </c>
      <c r="D34" s="4">
        <v>0.24434600000000001</v>
      </c>
      <c r="E34" s="4">
        <v>5.8849999999999996E-3</v>
      </c>
      <c r="F34" s="4">
        <v>2.7050000000000001E-2</v>
      </c>
      <c r="G34" s="4">
        <v>0.105046</v>
      </c>
      <c r="H34" s="4">
        <v>1.6757999999999999E-2</v>
      </c>
      <c r="I34" s="4">
        <v>3.3152000000000001E-2</v>
      </c>
    </row>
    <row r="35" spans="1:9" x14ac:dyDescent="0.2">
      <c r="A35" s="4">
        <v>2012</v>
      </c>
      <c r="B35" s="4">
        <v>0.64784799999999998</v>
      </c>
      <c r="D35" s="4">
        <v>0.38431199999999999</v>
      </c>
      <c r="E35" s="4">
        <v>1.2619E-2</v>
      </c>
      <c r="F35" s="4">
        <v>2.1260999999999999E-2</v>
      </c>
      <c r="G35" s="4">
        <v>6.9430000000000006E-2</v>
      </c>
      <c r="H35" s="4">
        <v>9.1430000000000001E-3</v>
      </c>
      <c r="I35" s="4">
        <v>0.12909499999999999</v>
      </c>
    </row>
    <row r="36" spans="1:9" x14ac:dyDescent="0.2">
      <c r="A36" s="4">
        <v>2013</v>
      </c>
      <c r="B36" s="4">
        <v>0.39487100000000003</v>
      </c>
      <c r="D36" s="4">
        <v>0.171239</v>
      </c>
      <c r="E36" s="4">
        <v>1.2467000000000001E-2</v>
      </c>
      <c r="F36" s="4">
        <v>5.2215999999999999E-2</v>
      </c>
      <c r="G36" s="4">
        <v>8.9955999999999994E-2</v>
      </c>
      <c r="H36" s="4">
        <v>1.6447E-2</v>
      </c>
      <c r="I36" s="4">
        <v>0</v>
      </c>
    </row>
    <row r="37" spans="1:9" x14ac:dyDescent="0.2">
      <c r="A37" s="4">
        <v>2014</v>
      </c>
      <c r="B37" s="4">
        <v>0.545018</v>
      </c>
      <c r="D37" s="4">
        <v>0.32483400000000001</v>
      </c>
      <c r="E37" s="4">
        <v>1.1266999999999999E-2</v>
      </c>
      <c r="F37" s="4">
        <v>4.9954999999999999E-2</v>
      </c>
      <c r="G37" s="4">
        <v>0.11568299999999999</v>
      </c>
      <c r="H37" s="4">
        <v>1.1268E-2</v>
      </c>
      <c r="I37" s="4">
        <v>4.3320999999999998E-2</v>
      </c>
    </row>
    <row r="38" spans="1:9" x14ac:dyDescent="0.2">
      <c r="A38" s="4">
        <v>2015</v>
      </c>
      <c r="B38" s="4">
        <v>0.53165600000000002</v>
      </c>
      <c r="D38" s="4">
        <v>0.28621400000000002</v>
      </c>
      <c r="E38" s="4">
        <v>1.2671E-2</v>
      </c>
      <c r="F38" s="4">
        <v>0.12762599999999999</v>
      </c>
      <c r="G38" s="4">
        <v>0.11652999999999999</v>
      </c>
      <c r="H38" s="4">
        <v>3.9483999999999998E-2</v>
      </c>
      <c r="I38" s="4">
        <v>0</v>
      </c>
    </row>
    <row r="39" spans="1:9" x14ac:dyDescent="0.2">
      <c r="A39" t="s">
        <v>76</v>
      </c>
      <c r="B39" t="s">
        <v>181</v>
      </c>
      <c r="C39"/>
      <c r="D39"/>
      <c r="E39"/>
      <c r="F39"/>
      <c r="G39"/>
      <c r="H39"/>
      <c r="I39"/>
    </row>
    <row r="40" spans="1:9" x14ac:dyDescent="0.2">
      <c r="A40" t="s">
        <v>77</v>
      </c>
      <c r="B40" t="s">
        <v>182</v>
      </c>
      <c r="C40"/>
      <c r="D40"/>
      <c r="E40"/>
      <c r="F40"/>
      <c r="G40"/>
      <c r="H40"/>
      <c r="I40"/>
    </row>
    <row r="41" spans="1:9" x14ac:dyDescent="0.2">
      <c r="A41" t="s">
        <v>78</v>
      </c>
      <c r="B41" t="s">
        <v>183</v>
      </c>
      <c r="C41"/>
      <c r="D41"/>
      <c r="E41"/>
      <c r="F41"/>
      <c r="G41"/>
      <c r="H41"/>
      <c r="I41"/>
    </row>
    <row r="42" spans="1:9" x14ac:dyDescent="0.2">
      <c r="A42" t="s">
        <v>79</v>
      </c>
      <c r="B42" t="s">
        <v>184</v>
      </c>
      <c r="C42"/>
      <c r="D42"/>
      <c r="E42"/>
      <c r="F42"/>
      <c r="G42"/>
      <c r="H42"/>
      <c r="I42"/>
    </row>
    <row r="43" spans="1:9" x14ac:dyDescent="0.2">
      <c r="A43" t="s">
        <v>80</v>
      </c>
      <c r="B43" t="s">
        <v>185</v>
      </c>
      <c r="C43"/>
      <c r="D43"/>
      <c r="E43"/>
      <c r="F43"/>
      <c r="G43"/>
      <c r="H43"/>
      <c r="I43"/>
    </row>
    <row r="44" spans="1:9" x14ac:dyDescent="0.2">
      <c r="A44"/>
      <c r="B44"/>
      <c r="C44"/>
      <c r="D44"/>
      <c r="E44"/>
      <c r="F44"/>
      <c r="G44"/>
      <c r="H44"/>
      <c r="I44"/>
    </row>
    <row r="45" spans="1:9" x14ac:dyDescent="0.2">
      <c r="A45"/>
      <c r="B45"/>
      <c r="C45"/>
      <c r="D45"/>
      <c r="E45"/>
      <c r="F45"/>
      <c r="G45"/>
      <c r="H45"/>
      <c r="I45"/>
    </row>
    <row r="46" spans="1:9" x14ac:dyDescent="0.2">
      <c r="A46" t="s">
        <v>57</v>
      </c>
      <c r="B46" t="s">
        <v>58</v>
      </c>
      <c r="C46" t="s">
        <v>59</v>
      </c>
      <c r="D46" t="s">
        <v>69</v>
      </c>
      <c r="E46"/>
      <c r="F46"/>
      <c r="G46"/>
      <c r="H46"/>
      <c r="I46"/>
    </row>
    <row r="47" spans="1:9" x14ac:dyDescent="0.2">
      <c r="A47" t="s">
        <v>60</v>
      </c>
      <c r="B47" t="s">
        <v>58</v>
      </c>
      <c r="C47" t="s">
        <v>59</v>
      </c>
      <c r="D47"/>
      <c r="E47"/>
      <c r="F47"/>
      <c r="G47"/>
      <c r="H47"/>
      <c r="I47"/>
    </row>
    <row r="48" spans="1:9" x14ac:dyDescent="0.2">
      <c r="A48" t="s">
        <v>61</v>
      </c>
      <c r="B48" t="s">
        <v>62</v>
      </c>
      <c r="C48" t="s">
        <v>63</v>
      </c>
      <c r="D48" t="s">
        <v>59</v>
      </c>
      <c r="E48"/>
      <c r="F48"/>
      <c r="G48"/>
      <c r="H48"/>
      <c r="I48"/>
    </row>
    <row r="49" spans="1:3" x14ac:dyDescent="0.2">
      <c r="A49" s="44" t="s">
        <v>64</v>
      </c>
      <c r="B49" s="44" t="s">
        <v>58</v>
      </c>
      <c r="C49" s="44" t="s">
        <v>59</v>
      </c>
    </row>
    <row r="50" spans="1:3" x14ac:dyDescent="0.2">
      <c r="A50" s="44" t="s">
        <v>65</v>
      </c>
      <c r="B50" s="44" t="s">
        <v>58</v>
      </c>
      <c r="C50" s="44" t="s">
        <v>59</v>
      </c>
    </row>
    <row r="51" spans="1:3" x14ac:dyDescent="0.2">
      <c r="A51" s="4" t="s">
        <v>66</v>
      </c>
      <c r="B51" s="4" t="s">
        <v>58</v>
      </c>
      <c r="C51" s="4" t="s">
        <v>59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Q33"/>
  <sheetViews>
    <sheetView workbookViewId="0">
      <selection activeCell="B3" sqref="B3"/>
    </sheetView>
  </sheetViews>
  <sheetFormatPr defaultColWidth="9.33203125" defaultRowHeight="12.75" x14ac:dyDescent="0.2"/>
  <cols>
    <col min="1" max="16384" width="9.33203125" style="3"/>
  </cols>
  <sheetData>
    <row r="1" spans="1:121" x14ac:dyDescent="0.2">
      <c r="B1" s="3" t="s">
        <v>6</v>
      </c>
      <c r="F1" s="3" t="s">
        <v>7</v>
      </c>
      <c r="J1" s="3" t="s">
        <v>8</v>
      </c>
      <c r="N1" s="3" t="s">
        <v>9</v>
      </c>
      <c r="R1" s="3" t="s">
        <v>10</v>
      </c>
      <c r="V1" s="3" t="s">
        <v>11</v>
      </c>
      <c r="Z1" s="3" t="s">
        <v>12</v>
      </c>
      <c r="AD1" s="3" t="s">
        <v>13</v>
      </c>
      <c r="AH1" s="3" t="s">
        <v>14</v>
      </c>
      <c r="AL1" s="3" t="s">
        <v>15</v>
      </c>
      <c r="AP1" s="3" t="s">
        <v>16</v>
      </c>
      <c r="AT1" s="3" t="s">
        <v>17</v>
      </c>
      <c r="AX1" s="3" t="s">
        <v>18</v>
      </c>
      <c r="BB1" s="3" t="s">
        <v>19</v>
      </c>
      <c r="BF1" s="3" t="s">
        <v>20</v>
      </c>
      <c r="BJ1" s="3" t="s">
        <v>21</v>
      </c>
      <c r="BN1" s="3" t="s">
        <v>22</v>
      </c>
      <c r="BR1" s="3" t="s">
        <v>23</v>
      </c>
      <c r="BV1" s="3" t="s">
        <v>24</v>
      </c>
      <c r="BZ1" s="3" t="s">
        <v>25</v>
      </c>
      <c r="CD1" s="3" t="s">
        <v>26</v>
      </c>
      <c r="CH1" s="3" t="s">
        <v>27</v>
      </c>
      <c r="CL1" s="3" t="s">
        <v>28</v>
      </c>
      <c r="CP1" s="3" t="s">
        <v>29</v>
      </c>
      <c r="CT1" s="3" t="s">
        <v>30</v>
      </c>
      <c r="CX1" s="3" t="s">
        <v>31</v>
      </c>
      <c r="DB1" s="3" t="s">
        <v>32</v>
      </c>
      <c r="DF1" s="3" t="s">
        <v>33</v>
      </c>
      <c r="DJ1" s="3" t="s">
        <v>34</v>
      </c>
      <c r="DN1" s="3" t="s">
        <v>35</v>
      </c>
    </row>
    <row r="2" spans="1:121" x14ac:dyDescent="0.2">
      <c r="B2" s="3">
        <v>2</v>
      </c>
      <c r="C2" s="3">
        <v>3</v>
      </c>
      <c r="D2" s="3">
        <v>4</v>
      </c>
      <c r="E2" s="3">
        <v>5</v>
      </c>
      <c r="F2" s="3">
        <v>2</v>
      </c>
      <c r="G2" s="3">
        <v>3</v>
      </c>
      <c r="H2" s="3">
        <v>4</v>
      </c>
      <c r="I2" s="3">
        <v>5</v>
      </c>
      <c r="J2" s="3">
        <v>2</v>
      </c>
      <c r="K2" s="3">
        <v>3</v>
      </c>
      <c r="L2" s="3">
        <v>4</v>
      </c>
      <c r="M2" s="3">
        <v>5</v>
      </c>
      <c r="N2" s="3">
        <v>2</v>
      </c>
      <c r="O2" s="3">
        <v>3</v>
      </c>
      <c r="P2" s="3">
        <v>4</v>
      </c>
      <c r="Q2" s="3">
        <v>5</v>
      </c>
      <c r="R2" s="3">
        <v>2</v>
      </c>
      <c r="S2" s="3">
        <v>3</v>
      </c>
      <c r="T2" s="3">
        <v>4</v>
      </c>
      <c r="U2" s="3">
        <v>5</v>
      </c>
      <c r="V2" s="3">
        <v>2</v>
      </c>
      <c r="W2" s="3">
        <v>3</v>
      </c>
      <c r="X2" s="3">
        <v>4</v>
      </c>
      <c r="Y2" s="3">
        <v>5</v>
      </c>
      <c r="Z2" s="3">
        <v>2</v>
      </c>
      <c r="AA2" s="3">
        <v>3</v>
      </c>
      <c r="AB2" s="3">
        <v>4</v>
      </c>
      <c r="AC2" s="3">
        <v>5</v>
      </c>
      <c r="AD2" s="3">
        <v>2</v>
      </c>
      <c r="AE2" s="3">
        <v>3</v>
      </c>
      <c r="AF2" s="3">
        <v>4</v>
      </c>
      <c r="AG2" s="3">
        <v>5</v>
      </c>
      <c r="AH2" s="3">
        <v>2</v>
      </c>
      <c r="AI2" s="3">
        <v>3</v>
      </c>
      <c r="AJ2" s="3">
        <v>4</v>
      </c>
      <c r="AK2" s="3">
        <v>5</v>
      </c>
      <c r="AL2" s="3">
        <v>2</v>
      </c>
      <c r="AM2" s="3">
        <v>3</v>
      </c>
      <c r="AN2" s="3">
        <v>4</v>
      </c>
      <c r="AO2" s="3">
        <v>5</v>
      </c>
      <c r="AP2" s="3">
        <v>2</v>
      </c>
      <c r="AQ2" s="3">
        <v>3</v>
      </c>
      <c r="AR2" s="3">
        <v>4</v>
      </c>
      <c r="AS2" s="3">
        <v>5</v>
      </c>
      <c r="AT2" s="3">
        <v>2</v>
      </c>
      <c r="AU2" s="3">
        <v>3</v>
      </c>
      <c r="AV2" s="3">
        <v>4</v>
      </c>
      <c r="AW2" s="3">
        <v>5</v>
      </c>
      <c r="AX2" s="3">
        <v>2</v>
      </c>
      <c r="AY2" s="3">
        <v>3</v>
      </c>
      <c r="AZ2" s="3">
        <v>4</v>
      </c>
      <c r="BA2" s="3">
        <v>5</v>
      </c>
      <c r="BB2" s="3">
        <v>2</v>
      </c>
      <c r="BC2" s="3">
        <v>3</v>
      </c>
      <c r="BD2" s="3">
        <v>4</v>
      </c>
      <c r="BE2" s="3">
        <v>5</v>
      </c>
      <c r="BF2" s="3">
        <v>2</v>
      </c>
      <c r="BG2" s="3">
        <v>3</v>
      </c>
      <c r="BH2" s="3">
        <v>4</v>
      </c>
      <c r="BI2" s="3">
        <v>5</v>
      </c>
      <c r="BJ2" s="3">
        <v>2</v>
      </c>
      <c r="BK2" s="3">
        <v>3</v>
      </c>
      <c r="BL2" s="3">
        <v>4</v>
      </c>
      <c r="BM2" s="3">
        <v>5</v>
      </c>
      <c r="BN2" s="3">
        <v>2</v>
      </c>
      <c r="BO2" s="3">
        <v>3</v>
      </c>
      <c r="BP2" s="3">
        <v>4</v>
      </c>
      <c r="BQ2" s="3">
        <v>5</v>
      </c>
      <c r="BR2" s="3">
        <v>2</v>
      </c>
      <c r="BS2" s="3">
        <v>3</v>
      </c>
      <c r="BT2" s="3">
        <v>4</v>
      </c>
      <c r="BU2" s="3">
        <v>5</v>
      </c>
      <c r="BV2" s="3">
        <v>2</v>
      </c>
      <c r="BW2" s="3">
        <v>3</v>
      </c>
      <c r="BX2" s="3">
        <v>4</v>
      </c>
      <c r="BY2" s="3">
        <v>5</v>
      </c>
      <c r="BZ2" s="3">
        <v>2</v>
      </c>
      <c r="CA2" s="3">
        <v>3</v>
      </c>
      <c r="CB2" s="3">
        <v>4</v>
      </c>
      <c r="CC2" s="3">
        <v>5</v>
      </c>
      <c r="CD2" s="3">
        <v>2</v>
      </c>
      <c r="CE2" s="3">
        <v>3</v>
      </c>
      <c r="CF2" s="3">
        <v>4</v>
      </c>
      <c r="CG2" s="3">
        <v>5</v>
      </c>
      <c r="CH2" s="3">
        <v>2</v>
      </c>
      <c r="CI2" s="3">
        <v>3</v>
      </c>
      <c r="CJ2" s="3">
        <v>4</v>
      </c>
      <c r="CK2" s="3">
        <v>5</v>
      </c>
      <c r="CL2" s="3">
        <v>2</v>
      </c>
      <c r="CM2" s="3">
        <v>3</v>
      </c>
      <c r="CN2" s="3">
        <v>4</v>
      </c>
      <c r="CO2" s="3">
        <v>5</v>
      </c>
      <c r="CP2" s="3">
        <v>2</v>
      </c>
      <c r="CQ2" s="3">
        <v>3</v>
      </c>
      <c r="CR2" s="3">
        <v>4</v>
      </c>
      <c r="CS2" s="3">
        <v>5</v>
      </c>
      <c r="CT2" s="3">
        <v>2</v>
      </c>
      <c r="CU2" s="3">
        <v>3</v>
      </c>
      <c r="CV2" s="3">
        <v>4</v>
      </c>
      <c r="CW2" s="3">
        <v>5</v>
      </c>
      <c r="CX2" s="3">
        <v>2</v>
      </c>
      <c r="CY2" s="3">
        <v>3</v>
      </c>
      <c r="CZ2" s="3">
        <v>4</v>
      </c>
      <c r="DA2" s="3">
        <v>5</v>
      </c>
      <c r="DB2" s="3">
        <v>2</v>
      </c>
      <c r="DC2" s="3">
        <v>3</v>
      </c>
      <c r="DD2" s="3">
        <v>4</v>
      </c>
      <c r="DE2" s="3">
        <v>5</v>
      </c>
      <c r="DF2" s="3">
        <v>2</v>
      </c>
      <c r="DG2" s="3">
        <v>3</v>
      </c>
      <c r="DH2" s="3">
        <v>4</v>
      </c>
      <c r="DI2" s="3">
        <v>5</v>
      </c>
      <c r="DJ2" s="3">
        <v>2</v>
      </c>
      <c r="DK2" s="3">
        <v>3</v>
      </c>
      <c r="DL2" s="3">
        <v>4</v>
      </c>
      <c r="DM2" s="3">
        <v>5</v>
      </c>
      <c r="DN2" s="3">
        <v>2</v>
      </c>
      <c r="DO2" s="3">
        <v>3</v>
      </c>
      <c r="DP2" s="3">
        <v>4</v>
      </c>
      <c r="DQ2" s="3">
        <v>5</v>
      </c>
    </row>
    <row r="3" spans="1:121" x14ac:dyDescent="0.2">
      <c r="A3" s="3">
        <v>82</v>
      </c>
      <c r="B3" s="3">
        <f>CALCS!Q133</f>
        <v>8.1984400000000013E-2</v>
      </c>
      <c r="C3" s="3">
        <f>CALCS!Q164</f>
        <v>0.10736191380686351</v>
      </c>
      <c r="D3" s="3">
        <f>CALCS!Q195</f>
        <v>0.14136969353388373</v>
      </c>
      <c r="E3" s="3">
        <f>CALCS!Q226</f>
        <v>0.17085264088983049</v>
      </c>
      <c r="F3" s="3">
        <f>CALCS!Q257</f>
        <v>9.6307600000000007E-2</v>
      </c>
      <c r="G3" s="3">
        <f>CALCS!Q288</f>
        <v>8.9870032012195109E-2</v>
      </c>
      <c r="H3" s="3">
        <f>CALCS!Q319</f>
        <v>0.13604755306685046</v>
      </c>
      <c r="I3" s="3">
        <f>CALCS!Q350</f>
        <v>0.22219531195516812</v>
      </c>
      <c r="J3" s="3">
        <f>CALCS!Q381</f>
        <v>0</v>
      </c>
      <c r="K3" s="3">
        <f>CALCS!Q412</f>
        <v>0</v>
      </c>
      <c r="L3" s="3">
        <f>CALCS!Q443</f>
        <v>0</v>
      </c>
      <c r="M3" s="3">
        <f>CALCS!Q474</f>
        <v>0</v>
      </c>
      <c r="N3" s="3">
        <f>CALCS!Q505</f>
        <v>0</v>
      </c>
      <c r="O3" s="3">
        <f>CALCS!Q536</f>
        <v>0.257739</v>
      </c>
      <c r="P3" s="3">
        <f>CALCS!Q567</f>
        <v>0.13347140773098373</v>
      </c>
      <c r="Q3" s="3">
        <f>CALCS!Q598</f>
        <v>0.15391524987402636</v>
      </c>
      <c r="R3" s="3">
        <f>CALCS!Q629</f>
        <v>0</v>
      </c>
      <c r="S3" s="3">
        <f>CALCS!Q660</f>
        <v>0</v>
      </c>
      <c r="T3" s="3">
        <f>CALCS!Q691</f>
        <v>0</v>
      </c>
      <c r="U3" s="3">
        <f>CALCS!Q722</f>
        <v>0</v>
      </c>
      <c r="V3" s="3">
        <f>CALCS!Q753</f>
        <v>0</v>
      </c>
      <c r="W3" s="3">
        <f>CALCS!Q784</f>
        <v>0</v>
      </c>
      <c r="X3" s="3">
        <f>CALCS!Q815</f>
        <v>0</v>
      </c>
      <c r="Y3" s="3">
        <f>CALCS!Q846</f>
        <v>0</v>
      </c>
      <c r="Z3" s="3">
        <f>CALCS!Q877</f>
        <v>0</v>
      </c>
      <c r="AA3" s="3">
        <f>CALCS!Q908</f>
        <v>0</v>
      </c>
      <c r="AB3" s="3">
        <f>CALCS!Q939</f>
        <v>0</v>
      </c>
      <c r="AC3" s="3">
        <f>CALCS!Q970</f>
        <v>0</v>
      </c>
      <c r="AD3" s="3">
        <f>CALCS!Q1001</f>
        <v>0</v>
      </c>
      <c r="AE3" s="3">
        <f>CALCS!Q1032</f>
        <v>0</v>
      </c>
      <c r="AF3" s="3">
        <f>CALCS!Q1063</f>
        <v>0</v>
      </c>
      <c r="AG3" s="3">
        <f>CALCS!Q1094</f>
        <v>0</v>
      </c>
      <c r="AH3" s="3">
        <f>CALCS!Q1125</f>
        <v>0</v>
      </c>
      <c r="AI3" s="3">
        <f>CALCS!Q1156</f>
        <v>0</v>
      </c>
      <c r="AJ3" s="3">
        <f>CALCS!Q1187</f>
        <v>0</v>
      </c>
      <c r="AK3" s="3">
        <f>CALCS!Q1218</f>
        <v>0</v>
      </c>
      <c r="AL3" s="3">
        <f>CALCS!Q1249</f>
        <v>0</v>
      </c>
      <c r="AM3" s="3">
        <f>CALCS!Q1280</f>
        <v>0</v>
      </c>
      <c r="AN3" s="3">
        <f>CALCS!Q1311</f>
        <v>0</v>
      </c>
      <c r="AO3" s="3">
        <f>CALCS!Q1342</f>
        <v>0</v>
      </c>
      <c r="AP3" s="3">
        <f>CALCS!Q1373</f>
        <v>0</v>
      </c>
      <c r="AQ3" s="3">
        <f>CALCS!Q1404</f>
        <v>0</v>
      </c>
      <c r="AR3" s="3">
        <f>CALCS!Q1435</f>
        <v>0</v>
      </c>
      <c r="AS3" s="3">
        <f>CALCS!Q1466</f>
        <v>0</v>
      </c>
      <c r="AT3" s="3">
        <f>CALCS!Q1497</f>
        <v>0</v>
      </c>
      <c r="AU3" s="3">
        <f>CALCS!Q1528</f>
        <v>0</v>
      </c>
      <c r="AV3" s="3">
        <f>CALCS!Q1559</f>
        <v>0</v>
      </c>
      <c r="AW3" s="3">
        <f>CALCS!Q1590</f>
        <v>0</v>
      </c>
      <c r="AX3" s="3">
        <f>CALCS!Q1621</f>
        <v>0</v>
      </c>
      <c r="AY3" s="3">
        <f>CALCS!Q1652</f>
        <v>0</v>
      </c>
      <c r="AZ3" s="3">
        <f>CALCS!Q1683</f>
        <v>0</v>
      </c>
      <c r="BA3" s="3">
        <f>CALCS!Q1714</f>
        <v>0</v>
      </c>
      <c r="BB3" s="3">
        <f>CALCS!Q1745</f>
        <v>0</v>
      </c>
      <c r="BC3" s="3">
        <f>CALCS!Q1776</f>
        <v>0</v>
      </c>
      <c r="BD3" s="3">
        <f>CALCS!Q1807</f>
        <v>0</v>
      </c>
      <c r="BE3" s="3">
        <f>CALCS!Q1838</f>
        <v>0</v>
      </c>
      <c r="BF3" s="3">
        <f>CALCS!Q1869</f>
        <v>0</v>
      </c>
      <c r="BG3" s="3">
        <f>CALCS!Q1900</f>
        <v>0</v>
      </c>
      <c r="BH3" s="3">
        <f>CALCS!Q1931</f>
        <v>0</v>
      </c>
      <c r="BI3" s="3">
        <f>CALCS!Q1962</f>
        <v>0</v>
      </c>
      <c r="BJ3" s="3">
        <f>CALCS!Q1993</f>
        <v>0</v>
      </c>
      <c r="BK3" s="3">
        <f>CALCS!Q2024</f>
        <v>0</v>
      </c>
      <c r="BL3" s="3">
        <f>CALCS!Q2055</f>
        <v>0</v>
      </c>
      <c r="BM3" s="3">
        <f>CALCS!Q2086</f>
        <v>0</v>
      </c>
      <c r="BN3" s="3">
        <f>CALCS!Q2117</f>
        <v>0</v>
      </c>
      <c r="BO3" s="3">
        <f>CALCS!Q2148</f>
        <v>0</v>
      </c>
      <c r="BP3" s="3">
        <f>CALCS!Q2179</f>
        <v>0</v>
      </c>
      <c r="BQ3" s="3">
        <f>CALCS!Q2210</f>
        <v>0</v>
      </c>
      <c r="BR3" s="3">
        <f>CALCS!Q2241</f>
        <v>0</v>
      </c>
      <c r="BS3" s="3">
        <f>CALCS!Q2272</f>
        <v>0</v>
      </c>
      <c r="BT3" s="3">
        <f>CALCS!Q2303</f>
        <v>0</v>
      </c>
      <c r="BU3" s="3">
        <f>CALCS!Q2334</f>
        <v>0</v>
      </c>
      <c r="BV3" s="3">
        <f>CALCS!Q2365</f>
        <v>0</v>
      </c>
      <c r="BW3" s="3">
        <f>CALCS!Q2396</f>
        <v>0</v>
      </c>
      <c r="BX3" s="3">
        <f>CALCS!Q2427</f>
        <v>0</v>
      </c>
      <c r="BY3" s="3">
        <f>CALCS!Q2458</f>
        <v>0</v>
      </c>
      <c r="BZ3" s="3">
        <f>CALCS!Q2489</f>
        <v>0</v>
      </c>
      <c r="CA3" s="3">
        <f>CALCS!Q2520</f>
        <v>0</v>
      </c>
      <c r="CB3" s="3">
        <f>CALCS!Q2551</f>
        <v>0</v>
      </c>
      <c r="CC3" s="3">
        <f>CALCS!Q2582</f>
        <v>0</v>
      </c>
      <c r="CD3" s="3">
        <f>CALCS!Q2613</f>
        <v>0</v>
      </c>
      <c r="CE3" s="3">
        <f>CALCS!Q2644</f>
        <v>0</v>
      </c>
      <c r="CF3" s="3">
        <f>CALCS!Q2675</f>
        <v>0</v>
      </c>
      <c r="CG3" s="3">
        <f>CALCS!Q2706</f>
        <v>0</v>
      </c>
      <c r="CH3" s="3">
        <f>CALCS!Q2737</f>
        <v>0</v>
      </c>
      <c r="CI3" s="3">
        <f>CALCS!Q2768</f>
        <v>0</v>
      </c>
      <c r="CJ3" s="3">
        <f>CALCS!Q2799</f>
        <v>0</v>
      </c>
      <c r="CK3" s="3">
        <f>CALCS!Q2830</f>
        <v>0</v>
      </c>
      <c r="CL3" s="3">
        <f>CALCS!Q2861</f>
        <v>0</v>
      </c>
      <c r="CM3" s="3">
        <f>CALCS!Q2892</f>
        <v>0</v>
      </c>
      <c r="CN3" s="3">
        <f>CALCS!Q2923</f>
        <v>0</v>
      </c>
      <c r="CO3" s="3">
        <f>CALCS!Q2954</f>
        <v>0</v>
      </c>
      <c r="CP3" s="3">
        <f>CALCS!Q2985</f>
        <v>0</v>
      </c>
      <c r="CQ3" s="3">
        <f>CALCS!Q3016</f>
        <v>0</v>
      </c>
      <c r="CR3" s="3">
        <f>CALCS!Q3047</f>
        <v>0</v>
      </c>
      <c r="CS3" s="3">
        <f>CALCS!Q3078</f>
        <v>0</v>
      </c>
      <c r="CT3" s="3">
        <f>CALCS!Q3109</f>
        <v>0</v>
      </c>
      <c r="CU3" s="3">
        <f>CALCS!Q3140</f>
        <v>0</v>
      </c>
      <c r="CV3" s="3">
        <f>CALCS!Q3171</f>
        <v>0</v>
      </c>
      <c r="CW3" s="3">
        <f>CALCS!Q3202</f>
        <v>0</v>
      </c>
      <c r="CX3" s="3">
        <f>CALCS!Q3233</f>
        <v>0</v>
      </c>
      <c r="CY3" s="3">
        <f>CALCS!Q3264</f>
        <v>0</v>
      </c>
      <c r="CZ3" s="3">
        <f>CALCS!Q3295</f>
        <v>0</v>
      </c>
      <c r="DA3" s="3">
        <f>CALCS!Q3326</f>
        <v>0</v>
      </c>
      <c r="DB3" s="3">
        <f>CALCS!Q3357</f>
        <v>0</v>
      </c>
      <c r="DC3" s="3">
        <f>CALCS!Q3388</f>
        <v>0</v>
      </c>
      <c r="DD3" s="3">
        <f>CALCS!Q3419</f>
        <v>0</v>
      </c>
      <c r="DE3" s="3">
        <f>CALCS!Q3450</f>
        <v>0</v>
      </c>
      <c r="DF3" s="3">
        <f>CALCS!Q3481</f>
        <v>0</v>
      </c>
      <c r="DG3" s="3">
        <f>CALCS!Q3512</f>
        <v>0</v>
      </c>
      <c r="DH3" s="3">
        <f>CALCS!Q3543</f>
        <v>0</v>
      </c>
      <c r="DI3" s="3">
        <f>CALCS!Q3574</f>
        <v>0</v>
      </c>
      <c r="DJ3" s="3">
        <f>CALCS!Q3605</f>
        <v>0</v>
      </c>
      <c r="DK3" s="3">
        <f>CALCS!Q3636</f>
        <v>0</v>
      </c>
      <c r="DL3" s="3">
        <f>CALCS!Q3667</f>
        <v>0</v>
      </c>
      <c r="DM3" s="3">
        <f>CALCS!Q3698</f>
        <v>0</v>
      </c>
      <c r="DN3" s="3">
        <f>CALCS!Q3729</f>
        <v>0</v>
      </c>
      <c r="DO3" s="3">
        <f>CALCS!Q3760</f>
        <v>0</v>
      </c>
      <c r="DP3" s="3">
        <f>CALCS!Q3791</f>
        <v>0</v>
      </c>
      <c r="DQ3" s="3">
        <f>CALCS!Q3822</f>
        <v>0</v>
      </c>
    </row>
    <row r="4" spans="1:121" x14ac:dyDescent="0.2">
      <c r="A4" s="3">
        <f>A3+1</f>
        <v>83</v>
      </c>
      <c r="B4" s="3">
        <f>CALCS!Q134</f>
        <v>0.1263012</v>
      </c>
      <c r="C4" s="3">
        <f>CALCS!Q165</f>
        <v>0.10437195291300878</v>
      </c>
      <c r="D4" s="3">
        <f>CALCS!Q196</f>
        <v>0.13169686013242868</v>
      </c>
      <c r="E4" s="3">
        <f>CALCS!Q227</f>
        <v>0.16548588400423725</v>
      </c>
      <c r="F4" s="3">
        <f>CALCS!Q258</f>
        <v>8.6261199999999996E-2</v>
      </c>
      <c r="G4" s="3">
        <f>CALCS!Q289</f>
        <v>9.7077056402439021E-2</v>
      </c>
      <c r="H4" s="3">
        <f>CALCS!Q320</f>
        <v>0.1279367860096485</v>
      </c>
      <c r="I4" s="3">
        <f>CALCS!Q351</f>
        <v>0.2252432353673724</v>
      </c>
      <c r="J4" s="3">
        <f>CALCS!Q382</f>
        <v>0</v>
      </c>
      <c r="K4" s="3">
        <f>CALCS!Q413</f>
        <v>0</v>
      </c>
      <c r="L4" s="3">
        <f>CALCS!Q444</f>
        <v>0</v>
      </c>
      <c r="M4" s="3">
        <f>CALCS!Q475</f>
        <v>0</v>
      </c>
      <c r="N4" s="3">
        <f>CALCS!Q506</f>
        <v>0</v>
      </c>
      <c r="O4" s="3">
        <f>CALCS!Q537</f>
        <v>0.26775500000000002</v>
      </c>
      <c r="P4" s="3">
        <f>CALCS!Q568</f>
        <v>0.10662696290382354</v>
      </c>
      <c r="Q4" s="3">
        <f>CALCS!Q599</f>
        <v>0.13014328083730697</v>
      </c>
      <c r="R4" s="3">
        <f>CALCS!Q630</f>
        <v>0</v>
      </c>
      <c r="S4" s="3">
        <f>CALCS!Q661</f>
        <v>0</v>
      </c>
      <c r="T4" s="3">
        <f>CALCS!Q692</f>
        <v>0</v>
      </c>
      <c r="U4" s="3">
        <f>CALCS!Q723</f>
        <v>0</v>
      </c>
      <c r="V4" s="3">
        <f>CALCS!Q754</f>
        <v>0</v>
      </c>
      <c r="W4" s="3">
        <f>CALCS!Q785</f>
        <v>0</v>
      </c>
      <c r="X4" s="3">
        <f>CALCS!Q816</f>
        <v>0</v>
      </c>
      <c r="Y4" s="3">
        <f>CALCS!Q847</f>
        <v>0</v>
      </c>
      <c r="Z4" s="3">
        <f>CALCS!Q878</f>
        <v>0</v>
      </c>
      <c r="AA4" s="3">
        <f>CALCS!Q909</f>
        <v>0</v>
      </c>
      <c r="AB4" s="3">
        <f>CALCS!Q940</f>
        <v>0</v>
      </c>
      <c r="AC4" s="3">
        <f>CALCS!Q971</f>
        <v>0</v>
      </c>
      <c r="AD4" s="3">
        <f>CALCS!Q1002</f>
        <v>0</v>
      </c>
      <c r="AE4" s="3">
        <f>CALCS!Q1033</f>
        <v>0</v>
      </c>
      <c r="AF4" s="3">
        <f>CALCS!Q1064</f>
        <v>0</v>
      </c>
      <c r="AG4" s="3">
        <f>CALCS!Q1095</f>
        <v>0</v>
      </c>
      <c r="AH4" s="3">
        <f>CALCS!Q1126</f>
        <v>0</v>
      </c>
      <c r="AI4" s="3">
        <f>CALCS!Q1157</f>
        <v>0</v>
      </c>
      <c r="AJ4" s="3">
        <f>CALCS!Q1188</f>
        <v>0</v>
      </c>
      <c r="AK4" s="3">
        <f>CALCS!Q1219</f>
        <v>0</v>
      </c>
      <c r="AL4" s="3">
        <f>CALCS!Q1250</f>
        <v>0</v>
      </c>
      <c r="AM4" s="3">
        <f>CALCS!Q1281</f>
        <v>0</v>
      </c>
      <c r="AN4" s="3">
        <f>CALCS!Q1312</f>
        <v>0</v>
      </c>
      <c r="AO4" s="3">
        <f>CALCS!Q1343</f>
        <v>0</v>
      </c>
      <c r="AP4" s="3">
        <f>CALCS!Q1374</f>
        <v>0</v>
      </c>
      <c r="AQ4" s="3">
        <f>CALCS!Q1405</f>
        <v>0</v>
      </c>
      <c r="AR4" s="3">
        <f>CALCS!Q1436</f>
        <v>0</v>
      </c>
      <c r="AS4" s="3">
        <f>CALCS!Q1467</f>
        <v>0</v>
      </c>
      <c r="AT4" s="3">
        <f>CALCS!Q1498</f>
        <v>0</v>
      </c>
      <c r="AU4" s="3">
        <f>CALCS!Q1529</f>
        <v>0</v>
      </c>
      <c r="AV4" s="3">
        <f>CALCS!Q1560</f>
        <v>0</v>
      </c>
      <c r="AW4" s="3">
        <f>CALCS!Q1591</f>
        <v>0</v>
      </c>
      <c r="AX4" s="3">
        <f>CALCS!Q1622</f>
        <v>0</v>
      </c>
      <c r="AY4" s="3">
        <f>CALCS!Q1653</f>
        <v>0</v>
      </c>
      <c r="AZ4" s="3">
        <f>CALCS!Q1684</f>
        <v>0</v>
      </c>
      <c r="BA4" s="3">
        <f>CALCS!Q1715</f>
        <v>0</v>
      </c>
      <c r="BB4" s="3">
        <f>CALCS!Q1746</f>
        <v>0</v>
      </c>
      <c r="BC4" s="3">
        <f>CALCS!Q1777</f>
        <v>0</v>
      </c>
      <c r="BD4" s="3">
        <f>CALCS!Q1808</f>
        <v>0</v>
      </c>
      <c r="BE4" s="3">
        <f>CALCS!Q1839</f>
        <v>0</v>
      </c>
      <c r="BF4" s="3">
        <f>CALCS!Q1870</f>
        <v>0</v>
      </c>
      <c r="BG4" s="3">
        <f>CALCS!Q1901</f>
        <v>0</v>
      </c>
      <c r="BH4" s="3">
        <f>CALCS!Q1932</f>
        <v>0</v>
      </c>
      <c r="BI4" s="3">
        <f>CALCS!Q1963</f>
        <v>0</v>
      </c>
      <c r="BJ4" s="3">
        <f>CALCS!Q1994</f>
        <v>0</v>
      </c>
      <c r="BK4" s="3">
        <f>CALCS!Q2025</f>
        <v>0</v>
      </c>
      <c r="BL4" s="3">
        <f>CALCS!Q2056</f>
        <v>0</v>
      </c>
      <c r="BM4" s="3">
        <f>CALCS!Q2087</f>
        <v>0</v>
      </c>
      <c r="BN4" s="3">
        <f>CALCS!Q2118</f>
        <v>0</v>
      </c>
      <c r="BO4" s="3">
        <f>CALCS!Q2149</f>
        <v>0</v>
      </c>
      <c r="BP4" s="3">
        <f>CALCS!Q2180</f>
        <v>0</v>
      </c>
      <c r="BQ4" s="3">
        <f>CALCS!Q2211</f>
        <v>0</v>
      </c>
      <c r="BR4" s="3">
        <f>CALCS!Q2242</f>
        <v>0</v>
      </c>
      <c r="BS4" s="3">
        <f>CALCS!Q2273</f>
        <v>0</v>
      </c>
      <c r="BT4" s="3">
        <f>CALCS!Q2304</f>
        <v>0</v>
      </c>
      <c r="BU4" s="3">
        <f>CALCS!Q2335</f>
        <v>0</v>
      </c>
      <c r="BV4" s="3">
        <f>CALCS!Q2366</f>
        <v>0</v>
      </c>
      <c r="BW4" s="3">
        <f>CALCS!Q2397</f>
        <v>0</v>
      </c>
      <c r="BX4" s="3">
        <f>CALCS!Q2428</f>
        <v>0</v>
      </c>
      <c r="BY4" s="3">
        <f>CALCS!Q2459</f>
        <v>0</v>
      </c>
      <c r="BZ4" s="3">
        <f>CALCS!Q2490</f>
        <v>0</v>
      </c>
      <c r="CA4" s="3">
        <f>CALCS!Q2521</f>
        <v>0</v>
      </c>
      <c r="CB4" s="3">
        <f>CALCS!Q2552</f>
        <v>0</v>
      </c>
      <c r="CC4" s="3">
        <f>CALCS!Q2583</f>
        <v>0</v>
      </c>
      <c r="CD4" s="3">
        <f>CALCS!Q2614</f>
        <v>0</v>
      </c>
      <c r="CE4" s="3">
        <f>CALCS!Q2645</f>
        <v>0</v>
      </c>
      <c r="CF4" s="3">
        <f>CALCS!Q2676</f>
        <v>0</v>
      </c>
      <c r="CG4" s="3">
        <f>CALCS!Q2707</f>
        <v>0</v>
      </c>
      <c r="CH4" s="3">
        <f>CALCS!Q2738</f>
        <v>0</v>
      </c>
      <c r="CI4" s="3">
        <f>CALCS!Q2769</f>
        <v>0</v>
      </c>
      <c r="CJ4" s="3">
        <f>CALCS!Q2800</f>
        <v>0</v>
      </c>
      <c r="CK4" s="3">
        <f>CALCS!Q2831</f>
        <v>0</v>
      </c>
      <c r="CL4" s="3">
        <f>CALCS!Q2862</f>
        <v>0</v>
      </c>
      <c r="CM4" s="3">
        <f>CALCS!Q2893</f>
        <v>0</v>
      </c>
      <c r="CN4" s="3">
        <f>CALCS!Q2924</f>
        <v>0</v>
      </c>
      <c r="CO4" s="3">
        <f>CALCS!Q2955</f>
        <v>0</v>
      </c>
      <c r="CP4" s="3">
        <f>CALCS!Q2986</f>
        <v>0</v>
      </c>
      <c r="CQ4" s="3">
        <f>CALCS!Q3017</f>
        <v>0</v>
      </c>
      <c r="CR4" s="3">
        <f>CALCS!Q3048</f>
        <v>0</v>
      </c>
      <c r="CS4" s="3">
        <f>CALCS!Q3079</f>
        <v>0</v>
      </c>
      <c r="CT4" s="3">
        <f>CALCS!Q3110</f>
        <v>0</v>
      </c>
      <c r="CU4" s="3">
        <f>CALCS!Q3141</f>
        <v>0</v>
      </c>
      <c r="CV4" s="3">
        <f>CALCS!Q3172</f>
        <v>0</v>
      </c>
      <c r="CW4" s="3">
        <f>CALCS!Q3203</f>
        <v>0</v>
      </c>
      <c r="CX4" s="3">
        <f>CALCS!Q3234</f>
        <v>0</v>
      </c>
      <c r="CY4" s="3">
        <f>CALCS!Q3265</f>
        <v>0</v>
      </c>
      <c r="CZ4" s="3">
        <f>CALCS!Q3296</f>
        <v>0</v>
      </c>
      <c r="DA4" s="3">
        <f>CALCS!Q3327</f>
        <v>0</v>
      </c>
      <c r="DB4" s="3">
        <f>CALCS!Q3358</f>
        <v>0</v>
      </c>
      <c r="DC4" s="3">
        <f>CALCS!Q3389</f>
        <v>0</v>
      </c>
      <c r="DD4" s="3">
        <f>CALCS!Q3420</f>
        <v>0</v>
      </c>
      <c r="DE4" s="3">
        <f>CALCS!Q3451</f>
        <v>0</v>
      </c>
      <c r="DF4" s="3">
        <f>CALCS!Q3482</f>
        <v>0</v>
      </c>
      <c r="DG4" s="3">
        <f>CALCS!Q3513</f>
        <v>0</v>
      </c>
      <c r="DH4" s="3">
        <f>CALCS!Q3544</f>
        <v>0</v>
      </c>
      <c r="DI4" s="3">
        <f>CALCS!Q3575</f>
        <v>0</v>
      </c>
      <c r="DJ4" s="3">
        <f>CALCS!Q3606</f>
        <v>0</v>
      </c>
      <c r="DK4" s="3">
        <f>CALCS!Q3637</f>
        <v>0</v>
      </c>
      <c r="DL4" s="3">
        <f>CALCS!Q3668</f>
        <v>0</v>
      </c>
      <c r="DM4" s="3">
        <f>CALCS!Q3699</f>
        <v>0</v>
      </c>
      <c r="DN4" s="3">
        <f>CALCS!Q3730</f>
        <v>0</v>
      </c>
      <c r="DO4" s="3">
        <f>CALCS!Q3761</f>
        <v>0</v>
      </c>
      <c r="DP4" s="3">
        <f>CALCS!Q3792</f>
        <v>0</v>
      </c>
      <c r="DQ4" s="3">
        <f>CALCS!Q3823</f>
        <v>0</v>
      </c>
    </row>
    <row r="5" spans="1:121" x14ac:dyDescent="0.2">
      <c r="A5" s="3">
        <f t="shared" ref="A5:A16" si="0">A4+1</f>
        <v>84</v>
      </c>
      <c r="B5" s="3">
        <f>CALCS!Q135</f>
        <v>7.1484000000000006E-2</v>
      </c>
      <c r="C5" s="3">
        <f>CALCS!Q166</f>
        <v>8.1416967734579876E-2</v>
      </c>
      <c r="D5" s="3">
        <f>CALCS!Q197</f>
        <v>9.7277695087059593E-2</v>
      </c>
      <c r="E5" s="3">
        <f>CALCS!Q228</f>
        <v>9.8971561970339003E-2</v>
      </c>
      <c r="F5" s="3">
        <f>CALCS!Q259</f>
        <v>5.7660400000000007E-2</v>
      </c>
      <c r="G5" s="3">
        <f>CALCS!Q290</f>
        <v>6.0903682926829267E-2</v>
      </c>
      <c r="H5" s="3">
        <f>CALCS!Q321</f>
        <v>8.5414539800137843E-2</v>
      </c>
      <c r="I5" s="3">
        <f>CALCS!Q352</f>
        <v>9.8137877957658784E-2</v>
      </c>
      <c r="J5" s="3">
        <f>CALCS!Q383</f>
        <v>0</v>
      </c>
      <c r="K5" s="3">
        <f>CALCS!Q414</f>
        <v>0</v>
      </c>
      <c r="L5" s="3">
        <f>CALCS!Q445</f>
        <v>0</v>
      </c>
      <c r="M5" s="3">
        <f>CALCS!Q476</f>
        <v>0</v>
      </c>
      <c r="N5" s="3">
        <f>CALCS!Q507</f>
        <v>0</v>
      </c>
      <c r="O5" s="3">
        <f>CALCS!Q538</f>
        <v>0.100131</v>
      </c>
      <c r="P5" s="3">
        <f>CALCS!Q569</f>
        <v>0.12090774965497024</v>
      </c>
      <c r="Q5" s="3">
        <f>CALCS!Q600</f>
        <v>0.11830165969106436</v>
      </c>
      <c r="R5" s="3">
        <f>CALCS!Q631</f>
        <v>0</v>
      </c>
      <c r="S5" s="3">
        <f>CALCS!Q662</f>
        <v>0</v>
      </c>
      <c r="T5" s="3">
        <f>CALCS!Q693</f>
        <v>0</v>
      </c>
      <c r="U5" s="3">
        <f>CALCS!Q724</f>
        <v>0</v>
      </c>
      <c r="V5" s="3">
        <f>CALCS!Q755</f>
        <v>0</v>
      </c>
      <c r="W5" s="3">
        <f>CALCS!Q786</f>
        <v>0</v>
      </c>
      <c r="X5" s="3">
        <f>CALCS!Q817</f>
        <v>0</v>
      </c>
      <c r="Y5" s="3">
        <f>CALCS!Q848</f>
        <v>0</v>
      </c>
      <c r="Z5" s="3">
        <f>CALCS!Q879</f>
        <v>0</v>
      </c>
      <c r="AA5" s="3">
        <f>CALCS!Q910</f>
        <v>0</v>
      </c>
      <c r="AB5" s="3">
        <f>CALCS!Q941</f>
        <v>0</v>
      </c>
      <c r="AC5" s="3">
        <f>CALCS!Q972</f>
        <v>0</v>
      </c>
      <c r="AD5" s="3">
        <f>CALCS!Q1003</f>
        <v>0</v>
      </c>
      <c r="AE5" s="3">
        <f>CALCS!Q1034</f>
        <v>0</v>
      </c>
      <c r="AF5" s="3">
        <f>CALCS!Q1065</f>
        <v>0</v>
      </c>
      <c r="AG5" s="3">
        <f>CALCS!Q1096</f>
        <v>0</v>
      </c>
      <c r="AH5" s="3">
        <f>CALCS!Q1127</f>
        <v>0</v>
      </c>
      <c r="AI5" s="3">
        <f>CALCS!Q1158</f>
        <v>0</v>
      </c>
      <c r="AJ5" s="3">
        <f>CALCS!Q1189</f>
        <v>0</v>
      </c>
      <c r="AK5" s="3">
        <f>CALCS!Q1220</f>
        <v>0</v>
      </c>
      <c r="AL5" s="3">
        <f>CALCS!Q1251</f>
        <v>0</v>
      </c>
      <c r="AM5" s="3">
        <f>CALCS!Q1282</f>
        <v>0</v>
      </c>
      <c r="AN5" s="3">
        <f>CALCS!Q1313</f>
        <v>0</v>
      </c>
      <c r="AO5" s="3">
        <f>CALCS!Q1344</f>
        <v>0</v>
      </c>
      <c r="AP5" s="3">
        <f>CALCS!Q1375</f>
        <v>0</v>
      </c>
      <c r="AQ5" s="3">
        <f>CALCS!Q1406</f>
        <v>0</v>
      </c>
      <c r="AR5" s="3">
        <f>CALCS!Q1437</f>
        <v>0</v>
      </c>
      <c r="AS5" s="3">
        <f>CALCS!Q1468</f>
        <v>0</v>
      </c>
      <c r="AT5" s="3">
        <f>CALCS!Q1499</f>
        <v>0</v>
      </c>
      <c r="AU5" s="3">
        <f>CALCS!Q1530</f>
        <v>0</v>
      </c>
      <c r="AV5" s="3">
        <f>CALCS!Q1561</f>
        <v>0</v>
      </c>
      <c r="AW5" s="3">
        <f>CALCS!Q1592</f>
        <v>0</v>
      </c>
      <c r="AX5" s="3">
        <f>CALCS!Q1623</f>
        <v>0</v>
      </c>
      <c r="AY5" s="3">
        <f>CALCS!Q1654</f>
        <v>0</v>
      </c>
      <c r="AZ5" s="3">
        <f>CALCS!Q1685</f>
        <v>0</v>
      </c>
      <c r="BA5" s="3">
        <f>CALCS!Q1716</f>
        <v>0</v>
      </c>
      <c r="BB5" s="3">
        <f>CALCS!Q1747</f>
        <v>0</v>
      </c>
      <c r="BC5" s="3">
        <f>CALCS!Q1778</f>
        <v>0</v>
      </c>
      <c r="BD5" s="3">
        <f>CALCS!Q1809</f>
        <v>0</v>
      </c>
      <c r="BE5" s="3">
        <f>CALCS!Q1840</f>
        <v>0</v>
      </c>
      <c r="BF5" s="3">
        <f>CALCS!Q1871</f>
        <v>0</v>
      </c>
      <c r="BG5" s="3">
        <f>CALCS!Q1902</f>
        <v>0</v>
      </c>
      <c r="BH5" s="3">
        <f>CALCS!Q1933</f>
        <v>0</v>
      </c>
      <c r="BI5" s="3">
        <f>CALCS!Q1964</f>
        <v>0</v>
      </c>
      <c r="BJ5" s="3">
        <f>CALCS!Q1995</f>
        <v>0</v>
      </c>
      <c r="BK5" s="3">
        <f>CALCS!Q2026</f>
        <v>0</v>
      </c>
      <c r="BL5" s="3">
        <f>CALCS!Q2057</f>
        <v>0</v>
      </c>
      <c r="BM5" s="3">
        <f>CALCS!Q2088</f>
        <v>0</v>
      </c>
      <c r="BN5" s="3">
        <f>CALCS!Q2119</f>
        <v>0</v>
      </c>
      <c r="BO5" s="3">
        <f>CALCS!Q2150</f>
        <v>0</v>
      </c>
      <c r="BP5" s="3">
        <f>CALCS!Q2181</f>
        <v>0</v>
      </c>
      <c r="BQ5" s="3">
        <f>CALCS!Q2212</f>
        <v>0</v>
      </c>
      <c r="BR5" s="3">
        <f>CALCS!Q2243</f>
        <v>0</v>
      </c>
      <c r="BS5" s="3">
        <f>CALCS!Q2274</f>
        <v>0</v>
      </c>
      <c r="BT5" s="3">
        <f>CALCS!Q2305</f>
        <v>0</v>
      </c>
      <c r="BU5" s="3">
        <f>CALCS!Q2336</f>
        <v>0</v>
      </c>
      <c r="BV5" s="3">
        <f>CALCS!Q2367</f>
        <v>0</v>
      </c>
      <c r="BW5" s="3">
        <f>CALCS!Q2398</f>
        <v>0</v>
      </c>
      <c r="BX5" s="3">
        <f>CALCS!Q2429</f>
        <v>0</v>
      </c>
      <c r="BY5" s="3">
        <f>CALCS!Q2460</f>
        <v>0</v>
      </c>
      <c r="BZ5" s="3">
        <f>CALCS!Q2491</f>
        <v>0</v>
      </c>
      <c r="CA5" s="3">
        <f>CALCS!Q2522</f>
        <v>0</v>
      </c>
      <c r="CB5" s="3">
        <f>CALCS!Q2553</f>
        <v>0</v>
      </c>
      <c r="CC5" s="3">
        <f>CALCS!Q2584</f>
        <v>0</v>
      </c>
      <c r="CD5" s="3">
        <f>CALCS!Q2615</f>
        <v>0</v>
      </c>
      <c r="CE5" s="3">
        <f>CALCS!Q2646</f>
        <v>0</v>
      </c>
      <c r="CF5" s="3">
        <f>CALCS!Q2677</f>
        <v>0</v>
      </c>
      <c r="CG5" s="3">
        <f>CALCS!Q2708</f>
        <v>0</v>
      </c>
      <c r="CH5" s="3">
        <f>CALCS!Q2739</f>
        <v>0</v>
      </c>
      <c r="CI5" s="3">
        <f>CALCS!Q2770</f>
        <v>0</v>
      </c>
      <c r="CJ5" s="3">
        <f>CALCS!Q2801</f>
        <v>0</v>
      </c>
      <c r="CK5" s="3">
        <f>CALCS!Q2832</f>
        <v>0</v>
      </c>
      <c r="CL5" s="3">
        <f>CALCS!Q2863</f>
        <v>0</v>
      </c>
      <c r="CM5" s="3">
        <f>CALCS!Q2894</f>
        <v>0</v>
      </c>
      <c r="CN5" s="3">
        <f>CALCS!Q2925</f>
        <v>0</v>
      </c>
      <c r="CO5" s="3">
        <f>CALCS!Q2956</f>
        <v>0</v>
      </c>
      <c r="CP5" s="3">
        <f>CALCS!Q2987</f>
        <v>0</v>
      </c>
      <c r="CQ5" s="3">
        <f>CALCS!Q3018</f>
        <v>0</v>
      </c>
      <c r="CR5" s="3">
        <f>CALCS!Q3049</f>
        <v>0</v>
      </c>
      <c r="CS5" s="3">
        <f>CALCS!Q3080</f>
        <v>0</v>
      </c>
      <c r="CT5" s="3">
        <f>CALCS!Q3111</f>
        <v>0</v>
      </c>
      <c r="CU5" s="3">
        <f>CALCS!Q3142</f>
        <v>0</v>
      </c>
      <c r="CV5" s="3">
        <f>CALCS!Q3173</f>
        <v>0</v>
      </c>
      <c r="CW5" s="3">
        <f>CALCS!Q3204</f>
        <v>0</v>
      </c>
      <c r="CX5" s="3">
        <f>CALCS!Q3235</f>
        <v>0</v>
      </c>
      <c r="CY5" s="3">
        <f>CALCS!Q3266</f>
        <v>0</v>
      </c>
      <c r="CZ5" s="3">
        <f>CALCS!Q3297</f>
        <v>0</v>
      </c>
      <c r="DA5" s="3">
        <f>CALCS!Q3328</f>
        <v>0</v>
      </c>
      <c r="DB5" s="3">
        <f>CALCS!Q3359</f>
        <v>0</v>
      </c>
      <c r="DC5" s="3">
        <f>CALCS!Q3390</f>
        <v>0</v>
      </c>
      <c r="DD5" s="3">
        <f>CALCS!Q3421</f>
        <v>0</v>
      </c>
      <c r="DE5" s="3">
        <f>CALCS!Q3452</f>
        <v>0</v>
      </c>
      <c r="DF5" s="3">
        <f>CALCS!Q3483</f>
        <v>0</v>
      </c>
      <c r="DG5" s="3">
        <f>CALCS!Q3514</f>
        <v>0</v>
      </c>
      <c r="DH5" s="3">
        <f>CALCS!Q3545</f>
        <v>0</v>
      </c>
      <c r="DI5" s="3">
        <f>CALCS!Q3576</f>
        <v>0</v>
      </c>
      <c r="DJ5" s="3">
        <f>CALCS!Q3607</f>
        <v>0</v>
      </c>
      <c r="DK5" s="3">
        <f>CALCS!Q3638</f>
        <v>0</v>
      </c>
      <c r="DL5" s="3">
        <f>CALCS!Q3669</f>
        <v>0</v>
      </c>
      <c r="DM5" s="3">
        <f>CALCS!Q3700</f>
        <v>0</v>
      </c>
      <c r="DN5" s="3">
        <f>CALCS!Q3731</f>
        <v>0</v>
      </c>
      <c r="DO5" s="3">
        <f>CALCS!Q3762</f>
        <v>0</v>
      </c>
      <c r="DP5" s="3">
        <f>CALCS!Q3793</f>
        <v>0</v>
      </c>
      <c r="DQ5" s="3">
        <f>CALCS!Q3824</f>
        <v>0</v>
      </c>
    </row>
    <row r="6" spans="1:121" x14ac:dyDescent="0.2">
      <c r="A6" s="3">
        <f t="shared" si="0"/>
        <v>85</v>
      </c>
      <c r="B6" s="3">
        <f>CALCS!Q136</f>
        <v>9.9365600000000012E-2</v>
      </c>
      <c r="C6" s="3">
        <f>CALCS!Q167</f>
        <v>8.3070535400752474E-2</v>
      </c>
      <c r="D6" s="3">
        <f>CALCS!Q198</f>
        <v>8.8088016921441997E-2</v>
      </c>
      <c r="E6" s="3">
        <f>CALCS!Q229</f>
        <v>9.6818045021186447E-2</v>
      </c>
      <c r="F6" s="3">
        <f>CALCS!Q260</f>
        <v>7.379079999999999E-2</v>
      </c>
      <c r="G6" s="3">
        <f>CALCS!Q291</f>
        <v>7.2265945121951225E-2</v>
      </c>
      <c r="H6" s="3">
        <f>CALCS!Q322</f>
        <v>8.7310665920055125E-2</v>
      </c>
      <c r="I6" s="3">
        <f>CALCS!Q353</f>
        <v>0.10469686425902866</v>
      </c>
      <c r="J6" s="3">
        <f>CALCS!Q384</f>
        <v>0</v>
      </c>
      <c r="K6" s="3">
        <f>CALCS!Q415</f>
        <v>0</v>
      </c>
      <c r="L6" s="3">
        <f>CALCS!Q446</f>
        <v>0</v>
      </c>
      <c r="M6" s="3">
        <f>CALCS!Q477</f>
        <v>0</v>
      </c>
      <c r="N6" s="3">
        <f>CALCS!Q508</f>
        <v>0</v>
      </c>
      <c r="O6" s="3">
        <f>CALCS!Q539</f>
        <v>0.111516</v>
      </c>
      <c r="P6" s="3">
        <f>CALCS!Q570</f>
        <v>8.5879236465175771E-2</v>
      </c>
      <c r="Q6" s="3">
        <f>CALCS!Q601</f>
        <v>8.9751167287446254E-2</v>
      </c>
      <c r="R6" s="3">
        <f>CALCS!Q632</f>
        <v>0</v>
      </c>
      <c r="S6" s="3">
        <f>CALCS!Q663</f>
        <v>0</v>
      </c>
      <c r="T6" s="3">
        <f>CALCS!Q694</f>
        <v>0</v>
      </c>
      <c r="U6" s="3">
        <f>CALCS!Q725</f>
        <v>0</v>
      </c>
      <c r="V6" s="3">
        <f>CALCS!Q756</f>
        <v>0</v>
      </c>
      <c r="W6" s="3">
        <f>CALCS!Q787</f>
        <v>0</v>
      </c>
      <c r="X6" s="3">
        <f>CALCS!Q818</f>
        <v>0</v>
      </c>
      <c r="Y6" s="3">
        <f>CALCS!Q849</f>
        <v>0</v>
      </c>
      <c r="Z6" s="3">
        <f>CALCS!Q880</f>
        <v>0</v>
      </c>
      <c r="AA6" s="3">
        <f>CALCS!Q911</f>
        <v>0</v>
      </c>
      <c r="AB6" s="3">
        <f>CALCS!Q942</f>
        <v>0</v>
      </c>
      <c r="AC6" s="3">
        <f>CALCS!Q973</f>
        <v>0</v>
      </c>
      <c r="AD6" s="3">
        <f>CALCS!Q1004</f>
        <v>0</v>
      </c>
      <c r="AE6" s="3">
        <f>CALCS!Q1035</f>
        <v>0</v>
      </c>
      <c r="AF6" s="3">
        <f>CALCS!Q1066</f>
        <v>0</v>
      </c>
      <c r="AG6" s="3">
        <f>CALCS!Q1097</f>
        <v>0</v>
      </c>
      <c r="AH6" s="3">
        <f>CALCS!Q1128</f>
        <v>0</v>
      </c>
      <c r="AI6" s="3">
        <f>CALCS!Q1159</f>
        <v>0</v>
      </c>
      <c r="AJ6" s="3">
        <f>CALCS!Q1190</f>
        <v>0</v>
      </c>
      <c r="AK6" s="3">
        <f>CALCS!Q1221</f>
        <v>0</v>
      </c>
      <c r="AL6" s="3">
        <f>CALCS!Q1252</f>
        <v>0</v>
      </c>
      <c r="AM6" s="3">
        <f>CALCS!Q1283</f>
        <v>0</v>
      </c>
      <c r="AN6" s="3">
        <f>CALCS!Q1314</f>
        <v>0</v>
      </c>
      <c r="AO6" s="3">
        <f>CALCS!Q1345</f>
        <v>0</v>
      </c>
      <c r="AP6" s="3">
        <f>CALCS!Q1376</f>
        <v>0</v>
      </c>
      <c r="AQ6" s="3">
        <f>CALCS!Q1407</f>
        <v>0</v>
      </c>
      <c r="AR6" s="3">
        <f>CALCS!Q1438</f>
        <v>0</v>
      </c>
      <c r="AS6" s="3">
        <f>CALCS!Q1469</f>
        <v>0</v>
      </c>
      <c r="AT6" s="3">
        <f>CALCS!Q1500</f>
        <v>0</v>
      </c>
      <c r="AU6" s="3">
        <f>CALCS!Q1531</f>
        <v>0</v>
      </c>
      <c r="AV6" s="3">
        <f>CALCS!Q1562</f>
        <v>0</v>
      </c>
      <c r="AW6" s="3">
        <f>CALCS!Q1593</f>
        <v>0</v>
      </c>
      <c r="AX6" s="3">
        <f>CALCS!Q1624</f>
        <v>0</v>
      </c>
      <c r="AY6" s="3">
        <f>CALCS!Q1655</f>
        <v>0</v>
      </c>
      <c r="AZ6" s="3">
        <f>CALCS!Q1686</f>
        <v>0</v>
      </c>
      <c r="BA6" s="3">
        <f>CALCS!Q1717</f>
        <v>0</v>
      </c>
      <c r="BB6" s="3">
        <f>CALCS!Q1748</f>
        <v>0</v>
      </c>
      <c r="BC6" s="3">
        <f>CALCS!Q1779</f>
        <v>0</v>
      </c>
      <c r="BD6" s="3">
        <f>CALCS!Q1810</f>
        <v>0</v>
      </c>
      <c r="BE6" s="3">
        <f>CALCS!Q1841</f>
        <v>0</v>
      </c>
      <c r="BF6" s="3">
        <f>CALCS!Q1872</f>
        <v>0</v>
      </c>
      <c r="BG6" s="3">
        <f>CALCS!Q1903</f>
        <v>0</v>
      </c>
      <c r="BH6" s="3">
        <f>CALCS!Q1934</f>
        <v>0</v>
      </c>
      <c r="BI6" s="3">
        <f>CALCS!Q1965</f>
        <v>0</v>
      </c>
      <c r="BJ6" s="3">
        <f>CALCS!Q1996</f>
        <v>0</v>
      </c>
      <c r="BK6" s="3">
        <f>CALCS!Q2027</f>
        <v>0</v>
      </c>
      <c r="BL6" s="3">
        <f>CALCS!Q2058</f>
        <v>0</v>
      </c>
      <c r="BM6" s="3">
        <f>CALCS!Q2089</f>
        <v>0</v>
      </c>
      <c r="BN6" s="3">
        <f>CALCS!Q2120</f>
        <v>0</v>
      </c>
      <c r="BO6" s="3">
        <f>CALCS!Q2151</f>
        <v>0</v>
      </c>
      <c r="BP6" s="3">
        <f>CALCS!Q2182</f>
        <v>0</v>
      </c>
      <c r="BQ6" s="3">
        <f>CALCS!Q2213</f>
        <v>0</v>
      </c>
      <c r="BR6" s="3">
        <f>CALCS!Q2244</f>
        <v>0</v>
      </c>
      <c r="BS6" s="3">
        <f>CALCS!Q2275</f>
        <v>0</v>
      </c>
      <c r="BT6" s="3">
        <f>CALCS!Q2306</f>
        <v>0</v>
      </c>
      <c r="BU6" s="3">
        <f>CALCS!Q2337</f>
        <v>0</v>
      </c>
      <c r="BV6" s="3">
        <f>CALCS!Q2368</f>
        <v>0</v>
      </c>
      <c r="BW6" s="3">
        <f>CALCS!Q2399</f>
        <v>0</v>
      </c>
      <c r="BX6" s="3">
        <f>CALCS!Q2430</f>
        <v>0</v>
      </c>
      <c r="BY6" s="3">
        <f>CALCS!Q2461</f>
        <v>0</v>
      </c>
      <c r="BZ6" s="3">
        <f>CALCS!Q2492</f>
        <v>0</v>
      </c>
      <c r="CA6" s="3">
        <f>CALCS!Q2523</f>
        <v>0</v>
      </c>
      <c r="CB6" s="3">
        <f>CALCS!Q2554</f>
        <v>0</v>
      </c>
      <c r="CC6" s="3">
        <f>CALCS!Q2585</f>
        <v>0</v>
      </c>
      <c r="CD6" s="3">
        <f>CALCS!Q2616</f>
        <v>0</v>
      </c>
      <c r="CE6" s="3">
        <f>CALCS!Q2647</f>
        <v>0</v>
      </c>
      <c r="CF6" s="3">
        <f>CALCS!Q2678</f>
        <v>0</v>
      </c>
      <c r="CG6" s="3">
        <f>CALCS!Q2709</f>
        <v>0</v>
      </c>
      <c r="CH6" s="3">
        <f>CALCS!Q2740</f>
        <v>0</v>
      </c>
      <c r="CI6" s="3">
        <f>CALCS!Q2771</f>
        <v>0</v>
      </c>
      <c r="CJ6" s="3">
        <f>CALCS!Q2802</f>
        <v>0</v>
      </c>
      <c r="CK6" s="3">
        <f>CALCS!Q2833</f>
        <v>0</v>
      </c>
      <c r="CL6" s="3">
        <f>CALCS!Q2864</f>
        <v>0</v>
      </c>
      <c r="CM6" s="3">
        <f>CALCS!Q2895</f>
        <v>0</v>
      </c>
      <c r="CN6" s="3">
        <f>CALCS!Q2926</f>
        <v>0</v>
      </c>
      <c r="CO6" s="3">
        <f>CALCS!Q2957</f>
        <v>0</v>
      </c>
      <c r="CP6" s="3">
        <f>CALCS!Q2988</f>
        <v>0</v>
      </c>
      <c r="CQ6" s="3">
        <f>CALCS!Q3019</f>
        <v>0</v>
      </c>
      <c r="CR6" s="3">
        <f>CALCS!Q3050</f>
        <v>0</v>
      </c>
      <c r="CS6" s="3">
        <f>CALCS!Q3081</f>
        <v>0</v>
      </c>
      <c r="CT6" s="3">
        <f>CALCS!Q3112</f>
        <v>0</v>
      </c>
      <c r="CU6" s="3">
        <f>CALCS!Q3143</f>
        <v>0</v>
      </c>
      <c r="CV6" s="3">
        <f>CALCS!Q3174</f>
        <v>0</v>
      </c>
      <c r="CW6" s="3">
        <f>CALCS!Q3205</f>
        <v>0</v>
      </c>
      <c r="CX6" s="3">
        <f>CALCS!Q3236</f>
        <v>0</v>
      </c>
      <c r="CY6" s="3">
        <f>CALCS!Q3267</f>
        <v>0</v>
      </c>
      <c r="CZ6" s="3">
        <f>CALCS!Q3298</f>
        <v>0</v>
      </c>
      <c r="DA6" s="3">
        <f>CALCS!Q3329</f>
        <v>0</v>
      </c>
      <c r="DB6" s="3">
        <f>CALCS!Q3360</f>
        <v>0</v>
      </c>
      <c r="DC6" s="3">
        <f>CALCS!Q3391</f>
        <v>0</v>
      </c>
      <c r="DD6" s="3">
        <f>CALCS!Q3422</f>
        <v>0</v>
      </c>
      <c r="DE6" s="3">
        <f>CALCS!Q3453</f>
        <v>0</v>
      </c>
      <c r="DF6" s="3">
        <f>CALCS!Q3484</f>
        <v>0</v>
      </c>
      <c r="DG6" s="3">
        <f>CALCS!Q3515</f>
        <v>0</v>
      </c>
      <c r="DH6" s="3">
        <f>CALCS!Q3546</f>
        <v>0</v>
      </c>
      <c r="DI6" s="3">
        <f>CALCS!Q3577</f>
        <v>0</v>
      </c>
      <c r="DJ6" s="3">
        <f>CALCS!Q3608</f>
        <v>0</v>
      </c>
      <c r="DK6" s="3">
        <f>CALCS!Q3639</f>
        <v>0</v>
      </c>
      <c r="DL6" s="3">
        <f>CALCS!Q3670</f>
        <v>0</v>
      </c>
      <c r="DM6" s="3">
        <f>CALCS!Q3701</f>
        <v>0</v>
      </c>
      <c r="DN6" s="3">
        <f>CALCS!Q3732</f>
        <v>0</v>
      </c>
      <c r="DO6" s="3">
        <f>CALCS!Q3763</f>
        <v>0</v>
      </c>
      <c r="DP6" s="3">
        <f>CALCS!Q3794</f>
        <v>0</v>
      </c>
      <c r="DQ6" s="3">
        <f>CALCS!Q3825</f>
        <v>0</v>
      </c>
    </row>
    <row r="7" spans="1:121" x14ac:dyDescent="0.2">
      <c r="A7" s="3">
        <f t="shared" si="0"/>
        <v>86</v>
      </c>
      <c r="B7" s="3">
        <f>CALCS!Q137</f>
        <v>0.1121468</v>
      </c>
      <c r="C7" s="3">
        <f>CALCS!Q168</f>
        <v>6.0839767757382285E-2</v>
      </c>
      <c r="D7" s="3">
        <f>CALCS!Q199</f>
        <v>6.1120234284312923E-2</v>
      </c>
      <c r="E7" s="3">
        <f>CALCS!Q230</f>
        <v>7.5887388771186448E-2</v>
      </c>
      <c r="F7" s="3">
        <f>CALCS!Q261</f>
        <v>4.8758600000000006E-2</v>
      </c>
      <c r="G7" s="3">
        <f>CALCS!Q292</f>
        <v>6.3230274390243896E-2</v>
      </c>
      <c r="H7" s="3">
        <f>CALCS!Q323</f>
        <v>6.3976257236388709E-2</v>
      </c>
      <c r="I7" s="3">
        <f>CALCS!Q354</f>
        <v>9.6023564134495643E-2</v>
      </c>
      <c r="J7" s="3">
        <f>CALCS!Q385</f>
        <v>0</v>
      </c>
      <c r="K7" s="3">
        <f>CALCS!Q416</f>
        <v>0</v>
      </c>
      <c r="L7" s="3">
        <f>CALCS!Q447</f>
        <v>0</v>
      </c>
      <c r="M7" s="3">
        <f>CALCS!Q478</f>
        <v>0</v>
      </c>
      <c r="N7" s="3">
        <f>CALCS!Q509</f>
        <v>0</v>
      </c>
      <c r="O7" s="3">
        <f>CALCS!Q540</f>
        <v>0.111289</v>
      </c>
      <c r="P7" s="3">
        <f>CALCS!Q571</f>
        <v>4.0469148215080915E-2</v>
      </c>
      <c r="Q7" s="3">
        <f>CALCS!Q602</f>
        <v>4.9997975445497937E-2</v>
      </c>
      <c r="R7" s="3">
        <f>CALCS!Q633</f>
        <v>0</v>
      </c>
      <c r="S7" s="3">
        <f>CALCS!Q664</f>
        <v>0</v>
      </c>
      <c r="T7" s="3">
        <f>CALCS!Q695</f>
        <v>0</v>
      </c>
      <c r="U7" s="3">
        <f>CALCS!Q726</f>
        <v>0</v>
      </c>
      <c r="V7" s="3">
        <f>CALCS!Q757</f>
        <v>0</v>
      </c>
      <c r="W7" s="3">
        <f>CALCS!Q788</f>
        <v>0</v>
      </c>
      <c r="X7" s="3">
        <f>CALCS!Q819</f>
        <v>0</v>
      </c>
      <c r="Y7" s="3">
        <f>CALCS!Q850</f>
        <v>0</v>
      </c>
      <c r="Z7" s="3">
        <f>CALCS!Q881</f>
        <v>0</v>
      </c>
      <c r="AA7" s="3">
        <f>CALCS!Q912</f>
        <v>0</v>
      </c>
      <c r="AB7" s="3">
        <f>CALCS!Q943</f>
        <v>0</v>
      </c>
      <c r="AC7" s="3">
        <f>CALCS!Q974</f>
        <v>0</v>
      </c>
      <c r="AD7" s="3">
        <f>CALCS!Q1005</f>
        <v>0</v>
      </c>
      <c r="AE7" s="3">
        <f>CALCS!Q1036</f>
        <v>0</v>
      </c>
      <c r="AF7" s="3">
        <f>CALCS!Q1067</f>
        <v>0</v>
      </c>
      <c r="AG7" s="3">
        <f>CALCS!Q1098</f>
        <v>0</v>
      </c>
      <c r="AH7" s="3">
        <f>CALCS!Q1129</f>
        <v>0</v>
      </c>
      <c r="AI7" s="3">
        <f>CALCS!Q1160</f>
        <v>0</v>
      </c>
      <c r="AJ7" s="3">
        <f>CALCS!Q1191</f>
        <v>0</v>
      </c>
      <c r="AK7" s="3">
        <f>CALCS!Q1222</f>
        <v>0</v>
      </c>
      <c r="AL7" s="3">
        <f>CALCS!Q1253</f>
        <v>0</v>
      </c>
      <c r="AM7" s="3">
        <f>CALCS!Q1284</f>
        <v>0</v>
      </c>
      <c r="AN7" s="3">
        <f>CALCS!Q1315</f>
        <v>0</v>
      </c>
      <c r="AO7" s="3">
        <f>CALCS!Q1346</f>
        <v>0</v>
      </c>
      <c r="AP7" s="3">
        <f>CALCS!Q1377</f>
        <v>0</v>
      </c>
      <c r="AQ7" s="3">
        <f>CALCS!Q1408</f>
        <v>0</v>
      </c>
      <c r="AR7" s="3">
        <f>CALCS!Q1439</f>
        <v>0</v>
      </c>
      <c r="AS7" s="3">
        <f>CALCS!Q1470</f>
        <v>0</v>
      </c>
      <c r="AT7" s="3">
        <f>CALCS!Q1501</f>
        <v>0</v>
      </c>
      <c r="AU7" s="3">
        <f>CALCS!Q1532</f>
        <v>0</v>
      </c>
      <c r="AV7" s="3">
        <f>CALCS!Q1563</f>
        <v>0</v>
      </c>
      <c r="AW7" s="3">
        <f>CALCS!Q1594</f>
        <v>0</v>
      </c>
      <c r="AX7" s="3">
        <f>CALCS!Q1625</f>
        <v>0</v>
      </c>
      <c r="AY7" s="3">
        <f>CALCS!Q1656</f>
        <v>0</v>
      </c>
      <c r="AZ7" s="3">
        <f>CALCS!Q1687</f>
        <v>0</v>
      </c>
      <c r="BA7" s="3">
        <f>CALCS!Q1718</f>
        <v>0</v>
      </c>
      <c r="BB7" s="3">
        <f>CALCS!Q1749</f>
        <v>0</v>
      </c>
      <c r="BC7" s="3">
        <f>CALCS!Q1780</f>
        <v>0</v>
      </c>
      <c r="BD7" s="3">
        <f>CALCS!Q1811</f>
        <v>0</v>
      </c>
      <c r="BE7" s="3">
        <f>CALCS!Q1842</f>
        <v>0</v>
      </c>
      <c r="BF7" s="3">
        <f>CALCS!Q1873</f>
        <v>0</v>
      </c>
      <c r="BG7" s="3">
        <f>CALCS!Q1904</f>
        <v>0</v>
      </c>
      <c r="BH7" s="3">
        <f>CALCS!Q1935</f>
        <v>0</v>
      </c>
      <c r="BI7" s="3">
        <f>CALCS!Q1966</f>
        <v>0</v>
      </c>
      <c r="BJ7" s="3">
        <f>CALCS!Q1997</f>
        <v>0</v>
      </c>
      <c r="BK7" s="3">
        <f>CALCS!Q2028</f>
        <v>0</v>
      </c>
      <c r="BL7" s="3">
        <f>CALCS!Q2059</f>
        <v>0</v>
      </c>
      <c r="BM7" s="3">
        <f>CALCS!Q2090</f>
        <v>0</v>
      </c>
      <c r="BN7" s="3">
        <f>CALCS!Q2121</f>
        <v>0</v>
      </c>
      <c r="BO7" s="3">
        <f>CALCS!Q2152</f>
        <v>0</v>
      </c>
      <c r="BP7" s="3">
        <f>CALCS!Q2183</f>
        <v>0</v>
      </c>
      <c r="BQ7" s="3">
        <f>CALCS!Q2214</f>
        <v>0</v>
      </c>
      <c r="BR7" s="3">
        <f>CALCS!Q2245</f>
        <v>0</v>
      </c>
      <c r="BS7" s="3">
        <f>CALCS!Q2276</f>
        <v>0</v>
      </c>
      <c r="BT7" s="3">
        <f>CALCS!Q2307</f>
        <v>0</v>
      </c>
      <c r="BU7" s="3">
        <f>CALCS!Q2338</f>
        <v>0</v>
      </c>
      <c r="BV7" s="3">
        <f>CALCS!Q2369</f>
        <v>0</v>
      </c>
      <c r="BW7" s="3">
        <f>CALCS!Q2400</f>
        <v>0</v>
      </c>
      <c r="BX7" s="3">
        <f>CALCS!Q2431</f>
        <v>0</v>
      </c>
      <c r="BY7" s="3">
        <f>CALCS!Q2462</f>
        <v>0</v>
      </c>
      <c r="BZ7" s="3">
        <f>CALCS!Q2493</f>
        <v>0</v>
      </c>
      <c r="CA7" s="3">
        <f>CALCS!Q2524</f>
        <v>0</v>
      </c>
      <c r="CB7" s="3">
        <f>CALCS!Q2555</f>
        <v>0</v>
      </c>
      <c r="CC7" s="3">
        <f>CALCS!Q2586</f>
        <v>0</v>
      </c>
      <c r="CD7" s="3">
        <f>CALCS!Q2617</f>
        <v>0</v>
      </c>
      <c r="CE7" s="3">
        <f>CALCS!Q2648</f>
        <v>0</v>
      </c>
      <c r="CF7" s="3">
        <f>CALCS!Q2679</f>
        <v>0</v>
      </c>
      <c r="CG7" s="3">
        <f>CALCS!Q2710</f>
        <v>0</v>
      </c>
      <c r="CH7" s="3">
        <f>CALCS!Q2741</f>
        <v>0</v>
      </c>
      <c r="CI7" s="3">
        <f>CALCS!Q2772</f>
        <v>0</v>
      </c>
      <c r="CJ7" s="3">
        <f>CALCS!Q2803</f>
        <v>0</v>
      </c>
      <c r="CK7" s="3">
        <f>CALCS!Q2834</f>
        <v>0</v>
      </c>
      <c r="CL7" s="3">
        <f>CALCS!Q2865</f>
        <v>0</v>
      </c>
      <c r="CM7" s="3">
        <f>CALCS!Q2896</f>
        <v>0</v>
      </c>
      <c r="CN7" s="3">
        <f>CALCS!Q2927</f>
        <v>0</v>
      </c>
      <c r="CO7" s="3">
        <f>CALCS!Q2958</f>
        <v>0</v>
      </c>
      <c r="CP7" s="3">
        <f>CALCS!Q2989</f>
        <v>0</v>
      </c>
      <c r="CQ7" s="3">
        <f>CALCS!Q3020</f>
        <v>0</v>
      </c>
      <c r="CR7" s="3">
        <f>CALCS!Q3051</f>
        <v>0</v>
      </c>
      <c r="CS7" s="3">
        <f>CALCS!Q3082</f>
        <v>0</v>
      </c>
      <c r="CT7" s="3">
        <f>CALCS!Q3113</f>
        <v>0</v>
      </c>
      <c r="CU7" s="3">
        <f>CALCS!Q3144</f>
        <v>0</v>
      </c>
      <c r="CV7" s="3">
        <f>CALCS!Q3175</f>
        <v>0</v>
      </c>
      <c r="CW7" s="3">
        <f>CALCS!Q3206</f>
        <v>0</v>
      </c>
      <c r="CX7" s="3">
        <f>CALCS!Q3237</f>
        <v>0</v>
      </c>
      <c r="CY7" s="3">
        <f>CALCS!Q3268</f>
        <v>0</v>
      </c>
      <c r="CZ7" s="3">
        <f>CALCS!Q3299</f>
        <v>0</v>
      </c>
      <c r="DA7" s="3">
        <f>CALCS!Q3330</f>
        <v>0</v>
      </c>
      <c r="DB7" s="3">
        <f>CALCS!Q3361</f>
        <v>0</v>
      </c>
      <c r="DC7" s="3">
        <f>CALCS!Q3392</f>
        <v>0</v>
      </c>
      <c r="DD7" s="3">
        <f>CALCS!Q3423</f>
        <v>0</v>
      </c>
      <c r="DE7" s="3">
        <f>CALCS!Q3454</f>
        <v>0</v>
      </c>
      <c r="DF7" s="3">
        <f>CALCS!Q3485</f>
        <v>0</v>
      </c>
      <c r="DG7" s="3">
        <f>CALCS!Q3516</f>
        <v>0</v>
      </c>
      <c r="DH7" s="3">
        <f>CALCS!Q3547</f>
        <v>0</v>
      </c>
      <c r="DI7" s="3">
        <f>CALCS!Q3578</f>
        <v>0</v>
      </c>
      <c r="DJ7" s="3">
        <f>CALCS!Q3609</f>
        <v>0</v>
      </c>
      <c r="DK7" s="3">
        <f>CALCS!Q3640</f>
        <v>0</v>
      </c>
      <c r="DL7" s="3">
        <f>CALCS!Q3671</f>
        <v>0</v>
      </c>
      <c r="DM7" s="3">
        <f>CALCS!Q3702</f>
        <v>0</v>
      </c>
      <c r="DN7" s="3">
        <f>CALCS!Q3733</f>
        <v>0</v>
      </c>
      <c r="DO7" s="3">
        <f>CALCS!Q3764</f>
        <v>0</v>
      </c>
      <c r="DP7" s="3">
        <f>CALCS!Q3795</f>
        <v>0</v>
      </c>
      <c r="DQ7" s="3">
        <f>CALCS!Q3826</f>
        <v>0</v>
      </c>
    </row>
    <row r="8" spans="1:121" x14ac:dyDescent="0.2">
      <c r="A8" s="3">
        <f t="shared" si="0"/>
        <v>87</v>
      </c>
      <c r="B8" s="3">
        <f>CALCS!Q138</f>
        <v>8.4984800000000013E-2</v>
      </c>
      <c r="C8" s="3">
        <f>CALCS!Q169</f>
        <v>7.2640393683730486E-2</v>
      </c>
      <c r="D8" s="3">
        <f>CALCS!Q200</f>
        <v>7.7632885146734248E-2</v>
      </c>
      <c r="E8" s="3">
        <f>CALCS!Q231</f>
        <v>9.9844487817796604E-2</v>
      </c>
      <c r="F8" s="3">
        <f>CALCS!Q262</f>
        <v>8.443959999999999E-2</v>
      </c>
      <c r="G8" s="3">
        <f>CALCS!Q293</f>
        <v>6.9556132621951233E-2</v>
      </c>
      <c r="H8" s="3">
        <f>CALCS!Q324</f>
        <v>8.7514703308063407E-2</v>
      </c>
      <c r="I8" s="3">
        <f>CALCS!Q355</f>
        <v>0.13184882938978831</v>
      </c>
      <c r="J8" s="3">
        <f>CALCS!Q386</f>
        <v>0</v>
      </c>
      <c r="K8" s="3">
        <f>CALCS!Q417</f>
        <v>0</v>
      </c>
      <c r="L8" s="3">
        <f>CALCS!Q448</f>
        <v>0</v>
      </c>
      <c r="M8" s="3">
        <f>CALCS!Q479</f>
        <v>0</v>
      </c>
      <c r="N8" s="3">
        <f>CALCS!Q510</f>
        <v>0</v>
      </c>
      <c r="O8" s="3">
        <f>CALCS!Q541</f>
        <v>0.15283099999999999</v>
      </c>
      <c r="P8" s="3">
        <f>CALCS!Q572</f>
        <v>4.7808456459258339E-2</v>
      </c>
      <c r="Q8" s="3">
        <f>CALCS!Q603</f>
        <v>6.4185273619881328E-2</v>
      </c>
      <c r="R8" s="3">
        <f>CALCS!Q634</f>
        <v>0</v>
      </c>
      <c r="S8" s="3">
        <f>CALCS!Q665</f>
        <v>0</v>
      </c>
      <c r="T8" s="3">
        <f>CALCS!Q696</f>
        <v>0</v>
      </c>
      <c r="U8" s="3">
        <f>CALCS!Q727</f>
        <v>0</v>
      </c>
      <c r="V8" s="3">
        <f>CALCS!Q758</f>
        <v>0</v>
      </c>
      <c r="W8" s="3">
        <f>CALCS!Q789</f>
        <v>0</v>
      </c>
      <c r="X8" s="3">
        <f>CALCS!Q820</f>
        <v>0</v>
      </c>
      <c r="Y8" s="3">
        <f>CALCS!Q851</f>
        <v>0</v>
      </c>
      <c r="Z8" s="3">
        <f>CALCS!Q882</f>
        <v>0</v>
      </c>
      <c r="AA8" s="3">
        <f>CALCS!Q913</f>
        <v>0</v>
      </c>
      <c r="AB8" s="3">
        <f>CALCS!Q944</f>
        <v>0</v>
      </c>
      <c r="AC8" s="3">
        <f>CALCS!Q975</f>
        <v>0</v>
      </c>
      <c r="AD8" s="3">
        <f>CALCS!Q1006</f>
        <v>0</v>
      </c>
      <c r="AE8" s="3">
        <f>CALCS!Q1037</f>
        <v>0</v>
      </c>
      <c r="AF8" s="3">
        <f>CALCS!Q1068</f>
        <v>0</v>
      </c>
      <c r="AG8" s="3">
        <f>CALCS!Q1099</f>
        <v>0</v>
      </c>
      <c r="AH8" s="3">
        <f>CALCS!Q1130</f>
        <v>0</v>
      </c>
      <c r="AI8" s="3">
        <f>CALCS!Q1161</f>
        <v>0</v>
      </c>
      <c r="AJ8" s="3">
        <f>CALCS!Q1192</f>
        <v>0</v>
      </c>
      <c r="AK8" s="3">
        <f>CALCS!Q1223</f>
        <v>0</v>
      </c>
      <c r="AL8" s="3">
        <f>CALCS!Q1254</f>
        <v>0</v>
      </c>
      <c r="AM8" s="3">
        <f>CALCS!Q1285</f>
        <v>0</v>
      </c>
      <c r="AN8" s="3">
        <f>CALCS!Q1316</f>
        <v>0</v>
      </c>
      <c r="AO8" s="3">
        <f>CALCS!Q1347</f>
        <v>0</v>
      </c>
      <c r="AP8" s="3">
        <f>CALCS!Q1378</f>
        <v>0</v>
      </c>
      <c r="AQ8" s="3">
        <f>CALCS!Q1409</f>
        <v>0</v>
      </c>
      <c r="AR8" s="3">
        <f>CALCS!Q1440</f>
        <v>0</v>
      </c>
      <c r="AS8" s="3">
        <f>CALCS!Q1471</f>
        <v>0</v>
      </c>
      <c r="AT8" s="3">
        <f>CALCS!Q1502</f>
        <v>0</v>
      </c>
      <c r="AU8" s="3">
        <f>CALCS!Q1533</f>
        <v>0</v>
      </c>
      <c r="AV8" s="3">
        <f>CALCS!Q1564</f>
        <v>0</v>
      </c>
      <c r="AW8" s="3">
        <f>CALCS!Q1595</f>
        <v>0</v>
      </c>
      <c r="AX8" s="3">
        <f>CALCS!Q1626</f>
        <v>0</v>
      </c>
      <c r="AY8" s="3">
        <f>CALCS!Q1657</f>
        <v>0</v>
      </c>
      <c r="AZ8" s="3">
        <f>CALCS!Q1688</f>
        <v>0</v>
      </c>
      <c r="BA8" s="3">
        <f>CALCS!Q1719</f>
        <v>0</v>
      </c>
      <c r="BB8" s="3">
        <f>CALCS!Q1750</f>
        <v>0</v>
      </c>
      <c r="BC8" s="3">
        <f>CALCS!Q1781</f>
        <v>0</v>
      </c>
      <c r="BD8" s="3">
        <f>CALCS!Q1812</f>
        <v>0</v>
      </c>
      <c r="BE8" s="3">
        <f>CALCS!Q1843</f>
        <v>0</v>
      </c>
      <c r="BF8" s="3">
        <f>CALCS!Q1874</f>
        <v>0</v>
      </c>
      <c r="BG8" s="3">
        <f>CALCS!Q1905</f>
        <v>0</v>
      </c>
      <c r="BH8" s="3">
        <f>CALCS!Q1936</f>
        <v>0</v>
      </c>
      <c r="BI8" s="3">
        <f>CALCS!Q1967</f>
        <v>0</v>
      </c>
      <c r="BJ8" s="3">
        <f>CALCS!Q1998</f>
        <v>0</v>
      </c>
      <c r="BK8" s="3">
        <f>CALCS!Q2029</f>
        <v>0</v>
      </c>
      <c r="BL8" s="3">
        <f>CALCS!Q2060</f>
        <v>0</v>
      </c>
      <c r="BM8" s="3">
        <f>CALCS!Q2091</f>
        <v>0</v>
      </c>
      <c r="BN8" s="3">
        <f>CALCS!Q2122</f>
        <v>0</v>
      </c>
      <c r="BO8" s="3">
        <f>CALCS!Q2153</f>
        <v>0</v>
      </c>
      <c r="BP8" s="3">
        <f>CALCS!Q2184</f>
        <v>0</v>
      </c>
      <c r="BQ8" s="3">
        <f>CALCS!Q2215</f>
        <v>0</v>
      </c>
      <c r="BR8" s="3">
        <f>CALCS!Q2246</f>
        <v>0</v>
      </c>
      <c r="BS8" s="3">
        <f>CALCS!Q2277</f>
        <v>0</v>
      </c>
      <c r="BT8" s="3">
        <f>CALCS!Q2308</f>
        <v>0</v>
      </c>
      <c r="BU8" s="3">
        <f>CALCS!Q2339</f>
        <v>0</v>
      </c>
      <c r="BV8" s="3">
        <f>CALCS!Q2370</f>
        <v>0</v>
      </c>
      <c r="BW8" s="3">
        <f>CALCS!Q2401</f>
        <v>0</v>
      </c>
      <c r="BX8" s="3">
        <f>CALCS!Q2432</f>
        <v>0</v>
      </c>
      <c r="BY8" s="3">
        <f>CALCS!Q2463</f>
        <v>0</v>
      </c>
      <c r="BZ8" s="3">
        <f>CALCS!Q2494</f>
        <v>0</v>
      </c>
      <c r="CA8" s="3">
        <f>CALCS!Q2525</f>
        <v>0</v>
      </c>
      <c r="CB8" s="3">
        <f>CALCS!Q2556</f>
        <v>0</v>
      </c>
      <c r="CC8" s="3">
        <f>CALCS!Q2587</f>
        <v>0</v>
      </c>
      <c r="CD8" s="3">
        <f>CALCS!Q2618</f>
        <v>0</v>
      </c>
      <c r="CE8" s="3">
        <f>CALCS!Q2649</f>
        <v>0</v>
      </c>
      <c r="CF8" s="3">
        <f>CALCS!Q2680</f>
        <v>0</v>
      </c>
      <c r="CG8" s="3">
        <f>CALCS!Q2711</f>
        <v>0</v>
      </c>
      <c r="CH8" s="3">
        <f>CALCS!Q2742</f>
        <v>0</v>
      </c>
      <c r="CI8" s="3">
        <f>CALCS!Q2773</f>
        <v>0</v>
      </c>
      <c r="CJ8" s="3">
        <f>CALCS!Q2804</f>
        <v>0</v>
      </c>
      <c r="CK8" s="3">
        <f>CALCS!Q2835</f>
        <v>0</v>
      </c>
      <c r="CL8" s="3">
        <f>CALCS!Q2866</f>
        <v>0</v>
      </c>
      <c r="CM8" s="3">
        <f>CALCS!Q2897</f>
        <v>0</v>
      </c>
      <c r="CN8" s="3">
        <f>CALCS!Q2928</f>
        <v>0</v>
      </c>
      <c r="CO8" s="3">
        <f>CALCS!Q2959</f>
        <v>0</v>
      </c>
      <c r="CP8" s="3">
        <f>CALCS!Q2990</f>
        <v>0</v>
      </c>
      <c r="CQ8" s="3">
        <f>CALCS!Q3021</f>
        <v>0</v>
      </c>
      <c r="CR8" s="3">
        <f>CALCS!Q3052</f>
        <v>0</v>
      </c>
      <c r="CS8" s="3">
        <f>CALCS!Q3083</f>
        <v>0</v>
      </c>
      <c r="CT8" s="3">
        <f>CALCS!Q3114</f>
        <v>0</v>
      </c>
      <c r="CU8" s="3">
        <f>CALCS!Q3145</f>
        <v>0</v>
      </c>
      <c r="CV8" s="3">
        <f>CALCS!Q3176</f>
        <v>0</v>
      </c>
      <c r="CW8" s="3">
        <f>CALCS!Q3207</f>
        <v>0</v>
      </c>
      <c r="CX8" s="3">
        <f>CALCS!Q3238</f>
        <v>0</v>
      </c>
      <c r="CY8" s="3">
        <f>CALCS!Q3269</f>
        <v>0</v>
      </c>
      <c r="CZ8" s="3">
        <f>CALCS!Q3300</f>
        <v>0</v>
      </c>
      <c r="DA8" s="3">
        <f>CALCS!Q3331</f>
        <v>0</v>
      </c>
      <c r="DB8" s="3">
        <f>CALCS!Q3362</f>
        <v>0</v>
      </c>
      <c r="DC8" s="3">
        <f>CALCS!Q3393</f>
        <v>0</v>
      </c>
      <c r="DD8" s="3">
        <f>CALCS!Q3424</f>
        <v>0</v>
      </c>
      <c r="DE8" s="3">
        <f>CALCS!Q3455</f>
        <v>0</v>
      </c>
      <c r="DF8" s="3">
        <f>CALCS!Q3486</f>
        <v>0</v>
      </c>
      <c r="DG8" s="3">
        <f>CALCS!Q3517</f>
        <v>0</v>
      </c>
      <c r="DH8" s="3">
        <f>CALCS!Q3548</f>
        <v>0</v>
      </c>
      <c r="DI8" s="3">
        <f>CALCS!Q3579</f>
        <v>0</v>
      </c>
      <c r="DJ8" s="3">
        <f>CALCS!Q3610</f>
        <v>0</v>
      </c>
      <c r="DK8" s="3">
        <f>CALCS!Q3641</f>
        <v>0</v>
      </c>
      <c r="DL8" s="3">
        <f>CALCS!Q3672</f>
        <v>0</v>
      </c>
      <c r="DM8" s="3">
        <f>CALCS!Q3703</f>
        <v>0</v>
      </c>
      <c r="DN8" s="3">
        <f>CALCS!Q3734</f>
        <v>0</v>
      </c>
      <c r="DO8" s="3">
        <f>CALCS!Q3765</f>
        <v>0</v>
      </c>
      <c r="DP8" s="3">
        <f>CALCS!Q3796</f>
        <v>0</v>
      </c>
      <c r="DQ8" s="3">
        <f>CALCS!Q3827</f>
        <v>0</v>
      </c>
    </row>
    <row r="9" spans="1:121" x14ac:dyDescent="0.2">
      <c r="A9" s="3">
        <f t="shared" si="0"/>
        <v>88</v>
      </c>
      <c r="B9" s="3">
        <f>CALCS!Q139</f>
        <v>8.3222999999999991E-2</v>
      </c>
      <c r="C9" s="3">
        <f>CALCS!Q170</f>
        <v>6.8345759776536313E-2</v>
      </c>
      <c r="D9" s="3">
        <f>CALCS!Q201</f>
        <v>0.10155251066786564</v>
      </c>
      <c r="E9" s="3">
        <f>CALCS!Q232</f>
        <v>0.15498941313559325</v>
      </c>
      <c r="F9" s="3">
        <f>CALCS!Q263</f>
        <v>7.0981799999999998E-2</v>
      </c>
      <c r="G9" s="3">
        <f>CALCS!Q294</f>
        <v>6.8782644817073177E-2</v>
      </c>
      <c r="H9" s="3">
        <f>CALCS!Q325</f>
        <v>0.10800372846312888</v>
      </c>
      <c r="I9" s="3">
        <f>CALCS!Q356</f>
        <v>0.25158410772104611</v>
      </c>
      <c r="J9" s="3">
        <f>CALCS!Q387</f>
        <v>0</v>
      </c>
      <c r="K9" s="3">
        <f>CALCS!Q418</f>
        <v>0</v>
      </c>
      <c r="L9" s="3">
        <f>CALCS!Q449</f>
        <v>0</v>
      </c>
      <c r="M9" s="3">
        <f>CALCS!Q480</f>
        <v>0</v>
      </c>
      <c r="N9" s="3">
        <f>CALCS!Q511</f>
        <v>0</v>
      </c>
      <c r="O9" s="3">
        <f>CALCS!Q542</f>
        <v>0.31682700000000003</v>
      </c>
      <c r="P9" s="3">
        <f>CALCS!Q573</f>
        <v>4.362952754714286E-2</v>
      </c>
      <c r="Q9" s="3">
        <f>CALCS!Q604</f>
        <v>8.4547694737615947E-2</v>
      </c>
      <c r="R9" s="3">
        <f>CALCS!Q635</f>
        <v>0</v>
      </c>
      <c r="S9" s="3">
        <f>CALCS!Q666</f>
        <v>0</v>
      </c>
      <c r="T9" s="3">
        <f>CALCS!Q697</f>
        <v>0</v>
      </c>
      <c r="U9" s="3">
        <f>CALCS!Q728</f>
        <v>0</v>
      </c>
      <c r="V9" s="3">
        <f>CALCS!Q759</f>
        <v>0</v>
      </c>
      <c r="W9" s="3">
        <f>CALCS!Q790</f>
        <v>0</v>
      </c>
      <c r="X9" s="3">
        <f>CALCS!Q821</f>
        <v>0</v>
      </c>
      <c r="Y9" s="3">
        <f>CALCS!Q852</f>
        <v>0</v>
      </c>
      <c r="Z9" s="3">
        <f>CALCS!Q883</f>
        <v>0</v>
      </c>
      <c r="AA9" s="3">
        <f>CALCS!Q914</f>
        <v>0</v>
      </c>
      <c r="AB9" s="3">
        <f>CALCS!Q945</f>
        <v>0</v>
      </c>
      <c r="AC9" s="3">
        <f>CALCS!Q976</f>
        <v>0</v>
      </c>
      <c r="AD9" s="3">
        <f>CALCS!Q1007</f>
        <v>0</v>
      </c>
      <c r="AE9" s="3">
        <f>CALCS!Q1038</f>
        <v>0</v>
      </c>
      <c r="AF9" s="3">
        <f>CALCS!Q1069</f>
        <v>0</v>
      </c>
      <c r="AG9" s="3">
        <f>CALCS!Q1100</f>
        <v>0</v>
      </c>
      <c r="AH9" s="3">
        <f>CALCS!Q1131</f>
        <v>0</v>
      </c>
      <c r="AI9" s="3">
        <f>CALCS!Q1162</f>
        <v>0</v>
      </c>
      <c r="AJ9" s="3">
        <f>CALCS!Q1193</f>
        <v>0</v>
      </c>
      <c r="AK9" s="3">
        <f>CALCS!Q1224</f>
        <v>0</v>
      </c>
      <c r="AL9" s="3">
        <f>CALCS!Q1255</f>
        <v>0</v>
      </c>
      <c r="AM9" s="3">
        <f>CALCS!Q1286</f>
        <v>0</v>
      </c>
      <c r="AN9" s="3">
        <f>CALCS!Q1317</f>
        <v>0</v>
      </c>
      <c r="AO9" s="3">
        <f>CALCS!Q1348</f>
        <v>0</v>
      </c>
      <c r="AP9" s="3">
        <f>CALCS!Q1379</f>
        <v>0</v>
      </c>
      <c r="AQ9" s="3">
        <f>CALCS!Q1410</f>
        <v>0</v>
      </c>
      <c r="AR9" s="3">
        <f>CALCS!Q1441</f>
        <v>0</v>
      </c>
      <c r="AS9" s="3">
        <f>CALCS!Q1472</f>
        <v>0</v>
      </c>
      <c r="AT9" s="3">
        <f>CALCS!Q1503</f>
        <v>0</v>
      </c>
      <c r="AU9" s="3">
        <f>CALCS!Q1534</f>
        <v>0</v>
      </c>
      <c r="AV9" s="3">
        <f>CALCS!Q1565</f>
        <v>0</v>
      </c>
      <c r="AW9" s="3">
        <f>CALCS!Q1596</f>
        <v>0</v>
      </c>
      <c r="AX9" s="3">
        <f>CALCS!Q1627</f>
        <v>0</v>
      </c>
      <c r="AY9" s="3">
        <f>CALCS!Q1658</f>
        <v>0</v>
      </c>
      <c r="AZ9" s="3">
        <f>CALCS!Q1689</f>
        <v>0</v>
      </c>
      <c r="BA9" s="3">
        <f>CALCS!Q1720</f>
        <v>0</v>
      </c>
      <c r="BB9" s="3">
        <f>CALCS!Q1751</f>
        <v>0</v>
      </c>
      <c r="BC9" s="3">
        <f>CALCS!Q1782</f>
        <v>0</v>
      </c>
      <c r="BD9" s="3">
        <f>CALCS!Q1813</f>
        <v>0</v>
      </c>
      <c r="BE9" s="3">
        <f>CALCS!Q1844</f>
        <v>0</v>
      </c>
      <c r="BF9" s="3">
        <f>CALCS!Q1875</f>
        <v>0</v>
      </c>
      <c r="BG9" s="3">
        <f>CALCS!Q1906</f>
        <v>0</v>
      </c>
      <c r="BH9" s="3">
        <f>CALCS!Q1937</f>
        <v>0</v>
      </c>
      <c r="BI9" s="3">
        <f>CALCS!Q1968</f>
        <v>0</v>
      </c>
      <c r="BJ9" s="3">
        <f>CALCS!Q1999</f>
        <v>0</v>
      </c>
      <c r="BK9" s="3">
        <f>CALCS!Q2030</f>
        <v>0</v>
      </c>
      <c r="BL9" s="3">
        <f>CALCS!Q2061</f>
        <v>0</v>
      </c>
      <c r="BM9" s="3">
        <f>CALCS!Q2092</f>
        <v>0</v>
      </c>
      <c r="BN9" s="3">
        <f>CALCS!Q2123</f>
        <v>0</v>
      </c>
      <c r="BO9" s="3">
        <f>CALCS!Q2154</f>
        <v>0</v>
      </c>
      <c r="BP9" s="3">
        <f>CALCS!Q2185</f>
        <v>0</v>
      </c>
      <c r="BQ9" s="3">
        <f>CALCS!Q2216</f>
        <v>0</v>
      </c>
      <c r="BR9" s="3">
        <f>CALCS!Q2247</f>
        <v>0</v>
      </c>
      <c r="BS9" s="3">
        <f>CALCS!Q2278</f>
        <v>0</v>
      </c>
      <c r="BT9" s="3">
        <f>CALCS!Q2309</f>
        <v>0</v>
      </c>
      <c r="BU9" s="3">
        <f>CALCS!Q2340</f>
        <v>0</v>
      </c>
      <c r="BV9" s="3">
        <f>CALCS!Q2371</f>
        <v>0</v>
      </c>
      <c r="BW9" s="3">
        <f>CALCS!Q2402</f>
        <v>0</v>
      </c>
      <c r="BX9" s="3">
        <f>CALCS!Q2433</f>
        <v>0</v>
      </c>
      <c r="BY9" s="3">
        <f>CALCS!Q2464</f>
        <v>0</v>
      </c>
      <c r="BZ9" s="3">
        <f>CALCS!Q2495</f>
        <v>0</v>
      </c>
      <c r="CA9" s="3">
        <f>CALCS!Q2526</f>
        <v>0</v>
      </c>
      <c r="CB9" s="3">
        <f>CALCS!Q2557</f>
        <v>0</v>
      </c>
      <c r="CC9" s="3">
        <f>CALCS!Q2588</f>
        <v>0</v>
      </c>
      <c r="CD9" s="3">
        <f>CALCS!Q2619</f>
        <v>0</v>
      </c>
      <c r="CE9" s="3">
        <f>CALCS!Q2650</f>
        <v>0</v>
      </c>
      <c r="CF9" s="3">
        <f>CALCS!Q2681</f>
        <v>0</v>
      </c>
      <c r="CG9" s="3">
        <f>CALCS!Q2712</f>
        <v>0</v>
      </c>
      <c r="CH9" s="3">
        <f>CALCS!Q2743</f>
        <v>0</v>
      </c>
      <c r="CI9" s="3">
        <f>CALCS!Q2774</f>
        <v>0</v>
      </c>
      <c r="CJ9" s="3">
        <f>CALCS!Q2805</f>
        <v>0</v>
      </c>
      <c r="CK9" s="3">
        <f>CALCS!Q2836</f>
        <v>0</v>
      </c>
      <c r="CL9" s="3">
        <f>CALCS!Q2867</f>
        <v>0</v>
      </c>
      <c r="CM9" s="3">
        <f>CALCS!Q2898</f>
        <v>0</v>
      </c>
      <c r="CN9" s="3">
        <f>CALCS!Q2929</f>
        <v>0</v>
      </c>
      <c r="CO9" s="3">
        <f>CALCS!Q2960</f>
        <v>0</v>
      </c>
      <c r="CP9" s="3">
        <f>CALCS!Q2991</f>
        <v>0</v>
      </c>
      <c r="CQ9" s="3">
        <f>CALCS!Q3022</f>
        <v>0</v>
      </c>
      <c r="CR9" s="3">
        <f>CALCS!Q3053</f>
        <v>0</v>
      </c>
      <c r="CS9" s="3">
        <f>CALCS!Q3084</f>
        <v>0</v>
      </c>
      <c r="CT9" s="3">
        <f>CALCS!Q3115</f>
        <v>0</v>
      </c>
      <c r="CU9" s="3">
        <f>CALCS!Q3146</f>
        <v>0</v>
      </c>
      <c r="CV9" s="3">
        <f>CALCS!Q3177</f>
        <v>0</v>
      </c>
      <c r="CW9" s="3">
        <f>CALCS!Q3208</f>
        <v>0</v>
      </c>
      <c r="CX9" s="3">
        <f>CALCS!Q3239</f>
        <v>0</v>
      </c>
      <c r="CY9" s="3">
        <f>CALCS!Q3270</f>
        <v>0</v>
      </c>
      <c r="CZ9" s="3">
        <f>CALCS!Q3301</f>
        <v>0</v>
      </c>
      <c r="DA9" s="3">
        <f>CALCS!Q3332</f>
        <v>0</v>
      </c>
      <c r="DB9" s="3">
        <f>CALCS!Q3363</f>
        <v>0</v>
      </c>
      <c r="DC9" s="3">
        <f>CALCS!Q3394</f>
        <v>0</v>
      </c>
      <c r="DD9" s="3">
        <f>CALCS!Q3425</f>
        <v>0</v>
      </c>
      <c r="DE9" s="3">
        <f>CALCS!Q3456</f>
        <v>0</v>
      </c>
      <c r="DF9" s="3">
        <f>CALCS!Q3487</f>
        <v>0</v>
      </c>
      <c r="DG9" s="3">
        <f>CALCS!Q3518</f>
        <v>0</v>
      </c>
      <c r="DH9" s="3">
        <f>CALCS!Q3549</f>
        <v>0</v>
      </c>
      <c r="DI9" s="3">
        <f>CALCS!Q3580</f>
        <v>0</v>
      </c>
      <c r="DJ9" s="3">
        <f>CALCS!Q3611</f>
        <v>0</v>
      </c>
      <c r="DK9" s="3">
        <f>CALCS!Q3642</f>
        <v>0</v>
      </c>
      <c r="DL9" s="3">
        <f>CALCS!Q3673</f>
        <v>0</v>
      </c>
      <c r="DM9" s="3">
        <f>CALCS!Q3704</f>
        <v>0</v>
      </c>
      <c r="DN9" s="3">
        <f>CALCS!Q3735</f>
        <v>0</v>
      </c>
      <c r="DO9" s="3">
        <f>CALCS!Q3766</f>
        <v>0</v>
      </c>
      <c r="DP9" s="3">
        <f>CALCS!Q3797</f>
        <v>0</v>
      </c>
      <c r="DQ9" s="3">
        <f>CALCS!Q3828</f>
        <v>0</v>
      </c>
    </row>
    <row r="10" spans="1:121" x14ac:dyDescent="0.2">
      <c r="A10" s="3">
        <f t="shared" si="0"/>
        <v>89</v>
      </c>
      <c r="B10" s="3">
        <f>CALCS!Q140</f>
        <v>6.59946E-2</v>
      </c>
      <c r="C10" s="3">
        <f>CALCS!Q171</f>
        <v>5.359035822597194E-2</v>
      </c>
      <c r="D10" s="3">
        <f>CALCS!Q202</f>
        <v>7.7761839614158404E-2</v>
      </c>
      <c r="E10" s="3">
        <f>CALCS!Q233</f>
        <v>0.11131859745762712</v>
      </c>
      <c r="F10" s="3">
        <f>CALCS!Q264</f>
        <v>4.3980400000000003E-2</v>
      </c>
      <c r="G10" s="3">
        <f>CALCS!Q295</f>
        <v>4.5171900914634147E-2</v>
      </c>
      <c r="H10" s="3">
        <f>CALCS!Q326</f>
        <v>7.8757909545141266E-2</v>
      </c>
      <c r="I10" s="3">
        <f>CALCS!Q357</f>
        <v>0.16649348256537982</v>
      </c>
      <c r="J10" s="3">
        <f>CALCS!Q388</f>
        <v>0</v>
      </c>
      <c r="K10" s="3">
        <f>CALCS!Q419</f>
        <v>0</v>
      </c>
      <c r="L10" s="3">
        <f>CALCS!Q450</f>
        <v>0</v>
      </c>
      <c r="M10" s="3">
        <f>CALCS!Q481</f>
        <v>0</v>
      </c>
      <c r="N10" s="3">
        <f>CALCS!Q512</f>
        <v>0</v>
      </c>
      <c r="O10" s="3">
        <f>CALCS!Q543</f>
        <v>0.204759</v>
      </c>
      <c r="P10" s="3">
        <f>CALCS!Q574</f>
        <v>5.2054605007664422E-2</v>
      </c>
      <c r="Q10" s="3">
        <f>CALCS!Q605</f>
        <v>7.5824920964495446E-2</v>
      </c>
      <c r="R10" s="3">
        <f>CALCS!Q636</f>
        <v>0</v>
      </c>
      <c r="S10" s="3">
        <f>CALCS!Q667</f>
        <v>0</v>
      </c>
      <c r="T10" s="3">
        <f>CALCS!Q698</f>
        <v>0</v>
      </c>
      <c r="U10" s="3">
        <f>CALCS!Q729</f>
        <v>0</v>
      </c>
      <c r="V10" s="3">
        <f>CALCS!Q760</f>
        <v>0</v>
      </c>
      <c r="W10" s="3">
        <f>CALCS!Q791</f>
        <v>0</v>
      </c>
      <c r="X10" s="3">
        <f>CALCS!Q822</f>
        <v>0</v>
      </c>
      <c r="Y10" s="3">
        <f>CALCS!Q853</f>
        <v>0</v>
      </c>
      <c r="Z10" s="3">
        <f>CALCS!Q884</f>
        <v>0</v>
      </c>
      <c r="AA10" s="3">
        <f>CALCS!Q915</f>
        <v>0</v>
      </c>
      <c r="AB10" s="3">
        <f>CALCS!Q946</f>
        <v>0</v>
      </c>
      <c r="AC10" s="3">
        <f>CALCS!Q977</f>
        <v>0</v>
      </c>
      <c r="AD10" s="3">
        <f>CALCS!Q1008</f>
        <v>0</v>
      </c>
      <c r="AE10" s="3">
        <f>CALCS!Q1039</f>
        <v>0</v>
      </c>
      <c r="AF10" s="3">
        <f>CALCS!Q1070</f>
        <v>0</v>
      </c>
      <c r="AG10" s="3">
        <f>CALCS!Q1101</f>
        <v>0</v>
      </c>
      <c r="AH10" s="3">
        <f>CALCS!Q1132</f>
        <v>0</v>
      </c>
      <c r="AI10" s="3">
        <f>CALCS!Q1163</f>
        <v>0</v>
      </c>
      <c r="AJ10" s="3">
        <f>CALCS!Q1194</f>
        <v>0</v>
      </c>
      <c r="AK10" s="3">
        <f>CALCS!Q1225</f>
        <v>0</v>
      </c>
      <c r="AL10" s="3">
        <f>CALCS!Q1256</f>
        <v>0</v>
      </c>
      <c r="AM10" s="3">
        <f>CALCS!Q1287</f>
        <v>0</v>
      </c>
      <c r="AN10" s="3">
        <f>CALCS!Q1318</f>
        <v>0</v>
      </c>
      <c r="AO10" s="3">
        <f>CALCS!Q1349</f>
        <v>0</v>
      </c>
      <c r="AP10" s="3">
        <f>CALCS!Q1380</f>
        <v>0</v>
      </c>
      <c r="AQ10" s="3">
        <f>CALCS!Q1411</f>
        <v>0</v>
      </c>
      <c r="AR10" s="3">
        <f>CALCS!Q1442</f>
        <v>0</v>
      </c>
      <c r="AS10" s="3">
        <f>CALCS!Q1473</f>
        <v>0</v>
      </c>
      <c r="AT10" s="3">
        <f>CALCS!Q1504</f>
        <v>0</v>
      </c>
      <c r="AU10" s="3">
        <f>CALCS!Q1535</f>
        <v>0</v>
      </c>
      <c r="AV10" s="3">
        <f>CALCS!Q1566</f>
        <v>0</v>
      </c>
      <c r="AW10" s="3">
        <f>CALCS!Q1597</f>
        <v>0</v>
      </c>
      <c r="AX10" s="3">
        <f>CALCS!Q1628</f>
        <v>0</v>
      </c>
      <c r="AY10" s="3">
        <f>CALCS!Q1659</f>
        <v>0</v>
      </c>
      <c r="AZ10" s="3">
        <f>CALCS!Q1690</f>
        <v>0</v>
      </c>
      <c r="BA10" s="3">
        <f>CALCS!Q1721</f>
        <v>0</v>
      </c>
      <c r="BB10" s="3">
        <f>CALCS!Q1752</f>
        <v>0</v>
      </c>
      <c r="BC10" s="3">
        <f>CALCS!Q1783</f>
        <v>0</v>
      </c>
      <c r="BD10" s="3">
        <f>CALCS!Q1814</f>
        <v>0</v>
      </c>
      <c r="BE10" s="3">
        <f>CALCS!Q1845</f>
        <v>0</v>
      </c>
      <c r="BF10" s="3">
        <f>CALCS!Q1876</f>
        <v>0</v>
      </c>
      <c r="BG10" s="3">
        <f>CALCS!Q1907</f>
        <v>0</v>
      </c>
      <c r="BH10" s="3">
        <f>CALCS!Q1938</f>
        <v>0</v>
      </c>
      <c r="BI10" s="3">
        <f>CALCS!Q1969</f>
        <v>0</v>
      </c>
      <c r="BJ10" s="3">
        <f>CALCS!Q2000</f>
        <v>0</v>
      </c>
      <c r="BK10" s="3">
        <f>CALCS!Q2031</f>
        <v>0</v>
      </c>
      <c r="BL10" s="3">
        <f>CALCS!Q2062</f>
        <v>0</v>
      </c>
      <c r="BM10" s="3">
        <f>CALCS!Q2093</f>
        <v>0</v>
      </c>
      <c r="BN10" s="3">
        <f>CALCS!Q2124</f>
        <v>0</v>
      </c>
      <c r="BO10" s="3">
        <f>CALCS!Q2155</f>
        <v>0</v>
      </c>
      <c r="BP10" s="3">
        <f>CALCS!Q2186</f>
        <v>0</v>
      </c>
      <c r="BQ10" s="3">
        <f>CALCS!Q2217</f>
        <v>0</v>
      </c>
      <c r="BR10" s="3">
        <f>CALCS!Q2248</f>
        <v>0</v>
      </c>
      <c r="BS10" s="3">
        <f>CALCS!Q2279</f>
        <v>0</v>
      </c>
      <c r="BT10" s="3">
        <f>CALCS!Q2310</f>
        <v>0</v>
      </c>
      <c r="BU10" s="3">
        <f>CALCS!Q2341</f>
        <v>0</v>
      </c>
      <c r="BV10" s="3">
        <f>CALCS!Q2372</f>
        <v>0</v>
      </c>
      <c r="BW10" s="3">
        <f>CALCS!Q2403</f>
        <v>0</v>
      </c>
      <c r="BX10" s="3">
        <f>CALCS!Q2434</f>
        <v>0</v>
      </c>
      <c r="BY10" s="3">
        <f>CALCS!Q2465</f>
        <v>0</v>
      </c>
      <c r="BZ10" s="3">
        <f>CALCS!Q2496</f>
        <v>0</v>
      </c>
      <c r="CA10" s="3">
        <f>CALCS!Q2527</f>
        <v>0</v>
      </c>
      <c r="CB10" s="3">
        <f>CALCS!Q2558</f>
        <v>0</v>
      </c>
      <c r="CC10" s="3">
        <f>CALCS!Q2589</f>
        <v>0</v>
      </c>
      <c r="CD10" s="3">
        <f>CALCS!Q2620</f>
        <v>0</v>
      </c>
      <c r="CE10" s="3">
        <f>CALCS!Q2651</f>
        <v>0</v>
      </c>
      <c r="CF10" s="3">
        <f>CALCS!Q2682</f>
        <v>0</v>
      </c>
      <c r="CG10" s="3">
        <f>CALCS!Q2713</f>
        <v>0</v>
      </c>
      <c r="CH10" s="3">
        <f>CALCS!Q2744</f>
        <v>0</v>
      </c>
      <c r="CI10" s="3">
        <f>CALCS!Q2775</f>
        <v>0</v>
      </c>
      <c r="CJ10" s="3">
        <f>CALCS!Q2806</f>
        <v>0</v>
      </c>
      <c r="CK10" s="3">
        <f>CALCS!Q2837</f>
        <v>0</v>
      </c>
      <c r="CL10" s="3">
        <f>CALCS!Q2868</f>
        <v>0</v>
      </c>
      <c r="CM10" s="3">
        <f>CALCS!Q2899</f>
        <v>0</v>
      </c>
      <c r="CN10" s="3">
        <f>CALCS!Q2930</f>
        <v>0</v>
      </c>
      <c r="CO10" s="3">
        <f>CALCS!Q2961</f>
        <v>0</v>
      </c>
      <c r="CP10" s="3">
        <f>CALCS!Q2992</f>
        <v>0</v>
      </c>
      <c r="CQ10" s="3">
        <f>CALCS!Q3023</f>
        <v>0</v>
      </c>
      <c r="CR10" s="3">
        <f>CALCS!Q3054</f>
        <v>0</v>
      </c>
      <c r="CS10" s="3">
        <f>CALCS!Q3085</f>
        <v>0</v>
      </c>
      <c r="CT10" s="3">
        <f>CALCS!Q3116</f>
        <v>0</v>
      </c>
      <c r="CU10" s="3">
        <f>CALCS!Q3147</f>
        <v>0</v>
      </c>
      <c r="CV10" s="3">
        <f>CALCS!Q3178</f>
        <v>0</v>
      </c>
      <c r="CW10" s="3">
        <f>CALCS!Q3209</f>
        <v>0</v>
      </c>
      <c r="CX10" s="3">
        <f>CALCS!Q3240</f>
        <v>0</v>
      </c>
      <c r="CY10" s="3">
        <f>CALCS!Q3271</f>
        <v>0</v>
      </c>
      <c r="CZ10" s="3">
        <f>CALCS!Q3302</f>
        <v>0</v>
      </c>
      <c r="DA10" s="3">
        <f>CALCS!Q3333</f>
        <v>0</v>
      </c>
      <c r="DB10" s="3">
        <f>CALCS!Q3364</f>
        <v>0</v>
      </c>
      <c r="DC10" s="3">
        <f>CALCS!Q3395</f>
        <v>0</v>
      </c>
      <c r="DD10" s="3">
        <f>CALCS!Q3426</f>
        <v>0</v>
      </c>
      <c r="DE10" s="3">
        <f>CALCS!Q3457</f>
        <v>0</v>
      </c>
      <c r="DF10" s="3">
        <f>CALCS!Q3488</f>
        <v>0</v>
      </c>
      <c r="DG10" s="3">
        <f>CALCS!Q3519</f>
        <v>0</v>
      </c>
      <c r="DH10" s="3">
        <f>CALCS!Q3550</f>
        <v>0</v>
      </c>
      <c r="DI10" s="3">
        <f>CALCS!Q3581</f>
        <v>0</v>
      </c>
      <c r="DJ10" s="3">
        <f>CALCS!Q3612</f>
        <v>0</v>
      </c>
      <c r="DK10" s="3">
        <f>CALCS!Q3643</f>
        <v>0</v>
      </c>
      <c r="DL10" s="3">
        <f>CALCS!Q3674</f>
        <v>0</v>
      </c>
      <c r="DM10" s="3">
        <f>CALCS!Q3705</f>
        <v>0</v>
      </c>
      <c r="DN10" s="3">
        <f>CALCS!Q3736</f>
        <v>0</v>
      </c>
      <c r="DO10" s="3">
        <f>CALCS!Q3767</f>
        <v>0</v>
      </c>
      <c r="DP10" s="3">
        <f>CALCS!Q3798</f>
        <v>0</v>
      </c>
      <c r="DQ10" s="3">
        <f>CALCS!Q3829</f>
        <v>0</v>
      </c>
    </row>
    <row r="11" spans="1:121" x14ac:dyDescent="0.2">
      <c r="A11" s="3">
        <f t="shared" si="0"/>
        <v>90</v>
      </c>
      <c r="B11" s="3">
        <f>CALCS!Q141</f>
        <v>0.15003640000000001</v>
      </c>
      <c r="C11" s="3">
        <f>CALCS!Q172</f>
        <v>9.4410708699122103E-2</v>
      </c>
      <c r="D11" s="3">
        <f>CALCS!Q203</f>
        <v>8.9194037030981763E-2</v>
      </c>
      <c r="E11" s="3">
        <f>CALCS!Q234</f>
        <v>0.11505301165254238</v>
      </c>
      <c r="F11" s="3">
        <f>CALCS!Q265</f>
        <v>9.898019999999999E-2</v>
      </c>
      <c r="G11" s="3">
        <f>CALCS!Q296</f>
        <v>8.4864233231707331E-2</v>
      </c>
      <c r="H11" s="3">
        <f>CALCS!Q327</f>
        <v>0.10512128566505857</v>
      </c>
      <c r="I11" s="3">
        <f>CALCS!Q358</f>
        <v>0.13751626774595269</v>
      </c>
      <c r="J11" s="3">
        <f>CALCS!Q389</f>
        <v>0</v>
      </c>
      <c r="K11" s="3">
        <f>CALCS!Q420</f>
        <v>0</v>
      </c>
      <c r="L11" s="3">
        <f>CALCS!Q451</f>
        <v>0</v>
      </c>
      <c r="M11" s="3">
        <f>CALCS!Q482</f>
        <v>0</v>
      </c>
      <c r="N11" s="3">
        <f>CALCS!Q513</f>
        <v>0</v>
      </c>
      <c r="O11" s="3">
        <f>CALCS!Q544</f>
        <v>0.153252</v>
      </c>
      <c r="P11" s="3">
        <f>CALCS!Q575</f>
        <v>5.4067634018868049E-2</v>
      </c>
      <c r="Q11" s="3">
        <f>CALCS!Q606</f>
        <v>7.0204360481971609E-2</v>
      </c>
      <c r="R11" s="3">
        <f>CALCS!Q637</f>
        <v>0</v>
      </c>
      <c r="S11" s="3">
        <f>CALCS!Q668</f>
        <v>0</v>
      </c>
      <c r="T11" s="3">
        <f>CALCS!Q699</f>
        <v>0</v>
      </c>
      <c r="U11" s="3">
        <f>CALCS!Q730</f>
        <v>0</v>
      </c>
      <c r="V11" s="3">
        <f>CALCS!Q761</f>
        <v>0</v>
      </c>
      <c r="W11" s="3">
        <f>CALCS!Q792</f>
        <v>0</v>
      </c>
      <c r="X11" s="3">
        <f>CALCS!Q823</f>
        <v>0</v>
      </c>
      <c r="Y11" s="3">
        <f>CALCS!Q854</f>
        <v>0</v>
      </c>
      <c r="Z11" s="3">
        <f>CALCS!Q885</f>
        <v>0</v>
      </c>
      <c r="AA11" s="3">
        <f>CALCS!Q916</f>
        <v>0</v>
      </c>
      <c r="AB11" s="3">
        <f>CALCS!Q947</f>
        <v>0</v>
      </c>
      <c r="AC11" s="3">
        <f>CALCS!Q978</f>
        <v>0</v>
      </c>
      <c r="AD11" s="3">
        <f>CALCS!Q1009</f>
        <v>0</v>
      </c>
      <c r="AE11" s="3">
        <f>CALCS!Q1040</f>
        <v>0</v>
      </c>
      <c r="AF11" s="3">
        <f>CALCS!Q1071</f>
        <v>0</v>
      </c>
      <c r="AG11" s="3">
        <f>CALCS!Q1102</f>
        <v>0</v>
      </c>
      <c r="AH11" s="3">
        <f>CALCS!Q1133</f>
        <v>0</v>
      </c>
      <c r="AI11" s="3">
        <f>CALCS!Q1164</f>
        <v>0</v>
      </c>
      <c r="AJ11" s="3">
        <f>CALCS!Q1195</f>
        <v>0</v>
      </c>
      <c r="AK11" s="3">
        <f>CALCS!Q1226</f>
        <v>0</v>
      </c>
      <c r="AL11" s="3">
        <f>CALCS!Q1257</f>
        <v>0</v>
      </c>
      <c r="AM11" s="3">
        <f>CALCS!Q1288</f>
        <v>0</v>
      </c>
      <c r="AN11" s="3">
        <f>CALCS!Q1319</f>
        <v>0</v>
      </c>
      <c r="AO11" s="3">
        <f>CALCS!Q1350</f>
        <v>0</v>
      </c>
      <c r="AP11" s="3">
        <f>CALCS!Q1381</f>
        <v>0</v>
      </c>
      <c r="AQ11" s="3">
        <f>CALCS!Q1412</f>
        <v>0</v>
      </c>
      <c r="AR11" s="3">
        <f>CALCS!Q1443</f>
        <v>0</v>
      </c>
      <c r="AS11" s="3">
        <f>CALCS!Q1474</f>
        <v>0</v>
      </c>
      <c r="AT11" s="3">
        <f>CALCS!Q1505</f>
        <v>0</v>
      </c>
      <c r="AU11" s="3">
        <f>CALCS!Q1536</f>
        <v>0</v>
      </c>
      <c r="AV11" s="3">
        <f>CALCS!Q1567</f>
        <v>0</v>
      </c>
      <c r="AW11" s="3">
        <f>CALCS!Q1598</f>
        <v>0</v>
      </c>
      <c r="AX11" s="3">
        <f>CALCS!Q1629</f>
        <v>0</v>
      </c>
      <c r="AY11" s="3">
        <f>CALCS!Q1660</f>
        <v>0</v>
      </c>
      <c r="AZ11" s="3">
        <f>CALCS!Q1691</f>
        <v>0</v>
      </c>
      <c r="BA11" s="3">
        <f>CALCS!Q1722</f>
        <v>0</v>
      </c>
      <c r="BB11" s="3">
        <f>CALCS!Q1753</f>
        <v>0</v>
      </c>
      <c r="BC11" s="3">
        <f>CALCS!Q1784</f>
        <v>0</v>
      </c>
      <c r="BD11" s="3">
        <f>CALCS!Q1815</f>
        <v>0</v>
      </c>
      <c r="BE11" s="3">
        <f>CALCS!Q1846</f>
        <v>0</v>
      </c>
      <c r="BF11" s="3">
        <f>CALCS!Q1877</f>
        <v>0</v>
      </c>
      <c r="BG11" s="3">
        <f>CALCS!Q1908</f>
        <v>0</v>
      </c>
      <c r="BH11" s="3">
        <f>CALCS!Q1939</f>
        <v>0</v>
      </c>
      <c r="BI11" s="3">
        <f>CALCS!Q1970</f>
        <v>0</v>
      </c>
      <c r="BJ11" s="3">
        <f>CALCS!Q2001</f>
        <v>0</v>
      </c>
      <c r="BK11" s="3">
        <f>CALCS!Q2032</f>
        <v>0</v>
      </c>
      <c r="BL11" s="3">
        <f>CALCS!Q2063</f>
        <v>0</v>
      </c>
      <c r="BM11" s="3">
        <f>CALCS!Q2094</f>
        <v>0</v>
      </c>
      <c r="BN11" s="3">
        <f>CALCS!Q2125</f>
        <v>0</v>
      </c>
      <c r="BO11" s="3">
        <f>CALCS!Q2156</f>
        <v>0</v>
      </c>
      <c r="BP11" s="3">
        <f>CALCS!Q2187</f>
        <v>0</v>
      </c>
      <c r="BQ11" s="3">
        <f>CALCS!Q2218</f>
        <v>0</v>
      </c>
      <c r="BR11" s="3">
        <f>CALCS!Q2249</f>
        <v>0</v>
      </c>
      <c r="BS11" s="3">
        <f>CALCS!Q2280</f>
        <v>0</v>
      </c>
      <c r="BT11" s="3">
        <f>CALCS!Q2311</f>
        <v>0</v>
      </c>
      <c r="BU11" s="3">
        <f>CALCS!Q2342</f>
        <v>0</v>
      </c>
      <c r="BV11" s="3">
        <f>CALCS!Q2373</f>
        <v>0</v>
      </c>
      <c r="BW11" s="3">
        <f>CALCS!Q2404</f>
        <v>0</v>
      </c>
      <c r="BX11" s="3">
        <f>CALCS!Q2435</f>
        <v>0</v>
      </c>
      <c r="BY11" s="3">
        <f>CALCS!Q2466</f>
        <v>0</v>
      </c>
      <c r="BZ11" s="3">
        <f>CALCS!Q2497</f>
        <v>0</v>
      </c>
      <c r="CA11" s="3">
        <f>CALCS!Q2528</f>
        <v>0</v>
      </c>
      <c r="CB11" s="3">
        <f>CALCS!Q2559</f>
        <v>0</v>
      </c>
      <c r="CC11" s="3">
        <f>CALCS!Q2590</f>
        <v>0</v>
      </c>
      <c r="CD11" s="3">
        <f>CALCS!Q2621</f>
        <v>0</v>
      </c>
      <c r="CE11" s="3">
        <f>CALCS!Q2652</f>
        <v>0</v>
      </c>
      <c r="CF11" s="3">
        <f>CALCS!Q2683</f>
        <v>0</v>
      </c>
      <c r="CG11" s="3">
        <f>CALCS!Q2714</f>
        <v>0</v>
      </c>
      <c r="CH11" s="3">
        <f>CALCS!Q2745</f>
        <v>0</v>
      </c>
      <c r="CI11" s="3">
        <f>CALCS!Q2776</f>
        <v>0</v>
      </c>
      <c r="CJ11" s="3">
        <f>CALCS!Q2807</f>
        <v>0</v>
      </c>
      <c r="CK11" s="3">
        <f>CALCS!Q2838</f>
        <v>0</v>
      </c>
      <c r="CL11" s="3">
        <f>CALCS!Q2869</f>
        <v>0</v>
      </c>
      <c r="CM11" s="3">
        <f>CALCS!Q2900</f>
        <v>0</v>
      </c>
      <c r="CN11" s="3">
        <f>CALCS!Q2931</f>
        <v>0</v>
      </c>
      <c r="CO11" s="3">
        <f>CALCS!Q2962</f>
        <v>0</v>
      </c>
      <c r="CP11" s="3">
        <f>CALCS!Q2993</f>
        <v>0</v>
      </c>
      <c r="CQ11" s="3">
        <f>CALCS!Q3024</f>
        <v>0</v>
      </c>
      <c r="CR11" s="3">
        <f>CALCS!Q3055</f>
        <v>0</v>
      </c>
      <c r="CS11" s="3">
        <f>CALCS!Q3086</f>
        <v>0</v>
      </c>
      <c r="CT11" s="3">
        <f>CALCS!Q3117</f>
        <v>0</v>
      </c>
      <c r="CU11" s="3">
        <f>CALCS!Q3148</f>
        <v>0</v>
      </c>
      <c r="CV11" s="3">
        <f>CALCS!Q3179</f>
        <v>0</v>
      </c>
      <c r="CW11" s="3">
        <f>CALCS!Q3210</f>
        <v>0</v>
      </c>
      <c r="CX11" s="3">
        <f>CALCS!Q3241</f>
        <v>0</v>
      </c>
      <c r="CY11" s="3">
        <f>CALCS!Q3272</f>
        <v>0</v>
      </c>
      <c r="CZ11" s="3">
        <f>CALCS!Q3303</f>
        <v>0</v>
      </c>
      <c r="DA11" s="3">
        <f>CALCS!Q3334</f>
        <v>0</v>
      </c>
      <c r="DB11" s="3">
        <f>CALCS!Q3365</f>
        <v>0</v>
      </c>
      <c r="DC11" s="3">
        <f>CALCS!Q3396</f>
        <v>0</v>
      </c>
      <c r="DD11" s="3">
        <f>CALCS!Q3427</f>
        <v>0</v>
      </c>
      <c r="DE11" s="3">
        <f>CALCS!Q3458</f>
        <v>0</v>
      </c>
      <c r="DF11" s="3">
        <f>CALCS!Q3489</f>
        <v>0</v>
      </c>
      <c r="DG11" s="3">
        <f>CALCS!Q3520</f>
        <v>0</v>
      </c>
      <c r="DH11" s="3">
        <f>CALCS!Q3551</f>
        <v>0</v>
      </c>
      <c r="DI11" s="3">
        <f>CALCS!Q3582</f>
        <v>0</v>
      </c>
      <c r="DJ11" s="3">
        <f>CALCS!Q3613</f>
        <v>0</v>
      </c>
      <c r="DK11" s="3">
        <f>CALCS!Q3644</f>
        <v>0</v>
      </c>
      <c r="DL11" s="3">
        <f>CALCS!Q3675</f>
        <v>0</v>
      </c>
      <c r="DM11" s="3">
        <f>CALCS!Q3706</f>
        <v>0</v>
      </c>
      <c r="DN11" s="3">
        <f>CALCS!Q3737</f>
        <v>0</v>
      </c>
      <c r="DO11" s="3">
        <f>CALCS!Q3768</f>
        <v>0</v>
      </c>
      <c r="DP11" s="3">
        <f>CALCS!Q3799</f>
        <v>0</v>
      </c>
      <c r="DQ11" s="3">
        <f>CALCS!Q3830</f>
        <v>0</v>
      </c>
    </row>
    <row r="12" spans="1:121" x14ac:dyDescent="0.2">
      <c r="A12" s="3">
        <f t="shared" si="0"/>
        <v>91</v>
      </c>
      <c r="B12" s="3">
        <f>CALCS!Q142</f>
        <v>9.9565199999999993E-2</v>
      </c>
      <c r="C12" s="3">
        <f>CALCS!Q173</f>
        <v>8.1482797742560703E-2</v>
      </c>
      <c r="D12" s="3">
        <f>CALCS!Q204</f>
        <v>0.12029690591024282</v>
      </c>
      <c r="E12" s="3">
        <f>CALCS!Q235</f>
        <v>0.17755915148305085</v>
      </c>
      <c r="F12" s="3">
        <f>CALCS!Q266</f>
        <v>6.6775399999999999E-2</v>
      </c>
      <c r="G12" s="3">
        <f>CALCS!Q297</f>
        <v>6.3432685975609762E-2</v>
      </c>
      <c r="H12" s="3">
        <f>CALCS!Q328</f>
        <v>0.12565638404548585</v>
      </c>
      <c r="I12" s="3">
        <f>CALCS!Q359</f>
        <v>0.26460372478206728</v>
      </c>
      <c r="J12" s="3">
        <f>CALCS!Q390</f>
        <v>0</v>
      </c>
      <c r="K12" s="3">
        <f>CALCS!Q421</f>
        <v>0</v>
      </c>
      <c r="L12" s="3">
        <f>CALCS!Q452</f>
        <v>0</v>
      </c>
      <c r="M12" s="3">
        <f>CALCS!Q483</f>
        <v>0</v>
      </c>
      <c r="N12" s="3">
        <f>CALCS!Q514</f>
        <v>0</v>
      </c>
      <c r="O12" s="3">
        <f>CALCS!Q545</f>
        <v>0.324461</v>
      </c>
      <c r="P12" s="3">
        <f>CALCS!Q576</f>
        <v>7.9854041788233215E-2</v>
      </c>
      <c r="Q12" s="3">
        <f>CALCS!Q607</f>
        <v>0.12001170138557177</v>
      </c>
      <c r="R12" s="3">
        <f>CALCS!Q638</f>
        <v>0</v>
      </c>
      <c r="S12" s="3">
        <f>CALCS!Q669</f>
        <v>0</v>
      </c>
      <c r="T12" s="3">
        <f>CALCS!Q700</f>
        <v>0</v>
      </c>
      <c r="U12" s="3">
        <f>CALCS!Q731</f>
        <v>0</v>
      </c>
      <c r="V12" s="3">
        <f>CALCS!Q762</f>
        <v>0</v>
      </c>
      <c r="W12" s="3">
        <f>CALCS!Q793</f>
        <v>0</v>
      </c>
      <c r="X12" s="3">
        <f>CALCS!Q824</f>
        <v>0</v>
      </c>
      <c r="Y12" s="3">
        <f>CALCS!Q855</f>
        <v>0</v>
      </c>
      <c r="Z12" s="3">
        <f>CALCS!Q886</f>
        <v>0</v>
      </c>
      <c r="AA12" s="3">
        <f>CALCS!Q917</f>
        <v>0</v>
      </c>
      <c r="AB12" s="3">
        <f>CALCS!Q948</f>
        <v>0</v>
      </c>
      <c r="AC12" s="3">
        <f>CALCS!Q979</f>
        <v>0</v>
      </c>
      <c r="AD12" s="3">
        <f>CALCS!Q1010</f>
        <v>0</v>
      </c>
      <c r="AE12" s="3">
        <f>CALCS!Q1041</f>
        <v>0</v>
      </c>
      <c r="AF12" s="3">
        <f>CALCS!Q1072</f>
        <v>0</v>
      </c>
      <c r="AG12" s="3">
        <f>CALCS!Q1103</f>
        <v>0</v>
      </c>
      <c r="AH12" s="3">
        <f>CALCS!Q1134</f>
        <v>0</v>
      </c>
      <c r="AI12" s="3">
        <f>CALCS!Q1165</f>
        <v>0</v>
      </c>
      <c r="AJ12" s="3">
        <f>CALCS!Q1196</f>
        <v>0</v>
      </c>
      <c r="AK12" s="3">
        <f>CALCS!Q1227</f>
        <v>0</v>
      </c>
      <c r="AL12" s="3">
        <f>CALCS!Q1258</f>
        <v>0</v>
      </c>
      <c r="AM12" s="3">
        <f>CALCS!Q1289</f>
        <v>0</v>
      </c>
      <c r="AN12" s="3">
        <f>CALCS!Q1320</f>
        <v>0</v>
      </c>
      <c r="AO12" s="3">
        <f>CALCS!Q1351</f>
        <v>0</v>
      </c>
      <c r="AP12" s="3">
        <f>CALCS!Q1382</f>
        <v>0</v>
      </c>
      <c r="AQ12" s="3">
        <f>CALCS!Q1413</f>
        <v>0</v>
      </c>
      <c r="AR12" s="3">
        <f>CALCS!Q1444</f>
        <v>0</v>
      </c>
      <c r="AS12" s="3">
        <f>CALCS!Q1475</f>
        <v>0</v>
      </c>
      <c r="AT12" s="3">
        <f>CALCS!Q1506</f>
        <v>0</v>
      </c>
      <c r="AU12" s="3">
        <f>CALCS!Q1537</f>
        <v>0</v>
      </c>
      <c r="AV12" s="3">
        <f>CALCS!Q1568</f>
        <v>0</v>
      </c>
      <c r="AW12" s="3">
        <f>CALCS!Q1599</f>
        <v>0</v>
      </c>
      <c r="AX12" s="3">
        <f>CALCS!Q1630</f>
        <v>0</v>
      </c>
      <c r="AY12" s="3">
        <f>CALCS!Q1661</f>
        <v>0</v>
      </c>
      <c r="AZ12" s="3">
        <f>CALCS!Q1692</f>
        <v>0</v>
      </c>
      <c r="BA12" s="3">
        <f>CALCS!Q1723</f>
        <v>0</v>
      </c>
      <c r="BB12" s="3">
        <f>CALCS!Q1754</f>
        <v>0</v>
      </c>
      <c r="BC12" s="3">
        <f>CALCS!Q1785</f>
        <v>0</v>
      </c>
      <c r="BD12" s="3">
        <f>CALCS!Q1816</f>
        <v>0</v>
      </c>
      <c r="BE12" s="3">
        <f>CALCS!Q1847</f>
        <v>0</v>
      </c>
      <c r="BF12" s="3">
        <f>CALCS!Q1878</f>
        <v>0</v>
      </c>
      <c r="BG12" s="3">
        <f>CALCS!Q1909</f>
        <v>0</v>
      </c>
      <c r="BH12" s="3">
        <f>CALCS!Q1940</f>
        <v>0</v>
      </c>
      <c r="BI12" s="3">
        <f>CALCS!Q1971</f>
        <v>0</v>
      </c>
      <c r="BJ12" s="3">
        <f>CALCS!Q2002</f>
        <v>0</v>
      </c>
      <c r="BK12" s="3">
        <f>CALCS!Q2033</f>
        <v>0</v>
      </c>
      <c r="BL12" s="3">
        <f>CALCS!Q2064</f>
        <v>0</v>
      </c>
      <c r="BM12" s="3">
        <f>CALCS!Q2095</f>
        <v>0</v>
      </c>
      <c r="BN12" s="3">
        <f>CALCS!Q2126</f>
        <v>0</v>
      </c>
      <c r="BO12" s="3">
        <f>CALCS!Q2157</f>
        <v>0</v>
      </c>
      <c r="BP12" s="3">
        <f>CALCS!Q2188</f>
        <v>0</v>
      </c>
      <c r="BQ12" s="3">
        <f>CALCS!Q2219</f>
        <v>0</v>
      </c>
      <c r="BR12" s="3">
        <f>CALCS!Q2250</f>
        <v>0</v>
      </c>
      <c r="BS12" s="3">
        <f>CALCS!Q2281</f>
        <v>0</v>
      </c>
      <c r="BT12" s="3">
        <f>CALCS!Q2312</f>
        <v>0</v>
      </c>
      <c r="BU12" s="3">
        <f>CALCS!Q2343</f>
        <v>0</v>
      </c>
      <c r="BV12" s="3">
        <f>CALCS!Q2374</f>
        <v>0</v>
      </c>
      <c r="BW12" s="3">
        <f>CALCS!Q2405</f>
        <v>0</v>
      </c>
      <c r="BX12" s="3">
        <f>CALCS!Q2436</f>
        <v>0</v>
      </c>
      <c r="BY12" s="3">
        <f>CALCS!Q2467</f>
        <v>0</v>
      </c>
      <c r="BZ12" s="3">
        <f>CALCS!Q2498</f>
        <v>0</v>
      </c>
      <c r="CA12" s="3">
        <f>CALCS!Q2529</f>
        <v>0</v>
      </c>
      <c r="CB12" s="3">
        <f>CALCS!Q2560</f>
        <v>0</v>
      </c>
      <c r="CC12" s="3">
        <f>CALCS!Q2591</f>
        <v>0</v>
      </c>
      <c r="CD12" s="3">
        <f>CALCS!Q2622</f>
        <v>0</v>
      </c>
      <c r="CE12" s="3">
        <f>CALCS!Q2653</f>
        <v>0</v>
      </c>
      <c r="CF12" s="3">
        <f>CALCS!Q2684</f>
        <v>0</v>
      </c>
      <c r="CG12" s="3">
        <f>CALCS!Q2715</f>
        <v>0</v>
      </c>
      <c r="CH12" s="3">
        <f>CALCS!Q2746</f>
        <v>0</v>
      </c>
      <c r="CI12" s="3">
        <f>CALCS!Q2777</f>
        <v>0</v>
      </c>
      <c r="CJ12" s="3">
        <f>CALCS!Q2808</f>
        <v>0</v>
      </c>
      <c r="CK12" s="3">
        <f>CALCS!Q2839</f>
        <v>0</v>
      </c>
      <c r="CL12" s="3">
        <f>CALCS!Q2870</f>
        <v>0</v>
      </c>
      <c r="CM12" s="3">
        <f>CALCS!Q2901</f>
        <v>0</v>
      </c>
      <c r="CN12" s="3">
        <f>CALCS!Q2932</f>
        <v>0</v>
      </c>
      <c r="CO12" s="3">
        <f>CALCS!Q2963</f>
        <v>0</v>
      </c>
      <c r="CP12" s="3">
        <f>CALCS!Q2994</f>
        <v>0</v>
      </c>
      <c r="CQ12" s="3">
        <f>CALCS!Q3025</f>
        <v>0</v>
      </c>
      <c r="CR12" s="3">
        <f>CALCS!Q3056</f>
        <v>0</v>
      </c>
      <c r="CS12" s="3">
        <f>CALCS!Q3087</f>
        <v>0</v>
      </c>
      <c r="CT12" s="3">
        <f>CALCS!Q3118</f>
        <v>0</v>
      </c>
      <c r="CU12" s="3">
        <f>CALCS!Q3149</f>
        <v>0</v>
      </c>
      <c r="CV12" s="3">
        <f>CALCS!Q3180</f>
        <v>0</v>
      </c>
      <c r="CW12" s="3">
        <f>CALCS!Q3211</f>
        <v>0</v>
      </c>
      <c r="CX12" s="3">
        <f>CALCS!Q3242</f>
        <v>0</v>
      </c>
      <c r="CY12" s="3">
        <f>CALCS!Q3273</f>
        <v>0</v>
      </c>
      <c r="CZ12" s="3">
        <f>CALCS!Q3304</f>
        <v>0</v>
      </c>
      <c r="DA12" s="3">
        <f>CALCS!Q3335</f>
        <v>0</v>
      </c>
      <c r="DB12" s="3">
        <f>CALCS!Q3366</f>
        <v>0</v>
      </c>
      <c r="DC12" s="3">
        <f>CALCS!Q3397</f>
        <v>0</v>
      </c>
      <c r="DD12" s="3">
        <f>CALCS!Q3428</f>
        <v>0</v>
      </c>
      <c r="DE12" s="3">
        <f>CALCS!Q3459</f>
        <v>0</v>
      </c>
      <c r="DF12" s="3">
        <f>CALCS!Q3490</f>
        <v>0</v>
      </c>
      <c r="DG12" s="3">
        <f>CALCS!Q3521</f>
        <v>0</v>
      </c>
      <c r="DH12" s="3">
        <f>CALCS!Q3552</f>
        <v>0</v>
      </c>
      <c r="DI12" s="3">
        <f>CALCS!Q3583</f>
        <v>0</v>
      </c>
      <c r="DJ12" s="3">
        <f>CALCS!Q3614</f>
        <v>0</v>
      </c>
      <c r="DK12" s="3">
        <f>CALCS!Q3645</f>
        <v>0</v>
      </c>
      <c r="DL12" s="3">
        <f>CALCS!Q3676</f>
        <v>0</v>
      </c>
      <c r="DM12" s="3">
        <f>CALCS!Q3707</f>
        <v>0</v>
      </c>
      <c r="DN12" s="3">
        <f>CALCS!Q3738</f>
        <v>0</v>
      </c>
      <c r="DO12" s="3">
        <f>CALCS!Q3769</f>
        <v>0</v>
      </c>
      <c r="DP12" s="3">
        <f>CALCS!Q3800</f>
        <v>0</v>
      </c>
      <c r="DQ12" s="3">
        <f>CALCS!Q3831</f>
        <v>0</v>
      </c>
    </row>
    <row r="13" spans="1:121" x14ac:dyDescent="0.2">
      <c r="A13" s="3">
        <f t="shared" si="0"/>
        <v>92</v>
      </c>
      <c r="B13" s="3">
        <f>CALCS!Q143</f>
        <v>4.5800000000000007E-2</v>
      </c>
      <c r="C13" s="3">
        <f>CALCS!Q174</f>
        <v>4.3604937179340997E-2</v>
      </c>
      <c r="D13" s="3">
        <f>CALCS!Q205</f>
        <v>8.1146322815335584E-2</v>
      </c>
      <c r="E13" s="3">
        <f>CALCS!Q236</f>
        <v>0.12897273887711866</v>
      </c>
      <c r="F13" s="3">
        <f>CALCS!Q267</f>
        <v>3.0952199999999999E-2</v>
      </c>
      <c r="G13" s="3">
        <f>CALCS!Q298</f>
        <v>3.2911935975609756E-2</v>
      </c>
      <c r="H13" s="3">
        <f>CALCS!Q329</f>
        <v>8.2940297898001378E-2</v>
      </c>
      <c r="I13" s="3">
        <f>CALCS!Q360</f>
        <v>0.20823292092154425</v>
      </c>
      <c r="J13" s="3">
        <f>CALCS!Q391</f>
        <v>0</v>
      </c>
      <c r="K13" s="3">
        <f>CALCS!Q422</f>
        <v>0</v>
      </c>
      <c r="L13" s="3">
        <f>CALCS!Q453</f>
        <v>0</v>
      </c>
      <c r="M13" s="3">
        <f>CALCS!Q484</f>
        <v>0</v>
      </c>
      <c r="N13" s="3">
        <f>CALCS!Q515</f>
        <v>0</v>
      </c>
      <c r="O13" s="3">
        <f>CALCS!Q546</f>
        <v>0.26225300000000001</v>
      </c>
      <c r="P13" s="3">
        <f>CALCS!Q577</f>
        <v>4.8566689416279174E-2</v>
      </c>
      <c r="Q13" s="3">
        <f>CALCS!Q608</f>
        <v>8.3454457881669011E-2</v>
      </c>
      <c r="R13" s="3">
        <f>CALCS!Q639</f>
        <v>0</v>
      </c>
      <c r="S13" s="3">
        <f>CALCS!Q670</f>
        <v>0</v>
      </c>
      <c r="T13" s="3">
        <f>CALCS!Q701</f>
        <v>0</v>
      </c>
      <c r="U13" s="3">
        <f>CALCS!Q732</f>
        <v>0</v>
      </c>
      <c r="V13" s="3">
        <f>CALCS!Q763</f>
        <v>0</v>
      </c>
      <c r="W13" s="3">
        <f>CALCS!Q794</f>
        <v>0</v>
      </c>
      <c r="X13" s="3">
        <f>CALCS!Q825</f>
        <v>0</v>
      </c>
      <c r="Y13" s="3">
        <f>CALCS!Q856</f>
        <v>0</v>
      </c>
      <c r="Z13" s="3">
        <f>CALCS!Q887</f>
        <v>0</v>
      </c>
      <c r="AA13" s="3">
        <f>CALCS!Q918</f>
        <v>0</v>
      </c>
      <c r="AB13" s="3">
        <f>CALCS!Q949</f>
        <v>0</v>
      </c>
      <c r="AC13" s="3">
        <f>CALCS!Q980</f>
        <v>0</v>
      </c>
      <c r="AD13" s="3">
        <f>CALCS!Q1011</f>
        <v>0</v>
      </c>
      <c r="AE13" s="3">
        <f>CALCS!Q1042</f>
        <v>0</v>
      </c>
      <c r="AF13" s="3">
        <f>CALCS!Q1073</f>
        <v>0</v>
      </c>
      <c r="AG13" s="3">
        <f>CALCS!Q1104</f>
        <v>0</v>
      </c>
      <c r="AH13" s="3">
        <f>CALCS!Q1135</f>
        <v>0</v>
      </c>
      <c r="AI13" s="3">
        <f>CALCS!Q1166</f>
        <v>0</v>
      </c>
      <c r="AJ13" s="3">
        <f>CALCS!Q1197</f>
        <v>0</v>
      </c>
      <c r="AK13" s="3">
        <f>CALCS!Q1228</f>
        <v>0</v>
      </c>
      <c r="AL13" s="3">
        <f>CALCS!Q1259</f>
        <v>0</v>
      </c>
      <c r="AM13" s="3">
        <f>CALCS!Q1290</f>
        <v>0</v>
      </c>
      <c r="AN13" s="3">
        <f>CALCS!Q1321</f>
        <v>0</v>
      </c>
      <c r="AO13" s="3">
        <f>CALCS!Q1352</f>
        <v>0</v>
      </c>
      <c r="AP13" s="3">
        <f>CALCS!Q1383</f>
        <v>0</v>
      </c>
      <c r="AQ13" s="3">
        <f>CALCS!Q1414</f>
        <v>0</v>
      </c>
      <c r="AR13" s="3">
        <f>CALCS!Q1445</f>
        <v>0</v>
      </c>
      <c r="AS13" s="3">
        <f>CALCS!Q1476</f>
        <v>0</v>
      </c>
      <c r="AT13" s="3">
        <f>CALCS!Q1507</f>
        <v>0</v>
      </c>
      <c r="AU13" s="3">
        <f>CALCS!Q1538</f>
        <v>0</v>
      </c>
      <c r="AV13" s="3">
        <f>CALCS!Q1569</f>
        <v>0</v>
      </c>
      <c r="AW13" s="3">
        <f>CALCS!Q1600</f>
        <v>0</v>
      </c>
      <c r="AX13" s="3">
        <f>CALCS!Q1631</f>
        <v>0</v>
      </c>
      <c r="AY13" s="3">
        <f>CALCS!Q1662</f>
        <v>0</v>
      </c>
      <c r="AZ13" s="3">
        <f>CALCS!Q1693</f>
        <v>0</v>
      </c>
      <c r="BA13" s="3">
        <f>CALCS!Q1724</f>
        <v>0</v>
      </c>
      <c r="BB13" s="3">
        <f>CALCS!Q1755</f>
        <v>0</v>
      </c>
      <c r="BC13" s="3">
        <f>CALCS!Q1786</f>
        <v>0</v>
      </c>
      <c r="BD13" s="3">
        <f>CALCS!Q1817</f>
        <v>0</v>
      </c>
      <c r="BE13" s="3">
        <f>CALCS!Q1848</f>
        <v>0</v>
      </c>
      <c r="BF13" s="3">
        <f>CALCS!Q1879</f>
        <v>0</v>
      </c>
      <c r="BG13" s="3">
        <f>CALCS!Q1910</f>
        <v>0</v>
      </c>
      <c r="BH13" s="3">
        <f>CALCS!Q1941</f>
        <v>0</v>
      </c>
      <c r="BI13" s="3">
        <f>CALCS!Q1972</f>
        <v>0</v>
      </c>
      <c r="BJ13" s="3">
        <f>CALCS!Q2003</f>
        <v>0</v>
      </c>
      <c r="BK13" s="3">
        <f>CALCS!Q2034</f>
        <v>0</v>
      </c>
      <c r="BL13" s="3">
        <f>CALCS!Q2065</f>
        <v>0</v>
      </c>
      <c r="BM13" s="3">
        <f>CALCS!Q2096</f>
        <v>0</v>
      </c>
      <c r="BN13" s="3">
        <f>CALCS!Q2127</f>
        <v>0</v>
      </c>
      <c r="BO13" s="3">
        <f>CALCS!Q2158</f>
        <v>0</v>
      </c>
      <c r="BP13" s="3">
        <f>CALCS!Q2189</f>
        <v>0</v>
      </c>
      <c r="BQ13" s="3">
        <f>CALCS!Q2220</f>
        <v>0</v>
      </c>
      <c r="BR13" s="3">
        <f>CALCS!Q2251</f>
        <v>0</v>
      </c>
      <c r="BS13" s="3">
        <f>CALCS!Q2282</f>
        <v>0</v>
      </c>
      <c r="BT13" s="3">
        <f>CALCS!Q2313</f>
        <v>0</v>
      </c>
      <c r="BU13" s="3">
        <f>CALCS!Q2344</f>
        <v>0</v>
      </c>
      <c r="BV13" s="3">
        <f>CALCS!Q2375</f>
        <v>0</v>
      </c>
      <c r="BW13" s="3">
        <f>CALCS!Q2406</f>
        <v>0</v>
      </c>
      <c r="BX13" s="3">
        <f>CALCS!Q2437</f>
        <v>0</v>
      </c>
      <c r="BY13" s="3">
        <f>CALCS!Q2468</f>
        <v>0</v>
      </c>
      <c r="BZ13" s="3">
        <f>CALCS!Q2499</f>
        <v>0</v>
      </c>
      <c r="CA13" s="3">
        <f>CALCS!Q2530</f>
        <v>0</v>
      </c>
      <c r="CB13" s="3">
        <f>CALCS!Q2561</f>
        <v>0</v>
      </c>
      <c r="CC13" s="3">
        <f>CALCS!Q2592</f>
        <v>0</v>
      </c>
      <c r="CD13" s="3">
        <f>CALCS!Q2623</f>
        <v>0</v>
      </c>
      <c r="CE13" s="3">
        <f>CALCS!Q2654</f>
        <v>0</v>
      </c>
      <c r="CF13" s="3">
        <f>CALCS!Q2685</f>
        <v>0</v>
      </c>
      <c r="CG13" s="3">
        <f>CALCS!Q2716</f>
        <v>0</v>
      </c>
      <c r="CH13" s="3">
        <f>CALCS!Q2747</f>
        <v>0</v>
      </c>
      <c r="CI13" s="3">
        <f>CALCS!Q2778</f>
        <v>0</v>
      </c>
      <c r="CJ13" s="3">
        <f>CALCS!Q2809</f>
        <v>0</v>
      </c>
      <c r="CK13" s="3">
        <f>CALCS!Q2840</f>
        <v>0</v>
      </c>
      <c r="CL13" s="3">
        <f>CALCS!Q2871</f>
        <v>0</v>
      </c>
      <c r="CM13" s="3">
        <f>CALCS!Q2902</f>
        <v>0</v>
      </c>
      <c r="CN13" s="3">
        <f>CALCS!Q2933</f>
        <v>0</v>
      </c>
      <c r="CO13" s="3">
        <f>CALCS!Q2964</f>
        <v>0</v>
      </c>
      <c r="CP13" s="3">
        <f>CALCS!Q2995</f>
        <v>0</v>
      </c>
      <c r="CQ13" s="3">
        <f>CALCS!Q3026</f>
        <v>0</v>
      </c>
      <c r="CR13" s="3">
        <f>CALCS!Q3057</f>
        <v>0</v>
      </c>
      <c r="CS13" s="3">
        <f>CALCS!Q3088</f>
        <v>0</v>
      </c>
      <c r="CT13" s="3">
        <f>CALCS!Q3119</f>
        <v>0</v>
      </c>
      <c r="CU13" s="3">
        <f>CALCS!Q3150</f>
        <v>0</v>
      </c>
      <c r="CV13" s="3">
        <f>CALCS!Q3181</f>
        <v>0</v>
      </c>
      <c r="CW13" s="3">
        <f>CALCS!Q3212</f>
        <v>0</v>
      </c>
      <c r="CX13" s="3">
        <f>CALCS!Q3243</f>
        <v>0</v>
      </c>
      <c r="CY13" s="3">
        <f>CALCS!Q3274</f>
        <v>0</v>
      </c>
      <c r="CZ13" s="3">
        <f>CALCS!Q3305</f>
        <v>0</v>
      </c>
      <c r="DA13" s="3">
        <f>CALCS!Q3336</f>
        <v>0</v>
      </c>
      <c r="DB13" s="3">
        <f>CALCS!Q3367</f>
        <v>0</v>
      </c>
      <c r="DC13" s="3">
        <f>CALCS!Q3398</f>
        <v>0</v>
      </c>
      <c r="DD13" s="3">
        <f>CALCS!Q3429</f>
        <v>0</v>
      </c>
      <c r="DE13" s="3">
        <f>CALCS!Q3460</f>
        <v>0</v>
      </c>
      <c r="DF13" s="3">
        <f>CALCS!Q3491</f>
        <v>0</v>
      </c>
      <c r="DG13" s="3">
        <f>CALCS!Q3522</f>
        <v>0</v>
      </c>
      <c r="DH13" s="3">
        <f>CALCS!Q3553</f>
        <v>0</v>
      </c>
      <c r="DI13" s="3">
        <f>CALCS!Q3584</f>
        <v>0</v>
      </c>
      <c r="DJ13" s="3">
        <f>CALCS!Q3615</f>
        <v>0</v>
      </c>
      <c r="DK13" s="3">
        <f>CALCS!Q3646</f>
        <v>0</v>
      </c>
      <c r="DL13" s="3">
        <f>CALCS!Q3677</f>
        <v>0</v>
      </c>
      <c r="DM13" s="3">
        <f>CALCS!Q3708</f>
        <v>0</v>
      </c>
      <c r="DN13" s="3">
        <f>CALCS!Q3739</f>
        <v>0</v>
      </c>
      <c r="DO13" s="3">
        <f>CALCS!Q3770</f>
        <v>0</v>
      </c>
      <c r="DP13" s="3">
        <f>CALCS!Q3801</f>
        <v>0</v>
      </c>
      <c r="DQ13" s="3">
        <f>CALCS!Q3832</f>
        <v>0</v>
      </c>
    </row>
    <row r="14" spans="1:121" x14ac:dyDescent="0.2">
      <c r="A14" s="3">
        <f t="shared" si="0"/>
        <v>93</v>
      </c>
      <c r="B14" s="3">
        <f>CALCS!Q144</f>
        <v>7.2798600000000005E-2</v>
      </c>
      <c r="C14" s="3">
        <f>CALCS!Q175</f>
        <v>4.0738295177288789E-2</v>
      </c>
      <c r="D14" s="3">
        <f>CALCS!Q206</f>
        <v>6.1642773318074058E-2</v>
      </c>
      <c r="E14" s="3">
        <f>CALCS!Q237</f>
        <v>9.4519770656779648E-2</v>
      </c>
      <c r="F14" s="3">
        <f>CALCS!Q268</f>
        <v>2.4752999999999997E-2</v>
      </c>
      <c r="G14" s="3">
        <f>CALCS!Q299</f>
        <v>3.9568841463414633E-2</v>
      </c>
      <c r="H14" s="3">
        <f>CALCS!Q330</f>
        <v>6.2397835458304608E-2</v>
      </c>
      <c r="I14" s="3">
        <f>CALCS!Q361</f>
        <v>0.1497802652552927</v>
      </c>
      <c r="J14" s="3">
        <f>CALCS!Q392</f>
        <v>0</v>
      </c>
      <c r="K14" s="3">
        <f>CALCS!Q423</f>
        <v>0</v>
      </c>
      <c r="L14" s="3">
        <f>CALCS!Q454</f>
        <v>0</v>
      </c>
      <c r="M14" s="3">
        <f>CALCS!Q485</f>
        <v>0</v>
      </c>
      <c r="N14" s="3">
        <f>CALCS!Q516</f>
        <v>0</v>
      </c>
      <c r="O14" s="3">
        <f>CALCS!Q547</f>
        <v>0.18849099999999999</v>
      </c>
      <c r="P14" s="3">
        <f>CALCS!Q578</f>
        <v>3.2655453731135715E-2</v>
      </c>
      <c r="Q14" s="3">
        <f>CALCS!Q609</f>
        <v>5.6337374882999842E-2</v>
      </c>
      <c r="R14" s="3">
        <f>CALCS!Q640</f>
        <v>0</v>
      </c>
      <c r="S14" s="3">
        <f>CALCS!Q671</f>
        <v>0</v>
      </c>
      <c r="T14" s="3">
        <f>CALCS!Q702</f>
        <v>0</v>
      </c>
      <c r="U14" s="3">
        <f>CALCS!Q733</f>
        <v>0</v>
      </c>
      <c r="V14" s="3">
        <f>CALCS!Q764</f>
        <v>0</v>
      </c>
      <c r="W14" s="3">
        <f>CALCS!Q795</f>
        <v>0</v>
      </c>
      <c r="X14" s="3">
        <f>CALCS!Q826</f>
        <v>0</v>
      </c>
      <c r="Y14" s="3">
        <f>CALCS!Q857</f>
        <v>0</v>
      </c>
      <c r="Z14" s="3">
        <f>CALCS!Q888</f>
        <v>0</v>
      </c>
      <c r="AA14" s="3">
        <f>CALCS!Q919</f>
        <v>0</v>
      </c>
      <c r="AB14" s="3">
        <f>CALCS!Q950</f>
        <v>0</v>
      </c>
      <c r="AC14" s="3">
        <f>CALCS!Q981</f>
        <v>0</v>
      </c>
      <c r="AD14" s="3">
        <f>CALCS!Q1012</f>
        <v>0</v>
      </c>
      <c r="AE14" s="3">
        <f>CALCS!Q1043</f>
        <v>0</v>
      </c>
      <c r="AF14" s="3">
        <f>CALCS!Q1074</f>
        <v>0</v>
      </c>
      <c r="AG14" s="3">
        <f>CALCS!Q1105</f>
        <v>0</v>
      </c>
      <c r="AH14" s="3">
        <f>CALCS!Q1136</f>
        <v>0</v>
      </c>
      <c r="AI14" s="3">
        <f>CALCS!Q1167</f>
        <v>0</v>
      </c>
      <c r="AJ14" s="3">
        <f>CALCS!Q1198</f>
        <v>0</v>
      </c>
      <c r="AK14" s="3">
        <f>CALCS!Q1229</f>
        <v>0</v>
      </c>
      <c r="AL14" s="3">
        <f>CALCS!Q1260</f>
        <v>0</v>
      </c>
      <c r="AM14" s="3">
        <f>CALCS!Q1291</f>
        <v>0</v>
      </c>
      <c r="AN14" s="3">
        <f>CALCS!Q1322</f>
        <v>0</v>
      </c>
      <c r="AO14" s="3">
        <f>CALCS!Q1353</f>
        <v>0</v>
      </c>
      <c r="AP14" s="3">
        <f>CALCS!Q1384</f>
        <v>0</v>
      </c>
      <c r="AQ14" s="3">
        <f>CALCS!Q1415</f>
        <v>0</v>
      </c>
      <c r="AR14" s="3">
        <f>CALCS!Q1446</f>
        <v>0</v>
      </c>
      <c r="AS14" s="3">
        <f>CALCS!Q1477</f>
        <v>0</v>
      </c>
      <c r="AT14" s="3">
        <f>CALCS!Q1508</f>
        <v>0</v>
      </c>
      <c r="AU14" s="3">
        <f>CALCS!Q1539</f>
        <v>0</v>
      </c>
      <c r="AV14" s="3">
        <f>CALCS!Q1570</f>
        <v>0</v>
      </c>
      <c r="AW14" s="3">
        <f>CALCS!Q1601</f>
        <v>0</v>
      </c>
      <c r="AX14" s="3">
        <f>CALCS!Q1632</f>
        <v>0</v>
      </c>
      <c r="AY14" s="3">
        <f>CALCS!Q1663</f>
        <v>0</v>
      </c>
      <c r="AZ14" s="3">
        <f>CALCS!Q1694</f>
        <v>0</v>
      </c>
      <c r="BA14" s="3">
        <f>CALCS!Q1725</f>
        <v>0</v>
      </c>
      <c r="BB14" s="3">
        <f>CALCS!Q1756</f>
        <v>0</v>
      </c>
      <c r="BC14" s="3">
        <f>CALCS!Q1787</f>
        <v>0</v>
      </c>
      <c r="BD14" s="3">
        <f>CALCS!Q1818</f>
        <v>0</v>
      </c>
      <c r="BE14" s="3">
        <f>CALCS!Q1849</f>
        <v>0</v>
      </c>
      <c r="BF14" s="3">
        <f>CALCS!Q1880</f>
        <v>0</v>
      </c>
      <c r="BG14" s="3">
        <f>CALCS!Q1911</f>
        <v>0</v>
      </c>
      <c r="BH14" s="3">
        <f>CALCS!Q1942</f>
        <v>0</v>
      </c>
      <c r="BI14" s="3">
        <f>CALCS!Q1973</f>
        <v>0</v>
      </c>
      <c r="BJ14" s="3">
        <f>CALCS!Q2004</f>
        <v>0</v>
      </c>
      <c r="BK14" s="3">
        <f>CALCS!Q2035</f>
        <v>0</v>
      </c>
      <c r="BL14" s="3">
        <f>CALCS!Q2066</f>
        <v>0</v>
      </c>
      <c r="BM14" s="3">
        <f>CALCS!Q2097</f>
        <v>0</v>
      </c>
      <c r="BN14" s="3">
        <f>CALCS!Q2128</f>
        <v>0</v>
      </c>
      <c r="BO14" s="3">
        <f>CALCS!Q2159</f>
        <v>0</v>
      </c>
      <c r="BP14" s="3">
        <f>CALCS!Q2190</f>
        <v>0</v>
      </c>
      <c r="BQ14" s="3">
        <f>CALCS!Q2221</f>
        <v>0</v>
      </c>
      <c r="BR14" s="3">
        <f>CALCS!Q2252</f>
        <v>0</v>
      </c>
      <c r="BS14" s="3">
        <f>CALCS!Q2283</f>
        <v>0</v>
      </c>
      <c r="BT14" s="3">
        <f>CALCS!Q2314</f>
        <v>0</v>
      </c>
      <c r="BU14" s="3">
        <f>CALCS!Q2345</f>
        <v>0</v>
      </c>
      <c r="BV14" s="3">
        <f>CALCS!Q2376</f>
        <v>0</v>
      </c>
      <c r="BW14" s="3">
        <f>CALCS!Q2407</f>
        <v>0</v>
      </c>
      <c r="BX14" s="3">
        <f>CALCS!Q2438</f>
        <v>0</v>
      </c>
      <c r="BY14" s="3">
        <f>CALCS!Q2469</f>
        <v>0</v>
      </c>
      <c r="BZ14" s="3">
        <f>CALCS!Q2500</f>
        <v>0</v>
      </c>
      <c r="CA14" s="3">
        <f>CALCS!Q2531</f>
        <v>0</v>
      </c>
      <c r="CB14" s="3">
        <f>CALCS!Q2562</f>
        <v>0</v>
      </c>
      <c r="CC14" s="3">
        <f>CALCS!Q2593</f>
        <v>0</v>
      </c>
      <c r="CD14" s="3">
        <f>CALCS!Q2624</f>
        <v>0</v>
      </c>
      <c r="CE14" s="3">
        <f>CALCS!Q2655</f>
        <v>0</v>
      </c>
      <c r="CF14" s="3">
        <f>CALCS!Q2686</f>
        <v>0</v>
      </c>
      <c r="CG14" s="3">
        <f>CALCS!Q2717</f>
        <v>0</v>
      </c>
      <c r="CH14" s="3">
        <f>CALCS!Q2748</f>
        <v>0</v>
      </c>
      <c r="CI14" s="3">
        <f>CALCS!Q2779</f>
        <v>0</v>
      </c>
      <c r="CJ14" s="3">
        <f>CALCS!Q2810</f>
        <v>0</v>
      </c>
      <c r="CK14" s="3">
        <f>CALCS!Q2841</f>
        <v>0</v>
      </c>
      <c r="CL14" s="3">
        <f>CALCS!Q2872</f>
        <v>0</v>
      </c>
      <c r="CM14" s="3">
        <f>CALCS!Q2903</f>
        <v>0</v>
      </c>
      <c r="CN14" s="3">
        <f>CALCS!Q2934</f>
        <v>0</v>
      </c>
      <c r="CO14" s="3">
        <f>CALCS!Q2965</f>
        <v>0</v>
      </c>
      <c r="CP14" s="3">
        <f>CALCS!Q2996</f>
        <v>0</v>
      </c>
      <c r="CQ14" s="3">
        <f>CALCS!Q3027</f>
        <v>0</v>
      </c>
      <c r="CR14" s="3">
        <f>CALCS!Q3058</f>
        <v>0</v>
      </c>
      <c r="CS14" s="3">
        <f>CALCS!Q3089</f>
        <v>0</v>
      </c>
      <c r="CT14" s="3">
        <f>CALCS!Q3120</f>
        <v>0</v>
      </c>
      <c r="CU14" s="3">
        <f>CALCS!Q3151</f>
        <v>0</v>
      </c>
      <c r="CV14" s="3">
        <f>CALCS!Q3182</f>
        <v>0</v>
      </c>
      <c r="CW14" s="3">
        <f>CALCS!Q3213</f>
        <v>0</v>
      </c>
      <c r="CX14" s="3">
        <f>CALCS!Q3244</f>
        <v>0</v>
      </c>
      <c r="CY14" s="3">
        <f>CALCS!Q3275</f>
        <v>0</v>
      </c>
      <c r="CZ14" s="3">
        <f>CALCS!Q3306</f>
        <v>0</v>
      </c>
      <c r="DA14" s="3">
        <f>CALCS!Q3337</f>
        <v>0</v>
      </c>
      <c r="DB14" s="3">
        <f>CALCS!Q3368</f>
        <v>0</v>
      </c>
      <c r="DC14" s="3">
        <f>CALCS!Q3399</f>
        <v>0</v>
      </c>
      <c r="DD14" s="3">
        <f>CALCS!Q3430</f>
        <v>0</v>
      </c>
      <c r="DE14" s="3">
        <f>CALCS!Q3461</f>
        <v>0</v>
      </c>
      <c r="DF14" s="3">
        <f>CALCS!Q3492</f>
        <v>0</v>
      </c>
      <c r="DG14" s="3">
        <f>CALCS!Q3523</f>
        <v>0</v>
      </c>
      <c r="DH14" s="3">
        <f>CALCS!Q3554</f>
        <v>0</v>
      </c>
      <c r="DI14" s="3">
        <f>CALCS!Q3585</f>
        <v>0</v>
      </c>
      <c r="DJ14" s="3">
        <f>CALCS!Q3616</f>
        <v>0</v>
      </c>
      <c r="DK14" s="3">
        <f>CALCS!Q3647</f>
        <v>0</v>
      </c>
      <c r="DL14" s="3">
        <f>CALCS!Q3678</f>
        <v>0</v>
      </c>
      <c r="DM14" s="3">
        <f>CALCS!Q3709</f>
        <v>0</v>
      </c>
      <c r="DN14" s="3">
        <f>CALCS!Q3740</f>
        <v>0</v>
      </c>
      <c r="DO14" s="3">
        <f>CALCS!Q3771</f>
        <v>0</v>
      </c>
      <c r="DP14" s="3">
        <f>CALCS!Q3802</f>
        <v>0</v>
      </c>
      <c r="DQ14" s="3">
        <f>CALCS!Q3833</f>
        <v>0</v>
      </c>
    </row>
    <row r="15" spans="1:121" x14ac:dyDescent="0.2">
      <c r="A15" s="3">
        <f t="shared" si="0"/>
        <v>94</v>
      </c>
      <c r="B15" s="3">
        <f>CALCS!Q145</f>
        <v>6.112080000000001E-2</v>
      </c>
      <c r="C15" s="3">
        <f>CALCS!Q176</f>
        <v>2.9088795690343179E-2</v>
      </c>
      <c r="D15" s="3">
        <f>CALCS!Q207</f>
        <v>5.0477910079293725E-2</v>
      </c>
      <c r="E15" s="3">
        <f>CALCS!Q238</f>
        <v>7.972743167372881E-2</v>
      </c>
      <c r="F15" s="3">
        <f>CALCS!Q269</f>
        <v>9.9386000000000006E-3</v>
      </c>
      <c r="G15" s="3">
        <f>CALCS!Q300</f>
        <v>2.7408646341463418E-2</v>
      </c>
      <c r="H15" s="3">
        <f>CALCS!Q331</f>
        <v>4.746947484493453E-2</v>
      </c>
      <c r="I15" s="3">
        <f>CALCS!Q362</f>
        <v>0.13202156288916564</v>
      </c>
      <c r="J15" s="3">
        <f>CALCS!Q393</f>
        <v>0</v>
      </c>
      <c r="K15" s="3">
        <f>CALCS!Q424</f>
        <v>0</v>
      </c>
      <c r="L15" s="3">
        <f>CALCS!Q455</f>
        <v>0</v>
      </c>
      <c r="M15" s="3">
        <f>CALCS!Q486</f>
        <v>0</v>
      </c>
      <c r="N15" s="3">
        <f>CALCS!Q517</f>
        <v>0</v>
      </c>
      <c r="O15" s="3">
        <f>CALCS!Q548</f>
        <v>0.16941600000000001</v>
      </c>
      <c r="P15" s="3">
        <f>CALCS!Q579</f>
        <v>2.5787783007601827E-2</v>
      </c>
      <c r="Q15" s="3">
        <f>CALCS!Q610</f>
        <v>4.6416891820412004E-2</v>
      </c>
      <c r="R15" s="3">
        <f>CALCS!Q641</f>
        <v>0</v>
      </c>
      <c r="S15" s="3">
        <f>CALCS!Q672</f>
        <v>0</v>
      </c>
      <c r="T15" s="3">
        <f>CALCS!Q703</f>
        <v>0</v>
      </c>
      <c r="U15" s="3">
        <f>CALCS!Q734</f>
        <v>0</v>
      </c>
      <c r="V15" s="3">
        <f>CALCS!Q765</f>
        <v>0</v>
      </c>
      <c r="W15" s="3">
        <f>CALCS!Q796</f>
        <v>0</v>
      </c>
      <c r="X15" s="3">
        <f>CALCS!Q827</f>
        <v>0</v>
      </c>
      <c r="Y15" s="3">
        <f>CALCS!Q858</f>
        <v>0</v>
      </c>
      <c r="Z15" s="3">
        <f>CALCS!Q889</f>
        <v>0</v>
      </c>
      <c r="AA15" s="3">
        <f>CALCS!Q920</f>
        <v>0</v>
      </c>
      <c r="AB15" s="3">
        <f>CALCS!Q951</f>
        <v>0</v>
      </c>
      <c r="AC15" s="3">
        <f>CALCS!Q982</f>
        <v>0</v>
      </c>
      <c r="AD15" s="3">
        <f>CALCS!Q1013</f>
        <v>0</v>
      </c>
      <c r="AE15" s="3">
        <f>CALCS!Q1044</f>
        <v>0</v>
      </c>
      <c r="AF15" s="3">
        <f>CALCS!Q1075</f>
        <v>0</v>
      </c>
      <c r="AG15" s="3">
        <f>CALCS!Q1106</f>
        <v>0</v>
      </c>
      <c r="AH15" s="3">
        <f>CALCS!Q1137</f>
        <v>0</v>
      </c>
      <c r="AI15" s="3">
        <f>CALCS!Q1168</f>
        <v>0</v>
      </c>
      <c r="AJ15" s="3">
        <f>CALCS!Q1199</f>
        <v>0</v>
      </c>
      <c r="AK15" s="3">
        <f>CALCS!Q1230</f>
        <v>0</v>
      </c>
      <c r="AL15" s="3">
        <f>CALCS!Q1261</f>
        <v>0</v>
      </c>
      <c r="AM15" s="3">
        <f>CALCS!Q1292</f>
        <v>0</v>
      </c>
      <c r="AN15" s="3">
        <f>CALCS!Q1323</f>
        <v>0</v>
      </c>
      <c r="AO15" s="3">
        <f>CALCS!Q1354</f>
        <v>0</v>
      </c>
      <c r="AP15" s="3">
        <f>CALCS!Q1385</f>
        <v>0</v>
      </c>
      <c r="AQ15" s="3">
        <f>CALCS!Q1416</f>
        <v>0</v>
      </c>
      <c r="AR15" s="3">
        <f>CALCS!Q1447</f>
        <v>0</v>
      </c>
      <c r="AS15" s="3">
        <f>CALCS!Q1478</f>
        <v>0</v>
      </c>
      <c r="AT15" s="3">
        <f>CALCS!Q1509</f>
        <v>0</v>
      </c>
      <c r="AU15" s="3">
        <f>CALCS!Q1540</f>
        <v>0</v>
      </c>
      <c r="AV15" s="3">
        <f>CALCS!Q1571</f>
        <v>0</v>
      </c>
      <c r="AW15" s="3">
        <f>CALCS!Q1602</f>
        <v>0</v>
      </c>
      <c r="AX15" s="3">
        <f>CALCS!Q1633</f>
        <v>0</v>
      </c>
      <c r="AY15" s="3">
        <f>CALCS!Q1664</f>
        <v>0</v>
      </c>
      <c r="AZ15" s="3">
        <f>CALCS!Q1695</f>
        <v>0</v>
      </c>
      <c r="BA15" s="3">
        <f>CALCS!Q1726</f>
        <v>0</v>
      </c>
      <c r="BB15" s="3">
        <f>CALCS!Q1757</f>
        <v>0</v>
      </c>
      <c r="BC15" s="3">
        <f>CALCS!Q1788</f>
        <v>0</v>
      </c>
      <c r="BD15" s="3">
        <f>CALCS!Q1819</f>
        <v>0</v>
      </c>
      <c r="BE15" s="3">
        <f>CALCS!Q1850</f>
        <v>0</v>
      </c>
      <c r="BF15" s="3">
        <f>CALCS!Q1881</f>
        <v>0</v>
      </c>
      <c r="BG15" s="3">
        <f>CALCS!Q1912</f>
        <v>0</v>
      </c>
      <c r="BH15" s="3">
        <f>CALCS!Q1943</f>
        <v>0</v>
      </c>
      <c r="BI15" s="3">
        <f>CALCS!Q1974</f>
        <v>0</v>
      </c>
      <c r="BJ15" s="3">
        <f>CALCS!Q2005</f>
        <v>0</v>
      </c>
      <c r="BK15" s="3">
        <f>CALCS!Q2036</f>
        <v>0</v>
      </c>
      <c r="BL15" s="3">
        <f>CALCS!Q2067</f>
        <v>0</v>
      </c>
      <c r="BM15" s="3">
        <f>CALCS!Q2098</f>
        <v>0</v>
      </c>
      <c r="BN15" s="3">
        <f>CALCS!Q2129</f>
        <v>0</v>
      </c>
      <c r="BO15" s="3">
        <f>CALCS!Q2160</f>
        <v>0</v>
      </c>
      <c r="BP15" s="3">
        <f>CALCS!Q2191</f>
        <v>0</v>
      </c>
      <c r="BQ15" s="3">
        <f>CALCS!Q2222</f>
        <v>0</v>
      </c>
      <c r="BR15" s="3">
        <f>CALCS!Q2253</f>
        <v>0</v>
      </c>
      <c r="BS15" s="3">
        <f>CALCS!Q2284</f>
        <v>0</v>
      </c>
      <c r="BT15" s="3">
        <f>CALCS!Q2315</f>
        <v>0</v>
      </c>
      <c r="BU15" s="3">
        <f>CALCS!Q2346</f>
        <v>0</v>
      </c>
      <c r="BV15" s="3">
        <f>CALCS!Q2377</f>
        <v>0</v>
      </c>
      <c r="BW15" s="3">
        <f>CALCS!Q2408</f>
        <v>0</v>
      </c>
      <c r="BX15" s="3">
        <f>CALCS!Q2439</f>
        <v>0</v>
      </c>
      <c r="BY15" s="3">
        <f>CALCS!Q2470</f>
        <v>0</v>
      </c>
      <c r="BZ15" s="3">
        <f>CALCS!Q2501</f>
        <v>0</v>
      </c>
      <c r="CA15" s="3">
        <f>CALCS!Q2532</f>
        <v>0</v>
      </c>
      <c r="CB15" s="3">
        <f>CALCS!Q2563</f>
        <v>0</v>
      </c>
      <c r="CC15" s="3">
        <f>CALCS!Q2594</f>
        <v>0</v>
      </c>
      <c r="CD15" s="3">
        <f>CALCS!Q2625</f>
        <v>0</v>
      </c>
      <c r="CE15" s="3">
        <f>CALCS!Q2656</f>
        <v>0</v>
      </c>
      <c r="CF15" s="3">
        <f>CALCS!Q2687</f>
        <v>0</v>
      </c>
      <c r="CG15" s="3">
        <f>CALCS!Q2718</f>
        <v>0</v>
      </c>
      <c r="CH15" s="3">
        <f>CALCS!Q2749</f>
        <v>0</v>
      </c>
      <c r="CI15" s="3">
        <f>CALCS!Q2780</f>
        <v>0</v>
      </c>
      <c r="CJ15" s="3">
        <f>CALCS!Q2811</f>
        <v>0</v>
      </c>
      <c r="CK15" s="3">
        <f>CALCS!Q2842</f>
        <v>0</v>
      </c>
      <c r="CL15" s="3">
        <f>CALCS!Q2873</f>
        <v>0</v>
      </c>
      <c r="CM15" s="3">
        <f>CALCS!Q2904</f>
        <v>0</v>
      </c>
      <c r="CN15" s="3">
        <f>CALCS!Q2935</f>
        <v>0</v>
      </c>
      <c r="CO15" s="3">
        <f>CALCS!Q2966</f>
        <v>0</v>
      </c>
      <c r="CP15" s="3">
        <f>CALCS!Q2997</f>
        <v>0</v>
      </c>
      <c r="CQ15" s="3">
        <f>CALCS!Q3028</f>
        <v>0</v>
      </c>
      <c r="CR15" s="3">
        <f>CALCS!Q3059</f>
        <v>0</v>
      </c>
      <c r="CS15" s="3">
        <f>CALCS!Q3090</f>
        <v>0</v>
      </c>
      <c r="CT15" s="3">
        <f>CALCS!Q3121</f>
        <v>0</v>
      </c>
      <c r="CU15" s="3">
        <f>CALCS!Q3152</f>
        <v>0</v>
      </c>
      <c r="CV15" s="3">
        <f>CALCS!Q3183</f>
        <v>0</v>
      </c>
      <c r="CW15" s="3">
        <f>CALCS!Q3214</f>
        <v>0</v>
      </c>
      <c r="CX15" s="3">
        <f>CALCS!Q3245</f>
        <v>0</v>
      </c>
      <c r="CY15" s="3">
        <f>CALCS!Q3276</f>
        <v>0</v>
      </c>
      <c r="CZ15" s="3">
        <f>CALCS!Q3307</f>
        <v>0</v>
      </c>
      <c r="DA15" s="3">
        <f>CALCS!Q3338</f>
        <v>0</v>
      </c>
      <c r="DB15" s="3">
        <f>CALCS!Q3369</f>
        <v>0</v>
      </c>
      <c r="DC15" s="3">
        <f>CALCS!Q3400</f>
        <v>0</v>
      </c>
      <c r="DD15" s="3">
        <f>CALCS!Q3431</f>
        <v>0</v>
      </c>
      <c r="DE15" s="3">
        <f>CALCS!Q3462</f>
        <v>0</v>
      </c>
      <c r="DF15" s="3">
        <f>CALCS!Q3493</f>
        <v>0</v>
      </c>
      <c r="DG15" s="3">
        <f>CALCS!Q3524</f>
        <v>0</v>
      </c>
      <c r="DH15" s="3">
        <f>CALCS!Q3555</f>
        <v>0</v>
      </c>
      <c r="DI15" s="3">
        <f>CALCS!Q3586</f>
        <v>0</v>
      </c>
      <c r="DJ15" s="3">
        <f>CALCS!Q3617</f>
        <v>0</v>
      </c>
      <c r="DK15" s="3">
        <f>CALCS!Q3648</f>
        <v>0</v>
      </c>
      <c r="DL15" s="3">
        <f>CALCS!Q3679</f>
        <v>0</v>
      </c>
      <c r="DM15" s="3">
        <f>CALCS!Q3710</f>
        <v>0</v>
      </c>
      <c r="DN15" s="3">
        <f>CALCS!Q3741</f>
        <v>0</v>
      </c>
      <c r="DO15" s="3">
        <f>CALCS!Q3772</f>
        <v>0</v>
      </c>
      <c r="DP15" s="3">
        <f>CALCS!Q3803</f>
        <v>0</v>
      </c>
      <c r="DQ15" s="3">
        <f>CALCS!Q3834</f>
        <v>0</v>
      </c>
    </row>
    <row r="16" spans="1:121" x14ac:dyDescent="0.2">
      <c r="A16" s="3">
        <f t="shared" si="0"/>
        <v>95</v>
      </c>
      <c r="B16" s="3">
        <f>CALCS!Q146</f>
        <v>7.7340600000000009E-2</v>
      </c>
      <c r="C16" s="3">
        <f>CALCS!Q177</f>
        <v>4.9485263823965342E-2</v>
      </c>
      <c r="D16" s="3">
        <f>CALCS!Q208</f>
        <v>5.0743396632060817E-2</v>
      </c>
      <c r="E16" s="3">
        <f>CALCS!Q239</f>
        <v>6.5929916843220332E-2</v>
      </c>
      <c r="F16" s="3">
        <f>CALCS!Q270</f>
        <v>5.23022E-2</v>
      </c>
      <c r="G16" s="3">
        <f>CALCS!Q301</f>
        <v>5.2596480182926834E-2</v>
      </c>
      <c r="H16" s="3">
        <f>CALCS!Q332</f>
        <v>5.6110434355616814E-2</v>
      </c>
      <c r="I16" s="3">
        <f>CALCS!Q363</f>
        <v>9.0466908468244095E-2</v>
      </c>
      <c r="J16" s="3">
        <f>CALCS!Q394</f>
        <v>0</v>
      </c>
      <c r="K16" s="3">
        <f>CALCS!Q425</f>
        <v>0</v>
      </c>
      <c r="L16" s="3">
        <f>CALCS!Q456</f>
        <v>0</v>
      </c>
      <c r="M16" s="3">
        <f>CALCS!Q487</f>
        <v>0</v>
      </c>
      <c r="N16" s="3">
        <f>CALCS!Q518</f>
        <v>0</v>
      </c>
      <c r="O16" s="3">
        <f>CALCS!Q549</f>
        <v>0.1074</v>
      </c>
      <c r="P16" s="3">
        <f>CALCS!Q580</f>
        <v>2.5486720897057918E-2</v>
      </c>
      <c r="Q16" s="3">
        <f>CALCS!Q611</f>
        <v>3.6695013185814189E-2</v>
      </c>
      <c r="R16" s="3">
        <f>CALCS!Q642</f>
        <v>0</v>
      </c>
      <c r="S16" s="3">
        <f>CALCS!Q673</f>
        <v>0</v>
      </c>
      <c r="T16" s="3">
        <f>CALCS!Q704</f>
        <v>0</v>
      </c>
      <c r="U16" s="3">
        <f>CALCS!Q735</f>
        <v>0</v>
      </c>
      <c r="V16" s="3">
        <f>CALCS!Q766</f>
        <v>0</v>
      </c>
      <c r="W16" s="3">
        <f>CALCS!Q797</f>
        <v>0</v>
      </c>
      <c r="X16" s="3">
        <f>CALCS!Q828</f>
        <v>0</v>
      </c>
      <c r="Y16" s="3">
        <f>CALCS!Q859</f>
        <v>0</v>
      </c>
      <c r="Z16" s="3">
        <f>CALCS!Q890</f>
        <v>0</v>
      </c>
      <c r="AA16" s="3">
        <f>CALCS!Q921</f>
        <v>0</v>
      </c>
      <c r="AB16" s="3">
        <f>CALCS!Q952</f>
        <v>0</v>
      </c>
      <c r="AC16" s="3">
        <f>CALCS!Q983</f>
        <v>0</v>
      </c>
      <c r="AD16" s="3">
        <f>CALCS!Q1014</f>
        <v>0</v>
      </c>
      <c r="AE16" s="3">
        <f>CALCS!Q1045</f>
        <v>0</v>
      </c>
      <c r="AF16" s="3">
        <f>CALCS!Q1076</f>
        <v>0</v>
      </c>
      <c r="AG16" s="3">
        <f>CALCS!Q1107</f>
        <v>0</v>
      </c>
      <c r="AH16" s="3">
        <f>CALCS!Q1138</f>
        <v>0</v>
      </c>
      <c r="AI16" s="3">
        <f>CALCS!Q1169</f>
        <v>0</v>
      </c>
      <c r="AJ16" s="3">
        <f>CALCS!Q1200</f>
        <v>0</v>
      </c>
      <c r="AK16" s="3">
        <f>CALCS!Q1231</f>
        <v>0</v>
      </c>
      <c r="AL16" s="3">
        <f>CALCS!Q1262</f>
        <v>0</v>
      </c>
      <c r="AM16" s="3">
        <f>CALCS!Q1293</f>
        <v>0</v>
      </c>
      <c r="AN16" s="3">
        <f>CALCS!Q1324</f>
        <v>0</v>
      </c>
      <c r="AO16" s="3">
        <f>CALCS!Q1355</f>
        <v>0</v>
      </c>
      <c r="AP16" s="3">
        <f>CALCS!Q1386</f>
        <v>0</v>
      </c>
      <c r="AQ16" s="3">
        <f>CALCS!Q1417</f>
        <v>0</v>
      </c>
      <c r="AR16" s="3">
        <f>CALCS!Q1448</f>
        <v>0</v>
      </c>
      <c r="AS16" s="3">
        <f>CALCS!Q1479</f>
        <v>0</v>
      </c>
      <c r="AT16" s="3">
        <f>CALCS!Q1510</f>
        <v>0</v>
      </c>
      <c r="AU16" s="3">
        <f>CALCS!Q1541</f>
        <v>0</v>
      </c>
      <c r="AV16" s="3">
        <f>CALCS!Q1572</f>
        <v>0</v>
      </c>
      <c r="AW16" s="3">
        <f>CALCS!Q1603</f>
        <v>0</v>
      </c>
      <c r="AX16" s="3">
        <f>CALCS!Q1634</f>
        <v>0</v>
      </c>
      <c r="AY16" s="3">
        <f>CALCS!Q1665</f>
        <v>0</v>
      </c>
      <c r="AZ16" s="3">
        <f>CALCS!Q1696</f>
        <v>0</v>
      </c>
      <c r="BA16" s="3">
        <f>CALCS!Q1727</f>
        <v>0</v>
      </c>
      <c r="BB16" s="3">
        <f>CALCS!Q1758</f>
        <v>0</v>
      </c>
      <c r="BC16" s="3">
        <f>CALCS!Q1789</f>
        <v>0</v>
      </c>
      <c r="BD16" s="3">
        <f>CALCS!Q1820</f>
        <v>0</v>
      </c>
      <c r="BE16" s="3">
        <f>CALCS!Q1851</f>
        <v>0</v>
      </c>
      <c r="BF16" s="3">
        <f>CALCS!Q1882</f>
        <v>0</v>
      </c>
      <c r="BG16" s="3">
        <f>CALCS!Q1913</f>
        <v>0</v>
      </c>
      <c r="BH16" s="3">
        <f>CALCS!Q1944</f>
        <v>0</v>
      </c>
      <c r="BI16" s="3">
        <f>CALCS!Q1975</f>
        <v>0</v>
      </c>
      <c r="BJ16" s="3">
        <f>CALCS!Q2006</f>
        <v>0</v>
      </c>
      <c r="BK16" s="3">
        <f>CALCS!Q2037</f>
        <v>0</v>
      </c>
      <c r="BL16" s="3">
        <f>CALCS!Q2068</f>
        <v>0</v>
      </c>
      <c r="BM16" s="3">
        <f>CALCS!Q2099</f>
        <v>0</v>
      </c>
      <c r="BN16" s="3">
        <f>CALCS!Q2130</f>
        <v>0</v>
      </c>
      <c r="BO16" s="3">
        <f>CALCS!Q2161</f>
        <v>0</v>
      </c>
      <c r="BP16" s="3">
        <f>CALCS!Q2192</f>
        <v>0</v>
      </c>
      <c r="BQ16" s="3">
        <f>CALCS!Q2223</f>
        <v>0</v>
      </c>
      <c r="BR16" s="3">
        <f>CALCS!Q2254</f>
        <v>0</v>
      </c>
      <c r="BS16" s="3">
        <f>CALCS!Q2285</f>
        <v>0</v>
      </c>
      <c r="BT16" s="3">
        <f>CALCS!Q2316</f>
        <v>0</v>
      </c>
      <c r="BU16" s="3">
        <f>CALCS!Q2347</f>
        <v>0</v>
      </c>
      <c r="BV16" s="3">
        <f>CALCS!Q2378</f>
        <v>0</v>
      </c>
      <c r="BW16" s="3">
        <f>CALCS!Q2409</f>
        <v>0</v>
      </c>
      <c r="BX16" s="3">
        <f>CALCS!Q2440</f>
        <v>0</v>
      </c>
      <c r="BY16" s="3">
        <f>CALCS!Q2471</f>
        <v>0</v>
      </c>
      <c r="BZ16" s="3">
        <f>CALCS!Q2502</f>
        <v>0</v>
      </c>
      <c r="CA16" s="3">
        <f>CALCS!Q2533</f>
        <v>0</v>
      </c>
      <c r="CB16" s="3">
        <f>CALCS!Q2564</f>
        <v>0</v>
      </c>
      <c r="CC16" s="3">
        <f>CALCS!Q2595</f>
        <v>0</v>
      </c>
      <c r="CD16" s="3">
        <f>CALCS!Q2626</f>
        <v>0</v>
      </c>
      <c r="CE16" s="3">
        <f>CALCS!Q2657</f>
        <v>0</v>
      </c>
      <c r="CF16" s="3">
        <f>CALCS!Q2688</f>
        <v>0</v>
      </c>
      <c r="CG16" s="3">
        <f>CALCS!Q2719</f>
        <v>0</v>
      </c>
      <c r="CH16" s="3">
        <f>CALCS!Q2750</f>
        <v>0</v>
      </c>
      <c r="CI16" s="3">
        <f>CALCS!Q2781</f>
        <v>0</v>
      </c>
      <c r="CJ16" s="3">
        <f>CALCS!Q2812</f>
        <v>0</v>
      </c>
      <c r="CK16" s="3">
        <f>CALCS!Q2843</f>
        <v>0</v>
      </c>
      <c r="CL16" s="3">
        <f>CALCS!Q2874</f>
        <v>0</v>
      </c>
      <c r="CM16" s="3">
        <f>CALCS!Q2905</f>
        <v>0</v>
      </c>
      <c r="CN16" s="3">
        <f>CALCS!Q2936</f>
        <v>0</v>
      </c>
      <c r="CO16" s="3">
        <f>CALCS!Q2967</f>
        <v>0</v>
      </c>
      <c r="CP16" s="3">
        <f>CALCS!Q2998</f>
        <v>0</v>
      </c>
      <c r="CQ16" s="3">
        <f>CALCS!Q3029</f>
        <v>0</v>
      </c>
      <c r="CR16" s="3">
        <f>CALCS!Q3060</f>
        <v>0</v>
      </c>
      <c r="CS16" s="3">
        <f>CALCS!Q3091</f>
        <v>0</v>
      </c>
      <c r="CT16" s="3">
        <f>CALCS!Q3122</f>
        <v>0</v>
      </c>
      <c r="CU16" s="3">
        <f>CALCS!Q3153</f>
        <v>0</v>
      </c>
      <c r="CV16" s="3">
        <f>CALCS!Q3184</f>
        <v>0</v>
      </c>
      <c r="CW16" s="3">
        <f>CALCS!Q3215</f>
        <v>0</v>
      </c>
      <c r="CX16" s="3">
        <f>CALCS!Q3246</f>
        <v>0</v>
      </c>
      <c r="CY16" s="3">
        <f>CALCS!Q3277</f>
        <v>0</v>
      </c>
      <c r="CZ16" s="3">
        <f>CALCS!Q3308</f>
        <v>0</v>
      </c>
      <c r="DA16" s="3">
        <f>CALCS!Q3339</f>
        <v>0</v>
      </c>
      <c r="DB16" s="3">
        <f>CALCS!Q3370</f>
        <v>0</v>
      </c>
      <c r="DC16" s="3">
        <f>CALCS!Q3401</f>
        <v>0</v>
      </c>
      <c r="DD16" s="3">
        <f>CALCS!Q3432</f>
        <v>0</v>
      </c>
      <c r="DE16" s="3">
        <f>CALCS!Q3463</f>
        <v>0</v>
      </c>
      <c r="DF16" s="3">
        <f>CALCS!Q3494</f>
        <v>0</v>
      </c>
      <c r="DG16" s="3">
        <f>CALCS!Q3525</f>
        <v>0</v>
      </c>
      <c r="DH16" s="3">
        <f>CALCS!Q3556</f>
        <v>0</v>
      </c>
      <c r="DI16" s="3">
        <f>CALCS!Q3587</f>
        <v>0</v>
      </c>
      <c r="DJ16" s="3">
        <f>CALCS!Q3618</f>
        <v>0</v>
      </c>
      <c r="DK16" s="3">
        <f>CALCS!Q3649</f>
        <v>0</v>
      </c>
      <c r="DL16" s="3">
        <f>CALCS!Q3680</f>
        <v>0</v>
      </c>
      <c r="DM16" s="3">
        <f>CALCS!Q3711</f>
        <v>0</v>
      </c>
      <c r="DN16" s="3">
        <f>CALCS!Q3742</f>
        <v>0</v>
      </c>
      <c r="DO16" s="3">
        <f>CALCS!Q3773</f>
        <v>0</v>
      </c>
      <c r="DP16" s="3">
        <f>CALCS!Q3804</f>
        <v>0</v>
      </c>
      <c r="DQ16" s="3">
        <f>CALCS!Q3835</f>
        <v>0</v>
      </c>
    </row>
    <row r="17" spans="1:121" x14ac:dyDescent="0.2">
      <c r="A17" s="3">
        <f t="shared" ref="A17:A22" si="1">A16+1</f>
        <v>96</v>
      </c>
      <c r="B17" s="3">
        <f>CALCS!Q147</f>
        <v>6.7247799999999996E-2</v>
      </c>
      <c r="C17" s="3">
        <f>CALCS!Q178</f>
        <v>4.1644225287880511E-2</v>
      </c>
      <c r="D17" s="3">
        <f>CALCS!Q209</f>
        <v>5.2031961334096294E-2</v>
      </c>
      <c r="E17" s="3">
        <f>CALCS!Q240</f>
        <v>7.4487948622881356E-2</v>
      </c>
      <c r="F17" s="3">
        <f>CALCS!Q271</f>
        <v>3.2411200000000001E-2</v>
      </c>
      <c r="G17" s="3">
        <f>CALCS!Q302</f>
        <v>3.3085050304878051E-2</v>
      </c>
      <c r="H17" s="3">
        <f>CALCS!Q333</f>
        <v>5.5856250516884899E-2</v>
      </c>
      <c r="I17" s="3">
        <f>CALCS!Q364</f>
        <v>0.10338908405977586</v>
      </c>
      <c r="J17" s="3">
        <f>CALCS!Q395</f>
        <v>0</v>
      </c>
      <c r="K17" s="3">
        <f>CALCS!Q426</f>
        <v>0</v>
      </c>
      <c r="L17" s="3">
        <f>CALCS!Q457</f>
        <v>0</v>
      </c>
      <c r="M17" s="3">
        <f>CALCS!Q488</f>
        <v>0</v>
      </c>
      <c r="N17" s="3">
        <f>CALCS!Q519</f>
        <v>0</v>
      </c>
      <c r="O17" s="3">
        <f>CALCS!Q550</f>
        <v>0.12391099999999999</v>
      </c>
      <c r="P17" s="3">
        <f>CALCS!Q581</f>
        <v>3.4747622676447099E-2</v>
      </c>
      <c r="Q17" s="3">
        <f>CALCS!Q612</f>
        <v>4.9397587753569366E-2</v>
      </c>
      <c r="R17" s="3">
        <f>CALCS!Q643</f>
        <v>0</v>
      </c>
      <c r="S17" s="3">
        <f>CALCS!Q674</f>
        <v>0</v>
      </c>
      <c r="T17" s="3">
        <f>CALCS!Q705</f>
        <v>0</v>
      </c>
      <c r="U17" s="3">
        <f>CALCS!Q736</f>
        <v>0</v>
      </c>
      <c r="V17" s="3">
        <f>CALCS!Q767</f>
        <v>0</v>
      </c>
      <c r="W17" s="3">
        <f>CALCS!Q798</f>
        <v>0</v>
      </c>
      <c r="X17" s="3">
        <f>CALCS!Q829</f>
        <v>0</v>
      </c>
      <c r="Y17" s="3">
        <f>CALCS!Q860</f>
        <v>0</v>
      </c>
      <c r="Z17" s="3">
        <f>CALCS!Q891</f>
        <v>0</v>
      </c>
      <c r="AA17" s="3">
        <f>CALCS!Q922</f>
        <v>0</v>
      </c>
      <c r="AB17" s="3">
        <f>CALCS!Q953</f>
        <v>0</v>
      </c>
      <c r="AC17" s="3">
        <f>CALCS!Q984</f>
        <v>0</v>
      </c>
      <c r="AD17" s="3">
        <f>CALCS!Q1015</f>
        <v>0</v>
      </c>
      <c r="AE17" s="3">
        <f>CALCS!Q1046</f>
        <v>0</v>
      </c>
      <c r="AF17" s="3">
        <f>CALCS!Q1077</f>
        <v>0</v>
      </c>
      <c r="AG17" s="3">
        <f>CALCS!Q1108</f>
        <v>0</v>
      </c>
      <c r="AH17" s="3">
        <f>CALCS!Q1139</f>
        <v>0</v>
      </c>
      <c r="AI17" s="3">
        <f>CALCS!Q1170</f>
        <v>0</v>
      </c>
      <c r="AJ17" s="3">
        <f>CALCS!Q1201</f>
        <v>0</v>
      </c>
      <c r="AK17" s="3">
        <f>CALCS!Q1232</f>
        <v>0</v>
      </c>
      <c r="AL17" s="3">
        <f>CALCS!Q1263</f>
        <v>0</v>
      </c>
      <c r="AM17" s="3">
        <f>CALCS!Q1294</f>
        <v>0</v>
      </c>
      <c r="AN17" s="3">
        <f>CALCS!Q1325</f>
        <v>0</v>
      </c>
      <c r="AO17" s="3">
        <f>CALCS!Q1356</f>
        <v>0</v>
      </c>
      <c r="AP17" s="3">
        <f>CALCS!Q1387</f>
        <v>0</v>
      </c>
      <c r="AQ17" s="3">
        <f>CALCS!Q1418</f>
        <v>0</v>
      </c>
      <c r="AR17" s="3">
        <f>CALCS!Q1449</f>
        <v>0</v>
      </c>
      <c r="AS17" s="3">
        <f>CALCS!Q1480</f>
        <v>0</v>
      </c>
      <c r="AT17" s="3">
        <f>CALCS!Q1511</f>
        <v>0</v>
      </c>
      <c r="AU17" s="3">
        <f>CALCS!Q1542</f>
        <v>0</v>
      </c>
      <c r="AV17" s="3">
        <f>CALCS!Q1573</f>
        <v>0</v>
      </c>
      <c r="AW17" s="3">
        <f>CALCS!Q1604</f>
        <v>0</v>
      </c>
      <c r="AX17" s="3">
        <f>CALCS!Q1635</f>
        <v>0</v>
      </c>
      <c r="AY17" s="3">
        <f>CALCS!Q1666</f>
        <v>0</v>
      </c>
      <c r="AZ17" s="3">
        <f>CALCS!Q1697</f>
        <v>0</v>
      </c>
      <c r="BA17" s="3">
        <f>CALCS!Q1728</f>
        <v>0</v>
      </c>
      <c r="BB17" s="3">
        <f>CALCS!Q1759</f>
        <v>0</v>
      </c>
      <c r="BC17" s="3">
        <f>CALCS!Q1790</f>
        <v>0</v>
      </c>
      <c r="BD17" s="3">
        <f>CALCS!Q1821</f>
        <v>0</v>
      </c>
      <c r="BE17" s="3">
        <f>CALCS!Q1852</f>
        <v>0</v>
      </c>
      <c r="BF17" s="3">
        <f>CALCS!Q1883</f>
        <v>0</v>
      </c>
      <c r="BG17" s="3">
        <f>CALCS!Q1914</f>
        <v>0</v>
      </c>
      <c r="BH17" s="3">
        <f>CALCS!Q1945</f>
        <v>0</v>
      </c>
      <c r="BI17" s="3">
        <f>CALCS!Q1976</f>
        <v>0</v>
      </c>
      <c r="BJ17" s="3">
        <f>CALCS!Q2007</f>
        <v>0</v>
      </c>
      <c r="BK17" s="3">
        <f>CALCS!Q2038</f>
        <v>0</v>
      </c>
      <c r="BL17" s="3">
        <f>CALCS!Q2069</f>
        <v>0</v>
      </c>
      <c r="BM17" s="3">
        <f>CALCS!Q2100</f>
        <v>0</v>
      </c>
      <c r="BN17" s="3">
        <f>CALCS!Q2131</f>
        <v>0</v>
      </c>
      <c r="BO17" s="3">
        <f>CALCS!Q2162</f>
        <v>0</v>
      </c>
      <c r="BP17" s="3">
        <f>CALCS!Q2193</f>
        <v>0</v>
      </c>
      <c r="BQ17" s="3">
        <f>CALCS!Q2224</f>
        <v>0</v>
      </c>
      <c r="BR17" s="3">
        <f>CALCS!Q2255</f>
        <v>0</v>
      </c>
      <c r="BS17" s="3">
        <f>CALCS!Q2286</f>
        <v>0</v>
      </c>
      <c r="BT17" s="3">
        <f>CALCS!Q2317</f>
        <v>0</v>
      </c>
      <c r="BU17" s="3">
        <f>CALCS!Q2348</f>
        <v>0</v>
      </c>
      <c r="BV17" s="3">
        <f>CALCS!Q2379</f>
        <v>0</v>
      </c>
      <c r="BW17" s="3">
        <f>CALCS!Q2410</f>
        <v>0</v>
      </c>
      <c r="BX17" s="3">
        <f>CALCS!Q2441</f>
        <v>0</v>
      </c>
      <c r="BY17" s="3">
        <f>CALCS!Q2472</f>
        <v>0</v>
      </c>
      <c r="BZ17" s="3">
        <f>CALCS!Q2503</f>
        <v>0</v>
      </c>
      <c r="CA17" s="3">
        <f>CALCS!Q2534</f>
        <v>0</v>
      </c>
      <c r="CB17" s="3">
        <f>CALCS!Q2565</f>
        <v>0</v>
      </c>
      <c r="CC17" s="3">
        <f>CALCS!Q2596</f>
        <v>0</v>
      </c>
      <c r="CD17" s="3">
        <f>CALCS!Q2627</f>
        <v>0</v>
      </c>
      <c r="CE17" s="3">
        <f>CALCS!Q2658</f>
        <v>0</v>
      </c>
      <c r="CF17" s="3">
        <f>CALCS!Q2689</f>
        <v>0</v>
      </c>
      <c r="CG17" s="3">
        <f>CALCS!Q2720</f>
        <v>0</v>
      </c>
      <c r="CH17" s="3">
        <f>CALCS!Q2751</f>
        <v>0</v>
      </c>
      <c r="CI17" s="3">
        <f>CALCS!Q2782</f>
        <v>0</v>
      </c>
      <c r="CJ17" s="3">
        <f>CALCS!Q2813</f>
        <v>0</v>
      </c>
      <c r="CK17" s="3">
        <f>CALCS!Q2844</f>
        <v>0</v>
      </c>
      <c r="CL17" s="3">
        <f>CALCS!Q2875</f>
        <v>0</v>
      </c>
      <c r="CM17" s="3">
        <f>CALCS!Q2906</f>
        <v>0</v>
      </c>
      <c r="CN17" s="3">
        <f>CALCS!Q2937</f>
        <v>0</v>
      </c>
      <c r="CO17" s="3">
        <f>CALCS!Q2968</f>
        <v>0</v>
      </c>
      <c r="CP17" s="3">
        <f>CALCS!Q2999</f>
        <v>0</v>
      </c>
      <c r="CQ17" s="3">
        <f>CALCS!Q3030</f>
        <v>0</v>
      </c>
      <c r="CR17" s="3">
        <f>CALCS!Q3061</f>
        <v>0</v>
      </c>
      <c r="CS17" s="3">
        <f>CALCS!Q3092</f>
        <v>0</v>
      </c>
      <c r="CT17" s="3">
        <f>CALCS!Q3123</f>
        <v>0</v>
      </c>
      <c r="CU17" s="3">
        <f>CALCS!Q3154</f>
        <v>0</v>
      </c>
      <c r="CV17" s="3">
        <f>CALCS!Q3185</f>
        <v>0</v>
      </c>
      <c r="CW17" s="3">
        <f>CALCS!Q3216</f>
        <v>0</v>
      </c>
      <c r="CX17" s="3">
        <f>CALCS!Q3247</f>
        <v>0</v>
      </c>
      <c r="CY17" s="3">
        <f>CALCS!Q3278</f>
        <v>0</v>
      </c>
      <c r="CZ17" s="3">
        <f>CALCS!Q3309</f>
        <v>0</v>
      </c>
      <c r="DA17" s="3">
        <f>CALCS!Q3340</f>
        <v>0</v>
      </c>
      <c r="DB17" s="3">
        <f>CALCS!Q3371</f>
        <v>0</v>
      </c>
      <c r="DC17" s="3">
        <f>CALCS!Q3402</f>
        <v>0</v>
      </c>
      <c r="DD17" s="3">
        <f>CALCS!Q3433</f>
        <v>0</v>
      </c>
      <c r="DE17" s="3">
        <f>CALCS!Q3464</f>
        <v>0</v>
      </c>
      <c r="DF17" s="3">
        <f>CALCS!Q3495</f>
        <v>0</v>
      </c>
      <c r="DG17" s="3">
        <f>CALCS!Q3526</f>
        <v>0</v>
      </c>
      <c r="DH17" s="3">
        <f>CALCS!Q3557</f>
        <v>0</v>
      </c>
      <c r="DI17" s="3">
        <f>CALCS!Q3588</f>
        <v>0</v>
      </c>
      <c r="DJ17" s="3">
        <f>CALCS!Q3619</f>
        <v>0</v>
      </c>
      <c r="DK17" s="3">
        <f>CALCS!Q3650</f>
        <v>0</v>
      </c>
      <c r="DL17" s="3">
        <f>CALCS!Q3681</f>
        <v>0</v>
      </c>
      <c r="DM17" s="3">
        <f>CALCS!Q3712</f>
        <v>0</v>
      </c>
      <c r="DN17" s="3">
        <f>CALCS!Q3743</f>
        <v>0</v>
      </c>
      <c r="DO17" s="3">
        <f>CALCS!Q3774</f>
        <v>0</v>
      </c>
      <c r="DP17" s="3">
        <f>CALCS!Q3805</f>
        <v>0</v>
      </c>
      <c r="DQ17" s="3">
        <f>CALCS!Q3836</f>
        <v>0</v>
      </c>
    </row>
    <row r="18" spans="1:121" x14ac:dyDescent="0.2">
      <c r="A18" s="3">
        <f t="shared" si="1"/>
        <v>97</v>
      </c>
      <c r="B18" s="3">
        <f>CALCS!Q148</f>
        <v>0.1195222</v>
      </c>
      <c r="C18" s="3">
        <f>CALCS!Q179</f>
        <v>5.7427569262341799E-2</v>
      </c>
      <c r="D18" s="3">
        <f>CALCS!Q210</f>
        <v>6.4754728684705304E-2</v>
      </c>
      <c r="E18" s="3">
        <f>CALCS!Q241</f>
        <v>8.7269636652542365E-2</v>
      </c>
      <c r="F18" s="3">
        <f>CALCS!Q272</f>
        <v>3.3602399999999998E-2</v>
      </c>
      <c r="G18" s="3">
        <f>CALCS!Q303</f>
        <v>5.4488730182926826E-2</v>
      </c>
      <c r="H18" s="3">
        <f>CALCS!Q334</f>
        <v>6.567478032391455E-2</v>
      </c>
      <c r="I18" s="3">
        <f>CALCS!Q365</f>
        <v>0.11709076027397262</v>
      </c>
      <c r="J18" s="3">
        <f>CALCS!Q396</f>
        <v>0</v>
      </c>
      <c r="K18" s="3">
        <f>CALCS!Q427</f>
        <v>0</v>
      </c>
      <c r="L18" s="3">
        <f>CALCS!Q458</f>
        <v>0</v>
      </c>
      <c r="M18" s="3">
        <f>CALCS!Q489</f>
        <v>0</v>
      </c>
      <c r="N18" s="3">
        <f>CALCS!Q520</f>
        <v>0</v>
      </c>
      <c r="O18" s="3">
        <f>CALCS!Q551</f>
        <v>0.139905</v>
      </c>
      <c r="P18" s="3">
        <f>CALCS!Q582</f>
        <v>4.4053117019537957E-2</v>
      </c>
      <c r="Q18" s="3">
        <f>CALCS!Q613</f>
        <v>5.7961139333036975E-2</v>
      </c>
      <c r="R18" s="3">
        <f>CALCS!Q644</f>
        <v>0</v>
      </c>
      <c r="S18" s="3">
        <f>CALCS!Q675</f>
        <v>0</v>
      </c>
      <c r="T18" s="3">
        <f>CALCS!Q706</f>
        <v>0</v>
      </c>
      <c r="U18" s="3">
        <f>CALCS!Q737</f>
        <v>0</v>
      </c>
      <c r="V18" s="3">
        <f>CALCS!Q768</f>
        <v>0</v>
      </c>
      <c r="W18" s="3">
        <f>CALCS!Q799</f>
        <v>0</v>
      </c>
      <c r="X18" s="3">
        <f>CALCS!Q830</f>
        <v>0</v>
      </c>
      <c r="Y18" s="3">
        <f>CALCS!Q861</f>
        <v>0</v>
      </c>
      <c r="Z18" s="3">
        <f>CALCS!Q892</f>
        <v>0</v>
      </c>
      <c r="AA18" s="3">
        <f>CALCS!Q923</f>
        <v>0</v>
      </c>
      <c r="AB18" s="3">
        <f>CALCS!Q954</f>
        <v>0</v>
      </c>
      <c r="AC18" s="3">
        <f>CALCS!Q985</f>
        <v>0</v>
      </c>
      <c r="AD18" s="3">
        <f>CALCS!Q1016</f>
        <v>0</v>
      </c>
      <c r="AE18" s="3">
        <f>CALCS!Q1047</f>
        <v>0</v>
      </c>
      <c r="AF18" s="3">
        <f>CALCS!Q1078</f>
        <v>0</v>
      </c>
      <c r="AG18" s="3">
        <f>CALCS!Q1109</f>
        <v>0</v>
      </c>
      <c r="AH18" s="3">
        <f>CALCS!Q1140</f>
        <v>0</v>
      </c>
      <c r="AI18" s="3">
        <f>CALCS!Q1171</f>
        <v>0</v>
      </c>
      <c r="AJ18" s="3">
        <f>CALCS!Q1202</f>
        <v>0</v>
      </c>
      <c r="AK18" s="3">
        <f>CALCS!Q1233</f>
        <v>0</v>
      </c>
      <c r="AL18" s="3">
        <f>CALCS!Q1264</f>
        <v>0</v>
      </c>
      <c r="AM18" s="3">
        <f>CALCS!Q1295</f>
        <v>0</v>
      </c>
      <c r="AN18" s="3">
        <f>CALCS!Q1326</f>
        <v>0</v>
      </c>
      <c r="AO18" s="3">
        <f>CALCS!Q1357</f>
        <v>0</v>
      </c>
      <c r="AP18" s="3">
        <f>CALCS!Q1388</f>
        <v>0</v>
      </c>
      <c r="AQ18" s="3">
        <f>CALCS!Q1419</f>
        <v>0</v>
      </c>
      <c r="AR18" s="3">
        <f>CALCS!Q1450</f>
        <v>0</v>
      </c>
      <c r="AS18" s="3">
        <f>CALCS!Q1481</f>
        <v>0</v>
      </c>
      <c r="AT18" s="3">
        <f>CALCS!Q1512</f>
        <v>0</v>
      </c>
      <c r="AU18" s="3">
        <f>CALCS!Q1543</f>
        <v>0</v>
      </c>
      <c r="AV18" s="3">
        <f>CALCS!Q1574</f>
        <v>0</v>
      </c>
      <c r="AW18" s="3">
        <f>CALCS!Q1605</f>
        <v>0</v>
      </c>
      <c r="AX18" s="3">
        <f>CALCS!Q1636</f>
        <v>0</v>
      </c>
      <c r="AY18" s="3">
        <f>CALCS!Q1667</f>
        <v>0</v>
      </c>
      <c r="AZ18" s="3">
        <f>CALCS!Q1698</f>
        <v>0</v>
      </c>
      <c r="BA18" s="3">
        <f>CALCS!Q1729</f>
        <v>0</v>
      </c>
      <c r="BB18" s="3">
        <f>CALCS!Q1760</f>
        <v>0</v>
      </c>
      <c r="BC18" s="3">
        <f>CALCS!Q1791</f>
        <v>0</v>
      </c>
      <c r="BD18" s="3">
        <f>CALCS!Q1822</f>
        <v>0</v>
      </c>
      <c r="BE18" s="3">
        <f>CALCS!Q1853</f>
        <v>0</v>
      </c>
      <c r="BF18" s="3">
        <f>CALCS!Q1884</f>
        <v>0</v>
      </c>
      <c r="BG18" s="3">
        <f>CALCS!Q1915</f>
        <v>0</v>
      </c>
      <c r="BH18" s="3">
        <f>CALCS!Q1946</f>
        <v>0</v>
      </c>
      <c r="BI18" s="3">
        <f>CALCS!Q1977</f>
        <v>0</v>
      </c>
      <c r="BJ18" s="3">
        <f>CALCS!Q2008</f>
        <v>0</v>
      </c>
      <c r="BK18" s="3">
        <f>CALCS!Q2039</f>
        <v>0</v>
      </c>
      <c r="BL18" s="3">
        <f>CALCS!Q2070</f>
        <v>0</v>
      </c>
      <c r="BM18" s="3">
        <f>CALCS!Q2101</f>
        <v>0</v>
      </c>
      <c r="BN18" s="3">
        <f>CALCS!Q2132</f>
        <v>0</v>
      </c>
      <c r="BO18" s="3">
        <f>CALCS!Q2163</f>
        <v>0</v>
      </c>
      <c r="BP18" s="3">
        <f>CALCS!Q2194</f>
        <v>0</v>
      </c>
      <c r="BQ18" s="3">
        <f>CALCS!Q2225</f>
        <v>0</v>
      </c>
      <c r="BR18" s="3">
        <f>CALCS!Q2256</f>
        <v>0</v>
      </c>
      <c r="BS18" s="3">
        <f>CALCS!Q2287</f>
        <v>0</v>
      </c>
      <c r="BT18" s="3">
        <f>CALCS!Q2318</f>
        <v>0</v>
      </c>
      <c r="BU18" s="3">
        <f>CALCS!Q2349</f>
        <v>0</v>
      </c>
      <c r="BV18" s="3">
        <f>CALCS!Q2380</f>
        <v>0</v>
      </c>
      <c r="BW18" s="3">
        <f>CALCS!Q2411</f>
        <v>0</v>
      </c>
      <c r="BX18" s="3">
        <f>CALCS!Q2442</f>
        <v>0</v>
      </c>
      <c r="BY18" s="3">
        <f>CALCS!Q2473</f>
        <v>0</v>
      </c>
      <c r="BZ18" s="3">
        <f>CALCS!Q2504</f>
        <v>0</v>
      </c>
      <c r="CA18" s="3">
        <f>CALCS!Q2535</f>
        <v>0</v>
      </c>
      <c r="CB18" s="3">
        <f>CALCS!Q2566</f>
        <v>0</v>
      </c>
      <c r="CC18" s="3">
        <f>CALCS!Q2597</f>
        <v>0</v>
      </c>
      <c r="CD18" s="3">
        <f>CALCS!Q2628</f>
        <v>0</v>
      </c>
      <c r="CE18" s="3">
        <f>CALCS!Q2659</f>
        <v>0</v>
      </c>
      <c r="CF18" s="3">
        <f>CALCS!Q2690</f>
        <v>0</v>
      </c>
      <c r="CG18" s="3">
        <f>CALCS!Q2721</f>
        <v>0</v>
      </c>
      <c r="CH18" s="3">
        <f>CALCS!Q2752</f>
        <v>0</v>
      </c>
      <c r="CI18" s="3">
        <f>CALCS!Q2783</f>
        <v>0</v>
      </c>
      <c r="CJ18" s="3">
        <f>CALCS!Q2814</f>
        <v>0</v>
      </c>
      <c r="CK18" s="3">
        <f>CALCS!Q2845</f>
        <v>0</v>
      </c>
      <c r="CL18" s="3">
        <f>CALCS!Q2876</f>
        <v>0</v>
      </c>
      <c r="CM18" s="3">
        <f>CALCS!Q2907</f>
        <v>0</v>
      </c>
      <c r="CN18" s="3">
        <f>CALCS!Q2938</f>
        <v>0</v>
      </c>
      <c r="CO18" s="3">
        <f>CALCS!Q2969</f>
        <v>0</v>
      </c>
      <c r="CP18" s="3">
        <f>CALCS!Q3000</f>
        <v>0</v>
      </c>
      <c r="CQ18" s="3">
        <f>CALCS!Q3031</f>
        <v>0</v>
      </c>
      <c r="CR18" s="3">
        <f>CALCS!Q3062</f>
        <v>0</v>
      </c>
      <c r="CS18" s="3">
        <f>CALCS!Q3093</f>
        <v>0</v>
      </c>
      <c r="CT18" s="3">
        <f>CALCS!Q3124</f>
        <v>0</v>
      </c>
      <c r="CU18" s="3">
        <f>CALCS!Q3155</f>
        <v>0</v>
      </c>
      <c r="CV18" s="3">
        <f>CALCS!Q3186</f>
        <v>0</v>
      </c>
      <c r="CW18" s="3">
        <f>CALCS!Q3217</f>
        <v>0</v>
      </c>
      <c r="CX18" s="3">
        <f>CALCS!Q3248</f>
        <v>0</v>
      </c>
      <c r="CY18" s="3">
        <f>CALCS!Q3279</f>
        <v>0</v>
      </c>
      <c r="CZ18" s="3">
        <f>CALCS!Q3310</f>
        <v>0</v>
      </c>
      <c r="DA18" s="3">
        <f>CALCS!Q3341</f>
        <v>0</v>
      </c>
      <c r="DB18" s="3">
        <f>CALCS!Q3372</f>
        <v>0</v>
      </c>
      <c r="DC18" s="3">
        <f>CALCS!Q3403</f>
        <v>0</v>
      </c>
      <c r="DD18" s="3">
        <f>CALCS!Q3434</f>
        <v>0</v>
      </c>
      <c r="DE18" s="3">
        <f>CALCS!Q3465</f>
        <v>0</v>
      </c>
      <c r="DF18" s="3">
        <f>CALCS!Q3496</f>
        <v>0</v>
      </c>
      <c r="DG18" s="3">
        <f>CALCS!Q3527</f>
        <v>0</v>
      </c>
      <c r="DH18" s="3">
        <f>CALCS!Q3558</f>
        <v>0</v>
      </c>
      <c r="DI18" s="3">
        <f>CALCS!Q3589</f>
        <v>0</v>
      </c>
      <c r="DJ18" s="3">
        <f>CALCS!Q3620</f>
        <v>0</v>
      </c>
      <c r="DK18" s="3">
        <f>CALCS!Q3651</f>
        <v>0</v>
      </c>
      <c r="DL18" s="3">
        <f>CALCS!Q3682</f>
        <v>0</v>
      </c>
      <c r="DM18" s="3">
        <f>CALCS!Q3713</f>
        <v>0</v>
      </c>
      <c r="DN18" s="3">
        <f>CALCS!Q3744</f>
        <v>0</v>
      </c>
      <c r="DO18" s="3">
        <f>CALCS!Q3775</f>
        <v>0</v>
      </c>
      <c r="DP18" s="3">
        <f>CALCS!Q3806</f>
        <v>0</v>
      </c>
      <c r="DQ18" s="3">
        <f>CALCS!Q3837</f>
        <v>0</v>
      </c>
    </row>
    <row r="19" spans="1:121" x14ac:dyDescent="0.2">
      <c r="A19" s="3">
        <f t="shared" si="1"/>
        <v>98</v>
      </c>
      <c r="B19" s="3">
        <f>CALCS!Q149</f>
        <v>7.7950200000000011E-2</v>
      </c>
      <c r="C19" s="3">
        <f>CALCS!Q180</f>
        <v>4.371471394367802E-2</v>
      </c>
      <c r="D19" s="3">
        <f>CALCS!Q211</f>
        <v>6.2313377748712484E-2</v>
      </c>
      <c r="E19" s="3">
        <f>CALCS!Q242</f>
        <v>9.2943399894067788E-2</v>
      </c>
      <c r="F19" s="3">
        <f>CALCS!Q273</f>
        <v>2.9656599999999995E-2</v>
      </c>
      <c r="G19" s="3">
        <f>CALCS!Q304</f>
        <v>4.5825650914634149E-2</v>
      </c>
      <c r="H19" s="3">
        <f>CALCS!Q335</f>
        <v>6.2828942108890423E-2</v>
      </c>
      <c r="I19" s="3">
        <f>CALCS!Q366</f>
        <v>0.14694573100871733</v>
      </c>
      <c r="J19" s="3">
        <f>CALCS!Q397</f>
        <v>0</v>
      </c>
      <c r="K19" s="3">
        <f>CALCS!Q428</f>
        <v>0</v>
      </c>
      <c r="L19" s="3">
        <f>CALCS!Q459</f>
        <v>0</v>
      </c>
      <c r="M19" s="3">
        <f>CALCS!Q490</f>
        <v>0</v>
      </c>
      <c r="N19" s="3">
        <f>CALCS!Q521</f>
        <v>0</v>
      </c>
      <c r="O19" s="3">
        <f>CALCS!Q552</f>
        <v>0.18479899999999999</v>
      </c>
      <c r="P19" s="3">
        <f>CALCS!Q583</f>
        <v>3.1648090910037716E-2</v>
      </c>
      <c r="Q19" s="3">
        <f>CALCS!Q614</f>
        <v>5.4104473826132919E-2</v>
      </c>
      <c r="R19" s="3">
        <f>CALCS!Q645</f>
        <v>0</v>
      </c>
      <c r="S19" s="3">
        <f>CALCS!Q676</f>
        <v>0</v>
      </c>
      <c r="T19" s="3">
        <f>CALCS!Q707</f>
        <v>0</v>
      </c>
      <c r="U19" s="3">
        <f>CALCS!Q738</f>
        <v>0</v>
      </c>
      <c r="V19" s="3">
        <f>CALCS!Q769</f>
        <v>0</v>
      </c>
      <c r="W19" s="3">
        <f>CALCS!Q800</f>
        <v>0</v>
      </c>
      <c r="X19" s="3">
        <f>CALCS!Q831</f>
        <v>0</v>
      </c>
      <c r="Y19" s="3">
        <f>CALCS!Q862</f>
        <v>0</v>
      </c>
      <c r="Z19" s="3">
        <f>CALCS!Q893</f>
        <v>0</v>
      </c>
      <c r="AA19" s="3">
        <f>CALCS!Q924</f>
        <v>0</v>
      </c>
      <c r="AB19" s="3">
        <f>CALCS!Q955</f>
        <v>0</v>
      </c>
      <c r="AC19" s="3">
        <f>CALCS!Q986</f>
        <v>0</v>
      </c>
      <c r="AD19" s="3">
        <f>CALCS!Q1017</f>
        <v>0</v>
      </c>
      <c r="AE19" s="3">
        <f>CALCS!Q1048</f>
        <v>0</v>
      </c>
      <c r="AF19" s="3">
        <f>CALCS!Q1079</f>
        <v>0</v>
      </c>
      <c r="AG19" s="3">
        <f>CALCS!Q1110</f>
        <v>0</v>
      </c>
      <c r="AH19" s="3">
        <f>CALCS!Q1141</f>
        <v>0</v>
      </c>
      <c r="AI19" s="3">
        <f>CALCS!Q1172</f>
        <v>0</v>
      </c>
      <c r="AJ19" s="3">
        <f>CALCS!Q1203</f>
        <v>0</v>
      </c>
      <c r="AK19" s="3">
        <f>CALCS!Q1234</f>
        <v>0</v>
      </c>
      <c r="AL19" s="3">
        <f>CALCS!Q1265</f>
        <v>0</v>
      </c>
      <c r="AM19" s="3">
        <f>CALCS!Q1296</f>
        <v>0</v>
      </c>
      <c r="AN19" s="3">
        <f>CALCS!Q1327</f>
        <v>0</v>
      </c>
      <c r="AO19" s="3">
        <f>CALCS!Q1358</f>
        <v>0</v>
      </c>
      <c r="AP19" s="3">
        <f>CALCS!Q1389</f>
        <v>0</v>
      </c>
      <c r="AQ19" s="3">
        <f>CALCS!Q1420</f>
        <v>0</v>
      </c>
      <c r="AR19" s="3">
        <f>CALCS!Q1451</f>
        <v>0</v>
      </c>
      <c r="AS19" s="3">
        <f>CALCS!Q1482</f>
        <v>0</v>
      </c>
      <c r="AT19" s="3">
        <f>CALCS!Q1513</f>
        <v>0</v>
      </c>
      <c r="AU19" s="3">
        <f>CALCS!Q1544</f>
        <v>0</v>
      </c>
      <c r="AV19" s="3">
        <f>CALCS!Q1575</f>
        <v>0</v>
      </c>
      <c r="AW19" s="3">
        <f>CALCS!Q1606</f>
        <v>0</v>
      </c>
      <c r="AX19" s="3">
        <f>CALCS!Q1637</f>
        <v>0</v>
      </c>
      <c r="AY19" s="3">
        <f>CALCS!Q1668</f>
        <v>0</v>
      </c>
      <c r="AZ19" s="3">
        <f>CALCS!Q1699</f>
        <v>0</v>
      </c>
      <c r="BA19" s="3">
        <f>CALCS!Q1730</f>
        <v>0</v>
      </c>
      <c r="BB19" s="3">
        <f>CALCS!Q1761</f>
        <v>0</v>
      </c>
      <c r="BC19" s="3">
        <f>CALCS!Q1792</f>
        <v>0</v>
      </c>
      <c r="BD19" s="3">
        <f>CALCS!Q1823</f>
        <v>0</v>
      </c>
      <c r="BE19" s="3">
        <f>CALCS!Q1854</f>
        <v>0</v>
      </c>
      <c r="BF19" s="3">
        <f>CALCS!Q1885</f>
        <v>0</v>
      </c>
      <c r="BG19" s="3">
        <f>CALCS!Q1916</f>
        <v>0</v>
      </c>
      <c r="BH19" s="3">
        <f>CALCS!Q1947</f>
        <v>0</v>
      </c>
      <c r="BI19" s="3">
        <f>CALCS!Q1978</f>
        <v>0</v>
      </c>
      <c r="BJ19" s="3">
        <f>CALCS!Q2009</f>
        <v>0</v>
      </c>
      <c r="BK19" s="3">
        <f>CALCS!Q2040</f>
        <v>0</v>
      </c>
      <c r="BL19" s="3">
        <f>CALCS!Q2071</f>
        <v>0</v>
      </c>
      <c r="BM19" s="3">
        <f>CALCS!Q2102</f>
        <v>0</v>
      </c>
      <c r="BN19" s="3">
        <f>CALCS!Q2133</f>
        <v>0</v>
      </c>
      <c r="BO19" s="3">
        <f>CALCS!Q2164</f>
        <v>0</v>
      </c>
      <c r="BP19" s="3">
        <f>CALCS!Q2195</f>
        <v>0</v>
      </c>
      <c r="BQ19" s="3">
        <f>CALCS!Q2226</f>
        <v>0</v>
      </c>
      <c r="BR19" s="3">
        <f>CALCS!Q2257</f>
        <v>0</v>
      </c>
      <c r="BS19" s="3">
        <f>CALCS!Q2288</f>
        <v>0</v>
      </c>
      <c r="BT19" s="3">
        <f>CALCS!Q2319</f>
        <v>0</v>
      </c>
      <c r="BU19" s="3">
        <f>CALCS!Q2350</f>
        <v>0</v>
      </c>
      <c r="BV19" s="3">
        <f>CALCS!Q2381</f>
        <v>0</v>
      </c>
      <c r="BW19" s="3">
        <f>CALCS!Q2412</f>
        <v>0</v>
      </c>
      <c r="BX19" s="3">
        <f>CALCS!Q2443</f>
        <v>0</v>
      </c>
      <c r="BY19" s="3">
        <f>CALCS!Q2474</f>
        <v>0</v>
      </c>
      <c r="BZ19" s="3">
        <f>CALCS!Q2505</f>
        <v>0</v>
      </c>
      <c r="CA19" s="3">
        <f>CALCS!Q2536</f>
        <v>0</v>
      </c>
      <c r="CB19" s="3">
        <f>CALCS!Q2567</f>
        <v>0</v>
      </c>
      <c r="CC19" s="3">
        <f>CALCS!Q2598</f>
        <v>0</v>
      </c>
      <c r="CD19" s="3">
        <f>CALCS!Q2629</f>
        <v>0</v>
      </c>
      <c r="CE19" s="3">
        <f>CALCS!Q2660</f>
        <v>0</v>
      </c>
      <c r="CF19" s="3">
        <f>CALCS!Q2691</f>
        <v>0</v>
      </c>
      <c r="CG19" s="3">
        <f>CALCS!Q2722</f>
        <v>0</v>
      </c>
      <c r="CH19" s="3">
        <f>CALCS!Q2753</f>
        <v>0</v>
      </c>
      <c r="CI19" s="3">
        <f>CALCS!Q2784</f>
        <v>0</v>
      </c>
      <c r="CJ19" s="3">
        <f>CALCS!Q2815</f>
        <v>0</v>
      </c>
      <c r="CK19" s="3">
        <f>CALCS!Q2846</f>
        <v>0</v>
      </c>
      <c r="CL19" s="3">
        <f>CALCS!Q2877</f>
        <v>0</v>
      </c>
      <c r="CM19" s="3">
        <f>CALCS!Q2908</f>
        <v>0</v>
      </c>
      <c r="CN19" s="3">
        <f>CALCS!Q2939</f>
        <v>0</v>
      </c>
      <c r="CO19" s="3">
        <f>CALCS!Q2970</f>
        <v>0</v>
      </c>
      <c r="CP19" s="3">
        <f>CALCS!Q3001</f>
        <v>0</v>
      </c>
      <c r="CQ19" s="3">
        <f>CALCS!Q3032</f>
        <v>0</v>
      </c>
      <c r="CR19" s="3">
        <f>CALCS!Q3063</f>
        <v>0</v>
      </c>
      <c r="CS19" s="3">
        <f>CALCS!Q3094</f>
        <v>0</v>
      </c>
      <c r="CT19" s="3">
        <f>CALCS!Q3125</f>
        <v>0</v>
      </c>
      <c r="CU19" s="3">
        <f>CALCS!Q3156</f>
        <v>0</v>
      </c>
      <c r="CV19" s="3">
        <f>CALCS!Q3187</f>
        <v>0</v>
      </c>
      <c r="CW19" s="3">
        <f>CALCS!Q3218</f>
        <v>0</v>
      </c>
      <c r="CX19" s="3">
        <f>CALCS!Q3249</f>
        <v>0</v>
      </c>
      <c r="CY19" s="3">
        <f>CALCS!Q3280</f>
        <v>0</v>
      </c>
      <c r="CZ19" s="3">
        <f>CALCS!Q3311</f>
        <v>0</v>
      </c>
      <c r="DA19" s="3">
        <f>CALCS!Q3342</f>
        <v>0</v>
      </c>
      <c r="DB19" s="3">
        <f>CALCS!Q3373</f>
        <v>0</v>
      </c>
      <c r="DC19" s="3">
        <f>CALCS!Q3404</f>
        <v>0</v>
      </c>
      <c r="DD19" s="3">
        <f>CALCS!Q3435</f>
        <v>0</v>
      </c>
      <c r="DE19" s="3">
        <f>CALCS!Q3466</f>
        <v>0</v>
      </c>
      <c r="DF19" s="3">
        <f>CALCS!Q3497</f>
        <v>0</v>
      </c>
      <c r="DG19" s="3">
        <f>CALCS!Q3528</f>
        <v>0</v>
      </c>
      <c r="DH19" s="3">
        <f>CALCS!Q3559</f>
        <v>0</v>
      </c>
      <c r="DI19" s="3">
        <f>CALCS!Q3590</f>
        <v>0</v>
      </c>
      <c r="DJ19" s="3">
        <f>CALCS!Q3621</f>
        <v>0</v>
      </c>
      <c r="DK19" s="3">
        <f>CALCS!Q3652</f>
        <v>0</v>
      </c>
      <c r="DL19" s="3">
        <f>CALCS!Q3683</f>
        <v>0</v>
      </c>
      <c r="DM19" s="3">
        <f>CALCS!Q3714</f>
        <v>0</v>
      </c>
      <c r="DN19" s="3">
        <f>CALCS!Q3745</f>
        <v>0</v>
      </c>
      <c r="DO19" s="3">
        <f>CALCS!Q3776</f>
        <v>0</v>
      </c>
      <c r="DP19" s="3">
        <f>CALCS!Q3807</f>
        <v>0</v>
      </c>
      <c r="DQ19" s="3">
        <f>CALCS!Q3838</f>
        <v>0</v>
      </c>
    </row>
    <row r="20" spans="1:121" x14ac:dyDescent="0.2">
      <c r="A20" s="3">
        <f t="shared" si="1"/>
        <v>99</v>
      </c>
      <c r="B20" s="3">
        <f>CALCS!Q150</f>
        <v>9.71466E-2</v>
      </c>
      <c r="C20" s="3">
        <f>CALCS!Q181</f>
        <v>4.4253360962261998E-2</v>
      </c>
      <c r="D20" s="3">
        <f>CALCS!Q212</f>
        <v>6.6839106760402195E-2</v>
      </c>
      <c r="E20" s="3">
        <f>CALCS!Q243</f>
        <v>0.10264341578389832</v>
      </c>
      <c r="F20" s="3">
        <f>CALCS!Q274</f>
        <v>1.7066600000000001E-2</v>
      </c>
      <c r="G20" s="3">
        <f>CALCS!Q305</f>
        <v>3.8053724085365864E-2</v>
      </c>
      <c r="H20" s="3">
        <f>CALCS!Q336</f>
        <v>6.4598079427980695E-2</v>
      </c>
      <c r="I20" s="3">
        <f>CALCS!Q367</f>
        <v>0.1602235871731009</v>
      </c>
      <c r="J20" s="3">
        <f>CALCS!Q398</f>
        <v>0</v>
      </c>
      <c r="K20" s="3">
        <f>CALCS!Q429</f>
        <v>0</v>
      </c>
      <c r="L20" s="3">
        <f>CALCS!Q460</f>
        <v>0</v>
      </c>
      <c r="M20" s="3">
        <f>CALCS!Q491</f>
        <v>0</v>
      </c>
      <c r="N20" s="3">
        <f>CALCS!Q522</f>
        <v>0</v>
      </c>
      <c r="O20" s="3">
        <f>CALCS!Q553</f>
        <v>0.202208</v>
      </c>
      <c r="P20" s="3">
        <f>CALCS!Q584</f>
        <v>3.7976055595303738E-2</v>
      </c>
      <c r="Q20" s="3">
        <f>CALCS!Q615</f>
        <v>6.1841806254987162E-2</v>
      </c>
      <c r="R20" s="3">
        <f>CALCS!Q646</f>
        <v>0</v>
      </c>
      <c r="S20" s="3">
        <f>CALCS!Q677</f>
        <v>0</v>
      </c>
      <c r="T20" s="3">
        <f>CALCS!Q708</f>
        <v>0</v>
      </c>
      <c r="U20" s="3">
        <f>CALCS!Q739</f>
        <v>0</v>
      </c>
      <c r="V20" s="3">
        <f>CALCS!Q770</f>
        <v>0</v>
      </c>
      <c r="W20" s="3">
        <f>CALCS!Q801</f>
        <v>0</v>
      </c>
      <c r="X20" s="3">
        <f>CALCS!Q832</f>
        <v>0</v>
      </c>
      <c r="Y20" s="3">
        <f>CALCS!Q863</f>
        <v>0</v>
      </c>
      <c r="Z20" s="3">
        <f>CALCS!Q894</f>
        <v>0</v>
      </c>
      <c r="AA20" s="3">
        <f>CALCS!Q925</f>
        <v>0</v>
      </c>
      <c r="AB20" s="3">
        <f>CALCS!Q956</f>
        <v>0</v>
      </c>
      <c r="AC20" s="3">
        <f>CALCS!Q987</f>
        <v>0</v>
      </c>
      <c r="AD20" s="3">
        <f>CALCS!Q1018</f>
        <v>0</v>
      </c>
      <c r="AE20" s="3">
        <f>CALCS!Q1049</f>
        <v>0</v>
      </c>
      <c r="AF20" s="3">
        <f>CALCS!Q1080</f>
        <v>0</v>
      </c>
      <c r="AG20" s="3">
        <f>CALCS!Q1111</f>
        <v>0</v>
      </c>
      <c r="AH20" s="3">
        <f>CALCS!Q1142</f>
        <v>0</v>
      </c>
      <c r="AI20" s="3">
        <f>CALCS!Q1173</f>
        <v>0</v>
      </c>
      <c r="AJ20" s="3">
        <f>CALCS!Q1204</f>
        <v>0</v>
      </c>
      <c r="AK20" s="3">
        <f>CALCS!Q1235</f>
        <v>0</v>
      </c>
      <c r="AL20" s="3">
        <f>CALCS!Q1266</f>
        <v>0</v>
      </c>
      <c r="AM20" s="3">
        <f>CALCS!Q1297</f>
        <v>0</v>
      </c>
      <c r="AN20" s="3">
        <f>CALCS!Q1328</f>
        <v>0</v>
      </c>
      <c r="AO20" s="3">
        <f>CALCS!Q1359</f>
        <v>0</v>
      </c>
      <c r="AP20" s="3">
        <f>CALCS!Q1390</f>
        <v>0</v>
      </c>
      <c r="AQ20" s="3">
        <f>CALCS!Q1421</f>
        <v>0</v>
      </c>
      <c r="AR20" s="3">
        <f>CALCS!Q1452</f>
        <v>0</v>
      </c>
      <c r="AS20" s="3">
        <f>CALCS!Q1483</f>
        <v>0</v>
      </c>
      <c r="AT20" s="3">
        <f>CALCS!Q1514</f>
        <v>0</v>
      </c>
      <c r="AU20" s="3">
        <f>CALCS!Q1545</f>
        <v>0</v>
      </c>
      <c r="AV20" s="3">
        <f>CALCS!Q1576</f>
        <v>0</v>
      </c>
      <c r="AW20" s="3">
        <f>CALCS!Q1607</f>
        <v>0</v>
      </c>
      <c r="AX20" s="3">
        <f>CALCS!Q1638</f>
        <v>0</v>
      </c>
      <c r="AY20" s="3">
        <f>CALCS!Q1669</f>
        <v>0</v>
      </c>
      <c r="AZ20" s="3">
        <f>CALCS!Q1700</f>
        <v>0</v>
      </c>
      <c r="BA20" s="3">
        <f>CALCS!Q1731</f>
        <v>0</v>
      </c>
      <c r="BB20" s="3">
        <f>CALCS!Q1762</f>
        <v>0</v>
      </c>
      <c r="BC20" s="3">
        <f>CALCS!Q1793</f>
        <v>0</v>
      </c>
      <c r="BD20" s="3">
        <f>CALCS!Q1824</f>
        <v>0</v>
      </c>
      <c r="BE20" s="3">
        <f>CALCS!Q1855</f>
        <v>0</v>
      </c>
      <c r="BF20" s="3">
        <f>CALCS!Q1886</f>
        <v>0</v>
      </c>
      <c r="BG20" s="3">
        <f>CALCS!Q1917</f>
        <v>0</v>
      </c>
      <c r="BH20" s="3">
        <f>CALCS!Q1948</f>
        <v>0</v>
      </c>
      <c r="BI20" s="3">
        <f>CALCS!Q1979</f>
        <v>0</v>
      </c>
      <c r="BJ20" s="3">
        <f>CALCS!Q2010</f>
        <v>0</v>
      </c>
      <c r="BK20" s="3">
        <f>CALCS!Q2041</f>
        <v>0</v>
      </c>
      <c r="BL20" s="3">
        <f>CALCS!Q2072</f>
        <v>0</v>
      </c>
      <c r="BM20" s="3">
        <f>CALCS!Q2103</f>
        <v>0</v>
      </c>
      <c r="BN20" s="3">
        <f>CALCS!Q2134</f>
        <v>0</v>
      </c>
      <c r="BO20" s="3">
        <f>CALCS!Q2165</f>
        <v>0</v>
      </c>
      <c r="BP20" s="3">
        <f>CALCS!Q2196</f>
        <v>0</v>
      </c>
      <c r="BQ20" s="3">
        <f>CALCS!Q2227</f>
        <v>0</v>
      </c>
      <c r="BR20" s="3">
        <f>CALCS!Q2258</f>
        <v>0</v>
      </c>
      <c r="BS20" s="3">
        <f>CALCS!Q2289</f>
        <v>0</v>
      </c>
      <c r="BT20" s="3">
        <f>CALCS!Q2320</f>
        <v>0</v>
      </c>
      <c r="BU20" s="3">
        <f>CALCS!Q2351</f>
        <v>0</v>
      </c>
      <c r="BV20" s="3">
        <f>CALCS!Q2382</f>
        <v>0</v>
      </c>
      <c r="BW20" s="3">
        <f>CALCS!Q2413</f>
        <v>0</v>
      </c>
      <c r="BX20" s="3">
        <f>CALCS!Q2444</f>
        <v>0</v>
      </c>
      <c r="BY20" s="3">
        <f>CALCS!Q2475</f>
        <v>0</v>
      </c>
      <c r="BZ20" s="3">
        <f>CALCS!Q2506</f>
        <v>0</v>
      </c>
      <c r="CA20" s="3">
        <f>CALCS!Q2537</f>
        <v>0</v>
      </c>
      <c r="CB20" s="3">
        <f>CALCS!Q2568</f>
        <v>0</v>
      </c>
      <c r="CC20" s="3">
        <f>CALCS!Q2599</f>
        <v>0</v>
      </c>
      <c r="CD20" s="3">
        <f>CALCS!Q2630</f>
        <v>0</v>
      </c>
      <c r="CE20" s="3">
        <f>CALCS!Q2661</f>
        <v>0</v>
      </c>
      <c r="CF20" s="3">
        <f>CALCS!Q2692</f>
        <v>0</v>
      </c>
      <c r="CG20" s="3">
        <f>CALCS!Q2723</f>
        <v>0</v>
      </c>
      <c r="CH20" s="3">
        <f>CALCS!Q2754</f>
        <v>0</v>
      </c>
      <c r="CI20" s="3">
        <f>CALCS!Q2785</f>
        <v>0</v>
      </c>
      <c r="CJ20" s="3">
        <f>CALCS!Q2816</f>
        <v>0</v>
      </c>
      <c r="CK20" s="3">
        <f>CALCS!Q2847</f>
        <v>0</v>
      </c>
      <c r="CL20" s="3">
        <f>CALCS!Q2878</f>
        <v>0</v>
      </c>
      <c r="CM20" s="3">
        <f>CALCS!Q2909</f>
        <v>0</v>
      </c>
      <c r="CN20" s="3">
        <f>CALCS!Q2940</f>
        <v>0</v>
      </c>
      <c r="CO20" s="3">
        <f>CALCS!Q2971</f>
        <v>0</v>
      </c>
      <c r="CP20" s="3">
        <f>CALCS!Q3002</f>
        <v>0</v>
      </c>
      <c r="CQ20" s="3">
        <f>CALCS!Q3033</f>
        <v>0</v>
      </c>
      <c r="CR20" s="3">
        <f>CALCS!Q3064</f>
        <v>0</v>
      </c>
      <c r="CS20" s="3">
        <f>CALCS!Q3095</f>
        <v>0</v>
      </c>
      <c r="CT20" s="3">
        <f>CALCS!Q3126</f>
        <v>0</v>
      </c>
      <c r="CU20" s="3">
        <f>CALCS!Q3157</f>
        <v>0</v>
      </c>
      <c r="CV20" s="3">
        <f>CALCS!Q3188</f>
        <v>0</v>
      </c>
      <c r="CW20" s="3">
        <f>CALCS!Q3219</f>
        <v>0</v>
      </c>
      <c r="CX20" s="3">
        <f>CALCS!Q3250</f>
        <v>0</v>
      </c>
      <c r="CY20" s="3">
        <f>CALCS!Q3281</f>
        <v>0</v>
      </c>
      <c r="CZ20" s="3">
        <f>CALCS!Q3312</f>
        <v>0</v>
      </c>
      <c r="DA20" s="3">
        <f>CALCS!Q3343</f>
        <v>0</v>
      </c>
      <c r="DB20" s="3">
        <f>CALCS!Q3374</f>
        <v>0</v>
      </c>
      <c r="DC20" s="3">
        <f>CALCS!Q3405</f>
        <v>0</v>
      </c>
      <c r="DD20" s="3">
        <f>CALCS!Q3436</f>
        <v>0</v>
      </c>
      <c r="DE20" s="3">
        <f>CALCS!Q3467</f>
        <v>0</v>
      </c>
      <c r="DF20" s="3">
        <f>CALCS!Q3498</f>
        <v>0</v>
      </c>
      <c r="DG20" s="3">
        <f>CALCS!Q3529</f>
        <v>0</v>
      </c>
      <c r="DH20" s="3">
        <f>CALCS!Q3560</f>
        <v>0</v>
      </c>
      <c r="DI20" s="3">
        <f>CALCS!Q3591</f>
        <v>0</v>
      </c>
      <c r="DJ20" s="3">
        <f>CALCS!Q3622</f>
        <v>0</v>
      </c>
      <c r="DK20" s="3">
        <f>CALCS!Q3653</f>
        <v>0</v>
      </c>
      <c r="DL20" s="3">
        <f>CALCS!Q3684</f>
        <v>0</v>
      </c>
      <c r="DM20" s="3">
        <f>CALCS!Q3715</f>
        <v>0</v>
      </c>
      <c r="DN20" s="3">
        <f>CALCS!Q3746</f>
        <v>0</v>
      </c>
      <c r="DO20" s="3">
        <f>CALCS!Q3777</f>
        <v>0</v>
      </c>
      <c r="DP20" s="3">
        <f>CALCS!Q3808</f>
        <v>0</v>
      </c>
      <c r="DQ20" s="3">
        <f>CALCS!Q3839</f>
        <v>0</v>
      </c>
    </row>
    <row r="21" spans="1:121" x14ac:dyDescent="0.2">
      <c r="A21" s="3">
        <f t="shared" si="1"/>
        <v>100</v>
      </c>
      <c r="B21" s="3">
        <f>CALCS!Q151</f>
        <v>9.8288600000000004E-2</v>
      </c>
      <c r="C21" s="3">
        <f>CALCS!Q182</f>
        <v>4.9684302246038071E-2</v>
      </c>
      <c r="D21" s="3">
        <f>CALCS!Q213</f>
        <v>8.0664373743153758E-2</v>
      </c>
      <c r="E21" s="3">
        <f>CALCS!Q244</f>
        <v>0.12301862129237287</v>
      </c>
      <c r="F21" s="3">
        <f>CALCS!Q275</f>
        <v>1.82802E-2</v>
      </c>
      <c r="G21" s="3">
        <f>CALCS!Q306</f>
        <v>5.0446254573170729E-2</v>
      </c>
      <c r="H21" s="3">
        <f>CALCS!Q337</f>
        <v>7.6772019813921427E-2</v>
      </c>
      <c r="I21" s="3">
        <f>CALCS!Q368</f>
        <v>0.19803337795765877</v>
      </c>
      <c r="J21" s="3">
        <f>CALCS!Q399</f>
        <v>0</v>
      </c>
      <c r="K21" s="3">
        <f>CALCS!Q430</f>
        <v>0</v>
      </c>
      <c r="L21" s="3">
        <f>CALCS!Q461</f>
        <v>0</v>
      </c>
      <c r="M21" s="3">
        <f>CALCS!Q492</f>
        <v>0</v>
      </c>
      <c r="N21" s="3">
        <f>CALCS!Q523</f>
        <v>0</v>
      </c>
      <c r="O21" s="3">
        <f>CALCS!Q554</f>
        <v>0.25139099999999998</v>
      </c>
      <c r="P21" s="3">
        <f>CALCS!Q585</f>
        <v>4.6525007076697572E-2</v>
      </c>
      <c r="Q21" s="3">
        <f>CALCS!Q616</f>
        <v>7.692398447487292E-2</v>
      </c>
      <c r="R21" s="3">
        <f>CALCS!Q647</f>
        <v>0</v>
      </c>
      <c r="S21" s="3">
        <f>CALCS!Q678</f>
        <v>0</v>
      </c>
      <c r="T21" s="3">
        <f>CALCS!Q709</f>
        <v>0</v>
      </c>
      <c r="U21" s="3">
        <f>CALCS!Q740</f>
        <v>0</v>
      </c>
      <c r="V21" s="3">
        <f>CALCS!Q771</f>
        <v>0</v>
      </c>
      <c r="W21" s="3">
        <f>CALCS!Q802</f>
        <v>0</v>
      </c>
      <c r="X21" s="3">
        <f>CALCS!Q833</f>
        <v>0</v>
      </c>
      <c r="Y21" s="3">
        <f>CALCS!Q864</f>
        <v>0</v>
      </c>
      <c r="Z21" s="3">
        <f>CALCS!Q895</f>
        <v>0</v>
      </c>
      <c r="AA21" s="3">
        <f>CALCS!Q926</f>
        <v>0</v>
      </c>
      <c r="AB21" s="3">
        <f>CALCS!Q957</f>
        <v>0</v>
      </c>
      <c r="AC21" s="3">
        <f>CALCS!Q988</f>
        <v>0</v>
      </c>
      <c r="AD21" s="3">
        <f>CALCS!Q1019</f>
        <v>0</v>
      </c>
      <c r="AE21" s="3">
        <f>CALCS!Q1050</f>
        <v>0</v>
      </c>
      <c r="AF21" s="3">
        <f>CALCS!Q1081</f>
        <v>0</v>
      </c>
      <c r="AG21" s="3">
        <f>CALCS!Q1112</f>
        <v>0</v>
      </c>
      <c r="AH21" s="3">
        <f>CALCS!Q1143</f>
        <v>0</v>
      </c>
      <c r="AI21" s="3">
        <f>CALCS!Q1174</f>
        <v>0</v>
      </c>
      <c r="AJ21" s="3">
        <f>CALCS!Q1205</f>
        <v>0</v>
      </c>
      <c r="AK21" s="3">
        <f>CALCS!Q1236</f>
        <v>0</v>
      </c>
      <c r="AL21" s="3">
        <f>CALCS!Q1267</f>
        <v>0</v>
      </c>
      <c r="AM21" s="3">
        <f>CALCS!Q1298</f>
        <v>0</v>
      </c>
      <c r="AN21" s="3">
        <f>CALCS!Q1329</f>
        <v>0</v>
      </c>
      <c r="AO21" s="3">
        <f>CALCS!Q1360</f>
        <v>0</v>
      </c>
      <c r="AP21" s="3">
        <f>CALCS!Q1391</f>
        <v>0</v>
      </c>
      <c r="AQ21" s="3">
        <f>CALCS!Q1422</f>
        <v>0</v>
      </c>
      <c r="AR21" s="3">
        <f>CALCS!Q1453</f>
        <v>0</v>
      </c>
      <c r="AS21" s="3">
        <f>CALCS!Q1484</f>
        <v>0</v>
      </c>
      <c r="AT21" s="3">
        <f>CALCS!Q1515</f>
        <v>0</v>
      </c>
      <c r="AU21" s="3">
        <f>CALCS!Q1546</f>
        <v>0</v>
      </c>
      <c r="AV21" s="3">
        <f>CALCS!Q1577</f>
        <v>0</v>
      </c>
      <c r="AW21" s="3">
        <f>CALCS!Q1608</f>
        <v>0</v>
      </c>
      <c r="AX21" s="3">
        <f>CALCS!Q1639</f>
        <v>0</v>
      </c>
      <c r="AY21" s="3">
        <f>CALCS!Q1670</f>
        <v>0</v>
      </c>
      <c r="AZ21" s="3">
        <f>CALCS!Q1701</f>
        <v>0</v>
      </c>
      <c r="BA21" s="3">
        <f>CALCS!Q1732</f>
        <v>0</v>
      </c>
      <c r="BB21" s="3">
        <f>CALCS!Q1763</f>
        <v>0</v>
      </c>
      <c r="BC21" s="3">
        <f>CALCS!Q1794</f>
        <v>0</v>
      </c>
      <c r="BD21" s="3">
        <f>CALCS!Q1825</f>
        <v>0</v>
      </c>
      <c r="BE21" s="3">
        <f>CALCS!Q1856</f>
        <v>0</v>
      </c>
      <c r="BF21" s="3">
        <f>CALCS!Q1887</f>
        <v>0</v>
      </c>
      <c r="BG21" s="3">
        <f>CALCS!Q1918</f>
        <v>0</v>
      </c>
      <c r="BH21" s="3">
        <f>CALCS!Q1949</f>
        <v>0</v>
      </c>
      <c r="BI21" s="3">
        <f>CALCS!Q1980</f>
        <v>0</v>
      </c>
      <c r="BJ21" s="3">
        <f>CALCS!Q2011</f>
        <v>0</v>
      </c>
      <c r="BK21" s="3">
        <f>CALCS!Q2042</f>
        <v>0</v>
      </c>
      <c r="BL21" s="3">
        <f>CALCS!Q2073</f>
        <v>0</v>
      </c>
      <c r="BM21" s="3">
        <f>CALCS!Q2104</f>
        <v>0</v>
      </c>
      <c r="BN21" s="3">
        <f>CALCS!Q2135</f>
        <v>0</v>
      </c>
      <c r="BO21" s="3">
        <f>CALCS!Q2166</f>
        <v>0</v>
      </c>
      <c r="BP21" s="3">
        <f>CALCS!Q2197</f>
        <v>0</v>
      </c>
      <c r="BQ21" s="3">
        <f>CALCS!Q2228</f>
        <v>0</v>
      </c>
      <c r="BR21" s="3">
        <f>CALCS!Q2259</f>
        <v>0</v>
      </c>
      <c r="BS21" s="3">
        <f>CALCS!Q2290</f>
        <v>0</v>
      </c>
      <c r="BT21" s="3">
        <f>CALCS!Q2321</f>
        <v>0</v>
      </c>
      <c r="BU21" s="3">
        <f>CALCS!Q2352</f>
        <v>0</v>
      </c>
      <c r="BV21" s="3">
        <f>CALCS!Q2383</f>
        <v>0</v>
      </c>
      <c r="BW21" s="3">
        <f>CALCS!Q2414</f>
        <v>0</v>
      </c>
      <c r="BX21" s="3">
        <f>CALCS!Q2445</f>
        <v>0</v>
      </c>
      <c r="BY21" s="3">
        <f>CALCS!Q2476</f>
        <v>0</v>
      </c>
      <c r="BZ21" s="3">
        <f>CALCS!Q2507</f>
        <v>0</v>
      </c>
      <c r="CA21" s="3">
        <f>CALCS!Q2538</f>
        <v>0</v>
      </c>
      <c r="CB21" s="3">
        <f>CALCS!Q2569</f>
        <v>0</v>
      </c>
      <c r="CC21" s="3">
        <f>CALCS!Q2600</f>
        <v>0</v>
      </c>
      <c r="CD21" s="3">
        <f>CALCS!Q2631</f>
        <v>0</v>
      </c>
      <c r="CE21" s="3">
        <f>CALCS!Q2662</f>
        <v>0</v>
      </c>
      <c r="CF21" s="3">
        <f>CALCS!Q2693</f>
        <v>0</v>
      </c>
      <c r="CG21" s="3">
        <f>CALCS!Q2724</f>
        <v>0</v>
      </c>
      <c r="CH21" s="3">
        <f>CALCS!Q2755</f>
        <v>0</v>
      </c>
      <c r="CI21" s="3">
        <f>CALCS!Q2786</f>
        <v>0</v>
      </c>
      <c r="CJ21" s="3">
        <f>CALCS!Q2817</f>
        <v>0</v>
      </c>
      <c r="CK21" s="3">
        <f>CALCS!Q2848</f>
        <v>0</v>
      </c>
      <c r="CL21" s="3">
        <f>CALCS!Q2879</f>
        <v>0</v>
      </c>
      <c r="CM21" s="3">
        <f>CALCS!Q2910</f>
        <v>0</v>
      </c>
      <c r="CN21" s="3">
        <f>CALCS!Q2941</f>
        <v>0</v>
      </c>
      <c r="CO21" s="3">
        <f>CALCS!Q2972</f>
        <v>0</v>
      </c>
      <c r="CP21" s="3">
        <f>CALCS!Q3003</f>
        <v>0</v>
      </c>
      <c r="CQ21" s="3">
        <f>CALCS!Q3034</f>
        <v>0</v>
      </c>
      <c r="CR21" s="3">
        <f>CALCS!Q3065</f>
        <v>0</v>
      </c>
      <c r="CS21" s="3">
        <f>CALCS!Q3096</f>
        <v>0</v>
      </c>
      <c r="CT21" s="3">
        <f>CALCS!Q3127</f>
        <v>0</v>
      </c>
      <c r="CU21" s="3">
        <f>CALCS!Q3158</f>
        <v>0</v>
      </c>
      <c r="CV21" s="3">
        <f>CALCS!Q3189</f>
        <v>0</v>
      </c>
      <c r="CW21" s="3">
        <f>CALCS!Q3220</f>
        <v>0</v>
      </c>
      <c r="CX21" s="3">
        <f>CALCS!Q3251</f>
        <v>0</v>
      </c>
      <c r="CY21" s="3">
        <f>CALCS!Q3282</f>
        <v>0</v>
      </c>
      <c r="CZ21" s="3">
        <f>CALCS!Q3313</f>
        <v>0</v>
      </c>
      <c r="DA21" s="3">
        <f>CALCS!Q3344</f>
        <v>0</v>
      </c>
      <c r="DB21" s="3">
        <f>CALCS!Q3375</f>
        <v>0</v>
      </c>
      <c r="DC21" s="3">
        <f>CALCS!Q3406</f>
        <v>0</v>
      </c>
      <c r="DD21" s="3">
        <f>CALCS!Q3437</f>
        <v>0</v>
      </c>
      <c r="DE21" s="3">
        <f>CALCS!Q3468</f>
        <v>0</v>
      </c>
      <c r="DF21" s="3">
        <f>CALCS!Q3499</f>
        <v>0</v>
      </c>
      <c r="DG21" s="3">
        <f>CALCS!Q3530</f>
        <v>0</v>
      </c>
      <c r="DH21" s="3">
        <f>CALCS!Q3561</f>
        <v>0</v>
      </c>
      <c r="DI21" s="3">
        <f>CALCS!Q3592</f>
        <v>0</v>
      </c>
      <c r="DJ21" s="3">
        <f>CALCS!Q3623</f>
        <v>0</v>
      </c>
      <c r="DK21" s="3">
        <f>CALCS!Q3654</f>
        <v>0</v>
      </c>
      <c r="DL21" s="3">
        <f>CALCS!Q3685</f>
        <v>0</v>
      </c>
      <c r="DM21" s="3">
        <f>CALCS!Q3716</f>
        <v>0</v>
      </c>
      <c r="DN21" s="3">
        <f>CALCS!Q3747</f>
        <v>0</v>
      </c>
      <c r="DO21" s="3">
        <f>CALCS!Q3778</f>
        <v>0</v>
      </c>
      <c r="DP21" s="3">
        <f>CALCS!Q3809</f>
        <v>0</v>
      </c>
      <c r="DQ21" s="3">
        <f>CALCS!Q3840</f>
        <v>0</v>
      </c>
    </row>
    <row r="22" spans="1:121" x14ac:dyDescent="0.2">
      <c r="A22" s="3">
        <f t="shared" si="1"/>
        <v>101</v>
      </c>
      <c r="B22" s="3">
        <f>CALCS!Q152</f>
        <v>7.1655200000000002E-2</v>
      </c>
      <c r="C22" s="3">
        <f>CALCS!Q183</f>
        <v>3.1132817922699806E-2</v>
      </c>
      <c r="D22" s="3">
        <f>CALCS!Q214</f>
        <v>4.7832995912695166E-2</v>
      </c>
      <c r="E22" s="3">
        <f>CALCS!Q245</f>
        <v>7.2556767478813552E-2</v>
      </c>
      <c r="F22" s="3">
        <f>CALCS!Q276</f>
        <v>8.6411999999999999E-3</v>
      </c>
      <c r="G22" s="3">
        <f>CALCS!Q307</f>
        <v>2.8315047256097559E-2</v>
      </c>
      <c r="H22" s="3">
        <f>CALCS!Q338</f>
        <v>4.458623070296347E-2</v>
      </c>
      <c r="I22" s="3">
        <f>CALCS!Q369</f>
        <v>0.11406228580323788</v>
      </c>
      <c r="J22" s="3">
        <f>CALCS!Q400</f>
        <v>0</v>
      </c>
      <c r="K22" s="3">
        <f>CALCS!Q431</f>
        <v>0</v>
      </c>
      <c r="L22" s="3">
        <f>CALCS!Q462</f>
        <v>0</v>
      </c>
      <c r="M22" s="3">
        <f>CALCS!Q493</f>
        <v>0</v>
      </c>
      <c r="N22" s="3">
        <f>CALCS!Q524</f>
        <v>0</v>
      </c>
      <c r="O22" s="3">
        <f>CALCS!Q555</f>
        <v>0.14458199999999999</v>
      </c>
      <c r="P22" s="3">
        <f>CALCS!Q586</f>
        <v>2.8205733768952568E-2</v>
      </c>
      <c r="Q22" s="3">
        <f>CALCS!Q617</f>
        <v>4.4705882655054534E-2</v>
      </c>
      <c r="R22" s="3">
        <f>CALCS!Q648</f>
        <v>0</v>
      </c>
      <c r="S22" s="3">
        <f>CALCS!Q679</f>
        <v>0</v>
      </c>
      <c r="T22" s="3">
        <f>CALCS!Q710</f>
        <v>0</v>
      </c>
      <c r="U22" s="3">
        <f>CALCS!Q741</f>
        <v>0</v>
      </c>
      <c r="V22" s="3">
        <f>CALCS!Q772</f>
        <v>0</v>
      </c>
      <c r="W22" s="3">
        <f>CALCS!Q803</f>
        <v>0</v>
      </c>
      <c r="X22" s="3">
        <f>CALCS!Q834</f>
        <v>0</v>
      </c>
      <c r="Y22" s="3">
        <f>CALCS!Q865</f>
        <v>0</v>
      </c>
      <c r="Z22" s="3">
        <f>CALCS!Q896</f>
        <v>0</v>
      </c>
      <c r="AA22" s="3">
        <f>CALCS!Q927</f>
        <v>0</v>
      </c>
      <c r="AB22" s="3">
        <f>CALCS!Q958</f>
        <v>0</v>
      </c>
      <c r="AC22" s="3">
        <f>CALCS!Q989</f>
        <v>0</v>
      </c>
      <c r="AD22" s="3">
        <f>CALCS!Q1020</f>
        <v>0</v>
      </c>
      <c r="AE22" s="3">
        <f>CALCS!Q1051</f>
        <v>0</v>
      </c>
      <c r="AF22" s="3">
        <f>CALCS!Q1082</f>
        <v>0</v>
      </c>
      <c r="AG22" s="3">
        <f>CALCS!Q1113</f>
        <v>0</v>
      </c>
      <c r="AH22" s="3">
        <f>CALCS!Q1144</f>
        <v>0</v>
      </c>
      <c r="AI22" s="3">
        <f>CALCS!Q1175</f>
        <v>0</v>
      </c>
      <c r="AJ22" s="3">
        <f>CALCS!Q1206</f>
        <v>0</v>
      </c>
      <c r="AK22" s="3">
        <f>CALCS!Q1237</f>
        <v>0</v>
      </c>
      <c r="AL22" s="3">
        <f>CALCS!Q1268</f>
        <v>0</v>
      </c>
      <c r="AM22" s="3">
        <f>CALCS!Q1299</f>
        <v>0</v>
      </c>
      <c r="AN22" s="3">
        <f>CALCS!Q1330</f>
        <v>0</v>
      </c>
      <c r="AO22" s="3">
        <f>CALCS!Q1361</f>
        <v>0</v>
      </c>
      <c r="AP22" s="3">
        <f>CALCS!Q1392</f>
        <v>0</v>
      </c>
      <c r="AQ22" s="3">
        <f>CALCS!Q1423</f>
        <v>0</v>
      </c>
      <c r="AR22" s="3">
        <f>CALCS!Q1454</f>
        <v>0</v>
      </c>
      <c r="AS22" s="3">
        <f>CALCS!Q1485</f>
        <v>0</v>
      </c>
      <c r="AT22" s="3">
        <f>CALCS!Q1516</f>
        <v>0</v>
      </c>
      <c r="AU22" s="3">
        <f>CALCS!Q1547</f>
        <v>0</v>
      </c>
      <c r="AV22" s="3">
        <f>CALCS!Q1578</f>
        <v>0</v>
      </c>
      <c r="AW22" s="3">
        <f>CALCS!Q1609</f>
        <v>0</v>
      </c>
      <c r="AX22" s="3">
        <f>CALCS!Q1640</f>
        <v>0</v>
      </c>
      <c r="AY22" s="3">
        <f>CALCS!Q1671</f>
        <v>0</v>
      </c>
      <c r="AZ22" s="3">
        <f>CALCS!Q1702</f>
        <v>0</v>
      </c>
      <c r="BA22" s="3">
        <f>CALCS!Q1733</f>
        <v>0</v>
      </c>
      <c r="BB22" s="3">
        <f>CALCS!Q1764</f>
        <v>0</v>
      </c>
      <c r="BC22" s="3">
        <f>CALCS!Q1795</f>
        <v>0</v>
      </c>
      <c r="BD22" s="3">
        <f>CALCS!Q1826</f>
        <v>0</v>
      </c>
      <c r="BE22" s="3">
        <f>CALCS!Q1857</f>
        <v>0</v>
      </c>
      <c r="BF22" s="3">
        <f>CALCS!Q1888</f>
        <v>0</v>
      </c>
      <c r="BG22" s="3">
        <f>CALCS!Q1919</f>
        <v>0</v>
      </c>
      <c r="BH22" s="3">
        <f>CALCS!Q1950</f>
        <v>0</v>
      </c>
      <c r="BI22" s="3">
        <f>CALCS!Q1981</f>
        <v>0</v>
      </c>
      <c r="BJ22" s="3">
        <f>CALCS!Q2012</f>
        <v>0</v>
      </c>
      <c r="BK22" s="3">
        <f>CALCS!Q2043</f>
        <v>0</v>
      </c>
      <c r="BL22" s="3">
        <f>CALCS!Q2074</f>
        <v>0</v>
      </c>
      <c r="BM22" s="3">
        <f>CALCS!Q2105</f>
        <v>0</v>
      </c>
      <c r="BN22" s="3">
        <f>CALCS!Q2136</f>
        <v>0</v>
      </c>
      <c r="BO22" s="3">
        <f>CALCS!Q2167</f>
        <v>0</v>
      </c>
      <c r="BP22" s="3">
        <f>CALCS!Q2198</f>
        <v>0</v>
      </c>
      <c r="BQ22" s="3">
        <f>CALCS!Q2229</f>
        <v>0</v>
      </c>
      <c r="BR22" s="3">
        <f>CALCS!Q2260</f>
        <v>0</v>
      </c>
      <c r="BS22" s="3">
        <f>CALCS!Q2291</f>
        <v>0</v>
      </c>
      <c r="BT22" s="3">
        <f>CALCS!Q2322</f>
        <v>0</v>
      </c>
      <c r="BU22" s="3">
        <f>CALCS!Q2353</f>
        <v>0</v>
      </c>
      <c r="BV22" s="3">
        <f>CALCS!Q2384</f>
        <v>0</v>
      </c>
      <c r="BW22" s="3">
        <f>CALCS!Q2415</f>
        <v>0</v>
      </c>
      <c r="BX22" s="3">
        <f>CALCS!Q2446</f>
        <v>0</v>
      </c>
      <c r="BY22" s="3">
        <f>CALCS!Q2477</f>
        <v>0</v>
      </c>
      <c r="BZ22" s="3">
        <f>CALCS!Q2508</f>
        <v>0</v>
      </c>
      <c r="CA22" s="3">
        <f>CALCS!Q2539</f>
        <v>0</v>
      </c>
      <c r="CB22" s="3">
        <f>CALCS!Q2570</f>
        <v>0</v>
      </c>
      <c r="CC22" s="3">
        <f>CALCS!Q2601</f>
        <v>0</v>
      </c>
      <c r="CD22" s="3">
        <f>CALCS!Q2632</f>
        <v>0</v>
      </c>
      <c r="CE22" s="3">
        <f>CALCS!Q2663</f>
        <v>0</v>
      </c>
      <c r="CF22" s="3">
        <f>CALCS!Q2694</f>
        <v>0</v>
      </c>
      <c r="CG22" s="3">
        <f>CALCS!Q2725</f>
        <v>0</v>
      </c>
      <c r="CH22" s="3">
        <f>CALCS!Q2756</f>
        <v>0</v>
      </c>
      <c r="CI22" s="3">
        <f>CALCS!Q2787</f>
        <v>0</v>
      </c>
      <c r="CJ22" s="3">
        <f>CALCS!Q2818</f>
        <v>0</v>
      </c>
      <c r="CK22" s="3">
        <f>CALCS!Q2849</f>
        <v>0</v>
      </c>
      <c r="CL22" s="3">
        <f>CALCS!Q2880</f>
        <v>0</v>
      </c>
      <c r="CM22" s="3">
        <f>CALCS!Q2911</f>
        <v>0</v>
      </c>
      <c r="CN22" s="3">
        <f>CALCS!Q2942</f>
        <v>0</v>
      </c>
      <c r="CO22" s="3">
        <f>CALCS!Q2973</f>
        <v>0</v>
      </c>
      <c r="CP22" s="3">
        <f>CALCS!Q3004</f>
        <v>0</v>
      </c>
      <c r="CQ22" s="3">
        <f>CALCS!Q3035</f>
        <v>0</v>
      </c>
      <c r="CR22" s="3">
        <f>CALCS!Q3066</f>
        <v>0</v>
      </c>
      <c r="CS22" s="3">
        <f>CALCS!Q3097</f>
        <v>0</v>
      </c>
      <c r="CT22" s="3">
        <f>CALCS!Q3128</f>
        <v>0</v>
      </c>
      <c r="CU22" s="3">
        <f>CALCS!Q3159</f>
        <v>0</v>
      </c>
      <c r="CV22" s="3">
        <f>CALCS!Q3190</f>
        <v>0</v>
      </c>
      <c r="CW22" s="3">
        <f>CALCS!Q3221</f>
        <v>0</v>
      </c>
      <c r="CX22" s="3">
        <f>CALCS!Q3252</f>
        <v>0</v>
      </c>
      <c r="CY22" s="3">
        <f>CALCS!Q3283</f>
        <v>0</v>
      </c>
      <c r="CZ22" s="3">
        <f>CALCS!Q3314</f>
        <v>0</v>
      </c>
      <c r="DA22" s="3">
        <f>CALCS!Q3345</f>
        <v>0</v>
      </c>
      <c r="DB22" s="3">
        <f>CALCS!Q3376</f>
        <v>0</v>
      </c>
      <c r="DC22" s="3">
        <f>CALCS!Q3407</f>
        <v>0</v>
      </c>
      <c r="DD22" s="3">
        <f>CALCS!Q3438</f>
        <v>0</v>
      </c>
      <c r="DE22" s="3">
        <f>CALCS!Q3469</f>
        <v>0</v>
      </c>
      <c r="DF22" s="3">
        <f>CALCS!Q3500</f>
        <v>0</v>
      </c>
      <c r="DG22" s="3">
        <f>CALCS!Q3531</f>
        <v>0</v>
      </c>
      <c r="DH22" s="3">
        <f>CALCS!Q3562</f>
        <v>0</v>
      </c>
      <c r="DI22" s="3">
        <f>CALCS!Q3593</f>
        <v>0</v>
      </c>
      <c r="DJ22" s="3">
        <f>CALCS!Q3624</f>
        <v>0</v>
      </c>
      <c r="DK22" s="3">
        <f>CALCS!Q3655</f>
        <v>0</v>
      </c>
      <c r="DL22" s="3">
        <f>CALCS!Q3686</f>
        <v>0</v>
      </c>
      <c r="DM22" s="3">
        <f>CALCS!Q3717</f>
        <v>0</v>
      </c>
      <c r="DN22" s="3">
        <f>CALCS!Q3748</f>
        <v>0</v>
      </c>
      <c r="DO22" s="3">
        <f>CALCS!Q3779</f>
        <v>0</v>
      </c>
      <c r="DP22" s="3">
        <f>CALCS!Q3810</f>
        <v>0</v>
      </c>
      <c r="DQ22" s="3">
        <f>CALCS!Q3841</f>
        <v>0</v>
      </c>
    </row>
    <row r="23" spans="1:121" x14ac:dyDescent="0.2">
      <c r="A23" s="3">
        <f t="shared" ref="A23:A28" si="2">A22+1</f>
        <v>102</v>
      </c>
      <c r="B23" s="3">
        <f>CALCS!Q153</f>
        <v>0.13059260000000003</v>
      </c>
      <c r="C23" s="3">
        <f>CALCS!Q184</f>
        <v>4.7563075361988366E-2</v>
      </c>
      <c r="D23" s="3">
        <f>CALCS!Q215</f>
        <v>6.3689346194719207E-2</v>
      </c>
      <c r="E23" s="3">
        <f>CALCS!Q246</f>
        <v>9.5186496292372871E-2</v>
      </c>
      <c r="F23" s="3">
        <f>CALCS!Q277</f>
        <v>1.1007999999999999E-2</v>
      </c>
      <c r="G23" s="3">
        <f>CALCS!Q308</f>
        <v>4.4849007621951223E-2</v>
      </c>
      <c r="H23" s="3">
        <f>CALCS!Q339</f>
        <v>5.8997876636802206E-2</v>
      </c>
      <c r="I23" s="3">
        <f>CALCS!Q370</f>
        <v>0.14566696201743468</v>
      </c>
      <c r="J23" s="3">
        <f>CALCS!Q401</f>
        <v>0</v>
      </c>
      <c r="K23" s="3">
        <f>CALCS!Q432</f>
        <v>0</v>
      </c>
      <c r="L23" s="3">
        <f>CALCS!Q463</f>
        <v>0</v>
      </c>
      <c r="M23" s="3">
        <f>CALCS!Q494</f>
        <v>0</v>
      </c>
      <c r="N23" s="3">
        <f>CALCS!Q525</f>
        <v>0</v>
      </c>
      <c r="O23" s="3">
        <f>CALCS!Q556</f>
        <v>0.184368</v>
      </c>
      <c r="P23" s="3">
        <f>CALCS!Q587</f>
        <v>3.4438884251479708E-2</v>
      </c>
      <c r="Q23" s="3">
        <f>CALCS!Q618</f>
        <v>5.4100621378517247E-2</v>
      </c>
      <c r="R23" s="3">
        <f>CALCS!Q649</f>
        <v>0</v>
      </c>
      <c r="S23" s="3">
        <f>CALCS!Q680</f>
        <v>0</v>
      </c>
      <c r="T23" s="3">
        <f>CALCS!Q711</f>
        <v>0</v>
      </c>
      <c r="U23" s="3">
        <f>CALCS!Q742</f>
        <v>0</v>
      </c>
      <c r="V23" s="3">
        <f>CALCS!Q773</f>
        <v>0</v>
      </c>
      <c r="W23" s="3">
        <f>CALCS!Q804</f>
        <v>0</v>
      </c>
      <c r="X23" s="3">
        <f>CALCS!Q835</f>
        <v>0</v>
      </c>
      <c r="Y23" s="3">
        <f>CALCS!Q866</f>
        <v>0</v>
      </c>
      <c r="Z23" s="3">
        <f>CALCS!Q897</f>
        <v>0</v>
      </c>
      <c r="AA23" s="3">
        <f>CALCS!Q928</f>
        <v>0</v>
      </c>
      <c r="AB23" s="3">
        <f>CALCS!Q959</f>
        <v>0</v>
      </c>
      <c r="AC23" s="3">
        <f>CALCS!Q990</f>
        <v>0</v>
      </c>
      <c r="AD23" s="3">
        <f>CALCS!Q1021</f>
        <v>0</v>
      </c>
      <c r="AE23" s="3">
        <f>CALCS!Q1052</f>
        <v>0</v>
      </c>
      <c r="AF23" s="3">
        <f>CALCS!Q1083</f>
        <v>0</v>
      </c>
      <c r="AG23" s="3">
        <f>CALCS!Q1114</f>
        <v>0</v>
      </c>
      <c r="AH23" s="3">
        <f>CALCS!Q1145</f>
        <v>0</v>
      </c>
      <c r="AI23" s="3">
        <f>CALCS!Q1176</f>
        <v>0</v>
      </c>
      <c r="AJ23" s="3">
        <f>CALCS!Q1207</f>
        <v>0</v>
      </c>
      <c r="AK23" s="3">
        <f>CALCS!Q1238</f>
        <v>0</v>
      </c>
      <c r="AL23" s="3">
        <f>CALCS!Q1269</f>
        <v>0</v>
      </c>
      <c r="AM23" s="3">
        <f>CALCS!Q1300</f>
        <v>0</v>
      </c>
      <c r="AN23" s="3">
        <f>CALCS!Q1331</f>
        <v>0</v>
      </c>
      <c r="AO23" s="3">
        <f>CALCS!Q1362</f>
        <v>0</v>
      </c>
      <c r="AP23" s="3">
        <f>CALCS!Q1393</f>
        <v>0</v>
      </c>
      <c r="AQ23" s="3">
        <f>CALCS!Q1424</f>
        <v>0</v>
      </c>
      <c r="AR23" s="3">
        <f>CALCS!Q1455</f>
        <v>0</v>
      </c>
      <c r="AS23" s="3">
        <f>CALCS!Q1486</f>
        <v>0</v>
      </c>
      <c r="AT23" s="3">
        <f>CALCS!Q1517</f>
        <v>0</v>
      </c>
      <c r="AU23" s="3">
        <f>CALCS!Q1548</f>
        <v>0</v>
      </c>
      <c r="AV23" s="3">
        <f>CALCS!Q1579</f>
        <v>0</v>
      </c>
      <c r="AW23" s="3">
        <f>CALCS!Q1610</f>
        <v>0</v>
      </c>
      <c r="AX23" s="3">
        <f>CALCS!Q1641</f>
        <v>0</v>
      </c>
      <c r="AY23" s="3">
        <f>CALCS!Q1672</f>
        <v>0</v>
      </c>
      <c r="AZ23" s="3">
        <f>CALCS!Q1703</f>
        <v>0</v>
      </c>
      <c r="BA23" s="3">
        <f>CALCS!Q1734</f>
        <v>0</v>
      </c>
      <c r="BB23" s="3">
        <f>CALCS!Q1765</f>
        <v>0</v>
      </c>
      <c r="BC23" s="3">
        <f>CALCS!Q1796</f>
        <v>0</v>
      </c>
      <c r="BD23" s="3">
        <f>CALCS!Q1827</f>
        <v>0</v>
      </c>
      <c r="BE23" s="3">
        <f>CALCS!Q1858</f>
        <v>0</v>
      </c>
      <c r="BF23" s="3">
        <f>CALCS!Q1889</f>
        <v>0</v>
      </c>
      <c r="BG23" s="3">
        <f>CALCS!Q1920</f>
        <v>0</v>
      </c>
      <c r="BH23" s="3">
        <f>CALCS!Q1951</f>
        <v>0</v>
      </c>
      <c r="BI23" s="3">
        <f>CALCS!Q1982</f>
        <v>0</v>
      </c>
      <c r="BJ23" s="3">
        <f>CALCS!Q2013</f>
        <v>0</v>
      </c>
      <c r="BK23" s="3">
        <f>CALCS!Q2044</f>
        <v>0</v>
      </c>
      <c r="BL23" s="3">
        <f>CALCS!Q2075</f>
        <v>0</v>
      </c>
      <c r="BM23" s="3">
        <f>CALCS!Q2106</f>
        <v>0</v>
      </c>
      <c r="BN23" s="3">
        <f>CALCS!Q2137</f>
        <v>0</v>
      </c>
      <c r="BO23" s="3">
        <f>CALCS!Q2168</f>
        <v>0</v>
      </c>
      <c r="BP23" s="3">
        <f>CALCS!Q2199</f>
        <v>0</v>
      </c>
      <c r="BQ23" s="3">
        <f>CALCS!Q2230</f>
        <v>0</v>
      </c>
      <c r="BR23" s="3">
        <f>CALCS!Q2261</f>
        <v>0</v>
      </c>
      <c r="BS23" s="3">
        <f>CALCS!Q2292</f>
        <v>0</v>
      </c>
      <c r="BT23" s="3">
        <f>CALCS!Q2323</f>
        <v>0</v>
      </c>
      <c r="BU23" s="3">
        <f>CALCS!Q2354</f>
        <v>0</v>
      </c>
      <c r="BV23" s="3">
        <f>CALCS!Q2385</f>
        <v>0</v>
      </c>
      <c r="BW23" s="3">
        <f>CALCS!Q2416</f>
        <v>0</v>
      </c>
      <c r="BX23" s="3">
        <f>CALCS!Q2447</f>
        <v>0</v>
      </c>
      <c r="BY23" s="3">
        <f>CALCS!Q2478</f>
        <v>0</v>
      </c>
      <c r="BZ23" s="3">
        <f>CALCS!Q2509</f>
        <v>0</v>
      </c>
      <c r="CA23" s="3">
        <f>CALCS!Q2540</f>
        <v>0</v>
      </c>
      <c r="CB23" s="3">
        <f>CALCS!Q2571</f>
        <v>0</v>
      </c>
      <c r="CC23" s="3">
        <f>CALCS!Q2602</f>
        <v>0</v>
      </c>
      <c r="CD23" s="3">
        <f>CALCS!Q2633</f>
        <v>0</v>
      </c>
      <c r="CE23" s="3">
        <f>CALCS!Q2664</f>
        <v>0</v>
      </c>
      <c r="CF23" s="3">
        <f>CALCS!Q2695</f>
        <v>0</v>
      </c>
      <c r="CG23" s="3">
        <f>CALCS!Q2726</f>
        <v>0</v>
      </c>
      <c r="CH23" s="3">
        <f>CALCS!Q2757</f>
        <v>0</v>
      </c>
      <c r="CI23" s="3">
        <f>CALCS!Q2788</f>
        <v>0</v>
      </c>
      <c r="CJ23" s="3">
        <f>CALCS!Q2819</f>
        <v>0</v>
      </c>
      <c r="CK23" s="3">
        <f>CALCS!Q2850</f>
        <v>0</v>
      </c>
      <c r="CL23" s="3">
        <f>CALCS!Q2881</f>
        <v>0</v>
      </c>
      <c r="CM23" s="3">
        <f>CALCS!Q2912</f>
        <v>0</v>
      </c>
      <c r="CN23" s="3">
        <f>CALCS!Q2943</f>
        <v>0</v>
      </c>
      <c r="CO23" s="3">
        <f>CALCS!Q2974</f>
        <v>0</v>
      </c>
      <c r="CP23" s="3">
        <f>CALCS!Q3005</f>
        <v>0</v>
      </c>
      <c r="CQ23" s="3">
        <f>CALCS!Q3036</f>
        <v>0</v>
      </c>
      <c r="CR23" s="3">
        <f>CALCS!Q3067</f>
        <v>0</v>
      </c>
      <c r="CS23" s="3">
        <f>CALCS!Q3098</f>
        <v>0</v>
      </c>
      <c r="CT23" s="3">
        <f>CALCS!Q3129</f>
        <v>0</v>
      </c>
      <c r="CU23" s="3">
        <f>CALCS!Q3160</f>
        <v>0</v>
      </c>
      <c r="CV23" s="3">
        <f>CALCS!Q3191</f>
        <v>0</v>
      </c>
      <c r="CW23" s="3">
        <f>CALCS!Q3222</f>
        <v>0</v>
      </c>
      <c r="CX23" s="3">
        <f>CALCS!Q3253</f>
        <v>0</v>
      </c>
      <c r="CY23" s="3">
        <f>CALCS!Q3284</f>
        <v>0</v>
      </c>
      <c r="CZ23" s="3">
        <f>CALCS!Q3315</f>
        <v>0</v>
      </c>
      <c r="DA23" s="3">
        <f>CALCS!Q3346</f>
        <v>0</v>
      </c>
      <c r="DB23" s="3">
        <f>CALCS!Q3377</f>
        <v>0</v>
      </c>
      <c r="DC23" s="3">
        <f>CALCS!Q3408</f>
        <v>0</v>
      </c>
      <c r="DD23" s="3">
        <f>CALCS!Q3439</f>
        <v>0</v>
      </c>
      <c r="DE23" s="3">
        <f>CALCS!Q3470</f>
        <v>0</v>
      </c>
      <c r="DF23" s="3">
        <f>CALCS!Q3501</f>
        <v>0</v>
      </c>
      <c r="DG23" s="3">
        <f>CALCS!Q3532</f>
        <v>0</v>
      </c>
      <c r="DH23" s="3">
        <f>CALCS!Q3563</f>
        <v>0</v>
      </c>
      <c r="DI23" s="3">
        <f>CALCS!Q3594</f>
        <v>0</v>
      </c>
      <c r="DJ23" s="3">
        <f>CALCS!Q3625</f>
        <v>0</v>
      </c>
      <c r="DK23" s="3">
        <f>CALCS!Q3656</f>
        <v>0</v>
      </c>
      <c r="DL23" s="3">
        <f>CALCS!Q3687</f>
        <v>0</v>
      </c>
      <c r="DM23" s="3">
        <f>CALCS!Q3718</f>
        <v>0</v>
      </c>
      <c r="DN23" s="3">
        <f>CALCS!Q3749</f>
        <v>0</v>
      </c>
      <c r="DO23" s="3">
        <f>CALCS!Q3780</f>
        <v>0</v>
      </c>
      <c r="DP23" s="3">
        <f>CALCS!Q3811</f>
        <v>0</v>
      </c>
      <c r="DQ23" s="3">
        <f>CALCS!Q3842</f>
        <v>0</v>
      </c>
    </row>
    <row r="24" spans="1:121" x14ac:dyDescent="0.2">
      <c r="A24" s="3">
        <f t="shared" si="2"/>
        <v>103</v>
      </c>
      <c r="B24" s="3">
        <f>CALCS!Q154</f>
        <v>9.5439400000000008E-2</v>
      </c>
      <c r="C24" s="3">
        <f>CALCS!Q185</f>
        <v>5.0027567210124267E-2</v>
      </c>
      <c r="D24" s="3">
        <f>CALCS!Q216</f>
        <v>8.5547959617428268E-2</v>
      </c>
      <c r="E24" s="3">
        <f>CALCS!Q247</f>
        <v>0.13405848993644068</v>
      </c>
      <c r="F24" s="3">
        <f>CALCS!Q278</f>
        <v>2.2046000000000003E-2</v>
      </c>
      <c r="G24" s="3">
        <f>CALCS!Q309</f>
        <v>4.4990657012195123E-2</v>
      </c>
      <c r="H24" s="3">
        <f>CALCS!Q340</f>
        <v>8.1767637491385256E-2</v>
      </c>
      <c r="I24" s="3">
        <f>CALCS!Q371</f>
        <v>0.21940469925280204</v>
      </c>
      <c r="J24" s="3">
        <f>CALCS!Q402</f>
        <v>0</v>
      </c>
      <c r="K24" s="3">
        <f>CALCS!Q433</f>
        <v>0</v>
      </c>
      <c r="L24" s="3">
        <f>CALCS!Q464</f>
        <v>0</v>
      </c>
      <c r="M24" s="3">
        <f>CALCS!Q495</f>
        <v>0</v>
      </c>
      <c r="N24" s="3">
        <f>CALCS!Q526</f>
        <v>0</v>
      </c>
      <c r="O24" s="3">
        <f>CALCS!Q557</f>
        <v>0.28010200000000002</v>
      </c>
      <c r="P24" s="3">
        <f>CALCS!Q588</f>
        <v>4.5498551079782068E-2</v>
      </c>
      <c r="Q24" s="3">
        <f>CALCS!Q619</f>
        <v>7.9699559302168266E-2</v>
      </c>
      <c r="R24" s="3">
        <f>CALCS!Q650</f>
        <v>0</v>
      </c>
      <c r="S24" s="3">
        <f>CALCS!Q681</f>
        <v>0</v>
      </c>
      <c r="T24" s="3">
        <f>CALCS!Q712</f>
        <v>0</v>
      </c>
      <c r="U24" s="3">
        <f>CALCS!Q743</f>
        <v>0</v>
      </c>
      <c r="V24" s="3">
        <f>CALCS!Q774</f>
        <v>0</v>
      </c>
      <c r="W24" s="3">
        <f>CALCS!Q805</f>
        <v>0</v>
      </c>
      <c r="X24" s="3">
        <f>CALCS!Q836</f>
        <v>0</v>
      </c>
      <c r="Y24" s="3">
        <f>CALCS!Q867</f>
        <v>0</v>
      </c>
      <c r="Z24" s="3">
        <f>CALCS!Q898</f>
        <v>0</v>
      </c>
      <c r="AA24" s="3">
        <f>CALCS!Q929</f>
        <v>0</v>
      </c>
      <c r="AB24" s="3">
        <f>CALCS!Q960</f>
        <v>0</v>
      </c>
      <c r="AC24" s="3">
        <f>CALCS!Q991</f>
        <v>0</v>
      </c>
      <c r="AD24" s="3">
        <f>CALCS!Q1022</f>
        <v>0</v>
      </c>
      <c r="AE24" s="3">
        <f>CALCS!Q1053</f>
        <v>0</v>
      </c>
      <c r="AF24" s="3">
        <f>CALCS!Q1084</f>
        <v>0</v>
      </c>
      <c r="AG24" s="3">
        <f>CALCS!Q1115</f>
        <v>0</v>
      </c>
      <c r="AH24" s="3">
        <f>CALCS!Q1146</f>
        <v>0</v>
      </c>
      <c r="AI24" s="3">
        <f>CALCS!Q1177</f>
        <v>0</v>
      </c>
      <c r="AJ24" s="3">
        <f>CALCS!Q1208</f>
        <v>0</v>
      </c>
      <c r="AK24" s="3">
        <f>CALCS!Q1239</f>
        <v>0</v>
      </c>
      <c r="AL24" s="3">
        <f>CALCS!Q1270</f>
        <v>0</v>
      </c>
      <c r="AM24" s="3">
        <f>CALCS!Q1301</f>
        <v>0</v>
      </c>
      <c r="AN24" s="3">
        <f>CALCS!Q1332</f>
        <v>0</v>
      </c>
      <c r="AO24" s="3">
        <f>CALCS!Q1363</f>
        <v>0</v>
      </c>
      <c r="AP24" s="3">
        <f>CALCS!Q1394</f>
        <v>0</v>
      </c>
      <c r="AQ24" s="3">
        <f>CALCS!Q1425</f>
        <v>0</v>
      </c>
      <c r="AR24" s="3">
        <f>CALCS!Q1456</f>
        <v>0</v>
      </c>
      <c r="AS24" s="3">
        <f>CALCS!Q1487</f>
        <v>0</v>
      </c>
      <c r="AT24" s="3">
        <f>CALCS!Q1518</f>
        <v>0</v>
      </c>
      <c r="AU24" s="3">
        <f>CALCS!Q1549</f>
        <v>0</v>
      </c>
      <c r="AV24" s="3">
        <f>CALCS!Q1580</f>
        <v>0</v>
      </c>
      <c r="AW24" s="3">
        <f>CALCS!Q1611</f>
        <v>0</v>
      </c>
      <c r="AX24" s="3">
        <f>CALCS!Q1642</f>
        <v>0</v>
      </c>
      <c r="AY24" s="3">
        <f>CALCS!Q1673</f>
        <v>0</v>
      </c>
      <c r="AZ24" s="3">
        <f>CALCS!Q1704</f>
        <v>0</v>
      </c>
      <c r="BA24" s="3">
        <f>CALCS!Q1735</f>
        <v>0</v>
      </c>
      <c r="BB24" s="3">
        <f>CALCS!Q1766</f>
        <v>0</v>
      </c>
      <c r="BC24" s="3">
        <f>CALCS!Q1797</f>
        <v>0</v>
      </c>
      <c r="BD24" s="3">
        <f>CALCS!Q1828</f>
        <v>0</v>
      </c>
      <c r="BE24" s="3">
        <f>CALCS!Q1859</f>
        <v>0</v>
      </c>
      <c r="BF24" s="3">
        <f>CALCS!Q1890</f>
        <v>0</v>
      </c>
      <c r="BG24" s="3">
        <f>CALCS!Q1921</f>
        <v>0</v>
      </c>
      <c r="BH24" s="3">
        <f>CALCS!Q1952</f>
        <v>0</v>
      </c>
      <c r="BI24" s="3">
        <f>CALCS!Q1983</f>
        <v>0</v>
      </c>
      <c r="BJ24" s="3">
        <f>CALCS!Q2014</f>
        <v>0</v>
      </c>
      <c r="BK24" s="3">
        <f>CALCS!Q2045</f>
        <v>0</v>
      </c>
      <c r="BL24" s="3">
        <f>CALCS!Q2076</f>
        <v>0</v>
      </c>
      <c r="BM24" s="3">
        <f>CALCS!Q2107</f>
        <v>0</v>
      </c>
      <c r="BN24" s="3">
        <f>CALCS!Q2138</f>
        <v>0</v>
      </c>
      <c r="BO24" s="3">
        <f>CALCS!Q2169</f>
        <v>0</v>
      </c>
      <c r="BP24" s="3">
        <f>CALCS!Q2200</f>
        <v>0</v>
      </c>
      <c r="BQ24" s="3">
        <f>CALCS!Q2231</f>
        <v>0</v>
      </c>
      <c r="BR24" s="3">
        <f>CALCS!Q2262</f>
        <v>0</v>
      </c>
      <c r="BS24" s="3">
        <f>CALCS!Q2293</f>
        <v>0</v>
      </c>
      <c r="BT24" s="3">
        <f>CALCS!Q2324</f>
        <v>0</v>
      </c>
      <c r="BU24" s="3">
        <f>CALCS!Q2355</f>
        <v>0</v>
      </c>
      <c r="BV24" s="3">
        <f>CALCS!Q2386</f>
        <v>0</v>
      </c>
      <c r="BW24" s="3">
        <f>CALCS!Q2417</f>
        <v>0</v>
      </c>
      <c r="BX24" s="3">
        <f>CALCS!Q2448</f>
        <v>0</v>
      </c>
      <c r="BY24" s="3">
        <f>CALCS!Q2479</f>
        <v>0</v>
      </c>
      <c r="BZ24" s="3">
        <f>CALCS!Q2510</f>
        <v>0</v>
      </c>
      <c r="CA24" s="3">
        <f>CALCS!Q2541</f>
        <v>0</v>
      </c>
      <c r="CB24" s="3">
        <f>CALCS!Q2572</f>
        <v>0</v>
      </c>
      <c r="CC24" s="3">
        <f>CALCS!Q2603</f>
        <v>0</v>
      </c>
      <c r="CD24" s="3">
        <f>CALCS!Q2634</f>
        <v>0</v>
      </c>
      <c r="CE24" s="3">
        <f>CALCS!Q2665</f>
        <v>0</v>
      </c>
      <c r="CF24" s="3">
        <f>CALCS!Q2696</f>
        <v>0</v>
      </c>
      <c r="CG24" s="3">
        <f>CALCS!Q2727</f>
        <v>0</v>
      </c>
      <c r="CH24" s="3">
        <f>CALCS!Q2758</f>
        <v>0</v>
      </c>
      <c r="CI24" s="3">
        <f>CALCS!Q2789</f>
        <v>0</v>
      </c>
      <c r="CJ24" s="3">
        <f>CALCS!Q2820</f>
        <v>0</v>
      </c>
      <c r="CK24" s="3">
        <f>CALCS!Q2851</f>
        <v>0</v>
      </c>
      <c r="CL24" s="3">
        <f>CALCS!Q2882</f>
        <v>0</v>
      </c>
      <c r="CM24" s="3">
        <f>CALCS!Q2913</f>
        <v>0</v>
      </c>
      <c r="CN24" s="3">
        <f>CALCS!Q2944</f>
        <v>0</v>
      </c>
      <c r="CO24" s="3">
        <f>CALCS!Q2975</f>
        <v>0</v>
      </c>
      <c r="CP24" s="3">
        <f>CALCS!Q3006</f>
        <v>0</v>
      </c>
      <c r="CQ24" s="3">
        <f>CALCS!Q3037</f>
        <v>0</v>
      </c>
      <c r="CR24" s="3">
        <f>CALCS!Q3068</f>
        <v>0</v>
      </c>
      <c r="CS24" s="3">
        <f>CALCS!Q3099</f>
        <v>0</v>
      </c>
      <c r="CT24" s="3">
        <f>CALCS!Q3130</f>
        <v>0</v>
      </c>
      <c r="CU24" s="3">
        <f>CALCS!Q3161</f>
        <v>0</v>
      </c>
      <c r="CV24" s="3">
        <f>CALCS!Q3192</f>
        <v>0</v>
      </c>
      <c r="CW24" s="3">
        <f>CALCS!Q3223</f>
        <v>0</v>
      </c>
      <c r="CX24" s="3">
        <f>CALCS!Q3254</f>
        <v>0</v>
      </c>
      <c r="CY24" s="3">
        <f>CALCS!Q3285</f>
        <v>0</v>
      </c>
      <c r="CZ24" s="3">
        <f>CALCS!Q3316</f>
        <v>0</v>
      </c>
      <c r="DA24" s="3">
        <f>CALCS!Q3347</f>
        <v>0</v>
      </c>
      <c r="DB24" s="3">
        <f>CALCS!Q3378</f>
        <v>0</v>
      </c>
      <c r="DC24" s="3">
        <f>CALCS!Q3409</f>
        <v>0</v>
      </c>
      <c r="DD24" s="3">
        <f>CALCS!Q3440</f>
        <v>0</v>
      </c>
      <c r="DE24" s="3">
        <f>CALCS!Q3471</f>
        <v>0</v>
      </c>
      <c r="DF24" s="3">
        <f>CALCS!Q3502</f>
        <v>0</v>
      </c>
      <c r="DG24" s="3">
        <f>CALCS!Q3533</f>
        <v>0</v>
      </c>
      <c r="DH24" s="3">
        <f>CALCS!Q3564</f>
        <v>0</v>
      </c>
      <c r="DI24" s="3">
        <f>CALCS!Q3595</f>
        <v>0</v>
      </c>
      <c r="DJ24" s="3">
        <f>CALCS!Q3626</f>
        <v>0</v>
      </c>
      <c r="DK24" s="3">
        <f>CALCS!Q3657</f>
        <v>0</v>
      </c>
      <c r="DL24" s="3">
        <f>CALCS!Q3688</f>
        <v>0</v>
      </c>
      <c r="DM24" s="3">
        <f>CALCS!Q3719</f>
        <v>0</v>
      </c>
      <c r="DN24" s="3">
        <f>CALCS!Q3750</f>
        <v>0</v>
      </c>
      <c r="DO24" s="3">
        <f>CALCS!Q3781</f>
        <v>0</v>
      </c>
      <c r="DP24" s="3">
        <f>CALCS!Q3812</f>
        <v>0</v>
      </c>
      <c r="DQ24" s="3">
        <f>CALCS!Q3843</f>
        <v>0</v>
      </c>
    </row>
    <row r="25" spans="1:121" x14ac:dyDescent="0.2">
      <c r="A25" s="3">
        <f t="shared" si="2"/>
        <v>104</v>
      </c>
      <c r="B25" s="3">
        <f>CALCS!Q155</f>
        <v>9.4554200000000005E-2</v>
      </c>
      <c r="C25" s="3">
        <f>CALCS!Q186</f>
        <v>4.4563721924524E-2</v>
      </c>
      <c r="D25" s="3">
        <f>CALCS!Q217</f>
        <v>6.5536830703833884E-2</v>
      </c>
      <c r="E25" s="3">
        <f>CALCS!Q248</f>
        <v>9.8917214512711876E-2</v>
      </c>
      <c r="F25" s="3">
        <f>CALCS!Q279</f>
        <v>2.0785399999999996E-2</v>
      </c>
      <c r="G25" s="3">
        <f>CALCS!Q310</f>
        <v>4.1233524390243907E-2</v>
      </c>
      <c r="H25" s="3">
        <f>CALCS!Q341</f>
        <v>6.307736095796003E-2</v>
      </c>
      <c r="I25" s="3">
        <f>CALCS!Q372</f>
        <v>0.15533372478206725</v>
      </c>
      <c r="J25" s="3">
        <f>CALCS!Q403</f>
        <v>0</v>
      </c>
      <c r="K25" s="3">
        <f>CALCS!Q434</f>
        <v>0</v>
      </c>
      <c r="L25" s="3">
        <f>CALCS!Q465</f>
        <v>0</v>
      </c>
      <c r="M25" s="3">
        <f>CALCS!Q496</f>
        <v>0</v>
      </c>
      <c r="N25" s="3">
        <f>CALCS!Q527</f>
        <v>0</v>
      </c>
      <c r="O25" s="3">
        <f>CALCS!Q558</f>
        <v>0.196329</v>
      </c>
      <c r="P25" s="3">
        <f>CALCS!Q589</f>
        <v>3.5740057385533104E-2</v>
      </c>
      <c r="Q25" s="3">
        <f>CALCS!Q620</f>
        <v>5.8408672792320926E-2</v>
      </c>
      <c r="R25" s="3">
        <f>CALCS!Q651</f>
        <v>0</v>
      </c>
      <c r="S25" s="3">
        <f>CALCS!Q682</f>
        <v>0</v>
      </c>
      <c r="T25" s="3">
        <f>CALCS!Q713</f>
        <v>0</v>
      </c>
      <c r="U25" s="3">
        <f>CALCS!Q744</f>
        <v>0</v>
      </c>
      <c r="V25" s="3">
        <f>CALCS!Q775</f>
        <v>0</v>
      </c>
      <c r="W25" s="3">
        <f>CALCS!Q806</f>
        <v>0</v>
      </c>
      <c r="X25" s="3">
        <f>CALCS!Q837</f>
        <v>0</v>
      </c>
      <c r="Y25" s="3">
        <f>CALCS!Q868</f>
        <v>0</v>
      </c>
      <c r="Z25" s="3">
        <f>CALCS!Q899</f>
        <v>0</v>
      </c>
      <c r="AA25" s="3">
        <f>CALCS!Q930</f>
        <v>0</v>
      </c>
      <c r="AB25" s="3">
        <f>CALCS!Q961</f>
        <v>0</v>
      </c>
      <c r="AC25" s="3">
        <f>CALCS!Q992</f>
        <v>0</v>
      </c>
      <c r="AD25" s="3">
        <f>CALCS!Q1023</f>
        <v>0</v>
      </c>
      <c r="AE25" s="3">
        <f>CALCS!Q1054</f>
        <v>0</v>
      </c>
      <c r="AF25" s="3">
        <f>CALCS!Q1085</f>
        <v>0</v>
      </c>
      <c r="AG25" s="3">
        <f>CALCS!Q1116</f>
        <v>0</v>
      </c>
      <c r="AH25" s="3">
        <f>CALCS!Q1147</f>
        <v>0</v>
      </c>
      <c r="AI25" s="3">
        <f>CALCS!Q1178</f>
        <v>0</v>
      </c>
      <c r="AJ25" s="3">
        <f>CALCS!Q1209</f>
        <v>0</v>
      </c>
      <c r="AK25" s="3">
        <f>CALCS!Q1240</f>
        <v>0</v>
      </c>
      <c r="AL25" s="3">
        <f>CALCS!Q1271</f>
        <v>0</v>
      </c>
      <c r="AM25" s="3">
        <f>CALCS!Q1302</f>
        <v>0</v>
      </c>
      <c r="AN25" s="3">
        <f>CALCS!Q1333</f>
        <v>0</v>
      </c>
      <c r="AO25" s="3">
        <f>CALCS!Q1364</f>
        <v>0</v>
      </c>
      <c r="AP25" s="3">
        <f>CALCS!Q1395</f>
        <v>0</v>
      </c>
      <c r="AQ25" s="3">
        <f>CALCS!Q1426</f>
        <v>0</v>
      </c>
      <c r="AR25" s="3">
        <f>CALCS!Q1457</f>
        <v>0</v>
      </c>
      <c r="AS25" s="3">
        <f>CALCS!Q1488</f>
        <v>0</v>
      </c>
      <c r="AT25" s="3">
        <f>CALCS!Q1519</f>
        <v>0</v>
      </c>
      <c r="AU25" s="3">
        <f>CALCS!Q1550</f>
        <v>0</v>
      </c>
      <c r="AV25" s="3">
        <f>CALCS!Q1581</f>
        <v>0</v>
      </c>
      <c r="AW25" s="3">
        <f>CALCS!Q1612</f>
        <v>0</v>
      </c>
      <c r="AX25" s="3">
        <f>CALCS!Q1643</f>
        <v>0</v>
      </c>
      <c r="AY25" s="3">
        <f>CALCS!Q1674</f>
        <v>0</v>
      </c>
      <c r="AZ25" s="3">
        <f>CALCS!Q1705</f>
        <v>0</v>
      </c>
      <c r="BA25" s="3">
        <f>CALCS!Q1736</f>
        <v>0</v>
      </c>
      <c r="BB25" s="3">
        <f>CALCS!Q1767</f>
        <v>0</v>
      </c>
      <c r="BC25" s="3">
        <f>CALCS!Q1798</f>
        <v>0</v>
      </c>
      <c r="BD25" s="3">
        <f>CALCS!Q1829</f>
        <v>0</v>
      </c>
      <c r="BE25" s="3">
        <f>CALCS!Q1860</f>
        <v>0</v>
      </c>
      <c r="BF25" s="3">
        <f>CALCS!Q1891</f>
        <v>0</v>
      </c>
      <c r="BG25" s="3">
        <f>CALCS!Q1922</f>
        <v>0</v>
      </c>
      <c r="BH25" s="3">
        <f>CALCS!Q1953</f>
        <v>0</v>
      </c>
      <c r="BI25" s="3">
        <f>CALCS!Q1984</f>
        <v>0</v>
      </c>
      <c r="BJ25" s="3">
        <f>CALCS!Q2015</f>
        <v>0</v>
      </c>
      <c r="BK25" s="3">
        <f>CALCS!Q2046</f>
        <v>0</v>
      </c>
      <c r="BL25" s="3">
        <f>CALCS!Q2077</f>
        <v>0</v>
      </c>
      <c r="BM25" s="3">
        <f>CALCS!Q2108</f>
        <v>0</v>
      </c>
      <c r="BN25" s="3">
        <f>CALCS!Q2139</f>
        <v>0</v>
      </c>
      <c r="BO25" s="3">
        <f>CALCS!Q2170</f>
        <v>0</v>
      </c>
      <c r="BP25" s="3">
        <f>CALCS!Q2201</f>
        <v>0</v>
      </c>
      <c r="BQ25" s="3">
        <f>CALCS!Q2232</f>
        <v>0</v>
      </c>
      <c r="BR25" s="3">
        <f>CALCS!Q2263</f>
        <v>0</v>
      </c>
      <c r="BS25" s="3">
        <f>CALCS!Q2294</f>
        <v>0</v>
      </c>
      <c r="BT25" s="3">
        <f>CALCS!Q2325</f>
        <v>0</v>
      </c>
      <c r="BU25" s="3">
        <f>CALCS!Q2356</f>
        <v>0</v>
      </c>
      <c r="BV25" s="3">
        <f>CALCS!Q2387</f>
        <v>0</v>
      </c>
      <c r="BW25" s="3">
        <f>CALCS!Q2418</f>
        <v>0</v>
      </c>
      <c r="BX25" s="3">
        <f>CALCS!Q2449</f>
        <v>0</v>
      </c>
      <c r="BY25" s="3">
        <f>CALCS!Q2480</f>
        <v>0</v>
      </c>
      <c r="BZ25" s="3">
        <f>CALCS!Q2511</f>
        <v>0</v>
      </c>
      <c r="CA25" s="3">
        <f>CALCS!Q2542</f>
        <v>0</v>
      </c>
      <c r="CB25" s="3">
        <f>CALCS!Q2573</f>
        <v>0</v>
      </c>
      <c r="CC25" s="3">
        <f>CALCS!Q2604</f>
        <v>0</v>
      </c>
      <c r="CD25" s="3">
        <f>CALCS!Q2635</f>
        <v>0</v>
      </c>
      <c r="CE25" s="3">
        <f>CALCS!Q2666</f>
        <v>0</v>
      </c>
      <c r="CF25" s="3">
        <f>CALCS!Q2697</f>
        <v>0</v>
      </c>
      <c r="CG25" s="3">
        <f>CALCS!Q2728</f>
        <v>0</v>
      </c>
      <c r="CH25" s="3">
        <f>CALCS!Q2759</f>
        <v>0</v>
      </c>
      <c r="CI25" s="3">
        <f>CALCS!Q2790</f>
        <v>0</v>
      </c>
      <c r="CJ25" s="3">
        <f>CALCS!Q2821</f>
        <v>0</v>
      </c>
      <c r="CK25" s="3">
        <f>CALCS!Q2852</f>
        <v>0</v>
      </c>
      <c r="CL25" s="3">
        <f>CALCS!Q2883</f>
        <v>0</v>
      </c>
      <c r="CM25" s="3">
        <f>CALCS!Q2914</f>
        <v>0</v>
      </c>
      <c r="CN25" s="3">
        <f>CALCS!Q2945</f>
        <v>0</v>
      </c>
      <c r="CO25" s="3">
        <f>CALCS!Q2976</f>
        <v>0</v>
      </c>
      <c r="CP25" s="3">
        <f>CALCS!Q3007</f>
        <v>0</v>
      </c>
      <c r="CQ25" s="3">
        <f>CALCS!Q3038</f>
        <v>0</v>
      </c>
      <c r="CR25" s="3">
        <f>CALCS!Q3069</f>
        <v>0</v>
      </c>
      <c r="CS25" s="3">
        <f>CALCS!Q3100</f>
        <v>0</v>
      </c>
      <c r="CT25" s="3">
        <f>CALCS!Q3131</f>
        <v>0</v>
      </c>
      <c r="CU25" s="3">
        <f>CALCS!Q3162</f>
        <v>0</v>
      </c>
      <c r="CV25" s="3">
        <f>CALCS!Q3193</f>
        <v>0</v>
      </c>
      <c r="CW25" s="3">
        <f>CALCS!Q3224</f>
        <v>0</v>
      </c>
      <c r="CX25" s="3">
        <f>CALCS!Q3255</f>
        <v>0</v>
      </c>
      <c r="CY25" s="3">
        <f>CALCS!Q3286</f>
        <v>0</v>
      </c>
      <c r="CZ25" s="3">
        <f>CALCS!Q3317</f>
        <v>0</v>
      </c>
      <c r="DA25" s="3">
        <f>CALCS!Q3348</f>
        <v>0</v>
      </c>
      <c r="DB25" s="3">
        <f>CALCS!Q3379</f>
        <v>0</v>
      </c>
      <c r="DC25" s="3">
        <f>CALCS!Q3410</f>
        <v>0</v>
      </c>
      <c r="DD25" s="3">
        <f>CALCS!Q3441</f>
        <v>0</v>
      </c>
      <c r="DE25" s="3">
        <f>CALCS!Q3472</f>
        <v>0</v>
      </c>
      <c r="DF25" s="3">
        <f>CALCS!Q3503</f>
        <v>0</v>
      </c>
      <c r="DG25" s="3">
        <f>CALCS!Q3534</f>
        <v>0</v>
      </c>
      <c r="DH25" s="3">
        <f>CALCS!Q3565</f>
        <v>0</v>
      </c>
      <c r="DI25" s="3">
        <f>CALCS!Q3596</f>
        <v>0</v>
      </c>
      <c r="DJ25" s="3">
        <f>CALCS!Q3627</f>
        <v>0</v>
      </c>
      <c r="DK25" s="3">
        <f>CALCS!Q3658</f>
        <v>0</v>
      </c>
      <c r="DL25" s="3">
        <f>CALCS!Q3689</f>
        <v>0</v>
      </c>
      <c r="DM25" s="3">
        <f>CALCS!Q3720</f>
        <v>0</v>
      </c>
      <c r="DN25" s="3">
        <f>CALCS!Q3751</f>
        <v>0</v>
      </c>
      <c r="DO25" s="3">
        <f>CALCS!Q3782</f>
        <v>0</v>
      </c>
      <c r="DP25" s="3">
        <f>CALCS!Q3813</f>
        <v>0</v>
      </c>
      <c r="DQ25" s="3">
        <f>CALCS!Q3844</f>
        <v>0</v>
      </c>
    </row>
    <row r="26" spans="1:121" x14ac:dyDescent="0.2">
      <c r="A26" s="3">
        <f t="shared" si="2"/>
        <v>105</v>
      </c>
      <c r="B26" s="3">
        <f>CALCS!Q156</f>
        <v>9.2132999999999993E-2</v>
      </c>
      <c r="C26" s="3">
        <f>CALCS!Q187</f>
        <v>5.0735923725914941E-2</v>
      </c>
      <c r="D26" s="3">
        <f>CALCS!Q218</f>
        <v>6.7203002534129003E-2</v>
      </c>
      <c r="E26" s="3">
        <f>CALCS!Q249</f>
        <v>9.4821441737288126E-2</v>
      </c>
      <c r="F26" s="3">
        <f>CALCS!Q280</f>
        <v>3.3165999999999994E-2</v>
      </c>
      <c r="G26" s="3">
        <f>CALCS!Q311</f>
        <v>5.3575024390243906E-2</v>
      </c>
      <c r="H26" s="3">
        <f>CALCS!Q342</f>
        <v>6.6151665747760172E-2</v>
      </c>
      <c r="I26" s="3">
        <f>CALCS!Q373</f>
        <v>0.14410981880448323</v>
      </c>
      <c r="J26" s="3">
        <f>CALCS!Q404</f>
        <v>0</v>
      </c>
      <c r="K26" s="3">
        <f>CALCS!Q435</f>
        <v>0</v>
      </c>
      <c r="L26" s="3">
        <f>CALCS!Q466</f>
        <v>0</v>
      </c>
      <c r="M26" s="3">
        <f>CALCS!Q497</f>
        <v>0</v>
      </c>
      <c r="N26" s="3">
        <f>CALCS!Q528</f>
        <v>0</v>
      </c>
      <c r="O26" s="3">
        <f>CALCS!Q559</f>
        <v>0.17929100000000001</v>
      </c>
      <c r="P26" s="3">
        <f>CALCS!Q590</f>
        <v>3.903124912438638E-2</v>
      </c>
      <c r="Q26" s="3">
        <f>CALCS!Q621</f>
        <v>5.8893748149050601E-2</v>
      </c>
      <c r="R26" s="3">
        <f>CALCS!Q652</f>
        <v>0</v>
      </c>
      <c r="S26" s="3">
        <f>CALCS!Q683</f>
        <v>0</v>
      </c>
      <c r="T26" s="3">
        <f>CALCS!Q714</f>
        <v>0</v>
      </c>
      <c r="U26" s="3">
        <f>CALCS!Q745</f>
        <v>0</v>
      </c>
      <c r="V26" s="3">
        <f>CALCS!Q776</f>
        <v>0</v>
      </c>
      <c r="W26" s="3">
        <f>CALCS!Q807</f>
        <v>0</v>
      </c>
      <c r="X26" s="3">
        <f>CALCS!Q838</f>
        <v>0</v>
      </c>
      <c r="Y26" s="3">
        <f>CALCS!Q869</f>
        <v>0</v>
      </c>
      <c r="Z26" s="3">
        <f>CALCS!Q900</f>
        <v>0</v>
      </c>
      <c r="AA26" s="3">
        <f>CALCS!Q931</f>
        <v>0</v>
      </c>
      <c r="AB26" s="3">
        <f>CALCS!Q962</f>
        <v>0</v>
      </c>
      <c r="AC26" s="3">
        <f>CALCS!Q993</f>
        <v>0</v>
      </c>
      <c r="AD26" s="3">
        <f>CALCS!Q1024</f>
        <v>0</v>
      </c>
      <c r="AE26" s="3">
        <f>CALCS!Q1055</f>
        <v>0</v>
      </c>
      <c r="AF26" s="3">
        <f>CALCS!Q1086</f>
        <v>0</v>
      </c>
      <c r="AG26" s="3">
        <f>CALCS!Q1117</f>
        <v>0</v>
      </c>
      <c r="AH26" s="3">
        <f>CALCS!Q1148</f>
        <v>0</v>
      </c>
      <c r="AI26" s="3">
        <f>CALCS!Q1179</f>
        <v>0</v>
      </c>
      <c r="AJ26" s="3">
        <f>CALCS!Q1210</f>
        <v>0</v>
      </c>
      <c r="AK26" s="3">
        <f>CALCS!Q1241</f>
        <v>0</v>
      </c>
      <c r="AL26" s="3">
        <f>CALCS!Q1272</f>
        <v>0</v>
      </c>
      <c r="AM26" s="3">
        <f>CALCS!Q1303</f>
        <v>0</v>
      </c>
      <c r="AN26" s="3">
        <f>CALCS!Q1334</f>
        <v>0</v>
      </c>
      <c r="AO26" s="3">
        <f>CALCS!Q1365</f>
        <v>0</v>
      </c>
      <c r="AP26" s="3">
        <f>CALCS!Q1396</f>
        <v>0</v>
      </c>
      <c r="AQ26" s="3">
        <f>CALCS!Q1427</f>
        <v>0</v>
      </c>
      <c r="AR26" s="3">
        <f>CALCS!Q1458</f>
        <v>0</v>
      </c>
      <c r="AS26" s="3">
        <f>CALCS!Q1489</f>
        <v>0</v>
      </c>
      <c r="AT26" s="3">
        <f>CALCS!Q1520</f>
        <v>0</v>
      </c>
      <c r="AU26" s="3">
        <f>CALCS!Q1551</f>
        <v>0</v>
      </c>
      <c r="AV26" s="3">
        <f>CALCS!Q1582</f>
        <v>0</v>
      </c>
      <c r="AW26" s="3">
        <f>CALCS!Q1613</f>
        <v>0</v>
      </c>
      <c r="AX26" s="3">
        <f>CALCS!Q1644</f>
        <v>0</v>
      </c>
      <c r="AY26" s="3">
        <f>CALCS!Q1675</f>
        <v>0</v>
      </c>
      <c r="AZ26" s="3">
        <f>CALCS!Q1706</f>
        <v>0</v>
      </c>
      <c r="BA26" s="3">
        <f>CALCS!Q1737</f>
        <v>0</v>
      </c>
      <c r="BB26" s="3">
        <f>CALCS!Q1768</f>
        <v>0</v>
      </c>
      <c r="BC26" s="3">
        <f>CALCS!Q1799</f>
        <v>0</v>
      </c>
      <c r="BD26" s="3">
        <f>CALCS!Q1830</f>
        <v>0</v>
      </c>
      <c r="BE26" s="3">
        <f>CALCS!Q1861</f>
        <v>0</v>
      </c>
      <c r="BF26" s="3">
        <f>CALCS!Q1892</f>
        <v>0</v>
      </c>
      <c r="BG26" s="3">
        <f>CALCS!Q1923</f>
        <v>0</v>
      </c>
      <c r="BH26" s="3">
        <f>CALCS!Q1954</f>
        <v>0</v>
      </c>
      <c r="BI26" s="3">
        <f>CALCS!Q1985</f>
        <v>0</v>
      </c>
      <c r="BJ26" s="3">
        <f>CALCS!Q2016</f>
        <v>0</v>
      </c>
      <c r="BK26" s="3">
        <f>CALCS!Q2047</f>
        <v>0</v>
      </c>
      <c r="BL26" s="3">
        <f>CALCS!Q2078</f>
        <v>0</v>
      </c>
      <c r="BM26" s="3">
        <f>CALCS!Q2109</f>
        <v>0</v>
      </c>
      <c r="BN26" s="3">
        <f>CALCS!Q2140</f>
        <v>0</v>
      </c>
      <c r="BO26" s="3">
        <f>CALCS!Q2171</f>
        <v>0</v>
      </c>
      <c r="BP26" s="3">
        <f>CALCS!Q2202</f>
        <v>0</v>
      </c>
      <c r="BQ26" s="3">
        <f>CALCS!Q2233</f>
        <v>0</v>
      </c>
      <c r="BR26" s="3">
        <f>CALCS!Q2264</f>
        <v>0</v>
      </c>
      <c r="BS26" s="3">
        <f>CALCS!Q2295</f>
        <v>0</v>
      </c>
      <c r="BT26" s="3">
        <f>CALCS!Q2326</f>
        <v>0</v>
      </c>
      <c r="BU26" s="3">
        <f>CALCS!Q2357</f>
        <v>0</v>
      </c>
      <c r="BV26" s="3">
        <f>CALCS!Q2388</f>
        <v>0</v>
      </c>
      <c r="BW26" s="3">
        <f>CALCS!Q2419</f>
        <v>0</v>
      </c>
      <c r="BX26" s="3">
        <f>CALCS!Q2450</f>
        <v>0</v>
      </c>
      <c r="BY26" s="3">
        <f>CALCS!Q2481</f>
        <v>0</v>
      </c>
      <c r="BZ26" s="3">
        <f>CALCS!Q2512</f>
        <v>0</v>
      </c>
      <c r="CA26" s="3">
        <f>CALCS!Q2543</f>
        <v>0</v>
      </c>
      <c r="CB26" s="3">
        <f>CALCS!Q2574</f>
        <v>0</v>
      </c>
      <c r="CC26" s="3">
        <f>CALCS!Q2605</f>
        <v>0</v>
      </c>
      <c r="CD26" s="3">
        <f>CALCS!Q2636</f>
        <v>0</v>
      </c>
      <c r="CE26" s="3">
        <f>CALCS!Q2667</f>
        <v>0</v>
      </c>
      <c r="CF26" s="3">
        <f>CALCS!Q2698</f>
        <v>0</v>
      </c>
      <c r="CG26" s="3">
        <f>CALCS!Q2729</f>
        <v>0</v>
      </c>
      <c r="CH26" s="3">
        <f>CALCS!Q2760</f>
        <v>0</v>
      </c>
      <c r="CI26" s="3">
        <f>CALCS!Q2791</f>
        <v>0</v>
      </c>
      <c r="CJ26" s="3">
        <f>CALCS!Q2822</f>
        <v>0</v>
      </c>
      <c r="CK26" s="3">
        <f>CALCS!Q2853</f>
        <v>0</v>
      </c>
      <c r="CL26" s="3">
        <f>CALCS!Q2884</f>
        <v>0</v>
      </c>
      <c r="CM26" s="3">
        <f>CALCS!Q2915</f>
        <v>0</v>
      </c>
      <c r="CN26" s="3">
        <f>CALCS!Q2946</f>
        <v>0</v>
      </c>
      <c r="CO26" s="3">
        <f>CALCS!Q2977</f>
        <v>0</v>
      </c>
      <c r="CP26" s="3">
        <f>CALCS!Q3008</f>
        <v>0</v>
      </c>
      <c r="CQ26" s="3">
        <f>CALCS!Q3039</f>
        <v>0</v>
      </c>
      <c r="CR26" s="3">
        <f>CALCS!Q3070</f>
        <v>0</v>
      </c>
      <c r="CS26" s="3">
        <f>CALCS!Q3101</f>
        <v>0</v>
      </c>
      <c r="CT26" s="3">
        <f>CALCS!Q3132</f>
        <v>0</v>
      </c>
      <c r="CU26" s="3">
        <f>CALCS!Q3163</f>
        <v>0</v>
      </c>
      <c r="CV26" s="3">
        <f>CALCS!Q3194</f>
        <v>0</v>
      </c>
      <c r="CW26" s="3">
        <f>CALCS!Q3225</f>
        <v>0</v>
      </c>
      <c r="CX26" s="3">
        <f>CALCS!Q3256</f>
        <v>0</v>
      </c>
      <c r="CY26" s="3">
        <f>CALCS!Q3287</f>
        <v>0</v>
      </c>
      <c r="CZ26" s="3">
        <f>CALCS!Q3318</f>
        <v>0</v>
      </c>
      <c r="DA26" s="3">
        <f>CALCS!Q3349</f>
        <v>0</v>
      </c>
      <c r="DB26" s="3">
        <f>CALCS!Q3380</f>
        <v>0</v>
      </c>
      <c r="DC26" s="3">
        <f>CALCS!Q3411</f>
        <v>0</v>
      </c>
      <c r="DD26" s="3">
        <f>CALCS!Q3442</f>
        <v>0</v>
      </c>
      <c r="DE26" s="3">
        <f>CALCS!Q3473</f>
        <v>0</v>
      </c>
      <c r="DF26" s="3">
        <f>CALCS!Q3504</f>
        <v>0</v>
      </c>
      <c r="DG26" s="3">
        <f>CALCS!Q3535</f>
        <v>0</v>
      </c>
      <c r="DH26" s="3">
        <f>CALCS!Q3566</f>
        <v>0</v>
      </c>
      <c r="DI26" s="3">
        <f>CALCS!Q3597</f>
        <v>0</v>
      </c>
      <c r="DJ26" s="3">
        <f>CALCS!Q3628</f>
        <v>0</v>
      </c>
      <c r="DK26" s="3">
        <f>CALCS!Q3659</f>
        <v>0</v>
      </c>
      <c r="DL26" s="3">
        <f>CALCS!Q3690</f>
        <v>0</v>
      </c>
      <c r="DM26" s="3">
        <f>CALCS!Q3721</f>
        <v>0</v>
      </c>
      <c r="DN26" s="3">
        <f>CALCS!Q3752</f>
        <v>0</v>
      </c>
      <c r="DO26" s="3">
        <f>CALCS!Q3783</f>
        <v>0</v>
      </c>
      <c r="DP26" s="3">
        <f>CALCS!Q3814</f>
        <v>0</v>
      </c>
      <c r="DQ26" s="3">
        <f>CALCS!Q3845</f>
        <v>0</v>
      </c>
    </row>
    <row r="27" spans="1:121" x14ac:dyDescent="0.2">
      <c r="A27" s="3">
        <f t="shared" si="2"/>
        <v>106</v>
      </c>
      <c r="B27" s="3">
        <f>CALCS!Q157</f>
        <v>0.10517680000000001</v>
      </c>
      <c r="C27" s="3">
        <f>CALCS!Q188</f>
        <v>6.3255850074107847E-2</v>
      </c>
      <c r="D27" s="3">
        <f>CALCS!Q219</f>
        <v>0.1024435450012262</v>
      </c>
      <c r="E27" s="3">
        <f>CALCS!Q250</f>
        <v>0.15740979343220338</v>
      </c>
      <c r="F27" s="3">
        <f>CALCS!Q281</f>
        <v>3.27362E-2</v>
      </c>
      <c r="G27" s="3">
        <f>CALCS!Q312</f>
        <v>5.4538525914634151E-2</v>
      </c>
      <c r="H27" s="3">
        <f>CALCS!Q343</f>
        <v>0.10211648087525844</v>
      </c>
      <c r="I27" s="3">
        <f>CALCS!Q374</f>
        <v>0.24666023848069737</v>
      </c>
      <c r="J27" s="3">
        <f>CALCS!Q405</f>
        <v>0</v>
      </c>
      <c r="K27" s="3">
        <f>CALCS!Q436</f>
        <v>0</v>
      </c>
      <c r="L27" s="3">
        <f>CALCS!Q467</f>
        <v>0</v>
      </c>
      <c r="M27" s="3">
        <f>CALCS!Q498</f>
        <v>0</v>
      </c>
      <c r="N27" s="3">
        <f>CALCS!Q529</f>
        <v>0</v>
      </c>
      <c r="O27" s="3">
        <f>CALCS!Q560</f>
        <v>0.30930099999999999</v>
      </c>
      <c r="P27" s="3">
        <f>CALCS!Q591</f>
        <v>6.3077054211841357E-2</v>
      </c>
      <c r="Q27" s="3">
        <f>CALCS!Q622</f>
        <v>0.10187713343125909</v>
      </c>
      <c r="R27" s="3">
        <f>CALCS!Q653</f>
        <v>0</v>
      </c>
      <c r="S27" s="3">
        <f>CALCS!Q684</f>
        <v>0</v>
      </c>
      <c r="T27" s="3">
        <f>CALCS!Q715</f>
        <v>0</v>
      </c>
      <c r="U27" s="3">
        <f>CALCS!Q746</f>
        <v>0</v>
      </c>
      <c r="V27" s="3">
        <f>CALCS!Q777</f>
        <v>0</v>
      </c>
      <c r="W27" s="3">
        <f>CALCS!Q808</f>
        <v>0</v>
      </c>
      <c r="X27" s="3">
        <f>CALCS!Q839</f>
        <v>0</v>
      </c>
      <c r="Y27" s="3">
        <f>CALCS!Q870</f>
        <v>0</v>
      </c>
      <c r="Z27" s="3">
        <f>CALCS!Q901</f>
        <v>0</v>
      </c>
      <c r="AA27" s="3">
        <f>CALCS!Q932</f>
        <v>0</v>
      </c>
      <c r="AB27" s="3">
        <f>CALCS!Q963</f>
        <v>0</v>
      </c>
      <c r="AC27" s="3">
        <f>CALCS!Q994</f>
        <v>0</v>
      </c>
      <c r="AD27" s="3">
        <f>CALCS!Q1025</f>
        <v>0</v>
      </c>
      <c r="AE27" s="3">
        <f>CALCS!Q1056</f>
        <v>0</v>
      </c>
      <c r="AF27" s="3">
        <f>CALCS!Q1087</f>
        <v>0</v>
      </c>
      <c r="AG27" s="3">
        <f>CALCS!Q1118</f>
        <v>0</v>
      </c>
      <c r="AH27" s="3">
        <f>CALCS!Q1149</f>
        <v>0</v>
      </c>
      <c r="AI27" s="3">
        <f>CALCS!Q1180</f>
        <v>0</v>
      </c>
      <c r="AJ27" s="3">
        <f>CALCS!Q1211</f>
        <v>0</v>
      </c>
      <c r="AK27" s="3">
        <f>CALCS!Q1242</f>
        <v>0</v>
      </c>
      <c r="AL27" s="3">
        <f>CALCS!Q1273</f>
        <v>0</v>
      </c>
      <c r="AM27" s="3">
        <f>CALCS!Q1304</f>
        <v>0</v>
      </c>
      <c r="AN27" s="3">
        <f>CALCS!Q1335</f>
        <v>0</v>
      </c>
      <c r="AO27" s="3">
        <f>CALCS!Q1366</f>
        <v>0</v>
      </c>
      <c r="AP27" s="3">
        <f>CALCS!Q1397</f>
        <v>0</v>
      </c>
      <c r="AQ27" s="3">
        <f>CALCS!Q1428</f>
        <v>0</v>
      </c>
      <c r="AR27" s="3">
        <f>CALCS!Q1459</f>
        <v>0</v>
      </c>
      <c r="AS27" s="3">
        <f>CALCS!Q1490</f>
        <v>0</v>
      </c>
      <c r="AT27" s="3">
        <f>CALCS!Q1521</f>
        <v>0</v>
      </c>
      <c r="AU27" s="3">
        <f>CALCS!Q1552</f>
        <v>0</v>
      </c>
      <c r="AV27" s="3">
        <f>CALCS!Q1583</f>
        <v>0</v>
      </c>
      <c r="AW27" s="3">
        <f>CALCS!Q1614</f>
        <v>0</v>
      </c>
      <c r="AX27" s="3">
        <f>CALCS!Q1645</f>
        <v>0</v>
      </c>
      <c r="AY27" s="3">
        <f>CALCS!Q1676</f>
        <v>0</v>
      </c>
      <c r="AZ27" s="3">
        <f>CALCS!Q1707</f>
        <v>0</v>
      </c>
      <c r="BA27" s="3">
        <f>CALCS!Q1738</f>
        <v>0</v>
      </c>
      <c r="BB27" s="3">
        <f>CALCS!Q1769</f>
        <v>0</v>
      </c>
      <c r="BC27" s="3">
        <f>CALCS!Q1800</f>
        <v>0</v>
      </c>
      <c r="BD27" s="3">
        <f>CALCS!Q1831</f>
        <v>0</v>
      </c>
      <c r="BE27" s="3">
        <f>CALCS!Q1862</f>
        <v>0</v>
      </c>
      <c r="BF27" s="3">
        <f>CALCS!Q1893</f>
        <v>0</v>
      </c>
      <c r="BG27" s="3">
        <f>CALCS!Q1924</f>
        <v>0</v>
      </c>
      <c r="BH27" s="3">
        <f>CALCS!Q1955</f>
        <v>0</v>
      </c>
      <c r="BI27" s="3">
        <f>CALCS!Q1986</f>
        <v>0</v>
      </c>
      <c r="BJ27" s="3">
        <f>CALCS!Q2017</f>
        <v>0</v>
      </c>
      <c r="BK27" s="3">
        <f>CALCS!Q2048</f>
        <v>0</v>
      </c>
      <c r="BL27" s="3">
        <f>CALCS!Q2079</f>
        <v>0</v>
      </c>
      <c r="BM27" s="3">
        <f>CALCS!Q2110</f>
        <v>0</v>
      </c>
      <c r="BN27" s="3">
        <f>CALCS!Q2141</f>
        <v>0</v>
      </c>
      <c r="BO27" s="3">
        <f>CALCS!Q2172</f>
        <v>0</v>
      </c>
      <c r="BP27" s="3">
        <f>CALCS!Q2203</f>
        <v>0</v>
      </c>
      <c r="BQ27" s="3">
        <f>CALCS!Q2234</f>
        <v>0</v>
      </c>
      <c r="BR27" s="3">
        <f>CALCS!Q2265</f>
        <v>0</v>
      </c>
      <c r="BS27" s="3">
        <f>CALCS!Q2296</f>
        <v>0</v>
      </c>
      <c r="BT27" s="3">
        <f>CALCS!Q2327</f>
        <v>0</v>
      </c>
      <c r="BU27" s="3">
        <f>CALCS!Q2358</f>
        <v>0</v>
      </c>
      <c r="BV27" s="3">
        <f>CALCS!Q2389</f>
        <v>0</v>
      </c>
      <c r="BW27" s="3">
        <f>CALCS!Q2420</f>
        <v>0</v>
      </c>
      <c r="BX27" s="3">
        <f>CALCS!Q2451</f>
        <v>0</v>
      </c>
      <c r="BY27" s="3">
        <f>CALCS!Q2482</f>
        <v>0</v>
      </c>
      <c r="BZ27" s="3">
        <f>CALCS!Q2513</f>
        <v>0</v>
      </c>
      <c r="CA27" s="3">
        <f>CALCS!Q2544</f>
        <v>0</v>
      </c>
      <c r="CB27" s="3">
        <f>CALCS!Q2575</f>
        <v>0</v>
      </c>
      <c r="CC27" s="3">
        <f>CALCS!Q2606</f>
        <v>0</v>
      </c>
      <c r="CD27" s="3">
        <f>CALCS!Q2637</f>
        <v>0</v>
      </c>
      <c r="CE27" s="3">
        <f>CALCS!Q2668</f>
        <v>0</v>
      </c>
      <c r="CF27" s="3">
        <f>CALCS!Q2699</f>
        <v>0</v>
      </c>
      <c r="CG27" s="3">
        <f>CALCS!Q2730</f>
        <v>0</v>
      </c>
      <c r="CH27" s="3">
        <f>CALCS!Q2761</f>
        <v>0</v>
      </c>
      <c r="CI27" s="3">
        <f>CALCS!Q2792</f>
        <v>0</v>
      </c>
      <c r="CJ27" s="3">
        <f>CALCS!Q2823</f>
        <v>0</v>
      </c>
      <c r="CK27" s="3">
        <f>CALCS!Q2854</f>
        <v>0</v>
      </c>
      <c r="CL27" s="3">
        <f>CALCS!Q2885</f>
        <v>0</v>
      </c>
      <c r="CM27" s="3">
        <f>CALCS!Q2916</f>
        <v>0</v>
      </c>
      <c r="CN27" s="3">
        <f>CALCS!Q2947</f>
        <v>0</v>
      </c>
      <c r="CO27" s="3">
        <f>CALCS!Q2978</f>
        <v>0</v>
      </c>
      <c r="CP27" s="3">
        <f>CALCS!Q3009</f>
        <v>0</v>
      </c>
      <c r="CQ27" s="3">
        <f>CALCS!Q3040</f>
        <v>0</v>
      </c>
      <c r="CR27" s="3">
        <f>CALCS!Q3071</f>
        <v>0</v>
      </c>
      <c r="CS27" s="3">
        <f>CALCS!Q3102</f>
        <v>0</v>
      </c>
      <c r="CT27" s="3">
        <f>CALCS!Q3133</f>
        <v>0</v>
      </c>
      <c r="CU27" s="3">
        <f>CALCS!Q3164</f>
        <v>0</v>
      </c>
      <c r="CV27" s="3">
        <f>CALCS!Q3195</f>
        <v>0</v>
      </c>
      <c r="CW27" s="3">
        <f>CALCS!Q3226</f>
        <v>0</v>
      </c>
      <c r="CX27" s="3">
        <f>CALCS!Q3257</f>
        <v>0</v>
      </c>
      <c r="CY27" s="3">
        <f>CALCS!Q3288</f>
        <v>0</v>
      </c>
      <c r="CZ27" s="3">
        <f>CALCS!Q3319</f>
        <v>0</v>
      </c>
      <c r="DA27" s="3">
        <f>CALCS!Q3350</f>
        <v>0</v>
      </c>
      <c r="DB27" s="3">
        <f>CALCS!Q3381</f>
        <v>0</v>
      </c>
      <c r="DC27" s="3">
        <f>CALCS!Q3412</f>
        <v>0</v>
      </c>
      <c r="DD27" s="3">
        <f>CALCS!Q3443</f>
        <v>0</v>
      </c>
      <c r="DE27" s="3">
        <f>CALCS!Q3474</f>
        <v>0</v>
      </c>
      <c r="DF27" s="3">
        <f>CALCS!Q3505</f>
        <v>0</v>
      </c>
      <c r="DG27" s="3">
        <f>CALCS!Q3536</f>
        <v>0</v>
      </c>
      <c r="DH27" s="3">
        <f>CALCS!Q3567</f>
        <v>0</v>
      </c>
      <c r="DI27" s="3">
        <f>CALCS!Q3598</f>
        <v>0</v>
      </c>
      <c r="DJ27" s="3">
        <f>CALCS!Q3629</f>
        <v>0</v>
      </c>
      <c r="DK27" s="3">
        <f>CALCS!Q3660</f>
        <v>0</v>
      </c>
      <c r="DL27" s="3">
        <f>CALCS!Q3691</f>
        <v>0</v>
      </c>
      <c r="DM27" s="3">
        <f>CALCS!Q3722</f>
        <v>0</v>
      </c>
      <c r="DN27" s="3">
        <f>CALCS!Q3753</f>
        <v>0</v>
      </c>
      <c r="DO27" s="3">
        <f>CALCS!Q3784</f>
        <v>0</v>
      </c>
      <c r="DP27" s="3">
        <f>CALCS!Q3815</f>
        <v>0</v>
      </c>
      <c r="DQ27" s="3">
        <f>CALCS!Q3846</f>
        <v>0</v>
      </c>
    </row>
    <row r="28" spans="1:121" x14ac:dyDescent="0.2">
      <c r="A28" s="3">
        <f t="shared" si="2"/>
        <v>107</v>
      </c>
      <c r="B28" s="3">
        <f>CALCS!Q158</f>
        <v>0.13477720000000001</v>
      </c>
      <c r="C28" s="3">
        <f>CALCS!Q189</f>
        <v>7.4519469387755111E-2</v>
      </c>
      <c r="D28" s="3">
        <f>CALCS!Q220</f>
        <v>0.10104381271969264</v>
      </c>
      <c r="E28" s="3">
        <f>CALCS!Q251</f>
        <v>0.14979543167372877</v>
      </c>
      <c r="F28" s="3">
        <f>CALCS!Q282</f>
        <v>4.6196399999999999E-2</v>
      </c>
      <c r="G28" s="3">
        <f>CALCS!Q313</f>
        <v>5.8113120426829271E-2</v>
      </c>
      <c r="H28" s="3">
        <f>CALCS!Q344</f>
        <v>0.10472930099931083</v>
      </c>
      <c r="I28" s="3">
        <f>CALCS!Q375</f>
        <v>0.21713696575342467</v>
      </c>
      <c r="J28" s="3">
        <f>CALCS!Q406</f>
        <v>0</v>
      </c>
      <c r="K28" s="3">
        <f>CALCS!Q437</f>
        <v>0</v>
      </c>
      <c r="L28" s="3">
        <f>CALCS!Q468</f>
        <v>0</v>
      </c>
      <c r="M28" s="3">
        <f>CALCS!Q499</f>
        <v>0</v>
      </c>
      <c r="N28" s="3">
        <f>CALCS!Q530</f>
        <v>0</v>
      </c>
      <c r="O28" s="3">
        <f>CALCS!Q561</f>
        <v>0.2656</v>
      </c>
      <c r="P28" s="3">
        <f>CALCS!Q592</f>
        <v>6.5518096947365781E-2</v>
      </c>
      <c r="Q28" s="3">
        <f>CALCS!Q623</f>
        <v>9.7329775522255566E-2</v>
      </c>
      <c r="R28" s="3">
        <f>CALCS!Q654</f>
        <v>0</v>
      </c>
      <c r="S28" s="3">
        <f>CALCS!Q685</f>
        <v>0</v>
      </c>
      <c r="T28" s="3">
        <f>CALCS!Q716</f>
        <v>0</v>
      </c>
      <c r="U28" s="3">
        <f>CALCS!Q747</f>
        <v>0</v>
      </c>
      <c r="V28" s="3">
        <f>CALCS!Q778</f>
        <v>0</v>
      </c>
      <c r="W28" s="3">
        <f>CALCS!Q809</f>
        <v>0</v>
      </c>
      <c r="X28" s="3">
        <f>CALCS!Q840</f>
        <v>0</v>
      </c>
      <c r="Y28" s="3">
        <f>CALCS!Q871</f>
        <v>0</v>
      </c>
      <c r="Z28" s="3">
        <f>CALCS!Q902</f>
        <v>0</v>
      </c>
      <c r="AA28" s="3">
        <f>CALCS!Q933</f>
        <v>0</v>
      </c>
      <c r="AB28" s="3">
        <f>CALCS!Q964</f>
        <v>0</v>
      </c>
      <c r="AC28" s="3">
        <f>CALCS!Q995</f>
        <v>0</v>
      </c>
      <c r="AD28" s="3">
        <f>CALCS!Q1026</f>
        <v>0</v>
      </c>
      <c r="AE28" s="3">
        <f>CALCS!Q1057</f>
        <v>0</v>
      </c>
      <c r="AF28" s="3">
        <f>CALCS!Q1088</f>
        <v>0</v>
      </c>
      <c r="AG28" s="3">
        <f>CALCS!Q1119</f>
        <v>0</v>
      </c>
      <c r="AH28" s="3">
        <f>CALCS!Q1150</f>
        <v>0</v>
      </c>
      <c r="AI28" s="3">
        <f>CALCS!Q1181</f>
        <v>0</v>
      </c>
      <c r="AJ28" s="3">
        <f>CALCS!Q1212</f>
        <v>0</v>
      </c>
      <c r="AK28" s="3">
        <f>CALCS!Q1243</f>
        <v>0</v>
      </c>
      <c r="AL28" s="3">
        <f>CALCS!Q1274</f>
        <v>0</v>
      </c>
      <c r="AM28" s="3">
        <f>CALCS!Q1305</f>
        <v>0</v>
      </c>
      <c r="AN28" s="3">
        <f>CALCS!Q1336</f>
        <v>0</v>
      </c>
      <c r="AO28" s="3">
        <f>CALCS!Q1367</f>
        <v>0</v>
      </c>
      <c r="AP28" s="3">
        <f>CALCS!Q1398</f>
        <v>0</v>
      </c>
      <c r="AQ28" s="3">
        <f>CALCS!Q1429</f>
        <v>0</v>
      </c>
      <c r="AR28" s="3">
        <f>CALCS!Q1460</f>
        <v>0</v>
      </c>
      <c r="AS28" s="3">
        <f>CALCS!Q1491</f>
        <v>0</v>
      </c>
      <c r="AT28" s="3">
        <f>CALCS!Q1522</f>
        <v>0</v>
      </c>
      <c r="AU28" s="3">
        <f>CALCS!Q1553</f>
        <v>0</v>
      </c>
      <c r="AV28" s="3">
        <f>CALCS!Q1584</f>
        <v>0</v>
      </c>
      <c r="AW28" s="3">
        <f>CALCS!Q1615</f>
        <v>0</v>
      </c>
      <c r="AX28" s="3">
        <f>CALCS!Q1646</f>
        <v>0</v>
      </c>
      <c r="AY28" s="3">
        <f>CALCS!Q1677</f>
        <v>0</v>
      </c>
      <c r="AZ28" s="3">
        <f>CALCS!Q1708</f>
        <v>0</v>
      </c>
      <c r="BA28" s="3">
        <f>CALCS!Q1739</f>
        <v>0</v>
      </c>
      <c r="BB28" s="3">
        <f>CALCS!Q1770</f>
        <v>0</v>
      </c>
      <c r="BC28" s="3">
        <f>CALCS!Q1801</f>
        <v>0</v>
      </c>
      <c r="BD28" s="3">
        <f>CALCS!Q1832</f>
        <v>0</v>
      </c>
      <c r="BE28" s="3">
        <f>CALCS!Q1863</f>
        <v>0</v>
      </c>
      <c r="BF28" s="3">
        <f>CALCS!Q1894</f>
        <v>0</v>
      </c>
      <c r="BG28" s="3">
        <f>CALCS!Q1925</f>
        <v>0</v>
      </c>
      <c r="BH28" s="3">
        <f>CALCS!Q1956</f>
        <v>0</v>
      </c>
      <c r="BI28" s="3">
        <f>CALCS!Q1987</f>
        <v>0</v>
      </c>
      <c r="BJ28" s="3">
        <f>CALCS!Q2018</f>
        <v>0</v>
      </c>
      <c r="BK28" s="3">
        <f>CALCS!Q2049</f>
        <v>0</v>
      </c>
      <c r="BL28" s="3">
        <f>CALCS!Q2080</f>
        <v>0</v>
      </c>
      <c r="BM28" s="3">
        <f>CALCS!Q2111</f>
        <v>0</v>
      </c>
      <c r="BN28" s="3">
        <f>CALCS!Q2142</f>
        <v>0</v>
      </c>
      <c r="BO28" s="3">
        <f>CALCS!Q2173</f>
        <v>0</v>
      </c>
      <c r="BP28" s="3">
        <f>CALCS!Q2204</f>
        <v>0</v>
      </c>
      <c r="BQ28" s="3">
        <f>CALCS!Q2235</f>
        <v>0</v>
      </c>
      <c r="BR28" s="3">
        <f>CALCS!Q2266</f>
        <v>0</v>
      </c>
      <c r="BS28" s="3">
        <f>CALCS!Q2297</f>
        <v>0</v>
      </c>
      <c r="BT28" s="3">
        <f>CALCS!Q2328</f>
        <v>0</v>
      </c>
      <c r="BU28" s="3">
        <f>CALCS!Q2359</f>
        <v>0</v>
      </c>
      <c r="BV28" s="3">
        <f>CALCS!Q2390</f>
        <v>0</v>
      </c>
      <c r="BW28" s="3">
        <f>CALCS!Q2421</f>
        <v>0</v>
      </c>
      <c r="BX28" s="3">
        <f>CALCS!Q2452</f>
        <v>0</v>
      </c>
      <c r="BY28" s="3">
        <f>CALCS!Q2483</f>
        <v>0</v>
      </c>
      <c r="BZ28" s="3">
        <f>CALCS!Q2514</f>
        <v>0</v>
      </c>
      <c r="CA28" s="3">
        <f>CALCS!Q2545</f>
        <v>0</v>
      </c>
      <c r="CB28" s="3">
        <f>CALCS!Q2576</f>
        <v>0</v>
      </c>
      <c r="CC28" s="3">
        <f>CALCS!Q2607</f>
        <v>0</v>
      </c>
      <c r="CD28" s="3">
        <f>CALCS!Q2638</f>
        <v>0</v>
      </c>
      <c r="CE28" s="3">
        <f>CALCS!Q2669</f>
        <v>0</v>
      </c>
      <c r="CF28" s="3">
        <f>CALCS!Q2700</f>
        <v>0</v>
      </c>
      <c r="CG28" s="3">
        <f>CALCS!Q2731</f>
        <v>0</v>
      </c>
      <c r="CH28" s="3">
        <f>CALCS!Q2762</f>
        <v>0</v>
      </c>
      <c r="CI28" s="3">
        <f>CALCS!Q2793</f>
        <v>0</v>
      </c>
      <c r="CJ28" s="3">
        <f>CALCS!Q2824</f>
        <v>0</v>
      </c>
      <c r="CK28" s="3">
        <f>CALCS!Q2855</f>
        <v>0</v>
      </c>
      <c r="CL28" s="3">
        <f>CALCS!Q2886</f>
        <v>0</v>
      </c>
      <c r="CM28" s="3">
        <f>CALCS!Q2917</f>
        <v>0</v>
      </c>
      <c r="CN28" s="3">
        <f>CALCS!Q2948</f>
        <v>0</v>
      </c>
      <c r="CO28" s="3">
        <f>CALCS!Q2979</f>
        <v>0</v>
      </c>
      <c r="CP28" s="3">
        <f>CALCS!Q3010</f>
        <v>0</v>
      </c>
      <c r="CQ28" s="3">
        <f>CALCS!Q3041</f>
        <v>0</v>
      </c>
      <c r="CR28" s="3">
        <f>CALCS!Q3072</f>
        <v>0</v>
      </c>
      <c r="CS28" s="3">
        <f>CALCS!Q3103</f>
        <v>0</v>
      </c>
      <c r="CT28" s="3">
        <f>CALCS!Q3134</f>
        <v>0</v>
      </c>
      <c r="CU28" s="3">
        <f>CALCS!Q3165</f>
        <v>0</v>
      </c>
      <c r="CV28" s="3">
        <f>CALCS!Q3196</f>
        <v>0</v>
      </c>
      <c r="CW28" s="3">
        <f>CALCS!Q3227</f>
        <v>0</v>
      </c>
      <c r="CX28" s="3">
        <f>CALCS!Q3258</f>
        <v>0</v>
      </c>
      <c r="CY28" s="3">
        <f>CALCS!Q3289</f>
        <v>0</v>
      </c>
      <c r="CZ28" s="3">
        <f>CALCS!Q3320</f>
        <v>0</v>
      </c>
      <c r="DA28" s="3">
        <f>CALCS!Q3351</f>
        <v>0</v>
      </c>
      <c r="DB28" s="3">
        <f>CALCS!Q3382</f>
        <v>0</v>
      </c>
      <c r="DC28" s="3">
        <f>CALCS!Q3413</f>
        <v>0</v>
      </c>
      <c r="DD28" s="3">
        <f>CALCS!Q3444</f>
        <v>0</v>
      </c>
      <c r="DE28" s="3">
        <f>CALCS!Q3475</f>
        <v>0</v>
      </c>
      <c r="DF28" s="3">
        <f>CALCS!Q3506</f>
        <v>0</v>
      </c>
      <c r="DG28" s="3">
        <f>CALCS!Q3537</f>
        <v>0</v>
      </c>
      <c r="DH28" s="3">
        <f>CALCS!Q3568</f>
        <v>0</v>
      </c>
      <c r="DI28" s="3">
        <f>CALCS!Q3599</f>
        <v>0</v>
      </c>
      <c r="DJ28" s="3">
        <f>CALCS!Q3630</f>
        <v>0</v>
      </c>
      <c r="DK28" s="3">
        <f>CALCS!Q3661</f>
        <v>0</v>
      </c>
      <c r="DL28" s="3">
        <f>CALCS!Q3692</f>
        <v>0</v>
      </c>
      <c r="DM28" s="3">
        <f>CALCS!Q3723</f>
        <v>0</v>
      </c>
      <c r="DN28" s="3">
        <f>CALCS!Q3754</f>
        <v>0</v>
      </c>
      <c r="DO28" s="3">
        <f>CALCS!Q3785</f>
        <v>0</v>
      </c>
      <c r="DP28" s="3">
        <f>CALCS!Q3816</f>
        <v>0</v>
      </c>
      <c r="DQ28" s="3">
        <f>CALCS!Q3847</f>
        <v>0</v>
      </c>
    </row>
    <row r="29" spans="1:121" x14ac:dyDescent="0.2">
      <c r="A29" s="3">
        <f>A28+1</f>
        <v>108</v>
      </c>
      <c r="B29" s="3">
        <f>CALCS!Q159</f>
        <v>7.1834400000000007E-2</v>
      </c>
      <c r="C29" s="3">
        <f>CALCS!Q190</f>
        <v>4.6484118116520347E-2</v>
      </c>
      <c r="D29" s="3">
        <f>CALCS!Q221</f>
        <v>6.7296103000081736E-2</v>
      </c>
      <c r="E29" s="3">
        <f>CALCS!Q252</f>
        <v>0.10191219862288134</v>
      </c>
      <c r="F29" s="3">
        <f>CALCS!Q283</f>
        <v>3.11226E-2</v>
      </c>
      <c r="G29" s="3">
        <f>CALCS!Q314</f>
        <v>3.4895795731707327E-2</v>
      </c>
      <c r="H29" s="3">
        <f>CALCS!Q345</f>
        <v>7.1374095623707792E-2</v>
      </c>
      <c r="I29" s="3">
        <f>CALCS!Q376</f>
        <v>0.14970351494396017</v>
      </c>
      <c r="J29" s="3">
        <f>CALCS!Q407</f>
        <v>0</v>
      </c>
      <c r="K29" s="3">
        <f>CALCS!Q438</f>
        <v>0</v>
      </c>
      <c r="L29" s="3">
        <f>CALCS!Q469</f>
        <v>0</v>
      </c>
      <c r="M29" s="3">
        <f>CALCS!Q500</f>
        <v>0</v>
      </c>
      <c r="N29" s="3">
        <f>CALCS!Q531</f>
        <v>0</v>
      </c>
      <c r="O29" s="3">
        <f>CALCS!Q562</f>
        <v>0.183032</v>
      </c>
      <c r="P29" s="3">
        <f>CALCS!Q593</f>
        <v>4.4645314979413916E-2</v>
      </c>
      <c r="Q29" s="3">
        <f>CALCS!Q624</f>
        <v>6.8140066947213931E-2</v>
      </c>
      <c r="R29" s="3">
        <f>CALCS!Q655</f>
        <v>0</v>
      </c>
      <c r="S29" s="3">
        <f>CALCS!Q686</f>
        <v>0</v>
      </c>
      <c r="T29" s="3">
        <f>CALCS!Q717</f>
        <v>0</v>
      </c>
      <c r="U29" s="3">
        <f>CALCS!Q748</f>
        <v>0</v>
      </c>
      <c r="V29" s="3">
        <f>CALCS!Q779</f>
        <v>0</v>
      </c>
      <c r="W29" s="3">
        <f>CALCS!Q810</f>
        <v>0</v>
      </c>
      <c r="X29" s="3">
        <f>CALCS!Q841</f>
        <v>0</v>
      </c>
      <c r="Y29" s="3">
        <f>CALCS!Q872</f>
        <v>0</v>
      </c>
      <c r="Z29" s="3">
        <f>CALCS!Q903</f>
        <v>0</v>
      </c>
      <c r="AA29" s="3">
        <f>CALCS!Q934</f>
        <v>0</v>
      </c>
      <c r="AB29" s="3">
        <f>CALCS!Q965</f>
        <v>0</v>
      </c>
      <c r="AC29" s="3">
        <f>CALCS!Q996</f>
        <v>0</v>
      </c>
      <c r="AD29" s="3">
        <f>CALCS!Q1027</f>
        <v>0</v>
      </c>
      <c r="AE29" s="3">
        <f>CALCS!Q1058</f>
        <v>0</v>
      </c>
      <c r="AF29" s="3">
        <f>CALCS!Q1089</f>
        <v>0</v>
      </c>
      <c r="AG29" s="3">
        <f>CALCS!Q1120</f>
        <v>0</v>
      </c>
      <c r="AH29" s="3">
        <f>CALCS!Q1151</f>
        <v>0</v>
      </c>
      <c r="AI29" s="3">
        <f>CALCS!Q1182</f>
        <v>0</v>
      </c>
      <c r="AJ29" s="3">
        <f>CALCS!Q1213</f>
        <v>0</v>
      </c>
      <c r="AK29" s="3">
        <f>CALCS!Q1244</f>
        <v>0</v>
      </c>
      <c r="AL29" s="3">
        <f>CALCS!Q1275</f>
        <v>0</v>
      </c>
      <c r="AM29" s="3">
        <f>CALCS!Q1306</f>
        <v>0</v>
      </c>
      <c r="AN29" s="3">
        <f>CALCS!Q1337</f>
        <v>0</v>
      </c>
      <c r="AO29" s="3">
        <f>CALCS!Q1368</f>
        <v>0</v>
      </c>
      <c r="AP29" s="3">
        <f>CALCS!Q1399</f>
        <v>0</v>
      </c>
      <c r="AQ29" s="3">
        <f>CALCS!Q1430</f>
        <v>0</v>
      </c>
      <c r="AR29" s="3">
        <f>CALCS!Q1461</f>
        <v>0</v>
      </c>
      <c r="AS29" s="3">
        <f>CALCS!Q1492</f>
        <v>0</v>
      </c>
      <c r="AT29" s="3">
        <f>CALCS!Q1523</f>
        <v>0</v>
      </c>
      <c r="AU29" s="3">
        <f>CALCS!Q1554</f>
        <v>0</v>
      </c>
      <c r="AV29" s="3">
        <f>CALCS!Q1585</f>
        <v>0</v>
      </c>
      <c r="AW29" s="3">
        <f>CALCS!Q1616</f>
        <v>0</v>
      </c>
      <c r="AX29" s="3">
        <f>CALCS!Q1647</f>
        <v>0</v>
      </c>
      <c r="AY29" s="3">
        <f>CALCS!Q1678</f>
        <v>0</v>
      </c>
      <c r="AZ29" s="3">
        <f>CALCS!Q1709</f>
        <v>0</v>
      </c>
      <c r="BA29" s="3">
        <f>CALCS!Q1740</f>
        <v>0</v>
      </c>
      <c r="BB29" s="3">
        <f>CALCS!Q1771</f>
        <v>0</v>
      </c>
      <c r="BC29" s="3">
        <f>CALCS!Q1802</f>
        <v>0</v>
      </c>
      <c r="BD29" s="3">
        <f>CALCS!Q1833</f>
        <v>0</v>
      </c>
      <c r="BE29" s="3">
        <f>CALCS!Q1864</f>
        <v>0</v>
      </c>
      <c r="BF29" s="3">
        <f>CALCS!Q1895</f>
        <v>0</v>
      </c>
      <c r="BG29" s="3">
        <f>CALCS!Q1926</f>
        <v>0</v>
      </c>
      <c r="BH29" s="3">
        <f>CALCS!Q1957</f>
        <v>0</v>
      </c>
      <c r="BI29" s="3">
        <f>CALCS!Q1988</f>
        <v>0</v>
      </c>
      <c r="BJ29" s="3">
        <f>CALCS!Q2019</f>
        <v>0</v>
      </c>
      <c r="BK29" s="3">
        <f>CALCS!Q2050</f>
        <v>0</v>
      </c>
      <c r="BL29" s="3">
        <f>CALCS!Q2081</f>
        <v>0</v>
      </c>
      <c r="BM29" s="3">
        <f>CALCS!Q2112</f>
        <v>0</v>
      </c>
      <c r="BN29" s="3">
        <f>CALCS!Q2143</f>
        <v>0</v>
      </c>
      <c r="BO29" s="3">
        <f>CALCS!Q2174</f>
        <v>0</v>
      </c>
      <c r="BP29" s="3">
        <f>CALCS!Q2205</f>
        <v>0</v>
      </c>
      <c r="BQ29" s="3">
        <f>CALCS!Q2236</f>
        <v>0</v>
      </c>
      <c r="BR29" s="3">
        <f>CALCS!Q2267</f>
        <v>0</v>
      </c>
      <c r="BS29" s="3">
        <f>CALCS!Q2298</f>
        <v>0</v>
      </c>
      <c r="BT29" s="3">
        <f>CALCS!Q2329</f>
        <v>0</v>
      </c>
      <c r="BU29" s="3">
        <f>CALCS!Q2360</f>
        <v>0</v>
      </c>
      <c r="BV29" s="3">
        <f>CALCS!Q2391</f>
        <v>0</v>
      </c>
      <c r="BW29" s="3">
        <f>CALCS!Q2422</f>
        <v>0</v>
      </c>
      <c r="BX29" s="3">
        <f>CALCS!Q2453</f>
        <v>0</v>
      </c>
      <c r="BY29" s="3">
        <f>CALCS!Q2484</f>
        <v>0</v>
      </c>
      <c r="BZ29" s="3">
        <f>CALCS!Q2515</f>
        <v>0</v>
      </c>
      <c r="CA29" s="3">
        <f>CALCS!Q2546</f>
        <v>0</v>
      </c>
      <c r="CB29" s="3">
        <f>CALCS!Q2577</f>
        <v>0</v>
      </c>
      <c r="CC29" s="3">
        <f>CALCS!Q2608</f>
        <v>0</v>
      </c>
      <c r="CD29" s="3">
        <f>CALCS!Q2639</f>
        <v>0</v>
      </c>
      <c r="CE29" s="3">
        <f>CALCS!Q2670</f>
        <v>0</v>
      </c>
      <c r="CF29" s="3">
        <f>CALCS!Q2701</f>
        <v>0</v>
      </c>
      <c r="CG29" s="3">
        <f>CALCS!Q2732</f>
        <v>0</v>
      </c>
      <c r="CH29" s="3">
        <f>CALCS!Q2763</f>
        <v>0</v>
      </c>
      <c r="CI29" s="3">
        <f>CALCS!Q2794</f>
        <v>0</v>
      </c>
      <c r="CJ29" s="3">
        <f>CALCS!Q2825</f>
        <v>0</v>
      </c>
      <c r="CK29" s="3">
        <f>CALCS!Q2856</f>
        <v>0</v>
      </c>
      <c r="CL29" s="3">
        <f>CALCS!Q2887</f>
        <v>0</v>
      </c>
      <c r="CM29" s="3">
        <f>CALCS!Q2918</f>
        <v>0</v>
      </c>
      <c r="CN29" s="3">
        <f>CALCS!Q2949</f>
        <v>0</v>
      </c>
      <c r="CO29" s="3">
        <f>CALCS!Q2980</f>
        <v>0</v>
      </c>
      <c r="CP29" s="3">
        <f>CALCS!Q3011</f>
        <v>0</v>
      </c>
      <c r="CQ29" s="3">
        <f>CALCS!Q3042</f>
        <v>0</v>
      </c>
      <c r="CR29" s="3">
        <f>CALCS!Q3073</f>
        <v>0</v>
      </c>
      <c r="CS29" s="3">
        <f>CALCS!Q3104</f>
        <v>0</v>
      </c>
      <c r="CT29" s="3">
        <f>CALCS!Q3135</f>
        <v>0</v>
      </c>
      <c r="CU29" s="3">
        <f>CALCS!Q3166</f>
        <v>0</v>
      </c>
      <c r="CV29" s="3">
        <f>CALCS!Q3197</f>
        <v>0</v>
      </c>
      <c r="CW29" s="3">
        <f>CALCS!Q3228</f>
        <v>0</v>
      </c>
      <c r="CX29" s="3">
        <f>CALCS!Q3259</f>
        <v>0</v>
      </c>
      <c r="CY29" s="3">
        <f>CALCS!Q3290</f>
        <v>0</v>
      </c>
      <c r="CZ29" s="3">
        <f>CALCS!Q3321</f>
        <v>0</v>
      </c>
      <c r="DA29" s="3">
        <f>CALCS!Q3352</f>
        <v>0</v>
      </c>
      <c r="DB29" s="3">
        <f>CALCS!Q3383</f>
        <v>0</v>
      </c>
      <c r="DC29" s="3">
        <f>CALCS!Q3414</f>
        <v>0</v>
      </c>
      <c r="DD29" s="3">
        <f>CALCS!Q3445</f>
        <v>0</v>
      </c>
      <c r="DE29" s="3">
        <f>CALCS!Q3476</f>
        <v>0</v>
      </c>
      <c r="DF29" s="3">
        <f>CALCS!Q3507</f>
        <v>0</v>
      </c>
      <c r="DG29" s="3">
        <f>CALCS!Q3538</f>
        <v>0</v>
      </c>
      <c r="DH29" s="3">
        <f>CALCS!Q3569</f>
        <v>0</v>
      </c>
      <c r="DI29" s="3">
        <f>CALCS!Q3600</f>
        <v>0</v>
      </c>
      <c r="DJ29" s="3">
        <f>CALCS!Q3631</f>
        <v>0</v>
      </c>
      <c r="DK29" s="3">
        <f>CALCS!Q3662</f>
        <v>0</v>
      </c>
      <c r="DL29" s="3">
        <f>CALCS!Q3693</f>
        <v>0</v>
      </c>
      <c r="DM29" s="3">
        <f>CALCS!Q3724</f>
        <v>0</v>
      </c>
      <c r="DN29" s="3">
        <f>CALCS!Q3755</f>
        <v>0</v>
      </c>
      <c r="DO29" s="3">
        <f>CALCS!Q3786</f>
        <v>0</v>
      </c>
      <c r="DP29" s="3">
        <f>CALCS!Q3817</f>
        <v>0</v>
      </c>
      <c r="DQ29" s="3">
        <f>CALCS!Q3848</f>
        <v>0</v>
      </c>
    </row>
    <row r="30" spans="1:121" x14ac:dyDescent="0.2">
      <c r="A30" s="3">
        <f>A29+1</f>
        <v>109</v>
      </c>
      <c r="B30" s="3">
        <f>CALCS!Q160</f>
        <v>9.513980000000001E-2</v>
      </c>
      <c r="C30" s="3">
        <f>CALCS!Q191</f>
        <v>4.7741403716793966E-2</v>
      </c>
      <c r="D30" s="3">
        <f>CALCS!Q222</f>
        <v>6.8906571650453691E-2</v>
      </c>
      <c r="E30" s="3">
        <f>CALCS!Q253</f>
        <v>0.10081571874999998</v>
      </c>
      <c r="F30" s="3">
        <f>CALCS!Q284</f>
        <v>2.1270800000000003E-2</v>
      </c>
      <c r="G30" s="3">
        <f>CALCS!Q315</f>
        <v>4.2307974085365851E-2</v>
      </c>
      <c r="H30" s="3">
        <f>CALCS!Q346</f>
        <v>6.5998882839421083E-2</v>
      </c>
      <c r="I30" s="3">
        <f>CALCS!Q377</f>
        <v>0.15255217496886678</v>
      </c>
      <c r="J30" s="3">
        <f>CALCS!Q408</f>
        <v>0</v>
      </c>
      <c r="K30" s="3">
        <f>CALCS!Q439</f>
        <v>0</v>
      </c>
      <c r="L30" s="3">
        <f>CALCS!Q470</f>
        <v>0</v>
      </c>
      <c r="M30" s="3">
        <f>CALCS!Q501</f>
        <v>0</v>
      </c>
      <c r="N30" s="3">
        <f>CALCS!Q532</f>
        <v>0</v>
      </c>
      <c r="O30" s="3">
        <f>CALCS!Q563</f>
        <v>0.19037899999999999</v>
      </c>
      <c r="P30" s="3">
        <f>CALCS!Q594</f>
        <v>4.4493253669401545E-2</v>
      </c>
      <c r="Q30" s="3">
        <f>CALCS!Q625</f>
        <v>6.5732028681950078E-2</v>
      </c>
      <c r="R30" s="3">
        <f>CALCS!Q656</f>
        <v>0</v>
      </c>
      <c r="S30" s="3">
        <f>CALCS!Q687</f>
        <v>0</v>
      </c>
      <c r="T30" s="3">
        <f>CALCS!Q718</f>
        <v>0</v>
      </c>
      <c r="U30" s="3">
        <f>CALCS!Q749</f>
        <v>0</v>
      </c>
      <c r="V30" s="3">
        <f>CALCS!Q780</f>
        <v>0</v>
      </c>
      <c r="W30" s="3">
        <f>CALCS!Q811</f>
        <v>0</v>
      </c>
      <c r="X30" s="3">
        <f>CALCS!Q842</f>
        <v>0</v>
      </c>
      <c r="Y30" s="3">
        <f>CALCS!Q873</f>
        <v>0</v>
      </c>
      <c r="Z30" s="3">
        <f>CALCS!Q904</f>
        <v>0</v>
      </c>
      <c r="AA30" s="3">
        <f>CALCS!Q935</f>
        <v>0</v>
      </c>
      <c r="AB30" s="3">
        <f>CALCS!Q966</f>
        <v>0</v>
      </c>
      <c r="AC30" s="3">
        <f>CALCS!Q997</f>
        <v>0</v>
      </c>
      <c r="AD30" s="3">
        <f>CALCS!Q1028</f>
        <v>0</v>
      </c>
      <c r="AE30" s="3">
        <f>CALCS!Q1059</f>
        <v>0</v>
      </c>
      <c r="AF30" s="3">
        <f>CALCS!Q1090</f>
        <v>0</v>
      </c>
      <c r="AG30" s="3">
        <f>CALCS!Q1121</f>
        <v>0</v>
      </c>
      <c r="AH30" s="3">
        <f>CALCS!Q1152</f>
        <v>0</v>
      </c>
      <c r="AI30" s="3">
        <f>CALCS!Q1183</f>
        <v>0</v>
      </c>
      <c r="AJ30" s="3">
        <f>CALCS!Q1214</f>
        <v>0</v>
      </c>
      <c r="AK30" s="3">
        <f>CALCS!Q1245</f>
        <v>0</v>
      </c>
      <c r="AL30" s="3">
        <f>CALCS!Q1276</f>
        <v>0</v>
      </c>
      <c r="AM30" s="3">
        <f>CALCS!Q1307</f>
        <v>0</v>
      </c>
      <c r="AN30" s="3">
        <f>CALCS!Q1338</f>
        <v>0</v>
      </c>
      <c r="AO30" s="3">
        <f>CALCS!Q1369</f>
        <v>0</v>
      </c>
      <c r="AP30" s="3">
        <f>CALCS!Q1400</f>
        <v>0</v>
      </c>
      <c r="AQ30" s="3">
        <f>CALCS!Q1431</f>
        <v>0</v>
      </c>
      <c r="AR30" s="3">
        <f>CALCS!Q1462</f>
        <v>0</v>
      </c>
      <c r="AS30" s="3">
        <f>CALCS!Q1493</f>
        <v>0</v>
      </c>
      <c r="AT30" s="3">
        <f>CALCS!Q1524</f>
        <v>0</v>
      </c>
      <c r="AU30" s="3">
        <f>CALCS!Q1555</f>
        <v>0</v>
      </c>
      <c r="AV30" s="3">
        <f>CALCS!Q1586</f>
        <v>0</v>
      </c>
      <c r="AW30" s="3">
        <f>CALCS!Q1617</f>
        <v>0</v>
      </c>
      <c r="AX30" s="3">
        <f>CALCS!Q1648</f>
        <v>0</v>
      </c>
      <c r="AY30" s="3">
        <f>CALCS!Q1679</f>
        <v>0</v>
      </c>
      <c r="AZ30" s="3">
        <f>CALCS!Q1710</f>
        <v>0</v>
      </c>
      <c r="BA30" s="3">
        <f>CALCS!Q1741</f>
        <v>0</v>
      </c>
      <c r="BB30" s="3">
        <f>CALCS!Q1772</f>
        <v>0</v>
      </c>
      <c r="BC30" s="3">
        <f>CALCS!Q1803</f>
        <v>0</v>
      </c>
      <c r="BD30" s="3">
        <f>CALCS!Q1834</f>
        <v>0</v>
      </c>
      <c r="BE30" s="3">
        <f>CALCS!Q1865</f>
        <v>0</v>
      </c>
      <c r="BF30" s="3">
        <f>CALCS!Q1896</f>
        <v>0</v>
      </c>
      <c r="BG30" s="3">
        <f>CALCS!Q1927</f>
        <v>0</v>
      </c>
      <c r="BH30" s="3">
        <f>CALCS!Q1958</f>
        <v>0</v>
      </c>
      <c r="BI30" s="3">
        <f>CALCS!Q1989</f>
        <v>0</v>
      </c>
      <c r="BJ30" s="3">
        <f>CALCS!Q2020</f>
        <v>0</v>
      </c>
      <c r="BK30" s="3">
        <f>CALCS!Q2051</f>
        <v>0</v>
      </c>
      <c r="BL30" s="3">
        <f>CALCS!Q2082</f>
        <v>0</v>
      </c>
      <c r="BM30" s="3">
        <f>CALCS!Q2113</f>
        <v>0</v>
      </c>
      <c r="BN30" s="3">
        <f>CALCS!Q2144</f>
        <v>0</v>
      </c>
      <c r="BO30" s="3">
        <f>CALCS!Q2175</f>
        <v>0</v>
      </c>
      <c r="BP30" s="3">
        <f>CALCS!Q2206</f>
        <v>0</v>
      </c>
      <c r="BQ30" s="3">
        <f>CALCS!Q2237</f>
        <v>0</v>
      </c>
      <c r="BR30" s="3">
        <f>CALCS!Q2268</f>
        <v>0</v>
      </c>
      <c r="BS30" s="3">
        <f>CALCS!Q2299</f>
        <v>0</v>
      </c>
      <c r="BT30" s="3">
        <f>CALCS!Q2330</f>
        <v>0</v>
      </c>
      <c r="BU30" s="3">
        <f>CALCS!Q2361</f>
        <v>0</v>
      </c>
      <c r="BV30" s="3">
        <f>CALCS!Q2392</f>
        <v>0</v>
      </c>
      <c r="BW30" s="3">
        <f>CALCS!Q2423</f>
        <v>0</v>
      </c>
      <c r="BX30" s="3">
        <f>CALCS!Q2454</f>
        <v>0</v>
      </c>
      <c r="BY30" s="3">
        <f>CALCS!Q2485</f>
        <v>0</v>
      </c>
      <c r="BZ30" s="3">
        <f>CALCS!Q2516</f>
        <v>0</v>
      </c>
      <c r="CA30" s="3">
        <f>CALCS!Q2547</f>
        <v>0</v>
      </c>
      <c r="CB30" s="3">
        <f>CALCS!Q2578</f>
        <v>0</v>
      </c>
      <c r="CC30" s="3">
        <f>CALCS!Q2609</f>
        <v>0</v>
      </c>
      <c r="CD30" s="3">
        <f>CALCS!Q2640</f>
        <v>0</v>
      </c>
      <c r="CE30" s="3">
        <f>CALCS!Q2671</f>
        <v>0</v>
      </c>
      <c r="CF30" s="3">
        <f>CALCS!Q2702</f>
        <v>0</v>
      </c>
      <c r="CG30" s="3">
        <f>CALCS!Q2733</f>
        <v>0</v>
      </c>
      <c r="CH30" s="3">
        <f>CALCS!Q2764</f>
        <v>0</v>
      </c>
      <c r="CI30" s="3">
        <f>CALCS!Q2795</f>
        <v>0</v>
      </c>
      <c r="CJ30" s="3">
        <f>CALCS!Q2826</f>
        <v>0</v>
      </c>
      <c r="CK30" s="3">
        <f>CALCS!Q2857</f>
        <v>0</v>
      </c>
      <c r="CL30" s="3">
        <f>CALCS!Q2888</f>
        <v>0</v>
      </c>
      <c r="CM30" s="3">
        <f>CALCS!Q2919</f>
        <v>0</v>
      </c>
      <c r="CN30" s="3">
        <f>CALCS!Q2950</f>
        <v>0</v>
      </c>
      <c r="CO30" s="3">
        <f>CALCS!Q2981</f>
        <v>0</v>
      </c>
      <c r="CP30" s="3">
        <f>CALCS!Q3012</f>
        <v>0</v>
      </c>
      <c r="CQ30" s="3">
        <f>CALCS!Q3043</f>
        <v>0</v>
      </c>
      <c r="CR30" s="3">
        <f>CALCS!Q3074</f>
        <v>0</v>
      </c>
      <c r="CS30" s="3">
        <f>CALCS!Q3105</f>
        <v>0</v>
      </c>
      <c r="CT30" s="3">
        <f>CALCS!Q3136</f>
        <v>0</v>
      </c>
      <c r="CU30" s="3">
        <f>CALCS!Q3167</f>
        <v>0</v>
      </c>
      <c r="CV30" s="3">
        <f>CALCS!Q3198</f>
        <v>0</v>
      </c>
      <c r="CW30" s="3">
        <f>CALCS!Q3229</f>
        <v>0</v>
      </c>
      <c r="CX30" s="3">
        <f>CALCS!Q3260</f>
        <v>0</v>
      </c>
      <c r="CY30" s="3">
        <f>CALCS!Q3291</f>
        <v>0</v>
      </c>
      <c r="CZ30" s="3">
        <f>CALCS!Q3322</f>
        <v>0</v>
      </c>
      <c r="DA30" s="3">
        <f>CALCS!Q3353</f>
        <v>0</v>
      </c>
      <c r="DB30" s="3">
        <f>CALCS!Q3384</f>
        <v>0</v>
      </c>
      <c r="DC30" s="3">
        <f>CALCS!Q3415</f>
        <v>0</v>
      </c>
      <c r="DD30" s="3">
        <f>CALCS!Q3446</f>
        <v>0</v>
      </c>
      <c r="DE30" s="3">
        <f>CALCS!Q3477</f>
        <v>0</v>
      </c>
      <c r="DF30" s="3">
        <f>CALCS!Q3508</f>
        <v>0</v>
      </c>
      <c r="DG30" s="3">
        <f>CALCS!Q3539</f>
        <v>0</v>
      </c>
      <c r="DH30" s="3">
        <f>CALCS!Q3570</f>
        <v>0</v>
      </c>
      <c r="DI30" s="3">
        <f>CALCS!Q3601</f>
        <v>0</v>
      </c>
      <c r="DJ30" s="3">
        <f>CALCS!Q3632</f>
        <v>0</v>
      </c>
      <c r="DK30" s="3">
        <f>CALCS!Q3663</f>
        <v>0</v>
      </c>
      <c r="DL30" s="3">
        <f>CALCS!Q3694</f>
        <v>0</v>
      </c>
      <c r="DM30" s="3">
        <f>CALCS!Q3725</f>
        <v>0</v>
      </c>
      <c r="DN30" s="3">
        <f>CALCS!Q3756</f>
        <v>0</v>
      </c>
      <c r="DO30" s="3">
        <f>CALCS!Q3787</f>
        <v>0</v>
      </c>
      <c r="DP30" s="3">
        <f>CALCS!Q3818</f>
        <v>0</v>
      </c>
      <c r="DQ30" s="3">
        <f>CALCS!Q3849</f>
        <v>0</v>
      </c>
    </row>
    <row r="31" spans="1:121" x14ac:dyDescent="0.2">
      <c r="A31" s="3">
        <f>A30+1</f>
        <v>110</v>
      </c>
      <c r="B31" s="3">
        <f>CALCS!Q161</f>
        <v>5.9679400000000007E-2</v>
      </c>
      <c r="C31" s="3">
        <f>CALCS!Q192</f>
        <v>4.0022398244213879E-2</v>
      </c>
      <c r="D31" s="3">
        <f>CALCS!Q223</f>
        <v>7.8200752718057723E-2</v>
      </c>
      <c r="E31" s="3">
        <f>CALCS!Q254</f>
        <v>0.12533324841101695</v>
      </c>
      <c r="F31" s="3">
        <f>CALCS!Q285</f>
        <v>1.77538E-2</v>
      </c>
      <c r="G31" s="3">
        <f>CALCS!Q316</f>
        <v>3.5965907012195118E-2</v>
      </c>
      <c r="H31" s="3">
        <f>CALCS!Q347</f>
        <v>7.585670244658857E-2</v>
      </c>
      <c r="I31" s="3">
        <f>CALCS!Q378</f>
        <v>0.20895156724782066</v>
      </c>
      <c r="J31" s="3">
        <f>CALCS!Q409</f>
        <v>0</v>
      </c>
      <c r="K31" s="3">
        <f>CALCS!Q440</f>
        <v>0</v>
      </c>
      <c r="L31" s="3">
        <f>CALCS!Q471</f>
        <v>0</v>
      </c>
      <c r="M31" s="3">
        <f>CALCS!Q502</f>
        <v>0</v>
      </c>
      <c r="N31" s="3">
        <f>CALCS!Q533</f>
        <v>0</v>
      </c>
      <c r="O31" s="3">
        <f>CALCS!Q564</f>
        <v>0.26694499999999999</v>
      </c>
      <c r="P31" s="3">
        <f>CALCS!Q595</f>
        <v>4.3709066987186788E-2</v>
      </c>
      <c r="Q31" s="3">
        <f>CALCS!Q626</f>
        <v>7.8326432073297994E-2</v>
      </c>
      <c r="R31" s="3">
        <f>CALCS!Q657</f>
        <v>0</v>
      </c>
      <c r="S31" s="3">
        <f>CALCS!Q688</f>
        <v>0</v>
      </c>
      <c r="T31" s="3">
        <f>CALCS!Q719</f>
        <v>0</v>
      </c>
      <c r="U31" s="3">
        <f>CALCS!Q750</f>
        <v>0</v>
      </c>
      <c r="V31" s="3">
        <f>CALCS!Q781</f>
        <v>0</v>
      </c>
      <c r="W31" s="3">
        <f>CALCS!Q812</f>
        <v>0</v>
      </c>
      <c r="X31" s="3">
        <f>CALCS!Q843</f>
        <v>0</v>
      </c>
      <c r="Y31" s="3">
        <f>CALCS!Q874</f>
        <v>0</v>
      </c>
      <c r="Z31" s="3">
        <f>CALCS!Q905</f>
        <v>0</v>
      </c>
      <c r="AA31" s="3">
        <f>CALCS!Q936</f>
        <v>0</v>
      </c>
      <c r="AB31" s="3">
        <f>CALCS!Q967</f>
        <v>0</v>
      </c>
      <c r="AC31" s="3">
        <f>CALCS!Q998</f>
        <v>0</v>
      </c>
      <c r="AD31" s="3">
        <f>CALCS!Q1029</f>
        <v>0</v>
      </c>
      <c r="AE31" s="3">
        <f>CALCS!Q1060</f>
        <v>0</v>
      </c>
      <c r="AF31" s="3">
        <f>CALCS!Q1091</f>
        <v>0</v>
      </c>
      <c r="AG31" s="3">
        <f>CALCS!Q1122</f>
        <v>0</v>
      </c>
      <c r="AH31" s="3">
        <f>CALCS!Q1153</f>
        <v>0</v>
      </c>
      <c r="AI31" s="3">
        <f>CALCS!Q1184</f>
        <v>0</v>
      </c>
      <c r="AJ31" s="3">
        <f>CALCS!Q1215</f>
        <v>0</v>
      </c>
      <c r="AK31" s="3">
        <f>CALCS!Q1246</f>
        <v>0</v>
      </c>
      <c r="AL31" s="3">
        <f>CALCS!Q1277</f>
        <v>0</v>
      </c>
      <c r="AM31" s="3">
        <f>CALCS!Q1308</f>
        <v>0</v>
      </c>
      <c r="AN31" s="3">
        <f>CALCS!Q1339</f>
        <v>0</v>
      </c>
      <c r="AO31" s="3">
        <f>CALCS!Q1370</f>
        <v>0</v>
      </c>
      <c r="AP31" s="3">
        <f>CALCS!Q1401</f>
        <v>0</v>
      </c>
      <c r="AQ31" s="3">
        <f>CALCS!Q1432</f>
        <v>0</v>
      </c>
      <c r="AR31" s="3">
        <f>CALCS!Q1463</f>
        <v>0</v>
      </c>
      <c r="AS31" s="3">
        <f>CALCS!Q1494</f>
        <v>0</v>
      </c>
      <c r="AT31" s="3">
        <f>CALCS!Q1525</f>
        <v>0</v>
      </c>
      <c r="AU31" s="3">
        <f>CALCS!Q1556</f>
        <v>0</v>
      </c>
      <c r="AV31" s="3">
        <f>CALCS!Q1587</f>
        <v>0</v>
      </c>
      <c r="AW31" s="3">
        <f>CALCS!Q1618</f>
        <v>0</v>
      </c>
      <c r="AX31" s="3">
        <f>CALCS!Q1649</f>
        <v>0</v>
      </c>
      <c r="AY31" s="3">
        <f>CALCS!Q1680</f>
        <v>0</v>
      </c>
      <c r="AZ31" s="3">
        <f>CALCS!Q1711</f>
        <v>0</v>
      </c>
      <c r="BA31" s="3">
        <f>CALCS!Q1742</f>
        <v>0</v>
      </c>
      <c r="BB31" s="3">
        <f>CALCS!Q1773</f>
        <v>0</v>
      </c>
      <c r="BC31" s="3">
        <f>CALCS!Q1804</f>
        <v>0</v>
      </c>
      <c r="BD31" s="3">
        <f>CALCS!Q1835</f>
        <v>0</v>
      </c>
      <c r="BE31" s="3">
        <f>CALCS!Q1866</f>
        <v>0</v>
      </c>
      <c r="BF31" s="3">
        <f>CALCS!Q1897</f>
        <v>0</v>
      </c>
      <c r="BG31" s="3">
        <f>CALCS!Q1928</f>
        <v>0</v>
      </c>
      <c r="BH31" s="3">
        <f>CALCS!Q1959</f>
        <v>0</v>
      </c>
      <c r="BI31" s="3">
        <f>CALCS!Q1990</f>
        <v>0</v>
      </c>
      <c r="BJ31" s="3">
        <f>CALCS!Q2021</f>
        <v>0</v>
      </c>
      <c r="BK31" s="3">
        <f>CALCS!Q2052</f>
        <v>0</v>
      </c>
      <c r="BL31" s="3">
        <f>CALCS!Q2083</f>
        <v>0</v>
      </c>
      <c r="BM31" s="3">
        <f>CALCS!Q2114</f>
        <v>0</v>
      </c>
      <c r="BN31" s="3">
        <f>CALCS!Q2145</f>
        <v>0</v>
      </c>
      <c r="BO31" s="3">
        <f>CALCS!Q2176</f>
        <v>0</v>
      </c>
      <c r="BP31" s="3">
        <f>CALCS!Q2207</f>
        <v>0</v>
      </c>
      <c r="BQ31" s="3">
        <f>CALCS!Q2238</f>
        <v>0</v>
      </c>
      <c r="BR31" s="3">
        <f>CALCS!Q2269</f>
        <v>0</v>
      </c>
      <c r="BS31" s="3">
        <f>CALCS!Q2300</f>
        <v>0</v>
      </c>
      <c r="BT31" s="3">
        <f>CALCS!Q2331</f>
        <v>0</v>
      </c>
      <c r="BU31" s="3">
        <f>CALCS!Q2362</f>
        <v>0</v>
      </c>
      <c r="BV31" s="3">
        <f>CALCS!Q2393</f>
        <v>0</v>
      </c>
      <c r="BW31" s="3">
        <f>CALCS!Q2424</f>
        <v>0</v>
      </c>
      <c r="BX31" s="3">
        <f>CALCS!Q2455</f>
        <v>0</v>
      </c>
      <c r="BY31" s="3">
        <f>CALCS!Q2486</f>
        <v>0</v>
      </c>
      <c r="BZ31" s="3">
        <f>CALCS!Q2517</f>
        <v>0</v>
      </c>
      <c r="CA31" s="3">
        <f>CALCS!Q2548</f>
        <v>0</v>
      </c>
      <c r="CB31" s="3">
        <f>CALCS!Q2579</f>
        <v>0</v>
      </c>
      <c r="CC31" s="3">
        <f>CALCS!Q2610</f>
        <v>0</v>
      </c>
      <c r="CD31" s="3">
        <f>CALCS!Q2641</f>
        <v>0</v>
      </c>
      <c r="CE31" s="3">
        <f>CALCS!Q2672</f>
        <v>0</v>
      </c>
      <c r="CF31" s="3">
        <f>CALCS!Q2703</f>
        <v>0</v>
      </c>
      <c r="CG31" s="3">
        <f>CALCS!Q2734</f>
        <v>0</v>
      </c>
      <c r="CH31" s="3">
        <f>CALCS!Q2765</f>
        <v>0</v>
      </c>
      <c r="CI31" s="3">
        <f>CALCS!Q2796</f>
        <v>0</v>
      </c>
      <c r="CJ31" s="3">
        <f>CALCS!Q2827</f>
        <v>0</v>
      </c>
      <c r="CK31" s="3">
        <f>CALCS!Q2858</f>
        <v>0</v>
      </c>
      <c r="CL31" s="3">
        <f>CALCS!Q2889</f>
        <v>0</v>
      </c>
      <c r="CM31" s="3">
        <f>CALCS!Q2920</f>
        <v>0</v>
      </c>
      <c r="CN31" s="3">
        <f>CALCS!Q2951</f>
        <v>0</v>
      </c>
      <c r="CO31" s="3">
        <f>CALCS!Q2982</f>
        <v>0</v>
      </c>
      <c r="CP31" s="3">
        <f>CALCS!Q3013</f>
        <v>0</v>
      </c>
      <c r="CQ31" s="3">
        <f>CALCS!Q3044</f>
        <v>0</v>
      </c>
      <c r="CR31" s="3">
        <f>CALCS!Q3075</f>
        <v>0</v>
      </c>
      <c r="CS31" s="3">
        <f>CALCS!Q3106</f>
        <v>0</v>
      </c>
      <c r="CT31" s="3">
        <f>CALCS!Q3137</f>
        <v>0</v>
      </c>
      <c r="CU31" s="3">
        <f>CALCS!Q3168</f>
        <v>0</v>
      </c>
      <c r="CV31" s="3">
        <f>CALCS!Q3199</f>
        <v>0</v>
      </c>
      <c r="CW31" s="3">
        <f>CALCS!Q3230</f>
        <v>0</v>
      </c>
      <c r="CX31" s="3">
        <f>CALCS!Q3261</f>
        <v>0</v>
      </c>
      <c r="CY31" s="3">
        <f>CALCS!Q3292</f>
        <v>0</v>
      </c>
      <c r="CZ31" s="3">
        <f>CALCS!Q3323</f>
        <v>0</v>
      </c>
      <c r="DA31" s="3">
        <f>CALCS!Q3354</f>
        <v>0</v>
      </c>
      <c r="DB31" s="3">
        <f>CALCS!Q3385</f>
        <v>0</v>
      </c>
      <c r="DC31" s="3">
        <f>CALCS!Q3416</f>
        <v>0</v>
      </c>
      <c r="DD31" s="3">
        <f>CALCS!Q3447</f>
        <v>0</v>
      </c>
      <c r="DE31" s="3">
        <f>CALCS!Q3478</f>
        <v>0</v>
      </c>
      <c r="DF31" s="3">
        <f>CALCS!Q3509</f>
        <v>0</v>
      </c>
      <c r="DG31" s="3">
        <f>CALCS!Q3540</f>
        <v>0</v>
      </c>
      <c r="DH31" s="3">
        <f>CALCS!Q3571</f>
        <v>0</v>
      </c>
      <c r="DI31" s="3">
        <f>CALCS!Q3602</f>
        <v>0</v>
      </c>
      <c r="DJ31" s="3">
        <f>CALCS!Q3633</f>
        <v>0</v>
      </c>
      <c r="DK31" s="3">
        <f>CALCS!Q3664</f>
        <v>0</v>
      </c>
      <c r="DL31" s="3">
        <f>CALCS!Q3695</f>
        <v>0</v>
      </c>
      <c r="DM31" s="3">
        <f>CALCS!Q3726</f>
        <v>0</v>
      </c>
      <c r="DN31" s="3">
        <f>CALCS!Q3757</f>
        <v>0</v>
      </c>
      <c r="DO31" s="3">
        <f>CALCS!Q3788</f>
        <v>0</v>
      </c>
      <c r="DP31" s="3">
        <f>CALCS!Q3819</f>
        <v>0</v>
      </c>
      <c r="DQ31" s="3">
        <f>CALCS!Q3850</f>
        <v>0</v>
      </c>
    </row>
    <row r="32" spans="1:121" x14ac:dyDescent="0.2">
      <c r="A32" s="3">
        <f>A31+1</f>
        <v>111</v>
      </c>
      <c r="B32" s="3">
        <f>CALCS!Q162</f>
        <v>9.0667200000000003E-2</v>
      </c>
      <c r="C32" s="3">
        <f>CALCS!Q193</f>
        <v>4.6469806749515445E-2</v>
      </c>
      <c r="D32" s="3">
        <f>CALCS!Q224</f>
        <v>7.6411372598708421E-2</v>
      </c>
      <c r="E32" s="3">
        <f>CALCS!Q255</f>
        <v>0.12006631620762712</v>
      </c>
      <c r="F32" s="3">
        <f>CALCS!Q286</f>
        <v>2.0874799999999999E-2</v>
      </c>
      <c r="G32" s="3">
        <f>CALCS!Q317</f>
        <v>3.9687888719512197E-2</v>
      </c>
      <c r="H32" s="3">
        <f>CALCS!Q348</f>
        <v>7.4741117505168847E-2</v>
      </c>
      <c r="I32" s="3">
        <f>CALCS!Q379</f>
        <v>0.19264055292652554</v>
      </c>
      <c r="J32" s="3">
        <f>CALCS!Q410</f>
        <v>0</v>
      </c>
      <c r="K32" s="3">
        <f>CALCS!Q441</f>
        <v>0</v>
      </c>
      <c r="L32" s="3">
        <f>CALCS!Q472</f>
        <v>0</v>
      </c>
      <c r="M32" s="3">
        <f>CALCS!Q503</f>
        <v>0</v>
      </c>
      <c r="N32" s="3">
        <f>CALCS!Q534</f>
        <v>0</v>
      </c>
      <c r="O32" s="3">
        <f>CALCS!Q565</f>
        <v>0.24434600000000001</v>
      </c>
      <c r="P32" s="3">
        <f>CALCS!Q596</f>
        <v>4.1664655597402081E-2</v>
      </c>
      <c r="Q32" s="3">
        <f>CALCS!Q627</f>
        <v>7.1924918203774932E-2</v>
      </c>
      <c r="R32" s="3">
        <f>CALCS!Q658</f>
        <v>0</v>
      </c>
      <c r="S32" s="3">
        <f>CALCS!Q689</f>
        <v>0</v>
      </c>
      <c r="T32" s="3">
        <f>CALCS!Q720</f>
        <v>0</v>
      </c>
      <c r="U32" s="3">
        <f>CALCS!Q751</f>
        <v>0</v>
      </c>
      <c r="V32" s="3">
        <f>CALCS!Q782</f>
        <v>0</v>
      </c>
      <c r="W32" s="3">
        <f>CALCS!Q813</f>
        <v>0</v>
      </c>
      <c r="X32" s="3">
        <f>CALCS!Q844</f>
        <v>0</v>
      </c>
      <c r="Y32" s="3">
        <f>CALCS!Q875</f>
        <v>0</v>
      </c>
      <c r="Z32" s="3">
        <f>CALCS!Q906</f>
        <v>0</v>
      </c>
      <c r="AA32" s="3">
        <f>CALCS!Q937</f>
        <v>0</v>
      </c>
      <c r="AB32" s="3">
        <f>CALCS!Q968</f>
        <v>0</v>
      </c>
      <c r="AC32" s="3">
        <f>CALCS!Q999</f>
        <v>0</v>
      </c>
      <c r="AD32" s="3">
        <f>CALCS!Q1030</f>
        <v>0</v>
      </c>
      <c r="AE32" s="3">
        <f>CALCS!Q1061</f>
        <v>0</v>
      </c>
      <c r="AF32" s="3">
        <f>CALCS!Q1092</f>
        <v>0</v>
      </c>
      <c r="AG32" s="3">
        <f>CALCS!Q1123</f>
        <v>0</v>
      </c>
      <c r="AH32" s="3">
        <f>CALCS!Q1154</f>
        <v>0</v>
      </c>
      <c r="AI32" s="3">
        <f>CALCS!Q1185</f>
        <v>0</v>
      </c>
      <c r="AJ32" s="3">
        <f>CALCS!Q1216</f>
        <v>0</v>
      </c>
      <c r="AK32" s="3">
        <f>CALCS!Q1247</f>
        <v>0</v>
      </c>
      <c r="AL32" s="3">
        <f>CALCS!Q1278</f>
        <v>0</v>
      </c>
      <c r="AM32" s="3">
        <f>CALCS!Q1309</f>
        <v>0</v>
      </c>
      <c r="AN32" s="3">
        <f>CALCS!Q1340</f>
        <v>0</v>
      </c>
      <c r="AO32" s="3">
        <f>CALCS!Q1371</f>
        <v>0</v>
      </c>
      <c r="AP32" s="3">
        <f>CALCS!Q1402</f>
        <v>0</v>
      </c>
      <c r="AQ32" s="3">
        <f>CALCS!Q1433</f>
        <v>0</v>
      </c>
      <c r="AR32" s="3">
        <f>CALCS!Q1464</f>
        <v>0</v>
      </c>
      <c r="AS32" s="3">
        <f>CALCS!Q1495</f>
        <v>0</v>
      </c>
      <c r="AT32" s="3">
        <f>CALCS!Q1526</f>
        <v>0</v>
      </c>
      <c r="AU32" s="3">
        <f>CALCS!Q1557</f>
        <v>0</v>
      </c>
      <c r="AV32" s="3">
        <f>CALCS!Q1588</f>
        <v>0</v>
      </c>
      <c r="AW32" s="3">
        <f>CALCS!Q1619</f>
        <v>0</v>
      </c>
      <c r="AX32" s="3">
        <f>CALCS!Q1650</f>
        <v>0</v>
      </c>
      <c r="AY32" s="3">
        <f>CALCS!Q1681</f>
        <v>0</v>
      </c>
      <c r="AZ32" s="3">
        <f>CALCS!Q1712</f>
        <v>0</v>
      </c>
      <c r="BA32" s="3">
        <f>CALCS!Q1743</f>
        <v>0</v>
      </c>
      <c r="BB32" s="3">
        <f>CALCS!Q1774</f>
        <v>0</v>
      </c>
      <c r="BC32" s="3">
        <f>CALCS!Q1805</f>
        <v>0</v>
      </c>
      <c r="BD32" s="3">
        <f>CALCS!Q1836</f>
        <v>0</v>
      </c>
      <c r="BE32" s="3">
        <f>CALCS!Q1867</f>
        <v>0</v>
      </c>
      <c r="BF32" s="3">
        <f>CALCS!Q1898</f>
        <v>0</v>
      </c>
      <c r="BG32" s="3">
        <f>CALCS!Q1929</f>
        <v>0</v>
      </c>
      <c r="BH32" s="3">
        <f>CALCS!Q1960</f>
        <v>0</v>
      </c>
      <c r="BI32" s="3">
        <f>CALCS!Q1991</f>
        <v>0</v>
      </c>
      <c r="BJ32" s="3">
        <f>CALCS!Q2022</f>
        <v>0</v>
      </c>
      <c r="BK32" s="3">
        <f>CALCS!Q2053</f>
        <v>0</v>
      </c>
      <c r="BL32" s="3">
        <f>CALCS!Q2084</f>
        <v>0</v>
      </c>
      <c r="BM32" s="3">
        <f>CALCS!Q2115</f>
        <v>0</v>
      </c>
      <c r="BN32" s="3">
        <f>CALCS!Q2146</f>
        <v>0</v>
      </c>
      <c r="BO32" s="3">
        <f>CALCS!Q2177</f>
        <v>0</v>
      </c>
      <c r="BP32" s="3">
        <f>CALCS!Q2208</f>
        <v>0</v>
      </c>
      <c r="BQ32" s="3">
        <f>CALCS!Q2239</f>
        <v>0</v>
      </c>
      <c r="BR32" s="3">
        <f>CALCS!Q2270</f>
        <v>0</v>
      </c>
      <c r="BS32" s="3">
        <f>CALCS!Q2301</f>
        <v>0</v>
      </c>
      <c r="BT32" s="3">
        <f>CALCS!Q2332</f>
        <v>0</v>
      </c>
      <c r="BU32" s="3">
        <f>CALCS!Q2363</f>
        <v>0</v>
      </c>
      <c r="BV32" s="3">
        <f>CALCS!Q2394</f>
        <v>0</v>
      </c>
      <c r="BW32" s="3">
        <f>CALCS!Q2425</f>
        <v>0</v>
      </c>
      <c r="BX32" s="3">
        <f>CALCS!Q2456</f>
        <v>0</v>
      </c>
      <c r="BY32" s="3">
        <f>CALCS!Q2487</f>
        <v>0</v>
      </c>
      <c r="BZ32" s="3">
        <f>CALCS!Q2518</f>
        <v>0</v>
      </c>
      <c r="CA32" s="3">
        <f>CALCS!Q2549</f>
        <v>0</v>
      </c>
      <c r="CB32" s="3">
        <f>CALCS!Q2580</f>
        <v>0</v>
      </c>
      <c r="CC32" s="3">
        <f>CALCS!Q2611</f>
        <v>0</v>
      </c>
      <c r="CD32" s="3">
        <f>CALCS!Q2642</f>
        <v>0</v>
      </c>
      <c r="CE32" s="3">
        <f>CALCS!Q2673</f>
        <v>0</v>
      </c>
      <c r="CF32" s="3">
        <f>CALCS!Q2704</f>
        <v>0</v>
      </c>
      <c r="CG32" s="3">
        <f>CALCS!Q2735</f>
        <v>0</v>
      </c>
      <c r="CH32" s="3">
        <f>CALCS!Q2766</f>
        <v>0</v>
      </c>
      <c r="CI32" s="3">
        <f>CALCS!Q2797</f>
        <v>0</v>
      </c>
      <c r="CJ32" s="3">
        <f>CALCS!Q2828</f>
        <v>0</v>
      </c>
      <c r="CK32" s="3">
        <f>CALCS!Q2859</f>
        <v>0</v>
      </c>
      <c r="CL32" s="3">
        <f>CALCS!Q2890</f>
        <v>0</v>
      </c>
      <c r="CM32" s="3">
        <f>CALCS!Q2921</f>
        <v>0</v>
      </c>
      <c r="CN32" s="3">
        <f>CALCS!Q2952</f>
        <v>0</v>
      </c>
      <c r="CO32" s="3">
        <f>CALCS!Q2983</f>
        <v>0</v>
      </c>
      <c r="CP32" s="3">
        <f>CALCS!Q3014</f>
        <v>0</v>
      </c>
      <c r="CQ32" s="3">
        <f>CALCS!Q3045</f>
        <v>0</v>
      </c>
      <c r="CR32" s="3">
        <f>CALCS!Q3076</f>
        <v>0</v>
      </c>
      <c r="CS32" s="3">
        <f>CALCS!Q3107</f>
        <v>0</v>
      </c>
      <c r="CT32" s="3">
        <f>CALCS!Q3138</f>
        <v>0</v>
      </c>
      <c r="CU32" s="3">
        <f>CALCS!Q3169</f>
        <v>0</v>
      </c>
      <c r="CV32" s="3">
        <f>CALCS!Q3200</f>
        <v>0</v>
      </c>
      <c r="CW32" s="3">
        <f>CALCS!Q3231</f>
        <v>0</v>
      </c>
      <c r="CX32" s="3">
        <f>CALCS!Q3262</f>
        <v>0</v>
      </c>
      <c r="CY32" s="3">
        <f>CALCS!Q3293</f>
        <v>0</v>
      </c>
      <c r="CZ32" s="3">
        <f>CALCS!Q3324</f>
        <v>0</v>
      </c>
      <c r="DA32" s="3">
        <f>CALCS!Q3355</f>
        <v>0</v>
      </c>
      <c r="DB32" s="3">
        <f>CALCS!Q3386</f>
        <v>0</v>
      </c>
      <c r="DC32" s="3">
        <f>CALCS!Q3417</f>
        <v>0</v>
      </c>
      <c r="DD32" s="3">
        <f>CALCS!Q3448</f>
        <v>0</v>
      </c>
      <c r="DE32" s="3">
        <f>CALCS!Q3479</f>
        <v>0</v>
      </c>
      <c r="DF32" s="3">
        <f>CALCS!Q3510</f>
        <v>0</v>
      </c>
      <c r="DG32" s="3">
        <f>CALCS!Q3541</f>
        <v>0</v>
      </c>
      <c r="DH32" s="3">
        <f>CALCS!Q3572</f>
        <v>0</v>
      </c>
      <c r="DI32" s="3">
        <f>CALCS!Q3603</f>
        <v>0</v>
      </c>
      <c r="DJ32" s="3">
        <f>CALCS!Q3634</f>
        <v>0</v>
      </c>
      <c r="DK32" s="3">
        <f>CALCS!Q3665</f>
        <v>0</v>
      </c>
      <c r="DL32" s="3">
        <f>CALCS!Q3696</f>
        <v>0</v>
      </c>
      <c r="DM32" s="3">
        <f>CALCS!Q3727</f>
        <v>0</v>
      </c>
      <c r="DN32" s="3">
        <f>CALCS!Q3758</f>
        <v>0</v>
      </c>
      <c r="DO32" s="3">
        <f>CALCS!Q3789</f>
        <v>0</v>
      </c>
      <c r="DP32" s="3">
        <f>CALCS!Q3820</f>
        <v>0</v>
      </c>
      <c r="DQ32" s="3">
        <f>CALCS!Q3851</f>
        <v>0</v>
      </c>
    </row>
    <row r="33" spans="1:121" x14ac:dyDescent="0.2">
      <c r="A33" s="3">
        <f>A32+1</f>
        <v>112</v>
      </c>
      <c r="B33" s="3">
        <f>CALCS!Q163</f>
        <v>8.1363000000000005E-2</v>
      </c>
      <c r="C33" s="3">
        <f>CALCS!Q194</f>
        <v>5.1690000798084605E-2</v>
      </c>
      <c r="D33" s="3">
        <f>CALCS!Q225</f>
        <v>0.10894698814681598</v>
      </c>
      <c r="E33" s="3">
        <f>CALCS!Q256</f>
        <v>0.17418804872881355</v>
      </c>
      <c r="F33" s="3">
        <f>CALCS!Q287</f>
        <v>1.3990200000000001E-2</v>
      </c>
      <c r="G33" s="3">
        <f>CALCS!Q318</f>
        <v>5.3462271341463419E-2</v>
      </c>
      <c r="H33" s="3">
        <f>CALCS!Q349</f>
        <v>0.10110679634734665</v>
      </c>
      <c r="I33" s="3">
        <f>CALCS!Q380</f>
        <v>0.29811711706102123</v>
      </c>
      <c r="J33" s="3">
        <f>CALCS!Q411</f>
        <v>0</v>
      </c>
      <c r="K33" s="3">
        <f>CALCS!Q442</f>
        <v>0</v>
      </c>
      <c r="L33" s="3">
        <f>CALCS!Q473</f>
        <v>0</v>
      </c>
      <c r="M33" s="3">
        <f>CALCS!Q504</f>
        <v>0</v>
      </c>
      <c r="N33" s="3">
        <f>CALCS!Q535</f>
        <v>0</v>
      </c>
      <c r="O33" s="3">
        <f>CALCS!Q566</f>
        <v>0.38431199999999999</v>
      </c>
      <c r="P33" s="3">
        <f>CALCS!Q597</f>
        <v>6.0601579808989808E-2</v>
      </c>
      <c r="Q33" s="3">
        <f>CALCS!Q628</f>
        <v>0.10962814186769525</v>
      </c>
      <c r="R33" s="3">
        <f>CALCS!Q659</f>
        <v>0</v>
      </c>
      <c r="S33" s="3">
        <f>CALCS!Q690</f>
        <v>0</v>
      </c>
      <c r="T33" s="3">
        <f>CALCS!Q721</f>
        <v>0</v>
      </c>
      <c r="U33" s="3">
        <f>CALCS!Q752</f>
        <v>0</v>
      </c>
      <c r="V33" s="3">
        <f>CALCS!Q783</f>
        <v>0</v>
      </c>
      <c r="W33" s="3">
        <f>CALCS!Q814</f>
        <v>0</v>
      </c>
      <c r="X33" s="3">
        <f>CALCS!Q845</f>
        <v>0</v>
      </c>
      <c r="Y33" s="3">
        <f>CALCS!Q876</f>
        <v>0</v>
      </c>
      <c r="Z33" s="3">
        <f>CALCS!Q907</f>
        <v>0</v>
      </c>
      <c r="AA33" s="3">
        <f>CALCS!Q938</f>
        <v>0</v>
      </c>
      <c r="AB33" s="3">
        <f>CALCS!Q969</f>
        <v>0</v>
      </c>
      <c r="AC33" s="3">
        <f>CALCS!Q1000</f>
        <v>0</v>
      </c>
      <c r="AD33" s="3">
        <f>CALCS!Q1031</f>
        <v>0</v>
      </c>
      <c r="AE33" s="3">
        <f>CALCS!Q1062</f>
        <v>0</v>
      </c>
      <c r="AF33" s="3">
        <f>CALCS!Q1093</f>
        <v>0</v>
      </c>
      <c r="AG33" s="3">
        <f>CALCS!Q1124</f>
        <v>0</v>
      </c>
      <c r="AH33" s="3">
        <f>CALCS!Q1155</f>
        <v>0</v>
      </c>
      <c r="AI33" s="3">
        <f>CALCS!Q1186</f>
        <v>0</v>
      </c>
      <c r="AJ33" s="3">
        <f>CALCS!Q1217</f>
        <v>0</v>
      </c>
      <c r="AK33" s="3">
        <f>CALCS!Q1248</f>
        <v>0</v>
      </c>
      <c r="AL33" s="3">
        <f>CALCS!Q1279</f>
        <v>0</v>
      </c>
      <c r="AM33" s="3">
        <f>CALCS!Q1310</f>
        <v>0</v>
      </c>
      <c r="AN33" s="3">
        <f>CALCS!Q1341</f>
        <v>0</v>
      </c>
      <c r="AO33" s="3">
        <f>CALCS!Q1372</f>
        <v>0</v>
      </c>
      <c r="AP33" s="3">
        <f>CALCS!Q1403</f>
        <v>0</v>
      </c>
      <c r="AQ33" s="3">
        <f>CALCS!Q1434</f>
        <v>0</v>
      </c>
      <c r="AR33" s="3">
        <f>CALCS!Q1465</f>
        <v>0</v>
      </c>
      <c r="AS33" s="3">
        <f>CALCS!Q1496</f>
        <v>0</v>
      </c>
      <c r="AT33" s="3">
        <f>CALCS!Q1527</f>
        <v>0</v>
      </c>
      <c r="AU33" s="3">
        <f>CALCS!Q1558</f>
        <v>0</v>
      </c>
      <c r="AV33" s="3">
        <f>CALCS!Q1589</f>
        <v>0</v>
      </c>
      <c r="AW33" s="3">
        <f>CALCS!Q1620</f>
        <v>0</v>
      </c>
      <c r="AX33" s="3">
        <f>CALCS!Q1651</f>
        <v>0</v>
      </c>
      <c r="AY33" s="3">
        <f>CALCS!Q1682</f>
        <v>0</v>
      </c>
      <c r="AZ33" s="3">
        <f>CALCS!Q1713</f>
        <v>0</v>
      </c>
      <c r="BA33" s="3">
        <f>CALCS!Q1744</f>
        <v>0</v>
      </c>
      <c r="BB33" s="3">
        <f>CALCS!Q1775</f>
        <v>0</v>
      </c>
      <c r="BC33" s="3">
        <f>CALCS!Q1806</f>
        <v>0</v>
      </c>
      <c r="BD33" s="3">
        <f>CALCS!Q1837</f>
        <v>0</v>
      </c>
      <c r="BE33" s="3">
        <f>CALCS!Q1868</f>
        <v>0</v>
      </c>
      <c r="BF33" s="3">
        <f>CALCS!Q1899</f>
        <v>0</v>
      </c>
      <c r="BG33" s="3">
        <f>CALCS!Q1930</f>
        <v>0</v>
      </c>
      <c r="BH33" s="3">
        <f>CALCS!Q1961</f>
        <v>0</v>
      </c>
      <c r="BI33" s="3">
        <f>CALCS!Q1992</f>
        <v>0</v>
      </c>
      <c r="BJ33" s="3">
        <f>CALCS!Q2023</f>
        <v>0</v>
      </c>
      <c r="BK33" s="3">
        <f>CALCS!Q2054</f>
        <v>0</v>
      </c>
      <c r="BL33" s="3">
        <f>CALCS!Q2085</f>
        <v>0</v>
      </c>
      <c r="BM33" s="3">
        <f>CALCS!Q2116</f>
        <v>0</v>
      </c>
      <c r="BN33" s="3">
        <f>CALCS!Q2147</f>
        <v>0</v>
      </c>
      <c r="BO33" s="3">
        <f>CALCS!Q2178</f>
        <v>0</v>
      </c>
      <c r="BP33" s="3">
        <f>CALCS!Q2209</f>
        <v>0</v>
      </c>
      <c r="BQ33" s="3">
        <f>CALCS!Q2240</f>
        <v>0</v>
      </c>
      <c r="BR33" s="3">
        <f>CALCS!Q2271</f>
        <v>0</v>
      </c>
      <c r="BS33" s="3">
        <f>CALCS!Q2302</f>
        <v>0</v>
      </c>
      <c r="BT33" s="3">
        <f>CALCS!Q2333</f>
        <v>0</v>
      </c>
      <c r="BU33" s="3">
        <f>CALCS!Q2364</f>
        <v>0</v>
      </c>
      <c r="BV33" s="3">
        <f>CALCS!Q2395</f>
        <v>0</v>
      </c>
      <c r="BW33" s="3">
        <f>CALCS!Q2426</f>
        <v>0</v>
      </c>
      <c r="BX33" s="3">
        <f>CALCS!Q2457</f>
        <v>0</v>
      </c>
      <c r="BY33" s="3">
        <f>CALCS!Q2488</f>
        <v>0</v>
      </c>
      <c r="BZ33" s="3">
        <f>CALCS!Q2519</f>
        <v>0</v>
      </c>
      <c r="CA33" s="3">
        <f>CALCS!Q2550</f>
        <v>0</v>
      </c>
      <c r="CB33" s="3">
        <f>CALCS!Q2581</f>
        <v>0</v>
      </c>
      <c r="CC33" s="3">
        <f>CALCS!Q2612</f>
        <v>0</v>
      </c>
      <c r="CD33" s="3">
        <f>CALCS!Q2643</f>
        <v>0</v>
      </c>
      <c r="CE33" s="3">
        <f>CALCS!Q2674</f>
        <v>0</v>
      </c>
      <c r="CF33" s="3">
        <f>CALCS!Q2705</f>
        <v>0</v>
      </c>
      <c r="CG33" s="3">
        <f>CALCS!Q2736</f>
        <v>0</v>
      </c>
      <c r="CH33" s="3">
        <f>CALCS!Q2767</f>
        <v>0</v>
      </c>
      <c r="CI33" s="3">
        <f>CALCS!Q2798</f>
        <v>0</v>
      </c>
      <c r="CJ33" s="3">
        <f>CALCS!Q2829</f>
        <v>0</v>
      </c>
      <c r="CK33" s="3">
        <f>CALCS!Q2860</f>
        <v>0</v>
      </c>
      <c r="CL33" s="3">
        <f>CALCS!Q2891</f>
        <v>0</v>
      </c>
      <c r="CM33" s="3">
        <f>CALCS!Q2922</f>
        <v>0</v>
      </c>
      <c r="CN33" s="3">
        <f>CALCS!Q2953</f>
        <v>0</v>
      </c>
      <c r="CO33" s="3">
        <f>CALCS!Q2984</f>
        <v>0</v>
      </c>
      <c r="CP33" s="3">
        <f>CALCS!Q3015</f>
        <v>0</v>
      </c>
      <c r="CQ33" s="3">
        <f>CALCS!Q3046</f>
        <v>0</v>
      </c>
      <c r="CR33" s="3">
        <f>CALCS!Q3077</f>
        <v>0</v>
      </c>
      <c r="CS33" s="3">
        <f>CALCS!Q3108</f>
        <v>0</v>
      </c>
      <c r="CT33" s="3">
        <f>CALCS!Q3139</f>
        <v>0</v>
      </c>
      <c r="CU33" s="3">
        <f>CALCS!Q3170</f>
        <v>0</v>
      </c>
      <c r="CV33" s="3">
        <f>CALCS!Q3201</f>
        <v>0</v>
      </c>
      <c r="CW33" s="3">
        <f>CALCS!Q3232</f>
        <v>0</v>
      </c>
      <c r="CX33" s="3">
        <f>CALCS!Q3263</f>
        <v>0</v>
      </c>
      <c r="CY33" s="3">
        <f>CALCS!Q3294</f>
        <v>0</v>
      </c>
      <c r="CZ33" s="3">
        <f>CALCS!Q3325</f>
        <v>0</v>
      </c>
      <c r="DA33" s="3">
        <f>CALCS!Q3356</f>
        <v>0</v>
      </c>
      <c r="DB33" s="3">
        <f>CALCS!Q3387</f>
        <v>0</v>
      </c>
      <c r="DC33" s="3">
        <f>CALCS!Q3418</f>
        <v>0</v>
      </c>
      <c r="DD33" s="3">
        <f>CALCS!Q3449</f>
        <v>0</v>
      </c>
      <c r="DE33" s="3">
        <f>CALCS!Q3480</f>
        <v>0</v>
      </c>
      <c r="DF33" s="3">
        <f>CALCS!Q3511</f>
        <v>0</v>
      </c>
      <c r="DG33" s="3">
        <f>CALCS!Q3542</f>
        <v>0</v>
      </c>
      <c r="DH33" s="3">
        <f>CALCS!Q3573</f>
        <v>0</v>
      </c>
      <c r="DI33" s="3">
        <f>CALCS!Q3604</f>
        <v>0</v>
      </c>
      <c r="DJ33" s="3">
        <f>CALCS!Q3635</f>
        <v>0</v>
      </c>
      <c r="DK33" s="3">
        <f>CALCS!Q3666</f>
        <v>0</v>
      </c>
      <c r="DL33" s="3">
        <f>CALCS!Q3697</f>
        <v>0</v>
      </c>
      <c r="DM33" s="3">
        <f>CALCS!Q3728</f>
        <v>0</v>
      </c>
      <c r="DN33" s="3">
        <f>CALCS!Q3759</f>
        <v>0</v>
      </c>
      <c r="DO33" s="3">
        <f>CALCS!Q3790</f>
        <v>0</v>
      </c>
      <c r="DP33" s="3">
        <f>CALCS!Q3821</f>
        <v>0</v>
      </c>
      <c r="DQ33" s="3">
        <f>CALCS!Q3852</f>
        <v>0</v>
      </c>
    </row>
  </sheetData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L117"/>
  <sheetViews>
    <sheetView workbookViewId="0">
      <selection activeCell="M6" sqref="M6"/>
    </sheetView>
  </sheetViews>
  <sheetFormatPr defaultColWidth="9.33203125" defaultRowHeight="12.75" x14ac:dyDescent="0.2"/>
  <cols>
    <col min="1" max="1" width="5.83203125" style="23" bestFit="1" customWidth="1"/>
    <col min="2" max="27" width="9.33203125" style="3"/>
    <col min="28" max="28" width="9.6640625" style="3" bestFit="1" customWidth="1"/>
    <col min="29" max="16384" width="9.33203125" style="3"/>
  </cols>
  <sheetData>
    <row r="1" spans="1:142" x14ac:dyDescent="0.2">
      <c r="A1" s="23" t="s">
        <v>49</v>
      </c>
      <c r="B1" s="3" t="s">
        <v>49</v>
      </c>
      <c r="C1" s="39" t="s">
        <v>89</v>
      </c>
    </row>
    <row r="2" spans="1:142" x14ac:dyDescent="0.2">
      <c r="A2" s="23">
        <v>1979</v>
      </c>
    </row>
    <row r="3" spans="1:142" x14ac:dyDescent="0.2">
      <c r="A3" s="23">
        <v>2015</v>
      </c>
    </row>
    <row r="4" spans="1:142" x14ac:dyDescent="0.2">
      <c r="A4" s="23" t="s">
        <v>50</v>
      </c>
      <c r="B4" s="35">
        <v>79</v>
      </c>
      <c r="C4" s="35">
        <v>80</v>
      </c>
      <c r="D4" s="35">
        <v>81</v>
      </c>
      <c r="E4" s="35">
        <v>82</v>
      </c>
      <c r="F4" s="35">
        <v>83</v>
      </c>
      <c r="G4" s="35">
        <v>84</v>
      </c>
      <c r="H4" s="35">
        <v>85</v>
      </c>
      <c r="I4" s="35">
        <v>86</v>
      </c>
      <c r="J4" s="35">
        <v>87</v>
      </c>
      <c r="K4" s="35">
        <v>88</v>
      </c>
      <c r="L4" s="35">
        <v>89</v>
      </c>
      <c r="M4" s="35">
        <v>90</v>
      </c>
      <c r="N4" s="35">
        <v>91</v>
      </c>
      <c r="O4" s="35">
        <v>92</v>
      </c>
      <c r="P4" s="35">
        <v>93</v>
      </c>
      <c r="Q4" s="35">
        <v>94</v>
      </c>
      <c r="R4" s="35">
        <v>95</v>
      </c>
      <c r="S4" s="35">
        <v>96</v>
      </c>
      <c r="T4" s="35">
        <v>97</v>
      </c>
      <c r="U4" s="35">
        <v>98</v>
      </c>
      <c r="V4" s="35">
        <v>99</v>
      </c>
      <c r="W4" s="35" t="s">
        <v>51</v>
      </c>
      <c r="X4" s="35" t="s">
        <v>52</v>
      </c>
      <c r="Y4" s="35" t="s">
        <v>53</v>
      </c>
      <c r="Z4" s="35" t="s">
        <v>54</v>
      </c>
      <c r="AA4" s="35" t="s">
        <v>55</v>
      </c>
      <c r="AB4" s="35" t="s">
        <v>56</v>
      </c>
      <c r="AC4" s="35" t="s">
        <v>67</v>
      </c>
      <c r="AD4" s="35" t="s">
        <v>68</v>
      </c>
      <c r="AE4" s="35" t="s">
        <v>70</v>
      </c>
      <c r="AF4" s="40" t="s">
        <v>71</v>
      </c>
      <c r="AG4" s="40" t="s">
        <v>73</v>
      </c>
      <c r="AH4" s="40" t="s">
        <v>74</v>
      </c>
      <c r="AI4" s="40" t="s">
        <v>75</v>
      </c>
      <c r="AJ4" s="3">
        <v>13</v>
      </c>
      <c r="AK4" s="3">
        <v>14</v>
      </c>
      <c r="AL4" s="3">
        <v>15</v>
      </c>
    </row>
    <row r="5" spans="1:142" x14ac:dyDescent="0.2">
      <c r="A5" s="23">
        <v>0</v>
      </c>
      <c r="B5" s="31">
        <v>1</v>
      </c>
      <c r="C5" s="31">
        <v>1</v>
      </c>
      <c r="D5" s="31">
        <v>1</v>
      </c>
      <c r="E5" s="31">
        <v>1</v>
      </c>
      <c r="F5" s="31">
        <f>SPFI!$B$6</f>
        <v>1.068883</v>
      </c>
      <c r="G5" s="31">
        <f>SPFI!$B$7</f>
        <v>0.147701</v>
      </c>
      <c r="H5" s="31">
        <f>SPFI!$B$8</f>
        <v>0.72883100000000001</v>
      </c>
      <c r="I5" s="31">
        <f>SPFI!$B$9</f>
        <v>0.51748899999999998</v>
      </c>
      <c r="J5" s="31">
        <f>SPFI!$B$10</f>
        <v>0.48011999999999999</v>
      </c>
      <c r="K5" s="31">
        <f>SPFI!$B$11</f>
        <v>0.51553199999999999</v>
      </c>
      <c r="L5" s="31">
        <f>SPFI!$B$12</f>
        <v>0.51045499999999999</v>
      </c>
      <c r="M5" s="31">
        <f>SPFI!$B$13</f>
        <v>0.77308299999999996</v>
      </c>
      <c r="N5" s="31">
        <f>SPFI!$B$14</f>
        <v>0.62537299999999996</v>
      </c>
      <c r="O5" s="31">
        <f>SPFI!$B$15</f>
        <v>0.371064</v>
      </c>
      <c r="P5" s="31">
        <f>SPFI!$B$16</f>
        <v>0.48566900000000002</v>
      </c>
      <c r="Q5" s="31">
        <f>SPFI!$B$17</f>
        <v>0.381241</v>
      </c>
      <c r="R5" s="31">
        <f>SPFI!$B$18</f>
        <v>0.46051300000000001</v>
      </c>
      <c r="S5" s="31">
        <f>SPFI!$B$19</f>
        <v>0.356711</v>
      </c>
      <c r="T5" s="31">
        <f>SPFI!$B$20</f>
        <v>0.75632100000000002</v>
      </c>
      <c r="U5" s="31">
        <f>SPFI!$B$21</f>
        <v>0.43470599999999998</v>
      </c>
      <c r="V5" s="31">
        <f>SPFI!$B$22</f>
        <v>0.53197399999999995</v>
      </c>
      <c r="W5" s="31">
        <f>SPFI!$B$23</f>
        <v>0.65481</v>
      </c>
      <c r="X5" s="31">
        <f>SPFI!$B$24</f>
        <v>0.36916700000000002</v>
      </c>
      <c r="Y5" s="31">
        <f>SPFI!$B$25</f>
        <v>0.54723999999999995</v>
      </c>
      <c r="Z5" s="31">
        <f>SPFI!$B$26</f>
        <v>0.48905599999999999</v>
      </c>
      <c r="AA5" s="31">
        <f>SPFI!$B$27</f>
        <v>0.41670499999999999</v>
      </c>
      <c r="AB5" s="31">
        <f>SPFI!$B$28</f>
        <v>0.523702</v>
      </c>
      <c r="AC5" s="31">
        <f>SPFI!$B$29</f>
        <v>0.62621300000000002</v>
      </c>
      <c r="AD5" s="31">
        <f>SPFI!$B$30</f>
        <v>0.66238200000000003</v>
      </c>
      <c r="AE5" s="31">
        <f>SPFI!$B$31</f>
        <v>0.362317</v>
      </c>
      <c r="AF5" s="31">
        <f>SPFI!$B$32</f>
        <v>0.54272100000000001</v>
      </c>
      <c r="AG5" s="31">
        <f>SPFI!$B$33</f>
        <v>0.40015600000000001</v>
      </c>
      <c r="AH5" s="31">
        <f>SPFI!$B$34</f>
        <v>0.41896899999999998</v>
      </c>
      <c r="AI5" s="31">
        <f>SPFI!$B$35</f>
        <v>0.64784799999999998</v>
      </c>
      <c r="AJ5" s="31">
        <f>AVERAGE($AG5:$AI5)</f>
        <v>0.48899099999999995</v>
      </c>
      <c r="AK5" s="31">
        <f t="shared" ref="AK5:AL68" si="0">AVERAGE($AG5:$AI5)</f>
        <v>0.48899099999999995</v>
      </c>
      <c r="AL5" s="31">
        <f t="shared" si="0"/>
        <v>0.48899099999999995</v>
      </c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T5" s="31"/>
      <c r="BU5" s="31"/>
      <c r="BV5" s="31"/>
      <c r="BW5" s="31"/>
      <c r="BX5" s="31"/>
      <c r="BY5" s="31"/>
      <c r="BZ5" s="31"/>
      <c r="CA5" s="31"/>
      <c r="CB5" s="31"/>
      <c r="CC5" s="31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  <c r="DC5" s="31"/>
      <c r="DD5" s="31"/>
      <c r="DE5" s="31"/>
      <c r="DF5" s="31"/>
      <c r="DG5" s="31"/>
      <c r="DH5" s="31"/>
      <c r="DI5" s="31"/>
      <c r="DJ5" s="31"/>
      <c r="DK5" s="31"/>
      <c r="DL5" s="31"/>
      <c r="DM5" s="31"/>
      <c r="DN5" s="31"/>
      <c r="DO5" s="31"/>
      <c r="DP5" s="31"/>
      <c r="DQ5" s="31"/>
      <c r="DR5" s="31"/>
      <c r="DS5" s="31"/>
      <c r="DT5" s="31"/>
      <c r="DU5" s="31"/>
      <c r="DV5" s="31"/>
      <c r="DW5" s="31"/>
      <c r="DX5" s="31"/>
      <c r="DY5" s="31"/>
      <c r="DZ5" s="31"/>
      <c r="EA5" s="31"/>
      <c r="EB5" s="31"/>
      <c r="EC5" s="31"/>
      <c r="ED5" s="31"/>
      <c r="EE5" s="31"/>
      <c r="EF5" s="31"/>
      <c r="EG5" s="31"/>
      <c r="EH5" s="31"/>
      <c r="EI5" s="31"/>
      <c r="EJ5" s="31"/>
      <c r="EK5" s="31"/>
      <c r="EL5" s="31"/>
    </row>
    <row r="6" spans="1:142" x14ac:dyDescent="0.2">
      <c r="B6" s="31">
        <v>1</v>
      </c>
      <c r="C6" s="31">
        <v>1</v>
      </c>
      <c r="D6" s="31">
        <v>1</v>
      </c>
      <c r="E6" s="31">
        <v>1</v>
      </c>
      <c r="F6" s="31">
        <f>SPFI!$B$6</f>
        <v>1.068883</v>
      </c>
      <c r="G6" s="31">
        <f>SPFI!$B$7</f>
        <v>0.147701</v>
      </c>
      <c r="H6" s="31">
        <f>SPFI!$B$8</f>
        <v>0.72883100000000001</v>
      </c>
      <c r="I6" s="31">
        <f>SPFI!$B$9</f>
        <v>0.51748899999999998</v>
      </c>
      <c r="J6" s="31">
        <f>SPFI!$B$10</f>
        <v>0.48011999999999999</v>
      </c>
      <c r="K6" s="31">
        <f>SPFI!$B$11</f>
        <v>0.51553199999999999</v>
      </c>
      <c r="L6" s="31">
        <f>SPFI!$B$12</f>
        <v>0.51045499999999999</v>
      </c>
      <c r="M6" s="31">
        <f>SPFI!$B$13</f>
        <v>0.77308299999999996</v>
      </c>
      <c r="N6" s="31">
        <f>SPFI!$B$14</f>
        <v>0.62537299999999996</v>
      </c>
      <c r="O6" s="31">
        <f>SPFI!$B$15</f>
        <v>0.371064</v>
      </c>
      <c r="P6" s="31">
        <f>SPFI!$B$16</f>
        <v>0.48566900000000002</v>
      </c>
      <c r="Q6" s="31">
        <f>SPFI!$B$17</f>
        <v>0.381241</v>
      </c>
      <c r="R6" s="31">
        <f>SPFI!$B$18</f>
        <v>0.46051300000000001</v>
      </c>
      <c r="S6" s="31">
        <f>SPFI!$B$19</f>
        <v>0.356711</v>
      </c>
      <c r="T6" s="31">
        <f>SPFI!$B$20</f>
        <v>0.75632100000000002</v>
      </c>
      <c r="U6" s="31">
        <f>SPFI!$B$21</f>
        <v>0.43470599999999998</v>
      </c>
      <c r="V6" s="31">
        <f>SPFI!$B$22</f>
        <v>0.53197399999999995</v>
      </c>
      <c r="W6" s="31">
        <f>SPFI!$B$23</f>
        <v>0.65481</v>
      </c>
      <c r="X6" s="31">
        <f>SPFI!$B$24</f>
        <v>0.36916700000000002</v>
      </c>
      <c r="Y6" s="31">
        <f>SPFI!$B$25</f>
        <v>0.54723999999999995</v>
      </c>
      <c r="Z6" s="31">
        <f>SPFI!$B$26</f>
        <v>0.48905599999999999</v>
      </c>
      <c r="AA6" s="31">
        <f>SPFI!$B$27</f>
        <v>0.41670499999999999</v>
      </c>
      <c r="AB6" s="31">
        <f>SPFI!$B$28</f>
        <v>0.523702</v>
      </c>
      <c r="AC6" s="31">
        <f>SPFI!$B$29</f>
        <v>0.62621300000000002</v>
      </c>
      <c r="AD6" s="31">
        <f>SPFI!$B$30</f>
        <v>0.66238200000000003</v>
      </c>
      <c r="AE6" s="31">
        <f>SPFI!$B$31</f>
        <v>0.362317</v>
      </c>
      <c r="AF6" s="31">
        <f>SPFI!$B$32</f>
        <v>0.54272100000000001</v>
      </c>
      <c r="AG6" s="31">
        <f>SPFI!$B$33</f>
        <v>0.40015600000000001</v>
      </c>
      <c r="AH6" s="31">
        <f>SPFI!$B$34</f>
        <v>0.41896899999999998</v>
      </c>
      <c r="AI6" s="31">
        <f>SPFI!$B$35</f>
        <v>0.64784799999999998</v>
      </c>
      <c r="AJ6" s="31">
        <f t="shared" ref="AJ6:AJ25" si="1">AVERAGE($AG6:$AI6)</f>
        <v>0.48899099999999995</v>
      </c>
      <c r="AK6" s="31">
        <f t="shared" si="0"/>
        <v>0.48899099999999995</v>
      </c>
      <c r="AL6" s="31">
        <f t="shared" si="0"/>
        <v>0.48899099999999995</v>
      </c>
    </row>
    <row r="7" spans="1:142" x14ac:dyDescent="0.2">
      <c r="B7" s="31">
        <v>1</v>
      </c>
      <c r="C7" s="31">
        <v>1</v>
      </c>
      <c r="D7" s="31">
        <v>1</v>
      </c>
      <c r="E7" s="31">
        <v>1</v>
      </c>
      <c r="F7" s="31">
        <f>SPFI!$B$6</f>
        <v>1.068883</v>
      </c>
      <c r="G7" s="31">
        <f>SPFI!$B$7</f>
        <v>0.147701</v>
      </c>
      <c r="H7" s="31">
        <f>SPFI!$B$8</f>
        <v>0.72883100000000001</v>
      </c>
      <c r="I7" s="31">
        <f>SPFI!$B$9</f>
        <v>0.51748899999999998</v>
      </c>
      <c r="J7" s="31">
        <f>SPFI!$B$10</f>
        <v>0.48011999999999999</v>
      </c>
      <c r="K7" s="31">
        <f>SPFI!$B$11</f>
        <v>0.51553199999999999</v>
      </c>
      <c r="L7" s="31">
        <f>SPFI!$B$12</f>
        <v>0.51045499999999999</v>
      </c>
      <c r="M7" s="31">
        <f>SPFI!$B$13</f>
        <v>0.77308299999999996</v>
      </c>
      <c r="N7" s="31">
        <f>SPFI!$B$14</f>
        <v>0.62537299999999996</v>
      </c>
      <c r="O7" s="31">
        <f>SPFI!$B$15</f>
        <v>0.371064</v>
      </c>
      <c r="P7" s="31">
        <f>SPFI!$B$16</f>
        <v>0.48566900000000002</v>
      </c>
      <c r="Q7" s="31">
        <f>SPFI!$B$17</f>
        <v>0.381241</v>
      </c>
      <c r="R7" s="31">
        <f>SPFI!$B$18</f>
        <v>0.46051300000000001</v>
      </c>
      <c r="S7" s="31">
        <f>SPFI!$B$19</f>
        <v>0.356711</v>
      </c>
      <c r="T7" s="31">
        <f>SPFI!$B$20</f>
        <v>0.75632100000000002</v>
      </c>
      <c r="U7" s="31">
        <f>SPFI!$B$21</f>
        <v>0.43470599999999998</v>
      </c>
      <c r="V7" s="31">
        <f>SPFI!$B$22</f>
        <v>0.53197399999999995</v>
      </c>
      <c r="W7" s="31">
        <f>SPFI!$B$23</f>
        <v>0.65481</v>
      </c>
      <c r="X7" s="31">
        <f>SPFI!$B$24</f>
        <v>0.36916700000000002</v>
      </c>
      <c r="Y7" s="31">
        <f>SPFI!$B$25</f>
        <v>0.54723999999999995</v>
      </c>
      <c r="Z7" s="31">
        <f>SPFI!$B$26</f>
        <v>0.48905599999999999</v>
      </c>
      <c r="AA7" s="31">
        <f>SPFI!$B$27</f>
        <v>0.41670499999999999</v>
      </c>
      <c r="AB7" s="31">
        <f>SPFI!$B$28</f>
        <v>0.523702</v>
      </c>
      <c r="AC7" s="31">
        <f>SPFI!$B$29</f>
        <v>0.62621300000000002</v>
      </c>
      <c r="AD7" s="31">
        <f>SPFI!$B$30</f>
        <v>0.66238200000000003</v>
      </c>
      <c r="AE7" s="31">
        <f>SPFI!$B$31</f>
        <v>0.362317</v>
      </c>
      <c r="AF7" s="31">
        <f>SPFI!$B$32</f>
        <v>0.54272100000000001</v>
      </c>
      <c r="AG7" s="31">
        <f>SPFI!$B$33</f>
        <v>0.40015600000000001</v>
      </c>
      <c r="AH7" s="31">
        <f>SPFI!$B$34</f>
        <v>0.41896899999999998</v>
      </c>
      <c r="AI7" s="31">
        <f>SPFI!$B$35</f>
        <v>0.64784799999999998</v>
      </c>
      <c r="AJ7" s="31">
        <f t="shared" si="1"/>
        <v>0.48899099999999995</v>
      </c>
      <c r="AK7" s="31">
        <f t="shared" si="0"/>
        <v>0.48899099999999995</v>
      </c>
      <c r="AL7" s="31">
        <f t="shared" si="0"/>
        <v>0.48899099999999995</v>
      </c>
    </row>
    <row r="8" spans="1:142" x14ac:dyDescent="0.2">
      <c r="B8" s="31">
        <v>1</v>
      </c>
      <c r="C8" s="31">
        <v>1</v>
      </c>
      <c r="D8" s="31">
        <v>1</v>
      </c>
      <c r="E8" s="31">
        <v>1</v>
      </c>
      <c r="F8" s="31">
        <f>SPFI!$B$6</f>
        <v>1.068883</v>
      </c>
      <c r="G8" s="31">
        <f>SPFI!$B$7</f>
        <v>0.147701</v>
      </c>
      <c r="H8" s="31">
        <f>SPFI!$B$8</f>
        <v>0.72883100000000001</v>
      </c>
      <c r="I8" s="31">
        <f>SPFI!$B$9</f>
        <v>0.51748899999999998</v>
      </c>
      <c r="J8" s="31">
        <f>SPFI!$B$10</f>
        <v>0.48011999999999999</v>
      </c>
      <c r="K8" s="31">
        <f>SPFI!$B$11</f>
        <v>0.51553199999999999</v>
      </c>
      <c r="L8" s="31">
        <f>SPFI!$B$12</f>
        <v>0.51045499999999999</v>
      </c>
      <c r="M8" s="31">
        <f>SPFI!$B$13</f>
        <v>0.77308299999999996</v>
      </c>
      <c r="N8" s="31">
        <f>SPFI!$B$14</f>
        <v>0.62537299999999996</v>
      </c>
      <c r="O8" s="31">
        <f>SPFI!$B$15</f>
        <v>0.371064</v>
      </c>
      <c r="P8" s="31">
        <f>SPFI!$B$16</f>
        <v>0.48566900000000002</v>
      </c>
      <c r="Q8" s="31">
        <f>SPFI!$B$17</f>
        <v>0.381241</v>
      </c>
      <c r="R8" s="31">
        <f>SPFI!$B$18</f>
        <v>0.46051300000000001</v>
      </c>
      <c r="S8" s="31">
        <f>SPFI!$B$19</f>
        <v>0.356711</v>
      </c>
      <c r="T8" s="31">
        <f>SPFI!$B$20</f>
        <v>0.75632100000000002</v>
      </c>
      <c r="U8" s="31">
        <f>SPFI!$B$21</f>
        <v>0.43470599999999998</v>
      </c>
      <c r="V8" s="31">
        <f>SPFI!$B$22</f>
        <v>0.53197399999999995</v>
      </c>
      <c r="W8" s="31">
        <f>SPFI!$B$23</f>
        <v>0.65481</v>
      </c>
      <c r="X8" s="31">
        <f>SPFI!$B$24</f>
        <v>0.36916700000000002</v>
      </c>
      <c r="Y8" s="31">
        <f>SPFI!$B$25</f>
        <v>0.54723999999999995</v>
      </c>
      <c r="Z8" s="31">
        <f>SPFI!$B$26</f>
        <v>0.48905599999999999</v>
      </c>
      <c r="AA8" s="31">
        <f>SPFI!$B$27</f>
        <v>0.41670499999999999</v>
      </c>
      <c r="AB8" s="31">
        <f>SPFI!$B$28</f>
        <v>0.523702</v>
      </c>
      <c r="AC8" s="31">
        <f>SPFI!$B$29</f>
        <v>0.62621300000000002</v>
      </c>
      <c r="AD8" s="31">
        <f>SPFI!$B$30</f>
        <v>0.66238200000000003</v>
      </c>
      <c r="AE8" s="31">
        <f>SPFI!$B$31</f>
        <v>0.362317</v>
      </c>
      <c r="AF8" s="31">
        <f>SPFI!$B$32</f>
        <v>0.54272100000000001</v>
      </c>
      <c r="AG8" s="31">
        <f>SPFI!$B$33</f>
        <v>0.40015600000000001</v>
      </c>
      <c r="AH8" s="31">
        <f>SPFI!$B$34</f>
        <v>0.41896899999999998</v>
      </c>
      <c r="AI8" s="31">
        <f>SPFI!$B$35</f>
        <v>0.64784799999999998</v>
      </c>
      <c r="AJ8" s="31">
        <f t="shared" si="1"/>
        <v>0.48899099999999995</v>
      </c>
      <c r="AK8" s="31">
        <f t="shared" si="0"/>
        <v>0.48899099999999995</v>
      </c>
      <c r="AL8" s="31">
        <f t="shared" si="0"/>
        <v>0.48899099999999995</v>
      </c>
    </row>
    <row r="9" spans="1:142" x14ac:dyDescent="0.2">
      <c r="A9" s="23">
        <v>1</v>
      </c>
      <c r="B9" s="31">
        <v>1</v>
      </c>
      <c r="C9" s="31">
        <v>1</v>
      </c>
      <c r="D9" s="31">
        <v>1</v>
      </c>
      <c r="E9" s="31">
        <v>1</v>
      </c>
      <c r="F9" s="31">
        <f>FPS!B4</f>
        <v>0.1263012</v>
      </c>
      <c r="G9" s="31">
        <f>FPS!B5</f>
        <v>7.1484000000000006E-2</v>
      </c>
      <c r="H9" s="31">
        <f>FPS!B6</f>
        <v>9.9365600000000012E-2</v>
      </c>
      <c r="I9" s="31">
        <f>FPS!B7</f>
        <v>0.1121468</v>
      </c>
      <c r="J9" s="31">
        <f>FPS!B8</f>
        <v>8.4984800000000013E-2</v>
      </c>
      <c r="K9" s="31">
        <f>FPS!B9</f>
        <v>8.3222999999999991E-2</v>
      </c>
      <c r="L9" s="31">
        <f>FPS!B10</f>
        <v>6.59946E-2</v>
      </c>
      <c r="M9" s="31">
        <f>FPS!B11</f>
        <v>0.15003640000000001</v>
      </c>
      <c r="N9" s="31">
        <f>FPS!B12</f>
        <v>9.9565199999999993E-2</v>
      </c>
      <c r="O9" s="31">
        <f>FPS!B13</f>
        <v>4.5800000000000007E-2</v>
      </c>
      <c r="P9" s="31">
        <f>FPS!B14</f>
        <v>7.2798600000000005E-2</v>
      </c>
      <c r="Q9" s="31">
        <f>FPS!B15</f>
        <v>6.112080000000001E-2</v>
      </c>
      <c r="R9" s="31">
        <f>FPS!B16</f>
        <v>7.7340600000000009E-2</v>
      </c>
      <c r="S9" s="31">
        <f>FPS!B17</f>
        <v>6.7247799999999996E-2</v>
      </c>
      <c r="T9" s="31">
        <f>FPS!B18</f>
        <v>0.1195222</v>
      </c>
      <c r="U9" s="31">
        <f>FPS!B19</f>
        <v>7.7950200000000011E-2</v>
      </c>
      <c r="V9" s="31">
        <f>FPS!B20</f>
        <v>9.71466E-2</v>
      </c>
      <c r="W9" s="31">
        <f>FPS!B21</f>
        <v>9.8288600000000004E-2</v>
      </c>
      <c r="X9" s="31">
        <f>FPS!B22</f>
        <v>7.1655200000000002E-2</v>
      </c>
      <c r="Y9" s="31">
        <f>FPS!B23</f>
        <v>0.13059260000000003</v>
      </c>
      <c r="Z9" s="31">
        <f>FPS!B24</f>
        <v>9.5439400000000008E-2</v>
      </c>
      <c r="AA9" s="31">
        <f>FPS!B25</f>
        <v>9.4554200000000005E-2</v>
      </c>
      <c r="AB9" s="31">
        <f>FPS!B26</f>
        <v>9.2132999999999993E-2</v>
      </c>
      <c r="AC9" s="31">
        <f>FPS!B27</f>
        <v>0.10517680000000001</v>
      </c>
      <c r="AD9" s="31">
        <f>FPS!B28</f>
        <v>0.13477720000000001</v>
      </c>
      <c r="AE9" s="31">
        <f>FPS!B29</f>
        <v>7.1834400000000007E-2</v>
      </c>
      <c r="AF9" s="31">
        <f>FPS!B30</f>
        <v>9.513980000000001E-2</v>
      </c>
      <c r="AG9" s="31">
        <f>FPS!B31</f>
        <v>5.9679400000000007E-2</v>
      </c>
      <c r="AH9" s="31">
        <f>FPS!B32</f>
        <v>9.0667200000000003E-2</v>
      </c>
      <c r="AI9" s="31">
        <f>FPS!B33</f>
        <v>8.1363000000000005E-2</v>
      </c>
      <c r="AJ9" s="31">
        <f t="shared" si="1"/>
        <v>7.7236533333333343E-2</v>
      </c>
      <c r="AK9" s="31">
        <f t="shared" si="0"/>
        <v>7.7236533333333343E-2</v>
      </c>
      <c r="AL9" s="31">
        <f t="shared" si="0"/>
        <v>7.7236533333333343E-2</v>
      </c>
    </row>
    <row r="10" spans="1:142" x14ac:dyDescent="0.2">
      <c r="B10" s="31">
        <v>1</v>
      </c>
      <c r="C10" s="31">
        <v>1</v>
      </c>
      <c r="D10" s="31">
        <v>1</v>
      </c>
      <c r="E10" s="31">
        <v>1</v>
      </c>
      <c r="F10" s="31">
        <f>FPS!C4</f>
        <v>0.10437195291300878</v>
      </c>
      <c r="G10" s="31">
        <f>FPS!C5</f>
        <v>8.1416967734579876E-2</v>
      </c>
      <c r="H10" s="31">
        <f>FPS!C6</f>
        <v>8.3070535400752474E-2</v>
      </c>
      <c r="I10" s="31">
        <f>FPS!C7</f>
        <v>6.0839767757382285E-2</v>
      </c>
      <c r="J10" s="31">
        <f>FPS!C8</f>
        <v>7.2640393683730486E-2</v>
      </c>
      <c r="K10" s="31">
        <f>FPS!C9</f>
        <v>6.8345759776536313E-2</v>
      </c>
      <c r="L10" s="31">
        <f>FPS!C10</f>
        <v>5.359035822597194E-2</v>
      </c>
      <c r="M10" s="31">
        <f>FPS!C11</f>
        <v>9.4410708699122103E-2</v>
      </c>
      <c r="N10" s="31">
        <f>FPS!C12</f>
        <v>8.1482797742560703E-2</v>
      </c>
      <c r="O10" s="31">
        <f>FPS!C13</f>
        <v>4.3604937179340997E-2</v>
      </c>
      <c r="P10" s="31">
        <f>FPS!C14</f>
        <v>4.0738295177288789E-2</v>
      </c>
      <c r="Q10" s="31">
        <f>FPS!C15</f>
        <v>2.9088795690343179E-2</v>
      </c>
      <c r="R10" s="31">
        <f>FPS!C16</f>
        <v>4.9485263823965342E-2</v>
      </c>
      <c r="S10" s="31">
        <f>FPS!C17</f>
        <v>4.1644225287880511E-2</v>
      </c>
      <c r="T10" s="31">
        <f>FPS!C18</f>
        <v>5.7427569262341799E-2</v>
      </c>
      <c r="U10" s="31">
        <f>FPS!C19</f>
        <v>4.371471394367802E-2</v>
      </c>
      <c r="V10" s="31">
        <f>FPS!C20</f>
        <v>4.4253360962261998E-2</v>
      </c>
      <c r="W10" s="31">
        <f>FPS!C21</f>
        <v>4.9684302246038071E-2</v>
      </c>
      <c r="X10" s="31">
        <f>FPS!C22</f>
        <v>3.1132817922699806E-2</v>
      </c>
      <c r="Y10" s="31">
        <f>FPS!C23</f>
        <v>4.7563075361988366E-2</v>
      </c>
      <c r="Z10" s="31">
        <f>FPS!C24</f>
        <v>5.0027567210124267E-2</v>
      </c>
      <c r="AA10" s="31">
        <f>FPS!C25</f>
        <v>4.4563721924524E-2</v>
      </c>
      <c r="AB10" s="31">
        <f>FPS!C26</f>
        <v>5.0735923725914941E-2</v>
      </c>
      <c r="AC10" s="31">
        <f>FPS!C27</f>
        <v>6.3255850074107847E-2</v>
      </c>
      <c r="AD10" s="31">
        <f>FPS!C28</f>
        <v>7.4519469387755111E-2</v>
      </c>
      <c r="AE10" s="31">
        <f>FPS!C29</f>
        <v>4.6484118116520347E-2</v>
      </c>
      <c r="AF10" s="31">
        <f>FPS!C30</f>
        <v>4.7741403716793966E-2</v>
      </c>
      <c r="AG10" s="31">
        <f>FPS!C31</f>
        <v>4.0022398244213879E-2</v>
      </c>
      <c r="AH10" s="31">
        <f>FPS!C32</f>
        <v>4.6469806749515445E-2</v>
      </c>
      <c r="AI10" s="31">
        <f>FPS!C33</f>
        <v>5.1690000798084605E-2</v>
      </c>
      <c r="AJ10" s="31">
        <f t="shared" si="1"/>
        <v>4.6060735263937974E-2</v>
      </c>
      <c r="AK10" s="31">
        <f t="shared" si="0"/>
        <v>4.6060735263937974E-2</v>
      </c>
      <c r="AL10" s="31">
        <f t="shared" si="0"/>
        <v>4.6060735263937974E-2</v>
      </c>
    </row>
    <row r="11" spans="1:142" x14ac:dyDescent="0.2">
      <c r="B11" s="31">
        <v>1</v>
      </c>
      <c r="C11" s="31">
        <v>1</v>
      </c>
      <c r="D11" s="31">
        <v>1</v>
      </c>
      <c r="E11" s="31">
        <v>1</v>
      </c>
      <c r="F11" s="31">
        <f>FPS!D4</f>
        <v>0.13169686013242868</v>
      </c>
      <c r="G11" s="31">
        <f>FPS!D5</f>
        <v>9.7277695087059593E-2</v>
      </c>
      <c r="H11" s="31">
        <f>FPS!D6</f>
        <v>8.8088016921441997E-2</v>
      </c>
      <c r="I11" s="31">
        <f>FPS!D7</f>
        <v>6.1120234284312923E-2</v>
      </c>
      <c r="J11" s="31">
        <f>FPS!D8</f>
        <v>7.7632885146734248E-2</v>
      </c>
      <c r="K11" s="31">
        <f>FPS!D9</f>
        <v>0.10155251066786564</v>
      </c>
      <c r="L11" s="31">
        <f>FPS!D10</f>
        <v>7.7761839614158404E-2</v>
      </c>
      <c r="M11" s="31">
        <f>FPS!D11</f>
        <v>8.9194037030981763E-2</v>
      </c>
      <c r="N11" s="31">
        <f>FPS!D12</f>
        <v>0.12029690591024282</v>
      </c>
      <c r="O11" s="31">
        <f>FPS!D13</f>
        <v>8.1146322815335584E-2</v>
      </c>
      <c r="P11" s="31">
        <f>FPS!D14</f>
        <v>6.1642773318074058E-2</v>
      </c>
      <c r="Q11" s="31">
        <f>FPS!D15</f>
        <v>5.0477910079293725E-2</v>
      </c>
      <c r="R11" s="31">
        <f>FPS!D16</f>
        <v>5.0743396632060817E-2</v>
      </c>
      <c r="S11" s="31">
        <f>FPS!D17</f>
        <v>5.2031961334096294E-2</v>
      </c>
      <c r="T11" s="31">
        <f>FPS!D18</f>
        <v>6.4754728684705304E-2</v>
      </c>
      <c r="U11" s="31">
        <f>FPS!D19</f>
        <v>6.2313377748712484E-2</v>
      </c>
      <c r="V11" s="31">
        <f>FPS!D20</f>
        <v>6.6839106760402195E-2</v>
      </c>
      <c r="W11" s="31">
        <f>FPS!D21</f>
        <v>8.0664373743153758E-2</v>
      </c>
      <c r="X11" s="31">
        <f>FPS!D22</f>
        <v>4.7832995912695166E-2</v>
      </c>
      <c r="Y11" s="31">
        <f>FPS!D23</f>
        <v>6.3689346194719207E-2</v>
      </c>
      <c r="Z11" s="31">
        <f>FPS!D24</f>
        <v>8.5547959617428268E-2</v>
      </c>
      <c r="AA11" s="31">
        <f>FPS!D25</f>
        <v>6.5536830703833884E-2</v>
      </c>
      <c r="AB11" s="31">
        <f>FPS!D26</f>
        <v>6.7203002534129003E-2</v>
      </c>
      <c r="AC11" s="31">
        <f>FPS!D27</f>
        <v>0.1024435450012262</v>
      </c>
      <c r="AD11" s="31">
        <f>FPS!D28</f>
        <v>0.10104381271969264</v>
      </c>
      <c r="AE11" s="31">
        <f>FPS!D29</f>
        <v>6.7296103000081736E-2</v>
      </c>
      <c r="AF11" s="31">
        <f>FPS!D30</f>
        <v>6.8906571650453691E-2</v>
      </c>
      <c r="AG11" s="31">
        <f>FPS!D31</f>
        <v>7.8200752718057723E-2</v>
      </c>
      <c r="AH11" s="31">
        <f>FPS!D32</f>
        <v>7.6411372598708421E-2</v>
      </c>
      <c r="AI11" s="31">
        <f>FPS!D33</f>
        <v>0.10894698814681598</v>
      </c>
      <c r="AJ11" s="31">
        <f t="shared" si="1"/>
        <v>8.7853037821194038E-2</v>
      </c>
      <c r="AK11" s="31">
        <f t="shared" si="0"/>
        <v>8.7853037821194038E-2</v>
      </c>
      <c r="AL11" s="31">
        <f t="shared" si="0"/>
        <v>8.7853037821194038E-2</v>
      </c>
    </row>
    <row r="12" spans="1:142" x14ac:dyDescent="0.2">
      <c r="B12" s="31">
        <v>1</v>
      </c>
      <c r="C12" s="31">
        <v>1</v>
      </c>
      <c r="D12" s="31">
        <v>1</v>
      </c>
      <c r="E12" s="31">
        <v>1</v>
      </c>
      <c r="F12" s="31">
        <f>FPS!E4</f>
        <v>0.16548588400423725</v>
      </c>
      <c r="G12" s="31">
        <f>FPS!E5</f>
        <v>9.8971561970339003E-2</v>
      </c>
      <c r="H12" s="31">
        <f>FPS!E6</f>
        <v>9.6818045021186447E-2</v>
      </c>
      <c r="I12" s="31">
        <f>FPS!E7</f>
        <v>7.5887388771186448E-2</v>
      </c>
      <c r="J12" s="31">
        <f>FPS!E8</f>
        <v>9.9844487817796604E-2</v>
      </c>
      <c r="K12" s="31">
        <f>FPS!E9</f>
        <v>0.15498941313559325</v>
      </c>
      <c r="L12" s="31">
        <f>FPS!E10</f>
        <v>0.11131859745762712</v>
      </c>
      <c r="M12" s="31">
        <f>FPS!E11</f>
        <v>0.11505301165254238</v>
      </c>
      <c r="N12" s="31">
        <f>FPS!E12</f>
        <v>0.17755915148305085</v>
      </c>
      <c r="O12" s="31">
        <f>FPS!E13</f>
        <v>0.12897273887711866</v>
      </c>
      <c r="P12" s="31">
        <f>FPS!E14</f>
        <v>9.4519770656779648E-2</v>
      </c>
      <c r="Q12" s="31">
        <f>FPS!E15</f>
        <v>7.972743167372881E-2</v>
      </c>
      <c r="R12" s="31">
        <f>FPS!E16</f>
        <v>6.5929916843220332E-2</v>
      </c>
      <c r="S12" s="31">
        <f>FPS!E17</f>
        <v>7.4487948622881356E-2</v>
      </c>
      <c r="T12" s="31">
        <f>FPS!E18</f>
        <v>8.7269636652542365E-2</v>
      </c>
      <c r="U12" s="31">
        <f>FPS!E19</f>
        <v>9.2943399894067788E-2</v>
      </c>
      <c r="V12" s="31">
        <f>FPS!E20</f>
        <v>0.10264341578389832</v>
      </c>
      <c r="W12" s="31">
        <f>FPS!E21</f>
        <v>0.12301862129237287</v>
      </c>
      <c r="X12" s="31">
        <f>FPS!E22</f>
        <v>7.2556767478813552E-2</v>
      </c>
      <c r="Y12" s="31">
        <f>FPS!E23</f>
        <v>9.5186496292372871E-2</v>
      </c>
      <c r="Z12" s="31">
        <f>FPS!E24</f>
        <v>0.13405848993644068</v>
      </c>
      <c r="AA12" s="31">
        <f>FPS!E25</f>
        <v>9.8917214512711876E-2</v>
      </c>
      <c r="AB12" s="31">
        <f>FPS!E26</f>
        <v>9.4821441737288126E-2</v>
      </c>
      <c r="AC12" s="31">
        <f>FPS!E27</f>
        <v>0.15740979343220338</v>
      </c>
      <c r="AD12" s="31">
        <f>FPS!E28</f>
        <v>0.14979543167372877</v>
      </c>
      <c r="AE12" s="31">
        <f>FPS!E29</f>
        <v>0.10191219862288134</v>
      </c>
      <c r="AF12" s="31">
        <f>FPS!E30</f>
        <v>0.10081571874999998</v>
      </c>
      <c r="AG12" s="31">
        <f>FPS!E31</f>
        <v>0.12533324841101695</v>
      </c>
      <c r="AH12" s="31">
        <f>FPS!E32</f>
        <v>0.12006631620762712</v>
      </c>
      <c r="AI12" s="31">
        <f>FPS!E33</f>
        <v>0.17418804872881355</v>
      </c>
      <c r="AJ12" s="31">
        <f t="shared" si="1"/>
        <v>0.13986253778248589</v>
      </c>
      <c r="AK12" s="31">
        <f t="shared" si="0"/>
        <v>0.13986253778248589</v>
      </c>
      <c r="AL12" s="31">
        <f t="shared" si="0"/>
        <v>0.13986253778248589</v>
      </c>
    </row>
    <row r="13" spans="1:142" x14ac:dyDescent="0.2">
      <c r="A13" s="23">
        <v>2</v>
      </c>
      <c r="B13" s="31">
        <v>1</v>
      </c>
      <c r="C13" s="31">
        <v>1</v>
      </c>
      <c r="D13" s="31">
        <v>1</v>
      </c>
      <c r="E13" s="31">
        <v>1</v>
      </c>
      <c r="F13" s="31">
        <f>FPS!F4</f>
        <v>8.6261199999999996E-2</v>
      </c>
      <c r="G13" s="31">
        <f>FPS!F5</f>
        <v>5.7660400000000007E-2</v>
      </c>
      <c r="H13" s="31">
        <f>FPS!F6</f>
        <v>7.379079999999999E-2</v>
      </c>
      <c r="I13" s="31">
        <f>FPS!F7</f>
        <v>4.8758600000000006E-2</v>
      </c>
      <c r="J13" s="31">
        <f>FPS!F8</f>
        <v>8.443959999999999E-2</v>
      </c>
      <c r="K13" s="31">
        <f>FPS!F9</f>
        <v>7.0981799999999998E-2</v>
      </c>
      <c r="L13" s="31">
        <f>FPS!F10</f>
        <v>4.3980400000000003E-2</v>
      </c>
      <c r="M13" s="31">
        <f>FPS!F11</f>
        <v>9.898019999999999E-2</v>
      </c>
      <c r="N13" s="31">
        <f>FPS!F12</f>
        <v>6.6775399999999999E-2</v>
      </c>
      <c r="O13" s="31">
        <f>FPS!F13</f>
        <v>3.0952199999999999E-2</v>
      </c>
      <c r="P13" s="31">
        <f>FPS!F14</f>
        <v>2.4752999999999997E-2</v>
      </c>
      <c r="Q13" s="31">
        <f>FPS!F15</f>
        <v>9.9386000000000006E-3</v>
      </c>
      <c r="R13" s="31">
        <f>FPS!F16</f>
        <v>5.23022E-2</v>
      </c>
      <c r="S13" s="31">
        <f>FPS!F17</f>
        <v>3.2411200000000001E-2</v>
      </c>
      <c r="T13" s="31">
        <f>FPS!F18</f>
        <v>3.3602399999999998E-2</v>
      </c>
      <c r="U13" s="31">
        <f>FPS!F19</f>
        <v>2.9656599999999995E-2</v>
      </c>
      <c r="V13" s="31">
        <f>FPS!F20</f>
        <v>1.7066600000000001E-2</v>
      </c>
      <c r="W13" s="31">
        <f>FPS!F21</f>
        <v>1.82802E-2</v>
      </c>
      <c r="X13" s="31">
        <f>FPS!F22</f>
        <v>8.6411999999999999E-3</v>
      </c>
      <c r="Y13" s="31">
        <f>FPS!F23</f>
        <v>1.1007999999999999E-2</v>
      </c>
      <c r="Z13" s="31">
        <f>FPS!F24</f>
        <v>2.2046000000000003E-2</v>
      </c>
      <c r="AA13" s="31">
        <f>FPS!F25</f>
        <v>2.0785399999999996E-2</v>
      </c>
      <c r="AB13" s="31">
        <f>FPS!F26</f>
        <v>3.3165999999999994E-2</v>
      </c>
      <c r="AC13" s="31">
        <f>FPS!F27</f>
        <v>3.27362E-2</v>
      </c>
      <c r="AD13" s="31">
        <f>FPS!F28</f>
        <v>4.6196399999999999E-2</v>
      </c>
      <c r="AE13" s="31">
        <f>FPS!F29</f>
        <v>3.11226E-2</v>
      </c>
      <c r="AF13" s="31">
        <f>FPS!F30</f>
        <v>2.1270800000000003E-2</v>
      </c>
      <c r="AG13" s="31">
        <f>FPS!F31</f>
        <v>1.77538E-2</v>
      </c>
      <c r="AH13" s="31">
        <f>FPS!F32</f>
        <v>2.0874799999999999E-2</v>
      </c>
      <c r="AI13" s="31">
        <f>FPS!F33</f>
        <v>1.3990200000000001E-2</v>
      </c>
      <c r="AJ13" s="31">
        <f t="shared" si="1"/>
        <v>1.7539599999999999E-2</v>
      </c>
      <c r="AK13" s="31">
        <f t="shared" si="0"/>
        <v>1.7539599999999999E-2</v>
      </c>
      <c r="AL13" s="31">
        <f t="shared" si="0"/>
        <v>1.7539599999999999E-2</v>
      </c>
    </row>
    <row r="14" spans="1:142" x14ac:dyDescent="0.2">
      <c r="B14" s="31">
        <v>1</v>
      </c>
      <c r="C14" s="31">
        <v>1</v>
      </c>
      <c r="D14" s="31">
        <v>1</v>
      </c>
      <c r="E14" s="31">
        <v>1</v>
      </c>
      <c r="F14" s="31">
        <f>FPS!G4</f>
        <v>9.7077056402439021E-2</v>
      </c>
      <c r="G14" s="31">
        <f>FPS!G5</f>
        <v>6.0903682926829267E-2</v>
      </c>
      <c r="H14" s="31">
        <f>FPS!G6</f>
        <v>7.2265945121951225E-2</v>
      </c>
      <c r="I14" s="31">
        <f>FPS!G7</f>
        <v>6.3230274390243896E-2</v>
      </c>
      <c r="J14" s="31">
        <f>FPS!G8</f>
        <v>6.9556132621951233E-2</v>
      </c>
      <c r="K14" s="31">
        <f>FPS!G9</f>
        <v>6.8782644817073177E-2</v>
      </c>
      <c r="L14" s="31">
        <f>FPS!G10</f>
        <v>4.5171900914634147E-2</v>
      </c>
      <c r="M14" s="31">
        <f>FPS!G11</f>
        <v>8.4864233231707331E-2</v>
      </c>
      <c r="N14" s="31">
        <f>FPS!G12</f>
        <v>6.3432685975609762E-2</v>
      </c>
      <c r="O14" s="31">
        <f>FPS!G13</f>
        <v>3.2911935975609756E-2</v>
      </c>
      <c r="P14" s="31">
        <f>FPS!G14</f>
        <v>3.9568841463414633E-2</v>
      </c>
      <c r="Q14" s="31">
        <f>FPS!G15</f>
        <v>2.7408646341463418E-2</v>
      </c>
      <c r="R14" s="31">
        <f>FPS!G16</f>
        <v>5.2596480182926834E-2</v>
      </c>
      <c r="S14" s="31">
        <f>FPS!G17</f>
        <v>3.3085050304878051E-2</v>
      </c>
      <c r="T14" s="31">
        <f>FPS!G18</f>
        <v>5.4488730182926826E-2</v>
      </c>
      <c r="U14" s="31">
        <f>FPS!G19</f>
        <v>4.5825650914634149E-2</v>
      </c>
      <c r="V14" s="31">
        <f>FPS!G20</f>
        <v>3.8053724085365864E-2</v>
      </c>
      <c r="W14" s="31">
        <f>FPS!G21</f>
        <v>5.0446254573170729E-2</v>
      </c>
      <c r="X14" s="31">
        <f>FPS!G22</f>
        <v>2.8315047256097559E-2</v>
      </c>
      <c r="Y14" s="31">
        <f>FPS!G23</f>
        <v>4.4849007621951223E-2</v>
      </c>
      <c r="Z14" s="31">
        <f>FPS!G24</f>
        <v>4.4990657012195123E-2</v>
      </c>
      <c r="AA14" s="31">
        <f>FPS!G25</f>
        <v>4.1233524390243907E-2</v>
      </c>
      <c r="AB14" s="31">
        <f>FPS!G26</f>
        <v>5.3575024390243906E-2</v>
      </c>
      <c r="AC14" s="31">
        <f>FPS!G27</f>
        <v>5.4538525914634151E-2</v>
      </c>
      <c r="AD14" s="31">
        <f>FPS!G28</f>
        <v>5.8113120426829271E-2</v>
      </c>
      <c r="AE14" s="31">
        <f>FPS!G29</f>
        <v>3.4895795731707327E-2</v>
      </c>
      <c r="AF14" s="31">
        <f>FPS!G30</f>
        <v>4.2307974085365851E-2</v>
      </c>
      <c r="AG14" s="31">
        <f>FPS!G31</f>
        <v>3.5965907012195118E-2</v>
      </c>
      <c r="AH14" s="31">
        <f>FPS!G32</f>
        <v>3.9687888719512197E-2</v>
      </c>
      <c r="AI14" s="31">
        <f>FPS!G33</f>
        <v>5.3462271341463419E-2</v>
      </c>
      <c r="AJ14" s="31">
        <f t="shared" si="1"/>
        <v>4.3038689024390252E-2</v>
      </c>
      <c r="AK14" s="31">
        <f t="shared" si="0"/>
        <v>4.3038689024390252E-2</v>
      </c>
      <c r="AL14" s="31">
        <f t="shared" si="0"/>
        <v>4.3038689024390252E-2</v>
      </c>
    </row>
    <row r="15" spans="1:142" x14ac:dyDescent="0.2">
      <c r="B15" s="31">
        <v>1</v>
      </c>
      <c r="C15" s="31">
        <v>1</v>
      </c>
      <c r="D15" s="31">
        <v>1</v>
      </c>
      <c r="E15" s="31">
        <v>1</v>
      </c>
      <c r="F15" s="31">
        <f>FPS!H4</f>
        <v>0.1279367860096485</v>
      </c>
      <c r="G15" s="31">
        <f>FPS!H5</f>
        <v>8.5414539800137843E-2</v>
      </c>
      <c r="H15" s="31">
        <f>FPS!H6</f>
        <v>8.7310665920055125E-2</v>
      </c>
      <c r="I15" s="31">
        <f>FPS!H7</f>
        <v>6.3976257236388709E-2</v>
      </c>
      <c r="J15" s="31">
        <f>FPS!H8</f>
        <v>8.7514703308063407E-2</v>
      </c>
      <c r="K15" s="31">
        <f>FPS!H9</f>
        <v>0.10800372846312888</v>
      </c>
      <c r="L15" s="31">
        <f>FPS!H10</f>
        <v>7.8757909545141266E-2</v>
      </c>
      <c r="M15" s="31">
        <f>FPS!H11</f>
        <v>0.10512128566505857</v>
      </c>
      <c r="N15" s="31">
        <f>FPS!H12</f>
        <v>0.12565638404548585</v>
      </c>
      <c r="O15" s="31">
        <f>FPS!H13</f>
        <v>8.2940297898001378E-2</v>
      </c>
      <c r="P15" s="31">
        <f>FPS!H14</f>
        <v>6.2397835458304608E-2</v>
      </c>
      <c r="Q15" s="31">
        <f>FPS!H15</f>
        <v>4.746947484493453E-2</v>
      </c>
      <c r="R15" s="31">
        <f>FPS!H16</f>
        <v>5.6110434355616814E-2</v>
      </c>
      <c r="S15" s="31">
        <f>FPS!H17</f>
        <v>5.5856250516884899E-2</v>
      </c>
      <c r="T15" s="31">
        <f>FPS!H18</f>
        <v>6.567478032391455E-2</v>
      </c>
      <c r="U15" s="31">
        <f>FPS!H19</f>
        <v>6.2828942108890423E-2</v>
      </c>
      <c r="V15" s="31">
        <f>FPS!H20</f>
        <v>6.4598079427980695E-2</v>
      </c>
      <c r="W15" s="31">
        <f>FPS!H21</f>
        <v>7.6772019813921427E-2</v>
      </c>
      <c r="X15" s="31">
        <f>FPS!H22</f>
        <v>4.458623070296347E-2</v>
      </c>
      <c r="Y15" s="31">
        <f>FPS!H23</f>
        <v>5.8997876636802206E-2</v>
      </c>
      <c r="Z15" s="31">
        <f>FPS!H24</f>
        <v>8.1767637491385256E-2</v>
      </c>
      <c r="AA15" s="31">
        <f>FPS!H25</f>
        <v>6.307736095796003E-2</v>
      </c>
      <c r="AB15" s="31">
        <f>FPS!H26</f>
        <v>6.6151665747760172E-2</v>
      </c>
      <c r="AC15" s="31">
        <f>FPS!H27</f>
        <v>0.10211648087525844</v>
      </c>
      <c r="AD15" s="31">
        <f>FPS!H28</f>
        <v>0.10472930099931083</v>
      </c>
      <c r="AE15" s="31">
        <f>FPS!H29</f>
        <v>7.1374095623707792E-2</v>
      </c>
      <c r="AF15" s="31">
        <f>FPS!H30</f>
        <v>6.5998882839421083E-2</v>
      </c>
      <c r="AG15" s="31">
        <f>FPS!H31</f>
        <v>7.585670244658857E-2</v>
      </c>
      <c r="AH15" s="31">
        <f>FPS!H32</f>
        <v>7.4741117505168847E-2</v>
      </c>
      <c r="AI15" s="31">
        <f>FPS!H33</f>
        <v>0.10110679634734665</v>
      </c>
      <c r="AJ15" s="31">
        <f t="shared" si="1"/>
        <v>8.3901538766368022E-2</v>
      </c>
      <c r="AK15" s="31">
        <f t="shared" si="0"/>
        <v>8.3901538766368022E-2</v>
      </c>
      <c r="AL15" s="31">
        <f t="shared" si="0"/>
        <v>8.3901538766368022E-2</v>
      </c>
    </row>
    <row r="16" spans="1:142" x14ac:dyDescent="0.2">
      <c r="B16" s="31">
        <v>1</v>
      </c>
      <c r="C16" s="31">
        <v>1</v>
      </c>
      <c r="D16" s="31">
        <v>1</v>
      </c>
      <c r="E16" s="31">
        <v>1</v>
      </c>
      <c r="F16" s="31">
        <f>FPS!I4</f>
        <v>0.2252432353673724</v>
      </c>
      <c r="G16" s="31">
        <f>FPS!I5</f>
        <v>9.8137877957658784E-2</v>
      </c>
      <c r="H16" s="31">
        <f>FPS!I6</f>
        <v>0.10469686425902866</v>
      </c>
      <c r="I16" s="31">
        <f>FPS!I7</f>
        <v>9.6023564134495643E-2</v>
      </c>
      <c r="J16" s="31">
        <f>FPS!I8</f>
        <v>0.13184882938978831</v>
      </c>
      <c r="K16" s="31">
        <f>FPS!I9</f>
        <v>0.25158410772104611</v>
      </c>
      <c r="L16" s="31">
        <f>FPS!I10</f>
        <v>0.16649348256537982</v>
      </c>
      <c r="M16" s="31">
        <f>FPS!I11</f>
        <v>0.13751626774595269</v>
      </c>
      <c r="N16" s="31">
        <f>FPS!I12</f>
        <v>0.26460372478206728</v>
      </c>
      <c r="O16" s="31">
        <f>FPS!I13</f>
        <v>0.20823292092154425</v>
      </c>
      <c r="P16" s="31">
        <f>FPS!I14</f>
        <v>0.1497802652552927</v>
      </c>
      <c r="Q16" s="31">
        <f>FPS!I15</f>
        <v>0.13202156288916564</v>
      </c>
      <c r="R16" s="31">
        <f>FPS!I16</f>
        <v>9.0466908468244095E-2</v>
      </c>
      <c r="S16" s="31">
        <f>FPS!I17</f>
        <v>0.10338908405977586</v>
      </c>
      <c r="T16" s="31">
        <f>FPS!I18</f>
        <v>0.11709076027397262</v>
      </c>
      <c r="U16" s="31">
        <f>FPS!I19</f>
        <v>0.14694573100871733</v>
      </c>
      <c r="V16" s="31">
        <f>FPS!I20</f>
        <v>0.1602235871731009</v>
      </c>
      <c r="W16" s="31">
        <f>FPS!I21</f>
        <v>0.19803337795765877</v>
      </c>
      <c r="X16" s="31">
        <f>FPS!I22</f>
        <v>0.11406228580323788</v>
      </c>
      <c r="Y16" s="31">
        <f>FPS!I23</f>
        <v>0.14566696201743468</v>
      </c>
      <c r="Z16" s="31">
        <f>FPS!I24</f>
        <v>0.21940469925280204</v>
      </c>
      <c r="AA16" s="31">
        <f>FPS!I25</f>
        <v>0.15533372478206725</v>
      </c>
      <c r="AB16" s="31">
        <f>FPS!I26</f>
        <v>0.14410981880448323</v>
      </c>
      <c r="AC16" s="31">
        <f>FPS!I27</f>
        <v>0.24666023848069737</v>
      </c>
      <c r="AD16" s="31">
        <f>FPS!I28</f>
        <v>0.21713696575342467</v>
      </c>
      <c r="AE16" s="31">
        <f>FPS!I29</f>
        <v>0.14970351494396017</v>
      </c>
      <c r="AF16" s="31">
        <f>FPS!I30</f>
        <v>0.15255217496886678</v>
      </c>
      <c r="AG16" s="31">
        <f>FPS!I31</f>
        <v>0.20895156724782066</v>
      </c>
      <c r="AH16" s="31">
        <f>FPS!I32</f>
        <v>0.19264055292652554</v>
      </c>
      <c r="AI16" s="31">
        <f>FPS!I33</f>
        <v>0.29811711706102123</v>
      </c>
      <c r="AJ16" s="31">
        <f t="shared" si="1"/>
        <v>0.23323641241178916</v>
      </c>
      <c r="AK16" s="31">
        <f t="shared" si="0"/>
        <v>0.23323641241178916</v>
      </c>
      <c r="AL16" s="31">
        <f t="shared" si="0"/>
        <v>0.23323641241178916</v>
      </c>
    </row>
    <row r="17" spans="1:38" x14ac:dyDescent="0.2">
      <c r="A17" s="23">
        <v>3</v>
      </c>
      <c r="B17" s="31">
        <v>1</v>
      </c>
      <c r="C17" s="31">
        <v>1</v>
      </c>
      <c r="D17" s="31">
        <v>1</v>
      </c>
      <c r="E17" s="31">
        <v>1</v>
      </c>
      <c r="F17" s="31">
        <f>FPS!J4</f>
        <v>0</v>
      </c>
      <c r="G17" s="31">
        <f>FPS!J5</f>
        <v>0</v>
      </c>
      <c r="H17" s="31">
        <f>FPS!J6</f>
        <v>0</v>
      </c>
      <c r="I17" s="31">
        <f>FPS!J7</f>
        <v>0</v>
      </c>
      <c r="J17" s="31">
        <f>FPS!J8</f>
        <v>0</v>
      </c>
      <c r="K17" s="31">
        <f>FPS!J9</f>
        <v>0</v>
      </c>
      <c r="L17" s="31">
        <f>FPS!J10</f>
        <v>0</v>
      </c>
      <c r="M17" s="31">
        <f>FPS!J11</f>
        <v>0</v>
      </c>
      <c r="N17" s="31">
        <f>FPS!J12</f>
        <v>0</v>
      </c>
      <c r="O17" s="31">
        <f>FPS!J13</f>
        <v>0</v>
      </c>
      <c r="P17" s="31">
        <f>FPS!J14</f>
        <v>0</v>
      </c>
      <c r="Q17" s="31">
        <f>FPS!J15</f>
        <v>0</v>
      </c>
      <c r="R17" s="31">
        <f>FPS!J16</f>
        <v>0</v>
      </c>
      <c r="S17" s="31">
        <f>FPS!J17</f>
        <v>0</v>
      </c>
      <c r="T17" s="31">
        <f>FPS!J18</f>
        <v>0</v>
      </c>
      <c r="U17" s="31">
        <f>FPS!J19</f>
        <v>0</v>
      </c>
      <c r="V17" s="31">
        <f>FPS!J20</f>
        <v>0</v>
      </c>
      <c r="W17" s="31">
        <f>FPS!J21</f>
        <v>0</v>
      </c>
      <c r="X17" s="31">
        <f>FPS!J22</f>
        <v>0</v>
      </c>
      <c r="Y17" s="31">
        <f>FPS!J23</f>
        <v>0</v>
      </c>
      <c r="Z17" s="31">
        <f>FPS!J24</f>
        <v>0</v>
      </c>
      <c r="AA17" s="31">
        <f>FPS!J25</f>
        <v>0</v>
      </c>
      <c r="AB17" s="31">
        <f>FPS!J26</f>
        <v>0</v>
      </c>
      <c r="AC17" s="31">
        <f>FPS!J27</f>
        <v>0</v>
      </c>
      <c r="AD17" s="31">
        <f>FPS!J28</f>
        <v>0</v>
      </c>
      <c r="AE17" s="31">
        <f>FPS!J29</f>
        <v>0</v>
      </c>
      <c r="AF17" s="31">
        <f>FPS!J30</f>
        <v>0</v>
      </c>
      <c r="AG17" s="31">
        <f>FPS!J31</f>
        <v>0</v>
      </c>
      <c r="AH17" s="31">
        <f>FPS!J32</f>
        <v>0</v>
      </c>
      <c r="AI17" s="31">
        <f>FPS!J33</f>
        <v>0</v>
      </c>
      <c r="AJ17" s="31">
        <f t="shared" si="1"/>
        <v>0</v>
      </c>
      <c r="AK17" s="31">
        <f t="shared" si="0"/>
        <v>0</v>
      </c>
      <c r="AL17" s="31">
        <f t="shared" si="0"/>
        <v>0</v>
      </c>
    </row>
    <row r="18" spans="1:38" x14ac:dyDescent="0.2">
      <c r="B18" s="31">
        <v>1</v>
      </c>
      <c r="C18" s="31">
        <v>1</v>
      </c>
      <c r="D18" s="31">
        <v>1</v>
      </c>
      <c r="E18" s="31">
        <v>1</v>
      </c>
      <c r="F18" s="31">
        <f>FPS!K4</f>
        <v>0</v>
      </c>
      <c r="G18" s="31">
        <f>FPS!K5</f>
        <v>0</v>
      </c>
      <c r="H18" s="31">
        <f>FPS!K6</f>
        <v>0</v>
      </c>
      <c r="I18" s="31">
        <f>FPS!K7</f>
        <v>0</v>
      </c>
      <c r="J18" s="31">
        <f>FPS!K8</f>
        <v>0</v>
      </c>
      <c r="K18" s="31">
        <f>FPS!K9</f>
        <v>0</v>
      </c>
      <c r="L18" s="31">
        <f>FPS!K10</f>
        <v>0</v>
      </c>
      <c r="M18" s="31">
        <f>FPS!K11</f>
        <v>0</v>
      </c>
      <c r="N18" s="31">
        <f>FPS!K12</f>
        <v>0</v>
      </c>
      <c r="O18" s="31">
        <f>FPS!K13</f>
        <v>0</v>
      </c>
      <c r="P18" s="31">
        <f>FPS!K14</f>
        <v>0</v>
      </c>
      <c r="Q18" s="31">
        <f>FPS!K15</f>
        <v>0</v>
      </c>
      <c r="R18" s="31">
        <f>FPS!K16</f>
        <v>0</v>
      </c>
      <c r="S18" s="31">
        <f>FPS!K17</f>
        <v>0</v>
      </c>
      <c r="T18" s="31">
        <f>FPS!K18</f>
        <v>0</v>
      </c>
      <c r="U18" s="31">
        <f>FPS!K19</f>
        <v>0</v>
      </c>
      <c r="V18" s="31">
        <f>FPS!K20</f>
        <v>0</v>
      </c>
      <c r="W18" s="31">
        <f>FPS!K21</f>
        <v>0</v>
      </c>
      <c r="X18" s="31">
        <f>FPS!K22</f>
        <v>0</v>
      </c>
      <c r="Y18" s="31">
        <f>FPS!K23</f>
        <v>0</v>
      </c>
      <c r="Z18" s="31">
        <f>FPS!K24</f>
        <v>0</v>
      </c>
      <c r="AA18" s="31">
        <f>FPS!K25</f>
        <v>0</v>
      </c>
      <c r="AB18" s="31">
        <f>FPS!K26</f>
        <v>0</v>
      </c>
      <c r="AC18" s="31">
        <f>FPS!K27</f>
        <v>0</v>
      </c>
      <c r="AD18" s="31">
        <f>FPS!K28</f>
        <v>0</v>
      </c>
      <c r="AE18" s="31">
        <f>FPS!K29</f>
        <v>0</v>
      </c>
      <c r="AF18" s="31">
        <f>FPS!K30</f>
        <v>0</v>
      </c>
      <c r="AG18" s="31">
        <f>FPS!K31</f>
        <v>0</v>
      </c>
      <c r="AH18" s="31">
        <f>FPS!K32</f>
        <v>0</v>
      </c>
      <c r="AI18" s="31">
        <f>FPS!K33</f>
        <v>0</v>
      </c>
      <c r="AJ18" s="31">
        <f t="shared" si="1"/>
        <v>0</v>
      </c>
      <c r="AK18" s="31">
        <f t="shared" si="0"/>
        <v>0</v>
      </c>
      <c r="AL18" s="31">
        <f t="shared" si="0"/>
        <v>0</v>
      </c>
    </row>
    <row r="19" spans="1:38" x14ac:dyDescent="0.2">
      <c r="B19" s="31">
        <v>1</v>
      </c>
      <c r="C19" s="31">
        <v>1</v>
      </c>
      <c r="D19" s="31">
        <v>1</v>
      </c>
      <c r="E19" s="31">
        <v>1</v>
      </c>
      <c r="F19" s="31">
        <f>FPS!L4</f>
        <v>0</v>
      </c>
      <c r="G19" s="31">
        <f>FPS!L5</f>
        <v>0</v>
      </c>
      <c r="H19" s="31">
        <f>FPS!L6</f>
        <v>0</v>
      </c>
      <c r="I19" s="31">
        <f>FPS!L7</f>
        <v>0</v>
      </c>
      <c r="J19" s="31">
        <f>FPS!L8</f>
        <v>0</v>
      </c>
      <c r="K19" s="31">
        <f>FPS!L9</f>
        <v>0</v>
      </c>
      <c r="L19" s="31">
        <f>FPS!L10</f>
        <v>0</v>
      </c>
      <c r="M19" s="31">
        <f>FPS!L11</f>
        <v>0</v>
      </c>
      <c r="N19" s="31">
        <f>FPS!L12</f>
        <v>0</v>
      </c>
      <c r="O19" s="31">
        <f>FPS!L13</f>
        <v>0</v>
      </c>
      <c r="P19" s="31">
        <f>FPS!L14</f>
        <v>0</v>
      </c>
      <c r="Q19" s="31">
        <f>FPS!L15</f>
        <v>0</v>
      </c>
      <c r="R19" s="31">
        <f>FPS!L16</f>
        <v>0</v>
      </c>
      <c r="S19" s="31">
        <f>FPS!L17</f>
        <v>0</v>
      </c>
      <c r="T19" s="31">
        <f>FPS!L18</f>
        <v>0</v>
      </c>
      <c r="U19" s="31">
        <f>FPS!L19</f>
        <v>0</v>
      </c>
      <c r="V19" s="31">
        <f>FPS!L20</f>
        <v>0</v>
      </c>
      <c r="W19" s="31">
        <f>FPS!L21</f>
        <v>0</v>
      </c>
      <c r="X19" s="31">
        <f>FPS!L22</f>
        <v>0</v>
      </c>
      <c r="Y19" s="31">
        <f>FPS!L23</f>
        <v>0</v>
      </c>
      <c r="Z19" s="31">
        <f>FPS!L24</f>
        <v>0</v>
      </c>
      <c r="AA19" s="31">
        <f>FPS!L25</f>
        <v>0</v>
      </c>
      <c r="AB19" s="31">
        <f>FPS!L26</f>
        <v>0</v>
      </c>
      <c r="AC19" s="31">
        <f>FPS!L27</f>
        <v>0</v>
      </c>
      <c r="AD19" s="31">
        <f>FPS!L28</f>
        <v>0</v>
      </c>
      <c r="AE19" s="31">
        <f>FPS!L29</f>
        <v>0</v>
      </c>
      <c r="AF19" s="31">
        <f>FPS!L30</f>
        <v>0</v>
      </c>
      <c r="AG19" s="31">
        <f>FPS!L31</f>
        <v>0</v>
      </c>
      <c r="AH19" s="31">
        <f>FPS!L32</f>
        <v>0</v>
      </c>
      <c r="AI19" s="31">
        <f>FPS!L33</f>
        <v>0</v>
      </c>
      <c r="AJ19" s="31">
        <f t="shared" si="1"/>
        <v>0</v>
      </c>
      <c r="AK19" s="31">
        <f t="shared" si="0"/>
        <v>0</v>
      </c>
      <c r="AL19" s="31">
        <f t="shared" si="0"/>
        <v>0</v>
      </c>
    </row>
    <row r="20" spans="1:38" x14ac:dyDescent="0.2">
      <c r="B20" s="31">
        <v>1</v>
      </c>
      <c r="C20" s="31">
        <v>1</v>
      </c>
      <c r="D20" s="31">
        <v>1</v>
      </c>
      <c r="E20" s="31">
        <v>1</v>
      </c>
      <c r="F20" s="31">
        <f>FPS!M4</f>
        <v>0</v>
      </c>
      <c r="G20" s="31">
        <f>FPS!M5</f>
        <v>0</v>
      </c>
      <c r="H20" s="31">
        <f>FPS!M6</f>
        <v>0</v>
      </c>
      <c r="I20" s="31">
        <f>FPS!M7</f>
        <v>0</v>
      </c>
      <c r="J20" s="31">
        <f>FPS!M8</f>
        <v>0</v>
      </c>
      <c r="K20" s="31">
        <f>FPS!M9</f>
        <v>0</v>
      </c>
      <c r="L20" s="31">
        <f>FPS!M10</f>
        <v>0</v>
      </c>
      <c r="M20" s="31">
        <f>FPS!M11</f>
        <v>0</v>
      </c>
      <c r="N20" s="31">
        <f>FPS!M12</f>
        <v>0</v>
      </c>
      <c r="O20" s="31">
        <f>FPS!M13</f>
        <v>0</v>
      </c>
      <c r="P20" s="31">
        <f>FPS!M14</f>
        <v>0</v>
      </c>
      <c r="Q20" s="31">
        <f>FPS!M15</f>
        <v>0</v>
      </c>
      <c r="R20" s="31">
        <f>FPS!M16</f>
        <v>0</v>
      </c>
      <c r="S20" s="31">
        <f>FPS!M17</f>
        <v>0</v>
      </c>
      <c r="T20" s="31">
        <f>FPS!M18</f>
        <v>0</v>
      </c>
      <c r="U20" s="31">
        <f>FPS!M19</f>
        <v>0</v>
      </c>
      <c r="V20" s="31">
        <f>FPS!M20</f>
        <v>0</v>
      </c>
      <c r="W20" s="31">
        <f>FPS!M21</f>
        <v>0</v>
      </c>
      <c r="X20" s="31">
        <f>FPS!M22</f>
        <v>0</v>
      </c>
      <c r="Y20" s="31">
        <f>FPS!M23</f>
        <v>0</v>
      </c>
      <c r="Z20" s="31">
        <f>FPS!M24</f>
        <v>0</v>
      </c>
      <c r="AA20" s="31">
        <f>FPS!M25</f>
        <v>0</v>
      </c>
      <c r="AB20" s="31">
        <f>FPS!M26</f>
        <v>0</v>
      </c>
      <c r="AC20" s="31">
        <f>FPS!M27</f>
        <v>0</v>
      </c>
      <c r="AD20" s="31">
        <f>FPS!M28</f>
        <v>0</v>
      </c>
      <c r="AE20" s="31">
        <f>FPS!M29</f>
        <v>0</v>
      </c>
      <c r="AF20" s="31">
        <f>FPS!M30</f>
        <v>0</v>
      </c>
      <c r="AG20" s="31">
        <f>FPS!M31</f>
        <v>0</v>
      </c>
      <c r="AH20" s="31">
        <f>FPS!M32</f>
        <v>0</v>
      </c>
      <c r="AI20" s="31">
        <f>FPS!M33</f>
        <v>0</v>
      </c>
      <c r="AJ20" s="31">
        <f t="shared" si="1"/>
        <v>0</v>
      </c>
      <c r="AK20" s="31">
        <f t="shared" si="0"/>
        <v>0</v>
      </c>
      <c r="AL20" s="31">
        <f t="shared" si="0"/>
        <v>0</v>
      </c>
    </row>
    <row r="21" spans="1:38" x14ac:dyDescent="0.2">
      <c r="A21" s="23">
        <v>4</v>
      </c>
      <c r="B21" s="31">
        <v>1</v>
      </c>
      <c r="C21" s="31">
        <v>1</v>
      </c>
      <c r="D21" s="31">
        <v>1</v>
      </c>
      <c r="E21" s="31">
        <v>1</v>
      </c>
      <c r="F21" s="31">
        <f>FPS!N4</f>
        <v>0</v>
      </c>
      <c r="G21" s="31">
        <f>FPS!N5</f>
        <v>0</v>
      </c>
      <c r="H21" s="31">
        <f>FPS!N6</f>
        <v>0</v>
      </c>
      <c r="I21" s="31">
        <f>FPS!N7</f>
        <v>0</v>
      </c>
      <c r="J21" s="31">
        <f>FPS!N8</f>
        <v>0</v>
      </c>
      <c r="K21" s="31">
        <f>FPS!N9</f>
        <v>0</v>
      </c>
      <c r="L21" s="31">
        <f>FPS!N10</f>
        <v>0</v>
      </c>
      <c r="M21" s="31">
        <f>FPS!N11</f>
        <v>0</v>
      </c>
      <c r="N21" s="31">
        <f>FPS!N12</f>
        <v>0</v>
      </c>
      <c r="O21" s="31">
        <f>FPS!N13</f>
        <v>0</v>
      </c>
      <c r="P21" s="31">
        <f>FPS!N14</f>
        <v>0</v>
      </c>
      <c r="Q21" s="31">
        <f>FPS!N15</f>
        <v>0</v>
      </c>
      <c r="R21" s="31">
        <f>FPS!N16</f>
        <v>0</v>
      </c>
      <c r="S21" s="31">
        <f>FPS!N17</f>
        <v>0</v>
      </c>
      <c r="T21" s="31">
        <f>FPS!N18</f>
        <v>0</v>
      </c>
      <c r="U21" s="31">
        <f>FPS!N19</f>
        <v>0</v>
      </c>
      <c r="V21" s="31">
        <f>FPS!N20</f>
        <v>0</v>
      </c>
      <c r="W21" s="31">
        <f>FPS!N21</f>
        <v>0</v>
      </c>
      <c r="X21" s="31">
        <f>FPS!N22</f>
        <v>0</v>
      </c>
      <c r="Y21" s="31">
        <f>FPS!N23</f>
        <v>0</v>
      </c>
      <c r="Z21" s="31">
        <f>FPS!N24</f>
        <v>0</v>
      </c>
      <c r="AA21" s="31">
        <f>FPS!N25</f>
        <v>0</v>
      </c>
      <c r="AB21" s="31">
        <f>FPS!N26</f>
        <v>0</v>
      </c>
      <c r="AC21" s="31">
        <f>FPS!N27</f>
        <v>0</v>
      </c>
      <c r="AD21" s="31">
        <f>FPS!N28</f>
        <v>0</v>
      </c>
      <c r="AE21" s="31">
        <f>FPS!N29</f>
        <v>0</v>
      </c>
      <c r="AF21" s="31">
        <f>FPS!N30</f>
        <v>0</v>
      </c>
      <c r="AG21" s="31">
        <f>FPS!N31</f>
        <v>0</v>
      </c>
      <c r="AH21" s="31">
        <f>FPS!N32</f>
        <v>0</v>
      </c>
      <c r="AI21" s="31">
        <f>FPS!N33</f>
        <v>0</v>
      </c>
      <c r="AJ21" s="31">
        <f t="shared" si="1"/>
        <v>0</v>
      </c>
      <c r="AK21" s="31">
        <f t="shared" si="0"/>
        <v>0</v>
      </c>
      <c r="AL21" s="31">
        <f t="shared" si="0"/>
        <v>0</v>
      </c>
    </row>
    <row r="22" spans="1:38" x14ac:dyDescent="0.2">
      <c r="B22" s="31">
        <v>1</v>
      </c>
      <c r="C22" s="31">
        <v>1</v>
      </c>
      <c r="D22" s="31">
        <v>1</v>
      </c>
      <c r="E22" s="31">
        <v>1</v>
      </c>
      <c r="F22" s="31">
        <f>FPS!O4</f>
        <v>0.26775500000000002</v>
      </c>
      <c r="G22" s="31">
        <f>FPS!O5</f>
        <v>0.100131</v>
      </c>
      <c r="H22" s="31">
        <f>FPS!O6</f>
        <v>0.111516</v>
      </c>
      <c r="I22" s="31">
        <f>FPS!O7</f>
        <v>0.111289</v>
      </c>
      <c r="J22" s="31">
        <f>FPS!O8</f>
        <v>0.15283099999999999</v>
      </c>
      <c r="K22" s="31">
        <f>FPS!O9</f>
        <v>0.31682700000000003</v>
      </c>
      <c r="L22" s="31">
        <f>FPS!O10</f>
        <v>0.204759</v>
      </c>
      <c r="M22" s="31">
        <f>FPS!O11</f>
        <v>0.153252</v>
      </c>
      <c r="N22" s="31">
        <f>FPS!O12</f>
        <v>0.324461</v>
      </c>
      <c r="O22" s="31">
        <f>FPS!O13</f>
        <v>0.26225300000000001</v>
      </c>
      <c r="P22" s="31">
        <f>FPS!O14</f>
        <v>0.18849099999999999</v>
      </c>
      <c r="Q22" s="31">
        <f>FPS!O15</f>
        <v>0.16941600000000001</v>
      </c>
      <c r="R22" s="31">
        <f>FPS!O16</f>
        <v>0.1074</v>
      </c>
      <c r="S22" s="31">
        <f>FPS!O17</f>
        <v>0.12391099999999999</v>
      </c>
      <c r="T22" s="31">
        <f>FPS!O18</f>
        <v>0.139905</v>
      </c>
      <c r="U22" s="31">
        <f>FPS!O19</f>
        <v>0.18479899999999999</v>
      </c>
      <c r="V22" s="31">
        <f>FPS!O20</f>
        <v>0.202208</v>
      </c>
      <c r="W22" s="31">
        <f>FPS!O21</f>
        <v>0.25139099999999998</v>
      </c>
      <c r="X22" s="31">
        <f>FPS!O22</f>
        <v>0.14458199999999999</v>
      </c>
      <c r="Y22" s="31">
        <f>FPS!O23</f>
        <v>0.184368</v>
      </c>
      <c r="Z22" s="31">
        <f>FPS!O24</f>
        <v>0.28010200000000002</v>
      </c>
      <c r="AA22" s="31">
        <f>FPS!O25</f>
        <v>0.196329</v>
      </c>
      <c r="AB22" s="31">
        <f>FPS!O26</f>
        <v>0.17929100000000001</v>
      </c>
      <c r="AC22" s="31">
        <f>FPS!O27</f>
        <v>0.30930099999999999</v>
      </c>
      <c r="AD22" s="31">
        <f>FPS!O28</f>
        <v>0.2656</v>
      </c>
      <c r="AE22" s="31">
        <f>FPS!O29</f>
        <v>0.183032</v>
      </c>
      <c r="AF22" s="31">
        <f>FPS!O30</f>
        <v>0.19037899999999999</v>
      </c>
      <c r="AG22" s="31">
        <f>FPS!O31</f>
        <v>0.26694499999999999</v>
      </c>
      <c r="AH22" s="31">
        <f>FPS!O32</f>
        <v>0.24434600000000001</v>
      </c>
      <c r="AI22" s="31">
        <f>FPS!O33</f>
        <v>0.38431199999999999</v>
      </c>
      <c r="AJ22" s="31">
        <f t="shared" si="1"/>
        <v>0.29853433333333329</v>
      </c>
      <c r="AK22" s="31">
        <f t="shared" si="0"/>
        <v>0.29853433333333329</v>
      </c>
      <c r="AL22" s="31">
        <f t="shared" si="0"/>
        <v>0.29853433333333329</v>
      </c>
    </row>
    <row r="23" spans="1:38" x14ac:dyDescent="0.2">
      <c r="B23" s="31">
        <v>1</v>
      </c>
      <c r="C23" s="31">
        <v>1</v>
      </c>
      <c r="D23" s="31">
        <v>1</v>
      </c>
      <c r="E23" s="31">
        <v>1</v>
      </c>
      <c r="F23" s="31">
        <f>FPS!P4</f>
        <v>0.10662696290382354</v>
      </c>
      <c r="G23" s="31">
        <f>FPS!P5</f>
        <v>0.12090774965497024</v>
      </c>
      <c r="H23" s="31">
        <f>FPS!P6</f>
        <v>8.5879236465175771E-2</v>
      </c>
      <c r="I23" s="31">
        <f>FPS!P7</f>
        <v>4.0469148215080915E-2</v>
      </c>
      <c r="J23" s="31">
        <f>FPS!P8</f>
        <v>4.7808456459258339E-2</v>
      </c>
      <c r="K23" s="31">
        <f>FPS!P9</f>
        <v>4.362952754714286E-2</v>
      </c>
      <c r="L23" s="31">
        <f>FPS!P10</f>
        <v>5.2054605007664422E-2</v>
      </c>
      <c r="M23" s="31">
        <f>FPS!P11</f>
        <v>5.4067634018868049E-2</v>
      </c>
      <c r="N23" s="31">
        <f>FPS!P12</f>
        <v>7.9854041788233215E-2</v>
      </c>
      <c r="O23" s="31">
        <f>FPS!P13</f>
        <v>4.8566689416279174E-2</v>
      </c>
      <c r="P23" s="31">
        <f>FPS!P14</f>
        <v>3.2655453731135715E-2</v>
      </c>
      <c r="Q23" s="31">
        <f>FPS!P15</f>
        <v>2.5787783007601827E-2</v>
      </c>
      <c r="R23" s="31">
        <f>FPS!P16</f>
        <v>2.5486720897057918E-2</v>
      </c>
      <c r="S23" s="31">
        <f>FPS!P17</f>
        <v>3.4747622676447099E-2</v>
      </c>
      <c r="T23" s="31">
        <f>FPS!P18</f>
        <v>4.4053117019537957E-2</v>
      </c>
      <c r="U23" s="31">
        <f>FPS!P19</f>
        <v>3.1648090910037716E-2</v>
      </c>
      <c r="V23" s="31">
        <f>FPS!P20</f>
        <v>3.7976055595303738E-2</v>
      </c>
      <c r="W23" s="31">
        <f>FPS!P21</f>
        <v>4.6525007076697572E-2</v>
      </c>
      <c r="X23" s="31">
        <f>FPS!P22</f>
        <v>2.8205733768952568E-2</v>
      </c>
      <c r="Y23" s="31">
        <f>FPS!P23</f>
        <v>3.4438884251479708E-2</v>
      </c>
      <c r="Z23" s="31">
        <f>FPS!P24</f>
        <v>4.5498551079782068E-2</v>
      </c>
      <c r="AA23" s="31">
        <f>FPS!P25</f>
        <v>3.5740057385533104E-2</v>
      </c>
      <c r="AB23" s="31">
        <f>FPS!P26</f>
        <v>3.903124912438638E-2</v>
      </c>
      <c r="AC23" s="31">
        <f>FPS!P27</f>
        <v>6.3077054211841357E-2</v>
      </c>
      <c r="AD23" s="31">
        <f>FPS!P28</f>
        <v>6.5518096947365781E-2</v>
      </c>
      <c r="AE23" s="31">
        <f>FPS!P29</f>
        <v>4.4645314979413916E-2</v>
      </c>
      <c r="AF23" s="31">
        <f>FPS!P30</f>
        <v>4.4493253669401545E-2</v>
      </c>
      <c r="AG23" s="31">
        <f>FPS!P31</f>
        <v>4.3709066987186788E-2</v>
      </c>
      <c r="AH23" s="31">
        <f>FPS!P32</f>
        <v>4.1664655597402081E-2</v>
      </c>
      <c r="AI23" s="31">
        <f>FPS!P33</f>
        <v>6.0601579808989808E-2</v>
      </c>
      <c r="AJ23" s="31">
        <f t="shared" si="1"/>
        <v>4.865843413119289E-2</v>
      </c>
      <c r="AK23" s="31">
        <f t="shared" si="0"/>
        <v>4.865843413119289E-2</v>
      </c>
      <c r="AL23" s="31">
        <f t="shared" si="0"/>
        <v>4.865843413119289E-2</v>
      </c>
    </row>
    <row r="24" spans="1:38" x14ac:dyDescent="0.2">
      <c r="B24" s="31">
        <v>1</v>
      </c>
      <c r="C24" s="31">
        <v>1</v>
      </c>
      <c r="D24" s="31">
        <v>1</v>
      </c>
      <c r="E24" s="31">
        <v>1</v>
      </c>
      <c r="F24" s="31">
        <f>FPS!Q4</f>
        <v>0.13014328083730697</v>
      </c>
      <c r="G24" s="31">
        <f>FPS!Q5</f>
        <v>0.11830165969106436</v>
      </c>
      <c r="H24" s="31">
        <f>FPS!Q6</f>
        <v>8.9751167287446254E-2</v>
      </c>
      <c r="I24" s="31">
        <f>FPS!Q7</f>
        <v>4.9997975445497937E-2</v>
      </c>
      <c r="J24" s="31">
        <f>FPS!Q8</f>
        <v>6.4185273619881328E-2</v>
      </c>
      <c r="K24" s="31">
        <f>FPS!Q9</f>
        <v>8.4547694737615947E-2</v>
      </c>
      <c r="L24" s="31">
        <f>FPS!Q10</f>
        <v>7.5824920964495446E-2</v>
      </c>
      <c r="M24" s="31">
        <f>FPS!Q11</f>
        <v>7.0204360481971609E-2</v>
      </c>
      <c r="N24" s="31">
        <f>FPS!Q12</f>
        <v>0.12001170138557177</v>
      </c>
      <c r="O24" s="31">
        <f>FPS!Q13</f>
        <v>8.3454457881669011E-2</v>
      </c>
      <c r="P24" s="31">
        <f>FPS!Q14</f>
        <v>5.6337374882999842E-2</v>
      </c>
      <c r="Q24" s="31">
        <f>FPS!Q15</f>
        <v>4.6416891820412004E-2</v>
      </c>
      <c r="R24" s="31">
        <f>FPS!Q16</f>
        <v>3.6695013185814189E-2</v>
      </c>
      <c r="S24" s="31">
        <f>FPS!Q17</f>
        <v>4.9397587753569366E-2</v>
      </c>
      <c r="T24" s="31">
        <f>FPS!Q18</f>
        <v>5.7961139333036975E-2</v>
      </c>
      <c r="U24" s="31">
        <f>FPS!Q19</f>
        <v>5.4104473826132919E-2</v>
      </c>
      <c r="V24" s="31">
        <f>FPS!Q20</f>
        <v>6.1841806254987162E-2</v>
      </c>
      <c r="W24" s="31">
        <f>FPS!Q21</f>
        <v>7.692398447487292E-2</v>
      </c>
      <c r="X24" s="31">
        <f>FPS!Q22</f>
        <v>4.4705882655054534E-2</v>
      </c>
      <c r="Y24" s="31">
        <f>FPS!Q23</f>
        <v>5.4100621378517247E-2</v>
      </c>
      <c r="Z24" s="31">
        <f>FPS!Q24</f>
        <v>7.9699559302168266E-2</v>
      </c>
      <c r="AA24" s="31">
        <f>FPS!Q25</f>
        <v>5.8408672792320926E-2</v>
      </c>
      <c r="AB24" s="31">
        <f>FPS!Q26</f>
        <v>5.8893748149050601E-2</v>
      </c>
      <c r="AC24" s="31">
        <f>FPS!Q27</f>
        <v>0.10187713343125909</v>
      </c>
      <c r="AD24" s="31">
        <f>FPS!Q28</f>
        <v>9.7329775522255566E-2</v>
      </c>
      <c r="AE24" s="31">
        <f>FPS!Q29</f>
        <v>6.8140066947213931E-2</v>
      </c>
      <c r="AF24" s="31">
        <f>FPS!Q30</f>
        <v>6.5732028681950078E-2</v>
      </c>
      <c r="AG24" s="31">
        <f>FPS!Q31</f>
        <v>7.8326432073297994E-2</v>
      </c>
      <c r="AH24" s="31">
        <f>FPS!Q32</f>
        <v>7.1924918203774932E-2</v>
      </c>
      <c r="AI24" s="31">
        <f>FPS!Q33</f>
        <v>0.10962814186769525</v>
      </c>
      <c r="AJ24" s="31">
        <f t="shared" si="1"/>
        <v>8.6626497381589396E-2</v>
      </c>
      <c r="AK24" s="31">
        <f t="shared" si="0"/>
        <v>8.6626497381589396E-2</v>
      </c>
      <c r="AL24" s="31">
        <f t="shared" si="0"/>
        <v>8.6626497381589396E-2</v>
      </c>
    </row>
    <row r="25" spans="1:38" x14ac:dyDescent="0.2">
      <c r="A25" s="23">
        <v>5</v>
      </c>
      <c r="B25" s="31">
        <v>1</v>
      </c>
      <c r="C25" s="31">
        <v>1</v>
      </c>
      <c r="D25" s="31">
        <v>1</v>
      </c>
      <c r="E25" s="31">
        <v>1</v>
      </c>
      <c r="F25" s="31">
        <f>FPS!R4</f>
        <v>0</v>
      </c>
      <c r="G25" s="31">
        <f>FPS!R5</f>
        <v>0</v>
      </c>
      <c r="H25" s="31">
        <f>FPS!R6</f>
        <v>0</v>
      </c>
      <c r="I25" s="31">
        <f>FPS!R7</f>
        <v>0</v>
      </c>
      <c r="J25" s="31">
        <f>FPS!R8</f>
        <v>0</v>
      </c>
      <c r="K25" s="31">
        <f>FPS!R9</f>
        <v>0</v>
      </c>
      <c r="L25" s="31">
        <f>FPS!R10</f>
        <v>0</v>
      </c>
      <c r="M25" s="31">
        <f>FPS!R11</f>
        <v>0</v>
      </c>
      <c r="N25" s="31">
        <f>FPS!R12</f>
        <v>0</v>
      </c>
      <c r="O25" s="31">
        <f>FPS!R13</f>
        <v>0</v>
      </c>
      <c r="P25" s="31">
        <f>FPS!R14</f>
        <v>0</v>
      </c>
      <c r="Q25" s="31">
        <f>FPS!R15</f>
        <v>0</v>
      </c>
      <c r="R25" s="31">
        <f>FPS!R16</f>
        <v>0</v>
      </c>
      <c r="S25" s="31">
        <f>FPS!R17</f>
        <v>0</v>
      </c>
      <c r="T25" s="31">
        <f>FPS!R18</f>
        <v>0</v>
      </c>
      <c r="U25" s="31">
        <f>FPS!R19</f>
        <v>0</v>
      </c>
      <c r="V25" s="31">
        <f>FPS!R20</f>
        <v>0</v>
      </c>
      <c r="W25" s="31">
        <f>FPS!R21</f>
        <v>0</v>
      </c>
      <c r="X25" s="31">
        <f>FPS!R22</f>
        <v>0</v>
      </c>
      <c r="Y25" s="31">
        <f>FPS!R23</f>
        <v>0</v>
      </c>
      <c r="Z25" s="31">
        <f>FPS!R24</f>
        <v>0</v>
      </c>
      <c r="AA25" s="31">
        <f>FPS!R25</f>
        <v>0</v>
      </c>
      <c r="AB25" s="31">
        <f>FPS!R26</f>
        <v>0</v>
      </c>
      <c r="AC25" s="31">
        <f>FPS!R27</f>
        <v>0</v>
      </c>
      <c r="AD25" s="31">
        <f>FPS!R28</f>
        <v>0</v>
      </c>
      <c r="AE25" s="31">
        <f>FPS!R29</f>
        <v>0</v>
      </c>
      <c r="AF25" s="31">
        <f>FPS!R30</f>
        <v>0</v>
      </c>
      <c r="AG25" s="31">
        <f>FPS!R31</f>
        <v>0</v>
      </c>
      <c r="AH25" s="31">
        <f>FPS!R32</f>
        <v>0</v>
      </c>
      <c r="AI25" s="31">
        <f>FPS!R33</f>
        <v>0</v>
      </c>
      <c r="AJ25" s="31">
        <f t="shared" si="1"/>
        <v>0</v>
      </c>
      <c r="AK25" s="31">
        <f t="shared" si="0"/>
        <v>0</v>
      </c>
      <c r="AL25" s="31">
        <f t="shared" si="0"/>
        <v>0</v>
      </c>
    </row>
    <row r="26" spans="1:38" x14ac:dyDescent="0.2">
      <c r="B26" s="31">
        <v>1</v>
      </c>
      <c r="C26" s="31">
        <v>1</v>
      </c>
      <c r="D26" s="31">
        <v>1</v>
      </c>
      <c r="E26" s="31">
        <v>1</v>
      </c>
      <c r="F26" s="31">
        <f>FPS!S4</f>
        <v>0</v>
      </c>
      <c r="G26" s="31">
        <f>FPS!S5</f>
        <v>0</v>
      </c>
      <c r="H26" s="31">
        <f>FPS!S6</f>
        <v>0</v>
      </c>
      <c r="I26" s="31">
        <f>FPS!S7</f>
        <v>0</v>
      </c>
      <c r="J26" s="31">
        <f>FPS!S8</f>
        <v>0</v>
      </c>
      <c r="K26" s="31">
        <f>FPS!S9</f>
        <v>0</v>
      </c>
      <c r="L26" s="31">
        <f>FPS!S10</f>
        <v>0</v>
      </c>
      <c r="M26" s="31">
        <f>FPS!S11</f>
        <v>0</v>
      </c>
      <c r="N26" s="31">
        <f>FPS!S12</f>
        <v>0</v>
      </c>
      <c r="O26" s="31">
        <f>FPS!S13</f>
        <v>0</v>
      </c>
      <c r="P26" s="31">
        <f>FPS!S14</f>
        <v>0</v>
      </c>
      <c r="Q26" s="31">
        <f>FPS!S15</f>
        <v>0</v>
      </c>
      <c r="R26" s="31">
        <f>FPS!S16</f>
        <v>0</v>
      </c>
      <c r="S26" s="31">
        <f>FPS!S17</f>
        <v>0</v>
      </c>
      <c r="T26" s="31">
        <f>FPS!S18</f>
        <v>0</v>
      </c>
      <c r="U26" s="31">
        <f>FPS!S19</f>
        <v>0</v>
      </c>
      <c r="V26" s="31">
        <f>FPS!S20</f>
        <v>0</v>
      </c>
      <c r="W26" s="31">
        <f>FPS!S21</f>
        <v>0</v>
      </c>
      <c r="X26" s="31">
        <f>FPS!S22</f>
        <v>0</v>
      </c>
      <c r="Y26" s="31">
        <f>FPS!S23</f>
        <v>0</v>
      </c>
      <c r="Z26" s="31">
        <f>FPS!S24</f>
        <v>0</v>
      </c>
      <c r="AA26" s="31">
        <f>FPS!S25</f>
        <v>0</v>
      </c>
      <c r="AB26" s="31">
        <f>FPS!S26</f>
        <v>0</v>
      </c>
      <c r="AC26" s="31">
        <f>FPS!S27</f>
        <v>0</v>
      </c>
      <c r="AD26" s="31">
        <f>FPS!S28</f>
        <v>0</v>
      </c>
      <c r="AE26" s="31">
        <f>FPS!S29</f>
        <v>0</v>
      </c>
      <c r="AF26" s="31">
        <f>FPS!S30</f>
        <v>0</v>
      </c>
      <c r="AG26" s="31">
        <f>FPS!S31</f>
        <v>0</v>
      </c>
      <c r="AH26" s="31">
        <f>FPS!S32</f>
        <v>0</v>
      </c>
      <c r="AI26" s="31">
        <f>FPS!S33</f>
        <v>0</v>
      </c>
      <c r="AJ26" s="31">
        <f t="shared" ref="AJ26:AJ45" si="2">AVERAGE($AG26:$AI26)</f>
        <v>0</v>
      </c>
      <c r="AK26" s="31">
        <f t="shared" si="0"/>
        <v>0</v>
      </c>
      <c r="AL26" s="31">
        <f t="shared" si="0"/>
        <v>0</v>
      </c>
    </row>
    <row r="27" spans="1:38" x14ac:dyDescent="0.2">
      <c r="B27" s="31">
        <v>1</v>
      </c>
      <c r="C27" s="31">
        <v>1</v>
      </c>
      <c r="D27" s="31">
        <v>1</v>
      </c>
      <c r="E27" s="31">
        <v>1</v>
      </c>
      <c r="F27" s="31">
        <f>FPS!T4</f>
        <v>0</v>
      </c>
      <c r="G27" s="31">
        <f>FPS!T5</f>
        <v>0</v>
      </c>
      <c r="H27" s="31">
        <f>FPS!T6</f>
        <v>0</v>
      </c>
      <c r="I27" s="31">
        <f>FPS!T7</f>
        <v>0</v>
      </c>
      <c r="J27" s="31">
        <f>FPS!T8</f>
        <v>0</v>
      </c>
      <c r="K27" s="31">
        <f>FPS!T9</f>
        <v>0</v>
      </c>
      <c r="L27" s="31">
        <f>FPS!T10</f>
        <v>0</v>
      </c>
      <c r="M27" s="31">
        <f>FPS!T11</f>
        <v>0</v>
      </c>
      <c r="N27" s="31">
        <f>FPS!T12</f>
        <v>0</v>
      </c>
      <c r="O27" s="31">
        <f>FPS!T13</f>
        <v>0</v>
      </c>
      <c r="P27" s="31">
        <f>FPS!T14</f>
        <v>0</v>
      </c>
      <c r="Q27" s="31">
        <f>FPS!T15</f>
        <v>0</v>
      </c>
      <c r="R27" s="31">
        <f>FPS!T16</f>
        <v>0</v>
      </c>
      <c r="S27" s="31">
        <f>FPS!T17</f>
        <v>0</v>
      </c>
      <c r="T27" s="31">
        <f>FPS!T18</f>
        <v>0</v>
      </c>
      <c r="U27" s="31">
        <f>FPS!T19</f>
        <v>0</v>
      </c>
      <c r="V27" s="31">
        <f>FPS!T20</f>
        <v>0</v>
      </c>
      <c r="W27" s="31">
        <f>FPS!T21</f>
        <v>0</v>
      </c>
      <c r="X27" s="31">
        <f>FPS!T22</f>
        <v>0</v>
      </c>
      <c r="Y27" s="31">
        <f>FPS!T23</f>
        <v>0</v>
      </c>
      <c r="Z27" s="31">
        <f>FPS!T24</f>
        <v>0</v>
      </c>
      <c r="AA27" s="31">
        <f>FPS!T25</f>
        <v>0</v>
      </c>
      <c r="AB27" s="31">
        <f>FPS!T26</f>
        <v>0</v>
      </c>
      <c r="AC27" s="31">
        <f>FPS!T27</f>
        <v>0</v>
      </c>
      <c r="AD27" s="31">
        <f>FPS!T28</f>
        <v>0</v>
      </c>
      <c r="AE27" s="31">
        <f>FPS!T29</f>
        <v>0</v>
      </c>
      <c r="AF27" s="31">
        <f>FPS!T30</f>
        <v>0</v>
      </c>
      <c r="AG27" s="31">
        <f>FPS!T31</f>
        <v>0</v>
      </c>
      <c r="AH27" s="31">
        <f>FPS!T32</f>
        <v>0</v>
      </c>
      <c r="AI27" s="31">
        <f>FPS!T33</f>
        <v>0</v>
      </c>
      <c r="AJ27" s="31">
        <f t="shared" si="2"/>
        <v>0</v>
      </c>
      <c r="AK27" s="31">
        <f t="shared" si="0"/>
        <v>0</v>
      </c>
      <c r="AL27" s="31">
        <f t="shared" si="0"/>
        <v>0</v>
      </c>
    </row>
    <row r="28" spans="1:38" x14ac:dyDescent="0.2">
      <c r="B28" s="31">
        <v>1</v>
      </c>
      <c r="C28" s="31">
        <v>1</v>
      </c>
      <c r="D28" s="31">
        <v>1</v>
      </c>
      <c r="E28" s="31">
        <v>1</v>
      </c>
      <c r="F28" s="31">
        <f>FPS!U4</f>
        <v>0</v>
      </c>
      <c r="G28" s="31">
        <f>FPS!U5</f>
        <v>0</v>
      </c>
      <c r="H28" s="31">
        <f>FPS!U6</f>
        <v>0</v>
      </c>
      <c r="I28" s="31">
        <f>FPS!U7</f>
        <v>0</v>
      </c>
      <c r="J28" s="31">
        <f>FPS!U8</f>
        <v>0</v>
      </c>
      <c r="K28" s="31">
        <f>FPS!U9</f>
        <v>0</v>
      </c>
      <c r="L28" s="31">
        <f>FPS!U10</f>
        <v>0</v>
      </c>
      <c r="M28" s="31">
        <f>FPS!U11</f>
        <v>0</v>
      </c>
      <c r="N28" s="31">
        <f>FPS!U12</f>
        <v>0</v>
      </c>
      <c r="O28" s="31">
        <f>FPS!U13</f>
        <v>0</v>
      </c>
      <c r="P28" s="31">
        <f>FPS!U14</f>
        <v>0</v>
      </c>
      <c r="Q28" s="31">
        <f>FPS!U15</f>
        <v>0</v>
      </c>
      <c r="R28" s="31">
        <f>FPS!U16</f>
        <v>0</v>
      </c>
      <c r="S28" s="31">
        <f>FPS!U17</f>
        <v>0</v>
      </c>
      <c r="T28" s="31">
        <f>FPS!U18</f>
        <v>0</v>
      </c>
      <c r="U28" s="31">
        <f>FPS!U19</f>
        <v>0</v>
      </c>
      <c r="V28" s="31">
        <f>FPS!U20</f>
        <v>0</v>
      </c>
      <c r="W28" s="31">
        <f>FPS!U21</f>
        <v>0</v>
      </c>
      <c r="X28" s="31">
        <f>FPS!U22</f>
        <v>0</v>
      </c>
      <c r="Y28" s="31">
        <f>FPS!U23</f>
        <v>0</v>
      </c>
      <c r="Z28" s="31">
        <f>FPS!U24</f>
        <v>0</v>
      </c>
      <c r="AA28" s="31">
        <f>FPS!U25</f>
        <v>0</v>
      </c>
      <c r="AB28" s="31">
        <f>FPS!U26</f>
        <v>0</v>
      </c>
      <c r="AC28" s="31">
        <f>FPS!U27</f>
        <v>0</v>
      </c>
      <c r="AD28" s="31">
        <f>FPS!U28</f>
        <v>0</v>
      </c>
      <c r="AE28" s="31">
        <f>FPS!U29</f>
        <v>0</v>
      </c>
      <c r="AF28" s="31">
        <f>FPS!U30</f>
        <v>0</v>
      </c>
      <c r="AG28" s="31">
        <f>FPS!U31</f>
        <v>0</v>
      </c>
      <c r="AH28" s="31">
        <f>FPS!U32</f>
        <v>0</v>
      </c>
      <c r="AI28" s="31">
        <f>FPS!U33</f>
        <v>0</v>
      </c>
      <c r="AJ28" s="31">
        <f t="shared" si="2"/>
        <v>0</v>
      </c>
      <c r="AK28" s="31">
        <f t="shared" si="0"/>
        <v>0</v>
      </c>
      <c r="AL28" s="31">
        <f t="shared" si="0"/>
        <v>0</v>
      </c>
    </row>
    <row r="29" spans="1:38" x14ac:dyDescent="0.2">
      <c r="A29" s="23">
        <v>6</v>
      </c>
      <c r="B29" s="31">
        <v>1</v>
      </c>
      <c r="C29" s="31">
        <v>1</v>
      </c>
      <c r="D29" s="31">
        <v>1</v>
      </c>
      <c r="E29" s="31">
        <v>1</v>
      </c>
      <c r="F29" s="31">
        <f>FPS!V4</f>
        <v>0</v>
      </c>
      <c r="G29" s="31">
        <f>FPS!V5</f>
        <v>0</v>
      </c>
      <c r="H29" s="31">
        <f>FPS!V6</f>
        <v>0</v>
      </c>
      <c r="I29" s="31">
        <f>FPS!V7</f>
        <v>0</v>
      </c>
      <c r="J29" s="31">
        <f>FPS!V8</f>
        <v>0</v>
      </c>
      <c r="K29" s="31">
        <f>FPS!V9</f>
        <v>0</v>
      </c>
      <c r="L29" s="31">
        <f>FPS!V10</f>
        <v>0</v>
      </c>
      <c r="M29" s="31">
        <f>FPS!V11</f>
        <v>0</v>
      </c>
      <c r="N29" s="31">
        <f>FPS!V12</f>
        <v>0</v>
      </c>
      <c r="O29" s="31">
        <f>FPS!V13</f>
        <v>0</v>
      </c>
      <c r="P29" s="31">
        <f>FPS!V14</f>
        <v>0</v>
      </c>
      <c r="Q29" s="31">
        <f>FPS!V15</f>
        <v>0</v>
      </c>
      <c r="R29" s="31">
        <f>FPS!V16</f>
        <v>0</v>
      </c>
      <c r="S29" s="31">
        <f>FPS!V17</f>
        <v>0</v>
      </c>
      <c r="T29" s="31">
        <f>FPS!V18</f>
        <v>0</v>
      </c>
      <c r="U29" s="31">
        <f>FPS!V19</f>
        <v>0</v>
      </c>
      <c r="V29" s="31">
        <f>FPS!V20</f>
        <v>0</v>
      </c>
      <c r="W29" s="31">
        <f>FPS!V21</f>
        <v>0</v>
      </c>
      <c r="X29" s="31">
        <f>FPS!V22</f>
        <v>0</v>
      </c>
      <c r="Y29" s="31">
        <f>FPS!V23</f>
        <v>0</v>
      </c>
      <c r="Z29" s="31">
        <f>FPS!V24</f>
        <v>0</v>
      </c>
      <c r="AA29" s="31">
        <f>FPS!V25</f>
        <v>0</v>
      </c>
      <c r="AB29" s="31">
        <f>FPS!V26</f>
        <v>0</v>
      </c>
      <c r="AC29" s="31">
        <f>FPS!V27</f>
        <v>0</v>
      </c>
      <c r="AD29" s="31">
        <f>FPS!V28</f>
        <v>0</v>
      </c>
      <c r="AE29" s="31">
        <f>FPS!V29</f>
        <v>0</v>
      </c>
      <c r="AF29" s="31">
        <f>FPS!V30</f>
        <v>0</v>
      </c>
      <c r="AG29" s="31">
        <f>FPS!V31</f>
        <v>0</v>
      </c>
      <c r="AH29" s="31">
        <f>FPS!V32</f>
        <v>0</v>
      </c>
      <c r="AI29" s="31">
        <f>FPS!V33</f>
        <v>0</v>
      </c>
      <c r="AJ29" s="31">
        <f t="shared" si="2"/>
        <v>0</v>
      </c>
      <c r="AK29" s="31">
        <f t="shared" si="0"/>
        <v>0</v>
      </c>
      <c r="AL29" s="31">
        <f t="shared" si="0"/>
        <v>0</v>
      </c>
    </row>
    <row r="30" spans="1:38" x14ac:dyDescent="0.2">
      <c r="B30" s="31">
        <v>1</v>
      </c>
      <c r="C30" s="31">
        <v>1</v>
      </c>
      <c r="D30" s="31">
        <v>1</v>
      </c>
      <c r="E30" s="31">
        <v>1</v>
      </c>
      <c r="F30" s="31">
        <f>FPS!W4</f>
        <v>0</v>
      </c>
      <c r="G30" s="31">
        <f>FPS!W5</f>
        <v>0</v>
      </c>
      <c r="H30" s="31">
        <f>FPS!W6</f>
        <v>0</v>
      </c>
      <c r="I30" s="31">
        <f>FPS!W7</f>
        <v>0</v>
      </c>
      <c r="J30" s="31">
        <f>FPS!W8</f>
        <v>0</v>
      </c>
      <c r="K30" s="31">
        <f>FPS!W9</f>
        <v>0</v>
      </c>
      <c r="L30" s="31">
        <f>FPS!W10</f>
        <v>0</v>
      </c>
      <c r="M30" s="31">
        <f>FPS!W11</f>
        <v>0</v>
      </c>
      <c r="N30" s="31">
        <f>FPS!W12</f>
        <v>0</v>
      </c>
      <c r="O30" s="31">
        <f>FPS!W13</f>
        <v>0</v>
      </c>
      <c r="P30" s="31">
        <f>FPS!W14</f>
        <v>0</v>
      </c>
      <c r="Q30" s="31">
        <f>FPS!W15</f>
        <v>0</v>
      </c>
      <c r="R30" s="31">
        <f>FPS!W16</f>
        <v>0</v>
      </c>
      <c r="S30" s="31">
        <f>FPS!W17</f>
        <v>0</v>
      </c>
      <c r="T30" s="31">
        <f>FPS!W18</f>
        <v>0</v>
      </c>
      <c r="U30" s="31">
        <f>FPS!W19</f>
        <v>0</v>
      </c>
      <c r="V30" s="31">
        <f>FPS!W20</f>
        <v>0</v>
      </c>
      <c r="W30" s="31">
        <f>FPS!W21</f>
        <v>0</v>
      </c>
      <c r="X30" s="31">
        <f>FPS!W22</f>
        <v>0</v>
      </c>
      <c r="Y30" s="31">
        <f>FPS!W23</f>
        <v>0</v>
      </c>
      <c r="Z30" s="31">
        <f>FPS!W24</f>
        <v>0</v>
      </c>
      <c r="AA30" s="31">
        <f>FPS!W25</f>
        <v>0</v>
      </c>
      <c r="AB30" s="31">
        <f>FPS!W26</f>
        <v>0</v>
      </c>
      <c r="AC30" s="31">
        <f>FPS!W27</f>
        <v>0</v>
      </c>
      <c r="AD30" s="31">
        <f>FPS!W28</f>
        <v>0</v>
      </c>
      <c r="AE30" s="31">
        <f>FPS!W29</f>
        <v>0</v>
      </c>
      <c r="AF30" s="31">
        <f>FPS!W30</f>
        <v>0</v>
      </c>
      <c r="AG30" s="31">
        <f>FPS!W31</f>
        <v>0</v>
      </c>
      <c r="AH30" s="31">
        <f>FPS!W32</f>
        <v>0</v>
      </c>
      <c r="AI30" s="31">
        <f>FPS!W33</f>
        <v>0</v>
      </c>
      <c r="AJ30" s="31">
        <f t="shared" si="2"/>
        <v>0</v>
      </c>
      <c r="AK30" s="31">
        <f t="shared" si="0"/>
        <v>0</v>
      </c>
      <c r="AL30" s="31">
        <f t="shared" si="0"/>
        <v>0</v>
      </c>
    </row>
    <row r="31" spans="1:38" x14ac:dyDescent="0.2">
      <c r="B31" s="31">
        <v>1</v>
      </c>
      <c r="C31" s="31">
        <v>1</v>
      </c>
      <c r="D31" s="31">
        <v>1</v>
      </c>
      <c r="E31" s="31">
        <v>1</v>
      </c>
      <c r="F31" s="31">
        <f>FPS!X4</f>
        <v>0</v>
      </c>
      <c r="G31" s="31">
        <f>FPS!X5</f>
        <v>0</v>
      </c>
      <c r="H31" s="31">
        <f>FPS!X6</f>
        <v>0</v>
      </c>
      <c r="I31" s="31">
        <f>FPS!X7</f>
        <v>0</v>
      </c>
      <c r="J31" s="31">
        <f>FPS!X8</f>
        <v>0</v>
      </c>
      <c r="K31" s="31">
        <f>FPS!X9</f>
        <v>0</v>
      </c>
      <c r="L31" s="31">
        <f>FPS!X10</f>
        <v>0</v>
      </c>
      <c r="M31" s="31">
        <f>FPS!X11</f>
        <v>0</v>
      </c>
      <c r="N31" s="31">
        <f>FPS!X12</f>
        <v>0</v>
      </c>
      <c r="O31" s="31">
        <f>FPS!X13</f>
        <v>0</v>
      </c>
      <c r="P31" s="31">
        <f>FPS!X14</f>
        <v>0</v>
      </c>
      <c r="Q31" s="31">
        <f>FPS!X15</f>
        <v>0</v>
      </c>
      <c r="R31" s="31">
        <f>FPS!X16</f>
        <v>0</v>
      </c>
      <c r="S31" s="31">
        <f>FPS!X17</f>
        <v>0</v>
      </c>
      <c r="T31" s="31">
        <f>FPS!X18</f>
        <v>0</v>
      </c>
      <c r="U31" s="31">
        <f>FPS!X19</f>
        <v>0</v>
      </c>
      <c r="V31" s="31">
        <f>FPS!X20</f>
        <v>0</v>
      </c>
      <c r="W31" s="31">
        <f>FPS!X21</f>
        <v>0</v>
      </c>
      <c r="X31" s="31">
        <f>FPS!X22</f>
        <v>0</v>
      </c>
      <c r="Y31" s="31">
        <f>FPS!X23</f>
        <v>0</v>
      </c>
      <c r="Z31" s="31">
        <f>FPS!X24</f>
        <v>0</v>
      </c>
      <c r="AA31" s="31">
        <f>FPS!X25</f>
        <v>0</v>
      </c>
      <c r="AB31" s="31">
        <f>FPS!X26</f>
        <v>0</v>
      </c>
      <c r="AC31" s="31">
        <f>FPS!X27</f>
        <v>0</v>
      </c>
      <c r="AD31" s="31">
        <f>FPS!X28</f>
        <v>0</v>
      </c>
      <c r="AE31" s="31">
        <f>FPS!X29</f>
        <v>0</v>
      </c>
      <c r="AF31" s="31">
        <f>FPS!X30</f>
        <v>0</v>
      </c>
      <c r="AG31" s="31">
        <f>FPS!X31</f>
        <v>0</v>
      </c>
      <c r="AH31" s="31">
        <f>FPS!X32</f>
        <v>0</v>
      </c>
      <c r="AI31" s="31">
        <f>FPS!X33</f>
        <v>0</v>
      </c>
      <c r="AJ31" s="31">
        <f t="shared" si="2"/>
        <v>0</v>
      </c>
      <c r="AK31" s="31">
        <f t="shared" si="0"/>
        <v>0</v>
      </c>
      <c r="AL31" s="31">
        <f t="shared" si="0"/>
        <v>0</v>
      </c>
    </row>
    <row r="32" spans="1:38" x14ac:dyDescent="0.2">
      <c r="B32" s="31">
        <v>1</v>
      </c>
      <c r="C32" s="31">
        <v>1</v>
      </c>
      <c r="D32" s="31">
        <v>1</v>
      </c>
      <c r="E32" s="31">
        <v>1</v>
      </c>
      <c r="F32" s="31">
        <f>FPS!Y4</f>
        <v>0</v>
      </c>
      <c r="G32" s="31">
        <f>FPS!Y5</f>
        <v>0</v>
      </c>
      <c r="H32" s="31">
        <f>FPS!Y6</f>
        <v>0</v>
      </c>
      <c r="I32" s="31">
        <f>FPS!Y7</f>
        <v>0</v>
      </c>
      <c r="J32" s="31">
        <f>FPS!Y8</f>
        <v>0</v>
      </c>
      <c r="K32" s="31">
        <f>FPS!Y9</f>
        <v>0</v>
      </c>
      <c r="L32" s="31">
        <f>FPS!Y10</f>
        <v>0</v>
      </c>
      <c r="M32" s="31">
        <f>FPS!Y11</f>
        <v>0</v>
      </c>
      <c r="N32" s="31">
        <f>FPS!Y12</f>
        <v>0</v>
      </c>
      <c r="O32" s="31">
        <f>FPS!Y13</f>
        <v>0</v>
      </c>
      <c r="P32" s="31">
        <f>FPS!Y14</f>
        <v>0</v>
      </c>
      <c r="Q32" s="31">
        <f>FPS!Y15</f>
        <v>0</v>
      </c>
      <c r="R32" s="31">
        <f>FPS!Y16</f>
        <v>0</v>
      </c>
      <c r="S32" s="31">
        <f>FPS!Y17</f>
        <v>0</v>
      </c>
      <c r="T32" s="31">
        <f>FPS!Y18</f>
        <v>0</v>
      </c>
      <c r="U32" s="31">
        <f>FPS!Y19</f>
        <v>0</v>
      </c>
      <c r="V32" s="31">
        <f>FPS!Y20</f>
        <v>0</v>
      </c>
      <c r="W32" s="31">
        <f>FPS!Y21</f>
        <v>0</v>
      </c>
      <c r="X32" s="31">
        <f>FPS!Y22</f>
        <v>0</v>
      </c>
      <c r="Y32" s="31">
        <f>FPS!Y23</f>
        <v>0</v>
      </c>
      <c r="Z32" s="31">
        <f>FPS!Y24</f>
        <v>0</v>
      </c>
      <c r="AA32" s="31">
        <f>FPS!Y25</f>
        <v>0</v>
      </c>
      <c r="AB32" s="31">
        <f>FPS!Y26</f>
        <v>0</v>
      </c>
      <c r="AC32" s="31">
        <f>FPS!Y27</f>
        <v>0</v>
      </c>
      <c r="AD32" s="31">
        <f>FPS!Y28</f>
        <v>0</v>
      </c>
      <c r="AE32" s="31">
        <f>FPS!Y29</f>
        <v>0</v>
      </c>
      <c r="AF32" s="31">
        <f>FPS!Y30</f>
        <v>0</v>
      </c>
      <c r="AG32" s="31">
        <f>FPS!Y31</f>
        <v>0</v>
      </c>
      <c r="AH32" s="31">
        <f>FPS!Y32</f>
        <v>0</v>
      </c>
      <c r="AI32" s="31">
        <f>FPS!Y33</f>
        <v>0</v>
      </c>
      <c r="AJ32" s="31">
        <f t="shared" si="2"/>
        <v>0</v>
      </c>
      <c r="AK32" s="31">
        <f t="shared" si="0"/>
        <v>0</v>
      </c>
      <c r="AL32" s="31">
        <f t="shared" si="0"/>
        <v>0</v>
      </c>
    </row>
    <row r="33" spans="1:38" x14ac:dyDescent="0.2">
      <c r="A33" s="23">
        <v>7</v>
      </c>
      <c r="B33" s="31">
        <v>1</v>
      </c>
      <c r="C33" s="31">
        <v>1</v>
      </c>
      <c r="D33" s="31">
        <v>1</v>
      </c>
      <c r="E33" s="31">
        <v>1</v>
      </c>
      <c r="F33" s="31">
        <f>FPS!Z4</f>
        <v>0</v>
      </c>
      <c r="G33" s="31">
        <f>FPS!Z5</f>
        <v>0</v>
      </c>
      <c r="H33" s="31">
        <f>FPS!Z6</f>
        <v>0</v>
      </c>
      <c r="I33" s="31">
        <f>FPS!Z7</f>
        <v>0</v>
      </c>
      <c r="J33" s="31">
        <f>FPS!Z8</f>
        <v>0</v>
      </c>
      <c r="K33" s="31">
        <f>FPS!Z9</f>
        <v>0</v>
      </c>
      <c r="L33" s="31">
        <f>FPS!Z10</f>
        <v>0</v>
      </c>
      <c r="M33" s="31">
        <f>FPS!Z11</f>
        <v>0</v>
      </c>
      <c r="N33" s="31">
        <f>FPS!Z12</f>
        <v>0</v>
      </c>
      <c r="O33" s="31">
        <f>FPS!Z13</f>
        <v>0</v>
      </c>
      <c r="P33" s="31">
        <f>FPS!Z14</f>
        <v>0</v>
      </c>
      <c r="Q33" s="31">
        <f>FPS!Z15</f>
        <v>0</v>
      </c>
      <c r="R33" s="31">
        <f>FPS!Z16</f>
        <v>0</v>
      </c>
      <c r="S33" s="31">
        <f>FPS!Z17</f>
        <v>0</v>
      </c>
      <c r="T33" s="31">
        <f>FPS!Z18</f>
        <v>0</v>
      </c>
      <c r="U33" s="31">
        <f>FPS!Z19</f>
        <v>0</v>
      </c>
      <c r="V33" s="31">
        <f>FPS!Z20</f>
        <v>0</v>
      </c>
      <c r="W33" s="31">
        <f>FPS!Z21</f>
        <v>0</v>
      </c>
      <c r="X33" s="31">
        <f>FPS!Z22</f>
        <v>0</v>
      </c>
      <c r="Y33" s="31">
        <f>FPS!Z23</f>
        <v>0</v>
      </c>
      <c r="Z33" s="31">
        <f>FPS!Z24</f>
        <v>0</v>
      </c>
      <c r="AA33" s="31">
        <f>FPS!Z25</f>
        <v>0</v>
      </c>
      <c r="AB33" s="31">
        <f>FPS!Z26</f>
        <v>0</v>
      </c>
      <c r="AC33" s="31">
        <f>FPS!Z27</f>
        <v>0</v>
      </c>
      <c r="AD33" s="31">
        <f>FPS!Z28</f>
        <v>0</v>
      </c>
      <c r="AE33" s="31">
        <f>FPS!Z29</f>
        <v>0</v>
      </c>
      <c r="AF33" s="31">
        <f>FPS!Z30</f>
        <v>0</v>
      </c>
      <c r="AG33" s="31">
        <f>FPS!Z31</f>
        <v>0</v>
      </c>
      <c r="AH33" s="31">
        <f>FPS!Z32</f>
        <v>0</v>
      </c>
      <c r="AI33" s="31">
        <f>FPS!Z33</f>
        <v>0</v>
      </c>
      <c r="AJ33" s="31">
        <f t="shared" si="2"/>
        <v>0</v>
      </c>
      <c r="AK33" s="31">
        <f t="shared" si="0"/>
        <v>0</v>
      </c>
      <c r="AL33" s="31">
        <f t="shared" si="0"/>
        <v>0</v>
      </c>
    </row>
    <row r="34" spans="1:38" x14ac:dyDescent="0.2">
      <c r="B34" s="31">
        <v>1</v>
      </c>
      <c r="C34" s="31">
        <v>1</v>
      </c>
      <c r="D34" s="31">
        <v>1</v>
      </c>
      <c r="E34" s="31">
        <v>1</v>
      </c>
      <c r="F34" s="31">
        <f>FPS!AA4</f>
        <v>0</v>
      </c>
      <c r="G34" s="31">
        <f>FPS!AA5</f>
        <v>0</v>
      </c>
      <c r="H34" s="31">
        <f>FPS!AA6</f>
        <v>0</v>
      </c>
      <c r="I34" s="31">
        <f>FPS!AA7</f>
        <v>0</v>
      </c>
      <c r="J34" s="31">
        <f>FPS!AA8</f>
        <v>0</v>
      </c>
      <c r="K34" s="31">
        <f>FPS!AA9</f>
        <v>0</v>
      </c>
      <c r="L34" s="31">
        <f>FPS!AA10</f>
        <v>0</v>
      </c>
      <c r="M34" s="31">
        <f>FPS!AA11</f>
        <v>0</v>
      </c>
      <c r="N34" s="31">
        <f>FPS!AA12</f>
        <v>0</v>
      </c>
      <c r="O34" s="31">
        <f>FPS!AA13</f>
        <v>0</v>
      </c>
      <c r="P34" s="31">
        <f>FPS!AA14</f>
        <v>0</v>
      </c>
      <c r="Q34" s="31">
        <f>FPS!AA15</f>
        <v>0</v>
      </c>
      <c r="R34" s="31">
        <f>FPS!AA16</f>
        <v>0</v>
      </c>
      <c r="S34" s="31">
        <f>FPS!AA17</f>
        <v>0</v>
      </c>
      <c r="T34" s="31">
        <f>FPS!AA18</f>
        <v>0</v>
      </c>
      <c r="U34" s="31">
        <f>FPS!AA19</f>
        <v>0</v>
      </c>
      <c r="V34" s="31">
        <f>FPS!AA20</f>
        <v>0</v>
      </c>
      <c r="W34" s="31">
        <f>FPS!AA21</f>
        <v>0</v>
      </c>
      <c r="X34" s="31">
        <f>FPS!AA22</f>
        <v>0</v>
      </c>
      <c r="Y34" s="31">
        <f>FPS!AA23</f>
        <v>0</v>
      </c>
      <c r="Z34" s="31">
        <f>FPS!AA24</f>
        <v>0</v>
      </c>
      <c r="AA34" s="31">
        <f>FPS!AA25</f>
        <v>0</v>
      </c>
      <c r="AB34" s="31">
        <f>FPS!AA26</f>
        <v>0</v>
      </c>
      <c r="AC34" s="31">
        <f>FPS!AA27</f>
        <v>0</v>
      </c>
      <c r="AD34" s="31">
        <f>FPS!AA28</f>
        <v>0</v>
      </c>
      <c r="AE34" s="31">
        <f>FPS!AA29</f>
        <v>0</v>
      </c>
      <c r="AF34" s="31">
        <f>FPS!AA30</f>
        <v>0</v>
      </c>
      <c r="AG34" s="31">
        <f>FPS!AA31</f>
        <v>0</v>
      </c>
      <c r="AH34" s="31">
        <f>FPS!AA32</f>
        <v>0</v>
      </c>
      <c r="AI34" s="31">
        <f>FPS!AA33</f>
        <v>0</v>
      </c>
      <c r="AJ34" s="31">
        <f t="shared" si="2"/>
        <v>0</v>
      </c>
      <c r="AK34" s="31">
        <f t="shared" si="0"/>
        <v>0</v>
      </c>
      <c r="AL34" s="31">
        <f t="shared" si="0"/>
        <v>0</v>
      </c>
    </row>
    <row r="35" spans="1:38" x14ac:dyDescent="0.2">
      <c r="B35" s="31">
        <v>1</v>
      </c>
      <c r="C35" s="31">
        <v>1</v>
      </c>
      <c r="D35" s="31">
        <v>1</v>
      </c>
      <c r="E35" s="31">
        <v>1</v>
      </c>
      <c r="F35" s="31">
        <f>FPS!AB4</f>
        <v>0</v>
      </c>
      <c r="G35" s="31">
        <f>FPS!AB5</f>
        <v>0</v>
      </c>
      <c r="H35" s="31">
        <f>FPS!AB6</f>
        <v>0</v>
      </c>
      <c r="I35" s="31">
        <f>FPS!AB7</f>
        <v>0</v>
      </c>
      <c r="J35" s="31">
        <f>FPS!AB8</f>
        <v>0</v>
      </c>
      <c r="K35" s="31">
        <f>FPS!AB9</f>
        <v>0</v>
      </c>
      <c r="L35" s="31">
        <f>FPS!AB10</f>
        <v>0</v>
      </c>
      <c r="M35" s="31">
        <f>FPS!AB11</f>
        <v>0</v>
      </c>
      <c r="N35" s="31">
        <f>FPS!AB12</f>
        <v>0</v>
      </c>
      <c r="O35" s="31">
        <f>FPS!AB13</f>
        <v>0</v>
      </c>
      <c r="P35" s="31">
        <f>FPS!AB14</f>
        <v>0</v>
      </c>
      <c r="Q35" s="31">
        <f>FPS!AB15</f>
        <v>0</v>
      </c>
      <c r="R35" s="31">
        <f>FPS!AB16</f>
        <v>0</v>
      </c>
      <c r="S35" s="31">
        <f>FPS!AB17</f>
        <v>0</v>
      </c>
      <c r="T35" s="31">
        <f>FPS!AB18</f>
        <v>0</v>
      </c>
      <c r="U35" s="31">
        <f>FPS!AB19</f>
        <v>0</v>
      </c>
      <c r="V35" s="31">
        <f>FPS!AB20</f>
        <v>0</v>
      </c>
      <c r="W35" s="31">
        <f>FPS!AB21</f>
        <v>0</v>
      </c>
      <c r="X35" s="31">
        <f>FPS!AB22</f>
        <v>0</v>
      </c>
      <c r="Y35" s="31">
        <f>FPS!AB23</f>
        <v>0</v>
      </c>
      <c r="Z35" s="31">
        <f>FPS!AB24</f>
        <v>0</v>
      </c>
      <c r="AA35" s="31">
        <f>FPS!AB25</f>
        <v>0</v>
      </c>
      <c r="AB35" s="31">
        <f>FPS!AB26</f>
        <v>0</v>
      </c>
      <c r="AC35" s="31">
        <f>FPS!AB27</f>
        <v>0</v>
      </c>
      <c r="AD35" s="31">
        <f>FPS!AB28</f>
        <v>0</v>
      </c>
      <c r="AE35" s="31">
        <f>FPS!AB29</f>
        <v>0</v>
      </c>
      <c r="AF35" s="31">
        <f>FPS!AB30</f>
        <v>0</v>
      </c>
      <c r="AG35" s="31">
        <f>FPS!AB31</f>
        <v>0</v>
      </c>
      <c r="AH35" s="31">
        <f>FPS!AB32</f>
        <v>0</v>
      </c>
      <c r="AI35" s="31">
        <f>FPS!AB33</f>
        <v>0</v>
      </c>
      <c r="AJ35" s="31">
        <f t="shared" si="2"/>
        <v>0</v>
      </c>
      <c r="AK35" s="31">
        <f t="shared" si="0"/>
        <v>0</v>
      </c>
      <c r="AL35" s="31">
        <f t="shared" si="0"/>
        <v>0</v>
      </c>
    </row>
    <row r="36" spans="1:38" x14ac:dyDescent="0.2">
      <c r="B36" s="31">
        <v>1</v>
      </c>
      <c r="C36" s="31">
        <v>1</v>
      </c>
      <c r="D36" s="31">
        <v>1</v>
      </c>
      <c r="E36" s="31">
        <v>1</v>
      </c>
      <c r="F36" s="31">
        <f>FPS!AC4</f>
        <v>0</v>
      </c>
      <c r="G36" s="31">
        <f>FPS!AC5</f>
        <v>0</v>
      </c>
      <c r="H36" s="31">
        <f>FPS!AC6</f>
        <v>0</v>
      </c>
      <c r="I36" s="31">
        <f>FPS!AC7</f>
        <v>0</v>
      </c>
      <c r="J36" s="31">
        <f>FPS!AC8</f>
        <v>0</v>
      </c>
      <c r="K36" s="31">
        <f>FPS!AC9</f>
        <v>0</v>
      </c>
      <c r="L36" s="31">
        <f>FPS!AC10</f>
        <v>0</v>
      </c>
      <c r="M36" s="31">
        <f>FPS!AC11</f>
        <v>0</v>
      </c>
      <c r="N36" s="31">
        <f>FPS!AC12</f>
        <v>0</v>
      </c>
      <c r="O36" s="31">
        <f>FPS!AC13</f>
        <v>0</v>
      </c>
      <c r="P36" s="31">
        <f>FPS!AC14</f>
        <v>0</v>
      </c>
      <c r="Q36" s="31">
        <f>FPS!AC15</f>
        <v>0</v>
      </c>
      <c r="R36" s="31">
        <f>FPS!AC16</f>
        <v>0</v>
      </c>
      <c r="S36" s="31">
        <f>FPS!AC17</f>
        <v>0</v>
      </c>
      <c r="T36" s="31">
        <f>FPS!AC18</f>
        <v>0</v>
      </c>
      <c r="U36" s="31">
        <f>FPS!AC19</f>
        <v>0</v>
      </c>
      <c r="V36" s="31">
        <f>FPS!AC20</f>
        <v>0</v>
      </c>
      <c r="W36" s="31">
        <f>FPS!AC21</f>
        <v>0</v>
      </c>
      <c r="X36" s="31">
        <f>FPS!AC22</f>
        <v>0</v>
      </c>
      <c r="Y36" s="31">
        <f>FPS!AC23</f>
        <v>0</v>
      </c>
      <c r="Z36" s="31">
        <f>FPS!AC24</f>
        <v>0</v>
      </c>
      <c r="AA36" s="31">
        <f>FPS!AC25</f>
        <v>0</v>
      </c>
      <c r="AB36" s="31">
        <f>FPS!AC26</f>
        <v>0</v>
      </c>
      <c r="AC36" s="31">
        <f>FPS!AC27</f>
        <v>0</v>
      </c>
      <c r="AD36" s="31">
        <f>FPS!AC28</f>
        <v>0</v>
      </c>
      <c r="AE36" s="31">
        <f>FPS!AC29</f>
        <v>0</v>
      </c>
      <c r="AF36" s="31">
        <f>FPS!AC30</f>
        <v>0</v>
      </c>
      <c r="AG36" s="31">
        <f>FPS!AC31</f>
        <v>0</v>
      </c>
      <c r="AH36" s="31">
        <f>FPS!AC32</f>
        <v>0</v>
      </c>
      <c r="AI36" s="31">
        <f>FPS!AC33</f>
        <v>0</v>
      </c>
      <c r="AJ36" s="31">
        <f t="shared" si="2"/>
        <v>0</v>
      </c>
      <c r="AK36" s="31">
        <f t="shared" si="0"/>
        <v>0</v>
      </c>
      <c r="AL36" s="31">
        <f t="shared" si="0"/>
        <v>0</v>
      </c>
    </row>
    <row r="37" spans="1:38" x14ac:dyDescent="0.2">
      <c r="A37" s="23">
        <v>8</v>
      </c>
      <c r="B37" s="31">
        <v>1</v>
      </c>
      <c r="C37" s="31">
        <v>1</v>
      </c>
      <c r="D37" s="31">
        <v>1</v>
      </c>
      <c r="E37" s="31">
        <v>1</v>
      </c>
      <c r="F37" s="31">
        <f>FPS!AD4</f>
        <v>0</v>
      </c>
      <c r="G37" s="31">
        <f>FPS!AD5</f>
        <v>0</v>
      </c>
      <c r="H37" s="31">
        <f>FPS!AD6</f>
        <v>0</v>
      </c>
      <c r="I37" s="31">
        <f>FPS!AD7</f>
        <v>0</v>
      </c>
      <c r="J37" s="31">
        <f>FPS!AD8</f>
        <v>0</v>
      </c>
      <c r="K37" s="31">
        <f>FPS!AD9</f>
        <v>0</v>
      </c>
      <c r="L37" s="31">
        <f>FPS!AD10</f>
        <v>0</v>
      </c>
      <c r="M37" s="31">
        <f>FPS!AD11</f>
        <v>0</v>
      </c>
      <c r="N37" s="31">
        <f>FPS!AD12</f>
        <v>0</v>
      </c>
      <c r="O37" s="31">
        <f>FPS!AD13</f>
        <v>0</v>
      </c>
      <c r="P37" s="31">
        <f>FPS!AD14</f>
        <v>0</v>
      </c>
      <c r="Q37" s="31">
        <f>FPS!AD15</f>
        <v>0</v>
      </c>
      <c r="R37" s="31">
        <f>FPS!AD16</f>
        <v>0</v>
      </c>
      <c r="S37" s="31">
        <f>FPS!AD17</f>
        <v>0</v>
      </c>
      <c r="T37" s="31">
        <f>FPS!AD18</f>
        <v>0</v>
      </c>
      <c r="U37" s="31">
        <f>FPS!AD19</f>
        <v>0</v>
      </c>
      <c r="V37" s="31">
        <f>FPS!AD20</f>
        <v>0</v>
      </c>
      <c r="W37" s="31">
        <f>FPS!AD21</f>
        <v>0</v>
      </c>
      <c r="X37" s="31">
        <f>FPS!AD22</f>
        <v>0</v>
      </c>
      <c r="Y37" s="31">
        <f>FPS!AD23</f>
        <v>0</v>
      </c>
      <c r="Z37" s="31">
        <f>FPS!AD24</f>
        <v>0</v>
      </c>
      <c r="AA37" s="31">
        <f>FPS!AD25</f>
        <v>0</v>
      </c>
      <c r="AB37" s="31">
        <f>FPS!AD26</f>
        <v>0</v>
      </c>
      <c r="AC37" s="31">
        <f>FPS!AD27</f>
        <v>0</v>
      </c>
      <c r="AD37" s="31">
        <f>FPS!AD28</f>
        <v>0</v>
      </c>
      <c r="AE37" s="31">
        <f>FPS!AD29</f>
        <v>0</v>
      </c>
      <c r="AF37" s="31">
        <f>FPS!AD30</f>
        <v>0</v>
      </c>
      <c r="AG37" s="31">
        <f>FPS!AD31</f>
        <v>0</v>
      </c>
      <c r="AH37" s="31">
        <f>FPS!AD32</f>
        <v>0</v>
      </c>
      <c r="AI37" s="31">
        <f>FPS!AD33</f>
        <v>0</v>
      </c>
      <c r="AJ37" s="31">
        <f t="shared" si="2"/>
        <v>0</v>
      </c>
      <c r="AK37" s="31">
        <f t="shared" si="0"/>
        <v>0</v>
      </c>
      <c r="AL37" s="31">
        <f t="shared" si="0"/>
        <v>0</v>
      </c>
    </row>
    <row r="38" spans="1:38" x14ac:dyDescent="0.2">
      <c r="B38" s="31">
        <v>1</v>
      </c>
      <c r="C38" s="31">
        <v>1</v>
      </c>
      <c r="D38" s="31">
        <v>1</v>
      </c>
      <c r="E38" s="31">
        <v>1</v>
      </c>
      <c r="F38" s="31">
        <f>FPS!AE4</f>
        <v>0</v>
      </c>
      <c r="G38" s="31">
        <f>FPS!AE5</f>
        <v>0</v>
      </c>
      <c r="H38" s="31">
        <f>FPS!AE6</f>
        <v>0</v>
      </c>
      <c r="I38" s="31">
        <f>FPS!AE7</f>
        <v>0</v>
      </c>
      <c r="J38" s="31">
        <f>FPS!AE8</f>
        <v>0</v>
      </c>
      <c r="K38" s="31">
        <f>FPS!AE9</f>
        <v>0</v>
      </c>
      <c r="L38" s="31">
        <f>FPS!AE10</f>
        <v>0</v>
      </c>
      <c r="M38" s="31">
        <f>FPS!AE11</f>
        <v>0</v>
      </c>
      <c r="N38" s="31">
        <f>FPS!AE12</f>
        <v>0</v>
      </c>
      <c r="O38" s="31">
        <f>FPS!AE13</f>
        <v>0</v>
      </c>
      <c r="P38" s="31">
        <f>FPS!AE14</f>
        <v>0</v>
      </c>
      <c r="Q38" s="31">
        <f>FPS!AE15</f>
        <v>0</v>
      </c>
      <c r="R38" s="31">
        <f>FPS!AE16</f>
        <v>0</v>
      </c>
      <c r="S38" s="31">
        <f>FPS!AE17</f>
        <v>0</v>
      </c>
      <c r="T38" s="31">
        <f>FPS!AE18</f>
        <v>0</v>
      </c>
      <c r="U38" s="31">
        <f>FPS!AE19</f>
        <v>0</v>
      </c>
      <c r="V38" s="31">
        <f>FPS!AE20</f>
        <v>0</v>
      </c>
      <c r="W38" s="31">
        <f>FPS!AE21</f>
        <v>0</v>
      </c>
      <c r="X38" s="31">
        <f>FPS!AE22</f>
        <v>0</v>
      </c>
      <c r="Y38" s="31">
        <f>FPS!AE23</f>
        <v>0</v>
      </c>
      <c r="Z38" s="31">
        <f>FPS!AE24</f>
        <v>0</v>
      </c>
      <c r="AA38" s="31">
        <f>FPS!AE25</f>
        <v>0</v>
      </c>
      <c r="AB38" s="31">
        <f>FPS!AE26</f>
        <v>0</v>
      </c>
      <c r="AC38" s="31">
        <f>FPS!AE27</f>
        <v>0</v>
      </c>
      <c r="AD38" s="31">
        <f>FPS!AE28</f>
        <v>0</v>
      </c>
      <c r="AE38" s="31">
        <f>FPS!AE29</f>
        <v>0</v>
      </c>
      <c r="AF38" s="31">
        <f>FPS!AE30</f>
        <v>0</v>
      </c>
      <c r="AG38" s="31">
        <f>FPS!AE31</f>
        <v>0</v>
      </c>
      <c r="AH38" s="31">
        <f>FPS!AE32</f>
        <v>0</v>
      </c>
      <c r="AI38" s="31">
        <f>FPS!AE33</f>
        <v>0</v>
      </c>
      <c r="AJ38" s="31">
        <f t="shared" si="2"/>
        <v>0</v>
      </c>
      <c r="AK38" s="31">
        <f t="shared" si="0"/>
        <v>0</v>
      </c>
      <c r="AL38" s="31">
        <f t="shared" si="0"/>
        <v>0</v>
      </c>
    </row>
    <row r="39" spans="1:38" x14ac:dyDescent="0.2">
      <c r="B39" s="31">
        <v>1</v>
      </c>
      <c r="C39" s="31">
        <v>1</v>
      </c>
      <c r="D39" s="31">
        <v>1</v>
      </c>
      <c r="E39" s="31">
        <v>1</v>
      </c>
      <c r="F39" s="31">
        <f>FPS!AF4</f>
        <v>0</v>
      </c>
      <c r="G39" s="31">
        <f>FPS!AF5</f>
        <v>0</v>
      </c>
      <c r="H39" s="31">
        <f>FPS!AF6</f>
        <v>0</v>
      </c>
      <c r="I39" s="31">
        <f>FPS!AF7</f>
        <v>0</v>
      </c>
      <c r="J39" s="31">
        <f>FPS!AF8</f>
        <v>0</v>
      </c>
      <c r="K39" s="31">
        <f>FPS!AF9</f>
        <v>0</v>
      </c>
      <c r="L39" s="31">
        <f>FPS!AF10</f>
        <v>0</v>
      </c>
      <c r="M39" s="31">
        <f>FPS!AF11</f>
        <v>0</v>
      </c>
      <c r="N39" s="31">
        <f>FPS!AF12</f>
        <v>0</v>
      </c>
      <c r="O39" s="31">
        <f>FPS!AF13</f>
        <v>0</v>
      </c>
      <c r="P39" s="31">
        <f>FPS!AF14</f>
        <v>0</v>
      </c>
      <c r="Q39" s="31">
        <f>FPS!AF15</f>
        <v>0</v>
      </c>
      <c r="R39" s="31">
        <f>FPS!AF16</f>
        <v>0</v>
      </c>
      <c r="S39" s="31">
        <f>FPS!AF17</f>
        <v>0</v>
      </c>
      <c r="T39" s="31">
        <f>FPS!AF18</f>
        <v>0</v>
      </c>
      <c r="U39" s="31">
        <f>FPS!AF19</f>
        <v>0</v>
      </c>
      <c r="V39" s="31">
        <f>FPS!AF20</f>
        <v>0</v>
      </c>
      <c r="W39" s="31">
        <f>FPS!AF21</f>
        <v>0</v>
      </c>
      <c r="X39" s="31">
        <f>FPS!AF22</f>
        <v>0</v>
      </c>
      <c r="Y39" s="31">
        <f>FPS!AF23</f>
        <v>0</v>
      </c>
      <c r="Z39" s="31">
        <f>FPS!AF24</f>
        <v>0</v>
      </c>
      <c r="AA39" s="31">
        <f>FPS!AF25</f>
        <v>0</v>
      </c>
      <c r="AB39" s="31">
        <f>FPS!AF26</f>
        <v>0</v>
      </c>
      <c r="AC39" s="31">
        <f>FPS!AF27</f>
        <v>0</v>
      </c>
      <c r="AD39" s="31">
        <f>FPS!AF28</f>
        <v>0</v>
      </c>
      <c r="AE39" s="31">
        <f>FPS!AF29</f>
        <v>0</v>
      </c>
      <c r="AF39" s="31">
        <f>FPS!AF30</f>
        <v>0</v>
      </c>
      <c r="AG39" s="31">
        <f>FPS!AF31</f>
        <v>0</v>
      </c>
      <c r="AH39" s="31">
        <f>FPS!AF32</f>
        <v>0</v>
      </c>
      <c r="AI39" s="31">
        <f>FPS!AF33</f>
        <v>0</v>
      </c>
      <c r="AJ39" s="31">
        <f t="shared" si="2"/>
        <v>0</v>
      </c>
      <c r="AK39" s="31">
        <f t="shared" si="0"/>
        <v>0</v>
      </c>
      <c r="AL39" s="31">
        <f t="shared" si="0"/>
        <v>0</v>
      </c>
    </row>
    <row r="40" spans="1:38" x14ac:dyDescent="0.2">
      <c r="B40" s="31">
        <v>1</v>
      </c>
      <c r="C40" s="31">
        <v>1</v>
      </c>
      <c r="D40" s="31">
        <v>1</v>
      </c>
      <c r="E40" s="31">
        <v>1</v>
      </c>
      <c r="F40" s="31">
        <f>FPS!AG4</f>
        <v>0</v>
      </c>
      <c r="G40" s="31">
        <f>FPS!AG5</f>
        <v>0</v>
      </c>
      <c r="H40" s="31">
        <f>FPS!AG6</f>
        <v>0</v>
      </c>
      <c r="I40" s="31">
        <f>FPS!AG7</f>
        <v>0</v>
      </c>
      <c r="J40" s="31">
        <f>FPS!AG8</f>
        <v>0</v>
      </c>
      <c r="K40" s="31">
        <f>FPS!AG9</f>
        <v>0</v>
      </c>
      <c r="L40" s="31">
        <f>FPS!AG10</f>
        <v>0</v>
      </c>
      <c r="M40" s="31">
        <f>FPS!AG11</f>
        <v>0</v>
      </c>
      <c r="N40" s="31">
        <f>FPS!AG12</f>
        <v>0</v>
      </c>
      <c r="O40" s="31">
        <f>FPS!AG13</f>
        <v>0</v>
      </c>
      <c r="P40" s="31">
        <f>FPS!AG14</f>
        <v>0</v>
      </c>
      <c r="Q40" s="31">
        <f>FPS!AG15</f>
        <v>0</v>
      </c>
      <c r="R40" s="31">
        <f>FPS!AG16</f>
        <v>0</v>
      </c>
      <c r="S40" s="31">
        <f>FPS!AG17</f>
        <v>0</v>
      </c>
      <c r="T40" s="31">
        <f>FPS!AG18</f>
        <v>0</v>
      </c>
      <c r="U40" s="31">
        <f>FPS!AG19</f>
        <v>0</v>
      </c>
      <c r="V40" s="31">
        <f>FPS!AG20</f>
        <v>0</v>
      </c>
      <c r="W40" s="31">
        <f>FPS!AG21</f>
        <v>0</v>
      </c>
      <c r="X40" s="31">
        <f>FPS!AG22</f>
        <v>0</v>
      </c>
      <c r="Y40" s="31">
        <f>FPS!AG23</f>
        <v>0</v>
      </c>
      <c r="Z40" s="31">
        <f>FPS!AG24</f>
        <v>0</v>
      </c>
      <c r="AA40" s="31">
        <f>FPS!AG25</f>
        <v>0</v>
      </c>
      <c r="AB40" s="31">
        <f>FPS!AG26</f>
        <v>0</v>
      </c>
      <c r="AC40" s="31">
        <f>FPS!AG27</f>
        <v>0</v>
      </c>
      <c r="AD40" s="31">
        <f>FPS!AG28</f>
        <v>0</v>
      </c>
      <c r="AE40" s="31">
        <f>FPS!AG29</f>
        <v>0</v>
      </c>
      <c r="AF40" s="31">
        <f>FPS!AG30</f>
        <v>0</v>
      </c>
      <c r="AG40" s="31">
        <f>FPS!AG31</f>
        <v>0</v>
      </c>
      <c r="AH40" s="31">
        <f>FPS!AG32</f>
        <v>0</v>
      </c>
      <c r="AI40" s="31">
        <f>FPS!AG33</f>
        <v>0</v>
      </c>
      <c r="AJ40" s="31">
        <f t="shared" si="2"/>
        <v>0</v>
      </c>
      <c r="AK40" s="31">
        <f t="shared" si="0"/>
        <v>0</v>
      </c>
      <c r="AL40" s="31">
        <f t="shared" si="0"/>
        <v>0</v>
      </c>
    </row>
    <row r="41" spans="1:38" x14ac:dyDescent="0.2">
      <c r="A41" s="23">
        <v>9</v>
      </c>
      <c r="B41" s="31">
        <v>1</v>
      </c>
      <c r="C41" s="31">
        <v>1</v>
      </c>
      <c r="D41" s="31">
        <v>1</v>
      </c>
      <c r="E41" s="31">
        <v>1</v>
      </c>
      <c r="F41" s="31">
        <f>FPS!AH4</f>
        <v>0</v>
      </c>
      <c r="G41" s="31">
        <f>FPS!AH5</f>
        <v>0</v>
      </c>
      <c r="H41" s="31">
        <f>FPS!AH6</f>
        <v>0</v>
      </c>
      <c r="I41" s="31">
        <f>FPS!AH7</f>
        <v>0</v>
      </c>
      <c r="J41" s="31">
        <f>FPS!AH8</f>
        <v>0</v>
      </c>
      <c r="K41" s="31">
        <f>FPS!AH9</f>
        <v>0</v>
      </c>
      <c r="L41" s="31">
        <f>FPS!AH10</f>
        <v>0</v>
      </c>
      <c r="M41" s="31">
        <f>FPS!AH11</f>
        <v>0</v>
      </c>
      <c r="N41" s="31">
        <f>FPS!AH12</f>
        <v>0</v>
      </c>
      <c r="O41" s="31">
        <f>FPS!AH13</f>
        <v>0</v>
      </c>
      <c r="P41" s="31">
        <f>FPS!AH14</f>
        <v>0</v>
      </c>
      <c r="Q41" s="31">
        <f>FPS!AH15</f>
        <v>0</v>
      </c>
      <c r="R41" s="31">
        <f>FPS!AH16</f>
        <v>0</v>
      </c>
      <c r="S41" s="31">
        <f>FPS!AH17</f>
        <v>0</v>
      </c>
      <c r="T41" s="31">
        <f>FPS!AH18</f>
        <v>0</v>
      </c>
      <c r="U41" s="31">
        <f>FPS!AH19</f>
        <v>0</v>
      </c>
      <c r="V41" s="31">
        <f>FPS!AH20</f>
        <v>0</v>
      </c>
      <c r="W41" s="31">
        <f>FPS!AH21</f>
        <v>0</v>
      </c>
      <c r="X41" s="31">
        <f>FPS!AH22</f>
        <v>0</v>
      </c>
      <c r="Y41" s="31">
        <f>FPS!AH23</f>
        <v>0</v>
      </c>
      <c r="Z41" s="31">
        <f>FPS!AH24</f>
        <v>0</v>
      </c>
      <c r="AA41" s="31">
        <f>FPS!AH25</f>
        <v>0</v>
      </c>
      <c r="AB41" s="31">
        <f>FPS!AH26</f>
        <v>0</v>
      </c>
      <c r="AC41" s="31">
        <f>FPS!AH27</f>
        <v>0</v>
      </c>
      <c r="AD41" s="31">
        <f>FPS!AH28</f>
        <v>0</v>
      </c>
      <c r="AE41" s="31">
        <f>FPS!AH29</f>
        <v>0</v>
      </c>
      <c r="AF41" s="31">
        <f>FPS!AH30</f>
        <v>0</v>
      </c>
      <c r="AG41" s="31">
        <f>FPS!AH31</f>
        <v>0</v>
      </c>
      <c r="AH41" s="31">
        <f>FPS!AH32</f>
        <v>0</v>
      </c>
      <c r="AI41" s="31">
        <f>FPS!AH33</f>
        <v>0</v>
      </c>
      <c r="AJ41" s="31">
        <f t="shared" si="2"/>
        <v>0</v>
      </c>
      <c r="AK41" s="31">
        <f t="shared" si="0"/>
        <v>0</v>
      </c>
      <c r="AL41" s="31">
        <f t="shared" si="0"/>
        <v>0</v>
      </c>
    </row>
    <row r="42" spans="1:38" x14ac:dyDescent="0.2">
      <c r="B42" s="31">
        <v>1</v>
      </c>
      <c r="C42" s="31">
        <v>1</v>
      </c>
      <c r="D42" s="31">
        <v>1</v>
      </c>
      <c r="E42" s="31">
        <v>1</v>
      </c>
      <c r="F42" s="31">
        <f>FPS!AI4</f>
        <v>0</v>
      </c>
      <c r="G42" s="31">
        <f>FPS!AI5</f>
        <v>0</v>
      </c>
      <c r="H42" s="31">
        <f>FPS!AI6</f>
        <v>0</v>
      </c>
      <c r="I42" s="31">
        <f>FPS!AI7</f>
        <v>0</v>
      </c>
      <c r="J42" s="31">
        <f>FPS!AI8</f>
        <v>0</v>
      </c>
      <c r="K42" s="31">
        <f>FPS!AI9</f>
        <v>0</v>
      </c>
      <c r="L42" s="31">
        <f>FPS!AI10</f>
        <v>0</v>
      </c>
      <c r="M42" s="31">
        <f>FPS!AI11</f>
        <v>0</v>
      </c>
      <c r="N42" s="31">
        <f>FPS!AI12</f>
        <v>0</v>
      </c>
      <c r="O42" s="31">
        <f>FPS!AI13</f>
        <v>0</v>
      </c>
      <c r="P42" s="31">
        <f>FPS!AI14</f>
        <v>0</v>
      </c>
      <c r="Q42" s="31">
        <f>FPS!AI15</f>
        <v>0</v>
      </c>
      <c r="R42" s="31">
        <f>FPS!AI16</f>
        <v>0</v>
      </c>
      <c r="S42" s="31">
        <f>FPS!AI17</f>
        <v>0</v>
      </c>
      <c r="T42" s="31">
        <f>FPS!AI18</f>
        <v>0</v>
      </c>
      <c r="U42" s="31">
        <f>FPS!AI19</f>
        <v>0</v>
      </c>
      <c r="V42" s="31">
        <f>FPS!AI20</f>
        <v>0</v>
      </c>
      <c r="W42" s="31">
        <f>FPS!AI21</f>
        <v>0</v>
      </c>
      <c r="X42" s="31">
        <f>FPS!AI22</f>
        <v>0</v>
      </c>
      <c r="Y42" s="31">
        <f>FPS!AI23</f>
        <v>0</v>
      </c>
      <c r="Z42" s="31">
        <f>FPS!AI24</f>
        <v>0</v>
      </c>
      <c r="AA42" s="31">
        <f>FPS!AI25</f>
        <v>0</v>
      </c>
      <c r="AB42" s="31">
        <f>FPS!AI26</f>
        <v>0</v>
      </c>
      <c r="AC42" s="31">
        <f>FPS!AI27</f>
        <v>0</v>
      </c>
      <c r="AD42" s="31">
        <f>FPS!AI28</f>
        <v>0</v>
      </c>
      <c r="AE42" s="31">
        <f>FPS!AI29</f>
        <v>0</v>
      </c>
      <c r="AF42" s="31">
        <f>FPS!AI30</f>
        <v>0</v>
      </c>
      <c r="AG42" s="31">
        <f>FPS!AI31</f>
        <v>0</v>
      </c>
      <c r="AH42" s="31">
        <f>FPS!AI32</f>
        <v>0</v>
      </c>
      <c r="AI42" s="31">
        <f>FPS!AI33</f>
        <v>0</v>
      </c>
      <c r="AJ42" s="31">
        <f t="shared" si="2"/>
        <v>0</v>
      </c>
      <c r="AK42" s="31">
        <f t="shared" si="0"/>
        <v>0</v>
      </c>
      <c r="AL42" s="31">
        <f t="shared" si="0"/>
        <v>0</v>
      </c>
    </row>
    <row r="43" spans="1:38" x14ac:dyDescent="0.2">
      <c r="B43" s="31">
        <v>1</v>
      </c>
      <c r="C43" s="31">
        <v>1</v>
      </c>
      <c r="D43" s="31">
        <v>1</v>
      </c>
      <c r="E43" s="31">
        <v>1</v>
      </c>
      <c r="F43" s="31">
        <f>FPS!AJ4</f>
        <v>0</v>
      </c>
      <c r="G43" s="31">
        <f>FPS!AJ5</f>
        <v>0</v>
      </c>
      <c r="H43" s="31">
        <f>FPS!AJ6</f>
        <v>0</v>
      </c>
      <c r="I43" s="31">
        <f>FPS!AJ7</f>
        <v>0</v>
      </c>
      <c r="J43" s="31">
        <f>FPS!AJ8</f>
        <v>0</v>
      </c>
      <c r="K43" s="31">
        <f>FPS!AJ9</f>
        <v>0</v>
      </c>
      <c r="L43" s="31">
        <f>FPS!AJ10</f>
        <v>0</v>
      </c>
      <c r="M43" s="31">
        <f>FPS!AJ11</f>
        <v>0</v>
      </c>
      <c r="N43" s="31">
        <f>FPS!AJ12</f>
        <v>0</v>
      </c>
      <c r="O43" s="31">
        <f>FPS!AJ13</f>
        <v>0</v>
      </c>
      <c r="P43" s="31">
        <f>FPS!AJ14</f>
        <v>0</v>
      </c>
      <c r="Q43" s="31">
        <f>FPS!AJ15</f>
        <v>0</v>
      </c>
      <c r="R43" s="31">
        <f>FPS!AJ16</f>
        <v>0</v>
      </c>
      <c r="S43" s="31">
        <f>FPS!AJ17</f>
        <v>0</v>
      </c>
      <c r="T43" s="31">
        <f>FPS!AJ18</f>
        <v>0</v>
      </c>
      <c r="U43" s="31">
        <f>FPS!AJ19</f>
        <v>0</v>
      </c>
      <c r="V43" s="31">
        <f>FPS!AJ20</f>
        <v>0</v>
      </c>
      <c r="W43" s="31">
        <f>FPS!AJ21</f>
        <v>0</v>
      </c>
      <c r="X43" s="31">
        <f>FPS!AJ22</f>
        <v>0</v>
      </c>
      <c r="Y43" s="31">
        <f>FPS!AJ23</f>
        <v>0</v>
      </c>
      <c r="Z43" s="31">
        <f>FPS!AJ24</f>
        <v>0</v>
      </c>
      <c r="AA43" s="31">
        <f>FPS!AJ25</f>
        <v>0</v>
      </c>
      <c r="AB43" s="31">
        <f>FPS!AJ26</f>
        <v>0</v>
      </c>
      <c r="AC43" s="31">
        <f>FPS!AJ27</f>
        <v>0</v>
      </c>
      <c r="AD43" s="31">
        <f>FPS!AJ28</f>
        <v>0</v>
      </c>
      <c r="AE43" s="31">
        <f>FPS!AJ29</f>
        <v>0</v>
      </c>
      <c r="AF43" s="31">
        <f>FPS!AJ30</f>
        <v>0</v>
      </c>
      <c r="AG43" s="31">
        <f>FPS!AJ31</f>
        <v>0</v>
      </c>
      <c r="AH43" s="31">
        <f>FPS!AJ32</f>
        <v>0</v>
      </c>
      <c r="AI43" s="31">
        <f>FPS!AJ33</f>
        <v>0</v>
      </c>
      <c r="AJ43" s="31">
        <f t="shared" si="2"/>
        <v>0</v>
      </c>
      <c r="AK43" s="31">
        <f t="shared" si="0"/>
        <v>0</v>
      </c>
      <c r="AL43" s="31">
        <f t="shared" si="0"/>
        <v>0</v>
      </c>
    </row>
    <row r="44" spans="1:38" x14ac:dyDescent="0.2">
      <c r="B44" s="31">
        <v>1</v>
      </c>
      <c r="C44" s="31">
        <v>1</v>
      </c>
      <c r="D44" s="31">
        <v>1</v>
      </c>
      <c r="E44" s="31">
        <v>1</v>
      </c>
      <c r="F44" s="31">
        <f>FPS!AK4</f>
        <v>0</v>
      </c>
      <c r="G44" s="31">
        <f>FPS!AK5</f>
        <v>0</v>
      </c>
      <c r="H44" s="31">
        <f>FPS!AK6</f>
        <v>0</v>
      </c>
      <c r="I44" s="31">
        <f>FPS!AK7</f>
        <v>0</v>
      </c>
      <c r="J44" s="31">
        <f>FPS!AK8</f>
        <v>0</v>
      </c>
      <c r="K44" s="31">
        <f>FPS!AK9</f>
        <v>0</v>
      </c>
      <c r="L44" s="31">
        <f>FPS!AK10</f>
        <v>0</v>
      </c>
      <c r="M44" s="31">
        <f>FPS!AK11</f>
        <v>0</v>
      </c>
      <c r="N44" s="31">
        <f>FPS!AK12</f>
        <v>0</v>
      </c>
      <c r="O44" s="31">
        <f>FPS!AK13</f>
        <v>0</v>
      </c>
      <c r="P44" s="31">
        <f>FPS!AK14</f>
        <v>0</v>
      </c>
      <c r="Q44" s="31">
        <f>FPS!AK15</f>
        <v>0</v>
      </c>
      <c r="R44" s="31">
        <f>FPS!AK16</f>
        <v>0</v>
      </c>
      <c r="S44" s="31">
        <f>FPS!AK17</f>
        <v>0</v>
      </c>
      <c r="T44" s="31">
        <f>FPS!AK18</f>
        <v>0</v>
      </c>
      <c r="U44" s="31">
        <f>FPS!AK19</f>
        <v>0</v>
      </c>
      <c r="V44" s="31">
        <f>FPS!AK20</f>
        <v>0</v>
      </c>
      <c r="W44" s="31">
        <f>FPS!AK21</f>
        <v>0</v>
      </c>
      <c r="X44" s="31">
        <f>FPS!AK22</f>
        <v>0</v>
      </c>
      <c r="Y44" s="31">
        <f>FPS!AK23</f>
        <v>0</v>
      </c>
      <c r="Z44" s="31">
        <f>FPS!AK24</f>
        <v>0</v>
      </c>
      <c r="AA44" s="31">
        <f>FPS!AK25</f>
        <v>0</v>
      </c>
      <c r="AB44" s="31">
        <f>FPS!AK26</f>
        <v>0</v>
      </c>
      <c r="AC44" s="31">
        <f>FPS!AK27</f>
        <v>0</v>
      </c>
      <c r="AD44" s="31">
        <f>FPS!AK28</f>
        <v>0</v>
      </c>
      <c r="AE44" s="31">
        <f>FPS!AK29</f>
        <v>0</v>
      </c>
      <c r="AF44" s="31">
        <f>FPS!AK30</f>
        <v>0</v>
      </c>
      <c r="AG44" s="31">
        <f>FPS!AK31</f>
        <v>0</v>
      </c>
      <c r="AH44" s="31">
        <f>FPS!AK32</f>
        <v>0</v>
      </c>
      <c r="AI44" s="31">
        <f>FPS!AK33</f>
        <v>0</v>
      </c>
      <c r="AJ44" s="31">
        <f t="shared" si="2"/>
        <v>0</v>
      </c>
      <c r="AK44" s="31">
        <f t="shared" si="0"/>
        <v>0</v>
      </c>
      <c r="AL44" s="31">
        <f t="shared" si="0"/>
        <v>0</v>
      </c>
    </row>
    <row r="45" spans="1:38" x14ac:dyDescent="0.2">
      <c r="A45" s="23">
        <v>10</v>
      </c>
      <c r="B45" s="31">
        <v>1</v>
      </c>
      <c r="C45" s="31">
        <v>1</v>
      </c>
      <c r="D45" s="31">
        <v>1</v>
      </c>
      <c r="E45" s="31">
        <v>1</v>
      </c>
      <c r="F45" s="31">
        <f>FPS!AL4</f>
        <v>0</v>
      </c>
      <c r="G45" s="31">
        <f>FPS!AL5</f>
        <v>0</v>
      </c>
      <c r="H45" s="31">
        <f>FPS!AL6</f>
        <v>0</v>
      </c>
      <c r="I45" s="31">
        <f>FPS!AL7</f>
        <v>0</v>
      </c>
      <c r="J45" s="31">
        <f>FPS!AL8</f>
        <v>0</v>
      </c>
      <c r="K45" s="31">
        <f>FPS!AL9</f>
        <v>0</v>
      </c>
      <c r="L45" s="31">
        <f>FPS!AL10</f>
        <v>0</v>
      </c>
      <c r="M45" s="31">
        <f>FPS!AL11</f>
        <v>0</v>
      </c>
      <c r="N45" s="31">
        <f>FPS!AL12</f>
        <v>0</v>
      </c>
      <c r="O45" s="31">
        <f>FPS!AL13</f>
        <v>0</v>
      </c>
      <c r="P45" s="31">
        <f>FPS!AL14</f>
        <v>0</v>
      </c>
      <c r="Q45" s="31">
        <f>FPS!AL15</f>
        <v>0</v>
      </c>
      <c r="R45" s="31">
        <f>FPS!AL16</f>
        <v>0</v>
      </c>
      <c r="S45" s="31">
        <f>FPS!AL17</f>
        <v>0</v>
      </c>
      <c r="T45" s="31">
        <f>FPS!AL18</f>
        <v>0</v>
      </c>
      <c r="U45" s="31">
        <f>FPS!AL19</f>
        <v>0</v>
      </c>
      <c r="V45" s="31">
        <f>FPS!AL20</f>
        <v>0</v>
      </c>
      <c r="W45" s="31">
        <f>FPS!AL21</f>
        <v>0</v>
      </c>
      <c r="X45" s="31">
        <f>FPS!AL22</f>
        <v>0</v>
      </c>
      <c r="Y45" s="31">
        <f>FPS!AL23</f>
        <v>0</v>
      </c>
      <c r="Z45" s="31">
        <f>FPS!AL24</f>
        <v>0</v>
      </c>
      <c r="AA45" s="31">
        <f>FPS!AL25</f>
        <v>0</v>
      </c>
      <c r="AB45" s="31">
        <f>FPS!AL26</f>
        <v>0</v>
      </c>
      <c r="AC45" s="31">
        <f>FPS!AL27</f>
        <v>0</v>
      </c>
      <c r="AD45" s="31">
        <f>FPS!AL28</f>
        <v>0</v>
      </c>
      <c r="AE45" s="31">
        <f>FPS!AL29</f>
        <v>0</v>
      </c>
      <c r="AF45" s="31">
        <f>FPS!AL30</f>
        <v>0</v>
      </c>
      <c r="AG45" s="31">
        <f>FPS!AL31</f>
        <v>0</v>
      </c>
      <c r="AH45" s="31">
        <f>FPS!AL32</f>
        <v>0</v>
      </c>
      <c r="AI45" s="31">
        <f>FPS!AL33</f>
        <v>0</v>
      </c>
      <c r="AJ45" s="31">
        <f t="shared" si="2"/>
        <v>0</v>
      </c>
      <c r="AK45" s="31">
        <f t="shared" si="0"/>
        <v>0</v>
      </c>
      <c r="AL45" s="31">
        <f t="shared" si="0"/>
        <v>0</v>
      </c>
    </row>
    <row r="46" spans="1:38" x14ac:dyDescent="0.2">
      <c r="B46" s="31">
        <v>1</v>
      </c>
      <c r="C46" s="31">
        <v>1</v>
      </c>
      <c r="D46" s="31">
        <v>1</v>
      </c>
      <c r="E46" s="31">
        <v>1</v>
      </c>
      <c r="F46" s="31">
        <f>FPS!AM4</f>
        <v>0</v>
      </c>
      <c r="G46" s="31">
        <f>FPS!AM5</f>
        <v>0</v>
      </c>
      <c r="H46" s="31">
        <f>FPS!AM6</f>
        <v>0</v>
      </c>
      <c r="I46" s="31">
        <f>FPS!AM7</f>
        <v>0</v>
      </c>
      <c r="J46" s="31">
        <f>FPS!AM8</f>
        <v>0</v>
      </c>
      <c r="K46" s="31">
        <f>FPS!AM9</f>
        <v>0</v>
      </c>
      <c r="L46" s="31">
        <f>FPS!AM10</f>
        <v>0</v>
      </c>
      <c r="M46" s="31">
        <f>FPS!AM11</f>
        <v>0</v>
      </c>
      <c r="N46" s="31">
        <f>FPS!AM12</f>
        <v>0</v>
      </c>
      <c r="O46" s="31">
        <f>FPS!AM13</f>
        <v>0</v>
      </c>
      <c r="P46" s="31">
        <f>FPS!AM14</f>
        <v>0</v>
      </c>
      <c r="Q46" s="31">
        <f>FPS!AM15</f>
        <v>0</v>
      </c>
      <c r="R46" s="31">
        <f>FPS!AM16</f>
        <v>0</v>
      </c>
      <c r="S46" s="31">
        <f>FPS!AM17</f>
        <v>0</v>
      </c>
      <c r="T46" s="31">
        <f>FPS!AM18</f>
        <v>0</v>
      </c>
      <c r="U46" s="31">
        <f>FPS!AM19</f>
        <v>0</v>
      </c>
      <c r="V46" s="31">
        <f>FPS!AM20</f>
        <v>0</v>
      </c>
      <c r="W46" s="31">
        <f>FPS!AM21</f>
        <v>0</v>
      </c>
      <c r="X46" s="31">
        <f>FPS!AM22</f>
        <v>0</v>
      </c>
      <c r="Y46" s="31">
        <f>FPS!AM23</f>
        <v>0</v>
      </c>
      <c r="Z46" s="31">
        <f>FPS!AM24</f>
        <v>0</v>
      </c>
      <c r="AA46" s="31">
        <f>FPS!AM25</f>
        <v>0</v>
      </c>
      <c r="AB46" s="31">
        <f>FPS!AM26</f>
        <v>0</v>
      </c>
      <c r="AC46" s="31">
        <f>FPS!AM27</f>
        <v>0</v>
      </c>
      <c r="AD46" s="31">
        <f>FPS!AM28</f>
        <v>0</v>
      </c>
      <c r="AE46" s="31">
        <f>FPS!AM29</f>
        <v>0</v>
      </c>
      <c r="AF46" s="31">
        <f>FPS!AM30</f>
        <v>0</v>
      </c>
      <c r="AG46" s="31">
        <f>FPS!AM31</f>
        <v>0</v>
      </c>
      <c r="AH46" s="31">
        <f>FPS!AM32</f>
        <v>0</v>
      </c>
      <c r="AI46" s="31">
        <f>FPS!AM33</f>
        <v>0</v>
      </c>
      <c r="AJ46" s="31">
        <f t="shared" ref="AJ46:AJ65" si="3">AVERAGE($AG46:$AI46)</f>
        <v>0</v>
      </c>
      <c r="AK46" s="31">
        <f t="shared" si="0"/>
        <v>0</v>
      </c>
      <c r="AL46" s="31">
        <f t="shared" si="0"/>
        <v>0</v>
      </c>
    </row>
    <row r="47" spans="1:38" x14ac:dyDescent="0.2">
      <c r="B47" s="31">
        <v>1</v>
      </c>
      <c r="C47" s="31">
        <v>1</v>
      </c>
      <c r="D47" s="31">
        <v>1</v>
      </c>
      <c r="E47" s="31">
        <v>1</v>
      </c>
      <c r="F47" s="31">
        <f>FPS!AN4</f>
        <v>0</v>
      </c>
      <c r="G47" s="31">
        <f>FPS!AN5</f>
        <v>0</v>
      </c>
      <c r="H47" s="31">
        <f>FPS!AN6</f>
        <v>0</v>
      </c>
      <c r="I47" s="31">
        <f>FPS!AN7</f>
        <v>0</v>
      </c>
      <c r="J47" s="31">
        <f>FPS!AN8</f>
        <v>0</v>
      </c>
      <c r="K47" s="31">
        <f>FPS!AN9</f>
        <v>0</v>
      </c>
      <c r="L47" s="31">
        <f>FPS!AN10</f>
        <v>0</v>
      </c>
      <c r="M47" s="31">
        <f>FPS!AN11</f>
        <v>0</v>
      </c>
      <c r="N47" s="31">
        <f>FPS!AN12</f>
        <v>0</v>
      </c>
      <c r="O47" s="31">
        <f>FPS!AN13</f>
        <v>0</v>
      </c>
      <c r="P47" s="31">
        <f>FPS!AN14</f>
        <v>0</v>
      </c>
      <c r="Q47" s="31">
        <f>FPS!AN15</f>
        <v>0</v>
      </c>
      <c r="R47" s="31">
        <f>FPS!AN16</f>
        <v>0</v>
      </c>
      <c r="S47" s="31">
        <f>FPS!AN17</f>
        <v>0</v>
      </c>
      <c r="T47" s="31">
        <f>FPS!AN18</f>
        <v>0</v>
      </c>
      <c r="U47" s="31">
        <f>FPS!AN19</f>
        <v>0</v>
      </c>
      <c r="V47" s="31">
        <f>FPS!AN20</f>
        <v>0</v>
      </c>
      <c r="W47" s="31">
        <f>FPS!AN21</f>
        <v>0</v>
      </c>
      <c r="X47" s="31">
        <f>FPS!AN22</f>
        <v>0</v>
      </c>
      <c r="Y47" s="31">
        <f>FPS!AN23</f>
        <v>0</v>
      </c>
      <c r="Z47" s="31">
        <f>FPS!AN24</f>
        <v>0</v>
      </c>
      <c r="AA47" s="31">
        <f>FPS!AN25</f>
        <v>0</v>
      </c>
      <c r="AB47" s="31">
        <f>FPS!AN26</f>
        <v>0</v>
      </c>
      <c r="AC47" s="31">
        <f>FPS!AN27</f>
        <v>0</v>
      </c>
      <c r="AD47" s="31">
        <f>FPS!AN28</f>
        <v>0</v>
      </c>
      <c r="AE47" s="31">
        <f>FPS!AN29</f>
        <v>0</v>
      </c>
      <c r="AF47" s="31">
        <f>FPS!AN30</f>
        <v>0</v>
      </c>
      <c r="AG47" s="31">
        <f>FPS!AN31</f>
        <v>0</v>
      </c>
      <c r="AH47" s="31">
        <f>FPS!AN32</f>
        <v>0</v>
      </c>
      <c r="AI47" s="31">
        <f>FPS!AN33</f>
        <v>0</v>
      </c>
      <c r="AJ47" s="31">
        <f t="shared" si="3"/>
        <v>0</v>
      </c>
      <c r="AK47" s="31">
        <f t="shared" si="0"/>
        <v>0</v>
      </c>
      <c r="AL47" s="31">
        <f t="shared" si="0"/>
        <v>0</v>
      </c>
    </row>
    <row r="48" spans="1:38" x14ac:dyDescent="0.2">
      <c r="B48" s="31">
        <v>1</v>
      </c>
      <c r="C48" s="31">
        <v>1</v>
      </c>
      <c r="D48" s="31">
        <v>1</v>
      </c>
      <c r="E48" s="31">
        <v>1</v>
      </c>
      <c r="F48" s="31">
        <f>FPS!AO4</f>
        <v>0</v>
      </c>
      <c r="G48" s="31">
        <f>FPS!AO5</f>
        <v>0</v>
      </c>
      <c r="H48" s="31">
        <f>FPS!AO6</f>
        <v>0</v>
      </c>
      <c r="I48" s="31">
        <f>FPS!AO7</f>
        <v>0</v>
      </c>
      <c r="J48" s="31">
        <f>FPS!AO8</f>
        <v>0</v>
      </c>
      <c r="K48" s="31">
        <f>FPS!AO9</f>
        <v>0</v>
      </c>
      <c r="L48" s="31">
        <f>FPS!AO10</f>
        <v>0</v>
      </c>
      <c r="M48" s="31">
        <f>FPS!AO11</f>
        <v>0</v>
      </c>
      <c r="N48" s="31">
        <f>FPS!AO12</f>
        <v>0</v>
      </c>
      <c r="O48" s="31">
        <f>FPS!AO13</f>
        <v>0</v>
      </c>
      <c r="P48" s="31">
        <f>FPS!AO14</f>
        <v>0</v>
      </c>
      <c r="Q48" s="31">
        <f>FPS!AO15</f>
        <v>0</v>
      </c>
      <c r="R48" s="31">
        <f>FPS!AO16</f>
        <v>0</v>
      </c>
      <c r="S48" s="31">
        <f>FPS!AO17</f>
        <v>0</v>
      </c>
      <c r="T48" s="31">
        <f>FPS!AO18</f>
        <v>0</v>
      </c>
      <c r="U48" s="31">
        <f>FPS!AO19</f>
        <v>0</v>
      </c>
      <c r="V48" s="31">
        <f>FPS!AO20</f>
        <v>0</v>
      </c>
      <c r="W48" s="31">
        <f>FPS!AO21</f>
        <v>0</v>
      </c>
      <c r="X48" s="31">
        <f>FPS!AO22</f>
        <v>0</v>
      </c>
      <c r="Y48" s="31">
        <f>FPS!AO23</f>
        <v>0</v>
      </c>
      <c r="Z48" s="31">
        <f>FPS!AO24</f>
        <v>0</v>
      </c>
      <c r="AA48" s="31">
        <f>FPS!AO25</f>
        <v>0</v>
      </c>
      <c r="AB48" s="31">
        <f>FPS!AO26</f>
        <v>0</v>
      </c>
      <c r="AC48" s="31">
        <f>FPS!AO27</f>
        <v>0</v>
      </c>
      <c r="AD48" s="31">
        <f>FPS!AO28</f>
        <v>0</v>
      </c>
      <c r="AE48" s="31">
        <f>FPS!AO29</f>
        <v>0</v>
      </c>
      <c r="AF48" s="31">
        <f>FPS!AO30</f>
        <v>0</v>
      </c>
      <c r="AG48" s="31">
        <f>FPS!AO31</f>
        <v>0</v>
      </c>
      <c r="AH48" s="31">
        <f>FPS!AO32</f>
        <v>0</v>
      </c>
      <c r="AI48" s="31">
        <f>FPS!AO33</f>
        <v>0</v>
      </c>
      <c r="AJ48" s="31">
        <f t="shared" si="3"/>
        <v>0</v>
      </c>
      <c r="AK48" s="31">
        <f t="shared" si="0"/>
        <v>0</v>
      </c>
      <c r="AL48" s="31">
        <f t="shared" si="0"/>
        <v>0</v>
      </c>
    </row>
    <row r="49" spans="1:38" x14ac:dyDescent="0.2">
      <c r="A49" s="23">
        <v>11</v>
      </c>
      <c r="B49" s="31">
        <v>1</v>
      </c>
      <c r="C49" s="31">
        <v>1</v>
      </c>
      <c r="D49" s="31">
        <v>1</v>
      </c>
      <c r="E49" s="31">
        <v>1</v>
      </c>
      <c r="F49" s="31">
        <f>FPS!AP4</f>
        <v>0</v>
      </c>
      <c r="G49" s="31">
        <f>FPS!AP5</f>
        <v>0</v>
      </c>
      <c r="H49" s="31">
        <f>FPS!AP6</f>
        <v>0</v>
      </c>
      <c r="I49" s="31">
        <f>FPS!AP7</f>
        <v>0</v>
      </c>
      <c r="J49" s="31">
        <f>FPS!AP8</f>
        <v>0</v>
      </c>
      <c r="K49" s="31">
        <f>FPS!AP9</f>
        <v>0</v>
      </c>
      <c r="L49" s="31">
        <f>FPS!AP10</f>
        <v>0</v>
      </c>
      <c r="M49" s="31">
        <f>FPS!AP11</f>
        <v>0</v>
      </c>
      <c r="N49" s="31">
        <f>FPS!AP12</f>
        <v>0</v>
      </c>
      <c r="O49" s="31">
        <f>FPS!AP13</f>
        <v>0</v>
      </c>
      <c r="P49" s="31">
        <f>FPS!AP14</f>
        <v>0</v>
      </c>
      <c r="Q49" s="31">
        <f>FPS!AP15</f>
        <v>0</v>
      </c>
      <c r="R49" s="31">
        <f>FPS!AP16</f>
        <v>0</v>
      </c>
      <c r="S49" s="31">
        <f>FPS!AP17</f>
        <v>0</v>
      </c>
      <c r="T49" s="31">
        <f>FPS!AP18</f>
        <v>0</v>
      </c>
      <c r="U49" s="31">
        <f>FPS!AP19</f>
        <v>0</v>
      </c>
      <c r="V49" s="31">
        <f>FPS!AP20</f>
        <v>0</v>
      </c>
      <c r="W49" s="31">
        <f>FPS!AP21</f>
        <v>0</v>
      </c>
      <c r="X49" s="31">
        <f>FPS!AP22</f>
        <v>0</v>
      </c>
      <c r="Y49" s="31">
        <f>FPS!AP23</f>
        <v>0</v>
      </c>
      <c r="Z49" s="31">
        <f>FPS!AP24</f>
        <v>0</v>
      </c>
      <c r="AA49" s="31">
        <f>FPS!AP25</f>
        <v>0</v>
      </c>
      <c r="AB49" s="31">
        <f>FPS!AP26</f>
        <v>0</v>
      </c>
      <c r="AC49" s="31">
        <f>FPS!AP27</f>
        <v>0</v>
      </c>
      <c r="AD49" s="31">
        <f>FPS!AP28</f>
        <v>0</v>
      </c>
      <c r="AE49" s="31">
        <f>FPS!AP29</f>
        <v>0</v>
      </c>
      <c r="AF49" s="31">
        <f>FPS!AP30</f>
        <v>0</v>
      </c>
      <c r="AG49" s="31">
        <f>FPS!AP31</f>
        <v>0</v>
      </c>
      <c r="AH49" s="31">
        <f>FPS!AP32</f>
        <v>0</v>
      </c>
      <c r="AI49" s="31">
        <f>FPS!AP33</f>
        <v>0</v>
      </c>
      <c r="AJ49" s="31">
        <f t="shared" si="3"/>
        <v>0</v>
      </c>
      <c r="AK49" s="31">
        <f t="shared" si="0"/>
        <v>0</v>
      </c>
      <c r="AL49" s="31">
        <f t="shared" si="0"/>
        <v>0</v>
      </c>
    </row>
    <row r="50" spans="1:38" x14ac:dyDescent="0.2">
      <c r="B50" s="31">
        <v>1</v>
      </c>
      <c r="C50" s="31">
        <v>1</v>
      </c>
      <c r="D50" s="31">
        <v>1</v>
      </c>
      <c r="E50" s="31">
        <v>1</v>
      </c>
      <c r="F50" s="31">
        <f>FPS!AQ4</f>
        <v>0</v>
      </c>
      <c r="G50" s="31">
        <f>FPS!AQ5</f>
        <v>0</v>
      </c>
      <c r="H50" s="31">
        <f>FPS!AQ6</f>
        <v>0</v>
      </c>
      <c r="I50" s="31">
        <f>FPS!AQ7</f>
        <v>0</v>
      </c>
      <c r="J50" s="31">
        <f>FPS!AQ8</f>
        <v>0</v>
      </c>
      <c r="K50" s="31">
        <f>FPS!AQ9</f>
        <v>0</v>
      </c>
      <c r="L50" s="31">
        <f>FPS!AQ10</f>
        <v>0</v>
      </c>
      <c r="M50" s="31">
        <f>FPS!AQ11</f>
        <v>0</v>
      </c>
      <c r="N50" s="31">
        <f>FPS!AQ12</f>
        <v>0</v>
      </c>
      <c r="O50" s="31">
        <f>FPS!AQ13</f>
        <v>0</v>
      </c>
      <c r="P50" s="31">
        <f>FPS!AQ14</f>
        <v>0</v>
      </c>
      <c r="Q50" s="31">
        <f>FPS!AQ15</f>
        <v>0</v>
      </c>
      <c r="R50" s="31">
        <f>FPS!AQ16</f>
        <v>0</v>
      </c>
      <c r="S50" s="31">
        <f>FPS!AQ17</f>
        <v>0</v>
      </c>
      <c r="T50" s="31">
        <f>FPS!AQ18</f>
        <v>0</v>
      </c>
      <c r="U50" s="31">
        <f>FPS!AQ19</f>
        <v>0</v>
      </c>
      <c r="V50" s="31">
        <f>FPS!AQ20</f>
        <v>0</v>
      </c>
      <c r="W50" s="31">
        <f>FPS!AQ21</f>
        <v>0</v>
      </c>
      <c r="X50" s="31">
        <f>FPS!AQ22</f>
        <v>0</v>
      </c>
      <c r="Y50" s="31">
        <f>FPS!AQ23</f>
        <v>0</v>
      </c>
      <c r="Z50" s="31">
        <f>FPS!AQ24</f>
        <v>0</v>
      </c>
      <c r="AA50" s="31">
        <f>FPS!AQ25</f>
        <v>0</v>
      </c>
      <c r="AB50" s="31">
        <f>FPS!AQ26</f>
        <v>0</v>
      </c>
      <c r="AC50" s="31">
        <f>FPS!AQ27</f>
        <v>0</v>
      </c>
      <c r="AD50" s="31">
        <f>FPS!AQ28</f>
        <v>0</v>
      </c>
      <c r="AE50" s="31">
        <f>FPS!AQ29</f>
        <v>0</v>
      </c>
      <c r="AF50" s="31">
        <f>FPS!AQ30</f>
        <v>0</v>
      </c>
      <c r="AG50" s="31">
        <f>FPS!AQ31</f>
        <v>0</v>
      </c>
      <c r="AH50" s="31">
        <f>FPS!AQ32</f>
        <v>0</v>
      </c>
      <c r="AI50" s="31">
        <f>FPS!AQ33</f>
        <v>0</v>
      </c>
      <c r="AJ50" s="31">
        <f t="shared" si="3"/>
        <v>0</v>
      </c>
      <c r="AK50" s="31">
        <f t="shared" si="0"/>
        <v>0</v>
      </c>
      <c r="AL50" s="31">
        <f t="shared" si="0"/>
        <v>0</v>
      </c>
    </row>
    <row r="51" spans="1:38" x14ac:dyDescent="0.2">
      <c r="B51" s="31">
        <v>1</v>
      </c>
      <c r="C51" s="31">
        <v>1</v>
      </c>
      <c r="D51" s="31">
        <v>1</v>
      </c>
      <c r="E51" s="31">
        <v>1</v>
      </c>
      <c r="F51" s="31">
        <f>FPS!AR4</f>
        <v>0</v>
      </c>
      <c r="G51" s="31">
        <f>FPS!AR5</f>
        <v>0</v>
      </c>
      <c r="H51" s="31">
        <f>FPS!AR6</f>
        <v>0</v>
      </c>
      <c r="I51" s="31">
        <f>FPS!AR7</f>
        <v>0</v>
      </c>
      <c r="J51" s="31">
        <f>FPS!AR8</f>
        <v>0</v>
      </c>
      <c r="K51" s="31">
        <f>FPS!AR9</f>
        <v>0</v>
      </c>
      <c r="L51" s="31">
        <f>FPS!AR10</f>
        <v>0</v>
      </c>
      <c r="M51" s="31">
        <f>FPS!AR11</f>
        <v>0</v>
      </c>
      <c r="N51" s="31">
        <f>FPS!AR12</f>
        <v>0</v>
      </c>
      <c r="O51" s="31">
        <f>FPS!AR13</f>
        <v>0</v>
      </c>
      <c r="P51" s="31">
        <f>FPS!AR14</f>
        <v>0</v>
      </c>
      <c r="Q51" s="31">
        <f>FPS!AR15</f>
        <v>0</v>
      </c>
      <c r="R51" s="31">
        <f>FPS!AR16</f>
        <v>0</v>
      </c>
      <c r="S51" s="31">
        <f>FPS!AR17</f>
        <v>0</v>
      </c>
      <c r="T51" s="31">
        <f>FPS!AR18</f>
        <v>0</v>
      </c>
      <c r="U51" s="31">
        <f>FPS!AR19</f>
        <v>0</v>
      </c>
      <c r="V51" s="31">
        <f>FPS!AR20</f>
        <v>0</v>
      </c>
      <c r="W51" s="31">
        <f>FPS!AR21</f>
        <v>0</v>
      </c>
      <c r="X51" s="31">
        <f>FPS!AR22</f>
        <v>0</v>
      </c>
      <c r="Y51" s="31">
        <f>FPS!AR23</f>
        <v>0</v>
      </c>
      <c r="Z51" s="31">
        <f>FPS!AR24</f>
        <v>0</v>
      </c>
      <c r="AA51" s="31">
        <f>FPS!AR25</f>
        <v>0</v>
      </c>
      <c r="AB51" s="31">
        <f>FPS!AR26</f>
        <v>0</v>
      </c>
      <c r="AC51" s="31">
        <f>FPS!AR27</f>
        <v>0</v>
      </c>
      <c r="AD51" s="31">
        <f>FPS!AR28</f>
        <v>0</v>
      </c>
      <c r="AE51" s="31">
        <f>FPS!AR29</f>
        <v>0</v>
      </c>
      <c r="AF51" s="31">
        <f>FPS!AR30</f>
        <v>0</v>
      </c>
      <c r="AG51" s="31">
        <f>FPS!AR31</f>
        <v>0</v>
      </c>
      <c r="AH51" s="31">
        <f>FPS!AR32</f>
        <v>0</v>
      </c>
      <c r="AI51" s="31">
        <f>FPS!AR33</f>
        <v>0</v>
      </c>
      <c r="AJ51" s="31">
        <f t="shared" si="3"/>
        <v>0</v>
      </c>
      <c r="AK51" s="31">
        <f t="shared" si="0"/>
        <v>0</v>
      </c>
      <c r="AL51" s="31">
        <f t="shared" si="0"/>
        <v>0</v>
      </c>
    </row>
    <row r="52" spans="1:38" x14ac:dyDescent="0.2">
      <c r="B52" s="31">
        <v>1</v>
      </c>
      <c r="C52" s="31">
        <v>1</v>
      </c>
      <c r="D52" s="31">
        <v>1</v>
      </c>
      <c r="E52" s="31">
        <v>1</v>
      </c>
      <c r="F52" s="31">
        <f>FPS!AS4</f>
        <v>0</v>
      </c>
      <c r="G52" s="31">
        <f>FPS!AS5</f>
        <v>0</v>
      </c>
      <c r="H52" s="31">
        <f>FPS!AS6</f>
        <v>0</v>
      </c>
      <c r="I52" s="31">
        <f>FPS!AS7</f>
        <v>0</v>
      </c>
      <c r="J52" s="31">
        <f>FPS!AS8</f>
        <v>0</v>
      </c>
      <c r="K52" s="31">
        <f>FPS!AS9</f>
        <v>0</v>
      </c>
      <c r="L52" s="31">
        <f>FPS!AS10</f>
        <v>0</v>
      </c>
      <c r="M52" s="31">
        <f>FPS!AS11</f>
        <v>0</v>
      </c>
      <c r="N52" s="31">
        <f>FPS!AS12</f>
        <v>0</v>
      </c>
      <c r="O52" s="31">
        <f>FPS!AS13</f>
        <v>0</v>
      </c>
      <c r="P52" s="31">
        <f>FPS!AS14</f>
        <v>0</v>
      </c>
      <c r="Q52" s="31">
        <f>FPS!AS15</f>
        <v>0</v>
      </c>
      <c r="R52" s="31">
        <f>FPS!AS16</f>
        <v>0</v>
      </c>
      <c r="S52" s="31">
        <f>FPS!AS17</f>
        <v>0</v>
      </c>
      <c r="T52" s="31">
        <f>FPS!AS18</f>
        <v>0</v>
      </c>
      <c r="U52" s="31">
        <f>FPS!AS19</f>
        <v>0</v>
      </c>
      <c r="V52" s="31">
        <f>FPS!AS20</f>
        <v>0</v>
      </c>
      <c r="W52" s="31">
        <f>FPS!AS21</f>
        <v>0</v>
      </c>
      <c r="X52" s="31">
        <f>FPS!AS22</f>
        <v>0</v>
      </c>
      <c r="Y52" s="31">
        <f>FPS!AS23</f>
        <v>0</v>
      </c>
      <c r="Z52" s="31">
        <f>FPS!AS24</f>
        <v>0</v>
      </c>
      <c r="AA52" s="31">
        <f>FPS!AS25</f>
        <v>0</v>
      </c>
      <c r="AB52" s="31">
        <f>FPS!AS26</f>
        <v>0</v>
      </c>
      <c r="AC52" s="31">
        <f>FPS!AS27</f>
        <v>0</v>
      </c>
      <c r="AD52" s="31">
        <f>FPS!AS28</f>
        <v>0</v>
      </c>
      <c r="AE52" s="31">
        <f>FPS!AS29</f>
        <v>0</v>
      </c>
      <c r="AF52" s="31">
        <f>FPS!AS30</f>
        <v>0</v>
      </c>
      <c r="AG52" s="31">
        <f>FPS!AS31</f>
        <v>0</v>
      </c>
      <c r="AH52" s="31">
        <f>FPS!AS32</f>
        <v>0</v>
      </c>
      <c r="AI52" s="31">
        <f>FPS!AS33</f>
        <v>0</v>
      </c>
      <c r="AJ52" s="31">
        <f t="shared" si="3"/>
        <v>0</v>
      </c>
      <c r="AK52" s="31">
        <f t="shared" si="0"/>
        <v>0</v>
      </c>
      <c r="AL52" s="31">
        <f t="shared" si="0"/>
        <v>0</v>
      </c>
    </row>
    <row r="53" spans="1:38" x14ac:dyDescent="0.2">
      <c r="A53" s="23">
        <v>12</v>
      </c>
      <c r="B53" s="31">
        <v>1</v>
      </c>
      <c r="C53" s="31">
        <v>1</v>
      </c>
      <c r="D53" s="31">
        <v>1</v>
      </c>
      <c r="E53" s="31">
        <v>1</v>
      </c>
      <c r="F53" s="31">
        <f>FPS!AT4</f>
        <v>0</v>
      </c>
      <c r="G53" s="31">
        <f>FPS!AT5</f>
        <v>0</v>
      </c>
      <c r="H53" s="31">
        <f>FPS!AT6</f>
        <v>0</v>
      </c>
      <c r="I53" s="31">
        <f>FPS!AT7</f>
        <v>0</v>
      </c>
      <c r="J53" s="31">
        <f>FPS!AT8</f>
        <v>0</v>
      </c>
      <c r="K53" s="31">
        <f>FPS!AT9</f>
        <v>0</v>
      </c>
      <c r="L53" s="31">
        <f>FPS!AT10</f>
        <v>0</v>
      </c>
      <c r="M53" s="31">
        <f>FPS!AT11</f>
        <v>0</v>
      </c>
      <c r="N53" s="31">
        <f>FPS!AT12</f>
        <v>0</v>
      </c>
      <c r="O53" s="31">
        <f>FPS!AT13</f>
        <v>0</v>
      </c>
      <c r="P53" s="31">
        <f>FPS!AT14</f>
        <v>0</v>
      </c>
      <c r="Q53" s="31">
        <f>FPS!AT15</f>
        <v>0</v>
      </c>
      <c r="R53" s="31">
        <f>FPS!AT16</f>
        <v>0</v>
      </c>
      <c r="S53" s="31">
        <f>FPS!AT17</f>
        <v>0</v>
      </c>
      <c r="T53" s="31">
        <f>FPS!AT18</f>
        <v>0</v>
      </c>
      <c r="U53" s="31">
        <f>FPS!AT19</f>
        <v>0</v>
      </c>
      <c r="V53" s="31">
        <f>FPS!AT20</f>
        <v>0</v>
      </c>
      <c r="W53" s="31">
        <f>FPS!AT21</f>
        <v>0</v>
      </c>
      <c r="X53" s="31">
        <f>FPS!AT22</f>
        <v>0</v>
      </c>
      <c r="Y53" s="31">
        <f>FPS!AT23</f>
        <v>0</v>
      </c>
      <c r="Z53" s="31">
        <f>FPS!AT24</f>
        <v>0</v>
      </c>
      <c r="AA53" s="31">
        <f>FPS!AT25</f>
        <v>0</v>
      </c>
      <c r="AB53" s="31">
        <f>FPS!AT26</f>
        <v>0</v>
      </c>
      <c r="AC53" s="31">
        <f>FPS!AT27</f>
        <v>0</v>
      </c>
      <c r="AD53" s="31">
        <f>FPS!AT28</f>
        <v>0</v>
      </c>
      <c r="AE53" s="31">
        <f>FPS!AT29</f>
        <v>0</v>
      </c>
      <c r="AF53" s="31">
        <f>FPS!AT30</f>
        <v>0</v>
      </c>
      <c r="AG53" s="31">
        <f>FPS!AT31</f>
        <v>0</v>
      </c>
      <c r="AH53" s="31">
        <f>FPS!AT32</f>
        <v>0</v>
      </c>
      <c r="AI53" s="31">
        <f>FPS!AT33</f>
        <v>0</v>
      </c>
      <c r="AJ53" s="31">
        <f t="shared" si="3"/>
        <v>0</v>
      </c>
      <c r="AK53" s="31">
        <f t="shared" si="0"/>
        <v>0</v>
      </c>
      <c r="AL53" s="31">
        <f t="shared" si="0"/>
        <v>0</v>
      </c>
    </row>
    <row r="54" spans="1:38" x14ac:dyDescent="0.2">
      <c r="B54" s="31">
        <v>1</v>
      </c>
      <c r="C54" s="31">
        <v>1</v>
      </c>
      <c r="D54" s="31">
        <v>1</v>
      </c>
      <c r="E54" s="31">
        <v>1</v>
      </c>
      <c r="F54" s="31">
        <f>FPS!AU4</f>
        <v>0</v>
      </c>
      <c r="G54" s="31">
        <f>FPS!AU5</f>
        <v>0</v>
      </c>
      <c r="H54" s="31">
        <f>FPS!AU6</f>
        <v>0</v>
      </c>
      <c r="I54" s="31">
        <f>FPS!AU7</f>
        <v>0</v>
      </c>
      <c r="J54" s="31">
        <f>FPS!AU8</f>
        <v>0</v>
      </c>
      <c r="K54" s="31">
        <f>FPS!AU9</f>
        <v>0</v>
      </c>
      <c r="L54" s="31">
        <f>FPS!AU10</f>
        <v>0</v>
      </c>
      <c r="M54" s="31">
        <f>FPS!AU11</f>
        <v>0</v>
      </c>
      <c r="N54" s="31">
        <f>FPS!AU12</f>
        <v>0</v>
      </c>
      <c r="O54" s="31">
        <f>FPS!AU13</f>
        <v>0</v>
      </c>
      <c r="P54" s="31">
        <f>FPS!AU14</f>
        <v>0</v>
      </c>
      <c r="Q54" s="31">
        <f>FPS!AU15</f>
        <v>0</v>
      </c>
      <c r="R54" s="31">
        <f>FPS!AU16</f>
        <v>0</v>
      </c>
      <c r="S54" s="31">
        <f>FPS!AU17</f>
        <v>0</v>
      </c>
      <c r="T54" s="31">
        <f>FPS!AU18</f>
        <v>0</v>
      </c>
      <c r="U54" s="31">
        <f>FPS!AU19</f>
        <v>0</v>
      </c>
      <c r="V54" s="31">
        <f>FPS!AU20</f>
        <v>0</v>
      </c>
      <c r="W54" s="31">
        <f>FPS!AU21</f>
        <v>0</v>
      </c>
      <c r="X54" s="31">
        <f>FPS!AU22</f>
        <v>0</v>
      </c>
      <c r="Y54" s="31">
        <f>FPS!AU23</f>
        <v>0</v>
      </c>
      <c r="Z54" s="31">
        <f>FPS!AU24</f>
        <v>0</v>
      </c>
      <c r="AA54" s="31">
        <f>FPS!AU25</f>
        <v>0</v>
      </c>
      <c r="AB54" s="31">
        <f>FPS!AU26</f>
        <v>0</v>
      </c>
      <c r="AC54" s="31">
        <f>FPS!AU27</f>
        <v>0</v>
      </c>
      <c r="AD54" s="31">
        <f>FPS!AU28</f>
        <v>0</v>
      </c>
      <c r="AE54" s="31">
        <f>FPS!AU29</f>
        <v>0</v>
      </c>
      <c r="AF54" s="31">
        <f>FPS!AU30</f>
        <v>0</v>
      </c>
      <c r="AG54" s="31">
        <f>FPS!AU31</f>
        <v>0</v>
      </c>
      <c r="AH54" s="31">
        <f>FPS!AU32</f>
        <v>0</v>
      </c>
      <c r="AI54" s="31">
        <f>FPS!AU33</f>
        <v>0</v>
      </c>
      <c r="AJ54" s="31">
        <f t="shared" si="3"/>
        <v>0</v>
      </c>
      <c r="AK54" s="31">
        <f t="shared" si="0"/>
        <v>0</v>
      </c>
      <c r="AL54" s="31">
        <f t="shared" si="0"/>
        <v>0</v>
      </c>
    </row>
    <row r="55" spans="1:38" x14ac:dyDescent="0.2">
      <c r="B55" s="31">
        <v>1</v>
      </c>
      <c r="C55" s="31">
        <v>1</v>
      </c>
      <c r="D55" s="31">
        <v>1</v>
      </c>
      <c r="E55" s="31">
        <v>1</v>
      </c>
      <c r="F55" s="31">
        <f>FPS!AV4</f>
        <v>0</v>
      </c>
      <c r="G55" s="31">
        <f>FPS!AV5</f>
        <v>0</v>
      </c>
      <c r="H55" s="31">
        <f>FPS!AV6</f>
        <v>0</v>
      </c>
      <c r="I55" s="31">
        <f>FPS!AV7</f>
        <v>0</v>
      </c>
      <c r="J55" s="31">
        <f>FPS!AV8</f>
        <v>0</v>
      </c>
      <c r="K55" s="31">
        <f>FPS!AV9</f>
        <v>0</v>
      </c>
      <c r="L55" s="31">
        <f>FPS!AV10</f>
        <v>0</v>
      </c>
      <c r="M55" s="31">
        <f>FPS!AV11</f>
        <v>0</v>
      </c>
      <c r="N55" s="31">
        <f>FPS!AV12</f>
        <v>0</v>
      </c>
      <c r="O55" s="31">
        <f>FPS!AV13</f>
        <v>0</v>
      </c>
      <c r="P55" s="31">
        <f>FPS!AV14</f>
        <v>0</v>
      </c>
      <c r="Q55" s="31">
        <f>FPS!AV15</f>
        <v>0</v>
      </c>
      <c r="R55" s="31">
        <f>FPS!AV16</f>
        <v>0</v>
      </c>
      <c r="S55" s="31">
        <f>FPS!AV17</f>
        <v>0</v>
      </c>
      <c r="T55" s="31">
        <f>FPS!AV18</f>
        <v>0</v>
      </c>
      <c r="U55" s="31">
        <f>FPS!AV19</f>
        <v>0</v>
      </c>
      <c r="V55" s="31">
        <f>FPS!AV20</f>
        <v>0</v>
      </c>
      <c r="W55" s="31">
        <f>FPS!AV21</f>
        <v>0</v>
      </c>
      <c r="X55" s="31">
        <f>FPS!AV22</f>
        <v>0</v>
      </c>
      <c r="Y55" s="31">
        <f>FPS!AV23</f>
        <v>0</v>
      </c>
      <c r="Z55" s="31">
        <f>FPS!AV24</f>
        <v>0</v>
      </c>
      <c r="AA55" s="31">
        <f>FPS!AV25</f>
        <v>0</v>
      </c>
      <c r="AB55" s="31">
        <f>FPS!AV26</f>
        <v>0</v>
      </c>
      <c r="AC55" s="31">
        <f>FPS!AV27</f>
        <v>0</v>
      </c>
      <c r="AD55" s="31">
        <f>FPS!AV28</f>
        <v>0</v>
      </c>
      <c r="AE55" s="31">
        <f>FPS!AV29</f>
        <v>0</v>
      </c>
      <c r="AF55" s="31">
        <f>FPS!AV30</f>
        <v>0</v>
      </c>
      <c r="AG55" s="31">
        <f>FPS!AV31</f>
        <v>0</v>
      </c>
      <c r="AH55" s="31">
        <f>FPS!AV32</f>
        <v>0</v>
      </c>
      <c r="AI55" s="31">
        <f>FPS!AV33</f>
        <v>0</v>
      </c>
      <c r="AJ55" s="31">
        <f t="shared" si="3"/>
        <v>0</v>
      </c>
      <c r="AK55" s="31">
        <f t="shared" si="0"/>
        <v>0</v>
      </c>
      <c r="AL55" s="31">
        <f t="shared" si="0"/>
        <v>0</v>
      </c>
    </row>
    <row r="56" spans="1:38" x14ac:dyDescent="0.2">
      <c r="B56" s="31">
        <v>1</v>
      </c>
      <c r="C56" s="31">
        <v>1</v>
      </c>
      <c r="D56" s="31">
        <v>1</v>
      </c>
      <c r="E56" s="31">
        <v>1</v>
      </c>
      <c r="F56" s="31">
        <f>FPS!AW4</f>
        <v>0</v>
      </c>
      <c r="G56" s="31">
        <f>FPS!AW5</f>
        <v>0</v>
      </c>
      <c r="H56" s="31">
        <f>FPS!AW6</f>
        <v>0</v>
      </c>
      <c r="I56" s="31">
        <f>FPS!AW7</f>
        <v>0</v>
      </c>
      <c r="J56" s="31">
        <f>FPS!AW8</f>
        <v>0</v>
      </c>
      <c r="K56" s="31">
        <f>FPS!AW9</f>
        <v>0</v>
      </c>
      <c r="L56" s="31">
        <f>FPS!AW10</f>
        <v>0</v>
      </c>
      <c r="M56" s="31">
        <f>FPS!AW11</f>
        <v>0</v>
      </c>
      <c r="N56" s="31">
        <f>FPS!AW12</f>
        <v>0</v>
      </c>
      <c r="O56" s="31">
        <f>FPS!AW13</f>
        <v>0</v>
      </c>
      <c r="P56" s="31">
        <f>FPS!AW14</f>
        <v>0</v>
      </c>
      <c r="Q56" s="31">
        <f>FPS!AW15</f>
        <v>0</v>
      </c>
      <c r="R56" s="31">
        <f>FPS!AW16</f>
        <v>0</v>
      </c>
      <c r="S56" s="31">
        <f>FPS!AW17</f>
        <v>0</v>
      </c>
      <c r="T56" s="31">
        <f>FPS!AW18</f>
        <v>0</v>
      </c>
      <c r="U56" s="31">
        <f>FPS!AW19</f>
        <v>0</v>
      </c>
      <c r="V56" s="31">
        <f>FPS!AW20</f>
        <v>0</v>
      </c>
      <c r="W56" s="31">
        <f>FPS!AW21</f>
        <v>0</v>
      </c>
      <c r="X56" s="31">
        <f>FPS!AW22</f>
        <v>0</v>
      </c>
      <c r="Y56" s="31">
        <f>FPS!AW23</f>
        <v>0</v>
      </c>
      <c r="Z56" s="31">
        <f>FPS!AW24</f>
        <v>0</v>
      </c>
      <c r="AA56" s="31">
        <f>FPS!AW25</f>
        <v>0</v>
      </c>
      <c r="AB56" s="31">
        <f>FPS!AW26</f>
        <v>0</v>
      </c>
      <c r="AC56" s="31">
        <f>FPS!AW27</f>
        <v>0</v>
      </c>
      <c r="AD56" s="31">
        <f>FPS!AW28</f>
        <v>0</v>
      </c>
      <c r="AE56" s="31">
        <f>FPS!AW29</f>
        <v>0</v>
      </c>
      <c r="AF56" s="31">
        <f>FPS!AW30</f>
        <v>0</v>
      </c>
      <c r="AG56" s="31">
        <f>FPS!AW31</f>
        <v>0</v>
      </c>
      <c r="AH56" s="31">
        <f>FPS!AW32</f>
        <v>0</v>
      </c>
      <c r="AI56" s="31">
        <f>FPS!AW33</f>
        <v>0</v>
      </c>
      <c r="AJ56" s="31">
        <f t="shared" si="3"/>
        <v>0</v>
      </c>
      <c r="AK56" s="31">
        <f t="shared" si="0"/>
        <v>0</v>
      </c>
      <c r="AL56" s="31">
        <f t="shared" si="0"/>
        <v>0</v>
      </c>
    </row>
    <row r="57" spans="1:38" x14ac:dyDescent="0.2">
      <c r="A57" s="23">
        <v>13</v>
      </c>
      <c r="B57" s="31">
        <v>1</v>
      </c>
      <c r="C57" s="31">
        <v>1</v>
      </c>
      <c r="D57" s="31">
        <v>1</v>
      </c>
      <c r="E57" s="31">
        <v>1</v>
      </c>
      <c r="F57" s="31">
        <f>FPS!AX4</f>
        <v>0</v>
      </c>
      <c r="G57" s="31">
        <f>FPS!AX5</f>
        <v>0</v>
      </c>
      <c r="H57" s="31">
        <f>FPS!AX6</f>
        <v>0</v>
      </c>
      <c r="I57" s="31">
        <f>FPS!AX7</f>
        <v>0</v>
      </c>
      <c r="J57" s="31">
        <f>FPS!AX8</f>
        <v>0</v>
      </c>
      <c r="K57" s="31">
        <f>FPS!AX9</f>
        <v>0</v>
      </c>
      <c r="L57" s="31">
        <f>FPS!AX10</f>
        <v>0</v>
      </c>
      <c r="M57" s="31">
        <f>FPS!AX11</f>
        <v>0</v>
      </c>
      <c r="N57" s="31">
        <f>FPS!AX12</f>
        <v>0</v>
      </c>
      <c r="O57" s="31">
        <f>FPS!AX13</f>
        <v>0</v>
      </c>
      <c r="P57" s="31">
        <f>FPS!AX14</f>
        <v>0</v>
      </c>
      <c r="Q57" s="31">
        <f>FPS!AX15</f>
        <v>0</v>
      </c>
      <c r="R57" s="31">
        <f>FPS!AX16</f>
        <v>0</v>
      </c>
      <c r="S57" s="31">
        <f>FPS!AX17</f>
        <v>0</v>
      </c>
      <c r="T57" s="31">
        <f>FPS!AX18</f>
        <v>0</v>
      </c>
      <c r="U57" s="31">
        <f>FPS!AX19</f>
        <v>0</v>
      </c>
      <c r="V57" s="31">
        <f>FPS!AX20</f>
        <v>0</v>
      </c>
      <c r="W57" s="31">
        <f>FPS!AX21</f>
        <v>0</v>
      </c>
      <c r="X57" s="31">
        <f>FPS!AX22</f>
        <v>0</v>
      </c>
      <c r="Y57" s="31">
        <f>FPS!AX23</f>
        <v>0</v>
      </c>
      <c r="Z57" s="31">
        <f>FPS!AX24</f>
        <v>0</v>
      </c>
      <c r="AA57" s="31">
        <f>FPS!AX25</f>
        <v>0</v>
      </c>
      <c r="AB57" s="31">
        <f>FPS!AX26</f>
        <v>0</v>
      </c>
      <c r="AC57" s="31">
        <f>FPS!AX27</f>
        <v>0</v>
      </c>
      <c r="AD57" s="31">
        <f>FPS!AX28</f>
        <v>0</v>
      </c>
      <c r="AE57" s="31">
        <f>FPS!AX29</f>
        <v>0</v>
      </c>
      <c r="AF57" s="31">
        <f>FPS!AX30</f>
        <v>0</v>
      </c>
      <c r="AG57" s="31">
        <f>FPS!AX31</f>
        <v>0</v>
      </c>
      <c r="AH57" s="31">
        <f>FPS!AX32</f>
        <v>0</v>
      </c>
      <c r="AI57" s="31">
        <f>FPS!AX33</f>
        <v>0</v>
      </c>
      <c r="AJ57" s="31">
        <f t="shared" si="3"/>
        <v>0</v>
      </c>
      <c r="AK57" s="31">
        <f t="shared" si="0"/>
        <v>0</v>
      </c>
      <c r="AL57" s="31">
        <f t="shared" si="0"/>
        <v>0</v>
      </c>
    </row>
    <row r="58" spans="1:38" x14ac:dyDescent="0.2">
      <c r="B58" s="31">
        <v>1</v>
      </c>
      <c r="C58" s="31">
        <v>1</v>
      </c>
      <c r="D58" s="31">
        <v>1</v>
      </c>
      <c r="E58" s="31">
        <v>1</v>
      </c>
      <c r="F58" s="31">
        <f>FPS!AY4</f>
        <v>0</v>
      </c>
      <c r="G58" s="31">
        <f>FPS!AY5</f>
        <v>0</v>
      </c>
      <c r="H58" s="31">
        <f>FPS!AY6</f>
        <v>0</v>
      </c>
      <c r="I58" s="31">
        <f>FPS!AY7</f>
        <v>0</v>
      </c>
      <c r="J58" s="31">
        <f>FPS!AY8</f>
        <v>0</v>
      </c>
      <c r="K58" s="31">
        <f>FPS!AY9</f>
        <v>0</v>
      </c>
      <c r="L58" s="31">
        <f>FPS!AY10</f>
        <v>0</v>
      </c>
      <c r="M58" s="31">
        <f>FPS!AY11</f>
        <v>0</v>
      </c>
      <c r="N58" s="31">
        <f>FPS!AY12</f>
        <v>0</v>
      </c>
      <c r="O58" s="31">
        <f>FPS!AY13</f>
        <v>0</v>
      </c>
      <c r="P58" s="31">
        <f>FPS!AY14</f>
        <v>0</v>
      </c>
      <c r="Q58" s="31">
        <f>FPS!AY15</f>
        <v>0</v>
      </c>
      <c r="R58" s="31">
        <f>FPS!AY16</f>
        <v>0</v>
      </c>
      <c r="S58" s="31">
        <f>FPS!AY17</f>
        <v>0</v>
      </c>
      <c r="T58" s="31">
        <f>FPS!AY18</f>
        <v>0</v>
      </c>
      <c r="U58" s="31">
        <f>FPS!AY19</f>
        <v>0</v>
      </c>
      <c r="V58" s="31">
        <f>FPS!AY20</f>
        <v>0</v>
      </c>
      <c r="W58" s="31">
        <f>FPS!AY21</f>
        <v>0</v>
      </c>
      <c r="X58" s="31">
        <f>FPS!AY22</f>
        <v>0</v>
      </c>
      <c r="Y58" s="31">
        <f>FPS!AY23</f>
        <v>0</v>
      </c>
      <c r="Z58" s="31">
        <f>FPS!AY24</f>
        <v>0</v>
      </c>
      <c r="AA58" s="31">
        <f>FPS!AY25</f>
        <v>0</v>
      </c>
      <c r="AB58" s="31">
        <f>FPS!AY26</f>
        <v>0</v>
      </c>
      <c r="AC58" s="31">
        <f>FPS!AY27</f>
        <v>0</v>
      </c>
      <c r="AD58" s="31">
        <f>FPS!AY28</f>
        <v>0</v>
      </c>
      <c r="AE58" s="31">
        <f>FPS!AY29</f>
        <v>0</v>
      </c>
      <c r="AF58" s="31">
        <f>FPS!AY30</f>
        <v>0</v>
      </c>
      <c r="AG58" s="31">
        <f>FPS!AY31</f>
        <v>0</v>
      </c>
      <c r="AH58" s="31">
        <f>FPS!AY32</f>
        <v>0</v>
      </c>
      <c r="AI58" s="31">
        <f>FPS!AY33</f>
        <v>0</v>
      </c>
      <c r="AJ58" s="31">
        <f t="shared" si="3"/>
        <v>0</v>
      </c>
      <c r="AK58" s="31">
        <f t="shared" si="0"/>
        <v>0</v>
      </c>
      <c r="AL58" s="31">
        <f t="shared" si="0"/>
        <v>0</v>
      </c>
    </row>
    <row r="59" spans="1:38" x14ac:dyDescent="0.2">
      <c r="B59" s="31">
        <v>1</v>
      </c>
      <c r="C59" s="31">
        <v>1</v>
      </c>
      <c r="D59" s="31">
        <v>1</v>
      </c>
      <c r="E59" s="31">
        <v>1</v>
      </c>
      <c r="F59" s="31">
        <f>FPS!AZ4</f>
        <v>0</v>
      </c>
      <c r="G59" s="31">
        <f>FPS!AZ5</f>
        <v>0</v>
      </c>
      <c r="H59" s="31">
        <f>FPS!AZ6</f>
        <v>0</v>
      </c>
      <c r="I59" s="31">
        <f>FPS!AZ7</f>
        <v>0</v>
      </c>
      <c r="J59" s="31">
        <f>FPS!AZ8</f>
        <v>0</v>
      </c>
      <c r="K59" s="31">
        <f>FPS!AZ9</f>
        <v>0</v>
      </c>
      <c r="L59" s="31">
        <f>FPS!AZ10</f>
        <v>0</v>
      </c>
      <c r="M59" s="31">
        <f>FPS!AZ11</f>
        <v>0</v>
      </c>
      <c r="N59" s="31">
        <f>FPS!AZ12</f>
        <v>0</v>
      </c>
      <c r="O59" s="31">
        <f>FPS!AZ13</f>
        <v>0</v>
      </c>
      <c r="P59" s="31">
        <f>FPS!AZ14</f>
        <v>0</v>
      </c>
      <c r="Q59" s="31">
        <f>FPS!AZ15</f>
        <v>0</v>
      </c>
      <c r="R59" s="31">
        <f>FPS!AZ16</f>
        <v>0</v>
      </c>
      <c r="S59" s="31">
        <f>FPS!AZ17</f>
        <v>0</v>
      </c>
      <c r="T59" s="31">
        <f>FPS!AZ18</f>
        <v>0</v>
      </c>
      <c r="U59" s="31">
        <f>FPS!AZ19</f>
        <v>0</v>
      </c>
      <c r="V59" s="31">
        <f>FPS!AZ20</f>
        <v>0</v>
      </c>
      <c r="W59" s="31">
        <f>FPS!AZ21</f>
        <v>0</v>
      </c>
      <c r="X59" s="31">
        <f>FPS!AZ22</f>
        <v>0</v>
      </c>
      <c r="Y59" s="31">
        <f>FPS!AZ23</f>
        <v>0</v>
      </c>
      <c r="Z59" s="31">
        <f>FPS!AZ24</f>
        <v>0</v>
      </c>
      <c r="AA59" s="31">
        <f>FPS!AZ25</f>
        <v>0</v>
      </c>
      <c r="AB59" s="31">
        <f>FPS!AZ26</f>
        <v>0</v>
      </c>
      <c r="AC59" s="31">
        <f>FPS!AZ27</f>
        <v>0</v>
      </c>
      <c r="AD59" s="31">
        <f>FPS!AZ28</f>
        <v>0</v>
      </c>
      <c r="AE59" s="31">
        <f>FPS!AZ29</f>
        <v>0</v>
      </c>
      <c r="AF59" s="31">
        <f>FPS!AZ30</f>
        <v>0</v>
      </c>
      <c r="AG59" s="31">
        <f>FPS!AZ31</f>
        <v>0</v>
      </c>
      <c r="AH59" s="31">
        <f>FPS!AZ32</f>
        <v>0</v>
      </c>
      <c r="AI59" s="31">
        <f>FPS!AZ33</f>
        <v>0</v>
      </c>
      <c r="AJ59" s="31">
        <f t="shared" si="3"/>
        <v>0</v>
      </c>
      <c r="AK59" s="31">
        <f t="shared" si="0"/>
        <v>0</v>
      </c>
      <c r="AL59" s="31">
        <f t="shared" si="0"/>
        <v>0</v>
      </c>
    </row>
    <row r="60" spans="1:38" x14ac:dyDescent="0.2">
      <c r="B60" s="31">
        <v>1</v>
      </c>
      <c r="C60" s="31">
        <v>1</v>
      </c>
      <c r="D60" s="31">
        <v>1</v>
      </c>
      <c r="E60" s="31">
        <v>1</v>
      </c>
      <c r="F60" s="31">
        <f>FPS!BA4</f>
        <v>0</v>
      </c>
      <c r="G60" s="31">
        <f>FPS!BA5</f>
        <v>0</v>
      </c>
      <c r="H60" s="31">
        <f>FPS!BA6</f>
        <v>0</v>
      </c>
      <c r="I60" s="31">
        <f>FPS!BA7</f>
        <v>0</v>
      </c>
      <c r="J60" s="31">
        <f>FPS!BA8</f>
        <v>0</v>
      </c>
      <c r="K60" s="31">
        <f>FPS!BA9</f>
        <v>0</v>
      </c>
      <c r="L60" s="31">
        <f>FPS!BA10</f>
        <v>0</v>
      </c>
      <c r="M60" s="31">
        <f>FPS!BA11</f>
        <v>0</v>
      </c>
      <c r="N60" s="31">
        <f>FPS!BA12</f>
        <v>0</v>
      </c>
      <c r="O60" s="31">
        <f>FPS!BA13</f>
        <v>0</v>
      </c>
      <c r="P60" s="31">
        <f>FPS!BA14</f>
        <v>0</v>
      </c>
      <c r="Q60" s="31">
        <f>FPS!BA15</f>
        <v>0</v>
      </c>
      <c r="R60" s="31">
        <f>FPS!BA16</f>
        <v>0</v>
      </c>
      <c r="S60" s="31">
        <f>FPS!BA17</f>
        <v>0</v>
      </c>
      <c r="T60" s="31">
        <f>FPS!BA18</f>
        <v>0</v>
      </c>
      <c r="U60" s="31">
        <f>FPS!BA19</f>
        <v>0</v>
      </c>
      <c r="V60" s="31">
        <f>FPS!BA20</f>
        <v>0</v>
      </c>
      <c r="W60" s="31">
        <f>FPS!BA21</f>
        <v>0</v>
      </c>
      <c r="X60" s="31">
        <f>FPS!BA22</f>
        <v>0</v>
      </c>
      <c r="Y60" s="31">
        <f>FPS!BA23</f>
        <v>0</v>
      </c>
      <c r="Z60" s="31">
        <f>FPS!BA24</f>
        <v>0</v>
      </c>
      <c r="AA60" s="31">
        <f>FPS!BA25</f>
        <v>0</v>
      </c>
      <c r="AB60" s="31">
        <f>FPS!BA26</f>
        <v>0</v>
      </c>
      <c r="AC60" s="31">
        <f>FPS!BA27</f>
        <v>0</v>
      </c>
      <c r="AD60" s="31">
        <f>FPS!BA28</f>
        <v>0</v>
      </c>
      <c r="AE60" s="31">
        <f>FPS!BA29</f>
        <v>0</v>
      </c>
      <c r="AF60" s="31">
        <f>FPS!BA30</f>
        <v>0</v>
      </c>
      <c r="AG60" s="31">
        <f>FPS!BA31</f>
        <v>0</v>
      </c>
      <c r="AH60" s="31">
        <f>FPS!BA32</f>
        <v>0</v>
      </c>
      <c r="AI60" s="31">
        <f>FPS!BA33</f>
        <v>0</v>
      </c>
      <c r="AJ60" s="31">
        <f t="shared" si="3"/>
        <v>0</v>
      </c>
      <c r="AK60" s="31">
        <f t="shared" si="0"/>
        <v>0</v>
      </c>
      <c r="AL60" s="31">
        <f t="shared" si="0"/>
        <v>0</v>
      </c>
    </row>
    <row r="61" spans="1:38" x14ac:dyDescent="0.2">
      <c r="A61" s="23">
        <v>15</v>
      </c>
      <c r="B61" s="31">
        <v>1</v>
      </c>
      <c r="C61" s="31">
        <v>1</v>
      </c>
      <c r="D61" s="31">
        <v>1</v>
      </c>
      <c r="E61" s="31">
        <v>1</v>
      </c>
      <c r="F61" s="31">
        <f>FPS!BF4</f>
        <v>0</v>
      </c>
      <c r="G61" s="31">
        <f>FPS!BF5</f>
        <v>0</v>
      </c>
      <c r="H61" s="31">
        <f>FPS!BF6</f>
        <v>0</v>
      </c>
      <c r="I61" s="31">
        <f>FPS!BF7</f>
        <v>0</v>
      </c>
      <c r="J61" s="31">
        <f>FPS!BF8</f>
        <v>0</v>
      </c>
      <c r="K61" s="31">
        <f>FPS!BF9</f>
        <v>0</v>
      </c>
      <c r="L61" s="31">
        <f>FPS!BF10</f>
        <v>0</v>
      </c>
      <c r="M61" s="31">
        <f>FPS!BF11</f>
        <v>0</v>
      </c>
      <c r="N61" s="31">
        <f>FPS!BF12</f>
        <v>0</v>
      </c>
      <c r="O61" s="31">
        <f>FPS!BF13</f>
        <v>0</v>
      </c>
      <c r="P61" s="31">
        <f>FPS!BF14</f>
        <v>0</v>
      </c>
      <c r="Q61" s="31">
        <f>FPS!BF15</f>
        <v>0</v>
      </c>
      <c r="R61" s="31">
        <f>FPS!BF16</f>
        <v>0</v>
      </c>
      <c r="S61" s="31">
        <f>FPS!BF17</f>
        <v>0</v>
      </c>
      <c r="T61" s="31">
        <f>FPS!BF18</f>
        <v>0</v>
      </c>
      <c r="U61" s="31">
        <f>FPS!BF19</f>
        <v>0</v>
      </c>
      <c r="V61" s="31">
        <f>FPS!BF20</f>
        <v>0</v>
      </c>
      <c r="W61" s="31">
        <f>FPS!BF21</f>
        <v>0</v>
      </c>
      <c r="X61" s="31">
        <f>FPS!BF22</f>
        <v>0</v>
      </c>
      <c r="Y61" s="31">
        <f>FPS!BF23</f>
        <v>0</v>
      </c>
      <c r="Z61" s="31">
        <f>FPS!BF24</f>
        <v>0</v>
      </c>
      <c r="AA61" s="31">
        <f>FPS!BF25</f>
        <v>0</v>
      </c>
      <c r="AB61" s="31">
        <f>FPS!BB26</f>
        <v>0</v>
      </c>
      <c r="AC61" s="31">
        <f>FPS!BB27</f>
        <v>0</v>
      </c>
      <c r="AD61" s="31">
        <f>FPS!BB28</f>
        <v>0</v>
      </c>
      <c r="AE61" s="31">
        <f>FPS!BB29</f>
        <v>0</v>
      </c>
      <c r="AF61" s="31">
        <f>FPS!BB30</f>
        <v>0</v>
      </c>
      <c r="AG61" s="31">
        <f>FPS!BB31</f>
        <v>0</v>
      </c>
      <c r="AH61" s="31">
        <f>FPS!BB32</f>
        <v>0</v>
      </c>
      <c r="AI61" s="31">
        <f>FPS!BB33</f>
        <v>0</v>
      </c>
      <c r="AJ61" s="31">
        <f t="shared" si="3"/>
        <v>0</v>
      </c>
      <c r="AK61" s="31">
        <f t="shared" si="0"/>
        <v>0</v>
      </c>
      <c r="AL61" s="31">
        <f t="shared" si="0"/>
        <v>0</v>
      </c>
    </row>
    <row r="62" spans="1:38" x14ac:dyDescent="0.2">
      <c r="B62" s="31">
        <v>1</v>
      </c>
      <c r="C62" s="31">
        <v>1</v>
      </c>
      <c r="D62" s="31">
        <v>1</v>
      </c>
      <c r="E62" s="31">
        <v>1</v>
      </c>
      <c r="F62" s="31">
        <f>FPS!BG4</f>
        <v>0</v>
      </c>
      <c r="G62" s="31">
        <f>FPS!BG5</f>
        <v>0</v>
      </c>
      <c r="H62" s="31">
        <f>FPS!BG6</f>
        <v>0</v>
      </c>
      <c r="I62" s="31">
        <f>FPS!BG7</f>
        <v>0</v>
      </c>
      <c r="J62" s="31">
        <f>FPS!BG8</f>
        <v>0</v>
      </c>
      <c r="K62" s="31">
        <f>FPS!BG9</f>
        <v>0</v>
      </c>
      <c r="L62" s="31">
        <f>FPS!BG10</f>
        <v>0</v>
      </c>
      <c r="M62" s="31">
        <f>FPS!BG11</f>
        <v>0</v>
      </c>
      <c r="N62" s="31">
        <f>FPS!BG12</f>
        <v>0</v>
      </c>
      <c r="O62" s="31">
        <f>FPS!BG13</f>
        <v>0</v>
      </c>
      <c r="P62" s="31">
        <f>FPS!BG14</f>
        <v>0</v>
      </c>
      <c r="Q62" s="31">
        <f>FPS!BG15</f>
        <v>0</v>
      </c>
      <c r="R62" s="31">
        <f>FPS!BG16</f>
        <v>0</v>
      </c>
      <c r="S62" s="31">
        <f>FPS!BG17</f>
        <v>0</v>
      </c>
      <c r="T62" s="31">
        <f>FPS!BG18</f>
        <v>0</v>
      </c>
      <c r="U62" s="31">
        <f>FPS!BG19</f>
        <v>0</v>
      </c>
      <c r="V62" s="31">
        <f>FPS!BG20</f>
        <v>0</v>
      </c>
      <c r="W62" s="31">
        <f>FPS!BG21</f>
        <v>0</v>
      </c>
      <c r="X62" s="31">
        <f>FPS!BG22</f>
        <v>0</v>
      </c>
      <c r="Y62" s="31">
        <f>FPS!BG23</f>
        <v>0</v>
      </c>
      <c r="Z62" s="31">
        <f>FPS!BG24</f>
        <v>0</v>
      </c>
      <c r="AA62" s="31">
        <f>FPS!BG25</f>
        <v>0</v>
      </c>
      <c r="AB62" s="31">
        <f>FPS!BG26</f>
        <v>0</v>
      </c>
      <c r="AC62" s="31">
        <f>FPS!BC27</f>
        <v>0</v>
      </c>
      <c r="AD62" s="31">
        <f>FPS!BC28</f>
        <v>0</v>
      </c>
      <c r="AE62" s="31">
        <f>FPS!BC29</f>
        <v>0</v>
      </c>
      <c r="AF62" s="31">
        <f>FPS!BC30</f>
        <v>0</v>
      </c>
      <c r="AG62" s="31">
        <f>FPS!BC31</f>
        <v>0</v>
      </c>
      <c r="AH62" s="31">
        <f>FPS!BC32</f>
        <v>0</v>
      </c>
      <c r="AI62" s="31">
        <f>FPS!BC33</f>
        <v>0</v>
      </c>
      <c r="AJ62" s="31">
        <f t="shared" si="3"/>
        <v>0</v>
      </c>
      <c r="AK62" s="31">
        <f t="shared" si="0"/>
        <v>0</v>
      </c>
      <c r="AL62" s="31">
        <f t="shared" si="0"/>
        <v>0</v>
      </c>
    </row>
    <row r="63" spans="1:38" x14ac:dyDescent="0.2">
      <c r="B63" s="31">
        <v>1</v>
      </c>
      <c r="C63" s="31">
        <v>1</v>
      </c>
      <c r="D63" s="31">
        <v>1</v>
      </c>
      <c r="E63" s="31">
        <v>1</v>
      </c>
      <c r="F63" s="31">
        <f>FPS!BH4</f>
        <v>0</v>
      </c>
      <c r="G63" s="31">
        <f>FPS!BH5</f>
        <v>0</v>
      </c>
      <c r="H63" s="31">
        <f>FPS!BH6</f>
        <v>0</v>
      </c>
      <c r="I63" s="31">
        <f>FPS!BH7</f>
        <v>0</v>
      </c>
      <c r="J63" s="31">
        <f>FPS!BH8</f>
        <v>0</v>
      </c>
      <c r="K63" s="31">
        <f>FPS!BH9</f>
        <v>0</v>
      </c>
      <c r="L63" s="31">
        <f>FPS!BH10</f>
        <v>0</v>
      </c>
      <c r="M63" s="31">
        <f>FPS!BH11</f>
        <v>0</v>
      </c>
      <c r="N63" s="31">
        <f>FPS!BH12</f>
        <v>0</v>
      </c>
      <c r="O63" s="31">
        <f>FPS!BH13</f>
        <v>0</v>
      </c>
      <c r="P63" s="31">
        <f>FPS!BH14</f>
        <v>0</v>
      </c>
      <c r="Q63" s="31">
        <f>FPS!BH15</f>
        <v>0</v>
      </c>
      <c r="R63" s="31">
        <f>FPS!BH16</f>
        <v>0</v>
      </c>
      <c r="S63" s="31">
        <f>FPS!BH17</f>
        <v>0</v>
      </c>
      <c r="T63" s="31">
        <f>FPS!BH18</f>
        <v>0</v>
      </c>
      <c r="U63" s="31">
        <f>FPS!BH19</f>
        <v>0</v>
      </c>
      <c r="V63" s="31">
        <f>FPS!BH20</f>
        <v>0</v>
      </c>
      <c r="W63" s="31">
        <f>FPS!BH21</f>
        <v>0</v>
      </c>
      <c r="X63" s="31">
        <f>FPS!BH22</f>
        <v>0</v>
      </c>
      <c r="Y63" s="31">
        <f>FPS!BH23</f>
        <v>0</v>
      </c>
      <c r="Z63" s="31">
        <f>FPS!BH24</f>
        <v>0</v>
      </c>
      <c r="AA63" s="31">
        <f>FPS!BH25</f>
        <v>0</v>
      </c>
      <c r="AB63" s="31">
        <f>FPS!BH26</f>
        <v>0</v>
      </c>
      <c r="AC63" s="31">
        <f>FPS!BH27</f>
        <v>0</v>
      </c>
      <c r="AD63" s="31">
        <f>FPS!BD28</f>
        <v>0</v>
      </c>
      <c r="AE63" s="31">
        <f>FPS!BD29</f>
        <v>0</v>
      </c>
      <c r="AF63" s="31">
        <f>FPS!BD30</f>
        <v>0</v>
      </c>
      <c r="AG63" s="31">
        <f>FPS!BD31</f>
        <v>0</v>
      </c>
      <c r="AH63" s="31">
        <f>FPS!BD32</f>
        <v>0</v>
      </c>
      <c r="AI63" s="31">
        <f>FPS!BD33</f>
        <v>0</v>
      </c>
      <c r="AJ63" s="31">
        <f t="shared" si="3"/>
        <v>0</v>
      </c>
      <c r="AK63" s="31">
        <f t="shared" si="0"/>
        <v>0</v>
      </c>
      <c r="AL63" s="31">
        <f t="shared" si="0"/>
        <v>0</v>
      </c>
    </row>
    <row r="64" spans="1:38" x14ac:dyDescent="0.2">
      <c r="B64" s="31">
        <v>1</v>
      </c>
      <c r="C64" s="31">
        <v>1</v>
      </c>
      <c r="D64" s="31">
        <v>1</v>
      </c>
      <c r="E64" s="31">
        <v>1</v>
      </c>
      <c r="F64" s="31">
        <f>FPS!BI4</f>
        <v>0</v>
      </c>
      <c r="G64" s="31">
        <f>FPS!BI5</f>
        <v>0</v>
      </c>
      <c r="H64" s="31">
        <f>FPS!BI6</f>
        <v>0</v>
      </c>
      <c r="I64" s="31">
        <f>FPS!BI7</f>
        <v>0</v>
      </c>
      <c r="J64" s="31">
        <f>FPS!BI8</f>
        <v>0</v>
      </c>
      <c r="K64" s="31">
        <f>FPS!BI9</f>
        <v>0</v>
      </c>
      <c r="L64" s="31">
        <f>FPS!BI10</f>
        <v>0</v>
      </c>
      <c r="M64" s="31">
        <f>FPS!BI11</f>
        <v>0</v>
      </c>
      <c r="N64" s="31">
        <f>FPS!BI12</f>
        <v>0</v>
      </c>
      <c r="O64" s="31">
        <f>FPS!BI13</f>
        <v>0</v>
      </c>
      <c r="P64" s="31">
        <f>FPS!BI14</f>
        <v>0</v>
      </c>
      <c r="Q64" s="31">
        <f>FPS!BI15</f>
        <v>0</v>
      </c>
      <c r="R64" s="31">
        <f>FPS!BI16</f>
        <v>0</v>
      </c>
      <c r="S64" s="31">
        <f>FPS!BI17</f>
        <v>0</v>
      </c>
      <c r="T64" s="31">
        <f>FPS!BI18</f>
        <v>0</v>
      </c>
      <c r="U64" s="31">
        <f>FPS!BI19</f>
        <v>0</v>
      </c>
      <c r="V64" s="31">
        <f>FPS!BI20</f>
        <v>0</v>
      </c>
      <c r="W64" s="31">
        <f>FPS!BI21</f>
        <v>0</v>
      </c>
      <c r="X64" s="31">
        <f>FPS!BI22</f>
        <v>0</v>
      </c>
      <c r="Y64" s="31">
        <f>FPS!BI23</f>
        <v>0</v>
      </c>
      <c r="Z64" s="31">
        <f>FPS!BI24</f>
        <v>0</v>
      </c>
      <c r="AA64" s="31">
        <f>FPS!BI25</f>
        <v>0</v>
      </c>
      <c r="AB64" s="31">
        <f>FPS!BI26</f>
        <v>0</v>
      </c>
      <c r="AC64" s="31">
        <f>FPS!BI27</f>
        <v>0</v>
      </c>
      <c r="AD64" s="31">
        <f>FPS!BI28</f>
        <v>0</v>
      </c>
      <c r="AE64" s="31">
        <f>FPS!BI29</f>
        <v>0</v>
      </c>
      <c r="AF64" s="31">
        <f>FPS!BE30</f>
        <v>0</v>
      </c>
      <c r="AG64" s="31">
        <f>FPS!BE31</f>
        <v>0</v>
      </c>
      <c r="AH64" s="31">
        <f>FPS!BE32</f>
        <v>0</v>
      </c>
      <c r="AI64" s="31">
        <f>FPS!BE33</f>
        <v>0</v>
      </c>
      <c r="AJ64" s="31">
        <f t="shared" si="3"/>
        <v>0</v>
      </c>
      <c r="AK64" s="31">
        <f t="shared" si="0"/>
        <v>0</v>
      </c>
      <c r="AL64" s="31">
        <f t="shared" si="0"/>
        <v>0</v>
      </c>
    </row>
    <row r="65" spans="1:38" x14ac:dyDescent="0.2">
      <c r="A65" s="23">
        <v>16</v>
      </c>
      <c r="B65" s="31">
        <v>1</v>
      </c>
      <c r="C65" s="31">
        <v>1</v>
      </c>
      <c r="D65" s="31">
        <v>1</v>
      </c>
      <c r="E65" s="31">
        <v>1</v>
      </c>
      <c r="F65" s="31">
        <f>FPS!BJ4</f>
        <v>0</v>
      </c>
      <c r="G65" s="31">
        <f>FPS!BJ5</f>
        <v>0</v>
      </c>
      <c r="H65" s="31">
        <f>FPS!BJ6</f>
        <v>0</v>
      </c>
      <c r="I65" s="31">
        <f>FPS!BJ7</f>
        <v>0</v>
      </c>
      <c r="J65" s="31">
        <f>FPS!BJ8</f>
        <v>0</v>
      </c>
      <c r="K65" s="31">
        <f>FPS!BJ9</f>
        <v>0</v>
      </c>
      <c r="L65" s="31">
        <f>FPS!BJ10</f>
        <v>0</v>
      </c>
      <c r="M65" s="31">
        <f>FPS!BJ11</f>
        <v>0</v>
      </c>
      <c r="N65" s="31">
        <f>FPS!BJ12</f>
        <v>0</v>
      </c>
      <c r="O65" s="31">
        <f>FPS!BJ13</f>
        <v>0</v>
      </c>
      <c r="P65" s="31">
        <f>FPS!BJ14</f>
        <v>0</v>
      </c>
      <c r="Q65" s="31">
        <f>FPS!BJ15</f>
        <v>0</v>
      </c>
      <c r="R65" s="31">
        <f>FPS!BJ16</f>
        <v>0</v>
      </c>
      <c r="S65" s="31">
        <f>FPS!BJ17</f>
        <v>0</v>
      </c>
      <c r="T65" s="31">
        <f>FPS!BJ18</f>
        <v>0</v>
      </c>
      <c r="U65" s="31">
        <f>FPS!BJ19</f>
        <v>0</v>
      </c>
      <c r="V65" s="31">
        <f>FPS!BJ20</f>
        <v>0</v>
      </c>
      <c r="W65" s="31">
        <f>FPS!BJ21</f>
        <v>0</v>
      </c>
      <c r="X65" s="31">
        <f>FPS!BJ22</f>
        <v>0</v>
      </c>
      <c r="Y65" s="31">
        <f>FPS!BJ23</f>
        <v>0</v>
      </c>
      <c r="Z65" s="31">
        <f>FPS!BJ24</f>
        <v>0</v>
      </c>
      <c r="AA65" s="31">
        <f>FPS!BJ25</f>
        <v>0</v>
      </c>
      <c r="AB65" s="31">
        <f>FPS!BJ26</f>
        <v>0</v>
      </c>
      <c r="AC65" s="31">
        <f>FPS!BJ27</f>
        <v>0</v>
      </c>
      <c r="AD65" s="31">
        <f>FPS!BJ28</f>
        <v>0</v>
      </c>
      <c r="AE65" s="31">
        <f>FPS!BJ29</f>
        <v>0</v>
      </c>
      <c r="AF65" s="31">
        <f>FPS!BJ30</f>
        <v>0</v>
      </c>
      <c r="AG65" s="31">
        <f>FPS!BJ31</f>
        <v>0</v>
      </c>
      <c r="AH65" s="31">
        <f>FPS!BF32</f>
        <v>0</v>
      </c>
      <c r="AI65" s="31">
        <f>FPS!BF33</f>
        <v>0</v>
      </c>
      <c r="AJ65" s="31">
        <f t="shared" si="3"/>
        <v>0</v>
      </c>
      <c r="AK65" s="31">
        <f t="shared" si="0"/>
        <v>0</v>
      </c>
      <c r="AL65" s="31">
        <f t="shared" si="0"/>
        <v>0</v>
      </c>
    </row>
    <row r="66" spans="1:38" x14ac:dyDescent="0.2">
      <c r="B66" s="31">
        <v>1</v>
      </c>
      <c r="C66" s="31">
        <v>1</v>
      </c>
      <c r="D66" s="31">
        <v>1</v>
      </c>
      <c r="E66" s="31">
        <v>1</v>
      </c>
      <c r="F66" s="31">
        <f>FPS!BK4</f>
        <v>0</v>
      </c>
      <c r="G66" s="31">
        <f>FPS!BK5</f>
        <v>0</v>
      </c>
      <c r="H66" s="31">
        <f>FPS!BK6</f>
        <v>0</v>
      </c>
      <c r="I66" s="31">
        <f>FPS!BK7</f>
        <v>0</v>
      </c>
      <c r="J66" s="31">
        <f>FPS!BK8</f>
        <v>0</v>
      </c>
      <c r="K66" s="31">
        <f>FPS!BK9</f>
        <v>0</v>
      </c>
      <c r="L66" s="31">
        <f>FPS!BK10</f>
        <v>0</v>
      </c>
      <c r="M66" s="31">
        <f>FPS!BK11</f>
        <v>0</v>
      </c>
      <c r="N66" s="31">
        <f>FPS!BK12</f>
        <v>0</v>
      </c>
      <c r="O66" s="31">
        <f>FPS!BK13</f>
        <v>0</v>
      </c>
      <c r="P66" s="31">
        <f>FPS!BK14</f>
        <v>0</v>
      </c>
      <c r="Q66" s="31">
        <f>FPS!BK15</f>
        <v>0</v>
      </c>
      <c r="R66" s="31">
        <f>FPS!BK16</f>
        <v>0</v>
      </c>
      <c r="S66" s="31">
        <f>FPS!BK17</f>
        <v>0</v>
      </c>
      <c r="T66" s="31">
        <f>FPS!BK18</f>
        <v>0</v>
      </c>
      <c r="U66" s="31">
        <f>FPS!BK19</f>
        <v>0</v>
      </c>
      <c r="V66" s="31">
        <f>FPS!BK20</f>
        <v>0</v>
      </c>
      <c r="W66" s="31">
        <f>FPS!BK21</f>
        <v>0</v>
      </c>
      <c r="X66" s="31">
        <f>FPS!BK22</f>
        <v>0</v>
      </c>
      <c r="Y66" s="31">
        <f>FPS!BK23</f>
        <v>0</v>
      </c>
      <c r="Z66" s="31">
        <f>FPS!BK24</f>
        <v>0</v>
      </c>
      <c r="AA66" s="31">
        <f>FPS!BK25</f>
        <v>0</v>
      </c>
      <c r="AB66" s="31">
        <f>FPS!BK26</f>
        <v>0</v>
      </c>
      <c r="AC66" s="31">
        <f>FPS!BK27</f>
        <v>0</v>
      </c>
      <c r="AD66" s="31">
        <f>FPS!BK28</f>
        <v>0</v>
      </c>
      <c r="AE66" s="31">
        <f>FPS!BK29</f>
        <v>0</v>
      </c>
      <c r="AF66" s="31">
        <f>FPS!BK30</f>
        <v>0</v>
      </c>
      <c r="AG66" s="31">
        <f>FPS!BK31</f>
        <v>0</v>
      </c>
      <c r="AH66" s="31">
        <f>FPS!BK32</f>
        <v>0</v>
      </c>
      <c r="AI66" s="31">
        <f>FPS!BG33</f>
        <v>0</v>
      </c>
      <c r="AJ66" s="31">
        <f t="shared" ref="AJ66:AL85" si="4">AVERAGE($AG66:$AI66)</f>
        <v>0</v>
      </c>
      <c r="AK66" s="31">
        <f t="shared" si="0"/>
        <v>0</v>
      </c>
      <c r="AL66" s="31">
        <f t="shared" si="0"/>
        <v>0</v>
      </c>
    </row>
    <row r="67" spans="1:38" x14ac:dyDescent="0.2">
      <c r="B67" s="31">
        <v>1</v>
      </c>
      <c r="C67" s="31">
        <v>1</v>
      </c>
      <c r="D67" s="31">
        <v>1</v>
      </c>
      <c r="E67" s="31">
        <v>1</v>
      </c>
      <c r="F67" s="31">
        <f>FPS!BL4</f>
        <v>0</v>
      </c>
      <c r="G67" s="31">
        <f>FPS!BL5</f>
        <v>0</v>
      </c>
      <c r="H67" s="31">
        <f>FPS!BL6</f>
        <v>0</v>
      </c>
      <c r="I67" s="31">
        <f>FPS!BL7</f>
        <v>0</v>
      </c>
      <c r="J67" s="31">
        <f>FPS!BL8</f>
        <v>0</v>
      </c>
      <c r="K67" s="31">
        <f>FPS!BL9</f>
        <v>0</v>
      </c>
      <c r="L67" s="31">
        <f>FPS!BL10</f>
        <v>0</v>
      </c>
      <c r="M67" s="31">
        <f>FPS!BL11</f>
        <v>0</v>
      </c>
      <c r="N67" s="31">
        <f>FPS!BL12</f>
        <v>0</v>
      </c>
      <c r="O67" s="31">
        <f>FPS!BL13</f>
        <v>0</v>
      </c>
      <c r="P67" s="31">
        <f>FPS!BL14</f>
        <v>0</v>
      </c>
      <c r="Q67" s="31">
        <f>FPS!BL15</f>
        <v>0</v>
      </c>
      <c r="R67" s="31">
        <f>FPS!BL16</f>
        <v>0</v>
      </c>
      <c r="S67" s="31">
        <f>FPS!BL17</f>
        <v>0</v>
      </c>
      <c r="T67" s="31">
        <f>FPS!BL18</f>
        <v>0</v>
      </c>
      <c r="U67" s="31">
        <f>FPS!BL19</f>
        <v>0</v>
      </c>
      <c r="V67" s="31">
        <f>FPS!BL20</f>
        <v>0</v>
      </c>
      <c r="W67" s="31">
        <f>FPS!BL21</f>
        <v>0</v>
      </c>
      <c r="X67" s="31">
        <f>FPS!BL22</f>
        <v>0</v>
      </c>
      <c r="Y67" s="31">
        <f>FPS!BL23</f>
        <v>0</v>
      </c>
      <c r="Z67" s="31">
        <f>FPS!BL24</f>
        <v>0</v>
      </c>
      <c r="AA67" s="31">
        <f>FPS!BL25</f>
        <v>0</v>
      </c>
      <c r="AB67" s="31">
        <f>FPS!BL26</f>
        <v>0</v>
      </c>
      <c r="AC67" s="31">
        <f>FPS!BL27</f>
        <v>0</v>
      </c>
      <c r="AD67" s="31">
        <f>FPS!BL28</f>
        <v>0</v>
      </c>
      <c r="AE67" s="31">
        <f>FPS!BL29</f>
        <v>0</v>
      </c>
      <c r="AF67" s="31">
        <f>FPS!BL30</f>
        <v>0</v>
      </c>
      <c r="AG67" s="31">
        <f>FPS!BL31</f>
        <v>0</v>
      </c>
      <c r="AH67" s="31">
        <f>FPS!BL32</f>
        <v>0</v>
      </c>
      <c r="AI67" s="31">
        <f>FPS!BL33</f>
        <v>0</v>
      </c>
      <c r="AJ67" s="31">
        <f t="shared" si="4"/>
        <v>0</v>
      </c>
      <c r="AK67" s="31">
        <f t="shared" si="0"/>
        <v>0</v>
      </c>
      <c r="AL67" s="31">
        <f t="shared" si="0"/>
        <v>0</v>
      </c>
    </row>
    <row r="68" spans="1:38" x14ac:dyDescent="0.2">
      <c r="B68" s="31">
        <v>1</v>
      </c>
      <c r="C68" s="31">
        <v>1</v>
      </c>
      <c r="D68" s="31">
        <v>1</v>
      </c>
      <c r="E68" s="31">
        <v>1</v>
      </c>
      <c r="F68" s="31">
        <f>FPS!BM4</f>
        <v>0</v>
      </c>
      <c r="G68" s="31">
        <f>FPS!BM5</f>
        <v>0</v>
      </c>
      <c r="H68" s="31">
        <f>FPS!BM6</f>
        <v>0</v>
      </c>
      <c r="I68" s="31">
        <f>FPS!BM7</f>
        <v>0</v>
      </c>
      <c r="J68" s="31">
        <f>FPS!BM8</f>
        <v>0</v>
      </c>
      <c r="K68" s="31">
        <f>FPS!BM9</f>
        <v>0</v>
      </c>
      <c r="L68" s="31">
        <f>FPS!BM10</f>
        <v>0</v>
      </c>
      <c r="M68" s="31">
        <f>FPS!BM11</f>
        <v>0</v>
      </c>
      <c r="N68" s="31">
        <f>FPS!BM12</f>
        <v>0</v>
      </c>
      <c r="O68" s="31">
        <f>FPS!BM13</f>
        <v>0</v>
      </c>
      <c r="P68" s="31">
        <f>FPS!BM14</f>
        <v>0</v>
      </c>
      <c r="Q68" s="31">
        <f>FPS!BM15</f>
        <v>0</v>
      </c>
      <c r="R68" s="31">
        <f>FPS!BM16</f>
        <v>0</v>
      </c>
      <c r="S68" s="31">
        <f>FPS!BM17</f>
        <v>0</v>
      </c>
      <c r="T68" s="31">
        <f>FPS!BM18</f>
        <v>0</v>
      </c>
      <c r="U68" s="31">
        <f>FPS!BM19</f>
        <v>0</v>
      </c>
      <c r="V68" s="31">
        <f>FPS!BM20</f>
        <v>0</v>
      </c>
      <c r="W68" s="31">
        <f>FPS!BM21</f>
        <v>0</v>
      </c>
      <c r="X68" s="31">
        <f>FPS!BM22</f>
        <v>0</v>
      </c>
      <c r="Y68" s="31">
        <f>FPS!BM23</f>
        <v>0</v>
      </c>
      <c r="Z68" s="31">
        <f>FPS!BM24</f>
        <v>0</v>
      </c>
      <c r="AA68" s="31">
        <f>FPS!BM25</f>
        <v>0</v>
      </c>
      <c r="AB68" s="31">
        <f>FPS!BM26</f>
        <v>0</v>
      </c>
      <c r="AC68" s="31">
        <f>FPS!BM27</f>
        <v>0</v>
      </c>
      <c r="AD68" s="31">
        <f>FPS!BM28</f>
        <v>0</v>
      </c>
      <c r="AE68" s="31">
        <f>FPS!BM29</f>
        <v>0</v>
      </c>
      <c r="AF68" s="31">
        <f>FPS!BM30</f>
        <v>0</v>
      </c>
      <c r="AG68" s="31">
        <f>FPS!BM31</f>
        <v>0</v>
      </c>
      <c r="AH68" s="31">
        <f>FPS!BM32</f>
        <v>0</v>
      </c>
      <c r="AI68" s="31">
        <f>FPS!BM33</f>
        <v>0</v>
      </c>
      <c r="AJ68" s="31">
        <f t="shared" si="4"/>
        <v>0</v>
      </c>
      <c r="AK68" s="31">
        <f t="shared" si="0"/>
        <v>0</v>
      </c>
      <c r="AL68" s="31">
        <f t="shared" si="0"/>
        <v>0</v>
      </c>
    </row>
    <row r="69" spans="1:38" x14ac:dyDescent="0.2">
      <c r="A69" s="23">
        <v>17</v>
      </c>
      <c r="B69" s="31">
        <v>1</v>
      </c>
      <c r="C69" s="31">
        <v>1</v>
      </c>
      <c r="D69" s="31">
        <v>1</v>
      </c>
      <c r="E69" s="31">
        <v>1</v>
      </c>
      <c r="F69" s="31">
        <f>FPS!BN4</f>
        <v>0</v>
      </c>
      <c r="G69" s="31">
        <f>FPS!BN5</f>
        <v>0</v>
      </c>
      <c r="H69" s="31">
        <f>FPS!BN6</f>
        <v>0</v>
      </c>
      <c r="I69" s="31">
        <f>FPS!BN7</f>
        <v>0</v>
      </c>
      <c r="J69" s="31">
        <f>FPS!BN8</f>
        <v>0</v>
      </c>
      <c r="K69" s="31">
        <f>FPS!BN9</f>
        <v>0</v>
      </c>
      <c r="L69" s="31">
        <f>FPS!BN10</f>
        <v>0</v>
      </c>
      <c r="M69" s="31">
        <f>FPS!BN11</f>
        <v>0</v>
      </c>
      <c r="N69" s="31">
        <f>FPS!BN12</f>
        <v>0</v>
      </c>
      <c r="O69" s="31">
        <f>FPS!BN13</f>
        <v>0</v>
      </c>
      <c r="P69" s="31">
        <f>FPS!BN14</f>
        <v>0</v>
      </c>
      <c r="Q69" s="31">
        <f>FPS!BN15</f>
        <v>0</v>
      </c>
      <c r="R69" s="31">
        <f>FPS!BN16</f>
        <v>0</v>
      </c>
      <c r="S69" s="31">
        <f>FPS!BN17</f>
        <v>0</v>
      </c>
      <c r="T69" s="31">
        <f>FPS!BN18</f>
        <v>0</v>
      </c>
      <c r="U69" s="31">
        <f>FPS!BN19</f>
        <v>0</v>
      </c>
      <c r="V69" s="31">
        <f>FPS!BN20</f>
        <v>0</v>
      </c>
      <c r="W69" s="31">
        <f>FPS!BN21</f>
        <v>0</v>
      </c>
      <c r="X69" s="31">
        <f>FPS!BN22</f>
        <v>0</v>
      </c>
      <c r="Y69" s="31">
        <f>FPS!BN23</f>
        <v>0</v>
      </c>
      <c r="Z69" s="31">
        <f>FPS!BN24</f>
        <v>0</v>
      </c>
      <c r="AA69" s="31">
        <f>FPS!BN25</f>
        <v>0</v>
      </c>
      <c r="AB69" s="31">
        <f>FPS!BN26</f>
        <v>0</v>
      </c>
      <c r="AC69" s="31">
        <f>FPS!BN27</f>
        <v>0</v>
      </c>
      <c r="AD69" s="31">
        <f>FPS!BN28</f>
        <v>0</v>
      </c>
      <c r="AE69" s="31">
        <f>FPS!BN29</f>
        <v>0</v>
      </c>
      <c r="AF69" s="31">
        <f>FPS!BN30</f>
        <v>0</v>
      </c>
      <c r="AG69" s="31">
        <f>FPS!BN31</f>
        <v>0</v>
      </c>
      <c r="AH69" s="31">
        <f>FPS!BN32</f>
        <v>0</v>
      </c>
      <c r="AI69" s="31">
        <f>FPS!BN33</f>
        <v>0</v>
      </c>
      <c r="AJ69" s="31">
        <f t="shared" si="4"/>
        <v>0</v>
      </c>
      <c r="AK69" s="31">
        <f t="shared" si="4"/>
        <v>0</v>
      </c>
      <c r="AL69" s="31">
        <f t="shared" si="4"/>
        <v>0</v>
      </c>
    </row>
    <row r="70" spans="1:38" x14ac:dyDescent="0.2">
      <c r="B70" s="31">
        <v>1</v>
      </c>
      <c r="C70" s="31">
        <v>1</v>
      </c>
      <c r="D70" s="31">
        <v>1</v>
      </c>
      <c r="E70" s="31">
        <v>1</v>
      </c>
      <c r="F70" s="31">
        <f>FPS!BO4</f>
        <v>0</v>
      </c>
      <c r="G70" s="31">
        <f>FPS!BO5</f>
        <v>0</v>
      </c>
      <c r="H70" s="31">
        <f>FPS!BO6</f>
        <v>0</v>
      </c>
      <c r="I70" s="31">
        <f>FPS!BO7</f>
        <v>0</v>
      </c>
      <c r="J70" s="31">
        <f>FPS!BO8</f>
        <v>0</v>
      </c>
      <c r="K70" s="31">
        <f>FPS!BO9</f>
        <v>0</v>
      </c>
      <c r="L70" s="31">
        <f>FPS!BO10</f>
        <v>0</v>
      </c>
      <c r="M70" s="31">
        <f>FPS!BO11</f>
        <v>0</v>
      </c>
      <c r="N70" s="31">
        <f>FPS!BO12</f>
        <v>0</v>
      </c>
      <c r="O70" s="31">
        <f>FPS!BO13</f>
        <v>0</v>
      </c>
      <c r="P70" s="31">
        <f>FPS!BO14</f>
        <v>0</v>
      </c>
      <c r="Q70" s="31">
        <f>FPS!BO15</f>
        <v>0</v>
      </c>
      <c r="R70" s="31">
        <f>FPS!BO16</f>
        <v>0</v>
      </c>
      <c r="S70" s="31">
        <f>FPS!BO17</f>
        <v>0</v>
      </c>
      <c r="T70" s="31">
        <f>FPS!BO18</f>
        <v>0</v>
      </c>
      <c r="U70" s="31">
        <f>FPS!BO19</f>
        <v>0</v>
      </c>
      <c r="V70" s="31">
        <f>FPS!BO20</f>
        <v>0</v>
      </c>
      <c r="W70" s="31">
        <f>FPS!BO21</f>
        <v>0</v>
      </c>
      <c r="X70" s="31">
        <f>FPS!BO22</f>
        <v>0</v>
      </c>
      <c r="Y70" s="31">
        <f>FPS!BO23</f>
        <v>0</v>
      </c>
      <c r="Z70" s="31">
        <f>FPS!BO24</f>
        <v>0</v>
      </c>
      <c r="AA70" s="31">
        <f>FPS!BO25</f>
        <v>0</v>
      </c>
      <c r="AB70" s="31">
        <f>FPS!BO26</f>
        <v>0</v>
      </c>
      <c r="AC70" s="31">
        <f>FPS!BO27</f>
        <v>0</v>
      </c>
      <c r="AD70" s="31">
        <f>FPS!BO28</f>
        <v>0</v>
      </c>
      <c r="AE70" s="31">
        <f>FPS!BO29</f>
        <v>0</v>
      </c>
      <c r="AF70" s="31">
        <f>FPS!BO30</f>
        <v>0</v>
      </c>
      <c r="AG70" s="31">
        <f>FPS!BO31</f>
        <v>0</v>
      </c>
      <c r="AH70" s="31">
        <f>FPS!BO32</f>
        <v>0</v>
      </c>
      <c r="AI70" s="31">
        <f>FPS!BO33</f>
        <v>0</v>
      </c>
      <c r="AJ70" s="31">
        <f t="shared" si="4"/>
        <v>0</v>
      </c>
      <c r="AK70" s="31">
        <f t="shared" si="4"/>
        <v>0</v>
      </c>
      <c r="AL70" s="31">
        <f t="shared" si="4"/>
        <v>0</v>
      </c>
    </row>
    <row r="71" spans="1:38" x14ac:dyDescent="0.2">
      <c r="B71" s="31">
        <v>1</v>
      </c>
      <c r="C71" s="31">
        <v>1</v>
      </c>
      <c r="D71" s="31">
        <v>1</v>
      </c>
      <c r="E71" s="31">
        <v>1</v>
      </c>
      <c r="F71" s="31">
        <f>FPS!BP4</f>
        <v>0</v>
      </c>
      <c r="G71" s="31">
        <f>FPS!BP5</f>
        <v>0</v>
      </c>
      <c r="H71" s="31">
        <f>FPS!BP6</f>
        <v>0</v>
      </c>
      <c r="I71" s="31">
        <f>FPS!BP7</f>
        <v>0</v>
      </c>
      <c r="J71" s="31">
        <f>FPS!BP8</f>
        <v>0</v>
      </c>
      <c r="K71" s="31">
        <f>FPS!BP9</f>
        <v>0</v>
      </c>
      <c r="L71" s="31">
        <f>FPS!BP10</f>
        <v>0</v>
      </c>
      <c r="M71" s="31">
        <f>FPS!BP11</f>
        <v>0</v>
      </c>
      <c r="N71" s="31">
        <f>FPS!BP12</f>
        <v>0</v>
      </c>
      <c r="O71" s="31">
        <f>FPS!BP13</f>
        <v>0</v>
      </c>
      <c r="P71" s="31">
        <f>FPS!BP14</f>
        <v>0</v>
      </c>
      <c r="Q71" s="31">
        <f>FPS!BP15</f>
        <v>0</v>
      </c>
      <c r="R71" s="31">
        <f>FPS!BP16</f>
        <v>0</v>
      </c>
      <c r="S71" s="31">
        <f>FPS!BP17</f>
        <v>0</v>
      </c>
      <c r="T71" s="31">
        <f>FPS!BP18</f>
        <v>0</v>
      </c>
      <c r="U71" s="31">
        <f>FPS!BP19</f>
        <v>0</v>
      </c>
      <c r="V71" s="31">
        <f>FPS!BP20</f>
        <v>0</v>
      </c>
      <c r="W71" s="31">
        <f>FPS!BP21</f>
        <v>0</v>
      </c>
      <c r="X71" s="31">
        <f>FPS!BP22</f>
        <v>0</v>
      </c>
      <c r="Y71" s="31">
        <f>FPS!BP23</f>
        <v>0</v>
      </c>
      <c r="Z71" s="31">
        <f>FPS!BP24</f>
        <v>0</v>
      </c>
      <c r="AA71" s="31">
        <f>FPS!BP25</f>
        <v>0</v>
      </c>
      <c r="AB71" s="31">
        <f>FPS!BP26</f>
        <v>0</v>
      </c>
      <c r="AC71" s="31">
        <f>FPS!BP27</f>
        <v>0</v>
      </c>
      <c r="AD71" s="31">
        <f>FPS!BP28</f>
        <v>0</v>
      </c>
      <c r="AE71" s="31">
        <f>FPS!BP29</f>
        <v>0</v>
      </c>
      <c r="AF71" s="31">
        <f>FPS!BP30</f>
        <v>0</v>
      </c>
      <c r="AG71" s="31">
        <f>FPS!BP31</f>
        <v>0</v>
      </c>
      <c r="AH71" s="31">
        <f>FPS!BP32</f>
        <v>0</v>
      </c>
      <c r="AI71" s="31">
        <f>FPS!BP33</f>
        <v>0</v>
      </c>
      <c r="AJ71" s="31">
        <f t="shared" si="4"/>
        <v>0</v>
      </c>
      <c r="AK71" s="31">
        <f t="shared" si="4"/>
        <v>0</v>
      </c>
      <c r="AL71" s="31">
        <f t="shared" si="4"/>
        <v>0</v>
      </c>
    </row>
    <row r="72" spans="1:38" x14ac:dyDescent="0.2">
      <c r="B72" s="31">
        <v>1</v>
      </c>
      <c r="C72" s="31">
        <v>1</v>
      </c>
      <c r="D72" s="31">
        <v>1</v>
      </c>
      <c r="E72" s="31">
        <v>1</v>
      </c>
      <c r="F72" s="31">
        <f>FPS!BQ4</f>
        <v>0</v>
      </c>
      <c r="G72" s="31">
        <f>FPS!BQ5</f>
        <v>0</v>
      </c>
      <c r="H72" s="31">
        <f>FPS!BQ6</f>
        <v>0</v>
      </c>
      <c r="I72" s="31">
        <f>FPS!BQ7</f>
        <v>0</v>
      </c>
      <c r="J72" s="31">
        <f>FPS!BQ8</f>
        <v>0</v>
      </c>
      <c r="K72" s="31">
        <f>FPS!BQ9</f>
        <v>0</v>
      </c>
      <c r="L72" s="31">
        <f>FPS!BQ10</f>
        <v>0</v>
      </c>
      <c r="M72" s="31">
        <f>FPS!BQ11</f>
        <v>0</v>
      </c>
      <c r="N72" s="31">
        <f>FPS!BQ12</f>
        <v>0</v>
      </c>
      <c r="O72" s="31">
        <f>FPS!BQ13</f>
        <v>0</v>
      </c>
      <c r="P72" s="31">
        <f>FPS!BQ14</f>
        <v>0</v>
      </c>
      <c r="Q72" s="31">
        <f>FPS!BQ15</f>
        <v>0</v>
      </c>
      <c r="R72" s="31">
        <f>FPS!BQ16</f>
        <v>0</v>
      </c>
      <c r="S72" s="31">
        <f>FPS!BQ17</f>
        <v>0</v>
      </c>
      <c r="T72" s="31">
        <f>FPS!BQ18</f>
        <v>0</v>
      </c>
      <c r="U72" s="31">
        <f>FPS!BQ19</f>
        <v>0</v>
      </c>
      <c r="V72" s="31">
        <f>FPS!BQ20</f>
        <v>0</v>
      </c>
      <c r="W72" s="31">
        <f>FPS!BQ21</f>
        <v>0</v>
      </c>
      <c r="X72" s="31">
        <f>FPS!BQ22</f>
        <v>0</v>
      </c>
      <c r="Y72" s="31">
        <f>FPS!BQ23</f>
        <v>0</v>
      </c>
      <c r="Z72" s="31">
        <f>FPS!BQ24</f>
        <v>0</v>
      </c>
      <c r="AA72" s="31">
        <f>FPS!BQ25</f>
        <v>0</v>
      </c>
      <c r="AB72" s="31">
        <f>FPS!BQ26</f>
        <v>0</v>
      </c>
      <c r="AC72" s="31">
        <f>FPS!BQ27</f>
        <v>0</v>
      </c>
      <c r="AD72" s="31">
        <f>FPS!BQ28</f>
        <v>0</v>
      </c>
      <c r="AE72" s="31">
        <f>FPS!BQ29</f>
        <v>0</v>
      </c>
      <c r="AF72" s="31">
        <f>FPS!BQ30</f>
        <v>0</v>
      </c>
      <c r="AG72" s="31">
        <f>FPS!BQ31</f>
        <v>0</v>
      </c>
      <c r="AH72" s="31">
        <f>FPS!BQ32</f>
        <v>0</v>
      </c>
      <c r="AI72" s="31">
        <f>FPS!BQ33</f>
        <v>0</v>
      </c>
      <c r="AJ72" s="31">
        <f t="shared" si="4"/>
        <v>0</v>
      </c>
      <c r="AK72" s="31">
        <f t="shared" si="4"/>
        <v>0</v>
      </c>
      <c r="AL72" s="31">
        <f t="shared" si="4"/>
        <v>0</v>
      </c>
    </row>
    <row r="73" spans="1:38" x14ac:dyDescent="0.2">
      <c r="A73" s="23">
        <v>18</v>
      </c>
      <c r="B73" s="31">
        <v>1</v>
      </c>
      <c r="C73" s="31">
        <v>1</v>
      </c>
      <c r="D73" s="31">
        <v>1</v>
      </c>
      <c r="E73" s="31">
        <v>1</v>
      </c>
      <c r="F73" s="31">
        <f>FPS!BR4</f>
        <v>0</v>
      </c>
      <c r="G73" s="31">
        <f>FPS!BR5</f>
        <v>0</v>
      </c>
      <c r="H73" s="31">
        <f>FPS!BR6</f>
        <v>0</v>
      </c>
      <c r="I73" s="31">
        <f>FPS!BR7</f>
        <v>0</v>
      </c>
      <c r="J73" s="31">
        <f>FPS!BR8</f>
        <v>0</v>
      </c>
      <c r="K73" s="31">
        <f>FPS!BR9</f>
        <v>0</v>
      </c>
      <c r="L73" s="31">
        <f>FPS!BR10</f>
        <v>0</v>
      </c>
      <c r="M73" s="31">
        <f>FPS!BR11</f>
        <v>0</v>
      </c>
      <c r="N73" s="31">
        <f>FPS!BR12</f>
        <v>0</v>
      </c>
      <c r="O73" s="31">
        <f>FPS!BR13</f>
        <v>0</v>
      </c>
      <c r="P73" s="31">
        <f>FPS!BR14</f>
        <v>0</v>
      </c>
      <c r="Q73" s="31">
        <f>FPS!BR15</f>
        <v>0</v>
      </c>
      <c r="R73" s="31">
        <f>FPS!BR16</f>
        <v>0</v>
      </c>
      <c r="S73" s="31">
        <f>FPS!BR17</f>
        <v>0</v>
      </c>
      <c r="T73" s="31">
        <f>FPS!BR18</f>
        <v>0</v>
      </c>
      <c r="U73" s="31">
        <f>FPS!BR19</f>
        <v>0</v>
      </c>
      <c r="V73" s="31">
        <f>FPS!BR20</f>
        <v>0</v>
      </c>
      <c r="W73" s="31">
        <f>FPS!BR21</f>
        <v>0</v>
      </c>
      <c r="X73" s="31">
        <f>FPS!BR22</f>
        <v>0</v>
      </c>
      <c r="Y73" s="31">
        <f>FPS!BR23</f>
        <v>0</v>
      </c>
      <c r="Z73" s="31">
        <f>FPS!BR24</f>
        <v>0</v>
      </c>
      <c r="AA73" s="31">
        <f>FPS!BR25</f>
        <v>0</v>
      </c>
      <c r="AB73" s="31">
        <f>FPS!BR26</f>
        <v>0</v>
      </c>
      <c r="AC73" s="31">
        <f>FPS!BR27</f>
        <v>0</v>
      </c>
      <c r="AD73" s="31">
        <f>FPS!BR28</f>
        <v>0</v>
      </c>
      <c r="AE73" s="31">
        <f>FPS!BR29</f>
        <v>0</v>
      </c>
      <c r="AF73" s="31">
        <f>FPS!BR30</f>
        <v>0</v>
      </c>
      <c r="AG73" s="31">
        <f>FPS!BR31</f>
        <v>0</v>
      </c>
      <c r="AH73" s="31">
        <f>FPS!BR32</f>
        <v>0</v>
      </c>
      <c r="AI73" s="31">
        <f>FPS!BR33</f>
        <v>0</v>
      </c>
      <c r="AJ73" s="31">
        <f t="shared" si="4"/>
        <v>0</v>
      </c>
      <c r="AK73" s="31">
        <f t="shared" si="4"/>
        <v>0</v>
      </c>
      <c r="AL73" s="31">
        <f t="shared" si="4"/>
        <v>0</v>
      </c>
    </row>
    <row r="74" spans="1:38" x14ac:dyDescent="0.2">
      <c r="B74" s="31">
        <v>1</v>
      </c>
      <c r="C74" s="31">
        <v>1</v>
      </c>
      <c r="D74" s="31">
        <v>1</v>
      </c>
      <c r="E74" s="31">
        <v>1</v>
      </c>
      <c r="F74" s="31">
        <f>FPS!BS4</f>
        <v>0</v>
      </c>
      <c r="G74" s="31">
        <f>FPS!BS5</f>
        <v>0</v>
      </c>
      <c r="H74" s="31">
        <f>FPS!BS6</f>
        <v>0</v>
      </c>
      <c r="I74" s="31">
        <f>FPS!BS7</f>
        <v>0</v>
      </c>
      <c r="J74" s="31">
        <f>FPS!BS8</f>
        <v>0</v>
      </c>
      <c r="K74" s="31">
        <f>FPS!BS9</f>
        <v>0</v>
      </c>
      <c r="L74" s="31">
        <f>FPS!BS10</f>
        <v>0</v>
      </c>
      <c r="M74" s="31">
        <f>FPS!BS11</f>
        <v>0</v>
      </c>
      <c r="N74" s="31">
        <f>FPS!BS12</f>
        <v>0</v>
      </c>
      <c r="O74" s="31">
        <f>FPS!BS13</f>
        <v>0</v>
      </c>
      <c r="P74" s="31">
        <f>FPS!BS14</f>
        <v>0</v>
      </c>
      <c r="Q74" s="31">
        <f>FPS!BS15</f>
        <v>0</v>
      </c>
      <c r="R74" s="31">
        <f>FPS!BS16</f>
        <v>0</v>
      </c>
      <c r="S74" s="31">
        <f>FPS!BS17</f>
        <v>0</v>
      </c>
      <c r="T74" s="31">
        <f>FPS!BS18</f>
        <v>0</v>
      </c>
      <c r="U74" s="31">
        <f>FPS!BS19</f>
        <v>0</v>
      </c>
      <c r="V74" s="31">
        <f>FPS!BS20</f>
        <v>0</v>
      </c>
      <c r="W74" s="31">
        <f>FPS!BS21</f>
        <v>0</v>
      </c>
      <c r="X74" s="31">
        <f>FPS!BS22</f>
        <v>0</v>
      </c>
      <c r="Y74" s="31">
        <f>FPS!BS23</f>
        <v>0</v>
      </c>
      <c r="Z74" s="31">
        <f>FPS!BS24</f>
        <v>0</v>
      </c>
      <c r="AA74" s="31">
        <f>FPS!BS25</f>
        <v>0</v>
      </c>
      <c r="AB74" s="31">
        <f>FPS!BS26</f>
        <v>0</v>
      </c>
      <c r="AC74" s="31">
        <f>FPS!BS27</f>
        <v>0</v>
      </c>
      <c r="AD74" s="31">
        <f>FPS!BS28</f>
        <v>0</v>
      </c>
      <c r="AE74" s="31">
        <f>FPS!BS29</f>
        <v>0</v>
      </c>
      <c r="AF74" s="31">
        <f>FPS!BS30</f>
        <v>0</v>
      </c>
      <c r="AG74" s="31">
        <f>FPS!BS31</f>
        <v>0</v>
      </c>
      <c r="AH74" s="31">
        <f>FPS!BS32</f>
        <v>0</v>
      </c>
      <c r="AI74" s="31">
        <f>FPS!BS33</f>
        <v>0</v>
      </c>
      <c r="AJ74" s="31">
        <f t="shared" si="4"/>
        <v>0</v>
      </c>
      <c r="AK74" s="31">
        <f t="shared" si="4"/>
        <v>0</v>
      </c>
      <c r="AL74" s="31">
        <f t="shared" si="4"/>
        <v>0</v>
      </c>
    </row>
    <row r="75" spans="1:38" x14ac:dyDescent="0.2">
      <c r="B75" s="31">
        <v>1</v>
      </c>
      <c r="C75" s="31">
        <v>1</v>
      </c>
      <c r="D75" s="31">
        <v>1</v>
      </c>
      <c r="E75" s="31">
        <v>1</v>
      </c>
      <c r="F75" s="31">
        <f>FPS!BT4</f>
        <v>0</v>
      </c>
      <c r="G75" s="31">
        <f>FPS!BT5</f>
        <v>0</v>
      </c>
      <c r="H75" s="31">
        <f>FPS!BT6</f>
        <v>0</v>
      </c>
      <c r="I75" s="31">
        <f>FPS!BT7</f>
        <v>0</v>
      </c>
      <c r="J75" s="31">
        <f>FPS!BT8</f>
        <v>0</v>
      </c>
      <c r="K75" s="31">
        <f>FPS!BT9</f>
        <v>0</v>
      </c>
      <c r="L75" s="31">
        <f>FPS!BT10</f>
        <v>0</v>
      </c>
      <c r="M75" s="31">
        <f>FPS!BT11</f>
        <v>0</v>
      </c>
      <c r="N75" s="31">
        <f>FPS!BT12</f>
        <v>0</v>
      </c>
      <c r="O75" s="31">
        <f>FPS!BT13</f>
        <v>0</v>
      </c>
      <c r="P75" s="31">
        <f>FPS!BT14</f>
        <v>0</v>
      </c>
      <c r="Q75" s="31">
        <f>FPS!BT15</f>
        <v>0</v>
      </c>
      <c r="R75" s="31">
        <f>FPS!BT16</f>
        <v>0</v>
      </c>
      <c r="S75" s="31">
        <f>FPS!BT17</f>
        <v>0</v>
      </c>
      <c r="T75" s="31">
        <f>FPS!BT18</f>
        <v>0</v>
      </c>
      <c r="U75" s="31">
        <f>FPS!BT19</f>
        <v>0</v>
      </c>
      <c r="V75" s="31">
        <f>FPS!BT20</f>
        <v>0</v>
      </c>
      <c r="W75" s="31">
        <f>FPS!BT21</f>
        <v>0</v>
      </c>
      <c r="X75" s="31">
        <f>FPS!BT22</f>
        <v>0</v>
      </c>
      <c r="Y75" s="31">
        <f>FPS!BT23</f>
        <v>0</v>
      </c>
      <c r="Z75" s="31">
        <f>FPS!BT24</f>
        <v>0</v>
      </c>
      <c r="AA75" s="31">
        <f>FPS!BT25</f>
        <v>0</v>
      </c>
      <c r="AB75" s="31">
        <f>FPS!BT26</f>
        <v>0</v>
      </c>
      <c r="AC75" s="31">
        <f>FPS!BT27</f>
        <v>0</v>
      </c>
      <c r="AD75" s="31">
        <f>FPS!BT28</f>
        <v>0</v>
      </c>
      <c r="AE75" s="31">
        <f>FPS!BT29</f>
        <v>0</v>
      </c>
      <c r="AF75" s="31">
        <f>FPS!BT30</f>
        <v>0</v>
      </c>
      <c r="AG75" s="31">
        <f>FPS!BT31</f>
        <v>0</v>
      </c>
      <c r="AH75" s="31">
        <f>FPS!BT32</f>
        <v>0</v>
      </c>
      <c r="AI75" s="31">
        <f>FPS!BT33</f>
        <v>0</v>
      </c>
      <c r="AJ75" s="31">
        <f t="shared" si="4"/>
        <v>0</v>
      </c>
      <c r="AK75" s="31">
        <f t="shared" si="4"/>
        <v>0</v>
      </c>
      <c r="AL75" s="31">
        <f t="shared" si="4"/>
        <v>0</v>
      </c>
    </row>
    <row r="76" spans="1:38" x14ac:dyDescent="0.2">
      <c r="B76" s="31">
        <v>1</v>
      </c>
      <c r="C76" s="31">
        <v>1</v>
      </c>
      <c r="D76" s="31">
        <v>1</v>
      </c>
      <c r="E76" s="31">
        <v>1</v>
      </c>
      <c r="F76" s="31">
        <f>FPS!BU4</f>
        <v>0</v>
      </c>
      <c r="G76" s="31">
        <f>FPS!BU5</f>
        <v>0</v>
      </c>
      <c r="H76" s="31">
        <f>FPS!BU6</f>
        <v>0</v>
      </c>
      <c r="I76" s="31">
        <f>FPS!BU7</f>
        <v>0</v>
      </c>
      <c r="J76" s="31">
        <f>FPS!BU8</f>
        <v>0</v>
      </c>
      <c r="K76" s="31">
        <f>FPS!BU9</f>
        <v>0</v>
      </c>
      <c r="L76" s="31">
        <f>FPS!BU10</f>
        <v>0</v>
      </c>
      <c r="M76" s="31">
        <f>FPS!BU11</f>
        <v>0</v>
      </c>
      <c r="N76" s="31">
        <f>FPS!BU12</f>
        <v>0</v>
      </c>
      <c r="O76" s="31">
        <f>FPS!BU13</f>
        <v>0</v>
      </c>
      <c r="P76" s="31">
        <f>FPS!BU14</f>
        <v>0</v>
      </c>
      <c r="Q76" s="31">
        <f>FPS!BU15</f>
        <v>0</v>
      </c>
      <c r="R76" s="31">
        <f>FPS!BU16</f>
        <v>0</v>
      </c>
      <c r="S76" s="31">
        <f>FPS!BU17</f>
        <v>0</v>
      </c>
      <c r="T76" s="31">
        <f>FPS!BU18</f>
        <v>0</v>
      </c>
      <c r="U76" s="31">
        <f>FPS!BU19</f>
        <v>0</v>
      </c>
      <c r="V76" s="31">
        <f>FPS!BU20</f>
        <v>0</v>
      </c>
      <c r="W76" s="31">
        <f>FPS!BU21</f>
        <v>0</v>
      </c>
      <c r="X76" s="31">
        <f>FPS!BU22</f>
        <v>0</v>
      </c>
      <c r="Y76" s="31">
        <f>FPS!BU23</f>
        <v>0</v>
      </c>
      <c r="Z76" s="31">
        <f>FPS!BU24</f>
        <v>0</v>
      </c>
      <c r="AA76" s="31">
        <f>FPS!BU25</f>
        <v>0</v>
      </c>
      <c r="AB76" s="31">
        <f>FPS!BU26</f>
        <v>0</v>
      </c>
      <c r="AC76" s="31">
        <f>FPS!BU27</f>
        <v>0</v>
      </c>
      <c r="AD76" s="31">
        <f>FPS!BU28</f>
        <v>0</v>
      </c>
      <c r="AE76" s="31">
        <f>FPS!BU29</f>
        <v>0</v>
      </c>
      <c r="AF76" s="31">
        <f>FPS!BU30</f>
        <v>0</v>
      </c>
      <c r="AG76" s="31">
        <f>FPS!BU31</f>
        <v>0</v>
      </c>
      <c r="AH76" s="31">
        <f>FPS!BU32</f>
        <v>0</v>
      </c>
      <c r="AI76" s="31">
        <f>FPS!BU33</f>
        <v>0</v>
      </c>
      <c r="AJ76" s="31">
        <f t="shared" si="4"/>
        <v>0</v>
      </c>
      <c r="AK76" s="31">
        <f t="shared" si="4"/>
        <v>0</v>
      </c>
      <c r="AL76" s="31">
        <f t="shared" si="4"/>
        <v>0</v>
      </c>
    </row>
    <row r="77" spans="1:38" x14ac:dyDescent="0.2">
      <c r="A77" s="23">
        <v>19</v>
      </c>
      <c r="B77" s="31">
        <v>1</v>
      </c>
      <c r="C77" s="31">
        <v>1</v>
      </c>
      <c r="D77" s="31">
        <v>1</v>
      </c>
      <c r="E77" s="31">
        <v>1</v>
      </c>
      <c r="F77" s="31">
        <f>FPS!BV4</f>
        <v>0</v>
      </c>
      <c r="G77" s="31">
        <f>FPS!BV5</f>
        <v>0</v>
      </c>
      <c r="H77" s="31">
        <f>FPS!BV6</f>
        <v>0</v>
      </c>
      <c r="I77" s="31">
        <f>FPS!BV7</f>
        <v>0</v>
      </c>
      <c r="J77" s="31">
        <f>FPS!BV8</f>
        <v>0</v>
      </c>
      <c r="K77" s="31">
        <f>FPS!BV9</f>
        <v>0</v>
      </c>
      <c r="L77" s="31">
        <f>FPS!BV10</f>
        <v>0</v>
      </c>
      <c r="M77" s="31">
        <f>FPS!BV11</f>
        <v>0</v>
      </c>
      <c r="N77" s="31">
        <f>FPS!BV12</f>
        <v>0</v>
      </c>
      <c r="O77" s="31">
        <f>FPS!BV13</f>
        <v>0</v>
      </c>
      <c r="P77" s="31">
        <f>FPS!BV14</f>
        <v>0</v>
      </c>
      <c r="Q77" s="31">
        <f>FPS!BV15</f>
        <v>0</v>
      </c>
      <c r="R77" s="31">
        <f>FPS!BV16</f>
        <v>0</v>
      </c>
      <c r="S77" s="31">
        <f>FPS!BV17</f>
        <v>0</v>
      </c>
      <c r="T77" s="31">
        <f>FPS!BV18</f>
        <v>0</v>
      </c>
      <c r="U77" s="31">
        <f>FPS!BV19</f>
        <v>0</v>
      </c>
      <c r="V77" s="31">
        <f>FPS!BV20</f>
        <v>0</v>
      </c>
      <c r="W77" s="31">
        <f>FPS!BV21</f>
        <v>0</v>
      </c>
      <c r="X77" s="31">
        <f>FPS!BV22</f>
        <v>0</v>
      </c>
      <c r="Y77" s="31">
        <f>FPS!BV23</f>
        <v>0</v>
      </c>
      <c r="Z77" s="31">
        <f>FPS!BV24</f>
        <v>0</v>
      </c>
      <c r="AA77" s="31">
        <f>FPS!BV25</f>
        <v>0</v>
      </c>
      <c r="AB77" s="31">
        <f>FPS!BV26</f>
        <v>0</v>
      </c>
      <c r="AC77" s="31">
        <f>FPS!BV27</f>
        <v>0</v>
      </c>
      <c r="AD77" s="31">
        <f>FPS!BV28</f>
        <v>0</v>
      </c>
      <c r="AE77" s="31">
        <f>FPS!BV29</f>
        <v>0</v>
      </c>
      <c r="AF77" s="31">
        <f>FPS!BV30</f>
        <v>0</v>
      </c>
      <c r="AG77" s="31">
        <f>FPS!BV31</f>
        <v>0</v>
      </c>
      <c r="AH77" s="31">
        <f>FPS!BV32</f>
        <v>0</v>
      </c>
      <c r="AI77" s="31">
        <f>FPS!BV33</f>
        <v>0</v>
      </c>
      <c r="AJ77" s="31">
        <f t="shared" si="4"/>
        <v>0</v>
      </c>
      <c r="AK77" s="31">
        <f t="shared" si="4"/>
        <v>0</v>
      </c>
      <c r="AL77" s="31">
        <f t="shared" si="4"/>
        <v>0</v>
      </c>
    </row>
    <row r="78" spans="1:38" x14ac:dyDescent="0.2">
      <c r="B78" s="31">
        <v>1</v>
      </c>
      <c r="C78" s="31">
        <v>1</v>
      </c>
      <c r="D78" s="31">
        <v>1</v>
      </c>
      <c r="E78" s="31">
        <v>1</v>
      </c>
      <c r="F78" s="31">
        <f>FPS!BW4</f>
        <v>0</v>
      </c>
      <c r="G78" s="31">
        <f>FPS!BW5</f>
        <v>0</v>
      </c>
      <c r="H78" s="31">
        <f>FPS!BW6</f>
        <v>0</v>
      </c>
      <c r="I78" s="31">
        <f>FPS!BW7</f>
        <v>0</v>
      </c>
      <c r="J78" s="31">
        <f>FPS!BW8</f>
        <v>0</v>
      </c>
      <c r="K78" s="31">
        <f>FPS!BW9</f>
        <v>0</v>
      </c>
      <c r="L78" s="31">
        <f>FPS!BW10</f>
        <v>0</v>
      </c>
      <c r="M78" s="31">
        <f>FPS!BW11</f>
        <v>0</v>
      </c>
      <c r="N78" s="31">
        <f>FPS!BW12</f>
        <v>0</v>
      </c>
      <c r="O78" s="31">
        <f>FPS!BW13</f>
        <v>0</v>
      </c>
      <c r="P78" s="31">
        <f>FPS!BW14</f>
        <v>0</v>
      </c>
      <c r="Q78" s="31">
        <f>FPS!BW15</f>
        <v>0</v>
      </c>
      <c r="R78" s="31">
        <f>FPS!BW16</f>
        <v>0</v>
      </c>
      <c r="S78" s="31">
        <f>FPS!BW17</f>
        <v>0</v>
      </c>
      <c r="T78" s="31">
        <f>FPS!BW18</f>
        <v>0</v>
      </c>
      <c r="U78" s="31">
        <f>FPS!BW19</f>
        <v>0</v>
      </c>
      <c r="V78" s="31">
        <f>FPS!BW20</f>
        <v>0</v>
      </c>
      <c r="W78" s="31">
        <f>FPS!BW21</f>
        <v>0</v>
      </c>
      <c r="X78" s="31">
        <f>FPS!BW22</f>
        <v>0</v>
      </c>
      <c r="Y78" s="31">
        <f>FPS!BW23</f>
        <v>0</v>
      </c>
      <c r="Z78" s="31">
        <f>FPS!BW24</f>
        <v>0</v>
      </c>
      <c r="AA78" s="31">
        <f>FPS!BW25</f>
        <v>0</v>
      </c>
      <c r="AB78" s="31">
        <f>FPS!BW26</f>
        <v>0</v>
      </c>
      <c r="AC78" s="31">
        <f>FPS!BW27</f>
        <v>0</v>
      </c>
      <c r="AD78" s="31">
        <f>FPS!BW28</f>
        <v>0</v>
      </c>
      <c r="AE78" s="31">
        <f>FPS!BW29</f>
        <v>0</v>
      </c>
      <c r="AF78" s="31">
        <f>FPS!BW30</f>
        <v>0</v>
      </c>
      <c r="AG78" s="31">
        <f>FPS!BW31</f>
        <v>0</v>
      </c>
      <c r="AH78" s="31">
        <f>FPS!BW32</f>
        <v>0</v>
      </c>
      <c r="AI78" s="31">
        <f>FPS!BW33</f>
        <v>0</v>
      </c>
      <c r="AJ78" s="31">
        <f t="shared" si="4"/>
        <v>0</v>
      </c>
      <c r="AK78" s="31">
        <f t="shared" si="4"/>
        <v>0</v>
      </c>
      <c r="AL78" s="31">
        <f t="shared" si="4"/>
        <v>0</v>
      </c>
    </row>
    <row r="79" spans="1:38" x14ac:dyDescent="0.2">
      <c r="B79" s="31">
        <v>1</v>
      </c>
      <c r="C79" s="31">
        <v>1</v>
      </c>
      <c r="D79" s="31">
        <v>1</v>
      </c>
      <c r="E79" s="31">
        <v>1</v>
      </c>
      <c r="F79" s="31">
        <f>FPS!BX4</f>
        <v>0</v>
      </c>
      <c r="G79" s="31">
        <f>FPS!BX5</f>
        <v>0</v>
      </c>
      <c r="H79" s="31">
        <f>FPS!BX6</f>
        <v>0</v>
      </c>
      <c r="I79" s="31">
        <f>FPS!BX7</f>
        <v>0</v>
      </c>
      <c r="J79" s="31">
        <f>FPS!BX8</f>
        <v>0</v>
      </c>
      <c r="K79" s="31">
        <f>FPS!BX9</f>
        <v>0</v>
      </c>
      <c r="L79" s="31">
        <f>FPS!BX10</f>
        <v>0</v>
      </c>
      <c r="M79" s="31">
        <f>FPS!BX11</f>
        <v>0</v>
      </c>
      <c r="N79" s="31">
        <f>FPS!BX12</f>
        <v>0</v>
      </c>
      <c r="O79" s="31">
        <f>FPS!BX13</f>
        <v>0</v>
      </c>
      <c r="P79" s="31">
        <f>FPS!BX14</f>
        <v>0</v>
      </c>
      <c r="Q79" s="31">
        <f>FPS!BX15</f>
        <v>0</v>
      </c>
      <c r="R79" s="31">
        <f>FPS!BX16</f>
        <v>0</v>
      </c>
      <c r="S79" s="31">
        <f>FPS!BX17</f>
        <v>0</v>
      </c>
      <c r="T79" s="31">
        <f>FPS!BX18</f>
        <v>0</v>
      </c>
      <c r="U79" s="31">
        <f>FPS!BX19</f>
        <v>0</v>
      </c>
      <c r="V79" s="31">
        <f>FPS!BX20</f>
        <v>0</v>
      </c>
      <c r="W79" s="31">
        <f>FPS!BX21</f>
        <v>0</v>
      </c>
      <c r="X79" s="31">
        <f>FPS!BX22</f>
        <v>0</v>
      </c>
      <c r="Y79" s="31">
        <f>FPS!BX23</f>
        <v>0</v>
      </c>
      <c r="Z79" s="31">
        <f>FPS!BX24</f>
        <v>0</v>
      </c>
      <c r="AA79" s="31">
        <f>FPS!BX25</f>
        <v>0</v>
      </c>
      <c r="AB79" s="31">
        <f>FPS!BX26</f>
        <v>0</v>
      </c>
      <c r="AC79" s="31">
        <f>FPS!BX27</f>
        <v>0</v>
      </c>
      <c r="AD79" s="31">
        <f>FPS!BX28</f>
        <v>0</v>
      </c>
      <c r="AE79" s="31">
        <f>FPS!BX29</f>
        <v>0</v>
      </c>
      <c r="AF79" s="31">
        <f>FPS!BX30</f>
        <v>0</v>
      </c>
      <c r="AG79" s="31">
        <f>FPS!BX31</f>
        <v>0</v>
      </c>
      <c r="AH79" s="31">
        <f>FPS!BX32</f>
        <v>0</v>
      </c>
      <c r="AI79" s="31">
        <f>FPS!BX33</f>
        <v>0</v>
      </c>
      <c r="AJ79" s="31">
        <f t="shared" si="4"/>
        <v>0</v>
      </c>
      <c r="AK79" s="31">
        <f t="shared" si="4"/>
        <v>0</v>
      </c>
      <c r="AL79" s="31">
        <f t="shared" si="4"/>
        <v>0</v>
      </c>
    </row>
    <row r="80" spans="1:38" x14ac:dyDescent="0.2">
      <c r="B80" s="31">
        <v>1</v>
      </c>
      <c r="C80" s="31">
        <v>1</v>
      </c>
      <c r="D80" s="31">
        <v>1</v>
      </c>
      <c r="E80" s="31">
        <v>1</v>
      </c>
      <c r="F80" s="31">
        <f>FPS!BY4</f>
        <v>0</v>
      </c>
      <c r="G80" s="31">
        <f>FPS!BY5</f>
        <v>0</v>
      </c>
      <c r="H80" s="31">
        <f>FPS!BY6</f>
        <v>0</v>
      </c>
      <c r="I80" s="31">
        <f>FPS!BY7</f>
        <v>0</v>
      </c>
      <c r="J80" s="31">
        <f>FPS!BY8</f>
        <v>0</v>
      </c>
      <c r="K80" s="31">
        <f>FPS!BY9</f>
        <v>0</v>
      </c>
      <c r="L80" s="31">
        <f>FPS!BY10</f>
        <v>0</v>
      </c>
      <c r="M80" s="31">
        <f>FPS!BY11</f>
        <v>0</v>
      </c>
      <c r="N80" s="31">
        <f>FPS!BY12</f>
        <v>0</v>
      </c>
      <c r="O80" s="31">
        <f>FPS!BY13</f>
        <v>0</v>
      </c>
      <c r="P80" s="31">
        <f>FPS!BY14</f>
        <v>0</v>
      </c>
      <c r="Q80" s="31">
        <f>FPS!BY15</f>
        <v>0</v>
      </c>
      <c r="R80" s="31">
        <f>FPS!BY16</f>
        <v>0</v>
      </c>
      <c r="S80" s="31">
        <f>FPS!BY17</f>
        <v>0</v>
      </c>
      <c r="T80" s="31">
        <f>FPS!BY18</f>
        <v>0</v>
      </c>
      <c r="U80" s="31">
        <f>FPS!BY19</f>
        <v>0</v>
      </c>
      <c r="V80" s="31">
        <f>FPS!BY20</f>
        <v>0</v>
      </c>
      <c r="W80" s="31">
        <f>FPS!BY21</f>
        <v>0</v>
      </c>
      <c r="X80" s="31">
        <f>FPS!BY22</f>
        <v>0</v>
      </c>
      <c r="Y80" s="31">
        <f>FPS!BY23</f>
        <v>0</v>
      </c>
      <c r="Z80" s="31">
        <f>FPS!BY24</f>
        <v>0</v>
      </c>
      <c r="AA80" s="31">
        <f>FPS!BY25</f>
        <v>0</v>
      </c>
      <c r="AB80" s="31">
        <f>FPS!BY26</f>
        <v>0</v>
      </c>
      <c r="AC80" s="31">
        <f>FPS!BY27</f>
        <v>0</v>
      </c>
      <c r="AD80" s="31">
        <f>FPS!BY28</f>
        <v>0</v>
      </c>
      <c r="AE80" s="31">
        <f>FPS!BY29</f>
        <v>0</v>
      </c>
      <c r="AF80" s="31">
        <f>FPS!BY30</f>
        <v>0</v>
      </c>
      <c r="AG80" s="31">
        <f>FPS!BY31</f>
        <v>0</v>
      </c>
      <c r="AH80" s="31">
        <f>FPS!BY32</f>
        <v>0</v>
      </c>
      <c r="AI80" s="31">
        <f>FPS!BY33</f>
        <v>0</v>
      </c>
      <c r="AJ80" s="31">
        <f t="shared" si="4"/>
        <v>0</v>
      </c>
      <c r="AK80" s="31">
        <f t="shared" si="4"/>
        <v>0</v>
      </c>
      <c r="AL80" s="31">
        <f t="shared" si="4"/>
        <v>0</v>
      </c>
    </row>
    <row r="81" spans="1:38" x14ac:dyDescent="0.2">
      <c r="A81" s="23">
        <v>22</v>
      </c>
      <c r="B81" s="31">
        <v>1</v>
      </c>
      <c r="C81" s="31">
        <v>1</v>
      </c>
      <c r="D81" s="31">
        <v>1</v>
      </c>
      <c r="E81" s="31">
        <v>1</v>
      </c>
      <c r="F81" s="31">
        <f>FPS!CH4</f>
        <v>0</v>
      </c>
      <c r="G81" s="31">
        <f>FPS!CH5</f>
        <v>0</v>
      </c>
      <c r="H81" s="31">
        <f>FPS!CH6</f>
        <v>0</v>
      </c>
      <c r="I81" s="31">
        <f>FPS!CH7</f>
        <v>0</v>
      </c>
      <c r="J81" s="31">
        <f>FPS!CH8</f>
        <v>0</v>
      </c>
      <c r="K81" s="31">
        <f>FPS!CH9</f>
        <v>0</v>
      </c>
      <c r="L81" s="31">
        <f>FPS!CH10</f>
        <v>0</v>
      </c>
      <c r="M81" s="31">
        <f>FPS!CH11</f>
        <v>0</v>
      </c>
      <c r="N81" s="31">
        <f>FPS!CH12</f>
        <v>0</v>
      </c>
      <c r="O81" s="31">
        <f>FPS!CH13</f>
        <v>0</v>
      </c>
      <c r="P81" s="31">
        <f>FPS!CH14</f>
        <v>0</v>
      </c>
      <c r="Q81" s="31">
        <f>FPS!CH15</f>
        <v>0</v>
      </c>
      <c r="R81" s="31">
        <f>FPS!CH16</f>
        <v>0</v>
      </c>
      <c r="S81" s="31">
        <f>FPS!CH17</f>
        <v>0</v>
      </c>
      <c r="T81" s="31">
        <f>FPS!CH18</f>
        <v>0</v>
      </c>
      <c r="U81" s="31">
        <f>FPS!CH19</f>
        <v>0</v>
      </c>
      <c r="V81" s="31">
        <f>FPS!CH20</f>
        <v>0</v>
      </c>
      <c r="W81" s="31">
        <f>FPS!CH21</f>
        <v>0</v>
      </c>
      <c r="X81" s="31">
        <f>FPS!CH22</f>
        <v>0</v>
      </c>
      <c r="Y81" s="31">
        <f>FPS!CH23</f>
        <v>0</v>
      </c>
      <c r="Z81" s="31">
        <f>FPS!CH24</f>
        <v>0</v>
      </c>
      <c r="AA81" s="31">
        <f>FPS!CH25</f>
        <v>0</v>
      </c>
      <c r="AB81" s="31">
        <f>FPS!BZ26</f>
        <v>0</v>
      </c>
      <c r="AC81" s="31">
        <f>FPS!BZ27</f>
        <v>0</v>
      </c>
      <c r="AD81" s="31">
        <f>FPS!BZ28</f>
        <v>0</v>
      </c>
      <c r="AE81" s="31">
        <f>FPS!BZ29</f>
        <v>0</v>
      </c>
      <c r="AF81" s="31">
        <f>FPS!BZ30</f>
        <v>0</v>
      </c>
      <c r="AG81" s="31">
        <f>FPS!BZ31</f>
        <v>0</v>
      </c>
      <c r="AH81" s="31">
        <f>FPS!BZ32</f>
        <v>0</v>
      </c>
      <c r="AI81" s="31">
        <f>FPS!BZ33</f>
        <v>0</v>
      </c>
      <c r="AJ81" s="31">
        <f t="shared" si="4"/>
        <v>0</v>
      </c>
      <c r="AK81" s="31">
        <f t="shared" si="4"/>
        <v>0</v>
      </c>
      <c r="AL81" s="31">
        <f t="shared" si="4"/>
        <v>0</v>
      </c>
    </row>
    <row r="82" spans="1:38" x14ac:dyDescent="0.2">
      <c r="B82" s="31">
        <v>1</v>
      </c>
      <c r="C82" s="31">
        <v>1</v>
      </c>
      <c r="D82" s="31">
        <v>1</v>
      </c>
      <c r="E82" s="31">
        <v>1</v>
      </c>
      <c r="F82" s="31">
        <f>FPS!CI4</f>
        <v>0</v>
      </c>
      <c r="G82" s="31">
        <f>FPS!CI5</f>
        <v>0</v>
      </c>
      <c r="H82" s="31">
        <f>FPS!CI6</f>
        <v>0</v>
      </c>
      <c r="I82" s="31">
        <f>FPS!CI7</f>
        <v>0</v>
      </c>
      <c r="J82" s="31">
        <f>FPS!CI8</f>
        <v>0</v>
      </c>
      <c r="K82" s="31">
        <f>FPS!CI9</f>
        <v>0</v>
      </c>
      <c r="L82" s="31">
        <f>FPS!CI10</f>
        <v>0</v>
      </c>
      <c r="M82" s="31">
        <f>FPS!CI11</f>
        <v>0</v>
      </c>
      <c r="N82" s="31">
        <f>FPS!CI12</f>
        <v>0</v>
      </c>
      <c r="O82" s="31">
        <f>FPS!CI13</f>
        <v>0</v>
      </c>
      <c r="P82" s="31">
        <f>FPS!CI14</f>
        <v>0</v>
      </c>
      <c r="Q82" s="31">
        <f>FPS!CI15</f>
        <v>0</v>
      </c>
      <c r="R82" s="31">
        <f>FPS!CI16</f>
        <v>0</v>
      </c>
      <c r="S82" s="31">
        <f>FPS!CI17</f>
        <v>0</v>
      </c>
      <c r="T82" s="31">
        <f>FPS!CI18</f>
        <v>0</v>
      </c>
      <c r="U82" s="31">
        <f>FPS!CI19</f>
        <v>0</v>
      </c>
      <c r="V82" s="31">
        <f>FPS!CI20</f>
        <v>0</v>
      </c>
      <c r="W82" s="31">
        <f>FPS!CI21</f>
        <v>0</v>
      </c>
      <c r="X82" s="31">
        <f>FPS!CI22</f>
        <v>0</v>
      </c>
      <c r="Y82" s="31">
        <f>FPS!CI23</f>
        <v>0</v>
      </c>
      <c r="Z82" s="31">
        <f>FPS!CI24</f>
        <v>0</v>
      </c>
      <c r="AA82" s="31">
        <f>FPS!CI25</f>
        <v>0</v>
      </c>
      <c r="AB82" s="31">
        <f>FPS!CI26</f>
        <v>0</v>
      </c>
      <c r="AC82" s="31">
        <f>FPS!CA27</f>
        <v>0</v>
      </c>
      <c r="AD82" s="31">
        <f>FPS!CA28</f>
        <v>0</v>
      </c>
      <c r="AE82" s="31">
        <f>FPS!CA29</f>
        <v>0</v>
      </c>
      <c r="AF82" s="31">
        <f>FPS!CA30</f>
        <v>0</v>
      </c>
      <c r="AG82" s="31">
        <f>FPS!CA31</f>
        <v>0</v>
      </c>
      <c r="AH82" s="31">
        <f>FPS!CA32</f>
        <v>0</v>
      </c>
      <c r="AI82" s="31">
        <f>FPS!CA33</f>
        <v>0</v>
      </c>
      <c r="AJ82" s="31">
        <f t="shared" si="4"/>
        <v>0</v>
      </c>
      <c r="AK82" s="31">
        <f t="shared" si="4"/>
        <v>0</v>
      </c>
      <c r="AL82" s="31">
        <f t="shared" si="4"/>
        <v>0</v>
      </c>
    </row>
    <row r="83" spans="1:38" x14ac:dyDescent="0.2">
      <c r="B83" s="31">
        <v>1</v>
      </c>
      <c r="C83" s="31">
        <v>1</v>
      </c>
      <c r="D83" s="31">
        <v>1</v>
      </c>
      <c r="E83" s="31">
        <v>1</v>
      </c>
      <c r="F83" s="31">
        <f>FPS!CJ4</f>
        <v>0</v>
      </c>
      <c r="G83" s="31">
        <f>FPS!CJ5</f>
        <v>0</v>
      </c>
      <c r="H83" s="31">
        <f>FPS!CJ6</f>
        <v>0</v>
      </c>
      <c r="I83" s="31">
        <f>FPS!CJ7</f>
        <v>0</v>
      </c>
      <c r="J83" s="31">
        <f>FPS!CJ8</f>
        <v>0</v>
      </c>
      <c r="K83" s="31">
        <f>FPS!CJ9</f>
        <v>0</v>
      </c>
      <c r="L83" s="31">
        <f>FPS!CJ10</f>
        <v>0</v>
      </c>
      <c r="M83" s="31">
        <f>FPS!CJ11</f>
        <v>0</v>
      </c>
      <c r="N83" s="31">
        <f>FPS!CJ12</f>
        <v>0</v>
      </c>
      <c r="O83" s="31">
        <f>FPS!CJ13</f>
        <v>0</v>
      </c>
      <c r="P83" s="31">
        <f>FPS!CJ14</f>
        <v>0</v>
      </c>
      <c r="Q83" s="31">
        <f>FPS!CJ15</f>
        <v>0</v>
      </c>
      <c r="R83" s="31">
        <f>FPS!CJ16</f>
        <v>0</v>
      </c>
      <c r="S83" s="31">
        <f>FPS!CJ17</f>
        <v>0</v>
      </c>
      <c r="T83" s="31">
        <f>FPS!CJ18</f>
        <v>0</v>
      </c>
      <c r="U83" s="31">
        <f>FPS!CJ19</f>
        <v>0</v>
      </c>
      <c r="V83" s="31">
        <f>FPS!CJ20</f>
        <v>0</v>
      </c>
      <c r="W83" s="31">
        <f>FPS!CJ21</f>
        <v>0</v>
      </c>
      <c r="X83" s="31">
        <f>FPS!CJ22</f>
        <v>0</v>
      </c>
      <c r="Y83" s="31">
        <f>FPS!CJ23</f>
        <v>0</v>
      </c>
      <c r="Z83" s="31">
        <f>FPS!CJ24</f>
        <v>0</v>
      </c>
      <c r="AA83" s="31">
        <f>FPS!CJ25</f>
        <v>0</v>
      </c>
      <c r="AB83" s="31">
        <f>FPS!CJ26</f>
        <v>0</v>
      </c>
      <c r="AC83" s="31">
        <f>FPS!CJ27</f>
        <v>0</v>
      </c>
      <c r="AD83" s="31">
        <f>FPS!CB28</f>
        <v>0</v>
      </c>
      <c r="AE83" s="31">
        <f>FPS!CB29</f>
        <v>0</v>
      </c>
      <c r="AF83" s="31">
        <f>FPS!CB30</f>
        <v>0</v>
      </c>
      <c r="AG83" s="31">
        <f>FPS!CB31</f>
        <v>0</v>
      </c>
      <c r="AH83" s="31">
        <f>FPS!CB32</f>
        <v>0</v>
      </c>
      <c r="AI83" s="31">
        <f>FPS!CB33</f>
        <v>0</v>
      </c>
      <c r="AJ83" s="31">
        <f t="shared" si="4"/>
        <v>0</v>
      </c>
      <c r="AK83" s="31">
        <f t="shared" si="4"/>
        <v>0</v>
      </c>
      <c r="AL83" s="31">
        <f t="shared" si="4"/>
        <v>0</v>
      </c>
    </row>
    <row r="84" spans="1:38" x14ac:dyDescent="0.2">
      <c r="B84" s="31">
        <v>1</v>
      </c>
      <c r="C84" s="31">
        <v>1</v>
      </c>
      <c r="D84" s="31">
        <v>1</v>
      </c>
      <c r="E84" s="31">
        <v>1</v>
      </c>
      <c r="F84" s="31">
        <f>FPS!CK4</f>
        <v>0</v>
      </c>
      <c r="G84" s="31">
        <f>FPS!CK5</f>
        <v>0</v>
      </c>
      <c r="H84" s="31">
        <f>FPS!CK6</f>
        <v>0</v>
      </c>
      <c r="I84" s="31">
        <f>FPS!CK7</f>
        <v>0</v>
      </c>
      <c r="J84" s="31">
        <f>FPS!CK8</f>
        <v>0</v>
      </c>
      <c r="K84" s="31">
        <f>FPS!CK9</f>
        <v>0</v>
      </c>
      <c r="L84" s="31">
        <f>FPS!CK10</f>
        <v>0</v>
      </c>
      <c r="M84" s="31">
        <f>FPS!CK11</f>
        <v>0</v>
      </c>
      <c r="N84" s="31">
        <f>FPS!CK12</f>
        <v>0</v>
      </c>
      <c r="O84" s="31">
        <f>FPS!CK13</f>
        <v>0</v>
      </c>
      <c r="P84" s="31">
        <f>FPS!CK14</f>
        <v>0</v>
      </c>
      <c r="Q84" s="31">
        <f>FPS!CK15</f>
        <v>0</v>
      </c>
      <c r="R84" s="31">
        <f>FPS!CK16</f>
        <v>0</v>
      </c>
      <c r="S84" s="31">
        <f>FPS!CK17</f>
        <v>0</v>
      </c>
      <c r="T84" s="31">
        <f>FPS!CK18</f>
        <v>0</v>
      </c>
      <c r="U84" s="31">
        <f>FPS!CK19</f>
        <v>0</v>
      </c>
      <c r="V84" s="31">
        <f>FPS!CK20</f>
        <v>0</v>
      </c>
      <c r="W84" s="31">
        <f>FPS!CK21</f>
        <v>0</v>
      </c>
      <c r="X84" s="31">
        <f>FPS!CK22</f>
        <v>0</v>
      </c>
      <c r="Y84" s="31">
        <f>FPS!CK23</f>
        <v>0</v>
      </c>
      <c r="Z84" s="31">
        <f>FPS!CK24</f>
        <v>0</v>
      </c>
      <c r="AA84" s="31">
        <f>FPS!CK25</f>
        <v>0</v>
      </c>
      <c r="AB84" s="31">
        <f>FPS!CK26</f>
        <v>0</v>
      </c>
      <c r="AC84" s="31">
        <f>FPS!CK27</f>
        <v>0</v>
      </c>
      <c r="AD84" s="31">
        <f>FPS!CK28</f>
        <v>0</v>
      </c>
      <c r="AE84" s="31">
        <f>FPS!CK29</f>
        <v>0</v>
      </c>
      <c r="AF84" s="31">
        <f>FPS!CC30</f>
        <v>0</v>
      </c>
      <c r="AG84" s="31">
        <f>FPS!CC31</f>
        <v>0</v>
      </c>
      <c r="AH84" s="31">
        <f>FPS!CC32</f>
        <v>0</v>
      </c>
      <c r="AI84" s="31">
        <f>FPS!CC33</f>
        <v>0</v>
      </c>
      <c r="AJ84" s="31">
        <f t="shared" si="4"/>
        <v>0</v>
      </c>
      <c r="AK84" s="31">
        <f t="shared" si="4"/>
        <v>0</v>
      </c>
      <c r="AL84" s="31">
        <f t="shared" si="4"/>
        <v>0</v>
      </c>
    </row>
    <row r="85" spans="1:38" x14ac:dyDescent="0.2">
      <c r="A85" s="23">
        <v>23</v>
      </c>
      <c r="B85" s="31">
        <v>1</v>
      </c>
      <c r="C85" s="31">
        <v>1</v>
      </c>
      <c r="D85" s="31">
        <v>1</v>
      </c>
      <c r="E85" s="31">
        <v>1</v>
      </c>
      <c r="F85" s="31">
        <f>FPS!CL4</f>
        <v>0</v>
      </c>
      <c r="G85" s="31">
        <f>FPS!CL5</f>
        <v>0</v>
      </c>
      <c r="H85" s="31">
        <f>FPS!CL6</f>
        <v>0</v>
      </c>
      <c r="I85" s="31">
        <f>FPS!CL7</f>
        <v>0</v>
      </c>
      <c r="J85" s="31">
        <f>FPS!CL8</f>
        <v>0</v>
      </c>
      <c r="K85" s="31">
        <f>FPS!CL9</f>
        <v>0</v>
      </c>
      <c r="L85" s="31">
        <f>FPS!CL10</f>
        <v>0</v>
      </c>
      <c r="M85" s="31">
        <f>FPS!CL11</f>
        <v>0</v>
      </c>
      <c r="N85" s="31">
        <f>FPS!CL12</f>
        <v>0</v>
      </c>
      <c r="O85" s="31">
        <f>FPS!CL13</f>
        <v>0</v>
      </c>
      <c r="P85" s="31">
        <f>FPS!CL14</f>
        <v>0</v>
      </c>
      <c r="Q85" s="31">
        <f>FPS!CL15</f>
        <v>0</v>
      </c>
      <c r="R85" s="31">
        <f>FPS!CL16</f>
        <v>0</v>
      </c>
      <c r="S85" s="31">
        <f>FPS!CL17</f>
        <v>0</v>
      </c>
      <c r="T85" s="31">
        <f>FPS!CL18</f>
        <v>0</v>
      </c>
      <c r="U85" s="31">
        <f>FPS!CL19</f>
        <v>0</v>
      </c>
      <c r="V85" s="31">
        <f>FPS!CL20</f>
        <v>0</v>
      </c>
      <c r="W85" s="31">
        <f>FPS!CL21</f>
        <v>0</v>
      </c>
      <c r="X85" s="31">
        <f>FPS!CL22</f>
        <v>0</v>
      </c>
      <c r="Y85" s="31">
        <f>FPS!CL23</f>
        <v>0</v>
      </c>
      <c r="Z85" s="31">
        <f>FPS!CL24</f>
        <v>0</v>
      </c>
      <c r="AA85" s="31">
        <f>FPS!CL25</f>
        <v>0</v>
      </c>
      <c r="AB85" s="31">
        <f>FPS!CL26</f>
        <v>0</v>
      </c>
      <c r="AC85" s="31">
        <f>FPS!CL27</f>
        <v>0</v>
      </c>
      <c r="AD85" s="31">
        <f>FPS!CL28</f>
        <v>0</v>
      </c>
      <c r="AE85" s="31">
        <f>FPS!CL29</f>
        <v>0</v>
      </c>
      <c r="AF85" s="31">
        <f>FPS!CL30</f>
        <v>0</v>
      </c>
      <c r="AG85" s="31">
        <f>FPS!CL31</f>
        <v>0</v>
      </c>
      <c r="AH85" s="31">
        <f>FPS!CD32</f>
        <v>0</v>
      </c>
      <c r="AI85" s="31">
        <f>FPS!CD33</f>
        <v>0</v>
      </c>
      <c r="AJ85" s="31">
        <f t="shared" si="4"/>
        <v>0</v>
      </c>
      <c r="AK85" s="31">
        <f t="shared" si="4"/>
        <v>0</v>
      </c>
      <c r="AL85" s="31">
        <f t="shared" si="4"/>
        <v>0</v>
      </c>
    </row>
    <row r="86" spans="1:38" x14ac:dyDescent="0.2">
      <c r="B86" s="31">
        <v>1</v>
      </c>
      <c r="C86" s="31">
        <v>1</v>
      </c>
      <c r="D86" s="31">
        <v>1</v>
      </c>
      <c r="E86" s="31">
        <v>1</v>
      </c>
      <c r="F86" s="31">
        <f>FPS!CM4</f>
        <v>0</v>
      </c>
      <c r="G86" s="31">
        <f>FPS!CM5</f>
        <v>0</v>
      </c>
      <c r="H86" s="31">
        <f>FPS!CM6</f>
        <v>0</v>
      </c>
      <c r="I86" s="31">
        <f>FPS!CM7</f>
        <v>0</v>
      </c>
      <c r="J86" s="31">
        <f>FPS!CM8</f>
        <v>0</v>
      </c>
      <c r="K86" s="31">
        <f>FPS!CM9</f>
        <v>0</v>
      </c>
      <c r="L86" s="31">
        <f>FPS!CM10</f>
        <v>0</v>
      </c>
      <c r="M86" s="31">
        <f>FPS!CM11</f>
        <v>0</v>
      </c>
      <c r="N86" s="31">
        <f>FPS!CM12</f>
        <v>0</v>
      </c>
      <c r="O86" s="31">
        <f>FPS!CM13</f>
        <v>0</v>
      </c>
      <c r="P86" s="31">
        <f>FPS!CM14</f>
        <v>0</v>
      </c>
      <c r="Q86" s="31">
        <f>FPS!CM15</f>
        <v>0</v>
      </c>
      <c r="R86" s="31">
        <f>FPS!CM16</f>
        <v>0</v>
      </c>
      <c r="S86" s="31">
        <f>FPS!CM17</f>
        <v>0</v>
      </c>
      <c r="T86" s="31">
        <f>FPS!CM18</f>
        <v>0</v>
      </c>
      <c r="U86" s="31">
        <f>FPS!CM19</f>
        <v>0</v>
      </c>
      <c r="V86" s="31">
        <f>FPS!CM20</f>
        <v>0</v>
      </c>
      <c r="W86" s="31">
        <f>FPS!CM21</f>
        <v>0</v>
      </c>
      <c r="X86" s="31">
        <f>FPS!CM22</f>
        <v>0</v>
      </c>
      <c r="Y86" s="31">
        <f>FPS!CM23</f>
        <v>0</v>
      </c>
      <c r="Z86" s="31">
        <f>FPS!CM24</f>
        <v>0</v>
      </c>
      <c r="AA86" s="31">
        <f>FPS!CM25</f>
        <v>0</v>
      </c>
      <c r="AB86" s="31">
        <f>FPS!CM26</f>
        <v>0</v>
      </c>
      <c r="AC86" s="31">
        <f>FPS!CM27</f>
        <v>0</v>
      </c>
      <c r="AD86" s="31">
        <f>FPS!CM28</f>
        <v>0</v>
      </c>
      <c r="AE86" s="31">
        <f>FPS!CM29</f>
        <v>0</v>
      </c>
      <c r="AF86" s="31">
        <f>FPS!CM30</f>
        <v>0</v>
      </c>
      <c r="AG86" s="31">
        <f>FPS!CM31</f>
        <v>0</v>
      </c>
      <c r="AH86" s="31">
        <f>FPS!CM32</f>
        <v>0</v>
      </c>
      <c r="AI86" s="31">
        <f>FPS!CE33</f>
        <v>0</v>
      </c>
      <c r="AJ86" s="31">
        <f t="shared" ref="AJ86:AL116" si="5">AVERAGE($AG86:$AI86)</f>
        <v>0</v>
      </c>
      <c r="AK86" s="31">
        <f t="shared" si="5"/>
        <v>0</v>
      </c>
      <c r="AL86" s="31">
        <f t="shared" si="5"/>
        <v>0</v>
      </c>
    </row>
    <row r="87" spans="1:38" x14ac:dyDescent="0.2">
      <c r="B87" s="31">
        <v>1</v>
      </c>
      <c r="C87" s="31">
        <v>1</v>
      </c>
      <c r="D87" s="31">
        <v>1</v>
      </c>
      <c r="E87" s="31">
        <v>1</v>
      </c>
      <c r="F87" s="31">
        <f>FPS!CN4</f>
        <v>0</v>
      </c>
      <c r="G87" s="31">
        <f>FPS!CN5</f>
        <v>0</v>
      </c>
      <c r="H87" s="31">
        <f>FPS!CN6</f>
        <v>0</v>
      </c>
      <c r="I87" s="31">
        <f>FPS!CN7</f>
        <v>0</v>
      </c>
      <c r="J87" s="31">
        <f>FPS!CN8</f>
        <v>0</v>
      </c>
      <c r="K87" s="31">
        <f>FPS!CN9</f>
        <v>0</v>
      </c>
      <c r="L87" s="31">
        <f>FPS!CN10</f>
        <v>0</v>
      </c>
      <c r="M87" s="31">
        <f>FPS!CN11</f>
        <v>0</v>
      </c>
      <c r="N87" s="31">
        <f>FPS!CN12</f>
        <v>0</v>
      </c>
      <c r="O87" s="31">
        <f>FPS!CN13</f>
        <v>0</v>
      </c>
      <c r="P87" s="31">
        <f>FPS!CN14</f>
        <v>0</v>
      </c>
      <c r="Q87" s="31">
        <f>FPS!CN15</f>
        <v>0</v>
      </c>
      <c r="R87" s="31">
        <f>FPS!CN16</f>
        <v>0</v>
      </c>
      <c r="S87" s="31">
        <f>FPS!CN17</f>
        <v>0</v>
      </c>
      <c r="T87" s="31">
        <f>FPS!CN18</f>
        <v>0</v>
      </c>
      <c r="U87" s="31">
        <f>FPS!CN19</f>
        <v>0</v>
      </c>
      <c r="V87" s="31">
        <f>FPS!CN20</f>
        <v>0</v>
      </c>
      <c r="W87" s="31">
        <f>FPS!CN21</f>
        <v>0</v>
      </c>
      <c r="X87" s="31">
        <f>FPS!CN22</f>
        <v>0</v>
      </c>
      <c r="Y87" s="31">
        <f>FPS!CN23</f>
        <v>0</v>
      </c>
      <c r="Z87" s="31">
        <f>FPS!CN24</f>
        <v>0</v>
      </c>
      <c r="AA87" s="31">
        <f>FPS!CN25</f>
        <v>0</v>
      </c>
      <c r="AB87" s="31">
        <f>FPS!CN26</f>
        <v>0</v>
      </c>
      <c r="AC87" s="31">
        <f>FPS!CN27</f>
        <v>0</v>
      </c>
      <c r="AD87" s="31">
        <f>FPS!CN28</f>
        <v>0</v>
      </c>
      <c r="AE87" s="31">
        <f>FPS!CN29</f>
        <v>0</v>
      </c>
      <c r="AF87" s="31">
        <f>FPS!CN30</f>
        <v>0</v>
      </c>
      <c r="AG87" s="31">
        <f>FPS!CN31</f>
        <v>0</v>
      </c>
      <c r="AH87" s="31">
        <f>FPS!CN32</f>
        <v>0</v>
      </c>
      <c r="AI87" s="31">
        <f>FPS!CN33</f>
        <v>0</v>
      </c>
      <c r="AJ87" s="31">
        <f t="shared" si="5"/>
        <v>0</v>
      </c>
      <c r="AK87" s="31">
        <f t="shared" si="5"/>
        <v>0</v>
      </c>
      <c r="AL87" s="31">
        <f t="shared" si="5"/>
        <v>0</v>
      </c>
    </row>
    <row r="88" spans="1:38" x14ac:dyDescent="0.2">
      <c r="B88" s="31">
        <v>1</v>
      </c>
      <c r="C88" s="31">
        <v>1</v>
      </c>
      <c r="D88" s="31">
        <v>1</v>
      </c>
      <c r="E88" s="31">
        <v>1</v>
      </c>
      <c r="F88" s="31">
        <f>FPS!CO4</f>
        <v>0</v>
      </c>
      <c r="G88" s="31">
        <f>FPS!CO5</f>
        <v>0</v>
      </c>
      <c r="H88" s="31">
        <f>FPS!CO6</f>
        <v>0</v>
      </c>
      <c r="I88" s="31">
        <f>FPS!CO7</f>
        <v>0</v>
      </c>
      <c r="J88" s="31">
        <f>FPS!CO8</f>
        <v>0</v>
      </c>
      <c r="K88" s="31">
        <f>FPS!CO9</f>
        <v>0</v>
      </c>
      <c r="L88" s="31">
        <f>FPS!CO10</f>
        <v>0</v>
      </c>
      <c r="M88" s="31">
        <f>FPS!CO11</f>
        <v>0</v>
      </c>
      <c r="N88" s="31">
        <f>FPS!CO12</f>
        <v>0</v>
      </c>
      <c r="O88" s="31">
        <f>FPS!CO13</f>
        <v>0</v>
      </c>
      <c r="P88" s="31">
        <f>FPS!CO14</f>
        <v>0</v>
      </c>
      <c r="Q88" s="31">
        <f>FPS!CO15</f>
        <v>0</v>
      </c>
      <c r="R88" s="31">
        <f>FPS!CO16</f>
        <v>0</v>
      </c>
      <c r="S88" s="31">
        <f>FPS!CO17</f>
        <v>0</v>
      </c>
      <c r="T88" s="31">
        <f>FPS!CO18</f>
        <v>0</v>
      </c>
      <c r="U88" s="31">
        <f>FPS!CO19</f>
        <v>0</v>
      </c>
      <c r="V88" s="31">
        <f>FPS!CO20</f>
        <v>0</v>
      </c>
      <c r="W88" s="31">
        <f>FPS!CO21</f>
        <v>0</v>
      </c>
      <c r="X88" s="31">
        <f>FPS!CO22</f>
        <v>0</v>
      </c>
      <c r="Y88" s="31">
        <f>FPS!CO23</f>
        <v>0</v>
      </c>
      <c r="Z88" s="31">
        <f>FPS!CO24</f>
        <v>0</v>
      </c>
      <c r="AA88" s="31">
        <f>FPS!CO25</f>
        <v>0</v>
      </c>
      <c r="AB88" s="31">
        <f>FPS!CO26</f>
        <v>0</v>
      </c>
      <c r="AC88" s="31">
        <f>FPS!CO27</f>
        <v>0</v>
      </c>
      <c r="AD88" s="31">
        <f>FPS!CO28</f>
        <v>0</v>
      </c>
      <c r="AE88" s="31">
        <f>FPS!CO29</f>
        <v>0</v>
      </c>
      <c r="AF88" s="31">
        <f>FPS!CO30</f>
        <v>0</v>
      </c>
      <c r="AG88" s="31">
        <f>FPS!CO31</f>
        <v>0</v>
      </c>
      <c r="AH88" s="31">
        <f>FPS!CO32</f>
        <v>0</v>
      </c>
      <c r="AI88" s="31">
        <f>FPS!CO33</f>
        <v>0</v>
      </c>
      <c r="AJ88" s="31">
        <f t="shared" si="5"/>
        <v>0</v>
      </c>
      <c r="AK88" s="31">
        <f t="shared" si="5"/>
        <v>0</v>
      </c>
      <c r="AL88" s="31">
        <f t="shared" si="5"/>
        <v>0</v>
      </c>
    </row>
    <row r="89" spans="1:38" x14ac:dyDescent="0.2">
      <c r="A89" s="23">
        <v>24</v>
      </c>
      <c r="B89" s="31">
        <v>1</v>
      </c>
      <c r="C89" s="31">
        <v>1</v>
      </c>
      <c r="D89" s="31">
        <v>1</v>
      </c>
      <c r="E89" s="31">
        <v>1</v>
      </c>
      <c r="F89" s="31">
        <f>FPS!CP4</f>
        <v>0</v>
      </c>
      <c r="G89" s="31">
        <f>FPS!CP5</f>
        <v>0</v>
      </c>
      <c r="H89" s="31">
        <f>FPS!CP6</f>
        <v>0</v>
      </c>
      <c r="I89" s="31">
        <f>FPS!CP7</f>
        <v>0</v>
      </c>
      <c r="J89" s="31">
        <f>FPS!CP8</f>
        <v>0</v>
      </c>
      <c r="K89" s="31">
        <f>FPS!CP9</f>
        <v>0</v>
      </c>
      <c r="L89" s="31">
        <f>FPS!CP10</f>
        <v>0</v>
      </c>
      <c r="M89" s="31">
        <f>FPS!CP11</f>
        <v>0</v>
      </c>
      <c r="N89" s="31">
        <f>FPS!CP12</f>
        <v>0</v>
      </c>
      <c r="O89" s="31">
        <f>FPS!CP13</f>
        <v>0</v>
      </c>
      <c r="P89" s="31">
        <f>FPS!CP14</f>
        <v>0</v>
      </c>
      <c r="Q89" s="31">
        <f>FPS!CP15</f>
        <v>0</v>
      </c>
      <c r="R89" s="31">
        <f>FPS!CP16</f>
        <v>0</v>
      </c>
      <c r="S89" s="31">
        <f>FPS!CP17</f>
        <v>0</v>
      </c>
      <c r="T89" s="31">
        <f>FPS!CP18</f>
        <v>0</v>
      </c>
      <c r="U89" s="31">
        <f>FPS!CP19</f>
        <v>0</v>
      </c>
      <c r="V89" s="31">
        <f>FPS!CP20</f>
        <v>0</v>
      </c>
      <c r="W89" s="31">
        <f>FPS!CP21</f>
        <v>0</v>
      </c>
      <c r="X89" s="31">
        <f>FPS!CP22</f>
        <v>0</v>
      </c>
      <c r="Y89" s="31">
        <f>FPS!CP23</f>
        <v>0</v>
      </c>
      <c r="Z89" s="31">
        <f>FPS!CP24</f>
        <v>0</v>
      </c>
      <c r="AA89" s="31">
        <f>FPS!CP25</f>
        <v>0</v>
      </c>
      <c r="AB89" s="31">
        <f>FPS!CP26</f>
        <v>0</v>
      </c>
      <c r="AC89" s="31">
        <f>FPS!CP27</f>
        <v>0</v>
      </c>
      <c r="AD89" s="31">
        <f>FPS!CP28</f>
        <v>0</v>
      </c>
      <c r="AE89" s="31">
        <f>FPS!CP29</f>
        <v>0</v>
      </c>
      <c r="AF89" s="31">
        <f>FPS!CP30</f>
        <v>0</v>
      </c>
      <c r="AG89" s="31">
        <f>FPS!CP31</f>
        <v>0</v>
      </c>
      <c r="AH89" s="31">
        <f>FPS!CP32</f>
        <v>0</v>
      </c>
      <c r="AI89" s="31">
        <f>FPS!CP33</f>
        <v>0</v>
      </c>
      <c r="AJ89" s="31">
        <f t="shared" si="5"/>
        <v>0</v>
      </c>
      <c r="AK89" s="31">
        <f t="shared" si="5"/>
        <v>0</v>
      </c>
      <c r="AL89" s="31">
        <f t="shared" si="5"/>
        <v>0</v>
      </c>
    </row>
    <row r="90" spans="1:38" x14ac:dyDescent="0.2">
      <c r="B90" s="31">
        <v>1</v>
      </c>
      <c r="C90" s="31">
        <v>1</v>
      </c>
      <c r="D90" s="31">
        <v>1</v>
      </c>
      <c r="E90" s="31">
        <v>1</v>
      </c>
      <c r="F90" s="31">
        <f>FPS!CQ4</f>
        <v>0</v>
      </c>
      <c r="G90" s="31">
        <f>FPS!CQ5</f>
        <v>0</v>
      </c>
      <c r="H90" s="31">
        <f>FPS!CQ6</f>
        <v>0</v>
      </c>
      <c r="I90" s="31">
        <f>FPS!CQ7</f>
        <v>0</v>
      </c>
      <c r="J90" s="31">
        <f>FPS!CQ8</f>
        <v>0</v>
      </c>
      <c r="K90" s="31">
        <f>FPS!CQ9</f>
        <v>0</v>
      </c>
      <c r="L90" s="31">
        <f>FPS!CQ10</f>
        <v>0</v>
      </c>
      <c r="M90" s="31">
        <f>FPS!CQ11</f>
        <v>0</v>
      </c>
      <c r="N90" s="31">
        <f>FPS!CQ12</f>
        <v>0</v>
      </c>
      <c r="O90" s="31">
        <f>FPS!CQ13</f>
        <v>0</v>
      </c>
      <c r="P90" s="31">
        <f>FPS!CQ14</f>
        <v>0</v>
      </c>
      <c r="Q90" s="31">
        <f>FPS!CQ15</f>
        <v>0</v>
      </c>
      <c r="R90" s="31">
        <f>FPS!CQ16</f>
        <v>0</v>
      </c>
      <c r="S90" s="31">
        <f>FPS!CQ17</f>
        <v>0</v>
      </c>
      <c r="T90" s="31">
        <f>FPS!CQ18</f>
        <v>0</v>
      </c>
      <c r="U90" s="31">
        <f>FPS!CQ19</f>
        <v>0</v>
      </c>
      <c r="V90" s="31">
        <f>FPS!CQ20</f>
        <v>0</v>
      </c>
      <c r="W90" s="31">
        <f>FPS!CQ21</f>
        <v>0</v>
      </c>
      <c r="X90" s="31">
        <f>FPS!CQ22</f>
        <v>0</v>
      </c>
      <c r="Y90" s="31">
        <f>FPS!CQ23</f>
        <v>0</v>
      </c>
      <c r="Z90" s="31">
        <f>FPS!CQ24</f>
        <v>0</v>
      </c>
      <c r="AA90" s="31">
        <f>FPS!CQ25</f>
        <v>0</v>
      </c>
      <c r="AB90" s="31">
        <f>FPS!CQ26</f>
        <v>0</v>
      </c>
      <c r="AC90" s="31">
        <f>FPS!CQ27</f>
        <v>0</v>
      </c>
      <c r="AD90" s="31">
        <f>FPS!CQ28</f>
        <v>0</v>
      </c>
      <c r="AE90" s="31">
        <f>FPS!CQ29</f>
        <v>0</v>
      </c>
      <c r="AF90" s="31">
        <f>FPS!CQ30</f>
        <v>0</v>
      </c>
      <c r="AG90" s="31">
        <f>FPS!CQ31</f>
        <v>0</v>
      </c>
      <c r="AH90" s="31">
        <f>FPS!CQ32</f>
        <v>0</v>
      </c>
      <c r="AI90" s="31">
        <f>FPS!CQ33</f>
        <v>0</v>
      </c>
      <c r="AJ90" s="31">
        <f t="shared" si="5"/>
        <v>0</v>
      </c>
      <c r="AK90" s="31">
        <f t="shared" si="5"/>
        <v>0</v>
      </c>
      <c r="AL90" s="31">
        <f t="shared" si="5"/>
        <v>0</v>
      </c>
    </row>
    <row r="91" spans="1:38" x14ac:dyDescent="0.2">
      <c r="B91" s="31">
        <v>1</v>
      </c>
      <c r="C91" s="31">
        <v>1</v>
      </c>
      <c r="D91" s="31">
        <v>1</v>
      </c>
      <c r="E91" s="31">
        <v>1</v>
      </c>
      <c r="F91" s="31">
        <f>FPS!CR4</f>
        <v>0</v>
      </c>
      <c r="G91" s="31">
        <f>FPS!CR5</f>
        <v>0</v>
      </c>
      <c r="H91" s="31">
        <f>FPS!CR6</f>
        <v>0</v>
      </c>
      <c r="I91" s="31">
        <f>FPS!CR7</f>
        <v>0</v>
      </c>
      <c r="J91" s="31">
        <f>FPS!CR8</f>
        <v>0</v>
      </c>
      <c r="K91" s="31">
        <f>FPS!CR9</f>
        <v>0</v>
      </c>
      <c r="L91" s="31">
        <f>FPS!CR10</f>
        <v>0</v>
      </c>
      <c r="M91" s="31">
        <f>FPS!CR11</f>
        <v>0</v>
      </c>
      <c r="N91" s="31">
        <f>FPS!CR12</f>
        <v>0</v>
      </c>
      <c r="O91" s="31">
        <f>FPS!CR13</f>
        <v>0</v>
      </c>
      <c r="P91" s="31">
        <f>FPS!CR14</f>
        <v>0</v>
      </c>
      <c r="Q91" s="31">
        <f>FPS!CR15</f>
        <v>0</v>
      </c>
      <c r="R91" s="31">
        <f>FPS!CR16</f>
        <v>0</v>
      </c>
      <c r="S91" s="31">
        <f>FPS!CR17</f>
        <v>0</v>
      </c>
      <c r="T91" s="31">
        <f>FPS!CR18</f>
        <v>0</v>
      </c>
      <c r="U91" s="31">
        <f>FPS!CR19</f>
        <v>0</v>
      </c>
      <c r="V91" s="31">
        <f>FPS!CR20</f>
        <v>0</v>
      </c>
      <c r="W91" s="31">
        <f>FPS!CR21</f>
        <v>0</v>
      </c>
      <c r="X91" s="31">
        <f>FPS!CR22</f>
        <v>0</v>
      </c>
      <c r="Y91" s="31">
        <f>FPS!CR23</f>
        <v>0</v>
      </c>
      <c r="Z91" s="31">
        <f>FPS!CR24</f>
        <v>0</v>
      </c>
      <c r="AA91" s="31">
        <f>FPS!CR25</f>
        <v>0</v>
      </c>
      <c r="AB91" s="31">
        <f>FPS!CR26</f>
        <v>0</v>
      </c>
      <c r="AC91" s="31">
        <f>FPS!CR27</f>
        <v>0</v>
      </c>
      <c r="AD91" s="31">
        <f>FPS!CR28</f>
        <v>0</v>
      </c>
      <c r="AE91" s="31">
        <f>FPS!CR29</f>
        <v>0</v>
      </c>
      <c r="AF91" s="31">
        <f>FPS!CR30</f>
        <v>0</v>
      </c>
      <c r="AG91" s="31">
        <f>FPS!CR31</f>
        <v>0</v>
      </c>
      <c r="AH91" s="31">
        <f>FPS!CR32</f>
        <v>0</v>
      </c>
      <c r="AI91" s="31">
        <f>FPS!CR33</f>
        <v>0</v>
      </c>
      <c r="AJ91" s="31">
        <f t="shared" si="5"/>
        <v>0</v>
      </c>
      <c r="AK91" s="31">
        <f t="shared" si="5"/>
        <v>0</v>
      </c>
      <c r="AL91" s="31">
        <f t="shared" si="5"/>
        <v>0</v>
      </c>
    </row>
    <row r="92" spans="1:38" x14ac:dyDescent="0.2">
      <c r="B92" s="31">
        <v>1</v>
      </c>
      <c r="C92" s="31">
        <v>1</v>
      </c>
      <c r="D92" s="31">
        <v>1</v>
      </c>
      <c r="E92" s="31">
        <v>1</v>
      </c>
      <c r="F92" s="31">
        <f>FPS!CS4</f>
        <v>0</v>
      </c>
      <c r="G92" s="31">
        <f>FPS!CS5</f>
        <v>0</v>
      </c>
      <c r="H92" s="31">
        <f>FPS!CS6</f>
        <v>0</v>
      </c>
      <c r="I92" s="31">
        <f>FPS!CS7</f>
        <v>0</v>
      </c>
      <c r="J92" s="31">
        <f>FPS!CS8</f>
        <v>0</v>
      </c>
      <c r="K92" s="31">
        <f>FPS!CS9</f>
        <v>0</v>
      </c>
      <c r="L92" s="31">
        <f>FPS!CS10</f>
        <v>0</v>
      </c>
      <c r="M92" s="31">
        <f>FPS!CS11</f>
        <v>0</v>
      </c>
      <c r="N92" s="31">
        <f>FPS!CS12</f>
        <v>0</v>
      </c>
      <c r="O92" s="31">
        <f>FPS!CS13</f>
        <v>0</v>
      </c>
      <c r="P92" s="31">
        <f>FPS!CS14</f>
        <v>0</v>
      </c>
      <c r="Q92" s="31">
        <f>FPS!CS15</f>
        <v>0</v>
      </c>
      <c r="R92" s="31">
        <f>FPS!CS16</f>
        <v>0</v>
      </c>
      <c r="S92" s="31">
        <f>FPS!CS17</f>
        <v>0</v>
      </c>
      <c r="T92" s="31">
        <f>FPS!CS18</f>
        <v>0</v>
      </c>
      <c r="U92" s="31">
        <f>FPS!CS19</f>
        <v>0</v>
      </c>
      <c r="V92" s="31">
        <f>FPS!CS20</f>
        <v>0</v>
      </c>
      <c r="W92" s="31">
        <f>FPS!CS21</f>
        <v>0</v>
      </c>
      <c r="X92" s="31">
        <f>FPS!CS22</f>
        <v>0</v>
      </c>
      <c r="Y92" s="31">
        <f>FPS!CS23</f>
        <v>0</v>
      </c>
      <c r="Z92" s="31">
        <f>FPS!CS24</f>
        <v>0</v>
      </c>
      <c r="AA92" s="31">
        <f>FPS!CS25</f>
        <v>0</v>
      </c>
      <c r="AB92" s="31">
        <f>FPS!CS26</f>
        <v>0</v>
      </c>
      <c r="AC92" s="31">
        <f>FPS!CS27</f>
        <v>0</v>
      </c>
      <c r="AD92" s="31">
        <f>FPS!CS28</f>
        <v>0</v>
      </c>
      <c r="AE92" s="31">
        <f>FPS!CS29</f>
        <v>0</v>
      </c>
      <c r="AF92" s="31">
        <f>FPS!CS30</f>
        <v>0</v>
      </c>
      <c r="AG92" s="31">
        <f>FPS!CS31</f>
        <v>0</v>
      </c>
      <c r="AH92" s="31">
        <f>FPS!CS32</f>
        <v>0</v>
      </c>
      <c r="AI92" s="31">
        <f>FPS!CS33</f>
        <v>0</v>
      </c>
      <c r="AJ92" s="31">
        <f t="shared" si="5"/>
        <v>0</v>
      </c>
      <c r="AK92" s="31">
        <f t="shared" si="5"/>
        <v>0</v>
      </c>
      <c r="AL92" s="31">
        <f t="shared" si="5"/>
        <v>0</v>
      </c>
    </row>
    <row r="93" spans="1:38" x14ac:dyDescent="0.2">
      <c r="A93" s="23">
        <v>25</v>
      </c>
      <c r="B93" s="31">
        <v>1</v>
      </c>
      <c r="C93" s="31">
        <v>1</v>
      </c>
      <c r="D93" s="31">
        <v>1</v>
      </c>
      <c r="E93" s="31">
        <v>1</v>
      </c>
      <c r="F93" s="31">
        <f>FPS!CT4</f>
        <v>0</v>
      </c>
      <c r="G93" s="31">
        <f>FPS!CT5</f>
        <v>0</v>
      </c>
      <c r="H93" s="31">
        <f>FPS!CT6</f>
        <v>0</v>
      </c>
      <c r="I93" s="31">
        <f>FPS!CT7</f>
        <v>0</v>
      </c>
      <c r="J93" s="31">
        <f>FPS!CT8</f>
        <v>0</v>
      </c>
      <c r="K93" s="31">
        <f>FPS!CT9</f>
        <v>0</v>
      </c>
      <c r="L93" s="31">
        <f>FPS!CT10</f>
        <v>0</v>
      </c>
      <c r="M93" s="31">
        <f>FPS!CT11</f>
        <v>0</v>
      </c>
      <c r="N93" s="31">
        <f>FPS!CT12</f>
        <v>0</v>
      </c>
      <c r="O93" s="31">
        <f>FPS!CT13</f>
        <v>0</v>
      </c>
      <c r="P93" s="31">
        <f>FPS!CT14</f>
        <v>0</v>
      </c>
      <c r="Q93" s="31">
        <f>FPS!CT15</f>
        <v>0</v>
      </c>
      <c r="R93" s="31">
        <f>FPS!CT16</f>
        <v>0</v>
      </c>
      <c r="S93" s="31">
        <f>FPS!CT17</f>
        <v>0</v>
      </c>
      <c r="T93" s="31">
        <f>FPS!CT18</f>
        <v>0</v>
      </c>
      <c r="U93" s="31">
        <f>FPS!CT19</f>
        <v>0</v>
      </c>
      <c r="V93" s="31">
        <f>FPS!CT20</f>
        <v>0</v>
      </c>
      <c r="W93" s="31">
        <f>FPS!CT21</f>
        <v>0</v>
      </c>
      <c r="X93" s="31">
        <f>FPS!CT22</f>
        <v>0</v>
      </c>
      <c r="Y93" s="31">
        <f>FPS!CT23</f>
        <v>0</v>
      </c>
      <c r="Z93" s="31">
        <f>FPS!CT24</f>
        <v>0</v>
      </c>
      <c r="AA93" s="31">
        <f>FPS!CT25</f>
        <v>0</v>
      </c>
      <c r="AB93" s="31">
        <f>FPS!CT26</f>
        <v>0</v>
      </c>
      <c r="AC93" s="31">
        <f>FPS!CT27</f>
        <v>0</v>
      </c>
      <c r="AD93" s="31">
        <f>FPS!CT28</f>
        <v>0</v>
      </c>
      <c r="AE93" s="31">
        <f>FPS!CT29</f>
        <v>0</v>
      </c>
      <c r="AF93" s="31">
        <f>FPS!CT30</f>
        <v>0</v>
      </c>
      <c r="AG93" s="31">
        <f>FPS!CT31</f>
        <v>0</v>
      </c>
      <c r="AH93" s="31">
        <f>FPS!CT32</f>
        <v>0</v>
      </c>
      <c r="AI93" s="31">
        <f>FPS!CT33</f>
        <v>0</v>
      </c>
      <c r="AJ93" s="31">
        <f t="shared" si="5"/>
        <v>0</v>
      </c>
      <c r="AK93" s="31">
        <f t="shared" si="5"/>
        <v>0</v>
      </c>
      <c r="AL93" s="31">
        <f t="shared" si="5"/>
        <v>0</v>
      </c>
    </row>
    <row r="94" spans="1:38" x14ac:dyDescent="0.2">
      <c r="B94" s="31">
        <v>1</v>
      </c>
      <c r="C94" s="31">
        <v>1</v>
      </c>
      <c r="D94" s="31">
        <v>1</v>
      </c>
      <c r="E94" s="31">
        <v>1</v>
      </c>
      <c r="F94" s="31">
        <f>FPS!CU4</f>
        <v>0</v>
      </c>
      <c r="G94" s="31">
        <f>FPS!CU5</f>
        <v>0</v>
      </c>
      <c r="H94" s="31">
        <f>FPS!CU6</f>
        <v>0</v>
      </c>
      <c r="I94" s="31">
        <f>FPS!CU7</f>
        <v>0</v>
      </c>
      <c r="J94" s="31">
        <f>FPS!CU8</f>
        <v>0</v>
      </c>
      <c r="K94" s="31">
        <f>FPS!CU9</f>
        <v>0</v>
      </c>
      <c r="L94" s="31">
        <f>FPS!CU10</f>
        <v>0</v>
      </c>
      <c r="M94" s="31">
        <f>FPS!CU11</f>
        <v>0</v>
      </c>
      <c r="N94" s="31">
        <f>FPS!CU12</f>
        <v>0</v>
      </c>
      <c r="O94" s="31">
        <f>FPS!CU13</f>
        <v>0</v>
      </c>
      <c r="P94" s="31">
        <f>FPS!CU14</f>
        <v>0</v>
      </c>
      <c r="Q94" s="31">
        <f>FPS!CU15</f>
        <v>0</v>
      </c>
      <c r="R94" s="31">
        <f>FPS!CU16</f>
        <v>0</v>
      </c>
      <c r="S94" s="31">
        <f>FPS!CU17</f>
        <v>0</v>
      </c>
      <c r="T94" s="31">
        <f>FPS!CU18</f>
        <v>0</v>
      </c>
      <c r="U94" s="31">
        <f>FPS!CU19</f>
        <v>0</v>
      </c>
      <c r="V94" s="31">
        <f>FPS!CU20</f>
        <v>0</v>
      </c>
      <c r="W94" s="31">
        <f>FPS!CU21</f>
        <v>0</v>
      </c>
      <c r="X94" s="31">
        <f>FPS!CU22</f>
        <v>0</v>
      </c>
      <c r="Y94" s="31">
        <f>FPS!CU23</f>
        <v>0</v>
      </c>
      <c r="Z94" s="31">
        <f>FPS!CU24</f>
        <v>0</v>
      </c>
      <c r="AA94" s="31">
        <f>FPS!CU25</f>
        <v>0</v>
      </c>
      <c r="AB94" s="31">
        <f>FPS!CU26</f>
        <v>0</v>
      </c>
      <c r="AC94" s="31">
        <f>FPS!CU27</f>
        <v>0</v>
      </c>
      <c r="AD94" s="31">
        <f>FPS!CU28</f>
        <v>0</v>
      </c>
      <c r="AE94" s="31">
        <f>FPS!CU29</f>
        <v>0</v>
      </c>
      <c r="AF94" s="31">
        <f>FPS!CU30</f>
        <v>0</v>
      </c>
      <c r="AG94" s="31">
        <f>FPS!CU31</f>
        <v>0</v>
      </c>
      <c r="AH94" s="31">
        <f>FPS!CU32</f>
        <v>0</v>
      </c>
      <c r="AI94" s="31">
        <f>FPS!CU33</f>
        <v>0</v>
      </c>
      <c r="AJ94" s="31">
        <f t="shared" si="5"/>
        <v>0</v>
      </c>
      <c r="AK94" s="31">
        <f t="shared" si="5"/>
        <v>0</v>
      </c>
      <c r="AL94" s="31">
        <f t="shared" si="5"/>
        <v>0</v>
      </c>
    </row>
    <row r="95" spans="1:38" x14ac:dyDescent="0.2">
      <c r="B95" s="31">
        <v>1</v>
      </c>
      <c r="C95" s="31">
        <v>1</v>
      </c>
      <c r="D95" s="31">
        <v>1</v>
      </c>
      <c r="E95" s="31">
        <v>1</v>
      </c>
      <c r="F95" s="31">
        <f>FPS!CV4</f>
        <v>0</v>
      </c>
      <c r="G95" s="31">
        <f>FPS!CV5</f>
        <v>0</v>
      </c>
      <c r="H95" s="31">
        <f>FPS!CV6</f>
        <v>0</v>
      </c>
      <c r="I95" s="31">
        <f>FPS!CV7</f>
        <v>0</v>
      </c>
      <c r="J95" s="31">
        <f>FPS!CV8</f>
        <v>0</v>
      </c>
      <c r="K95" s="31">
        <f>FPS!CV9</f>
        <v>0</v>
      </c>
      <c r="L95" s="31">
        <f>FPS!CV10</f>
        <v>0</v>
      </c>
      <c r="M95" s="31">
        <f>FPS!CV11</f>
        <v>0</v>
      </c>
      <c r="N95" s="31">
        <f>FPS!CV12</f>
        <v>0</v>
      </c>
      <c r="O95" s="31">
        <f>FPS!CV13</f>
        <v>0</v>
      </c>
      <c r="P95" s="31">
        <f>FPS!CV14</f>
        <v>0</v>
      </c>
      <c r="Q95" s="31">
        <f>FPS!CV15</f>
        <v>0</v>
      </c>
      <c r="R95" s="31">
        <f>FPS!CV16</f>
        <v>0</v>
      </c>
      <c r="S95" s="31">
        <f>FPS!CV17</f>
        <v>0</v>
      </c>
      <c r="T95" s="31">
        <f>FPS!CV18</f>
        <v>0</v>
      </c>
      <c r="U95" s="31">
        <f>FPS!CV19</f>
        <v>0</v>
      </c>
      <c r="V95" s="31">
        <f>FPS!CV20</f>
        <v>0</v>
      </c>
      <c r="W95" s="31">
        <f>FPS!CV21</f>
        <v>0</v>
      </c>
      <c r="X95" s="31">
        <f>FPS!CV22</f>
        <v>0</v>
      </c>
      <c r="Y95" s="31">
        <f>FPS!CV23</f>
        <v>0</v>
      </c>
      <c r="Z95" s="31">
        <f>FPS!CV24</f>
        <v>0</v>
      </c>
      <c r="AA95" s="31">
        <f>FPS!CV25</f>
        <v>0</v>
      </c>
      <c r="AB95" s="31">
        <f>FPS!CV26</f>
        <v>0</v>
      </c>
      <c r="AC95" s="31">
        <f>FPS!CV27</f>
        <v>0</v>
      </c>
      <c r="AD95" s="31">
        <f>FPS!CV28</f>
        <v>0</v>
      </c>
      <c r="AE95" s="31">
        <f>FPS!CV29</f>
        <v>0</v>
      </c>
      <c r="AF95" s="31">
        <f>FPS!CV30</f>
        <v>0</v>
      </c>
      <c r="AG95" s="31">
        <f>FPS!CV31</f>
        <v>0</v>
      </c>
      <c r="AH95" s="31">
        <f>FPS!CV32</f>
        <v>0</v>
      </c>
      <c r="AI95" s="31">
        <f>FPS!CV33</f>
        <v>0</v>
      </c>
      <c r="AJ95" s="31">
        <f t="shared" si="5"/>
        <v>0</v>
      </c>
      <c r="AK95" s="31">
        <f t="shared" si="5"/>
        <v>0</v>
      </c>
      <c r="AL95" s="31">
        <f t="shared" si="5"/>
        <v>0</v>
      </c>
    </row>
    <row r="96" spans="1:38" x14ac:dyDescent="0.2">
      <c r="B96" s="31">
        <v>1</v>
      </c>
      <c r="C96" s="31">
        <v>1</v>
      </c>
      <c r="D96" s="31">
        <v>1</v>
      </c>
      <c r="E96" s="31">
        <v>1</v>
      </c>
      <c r="F96" s="31">
        <f>FPS!CW4</f>
        <v>0</v>
      </c>
      <c r="G96" s="31">
        <f>FPS!CW5</f>
        <v>0</v>
      </c>
      <c r="H96" s="31">
        <f>FPS!CW6</f>
        <v>0</v>
      </c>
      <c r="I96" s="31">
        <f>FPS!CW7</f>
        <v>0</v>
      </c>
      <c r="J96" s="31">
        <f>FPS!CW8</f>
        <v>0</v>
      </c>
      <c r="K96" s="31">
        <f>FPS!CW9</f>
        <v>0</v>
      </c>
      <c r="L96" s="31">
        <f>FPS!CW10</f>
        <v>0</v>
      </c>
      <c r="M96" s="31">
        <f>FPS!CW11</f>
        <v>0</v>
      </c>
      <c r="N96" s="31">
        <f>FPS!CW12</f>
        <v>0</v>
      </c>
      <c r="O96" s="31">
        <f>FPS!CW13</f>
        <v>0</v>
      </c>
      <c r="P96" s="31">
        <f>FPS!CW14</f>
        <v>0</v>
      </c>
      <c r="Q96" s="31">
        <f>FPS!CW15</f>
        <v>0</v>
      </c>
      <c r="R96" s="31">
        <f>FPS!CW16</f>
        <v>0</v>
      </c>
      <c r="S96" s="31">
        <f>FPS!CW17</f>
        <v>0</v>
      </c>
      <c r="T96" s="31">
        <f>FPS!CW18</f>
        <v>0</v>
      </c>
      <c r="U96" s="31">
        <f>FPS!CW19</f>
        <v>0</v>
      </c>
      <c r="V96" s="31">
        <f>FPS!CW20</f>
        <v>0</v>
      </c>
      <c r="W96" s="31">
        <f>FPS!CW21</f>
        <v>0</v>
      </c>
      <c r="X96" s="31">
        <f>FPS!CW22</f>
        <v>0</v>
      </c>
      <c r="Y96" s="31">
        <f>FPS!CW23</f>
        <v>0</v>
      </c>
      <c r="Z96" s="31">
        <f>FPS!CW24</f>
        <v>0</v>
      </c>
      <c r="AA96" s="31">
        <f>FPS!CW25</f>
        <v>0</v>
      </c>
      <c r="AB96" s="31">
        <f>FPS!CW26</f>
        <v>0</v>
      </c>
      <c r="AC96" s="31">
        <f>FPS!CW27</f>
        <v>0</v>
      </c>
      <c r="AD96" s="31">
        <f>FPS!CW28</f>
        <v>0</v>
      </c>
      <c r="AE96" s="31">
        <f>FPS!CW29</f>
        <v>0</v>
      </c>
      <c r="AF96" s="31">
        <f>FPS!CW30</f>
        <v>0</v>
      </c>
      <c r="AG96" s="31">
        <f>FPS!CW31</f>
        <v>0</v>
      </c>
      <c r="AH96" s="31">
        <f>FPS!CW32</f>
        <v>0</v>
      </c>
      <c r="AI96" s="31">
        <f>FPS!CW33</f>
        <v>0</v>
      </c>
      <c r="AJ96" s="31">
        <f t="shared" si="5"/>
        <v>0</v>
      </c>
      <c r="AK96" s="31">
        <f t="shared" si="5"/>
        <v>0</v>
      </c>
      <c r="AL96" s="31">
        <f t="shared" si="5"/>
        <v>0</v>
      </c>
    </row>
    <row r="97" spans="1:38" x14ac:dyDescent="0.2">
      <c r="A97" s="23">
        <v>26</v>
      </c>
      <c r="B97" s="31">
        <v>1</v>
      </c>
      <c r="C97" s="31">
        <v>1</v>
      </c>
      <c r="D97" s="31">
        <v>1</v>
      </c>
      <c r="E97" s="31">
        <v>1</v>
      </c>
      <c r="F97" s="31">
        <f>FPS!CX4</f>
        <v>0</v>
      </c>
      <c r="G97" s="31">
        <f>FPS!CX5</f>
        <v>0</v>
      </c>
      <c r="H97" s="31">
        <f>FPS!CX6</f>
        <v>0</v>
      </c>
      <c r="I97" s="31">
        <f>FPS!CX7</f>
        <v>0</v>
      </c>
      <c r="J97" s="31">
        <f>FPS!CX8</f>
        <v>0</v>
      </c>
      <c r="K97" s="31">
        <f>FPS!CX9</f>
        <v>0</v>
      </c>
      <c r="L97" s="31">
        <f>FPS!CX10</f>
        <v>0</v>
      </c>
      <c r="M97" s="31">
        <f>FPS!CX11</f>
        <v>0</v>
      </c>
      <c r="N97" s="31">
        <f>FPS!CX12</f>
        <v>0</v>
      </c>
      <c r="O97" s="31">
        <f>FPS!CX13</f>
        <v>0</v>
      </c>
      <c r="P97" s="31">
        <f>FPS!CX14</f>
        <v>0</v>
      </c>
      <c r="Q97" s="31">
        <f>FPS!CX15</f>
        <v>0</v>
      </c>
      <c r="R97" s="31">
        <f>FPS!CX16</f>
        <v>0</v>
      </c>
      <c r="S97" s="31">
        <f>FPS!CX17</f>
        <v>0</v>
      </c>
      <c r="T97" s="31">
        <f>FPS!CX18</f>
        <v>0</v>
      </c>
      <c r="U97" s="31">
        <f>FPS!CX19</f>
        <v>0</v>
      </c>
      <c r="V97" s="31">
        <f>FPS!CX20</f>
        <v>0</v>
      </c>
      <c r="W97" s="31">
        <f>FPS!CX21</f>
        <v>0</v>
      </c>
      <c r="X97" s="31">
        <f>FPS!CX22</f>
        <v>0</v>
      </c>
      <c r="Y97" s="31">
        <f>FPS!CX23</f>
        <v>0</v>
      </c>
      <c r="Z97" s="31">
        <f>FPS!CX24</f>
        <v>0</v>
      </c>
      <c r="AA97" s="31">
        <f>FPS!CX25</f>
        <v>0</v>
      </c>
      <c r="AB97" s="31">
        <f>FPS!CX26</f>
        <v>0</v>
      </c>
      <c r="AC97" s="31">
        <f>FPS!CX27</f>
        <v>0</v>
      </c>
      <c r="AD97" s="31">
        <f>FPS!CX28</f>
        <v>0</v>
      </c>
      <c r="AE97" s="31">
        <f>FPS!CX29</f>
        <v>0</v>
      </c>
      <c r="AF97" s="31">
        <f>FPS!CX30</f>
        <v>0</v>
      </c>
      <c r="AG97" s="31">
        <f>FPS!CX31</f>
        <v>0</v>
      </c>
      <c r="AH97" s="31">
        <f>FPS!CX32</f>
        <v>0</v>
      </c>
      <c r="AI97" s="31">
        <f>FPS!CX33</f>
        <v>0</v>
      </c>
      <c r="AJ97" s="31">
        <f t="shared" si="5"/>
        <v>0</v>
      </c>
      <c r="AK97" s="31">
        <f t="shared" si="5"/>
        <v>0</v>
      </c>
      <c r="AL97" s="31">
        <f t="shared" si="5"/>
        <v>0</v>
      </c>
    </row>
    <row r="98" spans="1:38" x14ac:dyDescent="0.2">
      <c r="B98" s="31">
        <v>1</v>
      </c>
      <c r="C98" s="31">
        <v>1</v>
      </c>
      <c r="D98" s="31">
        <v>1</v>
      </c>
      <c r="E98" s="31">
        <v>1</v>
      </c>
      <c r="F98" s="31">
        <f>FPS!CY4</f>
        <v>0</v>
      </c>
      <c r="G98" s="31">
        <f>FPS!CY5</f>
        <v>0</v>
      </c>
      <c r="H98" s="31">
        <f>FPS!CY6</f>
        <v>0</v>
      </c>
      <c r="I98" s="31">
        <f>FPS!CY7</f>
        <v>0</v>
      </c>
      <c r="J98" s="31">
        <f>FPS!CY8</f>
        <v>0</v>
      </c>
      <c r="K98" s="31">
        <f>FPS!CY9</f>
        <v>0</v>
      </c>
      <c r="L98" s="31">
        <f>FPS!CY10</f>
        <v>0</v>
      </c>
      <c r="M98" s="31">
        <f>FPS!CY11</f>
        <v>0</v>
      </c>
      <c r="N98" s="31">
        <f>FPS!CY12</f>
        <v>0</v>
      </c>
      <c r="O98" s="31">
        <f>FPS!CY13</f>
        <v>0</v>
      </c>
      <c r="P98" s="31">
        <f>FPS!CY14</f>
        <v>0</v>
      </c>
      <c r="Q98" s="31">
        <f>FPS!CY15</f>
        <v>0</v>
      </c>
      <c r="R98" s="31">
        <f>FPS!CY16</f>
        <v>0</v>
      </c>
      <c r="S98" s="31">
        <f>FPS!CY17</f>
        <v>0</v>
      </c>
      <c r="T98" s="31">
        <f>FPS!CY18</f>
        <v>0</v>
      </c>
      <c r="U98" s="31">
        <f>FPS!CY19</f>
        <v>0</v>
      </c>
      <c r="V98" s="31">
        <f>FPS!CY20</f>
        <v>0</v>
      </c>
      <c r="W98" s="31">
        <f>FPS!CY21</f>
        <v>0</v>
      </c>
      <c r="X98" s="31">
        <f>FPS!CY22</f>
        <v>0</v>
      </c>
      <c r="Y98" s="31">
        <f>FPS!CY23</f>
        <v>0</v>
      </c>
      <c r="Z98" s="31">
        <f>FPS!CY24</f>
        <v>0</v>
      </c>
      <c r="AA98" s="31">
        <f>FPS!CY25</f>
        <v>0</v>
      </c>
      <c r="AB98" s="31">
        <f>FPS!CY26</f>
        <v>0</v>
      </c>
      <c r="AC98" s="31">
        <f>FPS!CY27</f>
        <v>0</v>
      </c>
      <c r="AD98" s="31">
        <f>FPS!CY28</f>
        <v>0</v>
      </c>
      <c r="AE98" s="31">
        <f>FPS!CY29</f>
        <v>0</v>
      </c>
      <c r="AF98" s="31">
        <f>FPS!CY30</f>
        <v>0</v>
      </c>
      <c r="AG98" s="31">
        <f>FPS!CY31</f>
        <v>0</v>
      </c>
      <c r="AH98" s="31">
        <f>FPS!CY32</f>
        <v>0</v>
      </c>
      <c r="AI98" s="31">
        <f>FPS!CY33</f>
        <v>0</v>
      </c>
      <c r="AJ98" s="31">
        <f t="shared" si="5"/>
        <v>0</v>
      </c>
      <c r="AK98" s="31">
        <f t="shared" si="5"/>
        <v>0</v>
      </c>
      <c r="AL98" s="31">
        <f t="shared" si="5"/>
        <v>0</v>
      </c>
    </row>
    <row r="99" spans="1:38" x14ac:dyDescent="0.2">
      <c r="B99" s="31">
        <v>1</v>
      </c>
      <c r="C99" s="31">
        <v>1</v>
      </c>
      <c r="D99" s="31">
        <v>1</v>
      </c>
      <c r="E99" s="31">
        <v>1</v>
      </c>
      <c r="F99" s="31">
        <f>FPS!CZ4</f>
        <v>0</v>
      </c>
      <c r="G99" s="31">
        <f>FPS!CZ5</f>
        <v>0</v>
      </c>
      <c r="H99" s="31">
        <f>FPS!CZ6</f>
        <v>0</v>
      </c>
      <c r="I99" s="31">
        <f>FPS!CZ7</f>
        <v>0</v>
      </c>
      <c r="J99" s="31">
        <f>FPS!CZ8</f>
        <v>0</v>
      </c>
      <c r="K99" s="31">
        <f>FPS!CZ9</f>
        <v>0</v>
      </c>
      <c r="L99" s="31">
        <f>FPS!CZ10</f>
        <v>0</v>
      </c>
      <c r="M99" s="31">
        <f>FPS!CZ11</f>
        <v>0</v>
      </c>
      <c r="N99" s="31">
        <f>FPS!CZ12</f>
        <v>0</v>
      </c>
      <c r="O99" s="31">
        <f>FPS!CZ13</f>
        <v>0</v>
      </c>
      <c r="P99" s="31">
        <f>FPS!CZ14</f>
        <v>0</v>
      </c>
      <c r="Q99" s="31">
        <f>FPS!CZ15</f>
        <v>0</v>
      </c>
      <c r="R99" s="31">
        <f>FPS!CZ16</f>
        <v>0</v>
      </c>
      <c r="S99" s="31">
        <f>FPS!CZ17</f>
        <v>0</v>
      </c>
      <c r="T99" s="31">
        <f>FPS!CZ18</f>
        <v>0</v>
      </c>
      <c r="U99" s="31">
        <f>FPS!CZ19</f>
        <v>0</v>
      </c>
      <c r="V99" s="31">
        <f>FPS!CZ20</f>
        <v>0</v>
      </c>
      <c r="W99" s="31">
        <f>FPS!CZ21</f>
        <v>0</v>
      </c>
      <c r="X99" s="31">
        <f>FPS!CZ22</f>
        <v>0</v>
      </c>
      <c r="Y99" s="31">
        <f>FPS!CZ23</f>
        <v>0</v>
      </c>
      <c r="Z99" s="31">
        <f>FPS!CZ24</f>
        <v>0</v>
      </c>
      <c r="AA99" s="31">
        <f>FPS!CZ25</f>
        <v>0</v>
      </c>
      <c r="AB99" s="31">
        <f>FPS!CZ26</f>
        <v>0</v>
      </c>
      <c r="AC99" s="31">
        <f>FPS!CZ27</f>
        <v>0</v>
      </c>
      <c r="AD99" s="31">
        <f>FPS!CZ28</f>
        <v>0</v>
      </c>
      <c r="AE99" s="31">
        <f>FPS!CZ29</f>
        <v>0</v>
      </c>
      <c r="AF99" s="31">
        <f>FPS!CZ30</f>
        <v>0</v>
      </c>
      <c r="AG99" s="31">
        <f>FPS!CZ31</f>
        <v>0</v>
      </c>
      <c r="AH99" s="31">
        <f>FPS!CZ32</f>
        <v>0</v>
      </c>
      <c r="AI99" s="31">
        <f>FPS!CZ33</f>
        <v>0</v>
      </c>
      <c r="AJ99" s="31">
        <f t="shared" si="5"/>
        <v>0</v>
      </c>
      <c r="AK99" s="31">
        <f t="shared" si="5"/>
        <v>0</v>
      </c>
      <c r="AL99" s="31">
        <f t="shared" si="5"/>
        <v>0</v>
      </c>
    </row>
    <row r="100" spans="1:38" x14ac:dyDescent="0.2">
      <c r="B100" s="31">
        <v>1</v>
      </c>
      <c r="C100" s="31">
        <v>1</v>
      </c>
      <c r="D100" s="31">
        <v>1</v>
      </c>
      <c r="E100" s="31">
        <v>1</v>
      </c>
      <c r="F100" s="31">
        <f>FPS!DA4</f>
        <v>0</v>
      </c>
      <c r="G100" s="31">
        <f>FPS!DA5</f>
        <v>0</v>
      </c>
      <c r="H100" s="31">
        <f>FPS!DA6</f>
        <v>0</v>
      </c>
      <c r="I100" s="31">
        <f>FPS!DA7</f>
        <v>0</v>
      </c>
      <c r="J100" s="31">
        <f>FPS!DA8</f>
        <v>0</v>
      </c>
      <c r="K100" s="31">
        <f>FPS!DA9</f>
        <v>0</v>
      </c>
      <c r="L100" s="31">
        <f>FPS!DA10</f>
        <v>0</v>
      </c>
      <c r="M100" s="31">
        <f>FPS!DA11</f>
        <v>0</v>
      </c>
      <c r="N100" s="31">
        <f>FPS!DA12</f>
        <v>0</v>
      </c>
      <c r="O100" s="31">
        <f>FPS!DA13</f>
        <v>0</v>
      </c>
      <c r="P100" s="31">
        <f>FPS!DA14</f>
        <v>0</v>
      </c>
      <c r="Q100" s="31">
        <f>FPS!DA15</f>
        <v>0</v>
      </c>
      <c r="R100" s="31">
        <f>FPS!DA16</f>
        <v>0</v>
      </c>
      <c r="S100" s="31">
        <f>FPS!DA17</f>
        <v>0</v>
      </c>
      <c r="T100" s="31">
        <f>FPS!DA18</f>
        <v>0</v>
      </c>
      <c r="U100" s="31">
        <f>FPS!DA19</f>
        <v>0</v>
      </c>
      <c r="V100" s="31">
        <f>FPS!DA20</f>
        <v>0</v>
      </c>
      <c r="W100" s="31">
        <f>FPS!DA21</f>
        <v>0</v>
      </c>
      <c r="X100" s="31">
        <f>FPS!DA22</f>
        <v>0</v>
      </c>
      <c r="Y100" s="31">
        <f>FPS!DA23</f>
        <v>0</v>
      </c>
      <c r="Z100" s="31">
        <f>FPS!DA24</f>
        <v>0</v>
      </c>
      <c r="AA100" s="31">
        <f>FPS!DA25</f>
        <v>0</v>
      </c>
      <c r="AB100" s="31">
        <f>FPS!DA26</f>
        <v>0</v>
      </c>
      <c r="AC100" s="31">
        <f>FPS!DA27</f>
        <v>0</v>
      </c>
      <c r="AD100" s="31">
        <f>FPS!DA28</f>
        <v>0</v>
      </c>
      <c r="AE100" s="31">
        <f>FPS!DA29</f>
        <v>0</v>
      </c>
      <c r="AF100" s="31">
        <f>FPS!DA30</f>
        <v>0</v>
      </c>
      <c r="AG100" s="31">
        <f>FPS!DA31</f>
        <v>0</v>
      </c>
      <c r="AH100" s="31">
        <f>FPS!DA32</f>
        <v>0</v>
      </c>
      <c r="AI100" s="31">
        <f>FPS!DA33</f>
        <v>0</v>
      </c>
      <c r="AJ100" s="31">
        <f t="shared" si="5"/>
        <v>0</v>
      </c>
      <c r="AK100" s="31">
        <f t="shared" si="5"/>
        <v>0</v>
      </c>
      <c r="AL100" s="31">
        <f t="shared" si="5"/>
        <v>0</v>
      </c>
    </row>
    <row r="101" spans="1:38" x14ac:dyDescent="0.2">
      <c r="A101" s="23">
        <v>27</v>
      </c>
      <c r="B101" s="31">
        <v>1</v>
      </c>
      <c r="C101" s="31">
        <v>1</v>
      </c>
      <c r="D101" s="31">
        <v>1</v>
      </c>
      <c r="E101" s="31">
        <v>1</v>
      </c>
      <c r="F101" s="31">
        <f>FPS!DB4</f>
        <v>0</v>
      </c>
      <c r="G101" s="31">
        <f>FPS!DB5</f>
        <v>0</v>
      </c>
      <c r="H101" s="31">
        <f>FPS!DB6</f>
        <v>0</v>
      </c>
      <c r="I101" s="31">
        <f>FPS!DB7</f>
        <v>0</v>
      </c>
      <c r="J101" s="31">
        <f>FPS!DB8</f>
        <v>0</v>
      </c>
      <c r="K101" s="31">
        <f>FPS!DB9</f>
        <v>0</v>
      </c>
      <c r="L101" s="31">
        <f>FPS!DB10</f>
        <v>0</v>
      </c>
      <c r="M101" s="31">
        <f>FPS!DB11</f>
        <v>0</v>
      </c>
      <c r="N101" s="31">
        <f>FPS!DB12</f>
        <v>0</v>
      </c>
      <c r="O101" s="31">
        <f>FPS!DB13</f>
        <v>0</v>
      </c>
      <c r="P101" s="31">
        <f>FPS!DB14</f>
        <v>0</v>
      </c>
      <c r="Q101" s="31">
        <f>FPS!DB15</f>
        <v>0</v>
      </c>
      <c r="R101" s="31">
        <f>FPS!DB16</f>
        <v>0</v>
      </c>
      <c r="S101" s="31">
        <f>FPS!DB17</f>
        <v>0</v>
      </c>
      <c r="T101" s="31">
        <f>FPS!DB18</f>
        <v>0</v>
      </c>
      <c r="U101" s="31">
        <f>FPS!DB19</f>
        <v>0</v>
      </c>
      <c r="V101" s="31">
        <f>FPS!DB20</f>
        <v>0</v>
      </c>
      <c r="W101" s="31">
        <f>FPS!DB21</f>
        <v>0</v>
      </c>
      <c r="X101" s="31">
        <f>FPS!DB22</f>
        <v>0</v>
      </c>
      <c r="Y101" s="31">
        <f>FPS!DB23</f>
        <v>0</v>
      </c>
      <c r="Z101" s="31">
        <f>FPS!DB24</f>
        <v>0</v>
      </c>
      <c r="AA101" s="31">
        <f>FPS!DB25</f>
        <v>0</v>
      </c>
      <c r="AB101" s="31">
        <f>FPS!DB26</f>
        <v>0</v>
      </c>
      <c r="AC101" s="31">
        <f>FPS!DB27</f>
        <v>0</v>
      </c>
      <c r="AD101" s="31">
        <f>FPS!DB28</f>
        <v>0</v>
      </c>
      <c r="AE101" s="31">
        <f>FPS!DB29</f>
        <v>0</v>
      </c>
      <c r="AF101" s="31">
        <f>FPS!DB30</f>
        <v>0</v>
      </c>
      <c r="AG101" s="31">
        <f>FPS!DB31</f>
        <v>0</v>
      </c>
      <c r="AH101" s="31">
        <f>FPS!DB32</f>
        <v>0</v>
      </c>
      <c r="AI101" s="31">
        <f>FPS!DB33</f>
        <v>0</v>
      </c>
      <c r="AJ101" s="31">
        <f t="shared" si="5"/>
        <v>0</v>
      </c>
      <c r="AK101" s="31">
        <f t="shared" si="5"/>
        <v>0</v>
      </c>
      <c r="AL101" s="31">
        <f t="shared" si="5"/>
        <v>0</v>
      </c>
    </row>
    <row r="102" spans="1:38" x14ac:dyDescent="0.2">
      <c r="B102" s="31">
        <v>1</v>
      </c>
      <c r="C102" s="31">
        <v>1</v>
      </c>
      <c r="D102" s="31">
        <v>1</v>
      </c>
      <c r="E102" s="31">
        <v>1</v>
      </c>
      <c r="F102" s="31">
        <f>FPS!DC4</f>
        <v>0</v>
      </c>
      <c r="G102" s="31">
        <f>FPS!DC5</f>
        <v>0</v>
      </c>
      <c r="H102" s="31">
        <f>FPS!DC6</f>
        <v>0</v>
      </c>
      <c r="I102" s="31">
        <f>FPS!DC7</f>
        <v>0</v>
      </c>
      <c r="J102" s="31">
        <f>FPS!DC8</f>
        <v>0</v>
      </c>
      <c r="K102" s="31">
        <f>FPS!DC9</f>
        <v>0</v>
      </c>
      <c r="L102" s="31">
        <f>FPS!DC10</f>
        <v>0</v>
      </c>
      <c r="M102" s="31">
        <f>FPS!DC11</f>
        <v>0</v>
      </c>
      <c r="N102" s="31">
        <f>FPS!DC12</f>
        <v>0</v>
      </c>
      <c r="O102" s="31">
        <f>FPS!DC13</f>
        <v>0</v>
      </c>
      <c r="P102" s="31">
        <f>FPS!DC14</f>
        <v>0</v>
      </c>
      <c r="Q102" s="31">
        <f>FPS!DC15</f>
        <v>0</v>
      </c>
      <c r="R102" s="31">
        <f>FPS!DC16</f>
        <v>0</v>
      </c>
      <c r="S102" s="31">
        <f>FPS!DC17</f>
        <v>0</v>
      </c>
      <c r="T102" s="31">
        <f>FPS!DC18</f>
        <v>0</v>
      </c>
      <c r="U102" s="31">
        <f>FPS!DC19</f>
        <v>0</v>
      </c>
      <c r="V102" s="31">
        <f>FPS!DC20</f>
        <v>0</v>
      </c>
      <c r="W102" s="31">
        <f>FPS!DC21</f>
        <v>0</v>
      </c>
      <c r="X102" s="31">
        <f>FPS!DC22</f>
        <v>0</v>
      </c>
      <c r="Y102" s="31">
        <f>FPS!DC23</f>
        <v>0</v>
      </c>
      <c r="Z102" s="31">
        <f>FPS!DC24</f>
        <v>0</v>
      </c>
      <c r="AA102" s="31">
        <f>FPS!DC25</f>
        <v>0</v>
      </c>
      <c r="AB102" s="31">
        <f>FPS!DC26</f>
        <v>0</v>
      </c>
      <c r="AC102" s="31">
        <f>FPS!DC27</f>
        <v>0</v>
      </c>
      <c r="AD102" s="31">
        <f>FPS!DC28</f>
        <v>0</v>
      </c>
      <c r="AE102" s="31">
        <f>FPS!DC29</f>
        <v>0</v>
      </c>
      <c r="AF102" s="31">
        <f>FPS!DC30</f>
        <v>0</v>
      </c>
      <c r="AG102" s="31">
        <f>FPS!DC31</f>
        <v>0</v>
      </c>
      <c r="AH102" s="31">
        <f>FPS!DC32</f>
        <v>0</v>
      </c>
      <c r="AI102" s="31">
        <f>FPS!DC33</f>
        <v>0</v>
      </c>
      <c r="AJ102" s="31">
        <f t="shared" si="5"/>
        <v>0</v>
      </c>
      <c r="AK102" s="31">
        <f t="shared" si="5"/>
        <v>0</v>
      </c>
      <c r="AL102" s="31">
        <f t="shared" si="5"/>
        <v>0</v>
      </c>
    </row>
    <row r="103" spans="1:38" x14ac:dyDescent="0.2">
      <c r="B103" s="31">
        <v>1</v>
      </c>
      <c r="C103" s="31">
        <v>1</v>
      </c>
      <c r="D103" s="31">
        <v>1</v>
      </c>
      <c r="E103" s="31">
        <v>1</v>
      </c>
      <c r="F103" s="31">
        <f>FPS!DD4</f>
        <v>0</v>
      </c>
      <c r="G103" s="31">
        <f>FPS!DD5</f>
        <v>0</v>
      </c>
      <c r="H103" s="31">
        <f>FPS!DD6</f>
        <v>0</v>
      </c>
      <c r="I103" s="31">
        <f>FPS!DD7</f>
        <v>0</v>
      </c>
      <c r="J103" s="31">
        <f>FPS!DD8</f>
        <v>0</v>
      </c>
      <c r="K103" s="31">
        <f>FPS!DD9</f>
        <v>0</v>
      </c>
      <c r="L103" s="31">
        <f>FPS!DD10</f>
        <v>0</v>
      </c>
      <c r="M103" s="31">
        <f>FPS!DD11</f>
        <v>0</v>
      </c>
      <c r="N103" s="31">
        <f>FPS!DD12</f>
        <v>0</v>
      </c>
      <c r="O103" s="31">
        <f>FPS!DD13</f>
        <v>0</v>
      </c>
      <c r="P103" s="31">
        <f>FPS!DD14</f>
        <v>0</v>
      </c>
      <c r="Q103" s="31">
        <f>FPS!DD15</f>
        <v>0</v>
      </c>
      <c r="R103" s="31">
        <f>FPS!DD16</f>
        <v>0</v>
      </c>
      <c r="S103" s="31">
        <f>FPS!DD17</f>
        <v>0</v>
      </c>
      <c r="T103" s="31">
        <f>FPS!DD18</f>
        <v>0</v>
      </c>
      <c r="U103" s="31">
        <f>FPS!DD19</f>
        <v>0</v>
      </c>
      <c r="V103" s="31">
        <f>FPS!DD20</f>
        <v>0</v>
      </c>
      <c r="W103" s="31">
        <f>FPS!DD21</f>
        <v>0</v>
      </c>
      <c r="X103" s="31">
        <f>FPS!DD22</f>
        <v>0</v>
      </c>
      <c r="Y103" s="31">
        <f>FPS!DD23</f>
        <v>0</v>
      </c>
      <c r="Z103" s="31">
        <f>FPS!DD24</f>
        <v>0</v>
      </c>
      <c r="AA103" s="31">
        <f>FPS!DD25</f>
        <v>0</v>
      </c>
      <c r="AB103" s="31">
        <f>FPS!DD26</f>
        <v>0</v>
      </c>
      <c r="AC103" s="31">
        <f>FPS!DD27</f>
        <v>0</v>
      </c>
      <c r="AD103" s="31">
        <f>FPS!DD28</f>
        <v>0</v>
      </c>
      <c r="AE103" s="31">
        <f>FPS!DD29</f>
        <v>0</v>
      </c>
      <c r="AF103" s="31">
        <f>FPS!DD30</f>
        <v>0</v>
      </c>
      <c r="AG103" s="31">
        <f>FPS!DD31</f>
        <v>0</v>
      </c>
      <c r="AH103" s="31">
        <f>FPS!DD32</f>
        <v>0</v>
      </c>
      <c r="AI103" s="31">
        <f>FPS!DD33</f>
        <v>0</v>
      </c>
      <c r="AJ103" s="31">
        <f t="shared" si="5"/>
        <v>0</v>
      </c>
      <c r="AK103" s="31">
        <f t="shared" si="5"/>
        <v>0</v>
      </c>
      <c r="AL103" s="31">
        <f t="shared" si="5"/>
        <v>0</v>
      </c>
    </row>
    <row r="104" spans="1:38" x14ac:dyDescent="0.2">
      <c r="B104" s="31">
        <v>1</v>
      </c>
      <c r="C104" s="31">
        <v>1</v>
      </c>
      <c r="D104" s="31">
        <v>1</v>
      </c>
      <c r="E104" s="31">
        <v>1</v>
      </c>
      <c r="F104" s="31">
        <f>FPS!DE4</f>
        <v>0</v>
      </c>
      <c r="G104" s="31">
        <f>FPS!DE5</f>
        <v>0</v>
      </c>
      <c r="H104" s="31">
        <f>FPS!DE6</f>
        <v>0</v>
      </c>
      <c r="I104" s="31">
        <f>FPS!DE7</f>
        <v>0</v>
      </c>
      <c r="J104" s="31">
        <f>FPS!DE8</f>
        <v>0</v>
      </c>
      <c r="K104" s="31">
        <f>FPS!DE9</f>
        <v>0</v>
      </c>
      <c r="L104" s="31">
        <f>FPS!DE10</f>
        <v>0</v>
      </c>
      <c r="M104" s="31">
        <f>FPS!DE11</f>
        <v>0</v>
      </c>
      <c r="N104" s="31">
        <f>FPS!DE12</f>
        <v>0</v>
      </c>
      <c r="O104" s="31">
        <f>FPS!DE13</f>
        <v>0</v>
      </c>
      <c r="P104" s="31">
        <f>FPS!DE14</f>
        <v>0</v>
      </c>
      <c r="Q104" s="31">
        <f>FPS!DE15</f>
        <v>0</v>
      </c>
      <c r="R104" s="31">
        <f>FPS!DE16</f>
        <v>0</v>
      </c>
      <c r="S104" s="31">
        <f>FPS!DE17</f>
        <v>0</v>
      </c>
      <c r="T104" s="31">
        <f>FPS!DE18</f>
        <v>0</v>
      </c>
      <c r="U104" s="31">
        <f>FPS!DE19</f>
        <v>0</v>
      </c>
      <c r="V104" s="31">
        <f>FPS!DE20</f>
        <v>0</v>
      </c>
      <c r="W104" s="31">
        <f>FPS!DE21</f>
        <v>0</v>
      </c>
      <c r="X104" s="31">
        <f>FPS!DE22</f>
        <v>0</v>
      </c>
      <c r="Y104" s="31">
        <f>FPS!DE23</f>
        <v>0</v>
      </c>
      <c r="Z104" s="31">
        <f>FPS!DE24</f>
        <v>0</v>
      </c>
      <c r="AA104" s="31">
        <f>FPS!DE25</f>
        <v>0</v>
      </c>
      <c r="AB104" s="31">
        <f>FPS!DE26</f>
        <v>0</v>
      </c>
      <c r="AC104" s="31">
        <f>FPS!DE27</f>
        <v>0</v>
      </c>
      <c r="AD104" s="31">
        <f>FPS!DE28</f>
        <v>0</v>
      </c>
      <c r="AE104" s="31">
        <f>FPS!DE29</f>
        <v>0</v>
      </c>
      <c r="AF104" s="31">
        <f>FPS!DE30</f>
        <v>0</v>
      </c>
      <c r="AG104" s="31">
        <f>FPS!DE31</f>
        <v>0</v>
      </c>
      <c r="AH104" s="31">
        <f>FPS!DE32</f>
        <v>0</v>
      </c>
      <c r="AI104" s="31">
        <f>FPS!DE33</f>
        <v>0</v>
      </c>
      <c r="AJ104" s="31">
        <f t="shared" si="5"/>
        <v>0</v>
      </c>
      <c r="AK104" s="31">
        <f t="shared" si="5"/>
        <v>0</v>
      </c>
      <c r="AL104" s="31">
        <f t="shared" si="5"/>
        <v>0</v>
      </c>
    </row>
    <row r="105" spans="1:38" x14ac:dyDescent="0.2">
      <c r="A105" s="23">
        <v>28</v>
      </c>
      <c r="B105" s="31">
        <v>1</v>
      </c>
      <c r="C105" s="31">
        <v>1</v>
      </c>
      <c r="D105" s="31">
        <v>1</v>
      </c>
      <c r="E105" s="31">
        <v>1</v>
      </c>
      <c r="F105" s="31">
        <f>FPS!DF4</f>
        <v>0</v>
      </c>
      <c r="G105" s="31">
        <f>FPS!DF5</f>
        <v>0</v>
      </c>
      <c r="H105" s="31">
        <f>FPS!DF6</f>
        <v>0</v>
      </c>
      <c r="I105" s="31">
        <f>FPS!DF7</f>
        <v>0</v>
      </c>
      <c r="J105" s="31">
        <f>FPS!DF8</f>
        <v>0</v>
      </c>
      <c r="K105" s="31">
        <f>FPS!DF9</f>
        <v>0</v>
      </c>
      <c r="L105" s="31">
        <f>FPS!DF10</f>
        <v>0</v>
      </c>
      <c r="M105" s="31">
        <f>FPS!DF11</f>
        <v>0</v>
      </c>
      <c r="N105" s="31">
        <f>FPS!DF12</f>
        <v>0</v>
      </c>
      <c r="O105" s="31">
        <f>FPS!DF13</f>
        <v>0</v>
      </c>
      <c r="P105" s="31">
        <f>FPS!DF14</f>
        <v>0</v>
      </c>
      <c r="Q105" s="31">
        <f>FPS!DF15</f>
        <v>0</v>
      </c>
      <c r="R105" s="31">
        <f>FPS!DF16</f>
        <v>0</v>
      </c>
      <c r="S105" s="31">
        <f>FPS!DF17</f>
        <v>0</v>
      </c>
      <c r="T105" s="31">
        <f>FPS!DF18</f>
        <v>0</v>
      </c>
      <c r="U105" s="31">
        <f>FPS!DF19</f>
        <v>0</v>
      </c>
      <c r="V105" s="31">
        <f>FPS!DF20</f>
        <v>0</v>
      </c>
      <c r="W105" s="31">
        <f>FPS!DF21</f>
        <v>0</v>
      </c>
      <c r="X105" s="31">
        <f>FPS!DF22</f>
        <v>0</v>
      </c>
      <c r="Y105" s="31">
        <f>FPS!DF23</f>
        <v>0</v>
      </c>
      <c r="Z105" s="31">
        <f>FPS!DF24</f>
        <v>0</v>
      </c>
      <c r="AA105" s="31">
        <f>FPS!DF25</f>
        <v>0</v>
      </c>
      <c r="AB105" s="31">
        <f>FPS!DF26</f>
        <v>0</v>
      </c>
      <c r="AC105" s="31">
        <f>FPS!DF27</f>
        <v>0</v>
      </c>
      <c r="AD105" s="31">
        <f>FPS!DF28</f>
        <v>0</v>
      </c>
      <c r="AE105" s="31">
        <f>FPS!DF29</f>
        <v>0</v>
      </c>
      <c r="AF105" s="31">
        <f>FPS!DF30</f>
        <v>0</v>
      </c>
      <c r="AG105" s="31">
        <f>FPS!DF31</f>
        <v>0</v>
      </c>
      <c r="AH105" s="31">
        <f>FPS!DF32</f>
        <v>0</v>
      </c>
      <c r="AI105" s="31">
        <f>FPS!DF33</f>
        <v>0</v>
      </c>
      <c r="AJ105" s="31">
        <f t="shared" si="5"/>
        <v>0</v>
      </c>
      <c r="AK105" s="31">
        <f t="shared" si="5"/>
        <v>0</v>
      </c>
      <c r="AL105" s="31">
        <f t="shared" si="5"/>
        <v>0</v>
      </c>
    </row>
    <row r="106" spans="1:38" x14ac:dyDescent="0.2">
      <c r="B106" s="31">
        <v>1</v>
      </c>
      <c r="C106" s="31">
        <v>1</v>
      </c>
      <c r="D106" s="31">
        <v>1</v>
      </c>
      <c r="E106" s="31">
        <v>1</v>
      </c>
      <c r="F106" s="31">
        <f>FPS!DG4</f>
        <v>0</v>
      </c>
      <c r="G106" s="31">
        <f>FPS!DG5</f>
        <v>0</v>
      </c>
      <c r="H106" s="31">
        <f>FPS!DG6</f>
        <v>0</v>
      </c>
      <c r="I106" s="31">
        <f>FPS!DG7</f>
        <v>0</v>
      </c>
      <c r="J106" s="31">
        <f>FPS!DG8</f>
        <v>0</v>
      </c>
      <c r="K106" s="31">
        <f>FPS!DG9</f>
        <v>0</v>
      </c>
      <c r="L106" s="31">
        <f>FPS!DG10</f>
        <v>0</v>
      </c>
      <c r="M106" s="31">
        <f>FPS!DG11</f>
        <v>0</v>
      </c>
      <c r="N106" s="31">
        <f>FPS!DG12</f>
        <v>0</v>
      </c>
      <c r="O106" s="31">
        <f>FPS!DG13</f>
        <v>0</v>
      </c>
      <c r="P106" s="31">
        <f>FPS!DG14</f>
        <v>0</v>
      </c>
      <c r="Q106" s="31">
        <f>FPS!DG15</f>
        <v>0</v>
      </c>
      <c r="R106" s="31">
        <f>FPS!DG16</f>
        <v>0</v>
      </c>
      <c r="S106" s="31">
        <f>FPS!DG17</f>
        <v>0</v>
      </c>
      <c r="T106" s="31">
        <f>FPS!DG18</f>
        <v>0</v>
      </c>
      <c r="U106" s="31">
        <f>FPS!DG19</f>
        <v>0</v>
      </c>
      <c r="V106" s="31">
        <f>FPS!DG20</f>
        <v>0</v>
      </c>
      <c r="W106" s="31">
        <f>FPS!DG21</f>
        <v>0</v>
      </c>
      <c r="X106" s="31">
        <f>FPS!DG22</f>
        <v>0</v>
      </c>
      <c r="Y106" s="31">
        <f>FPS!DG23</f>
        <v>0</v>
      </c>
      <c r="Z106" s="31">
        <f>FPS!DG24</f>
        <v>0</v>
      </c>
      <c r="AA106" s="31">
        <f>FPS!DG25</f>
        <v>0</v>
      </c>
      <c r="AB106" s="31">
        <f>FPS!DG26</f>
        <v>0</v>
      </c>
      <c r="AC106" s="31">
        <f>FPS!DG27</f>
        <v>0</v>
      </c>
      <c r="AD106" s="31">
        <f>FPS!DG28</f>
        <v>0</v>
      </c>
      <c r="AE106" s="31">
        <f>FPS!DG29</f>
        <v>0</v>
      </c>
      <c r="AF106" s="31">
        <f>FPS!DG30</f>
        <v>0</v>
      </c>
      <c r="AG106" s="31">
        <f>FPS!DG31</f>
        <v>0</v>
      </c>
      <c r="AH106" s="31">
        <f>FPS!DG32</f>
        <v>0</v>
      </c>
      <c r="AI106" s="31">
        <f>FPS!DG33</f>
        <v>0</v>
      </c>
      <c r="AJ106" s="31">
        <f t="shared" si="5"/>
        <v>0</v>
      </c>
      <c r="AK106" s="31">
        <f t="shared" si="5"/>
        <v>0</v>
      </c>
      <c r="AL106" s="31">
        <f t="shared" si="5"/>
        <v>0</v>
      </c>
    </row>
    <row r="107" spans="1:38" x14ac:dyDescent="0.2">
      <c r="B107" s="31">
        <v>1</v>
      </c>
      <c r="C107" s="31">
        <v>1</v>
      </c>
      <c r="D107" s="31">
        <v>1</v>
      </c>
      <c r="E107" s="31">
        <v>1</v>
      </c>
      <c r="F107" s="31">
        <f>FPS!DH4</f>
        <v>0</v>
      </c>
      <c r="G107" s="31">
        <f>FPS!DH5</f>
        <v>0</v>
      </c>
      <c r="H107" s="31">
        <f>FPS!DH6</f>
        <v>0</v>
      </c>
      <c r="I107" s="31">
        <f>FPS!DH7</f>
        <v>0</v>
      </c>
      <c r="J107" s="31">
        <f>FPS!DH8</f>
        <v>0</v>
      </c>
      <c r="K107" s="31">
        <f>FPS!DH9</f>
        <v>0</v>
      </c>
      <c r="L107" s="31">
        <f>FPS!DH10</f>
        <v>0</v>
      </c>
      <c r="M107" s="31">
        <f>FPS!DH11</f>
        <v>0</v>
      </c>
      <c r="N107" s="31">
        <f>FPS!DH12</f>
        <v>0</v>
      </c>
      <c r="O107" s="31">
        <f>FPS!DH13</f>
        <v>0</v>
      </c>
      <c r="P107" s="31">
        <f>FPS!DH14</f>
        <v>0</v>
      </c>
      <c r="Q107" s="31">
        <f>FPS!DH15</f>
        <v>0</v>
      </c>
      <c r="R107" s="31">
        <f>FPS!DH16</f>
        <v>0</v>
      </c>
      <c r="S107" s="31">
        <f>FPS!DH17</f>
        <v>0</v>
      </c>
      <c r="T107" s="31">
        <f>FPS!DH18</f>
        <v>0</v>
      </c>
      <c r="U107" s="31">
        <f>FPS!DH19</f>
        <v>0</v>
      </c>
      <c r="V107" s="31">
        <f>FPS!DH20</f>
        <v>0</v>
      </c>
      <c r="W107" s="31">
        <f>FPS!DH21</f>
        <v>0</v>
      </c>
      <c r="X107" s="31">
        <f>FPS!DH22</f>
        <v>0</v>
      </c>
      <c r="Y107" s="31">
        <f>FPS!DH23</f>
        <v>0</v>
      </c>
      <c r="Z107" s="31">
        <f>FPS!DH24</f>
        <v>0</v>
      </c>
      <c r="AA107" s="31">
        <f>FPS!DH25</f>
        <v>0</v>
      </c>
      <c r="AB107" s="31">
        <f>FPS!DH26</f>
        <v>0</v>
      </c>
      <c r="AC107" s="31">
        <f>FPS!DH27</f>
        <v>0</v>
      </c>
      <c r="AD107" s="31">
        <f>FPS!DH28</f>
        <v>0</v>
      </c>
      <c r="AE107" s="31">
        <f>FPS!DH29</f>
        <v>0</v>
      </c>
      <c r="AF107" s="31">
        <f>FPS!DH30</f>
        <v>0</v>
      </c>
      <c r="AG107" s="31">
        <f>FPS!DH31</f>
        <v>0</v>
      </c>
      <c r="AH107" s="31">
        <f>FPS!DH32</f>
        <v>0</v>
      </c>
      <c r="AI107" s="31">
        <f>FPS!DH33</f>
        <v>0</v>
      </c>
      <c r="AJ107" s="31">
        <f t="shared" si="5"/>
        <v>0</v>
      </c>
      <c r="AK107" s="31">
        <f t="shared" si="5"/>
        <v>0</v>
      </c>
      <c r="AL107" s="31">
        <f t="shared" si="5"/>
        <v>0</v>
      </c>
    </row>
    <row r="108" spans="1:38" x14ac:dyDescent="0.2">
      <c r="B108" s="31">
        <v>1</v>
      </c>
      <c r="C108" s="31">
        <v>1</v>
      </c>
      <c r="D108" s="31">
        <v>1</v>
      </c>
      <c r="E108" s="31">
        <v>1</v>
      </c>
      <c r="F108" s="31">
        <f>FPS!DI4</f>
        <v>0</v>
      </c>
      <c r="G108" s="31">
        <f>FPS!DI5</f>
        <v>0</v>
      </c>
      <c r="H108" s="31">
        <f>FPS!DI6</f>
        <v>0</v>
      </c>
      <c r="I108" s="31">
        <f>FPS!DI7</f>
        <v>0</v>
      </c>
      <c r="J108" s="31">
        <f>FPS!DI8</f>
        <v>0</v>
      </c>
      <c r="K108" s="31">
        <f>FPS!DI9</f>
        <v>0</v>
      </c>
      <c r="L108" s="31">
        <f>FPS!DI10</f>
        <v>0</v>
      </c>
      <c r="M108" s="31">
        <f>FPS!DI11</f>
        <v>0</v>
      </c>
      <c r="N108" s="31">
        <f>FPS!DI12</f>
        <v>0</v>
      </c>
      <c r="O108" s="31">
        <f>FPS!DI13</f>
        <v>0</v>
      </c>
      <c r="P108" s="31">
        <f>FPS!DI14</f>
        <v>0</v>
      </c>
      <c r="Q108" s="31">
        <f>FPS!DI15</f>
        <v>0</v>
      </c>
      <c r="R108" s="31">
        <f>FPS!DI16</f>
        <v>0</v>
      </c>
      <c r="S108" s="31">
        <f>FPS!DI17</f>
        <v>0</v>
      </c>
      <c r="T108" s="31">
        <f>FPS!DI18</f>
        <v>0</v>
      </c>
      <c r="U108" s="31">
        <f>FPS!DI19</f>
        <v>0</v>
      </c>
      <c r="V108" s="31">
        <f>FPS!DI20</f>
        <v>0</v>
      </c>
      <c r="W108" s="31">
        <f>FPS!DI21</f>
        <v>0</v>
      </c>
      <c r="X108" s="31">
        <f>FPS!DI22</f>
        <v>0</v>
      </c>
      <c r="Y108" s="31">
        <f>FPS!DI23</f>
        <v>0</v>
      </c>
      <c r="Z108" s="31">
        <f>FPS!DI24</f>
        <v>0</v>
      </c>
      <c r="AA108" s="31">
        <f>FPS!DI25</f>
        <v>0</v>
      </c>
      <c r="AB108" s="31">
        <f>FPS!DI26</f>
        <v>0</v>
      </c>
      <c r="AC108" s="31">
        <f>FPS!DI27</f>
        <v>0</v>
      </c>
      <c r="AD108" s="31">
        <f>FPS!DI28</f>
        <v>0</v>
      </c>
      <c r="AE108" s="31">
        <f>FPS!DI29</f>
        <v>0</v>
      </c>
      <c r="AF108" s="31">
        <f>FPS!DI30</f>
        <v>0</v>
      </c>
      <c r="AG108" s="31">
        <f>FPS!DI31</f>
        <v>0</v>
      </c>
      <c r="AH108" s="31">
        <f>FPS!DI32</f>
        <v>0</v>
      </c>
      <c r="AI108" s="31">
        <f>FPS!DI33</f>
        <v>0</v>
      </c>
      <c r="AJ108" s="31">
        <f t="shared" si="5"/>
        <v>0</v>
      </c>
      <c r="AK108" s="31">
        <f t="shared" si="5"/>
        <v>0</v>
      </c>
      <c r="AL108" s="31">
        <f t="shared" si="5"/>
        <v>0</v>
      </c>
    </row>
    <row r="109" spans="1:38" x14ac:dyDescent="0.2">
      <c r="A109" s="23">
        <v>29</v>
      </c>
      <c r="B109" s="31">
        <v>1</v>
      </c>
      <c r="C109" s="31">
        <v>1</v>
      </c>
      <c r="D109" s="31">
        <v>1</v>
      </c>
      <c r="E109" s="31">
        <v>1</v>
      </c>
      <c r="F109" s="31">
        <f>FPS!DJ4</f>
        <v>0</v>
      </c>
      <c r="G109" s="31">
        <f>FPS!DJ5</f>
        <v>0</v>
      </c>
      <c r="H109" s="31">
        <f>FPS!DJ6</f>
        <v>0</v>
      </c>
      <c r="I109" s="31">
        <f>FPS!DJ7</f>
        <v>0</v>
      </c>
      <c r="J109" s="31">
        <f>FPS!DJ8</f>
        <v>0</v>
      </c>
      <c r="K109" s="31">
        <f>FPS!DJ9</f>
        <v>0</v>
      </c>
      <c r="L109" s="31">
        <f>FPS!DJ10</f>
        <v>0</v>
      </c>
      <c r="M109" s="31">
        <f>FPS!DJ11</f>
        <v>0</v>
      </c>
      <c r="N109" s="31">
        <f>FPS!DJ12</f>
        <v>0</v>
      </c>
      <c r="O109" s="31">
        <f>FPS!DJ13</f>
        <v>0</v>
      </c>
      <c r="P109" s="31">
        <f>FPS!DJ14</f>
        <v>0</v>
      </c>
      <c r="Q109" s="31">
        <f>FPS!DJ15</f>
        <v>0</v>
      </c>
      <c r="R109" s="31">
        <f>FPS!DJ16</f>
        <v>0</v>
      </c>
      <c r="S109" s="31">
        <f>FPS!DJ17</f>
        <v>0</v>
      </c>
      <c r="T109" s="31">
        <f>FPS!DJ18</f>
        <v>0</v>
      </c>
      <c r="U109" s="31">
        <f>FPS!DJ19</f>
        <v>0</v>
      </c>
      <c r="V109" s="31">
        <f>FPS!DJ20</f>
        <v>0</v>
      </c>
      <c r="W109" s="31">
        <f>FPS!DJ21</f>
        <v>0</v>
      </c>
      <c r="X109" s="31">
        <f>FPS!DJ22</f>
        <v>0</v>
      </c>
      <c r="Y109" s="31">
        <f>FPS!DJ23</f>
        <v>0</v>
      </c>
      <c r="Z109" s="31">
        <f>FPS!DJ24</f>
        <v>0</v>
      </c>
      <c r="AA109" s="31">
        <f>FPS!DJ25</f>
        <v>0</v>
      </c>
      <c r="AB109" s="31">
        <f>FPS!DJ26</f>
        <v>0</v>
      </c>
      <c r="AC109" s="31">
        <f>FPS!DJ27</f>
        <v>0</v>
      </c>
      <c r="AD109" s="31">
        <f>FPS!DJ28</f>
        <v>0</v>
      </c>
      <c r="AE109" s="31">
        <f>FPS!DJ29</f>
        <v>0</v>
      </c>
      <c r="AF109" s="31">
        <f>FPS!DJ30</f>
        <v>0</v>
      </c>
      <c r="AG109" s="31">
        <f>FPS!DJ31</f>
        <v>0</v>
      </c>
      <c r="AH109" s="31">
        <f>FPS!DJ32</f>
        <v>0</v>
      </c>
      <c r="AI109" s="31">
        <f>FPS!DJ33</f>
        <v>0</v>
      </c>
      <c r="AJ109" s="31">
        <f t="shared" si="5"/>
        <v>0</v>
      </c>
      <c r="AK109" s="31">
        <f t="shared" si="5"/>
        <v>0</v>
      </c>
      <c r="AL109" s="31">
        <f t="shared" si="5"/>
        <v>0</v>
      </c>
    </row>
    <row r="110" spans="1:38" x14ac:dyDescent="0.2">
      <c r="B110" s="31">
        <v>1</v>
      </c>
      <c r="C110" s="31">
        <v>1</v>
      </c>
      <c r="D110" s="31">
        <v>1</v>
      </c>
      <c r="E110" s="31">
        <v>1</v>
      </c>
      <c r="F110" s="31">
        <f>FPS!DK4</f>
        <v>0</v>
      </c>
      <c r="G110" s="31">
        <f>FPS!DK5</f>
        <v>0</v>
      </c>
      <c r="H110" s="31">
        <f>FPS!DK6</f>
        <v>0</v>
      </c>
      <c r="I110" s="31">
        <f>FPS!DK7</f>
        <v>0</v>
      </c>
      <c r="J110" s="31">
        <f>FPS!DK8</f>
        <v>0</v>
      </c>
      <c r="K110" s="31">
        <f>FPS!DK9</f>
        <v>0</v>
      </c>
      <c r="L110" s="31">
        <f>FPS!DK10</f>
        <v>0</v>
      </c>
      <c r="M110" s="31">
        <f>FPS!DK11</f>
        <v>0</v>
      </c>
      <c r="N110" s="31">
        <f>FPS!DK12</f>
        <v>0</v>
      </c>
      <c r="O110" s="31">
        <f>FPS!DK13</f>
        <v>0</v>
      </c>
      <c r="P110" s="31">
        <f>FPS!DK14</f>
        <v>0</v>
      </c>
      <c r="Q110" s="31">
        <f>FPS!DK15</f>
        <v>0</v>
      </c>
      <c r="R110" s="31">
        <f>FPS!DK16</f>
        <v>0</v>
      </c>
      <c r="S110" s="31">
        <f>FPS!DK17</f>
        <v>0</v>
      </c>
      <c r="T110" s="31">
        <f>FPS!DK18</f>
        <v>0</v>
      </c>
      <c r="U110" s="31">
        <f>FPS!DK19</f>
        <v>0</v>
      </c>
      <c r="V110" s="31">
        <f>FPS!DK20</f>
        <v>0</v>
      </c>
      <c r="W110" s="31">
        <f>FPS!DK21</f>
        <v>0</v>
      </c>
      <c r="X110" s="31">
        <f>FPS!DK22</f>
        <v>0</v>
      </c>
      <c r="Y110" s="31">
        <f>FPS!DK23</f>
        <v>0</v>
      </c>
      <c r="Z110" s="31">
        <f>FPS!DK24</f>
        <v>0</v>
      </c>
      <c r="AA110" s="31">
        <f>FPS!DK25</f>
        <v>0</v>
      </c>
      <c r="AB110" s="31">
        <f>FPS!DK26</f>
        <v>0</v>
      </c>
      <c r="AC110" s="31">
        <f>FPS!DK27</f>
        <v>0</v>
      </c>
      <c r="AD110" s="31">
        <f>FPS!DK28</f>
        <v>0</v>
      </c>
      <c r="AE110" s="31">
        <f>FPS!DK29</f>
        <v>0</v>
      </c>
      <c r="AF110" s="31">
        <f>FPS!DK30</f>
        <v>0</v>
      </c>
      <c r="AG110" s="31">
        <f>FPS!DK31</f>
        <v>0</v>
      </c>
      <c r="AH110" s="31">
        <f>FPS!DK32</f>
        <v>0</v>
      </c>
      <c r="AI110" s="31">
        <f>FPS!DK33</f>
        <v>0</v>
      </c>
      <c r="AJ110" s="31">
        <f t="shared" si="5"/>
        <v>0</v>
      </c>
      <c r="AK110" s="31">
        <f t="shared" si="5"/>
        <v>0</v>
      </c>
      <c r="AL110" s="31">
        <f t="shared" si="5"/>
        <v>0</v>
      </c>
    </row>
    <row r="111" spans="1:38" x14ac:dyDescent="0.2">
      <c r="B111" s="31">
        <v>1</v>
      </c>
      <c r="C111" s="31">
        <v>1</v>
      </c>
      <c r="D111" s="31">
        <v>1</v>
      </c>
      <c r="E111" s="31">
        <v>1</v>
      </c>
      <c r="F111" s="31">
        <f>FPS!DL4</f>
        <v>0</v>
      </c>
      <c r="G111" s="31">
        <f>FPS!DL5</f>
        <v>0</v>
      </c>
      <c r="H111" s="31">
        <f>FPS!DL6</f>
        <v>0</v>
      </c>
      <c r="I111" s="31">
        <f>FPS!DL7</f>
        <v>0</v>
      </c>
      <c r="J111" s="31">
        <f>FPS!DL8</f>
        <v>0</v>
      </c>
      <c r="K111" s="31">
        <f>FPS!DL9</f>
        <v>0</v>
      </c>
      <c r="L111" s="31">
        <f>FPS!DL10</f>
        <v>0</v>
      </c>
      <c r="M111" s="31">
        <f>FPS!DL11</f>
        <v>0</v>
      </c>
      <c r="N111" s="31">
        <f>FPS!DL12</f>
        <v>0</v>
      </c>
      <c r="O111" s="31">
        <f>FPS!DL13</f>
        <v>0</v>
      </c>
      <c r="P111" s="31">
        <f>FPS!DL14</f>
        <v>0</v>
      </c>
      <c r="Q111" s="31">
        <f>FPS!DL15</f>
        <v>0</v>
      </c>
      <c r="R111" s="31">
        <f>FPS!DL16</f>
        <v>0</v>
      </c>
      <c r="S111" s="31">
        <f>FPS!DL17</f>
        <v>0</v>
      </c>
      <c r="T111" s="31">
        <f>FPS!DL18</f>
        <v>0</v>
      </c>
      <c r="U111" s="31">
        <f>FPS!DL19</f>
        <v>0</v>
      </c>
      <c r="V111" s="31">
        <f>FPS!DL20</f>
        <v>0</v>
      </c>
      <c r="W111" s="31">
        <f>FPS!DL21</f>
        <v>0</v>
      </c>
      <c r="X111" s="31">
        <f>FPS!DL22</f>
        <v>0</v>
      </c>
      <c r="Y111" s="31">
        <f>FPS!DL23</f>
        <v>0</v>
      </c>
      <c r="Z111" s="31">
        <f>FPS!DL24</f>
        <v>0</v>
      </c>
      <c r="AA111" s="31">
        <f>FPS!DL25</f>
        <v>0</v>
      </c>
      <c r="AB111" s="31">
        <f>FPS!DL26</f>
        <v>0</v>
      </c>
      <c r="AC111" s="31">
        <f>FPS!DL27</f>
        <v>0</v>
      </c>
      <c r="AD111" s="31">
        <f>FPS!DL28</f>
        <v>0</v>
      </c>
      <c r="AE111" s="31">
        <f>FPS!DL29</f>
        <v>0</v>
      </c>
      <c r="AF111" s="31">
        <f>FPS!DL30</f>
        <v>0</v>
      </c>
      <c r="AG111" s="31">
        <f>FPS!DL31</f>
        <v>0</v>
      </c>
      <c r="AH111" s="31">
        <f>FPS!DL32</f>
        <v>0</v>
      </c>
      <c r="AI111" s="31">
        <f>FPS!DL33</f>
        <v>0</v>
      </c>
      <c r="AJ111" s="31">
        <f t="shared" si="5"/>
        <v>0</v>
      </c>
      <c r="AK111" s="31">
        <f t="shared" si="5"/>
        <v>0</v>
      </c>
      <c r="AL111" s="31">
        <f t="shared" si="5"/>
        <v>0</v>
      </c>
    </row>
    <row r="112" spans="1:38" x14ac:dyDescent="0.2">
      <c r="B112" s="31">
        <v>1</v>
      </c>
      <c r="C112" s="31">
        <v>1</v>
      </c>
      <c r="D112" s="31">
        <v>1</v>
      </c>
      <c r="E112" s="31">
        <v>1</v>
      </c>
      <c r="F112" s="31">
        <f>FPS!DM4</f>
        <v>0</v>
      </c>
      <c r="G112" s="31">
        <f>FPS!DM5</f>
        <v>0</v>
      </c>
      <c r="H112" s="31">
        <f>FPS!DM6</f>
        <v>0</v>
      </c>
      <c r="I112" s="31">
        <f>FPS!DM7</f>
        <v>0</v>
      </c>
      <c r="J112" s="31">
        <f>FPS!DM8</f>
        <v>0</v>
      </c>
      <c r="K112" s="31">
        <f>FPS!DM9</f>
        <v>0</v>
      </c>
      <c r="L112" s="31">
        <f>FPS!DM10</f>
        <v>0</v>
      </c>
      <c r="M112" s="31">
        <f>FPS!DM11</f>
        <v>0</v>
      </c>
      <c r="N112" s="31">
        <f>FPS!DM12</f>
        <v>0</v>
      </c>
      <c r="O112" s="31">
        <f>FPS!DM13</f>
        <v>0</v>
      </c>
      <c r="P112" s="31">
        <f>FPS!DM14</f>
        <v>0</v>
      </c>
      <c r="Q112" s="31">
        <f>FPS!DM15</f>
        <v>0</v>
      </c>
      <c r="R112" s="31">
        <f>FPS!DM16</f>
        <v>0</v>
      </c>
      <c r="S112" s="31">
        <f>FPS!DM17</f>
        <v>0</v>
      </c>
      <c r="T112" s="31">
        <f>FPS!DM18</f>
        <v>0</v>
      </c>
      <c r="U112" s="31">
        <f>FPS!DM19</f>
        <v>0</v>
      </c>
      <c r="V112" s="31">
        <f>FPS!DM20</f>
        <v>0</v>
      </c>
      <c r="W112" s="31">
        <f>FPS!DM21</f>
        <v>0</v>
      </c>
      <c r="X112" s="31">
        <f>FPS!DM22</f>
        <v>0</v>
      </c>
      <c r="Y112" s="31">
        <f>FPS!DM23</f>
        <v>0</v>
      </c>
      <c r="Z112" s="31">
        <f>FPS!DM24</f>
        <v>0</v>
      </c>
      <c r="AA112" s="31">
        <f>FPS!DM25</f>
        <v>0</v>
      </c>
      <c r="AB112" s="31">
        <f>FPS!DM26</f>
        <v>0</v>
      </c>
      <c r="AC112" s="31">
        <f>FPS!DM27</f>
        <v>0</v>
      </c>
      <c r="AD112" s="31">
        <f>FPS!DM28</f>
        <v>0</v>
      </c>
      <c r="AE112" s="31">
        <f>FPS!DM29</f>
        <v>0</v>
      </c>
      <c r="AF112" s="31">
        <f>FPS!DM30</f>
        <v>0</v>
      </c>
      <c r="AG112" s="31">
        <f>FPS!DM31</f>
        <v>0</v>
      </c>
      <c r="AH112" s="31">
        <f>FPS!DM32</f>
        <v>0</v>
      </c>
      <c r="AI112" s="31">
        <f>FPS!DM33</f>
        <v>0</v>
      </c>
      <c r="AJ112" s="31">
        <f t="shared" si="5"/>
        <v>0</v>
      </c>
      <c r="AK112" s="31">
        <f t="shared" si="5"/>
        <v>0</v>
      </c>
      <c r="AL112" s="31">
        <f t="shared" si="5"/>
        <v>0</v>
      </c>
    </row>
    <row r="113" spans="1:38" x14ac:dyDescent="0.2">
      <c r="A113" s="23">
        <v>30</v>
      </c>
      <c r="B113" s="31">
        <v>1</v>
      </c>
      <c r="C113" s="31">
        <v>1</v>
      </c>
      <c r="D113" s="31">
        <v>1</v>
      </c>
      <c r="E113" s="31">
        <v>1</v>
      </c>
      <c r="F113" s="31">
        <f>FPS!DN4</f>
        <v>0</v>
      </c>
      <c r="G113" s="31">
        <f>FPS!DN5</f>
        <v>0</v>
      </c>
      <c r="H113" s="31">
        <f>FPS!DN6</f>
        <v>0</v>
      </c>
      <c r="I113" s="31">
        <f>FPS!DN7</f>
        <v>0</v>
      </c>
      <c r="J113" s="31">
        <f>FPS!DN8</f>
        <v>0</v>
      </c>
      <c r="K113" s="31">
        <f>FPS!DN9</f>
        <v>0</v>
      </c>
      <c r="L113" s="31">
        <f>FPS!DN10</f>
        <v>0</v>
      </c>
      <c r="M113" s="31">
        <f>FPS!DN11</f>
        <v>0</v>
      </c>
      <c r="N113" s="31">
        <f>FPS!DN12</f>
        <v>0</v>
      </c>
      <c r="O113" s="31">
        <f>FPS!DN13</f>
        <v>0</v>
      </c>
      <c r="P113" s="31">
        <f>FPS!DN14</f>
        <v>0</v>
      </c>
      <c r="Q113" s="31">
        <f>FPS!DN15</f>
        <v>0</v>
      </c>
      <c r="R113" s="31">
        <f>FPS!DN16</f>
        <v>0</v>
      </c>
      <c r="S113" s="31">
        <f>FPS!DN17</f>
        <v>0</v>
      </c>
      <c r="T113" s="31">
        <f>FPS!DN18</f>
        <v>0</v>
      </c>
      <c r="U113" s="31">
        <f>FPS!DN19</f>
        <v>0</v>
      </c>
      <c r="V113" s="31">
        <f>FPS!DN20</f>
        <v>0</v>
      </c>
      <c r="W113" s="31">
        <f>FPS!DN21</f>
        <v>0</v>
      </c>
      <c r="X113" s="31">
        <f>FPS!DN22</f>
        <v>0</v>
      </c>
      <c r="Y113" s="31">
        <f>FPS!DN23</f>
        <v>0</v>
      </c>
      <c r="Z113" s="31">
        <f>FPS!DN24</f>
        <v>0</v>
      </c>
      <c r="AA113" s="31">
        <f>FPS!DN25</f>
        <v>0</v>
      </c>
      <c r="AB113" s="31">
        <f>FPS!DN26</f>
        <v>0</v>
      </c>
      <c r="AC113" s="31">
        <f>FPS!DN27</f>
        <v>0</v>
      </c>
      <c r="AD113" s="31">
        <f>FPS!DN28</f>
        <v>0</v>
      </c>
      <c r="AE113" s="31">
        <f>FPS!DN29</f>
        <v>0</v>
      </c>
      <c r="AF113" s="31">
        <f>FPS!DN30</f>
        <v>0</v>
      </c>
      <c r="AG113" s="31">
        <f>FPS!DN31</f>
        <v>0</v>
      </c>
      <c r="AH113" s="31">
        <f>FPS!DN32</f>
        <v>0</v>
      </c>
      <c r="AI113" s="31">
        <f>FPS!DN33</f>
        <v>0</v>
      </c>
      <c r="AJ113" s="31">
        <f t="shared" si="5"/>
        <v>0</v>
      </c>
      <c r="AK113" s="31">
        <f t="shared" si="5"/>
        <v>0</v>
      </c>
      <c r="AL113" s="31">
        <f t="shared" si="5"/>
        <v>0</v>
      </c>
    </row>
    <row r="114" spans="1:38" x14ac:dyDescent="0.2">
      <c r="B114" s="31">
        <v>1</v>
      </c>
      <c r="C114" s="31">
        <v>1</v>
      </c>
      <c r="D114" s="31">
        <v>1</v>
      </c>
      <c r="E114" s="31">
        <v>1</v>
      </c>
      <c r="F114" s="31">
        <f>FPS!DO4</f>
        <v>0</v>
      </c>
      <c r="G114" s="31">
        <f>FPS!DO5</f>
        <v>0</v>
      </c>
      <c r="H114" s="31">
        <f>FPS!DO6</f>
        <v>0</v>
      </c>
      <c r="I114" s="31">
        <f>FPS!DO7</f>
        <v>0</v>
      </c>
      <c r="J114" s="31">
        <f>FPS!DO8</f>
        <v>0</v>
      </c>
      <c r="K114" s="31">
        <f>FPS!DO9</f>
        <v>0</v>
      </c>
      <c r="L114" s="31">
        <f>FPS!DO10</f>
        <v>0</v>
      </c>
      <c r="M114" s="31">
        <f>FPS!DO11</f>
        <v>0</v>
      </c>
      <c r="N114" s="31">
        <f>FPS!DO12</f>
        <v>0</v>
      </c>
      <c r="O114" s="31">
        <f>FPS!DO13</f>
        <v>0</v>
      </c>
      <c r="P114" s="31">
        <f>FPS!DO14</f>
        <v>0</v>
      </c>
      <c r="Q114" s="31">
        <f>FPS!DO15</f>
        <v>0</v>
      </c>
      <c r="R114" s="31">
        <f>FPS!DO16</f>
        <v>0</v>
      </c>
      <c r="S114" s="31">
        <f>FPS!DO17</f>
        <v>0</v>
      </c>
      <c r="T114" s="31">
        <f>FPS!DO18</f>
        <v>0</v>
      </c>
      <c r="U114" s="31">
        <f>FPS!DO19</f>
        <v>0</v>
      </c>
      <c r="V114" s="31">
        <f>FPS!DO20</f>
        <v>0</v>
      </c>
      <c r="W114" s="31">
        <f>FPS!DO21</f>
        <v>0</v>
      </c>
      <c r="X114" s="31">
        <f>FPS!DO22</f>
        <v>0</v>
      </c>
      <c r="Y114" s="31">
        <f>FPS!DO23</f>
        <v>0</v>
      </c>
      <c r="Z114" s="31">
        <f>FPS!DO24</f>
        <v>0</v>
      </c>
      <c r="AA114" s="31">
        <f>FPS!DO25</f>
        <v>0</v>
      </c>
      <c r="AB114" s="31">
        <f>FPS!DO26</f>
        <v>0</v>
      </c>
      <c r="AC114" s="31">
        <f>FPS!DO27</f>
        <v>0</v>
      </c>
      <c r="AD114" s="31">
        <f>FPS!DO28</f>
        <v>0</v>
      </c>
      <c r="AE114" s="31">
        <f>FPS!DO29</f>
        <v>0</v>
      </c>
      <c r="AF114" s="31">
        <f>FPS!DO30</f>
        <v>0</v>
      </c>
      <c r="AG114" s="31">
        <f>FPS!DO31</f>
        <v>0</v>
      </c>
      <c r="AH114" s="31">
        <f>FPS!DO32</f>
        <v>0</v>
      </c>
      <c r="AI114" s="31">
        <f>FPS!DO33</f>
        <v>0</v>
      </c>
      <c r="AJ114" s="31">
        <f t="shared" si="5"/>
        <v>0</v>
      </c>
      <c r="AK114" s="31">
        <f t="shared" si="5"/>
        <v>0</v>
      </c>
      <c r="AL114" s="31">
        <f t="shared" si="5"/>
        <v>0</v>
      </c>
    </row>
    <row r="115" spans="1:38" x14ac:dyDescent="0.2">
      <c r="B115" s="31">
        <v>1</v>
      </c>
      <c r="C115" s="31">
        <v>1</v>
      </c>
      <c r="D115" s="31">
        <v>1</v>
      </c>
      <c r="E115" s="31">
        <v>1</v>
      </c>
      <c r="F115" s="31">
        <f>FPS!DP4</f>
        <v>0</v>
      </c>
      <c r="G115" s="31">
        <f>FPS!DP5</f>
        <v>0</v>
      </c>
      <c r="H115" s="31">
        <f>FPS!DP6</f>
        <v>0</v>
      </c>
      <c r="I115" s="31">
        <f>FPS!DP7</f>
        <v>0</v>
      </c>
      <c r="J115" s="31">
        <f>FPS!DP8</f>
        <v>0</v>
      </c>
      <c r="K115" s="31">
        <f>FPS!DP9</f>
        <v>0</v>
      </c>
      <c r="L115" s="31">
        <f>FPS!DP10</f>
        <v>0</v>
      </c>
      <c r="M115" s="31">
        <f>FPS!DP11</f>
        <v>0</v>
      </c>
      <c r="N115" s="31">
        <f>FPS!DP12</f>
        <v>0</v>
      </c>
      <c r="O115" s="31">
        <f>FPS!DP13</f>
        <v>0</v>
      </c>
      <c r="P115" s="31">
        <f>FPS!DP14</f>
        <v>0</v>
      </c>
      <c r="Q115" s="31">
        <f>FPS!DP15</f>
        <v>0</v>
      </c>
      <c r="R115" s="31">
        <f>FPS!DP16</f>
        <v>0</v>
      </c>
      <c r="S115" s="31">
        <f>FPS!DP17</f>
        <v>0</v>
      </c>
      <c r="T115" s="31">
        <f>FPS!DP18</f>
        <v>0</v>
      </c>
      <c r="U115" s="31">
        <f>FPS!DP19</f>
        <v>0</v>
      </c>
      <c r="V115" s="31">
        <f>FPS!DP20</f>
        <v>0</v>
      </c>
      <c r="W115" s="31">
        <f>FPS!DP21</f>
        <v>0</v>
      </c>
      <c r="X115" s="31">
        <f>FPS!DP22</f>
        <v>0</v>
      </c>
      <c r="Y115" s="31">
        <f>FPS!DP23</f>
        <v>0</v>
      </c>
      <c r="Z115" s="31">
        <f>FPS!DP24</f>
        <v>0</v>
      </c>
      <c r="AA115" s="31">
        <f>FPS!DP25</f>
        <v>0</v>
      </c>
      <c r="AB115" s="31">
        <f>FPS!DP26</f>
        <v>0</v>
      </c>
      <c r="AC115" s="31">
        <f>FPS!DP27</f>
        <v>0</v>
      </c>
      <c r="AD115" s="31">
        <f>FPS!DP28</f>
        <v>0</v>
      </c>
      <c r="AE115" s="31">
        <f>FPS!DP29</f>
        <v>0</v>
      </c>
      <c r="AF115" s="31">
        <f>FPS!DP30</f>
        <v>0</v>
      </c>
      <c r="AG115" s="31">
        <f>FPS!DP31</f>
        <v>0</v>
      </c>
      <c r="AH115" s="31">
        <f>FPS!DP32</f>
        <v>0</v>
      </c>
      <c r="AI115" s="31">
        <f>FPS!DP33</f>
        <v>0</v>
      </c>
      <c r="AJ115" s="31">
        <f t="shared" si="5"/>
        <v>0</v>
      </c>
      <c r="AK115" s="31">
        <f t="shared" si="5"/>
        <v>0</v>
      </c>
      <c r="AL115" s="31">
        <f t="shared" si="5"/>
        <v>0</v>
      </c>
    </row>
    <row r="116" spans="1:38" x14ac:dyDescent="0.2">
      <c r="B116" s="31">
        <v>1</v>
      </c>
      <c r="C116" s="31">
        <v>1</v>
      </c>
      <c r="D116" s="31">
        <v>1</v>
      </c>
      <c r="E116" s="31">
        <v>1</v>
      </c>
      <c r="F116" s="31">
        <f>FPS!DQ4</f>
        <v>0</v>
      </c>
      <c r="G116" s="31">
        <f>FPS!DQ5</f>
        <v>0</v>
      </c>
      <c r="H116" s="31">
        <f>FPS!DQ6</f>
        <v>0</v>
      </c>
      <c r="I116" s="31">
        <f>FPS!DQ7</f>
        <v>0</v>
      </c>
      <c r="J116" s="31">
        <f>FPS!DQ8</f>
        <v>0</v>
      </c>
      <c r="K116" s="31">
        <f>FPS!DQ9</f>
        <v>0</v>
      </c>
      <c r="L116" s="31">
        <f>FPS!DQ10</f>
        <v>0</v>
      </c>
      <c r="M116" s="31">
        <f>FPS!DQ11</f>
        <v>0</v>
      </c>
      <c r="N116" s="31">
        <f>FPS!DQ12</f>
        <v>0</v>
      </c>
      <c r="O116" s="31">
        <f>FPS!DQ13</f>
        <v>0</v>
      </c>
      <c r="P116" s="31">
        <f>FPS!DQ14</f>
        <v>0</v>
      </c>
      <c r="Q116" s="31">
        <f>FPS!DQ15</f>
        <v>0</v>
      </c>
      <c r="R116" s="31">
        <f>FPS!DQ16</f>
        <v>0</v>
      </c>
      <c r="S116" s="31">
        <f>FPS!DQ17</f>
        <v>0</v>
      </c>
      <c r="T116" s="31">
        <f>FPS!DQ18</f>
        <v>0</v>
      </c>
      <c r="U116" s="31">
        <f>FPS!DQ19</f>
        <v>0</v>
      </c>
      <c r="V116" s="31">
        <f>FPS!DQ20</f>
        <v>0</v>
      </c>
      <c r="W116" s="31">
        <f>FPS!DQ21</f>
        <v>0</v>
      </c>
      <c r="X116" s="31">
        <f>FPS!DQ22</f>
        <v>0</v>
      </c>
      <c r="Y116" s="31">
        <f>FPS!DQ23</f>
        <v>0</v>
      </c>
      <c r="Z116" s="31">
        <f>FPS!DQ24</f>
        <v>0</v>
      </c>
      <c r="AA116" s="31">
        <f>FPS!DQ25</f>
        <v>0</v>
      </c>
      <c r="AB116" s="31">
        <f>FPS!DQ26</f>
        <v>0</v>
      </c>
      <c r="AC116" s="31">
        <f>FPS!DQ27</f>
        <v>0</v>
      </c>
      <c r="AD116" s="31">
        <f>FPS!DQ28</f>
        <v>0</v>
      </c>
      <c r="AE116" s="31">
        <f>FPS!DQ29</f>
        <v>0</v>
      </c>
      <c r="AF116" s="31">
        <f>FPS!DQ30</f>
        <v>0</v>
      </c>
      <c r="AG116" s="31">
        <f>FPS!DQ31</f>
        <v>0</v>
      </c>
      <c r="AH116" s="31">
        <f>FPS!DQ32</f>
        <v>0</v>
      </c>
      <c r="AI116" s="31">
        <f>FPS!DQ33</f>
        <v>0</v>
      </c>
      <c r="AJ116" s="31">
        <f t="shared" si="5"/>
        <v>0</v>
      </c>
      <c r="AK116" s="31">
        <f t="shared" si="5"/>
        <v>0</v>
      </c>
      <c r="AL116" s="31">
        <f t="shared" si="5"/>
        <v>0</v>
      </c>
    </row>
    <row r="117" spans="1:38" x14ac:dyDescent="0.2">
      <c r="W117" s="31"/>
      <c r="X117" s="31"/>
      <c r="Y117" s="31"/>
      <c r="AB117" s="31"/>
      <c r="AC117" s="31"/>
      <c r="AD117" s="31"/>
      <c r="AE117" s="31"/>
      <c r="AF117" s="31"/>
      <c r="AG117" s="31"/>
      <c r="AH117" s="31"/>
      <c r="AI117" s="31"/>
    </row>
  </sheetData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O149"/>
  <sheetViews>
    <sheetView workbookViewId="0">
      <selection activeCell="E3" sqref="E3"/>
    </sheetView>
  </sheetViews>
  <sheetFormatPr defaultRowHeight="12.75" x14ac:dyDescent="0.2"/>
  <sheetData>
    <row r="1" spans="1:41" x14ac:dyDescent="0.2">
      <c r="B1">
        <v>79</v>
      </c>
      <c r="C1">
        <v>80</v>
      </c>
      <c r="D1">
        <v>81</v>
      </c>
      <c r="E1">
        <v>82</v>
      </c>
      <c r="F1">
        <v>83</v>
      </c>
      <c r="G1">
        <v>84</v>
      </c>
      <c r="H1">
        <v>85</v>
      </c>
      <c r="I1">
        <v>86</v>
      </c>
      <c r="J1">
        <v>87</v>
      </c>
      <c r="K1">
        <v>88</v>
      </c>
      <c r="L1">
        <v>89</v>
      </c>
      <c r="M1">
        <v>90</v>
      </c>
      <c r="N1">
        <v>91</v>
      </c>
      <c r="O1">
        <v>92</v>
      </c>
      <c r="P1">
        <v>93</v>
      </c>
      <c r="Q1">
        <v>94</v>
      </c>
      <c r="R1">
        <v>95</v>
      </c>
      <c r="S1">
        <v>96</v>
      </c>
      <c r="T1">
        <v>97</v>
      </c>
      <c r="U1">
        <v>98</v>
      </c>
      <c r="V1">
        <v>99</v>
      </c>
      <c r="W1">
        <v>0</v>
      </c>
      <c r="X1">
        <v>1</v>
      </c>
      <c r="Y1">
        <v>2</v>
      </c>
      <c r="Z1">
        <v>3</v>
      </c>
      <c r="AA1">
        <v>4</v>
      </c>
      <c r="AB1">
        <v>5</v>
      </c>
      <c r="AC1">
        <v>6</v>
      </c>
      <c r="AD1">
        <v>7</v>
      </c>
      <c r="AE1">
        <v>8</v>
      </c>
      <c r="AF1">
        <v>9</v>
      </c>
      <c r="AG1">
        <v>10</v>
      </c>
      <c r="AH1">
        <v>11</v>
      </c>
      <c r="AI1">
        <v>12</v>
      </c>
      <c r="AJ1">
        <v>13</v>
      </c>
      <c r="AK1">
        <v>14</v>
      </c>
      <c r="AL1">
        <v>15</v>
      </c>
      <c r="AM1">
        <v>16</v>
      </c>
      <c r="AN1">
        <v>17</v>
      </c>
      <c r="AO1">
        <v>18</v>
      </c>
    </row>
    <row r="2" spans="1:41" x14ac:dyDescent="0.2">
      <c r="A2">
        <v>0</v>
      </c>
      <c r="B2">
        <v>1</v>
      </c>
      <c r="C2">
        <v>1</v>
      </c>
      <c r="D2">
        <v>1</v>
      </c>
      <c r="E2">
        <v>1</v>
      </c>
      <c r="F2">
        <v>1.068883</v>
      </c>
      <c r="G2">
        <v>0.147701</v>
      </c>
      <c r="H2">
        <v>0.72883100000000001</v>
      </c>
      <c r="I2">
        <v>0.51748899999999998</v>
      </c>
      <c r="J2">
        <v>0.48011999999999999</v>
      </c>
      <c r="K2">
        <v>0.51553199999999999</v>
      </c>
      <c r="L2">
        <v>0.51045499999999999</v>
      </c>
      <c r="M2">
        <v>0.77308299999999996</v>
      </c>
      <c r="N2">
        <v>0.62537299999999996</v>
      </c>
      <c r="O2">
        <v>0.371064</v>
      </c>
      <c r="P2">
        <v>0.48566900000000002</v>
      </c>
      <c r="Q2">
        <v>0.381241</v>
      </c>
      <c r="R2">
        <v>0.46051300000000001</v>
      </c>
      <c r="S2">
        <v>0.356711</v>
      </c>
      <c r="T2">
        <v>0.75632100000000002</v>
      </c>
      <c r="U2">
        <v>0.43470599999999998</v>
      </c>
      <c r="V2">
        <v>0.53197399999999995</v>
      </c>
      <c r="W2">
        <v>0.65481</v>
      </c>
      <c r="X2">
        <v>0.36916700000000002</v>
      </c>
      <c r="Y2">
        <v>0.54723999999999995</v>
      </c>
      <c r="Z2">
        <v>0.48905599999999999</v>
      </c>
      <c r="AA2">
        <v>0.41670499999999999</v>
      </c>
      <c r="AB2">
        <v>0.523702</v>
      </c>
      <c r="AC2">
        <v>0.62621300000000002</v>
      </c>
      <c r="AD2">
        <v>0.66238200000000003</v>
      </c>
      <c r="AE2">
        <v>0.362317</v>
      </c>
      <c r="AF2">
        <v>0.54272100000000001</v>
      </c>
      <c r="AG2">
        <v>0.40015600000000001</v>
      </c>
      <c r="AH2">
        <v>0.41896899999999998</v>
      </c>
      <c r="AI2">
        <v>0.64784799999999998</v>
      </c>
      <c r="AJ2">
        <v>0.39487100000000003</v>
      </c>
      <c r="AK2">
        <v>0.545018</v>
      </c>
      <c r="AL2">
        <v>0.53165600000000002</v>
      </c>
      <c r="AM2">
        <v>0.49051499999999998</v>
      </c>
      <c r="AN2">
        <v>0.49051499999999998</v>
      </c>
      <c r="AO2">
        <v>0.49051499999999998</v>
      </c>
    </row>
    <row r="3" spans="1:41" x14ac:dyDescent="0.2">
      <c r="B3">
        <v>1</v>
      </c>
      <c r="C3">
        <v>1</v>
      </c>
      <c r="D3">
        <v>1</v>
      </c>
      <c r="E3">
        <v>1</v>
      </c>
      <c r="F3">
        <v>1.068883</v>
      </c>
      <c r="G3">
        <v>0.147701</v>
      </c>
      <c r="H3">
        <v>0.72883100000000001</v>
      </c>
      <c r="I3">
        <v>0.51748899999999998</v>
      </c>
      <c r="J3">
        <v>0.48011999999999999</v>
      </c>
      <c r="K3">
        <v>0.51553199999999999</v>
      </c>
      <c r="L3">
        <v>0.51045499999999999</v>
      </c>
      <c r="M3">
        <v>0.77308299999999996</v>
      </c>
      <c r="N3">
        <v>0.62537299999999996</v>
      </c>
      <c r="O3">
        <v>0.371064</v>
      </c>
      <c r="P3">
        <v>0.48566900000000002</v>
      </c>
      <c r="Q3">
        <v>0.381241</v>
      </c>
      <c r="R3">
        <v>0.46051300000000001</v>
      </c>
      <c r="S3">
        <v>0.356711</v>
      </c>
      <c r="T3">
        <v>0.75632100000000002</v>
      </c>
      <c r="U3">
        <v>0.43470599999999998</v>
      </c>
      <c r="V3">
        <v>0.53197399999999995</v>
      </c>
      <c r="W3">
        <v>0.65481</v>
      </c>
      <c r="X3">
        <v>0.36916700000000002</v>
      </c>
      <c r="Y3">
        <v>0.54723999999999995</v>
      </c>
      <c r="Z3">
        <v>0.48905599999999999</v>
      </c>
      <c r="AA3">
        <v>0.41670499999999999</v>
      </c>
      <c r="AB3">
        <v>0.523702</v>
      </c>
      <c r="AC3">
        <v>0.62621300000000002</v>
      </c>
      <c r="AD3">
        <v>0.66238200000000003</v>
      </c>
      <c r="AE3">
        <v>0.362317</v>
      </c>
      <c r="AF3">
        <v>0.54272100000000001</v>
      </c>
      <c r="AG3">
        <v>0.40015600000000001</v>
      </c>
      <c r="AH3">
        <v>0.41896899999999998</v>
      </c>
      <c r="AI3">
        <v>0.64784799999999998</v>
      </c>
      <c r="AJ3">
        <v>0.39487100000000003</v>
      </c>
      <c r="AK3">
        <v>0.545018</v>
      </c>
      <c r="AL3">
        <v>0.53165600000000002</v>
      </c>
      <c r="AM3">
        <v>0.49051499999999998</v>
      </c>
      <c r="AN3">
        <v>0.49051499999999998</v>
      </c>
      <c r="AO3">
        <v>0.49051499999999998</v>
      </c>
    </row>
    <row r="4" spans="1:41" x14ac:dyDescent="0.2">
      <c r="B4">
        <v>1</v>
      </c>
      <c r="C4">
        <v>1</v>
      </c>
      <c r="D4">
        <v>1</v>
      </c>
      <c r="E4">
        <v>1</v>
      </c>
      <c r="F4">
        <v>1.068883</v>
      </c>
      <c r="G4">
        <v>0.147701</v>
      </c>
      <c r="H4">
        <v>0.72883100000000001</v>
      </c>
      <c r="I4">
        <v>0.51748899999999998</v>
      </c>
      <c r="J4">
        <v>0.48011999999999999</v>
      </c>
      <c r="K4">
        <v>0.51553199999999999</v>
      </c>
      <c r="L4">
        <v>0.51045499999999999</v>
      </c>
      <c r="M4">
        <v>0.77308299999999996</v>
      </c>
      <c r="N4">
        <v>0.62537299999999996</v>
      </c>
      <c r="O4">
        <v>0.371064</v>
      </c>
      <c r="P4">
        <v>0.48566900000000002</v>
      </c>
      <c r="Q4">
        <v>0.381241</v>
      </c>
      <c r="R4">
        <v>0.46051300000000001</v>
      </c>
      <c r="S4">
        <v>0.356711</v>
      </c>
      <c r="T4">
        <v>0.75632100000000002</v>
      </c>
      <c r="U4">
        <v>0.43470599999999998</v>
      </c>
      <c r="V4">
        <v>0.53197399999999995</v>
      </c>
      <c r="W4">
        <v>0.65481</v>
      </c>
      <c r="X4">
        <v>0.36916700000000002</v>
      </c>
      <c r="Y4">
        <v>0.54723999999999995</v>
      </c>
      <c r="Z4">
        <v>0.48905599999999999</v>
      </c>
      <c r="AA4">
        <v>0.41670499999999999</v>
      </c>
      <c r="AB4">
        <v>0.523702</v>
      </c>
      <c r="AC4">
        <v>0.62621300000000002</v>
      </c>
      <c r="AD4">
        <v>0.66238200000000003</v>
      </c>
      <c r="AE4">
        <v>0.362317</v>
      </c>
      <c r="AF4">
        <v>0.54272100000000001</v>
      </c>
      <c r="AG4">
        <v>0.40015600000000001</v>
      </c>
      <c r="AH4">
        <v>0.41896899999999998</v>
      </c>
      <c r="AI4">
        <v>0.64784799999999998</v>
      </c>
      <c r="AJ4">
        <v>0.39487100000000003</v>
      </c>
      <c r="AK4">
        <v>0.545018</v>
      </c>
      <c r="AL4">
        <v>0.53165600000000002</v>
      </c>
      <c r="AM4">
        <v>0.49051499999999998</v>
      </c>
      <c r="AN4">
        <v>0.49051499999999998</v>
      </c>
      <c r="AO4">
        <v>0.49051499999999998</v>
      </c>
    </row>
    <row r="5" spans="1:41" x14ac:dyDescent="0.2">
      <c r="B5">
        <v>1</v>
      </c>
      <c r="C5">
        <v>1</v>
      </c>
      <c r="D5">
        <v>1</v>
      </c>
      <c r="E5">
        <v>1</v>
      </c>
      <c r="F5">
        <v>1.068883</v>
      </c>
      <c r="G5">
        <v>0.147701</v>
      </c>
      <c r="H5">
        <v>0.72883100000000001</v>
      </c>
      <c r="I5">
        <v>0.51748899999999998</v>
      </c>
      <c r="J5">
        <v>0.48011999999999999</v>
      </c>
      <c r="K5">
        <v>0.51553199999999999</v>
      </c>
      <c r="L5">
        <v>0.51045499999999999</v>
      </c>
      <c r="M5">
        <v>0.77308299999999996</v>
      </c>
      <c r="N5">
        <v>0.62537299999999996</v>
      </c>
      <c r="O5">
        <v>0.371064</v>
      </c>
      <c r="P5">
        <v>0.48566900000000002</v>
      </c>
      <c r="Q5">
        <v>0.381241</v>
      </c>
      <c r="R5">
        <v>0.46051300000000001</v>
      </c>
      <c r="S5">
        <v>0.356711</v>
      </c>
      <c r="T5">
        <v>0.75632100000000002</v>
      </c>
      <c r="U5">
        <v>0.43470599999999998</v>
      </c>
      <c r="V5">
        <v>0.53197399999999995</v>
      </c>
      <c r="W5">
        <v>0.65481</v>
      </c>
      <c r="X5">
        <v>0.36916700000000002</v>
      </c>
      <c r="Y5">
        <v>0.54723999999999995</v>
      </c>
      <c r="Z5">
        <v>0.48905599999999999</v>
      </c>
      <c r="AA5">
        <v>0.41670499999999999</v>
      </c>
      <c r="AB5">
        <v>0.523702</v>
      </c>
      <c r="AC5">
        <v>0.62621300000000002</v>
      </c>
      <c r="AD5">
        <v>0.66238200000000003</v>
      </c>
      <c r="AE5">
        <v>0.362317</v>
      </c>
      <c r="AF5">
        <v>0.54272100000000001</v>
      </c>
      <c r="AG5">
        <v>0.40015600000000001</v>
      </c>
      <c r="AH5">
        <v>0.41896899999999998</v>
      </c>
      <c r="AI5">
        <v>0.64784799999999998</v>
      </c>
      <c r="AJ5">
        <v>0.39487100000000003</v>
      </c>
      <c r="AK5">
        <v>0.545018</v>
      </c>
      <c r="AL5">
        <v>0.53165600000000002</v>
      </c>
      <c r="AM5">
        <v>0.49051499999999998</v>
      </c>
      <c r="AN5">
        <v>0.49051499999999998</v>
      </c>
      <c r="AO5">
        <v>0.49051499999999998</v>
      </c>
    </row>
    <row r="6" spans="1:41" x14ac:dyDescent="0.2">
      <c r="A6">
        <v>1</v>
      </c>
      <c r="B6">
        <v>1</v>
      </c>
      <c r="C6">
        <v>1</v>
      </c>
      <c r="D6">
        <v>1</v>
      </c>
      <c r="E6">
        <v>1</v>
      </c>
      <c r="F6">
        <v>0.1263012</v>
      </c>
      <c r="G6">
        <v>7.1484000000000006E-2</v>
      </c>
      <c r="H6">
        <v>9.9365599999999998E-2</v>
      </c>
      <c r="I6">
        <v>0.1121468</v>
      </c>
      <c r="J6">
        <v>8.4984799999999999E-2</v>
      </c>
      <c r="K6">
        <v>8.3223000000000005E-2</v>
      </c>
      <c r="L6">
        <v>6.59946E-2</v>
      </c>
      <c r="M6">
        <v>0.15003639999999999</v>
      </c>
      <c r="N6">
        <v>9.9565200000000006E-2</v>
      </c>
      <c r="O6">
        <v>4.58E-2</v>
      </c>
      <c r="P6">
        <v>7.2798600000000005E-2</v>
      </c>
      <c r="Q6">
        <v>6.1120800000000003E-2</v>
      </c>
      <c r="R6">
        <v>7.7340599999999995E-2</v>
      </c>
      <c r="S6">
        <v>6.7247799999999996E-2</v>
      </c>
      <c r="T6">
        <v>0.1195222</v>
      </c>
      <c r="U6">
        <v>7.7950199999999997E-2</v>
      </c>
      <c r="V6">
        <v>9.71466E-2</v>
      </c>
      <c r="W6">
        <v>9.8288600000000004E-2</v>
      </c>
      <c r="X6">
        <v>7.1655200000000002E-2</v>
      </c>
      <c r="Y6">
        <v>0.1305926</v>
      </c>
      <c r="Z6">
        <v>9.5439399999999994E-2</v>
      </c>
      <c r="AA6">
        <v>9.4554200000000005E-2</v>
      </c>
      <c r="AB6">
        <v>9.2133000000000007E-2</v>
      </c>
      <c r="AC6">
        <v>0.1051768</v>
      </c>
      <c r="AD6">
        <v>0.13477720000000001</v>
      </c>
      <c r="AE6">
        <v>7.1834400000000007E-2</v>
      </c>
      <c r="AF6">
        <v>9.5139799999999997E-2</v>
      </c>
      <c r="AG6">
        <v>5.9679400000000001E-2</v>
      </c>
      <c r="AH6">
        <v>9.0667200000000003E-2</v>
      </c>
      <c r="AI6">
        <v>8.1363000000000005E-2</v>
      </c>
      <c r="AJ6">
        <v>7.1964799999999995E-2</v>
      </c>
      <c r="AK6">
        <v>0.1012106</v>
      </c>
      <c r="AL6">
        <v>9.3224000000000001E-2</v>
      </c>
      <c r="AM6">
        <v>8.8799799999999998E-2</v>
      </c>
      <c r="AN6">
        <v>8.8799799999999998E-2</v>
      </c>
      <c r="AO6">
        <v>8.8799799999999998E-2</v>
      </c>
    </row>
    <row r="7" spans="1:41" x14ac:dyDescent="0.2">
      <c r="B7">
        <v>1</v>
      </c>
      <c r="C7">
        <v>1</v>
      </c>
      <c r="D7">
        <v>1</v>
      </c>
      <c r="E7">
        <v>1</v>
      </c>
      <c r="F7">
        <v>0.10437195291300901</v>
      </c>
      <c r="G7">
        <v>8.1416967734579904E-2</v>
      </c>
      <c r="H7">
        <v>8.3070535400752502E-2</v>
      </c>
      <c r="I7">
        <v>6.0839767757382299E-2</v>
      </c>
      <c r="J7">
        <v>7.26403936837305E-2</v>
      </c>
      <c r="K7">
        <v>6.83457597765363E-2</v>
      </c>
      <c r="L7">
        <v>5.3590358225972003E-2</v>
      </c>
      <c r="M7">
        <v>9.4410708699122103E-2</v>
      </c>
      <c r="N7">
        <v>8.1482797742560703E-2</v>
      </c>
      <c r="O7">
        <v>4.3604937179340997E-2</v>
      </c>
      <c r="P7">
        <v>4.0738295177288802E-2</v>
      </c>
      <c r="Q7">
        <v>2.90887956903432E-2</v>
      </c>
      <c r="R7">
        <v>4.94852638239653E-2</v>
      </c>
      <c r="S7">
        <v>4.1644225287880497E-2</v>
      </c>
      <c r="T7">
        <v>5.7427569262341799E-2</v>
      </c>
      <c r="U7">
        <v>4.3714713943677999E-2</v>
      </c>
      <c r="V7">
        <v>4.4253360962261998E-2</v>
      </c>
      <c r="W7">
        <v>4.9684302246038099E-2</v>
      </c>
      <c r="X7">
        <v>3.1132817922699799E-2</v>
      </c>
      <c r="Y7">
        <v>4.7563075361988401E-2</v>
      </c>
      <c r="Z7">
        <v>5.0027567210124302E-2</v>
      </c>
      <c r="AA7">
        <v>4.4563721924524E-2</v>
      </c>
      <c r="AB7">
        <v>5.0735923725914997E-2</v>
      </c>
      <c r="AC7">
        <v>6.3255850074107903E-2</v>
      </c>
      <c r="AD7">
        <v>7.4519469387755097E-2</v>
      </c>
      <c r="AE7">
        <v>4.6484118116520402E-2</v>
      </c>
      <c r="AF7">
        <v>4.7741403716794001E-2</v>
      </c>
      <c r="AG7">
        <v>4.00223982442139E-2</v>
      </c>
      <c r="AH7">
        <v>4.6469806749515501E-2</v>
      </c>
      <c r="AI7">
        <v>5.1690000798084598E-2</v>
      </c>
      <c r="AJ7">
        <v>4.4985593432903898E-2</v>
      </c>
      <c r="AK7">
        <v>5.8651905369969198E-2</v>
      </c>
      <c r="AL7">
        <v>8.0099187207843994E-2</v>
      </c>
      <c r="AM7">
        <v>6.1245562003572403E-2</v>
      </c>
      <c r="AN7">
        <v>6.1245562003572403E-2</v>
      </c>
      <c r="AO7">
        <v>6.1245562003572403E-2</v>
      </c>
    </row>
    <row r="8" spans="1:41" x14ac:dyDescent="0.2">
      <c r="B8">
        <v>1</v>
      </c>
      <c r="C8">
        <v>1</v>
      </c>
      <c r="D8">
        <v>1</v>
      </c>
      <c r="E8">
        <v>1</v>
      </c>
      <c r="F8">
        <v>0.13169686013242901</v>
      </c>
      <c r="G8">
        <v>9.7277695087059607E-2</v>
      </c>
      <c r="H8">
        <v>8.8088016921441997E-2</v>
      </c>
      <c r="I8">
        <v>6.1120234284312902E-2</v>
      </c>
      <c r="J8">
        <v>7.7632885146734207E-2</v>
      </c>
      <c r="K8">
        <v>0.101552510667866</v>
      </c>
      <c r="L8">
        <v>7.7761839614158404E-2</v>
      </c>
      <c r="M8">
        <v>8.9194037030981804E-2</v>
      </c>
      <c r="N8">
        <v>0.120296905910243</v>
      </c>
      <c r="O8">
        <v>8.1146322815335598E-2</v>
      </c>
      <c r="P8">
        <v>6.16427733180741E-2</v>
      </c>
      <c r="Q8">
        <v>5.0477910079293697E-2</v>
      </c>
      <c r="R8">
        <v>5.0743396632060803E-2</v>
      </c>
      <c r="S8">
        <v>5.2031961334096301E-2</v>
      </c>
      <c r="T8">
        <v>6.4754728684705304E-2</v>
      </c>
      <c r="U8">
        <v>6.2313377748712498E-2</v>
      </c>
      <c r="V8">
        <v>6.6839106760402195E-2</v>
      </c>
      <c r="W8">
        <v>8.06643737431538E-2</v>
      </c>
      <c r="X8">
        <v>4.78329959126952E-2</v>
      </c>
      <c r="Y8">
        <v>6.3689346194719207E-2</v>
      </c>
      <c r="Z8">
        <v>8.5547959617428296E-2</v>
      </c>
      <c r="AA8">
        <v>6.5536830703833898E-2</v>
      </c>
      <c r="AB8">
        <v>6.7203002534129003E-2</v>
      </c>
      <c r="AC8">
        <v>0.102443545001226</v>
      </c>
      <c r="AD8">
        <v>0.101043812719693</v>
      </c>
      <c r="AE8">
        <v>6.7296103000081695E-2</v>
      </c>
      <c r="AF8">
        <v>6.8906571650453705E-2</v>
      </c>
      <c r="AG8">
        <v>7.8200752718057695E-2</v>
      </c>
      <c r="AH8">
        <v>7.6411372598708394E-2</v>
      </c>
      <c r="AI8">
        <v>0.108946988146816</v>
      </c>
      <c r="AJ8">
        <v>6.3859400228889099E-2</v>
      </c>
      <c r="AK8">
        <v>0.101701055750838</v>
      </c>
      <c r="AL8">
        <v>0.110559701708493</v>
      </c>
      <c r="AM8">
        <v>9.2040052562740102E-2</v>
      </c>
      <c r="AN8">
        <v>9.2040052562740102E-2</v>
      </c>
      <c r="AO8">
        <v>9.2040052562740102E-2</v>
      </c>
    </row>
    <row r="9" spans="1:41" x14ac:dyDescent="0.2">
      <c r="B9">
        <v>1</v>
      </c>
      <c r="C9">
        <v>1</v>
      </c>
      <c r="D9">
        <v>1</v>
      </c>
      <c r="E9">
        <v>1</v>
      </c>
      <c r="F9">
        <v>0.165485884004237</v>
      </c>
      <c r="G9">
        <v>9.8971561970339003E-2</v>
      </c>
      <c r="H9">
        <v>9.6818045021186405E-2</v>
      </c>
      <c r="I9">
        <v>7.5887388771186406E-2</v>
      </c>
      <c r="J9">
        <v>9.9844487817796604E-2</v>
      </c>
      <c r="K9">
        <v>0.154989413135593</v>
      </c>
      <c r="L9">
        <v>0.111318597457627</v>
      </c>
      <c r="M9">
        <v>0.115053011652542</v>
      </c>
      <c r="N9">
        <v>0.17755915148305099</v>
      </c>
      <c r="O9">
        <v>0.12897273887711899</v>
      </c>
      <c r="P9">
        <v>9.4519770656779606E-2</v>
      </c>
      <c r="Q9">
        <v>7.9727431673728796E-2</v>
      </c>
      <c r="R9">
        <v>6.5929916843220304E-2</v>
      </c>
      <c r="S9">
        <v>7.4487948622881398E-2</v>
      </c>
      <c r="T9">
        <v>8.7269636652542407E-2</v>
      </c>
      <c r="U9">
        <v>9.2943399894067802E-2</v>
      </c>
      <c r="V9">
        <v>0.102643415783898</v>
      </c>
      <c r="W9">
        <v>0.123018621292373</v>
      </c>
      <c r="X9">
        <v>7.2556767478813594E-2</v>
      </c>
      <c r="Y9">
        <v>9.5186496292372899E-2</v>
      </c>
      <c r="Z9">
        <v>0.13405848993644101</v>
      </c>
      <c r="AA9">
        <v>9.8917214512711904E-2</v>
      </c>
      <c r="AB9">
        <v>9.4821441737288098E-2</v>
      </c>
      <c r="AC9">
        <v>0.15740979343220299</v>
      </c>
      <c r="AD9">
        <v>0.149795431673729</v>
      </c>
      <c r="AE9">
        <v>0.10191219862288101</v>
      </c>
      <c r="AF9">
        <v>0.10081571875000001</v>
      </c>
      <c r="AG9">
        <v>0.12533324841101701</v>
      </c>
      <c r="AH9">
        <v>0.12006631620762701</v>
      </c>
      <c r="AI9">
        <v>0.17418804872881399</v>
      </c>
      <c r="AJ9">
        <v>9.5188623411016901E-2</v>
      </c>
      <c r="AK9">
        <v>0.16022905402542401</v>
      </c>
      <c r="AL9">
        <v>0.165335909427966</v>
      </c>
      <c r="AM9">
        <v>0.14025119562146901</v>
      </c>
      <c r="AN9">
        <v>0.14025119562146901</v>
      </c>
      <c r="AO9">
        <v>0.14025119562146901</v>
      </c>
    </row>
    <row r="10" spans="1:41" x14ac:dyDescent="0.2">
      <c r="A10">
        <v>2</v>
      </c>
      <c r="B10">
        <v>1</v>
      </c>
      <c r="C10">
        <v>1</v>
      </c>
      <c r="D10">
        <v>1</v>
      </c>
      <c r="E10">
        <v>1</v>
      </c>
      <c r="F10">
        <v>8.6261199999999996E-2</v>
      </c>
      <c r="G10">
        <v>5.7660400000000001E-2</v>
      </c>
      <c r="H10">
        <v>7.3790800000000004E-2</v>
      </c>
      <c r="I10">
        <v>4.8758599999999999E-2</v>
      </c>
      <c r="J10">
        <v>8.4439600000000004E-2</v>
      </c>
      <c r="K10">
        <v>7.0981799999999998E-2</v>
      </c>
      <c r="L10">
        <v>4.3980400000000003E-2</v>
      </c>
      <c r="M10">
        <v>9.8980200000000004E-2</v>
      </c>
      <c r="N10">
        <v>6.6775399999999999E-2</v>
      </c>
      <c r="O10">
        <v>3.0952199999999999E-2</v>
      </c>
      <c r="P10">
        <v>2.4753000000000001E-2</v>
      </c>
      <c r="Q10">
        <v>9.9386000000000006E-3</v>
      </c>
      <c r="R10">
        <v>5.23022E-2</v>
      </c>
      <c r="S10">
        <v>3.2411200000000001E-2</v>
      </c>
      <c r="T10">
        <v>3.3602399999999998E-2</v>
      </c>
      <c r="U10">
        <v>2.9656600000000002E-2</v>
      </c>
      <c r="V10">
        <v>1.7066600000000001E-2</v>
      </c>
      <c r="W10">
        <v>1.82802E-2</v>
      </c>
      <c r="X10">
        <v>8.6411999999999999E-3</v>
      </c>
      <c r="Y10">
        <v>1.1008E-2</v>
      </c>
      <c r="Z10">
        <v>2.2046E-2</v>
      </c>
      <c r="AA10">
        <v>2.0785399999999999E-2</v>
      </c>
      <c r="AB10">
        <v>3.3166000000000001E-2</v>
      </c>
      <c r="AC10">
        <v>3.27362E-2</v>
      </c>
      <c r="AD10">
        <v>4.6196399999999999E-2</v>
      </c>
      <c r="AE10">
        <v>3.11226E-2</v>
      </c>
      <c r="AF10">
        <v>2.1270799999999999E-2</v>
      </c>
      <c r="AG10">
        <v>1.77538E-2</v>
      </c>
      <c r="AH10">
        <v>2.0874799999999999E-2</v>
      </c>
      <c r="AI10">
        <v>1.39902E-2</v>
      </c>
      <c r="AJ10">
        <v>3.07546E-2</v>
      </c>
      <c r="AK10">
        <v>2.6742800000000001E-2</v>
      </c>
      <c r="AL10">
        <v>7.4740799999999996E-2</v>
      </c>
      <c r="AM10">
        <v>4.4079399999999998E-2</v>
      </c>
      <c r="AN10">
        <v>4.4079399999999998E-2</v>
      </c>
      <c r="AO10">
        <v>4.4079399999999998E-2</v>
      </c>
    </row>
    <row r="11" spans="1:41" x14ac:dyDescent="0.2">
      <c r="B11">
        <v>1</v>
      </c>
      <c r="C11">
        <v>1</v>
      </c>
      <c r="D11">
        <v>1</v>
      </c>
      <c r="E11">
        <v>1</v>
      </c>
      <c r="F11">
        <v>9.7077056402438994E-2</v>
      </c>
      <c r="G11">
        <v>6.0903682926829301E-2</v>
      </c>
      <c r="H11">
        <v>7.2265945121951197E-2</v>
      </c>
      <c r="I11">
        <v>6.3230274390243896E-2</v>
      </c>
      <c r="J11">
        <v>6.9556132621951205E-2</v>
      </c>
      <c r="K11">
        <v>6.8782644817073205E-2</v>
      </c>
      <c r="L11">
        <v>4.5171900914634099E-2</v>
      </c>
      <c r="M11">
        <v>8.4864233231707303E-2</v>
      </c>
      <c r="N11">
        <v>6.3432685975609804E-2</v>
      </c>
      <c r="O11">
        <v>3.2911935975609798E-2</v>
      </c>
      <c r="P11">
        <v>3.9568841463414599E-2</v>
      </c>
      <c r="Q11">
        <v>2.7408646341463401E-2</v>
      </c>
      <c r="R11">
        <v>5.25964801829268E-2</v>
      </c>
      <c r="S11">
        <v>3.30850503048781E-2</v>
      </c>
      <c r="T11">
        <v>5.4488730182926798E-2</v>
      </c>
      <c r="U11">
        <v>4.58256509146341E-2</v>
      </c>
      <c r="V11">
        <v>3.8053724085365899E-2</v>
      </c>
      <c r="W11">
        <v>5.0446254573170701E-2</v>
      </c>
      <c r="X11">
        <v>2.8315047256097601E-2</v>
      </c>
      <c r="Y11">
        <v>4.4849007621951202E-2</v>
      </c>
      <c r="Z11">
        <v>4.4990657012195102E-2</v>
      </c>
      <c r="AA11">
        <v>4.12335243902439E-2</v>
      </c>
      <c r="AB11">
        <v>5.3575024390243899E-2</v>
      </c>
      <c r="AC11">
        <v>5.4538525914634199E-2</v>
      </c>
      <c r="AD11">
        <v>5.8113120426829298E-2</v>
      </c>
      <c r="AE11">
        <v>3.4895795731707299E-2</v>
      </c>
      <c r="AF11">
        <v>4.23079740853659E-2</v>
      </c>
      <c r="AG11">
        <v>3.5965907012195097E-2</v>
      </c>
      <c r="AH11">
        <v>3.9687888719512197E-2</v>
      </c>
      <c r="AI11">
        <v>5.3462271341463398E-2</v>
      </c>
      <c r="AJ11">
        <v>3.3293012195121999E-2</v>
      </c>
      <c r="AK11">
        <v>4.74565106707317E-2</v>
      </c>
      <c r="AL11">
        <v>5.8457961890243902E-2</v>
      </c>
      <c r="AM11">
        <v>4.6402494918699203E-2</v>
      </c>
      <c r="AN11">
        <v>4.6402494918699203E-2</v>
      </c>
      <c r="AO11">
        <v>4.6402494918699203E-2</v>
      </c>
    </row>
    <row r="12" spans="1:41" x14ac:dyDescent="0.2">
      <c r="B12">
        <v>1</v>
      </c>
      <c r="C12">
        <v>1</v>
      </c>
      <c r="D12">
        <v>1</v>
      </c>
      <c r="E12">
        <v>1</v>
      </c>
      <c r="F12">
        <v>0.127936786009649</v>
      </c>
      <c r="G12">
        <v>8.5414539800137801E-2</v>
      </c>
      <c r="H12">
        <v>8.7310665920055097E-2</v>
      </c>
      <c r="I12">
        <v>6.3976257236388695E-2</v>
      </c>
      <c r="J12">
        <v>8.7514703308063393E-2</v>
      </c>
      <c r="K12">
        <v>0.108003728463129</v>
      </c>
      <c r="L12">
        <v>7.8757909545141294E-2</v>
      </c>
      <c r="M12">
        <v>0.105121285665059</v>
      </c>
      <c r="N12">
        <v>0.12565638404548601</v>
      </c>
      <c r="O12">
        <v>8.2940297898001406E-2</v>
      </c>
      <c r="P12">
        <v>6.2397835458304601E-2</v>
      </c>
      <c r="Q12">
        <v>4.7469474844934502E-2</v>
      </c>
      <c r="R12">
        <v>5.6110434355616801E-2</v>
      </c>
      <c r="S12">
        <v>5.5856250516884899E-2</v>
      </c>
      <c r="T12">
        <v>6.5674780323914606E-2</v>
      </c>
      <c r="U12">
        <v>6.2828942108890395E-2</v>
      </c>
      <c r="V12">
        <v>6.4598079427980695E-2</v>
      </c>
      <c r="W12">
        <v>7.6772019813921399E-2</v>
      </c>
      <c r="X12">
        <v>4.4586230702963497E-2</v>
      </c>
      <c r="Y12">
        <v>5.8997876636802199E-2</v>
      </c>
      <c r="Z12">
        <v>8.1767637491385298E-2</v>
      </c>
      <c r="AA12">
        <v>6.3077360957960002E-2</v>
      </c>
      <c r="AB12">
        <v>6.6151665747760199E-2</v>
      </c>
      <c r="AC12">
        <v>0.102116480875258</v>
      </c>
      <c r="AD12">
        <v>0.10472930099931101</v>
      </c>
      <c r="AE12">
        <v>7.1374095623707806E-2</v>
      </c>
      <c r="AF12">
        <v>6.5998882839421097E-2</v>
      </c>
      <c r="AG12">
        <v>7.5856702446588598E-2</v>
      </c>
      <c r="AH12">
        <v>7.4741117505168805E-2</v>
      </c>
      <c r="AI12">
        <v>0.101106796347347</v>
      </c>
      <c r="AJ12">
        <v>6.6249708304617502E-2</v>
      </c>
      <c r="AK12">
        <v>9.9905235182632696E-2</v>
      </c>
      <c r="AL12">
        <v>0.123628325637491</v>
      </c>
      <c r="AM12">
        <v>9.6594423041580502E-2</v>
      </c>
      <c r="AN12">
        <v>9.6594423041580502E-2</v>
      </c>
      <c r="AO12">
        <v>9.6594423041580502E-2</v>
      </c>
    </row>
    <row r="13" spans="1:41" x14ac:dyDescent="0.2">
      <c r="B13">
        <v>1</v>
      </c>
      <c r="C13">
        <v>1</v>
      </c>
      <c r="D13">
        <v>1</v>
      </c>
      <c r="E13">
        <v>1</v>
      </c>
      <c r="F13">
        <v>0.22524323536737201</v>
      </c>
      <c r="G13">
        <v>9.8137877957658798E-2</v>
      </c>
      <c r="H13">
        <v>0.10469686425902899</v>
      </c>
      <c r="I13">
        <v>9.6023564134495601E-2</v>
      </c>
      <c r="J13">
        <v>0.13184882938978801</v>
      </c>
      <c r="K13">
        <v>0.251584107721046</v>
      </c>
      <c r="L13">
        <v>0.16649348256537999</v>
      </c>
      <c r="M13">
        <v>0.13751626774595299</v>
      </c>
      <c r="N13">
        <v>0.26460372478206701</v>
      </c>
      <c r="O13">
        <v>0.208232920921544</v>
      </c>
      <c r="P13">
        <v>0.149780265255293</v>
      </c>
      <c r="Q13">
        <v>0.132021562889166</v>
      </c>
      <c r="R13">
        <v>9.0466908468244095E-2</v>
      </c>
      <c r="S13">
        <v>0.103389084059776</v>
      </c>
      <c r="T13">
        <v>0.117090760273973</v>
      </c>
      <c r="U13">
        <v>0.146945731008717</v>
      </c>
      <c r="V13">
        <v>0.16022358717310101</v>
      </c>
      <c r="W13">
        <v>0.19803337795765899</v>
      </c>
      <c r="X13">
        <v>0.114062285803238</v>
      </c>
      <c r="Y13">
        <v>0.14566696201743501</v>
      </c>
      <c r="Z13">
        <v>0.21940469925280201</v>
      </c>
      <c r="AA13">
        <v>0.155333724782067</v>
      </c>
      <c r="AB13">
        <v>0.14410981880448301</v>
      </c>
      <c r="AC13">
        <v>0.24666023848069701</v>
      </c>
      <c r="AD13">
        <v>0.217136965753425</v>
      </c>
      <c r="AE13">
        <v>0.14970351494396</v>
      </c>
      <c r="AF13">
        <v>0.152552174968867</v>
      </c>
      <c r="AG13">
        <v>0.20895156724782099</v>
      </c>
      <c r="AH13">
        <v>0.19264055292652599</v>
      </c>
      <c r="AI13">
        <v>0.29811711706102101</v>
      </c>
      <c r="AJ13">
        <v>0.139683298256538</v>
      </c>
      <c r="AK13">
        <v>0.25677262577833099</v>
      </c>
      <c r="AL13">
        <v>0.23766622042341201</v>
      </c>
      <c r="AM13">
        <v>0.21137404815276001</v>
      </c>
      <c r="AN13">
        <v>0.21137404815276001</v>
      </c>
      <c r="AO13">
        <v>0.21137404815276001</v>
      </c>
    </row>
    <row r="14" spans="1:41" x14ac:dyDescent="0.2">
      <c r="A14">
        <v>4</v>
      </c>
      <c r="B14">
        <v>1</v>
      </c>
      <c r="C14">
        <v>1</v>
      </c>
      <c r="D14">
        <v>1</v>
      </c>
      <c r="E14">
        <v>1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</row>
    <row r="15" spans="1:41" x14ac:dyDescent="0.2">
      <c r="B15">
        <v>1</v>
      </c>
      <c r="C15">
        <v>1</v>
      </c>
      <c r="D15">
        <v>1</v>
      </c>
      <c r="E15">
        <v>1</v>
      </c>
      <c r="F15">
        <v>0.26775500000000002</v>
      </c>
      <c r="G15">
        <v>0.100131</v>
      </c>
      <c r="H15">
        <v>0.111516</v>
      </c>
      <c r="I15">
        <v>0.111289</v>
      </c>
      <c r="J15">
        <v>0.15283099999999999</v>
      </c>
      <c r="K15">
        <v>0.31682700000000003</v>
      </c>
      <c r="L15">
        <v>0.204759</v>
      </c>
      <c r="M15">
        <v>0.153252</v>
      </c>
      <c r="N15">
        <v>0.324461</v>
      </c>
      <c r="O15">
        <v>0.26225300000000001</v>
      </c>
      <c r="P15">
        <v>0.18849099999999999</v>
      </c>
      <c r="Q15">
        <v>0.16941600000000001</v>
      </c>
      <c r="R15">
        <v>0.1074</v>
      </c>
      <c r="S15">
        <v>0.12391099999999999</v>
      </c>
      <c r="T15">
        <v>0.139905</v>
      </c>
      <c r="U15">
        <v>0.18479899999999999</v>
      </c>
      <c r="V15">
        <v>0.202208</v>
      </c>
      <c r="W15">
        <v>0.25139099999999998</v>
      </c>
      <c r="X15">
        <v>0.14458199999999999</v>
      </c>
      <c r="Y15">
        <v>0.184368</v>
      </c>
      <c r="Z15">
        <v>0.28010200000000002</v>
      </c>
      <c r="AA15">
        <v>0.196329</v>
      </c>
      <c r="AB15">
        <v>0.17929100000000001</v>
      </c>
      <c r="AC15">
        <v>0.30930099999999999</v>
      </c>
      <c r="AD15">
        <v>0.2656</v>
      </c>
      <c r="AE15">
        <v>0.183032</v>
      </c>
      <c r="AF15">
        <v>0.19037899999999999</v>
      </c>
      <c r="AG15">
        <v>0.26694499999999999</v>
      </c>
      <c r="AH15">
        <v>0.24434600000000001</v>
      </c>
      <c r="AI15">
        <v>0.38431199999999999</v>
      </c>
      <c r="AJ15">
        <v>0.171239</v>
      </c>
      <c r="AK15">
        <v>0.32483400000000001</v>
      </c>
      <c r="AL15">
        <v>0.28621400000000002</v>
      </c>
      <c r="AM15">
        <v>0.26076233333333299</v>
      </c>
      <c r="AN15">
        <v>0.26076233333333299</v>
      </c>
      <c r="AO15">
        <v>0.26076233333333299</v>
      </c>
    </row>
    <row r="16" spans="1:41" x14ac:dyDescent="0.2">
      <c r="B16">
        <v>1</v>
      </c>
      <c r="C16">
        <v>1</v>
      </c>
      <c r="D16">
        <v>1</v>
      </c>
      <c r="E16">
        <v>1</v>
      </c>
      <c r="F16">
        <v>0.10662696150253601</v>
      </c>
      <c r="G16">
        <v>0.120907749544723</v>
      </c>
      <c r="H16">
        <v>8.5879236349145099E-2</v>
      </c>
      <c r="I16">
        <v>4.0469147834119701E-2</v>
      </c>
      <c r="J16">
        <v>4.7808456179961802E-2</v>
      </c>
      <c r="K16">
        <v>4.3629525687856899E-2</v>
      </c>
      <c r="L16">
        <v>5.2054604259453803E-2</v>
      </c>
      <c r="M16">
        <v>5.40676345503628E-2</v>
      </c>
      <c r="N16">
        <v>7.9854041441917906E-2</v>
      </c>
      <c r="O16">
        <v>4.8566688882434698E-2</v>
      </c>
      <c r="P16">
        <v>3.2655452992956302E-2</v>
      </c>
      <c r="Q16">
        <v>2.57877817993169E-2</v>
      </c>
      <c r="R16">
        <v>2.5486720240825801E-2</v>
      </c>
      <c r="S16">
        <v>3.4747622771561702E-2</v>
      </c>
      <c r="T16">
        <v>4.4053116734247999E-2</v>
      </c>
      <c r="U16">
        <v>3.1648089904868601E-2</v>
      </c>
      <c r="V16">
        <v>3.7976054483362998E-2</v>
      </c>
      <c r="W16">
        <v>4.6525005809664899E-2</v>
      </c>
      <c r="X16">
        <v>2.8205732830050699E-2</v>
      </c>
      <c r="Y16">
        <v>3.4438882718821798E-2</v>
      </c>
      <c r="Z16">
        <v>4.54985492395431E-2</v>
      </c>
      <c r="AA16">
        <v>3.5740056027393302E-2</v>
      </c>
      <c r="AB16">
        <v>3.9031248005228197E-2</v>
      </c>
      <c r="AC16">
        <v>6.3077053430719607E-2</v>
      </c>
      <c r="AD16">
        <v>6.5518096696867298E-2</v>
      </c>
      <c r="AE16">
        <v>4.46453152628229E-2</v>
      </c>
      <c r="AF16">
        <v>4.4493252686211397E-2</v>
      </c>
      <c r="AG16">
        <v>4.3709065854777102E-2</v>
      </c>
      <c r="AH16">
        <v>4.1664654356411202E-2</v>
      </c>
      <c r="AI16">
        <v>6.0601577688599799E-2</v>
      </c>
      <c r="AJ16">
        <v>4.1899424926126E-2</v>
      </c>
      <c r="AK16">
        <v>5.9763069132545699E-2</v>
      </c>
      <c r="AL16">
        <v>7.2403096419811797E-2</v>
      </c>
      <c r="AM16">
        <v>5.8021863492827799E-2</v>
      </c>
      <c r="AN16">
        <v>5.8021863492827799E-2</v>
      </c>
      <c r="AO16">
        <v>5.8021863492827799E-2</v>
      </c>
    </row>
    <row r="17" spans="1:41" x14ac:dyDescent="0.2">
      <c r="B17">
        <v>1</v>
      </c>
      <c r="C17">
        <v>1</v>
      </c>
      <c r="D17">
        <v>1</v>
      </c>
      <c r="E17">
        <v>1</v>
      </c>
      <c r="F17">
        <v>0.130143279909197</v>
      </c>
      <c r="G17">
        <v>0.118301659648401</v>
      </c>
      <c r="H17">
        <v>8.9751167212079194E-2</v>
      </c>
      <c r="I17">
        <v>4.9997975226818397E-2</v>
      </c>
      <c r="J17">
        <v>6.4185273285990996E-2</v>
      </c>
      <c r="K17">
        <v>8.4547693342805194E-2</v>
      </c>
      <c r="L17">
        <v>7.5824920275399998E-2</v>
      </c>
      <c r="M17">
        <v>7.0204360561054599E-2</v>
      </c>
      <c r="N17">
        <v>0.120011700568179</v>
      </c>
      <c r="O17">
        <v>8.34544570403771E-2</v>
      </c>
      <c r="P17">
        <v>5.6337374220001298E-2</v>
      </c>
      <c r="Q17">
        <v>4.6416891029889197E-2</v>
      </c>
      <c r="R17">
        <v>3.6695012810257298E-2</v>
      </c>
      <c r="S17">
        <v>4.9397587581075098E-2</v>
      </c>
      <c r="T17">
        <v>5.7961139077926598E-2</v>
      </c>
      <c r="U17">
        <v>5.4104473090099602E-2</v>
      </c>
      <c r="V17">
        <v>6.1841805483280297E-2</v>
      </c>
      <c r="W17">
        <v>7.6923983491177905E-2</v>
      </c>
      <c r="X17">
        <v>4.4705882055802899E-2</v>
      </c>
      <c r="Y17">
        <v>5.4100620573224303E-2</v>
      </c>
      <c r="Z17">
        <v>7.96995580465652E-2</v>
      </c>
      <c r="AA17">
        <v>5.8408671946296398E-2</v>
      </c>
      <c r="AB17">
        <v>5.8893747425661398E-2</v>
      </c>
      <c r="AC17">
        <v>0.101877132479177</v>
      </c>
      <c r="AD17">
        <v>9.7329774963337501E-2</v>
      </c>
      <c r="AE17">
        <v>6.8140066673324104E-2</v>
      </c>
      <c r="AF17">
        <v>6.5732027992340805E-2</v>
      </c>
      <c r="AG17">
        <v>7.8326431020967896E-2</v>
      </c>
      <c r="AH17">
        <v>7.1924917250197007E-2</v>
      </c>
      <c r="AI17">
        <v>0.109628140158832</v>
      </c>
      <c r="AJ17">
        <v>6.26846561350662E-2</v>
      </c>
      <c r="AK17">
        <v>0.100750379318074</v>
      </c>
      <c r="AL17">
        <v>0.11050458874152499</v>
      </c>
      <c r="AM17">
        <v>9.1313208064888504E-2</v>
      </c>
      <c r="AN17">
        <v>9.1313208064888504E-2</v>
      </c>
      <c r="AO17">
        <v>9.1313208064888504E-2</v>
      </c>
    </row>
    <row r="18" spans="1:41" x14ac:dyDescent="0.2">
      <c r="A18">
        <v>5</v>
      </c>
      <c r="B18">
        <v>1</v>
      </c>
      <c r="C18">
        <v>1</v>
      </c>
      <c r="D18">
        <v>1</v>
      </c>
      <c r="E18">
        <v>1</v>
      </c>
      <c r="F18">
        <v>0.144013</v>
      </c>
      <c r="G18">
        <v>8.8964000000000001E-2</v>
      </c>
      <c r="H18">
        <v>0.118673</v>
      </c>
      <c r="I18">
        <v>0.116951</v>
      </c>
      <c r="J18">
        <v>0.10623100000000001</v>
      </c>
      <c r="K18">
        <v>0.104014</v>
      </c>
      <c r="L18">
        <v>8.2489999999999994E-2</v>
      </c>
      <c r="M18">
        <v>0.182979</v>
      </c>
      <c r="N18">
        <v>0.124441</v>
      </c>
      <c r="O18">
        <v>5.5690000000000003E-2</v>
      </c>
      <c r="P18">
        <v>7.5845999999999997E-2</v>
      </c>
      <c r="Q18">
        <v>6.8527000000000005E-2</v>
      </c>
      <c r="R18">
        <v>8.9057999999999998E-2</v>
      </c>
      <c r="S18">
        <v>8.0702999999999997E-2</v>
      </c>
      <c r="T18">
        <v>0.12595799999999999</v>
      </c>
      <c r="U18">
        <v>8.0436999999999995E-2</v>
      </c>
      <c r="V18">
        <v>0.111688</v>
      </c>
      <c r="W18">
        <v>9.4214999999999993E-2</v>
      </c>
      <c r="X18">
        <v>7.8841999999999995E-2</v>
      </c>
      <c r="Y18">
        <v>0.14607000000000001</v>
      </c>
      <c r="Z18">
        <v>0.110986</v>
      </c>
      <c r="AA18">
        <v>0.10867400000000001</v>
      </c>
      <c r="AB18">
        <v>9.4356999999999996E-2</v>
      </c>
      <c r="AC18">
        <v>0.11090800000000001</v>
      </c>
      <c r="AD18">
        <v>0.15922600000000001</v>
      </c>
      <c r="AE18">
        <v>8.1613000000000005E-2</v>
      </c>
      <c r="AF18">
        <v>0.105879</v>
      </c>
      <c r="AG18">
        <v>6.0941000000000002E-2</v>
      </c>
      <c r="AH18">
        <v>0.105046</v>
      </c>
      <c r="AI18">
        <v>6.9430000000000006E-2</v>
      </c>
      <c r="AJ18">
        <v>8.9955999999999994E-2</v>
      </c>
      <c r="AK18">
        <v>0.11568299999999999</v>
      </c>
      <c r="AL18">
        <v>0.11652999999999999</v>
      </c>
      <c r="AM18">
        <v>0.10738966666666699</v>
      </c>
      <c r="AN18">
        <v>0.10738966666666699</v>
      </c>
      <c r="AO18">
        <v>0.10738966666666699</v>
      </c>
    </row>
    <row r="19" spans="1:41" x14ac:dyDescent="0.2">
      <c r="B19">
        <v>1</v>
      </c>
      <c r="C19">
        <v>1</v>
      </c>
      <c r="D19">
        <v>1</v>
      </c>
      <c r="E19">
        <v>1</v>
      </c>
      <c r="F19">
        <v>0.13878614117647101</v>
      </c>
      <c r="G19">
        <v>7.7605223529411793E-2</v>
      </c>
      <c r="H19">
        <v>0.106545035294118</v>
      </c>
      <c r="I19">
        <v>0.110081552941176</v>
      </c>
      <c r="J19">
        <v>9.9521552941176497E-2</v>
      </c>
      <c r="K19">
        <v>0.1058038</v>
      </c>
      <c r="L19">
        <v>7.8713494117647095E-2</v>
      </c>
      <c r="M19">
        <v>0.16220367058823501</v>
      </c>
      <c r="N19">
        <v>0.118227388235294</v>
      </c>
      <c r="O19">
        <v>5.86935294117647E-2</v>
      </c>
      <c r="P19">
        <v>7.6133658823529404E-2</v>
      </c>
      <c r="Q19">
        <v>6.6340917647058795E-2</v>
      </c>
      <c r="R19">
        <v>8.4037447058823503E-2</v>
      </c>
      <c r="S19">
        <v>7.2897329411764702E-2</v>
      </c>
      <c r="T19">
        <v>0.116473188235294</v>
      </c>
      <c r="U19">
        <v>8.1245258823529398E-2</v>
      </c>
      <c r="V19">
        <v>0.10287384705882401</v>
      </c>
      <c r="W19">
        <v>9.7384600000000002E-2</v>
      </c>
      <c r="X19">
        <v>7.3743388235294097E-2</v>
      </c>
      <c r="Y19">
        <v>0.13188820000000001</v>
      </c>
      <c r="Z19">
        <v>0.106622623529412</v>
      </c>
      <c r="AA19">
        <v>0.10104822352941201</v>
      </c>
      <c r="AB19">
        <v>9.3623470588235294E-2</v>
      </c>
      <c r="AC19">
        <v>0.110836352941176</v>
      </c>
      <c r="AD19">
        <v>0.14428472941176501</v>
      </c>
      <c r="AE19">
        <v>7.6946894117647102E-2</v>
      </c>
      <c r="AF19">
        <v>9.8896482352941198E-2</v>
      </c>
      <c r="AG19">
        <v>6.6565376470588203E-2</v>
      </c>
      <c r="AH19">
        <v>9.9448517647058796E-2</v>
      </c>
      <c r="AI19">
        <v>8.4906011764705899E-2</v>
      </c>
      <c r="AJ19">
        <v>8.1184070588235305E-2</v>
      </c>
      <c r="AK19">
        <v>0.112195705882353</v>
      </c>
      <c r="AL19">
        <v>0.10947999999999999</v>
      </c>
      <c r="AM19">
        <v>0.100953258823529</v>
      </c>
      <c r="AN19">
        <v>0.100953258823529</v>
      </c>
      <c r="AO19">
        <v>0.100953258823529</v>
      </c>
    </row>
    <row r="20" spans="1:41" x14ac:dyDescent="0.2">
      <c r="B20">
        <v>1</v>
      </c>
      <c r="C20">
        <v>1</v>
      </c>
      <c r="D20">
        <v>1</v>
      </c>
      <c r="E20">
        <v>1</v>
      </c>
      <c r="F20">
        <v>0.170941262295082</v>
      </c>
      <c r="G20">
        <v>8.0463207650273205E-2</v>
      </c>
      <c r="H20">
        <v>0.103225136612022</v>
      </c>
      <c r="I20">
        <v>0.100115683060109</v>
      </c>
      <c r="J20">
        <v>0.115985928961749</v>
      </c>
      <c r="K20">
        <v>0.168479300546448</v>
      </c>
      <c r="L20">
        <v>0.112760617486339</v>
      </c>
      <c r="M20">
        <v>0.15081836612021901</v>
      </c>
      <c r="N20">
        <v>0.17374970491803299</v>
      </c>
      <c r="O20">
        <v>0.116773535519126</v>
      </c>
      <c r="P20">
        <v>0.101895316939891</v>
      </c>
      <c r="Q20">
        <v>8.8980038251366106E-2</v>
      </c>
      <c r="R20">
        <v>8.7699557377049195E-2</v>
      </c>
      <c r="S20">
        <v>8.1839295081967203E-2</v>
      </c>
      <c r="T20">
        <v>0.108804038251366</v>
      </c>
      <c r="U20">
        <v>0.104708344262295</v>
      </c>
      <c r="V20">
        <v>0.119189557377049</v>
      </c>
      <c r="W20">
        <v>0.130285584699454</v>
      </c>
      <c r="X20">
        <v>8.4458071038251398E-2</v>
      </c>
      <c r="Y20">
        <v>0.12783925683060099</v>
      </c>
      <c r="Z20">
        <v>0.14673685245901599</v>
      </c>
      <c r="AA20">
        <v>0.117574366120219</v>
      </c>
      <c r="AB20">
        <v>0.10996847540983599</v>
      </c>
      <c r="AC20">
        <v>0.15764234426229501</v>
      </c>
      <c r="AD20">
        <v>0.16482703278688501</v>
      </c>
      <c r="AE20">
        <v>0.10096239344262301</v>
      </c>
      <c r="AF20">
        <v>0.113826103825137</v>
      </c>
      <c r="AG20">
        <v>0.11959168306010901</v>
      </c>
      <c r="AH20">
        <v>0.13120570491803299</v>
      </c>
      <c r="AI20">
        <v>0.163768775956284</v>
      </c>
      <c r="AJ20">
        <v>0.100685797814208</v>
      </c>
      <c r="AK20">
        <v>0.163073158469945</v>
      </c>
      <c r="AL20">
        <v>0.157822666666667</v>
      </c>
      <c r="AM20">
        <v>0.14052720765027299</v>
      </c>
      <c r="AN20">
        <v>0.14052720765027299</v>
      </c>
      <c r="AO20">
        <v>0.14052720765027299</v>
      </c>
    </row>
    <row r="21" spans="1:41" x14ac:dyDescent="0.2">
      <c r="B21">
        <v>1</v>
      </c>
      <c r="C21">
        <v>1</v>
      </c>
      <c r="D21">
        <v>1</v>
      </c>
      <c r="E21">
        <v>1</v>
      </c>
      <c r="F21">
        <v>0.125126711538462</v>
      </c>
      <c r="G21">
        <v>0.118789048076923</v>
      </c>
      <c r="H21">
        <v>9.0888009615384596E-2</v>
      </c>
      <c r="I21">
        <v>5.15150576923077E-2</v>
      </c>
      <c r="J21">
        <v>5.9878692307692299E-2</v>
      </c>
      <c r="K21">
        <v>7.2194067307692303E-2</v>
      </c>
      <c r="L21">
        <v>6.6768451923076899E-2</v>
      </c>
      <c r="M21">
        <v>6.7602259615384602E-2</v>
      </c>
      <c r="N21">
        <v>9.9445884615384603E-2</v>
      </c>
      <c r="O21">
        <v>6.4011778846153902E-2</v>
      </c>
      <c r="P21">
        <v>4.7784067307692302E-2</v>
      </c>
      <c r="Q21">
        <v>4.2376182692307703E-2</v>
      </c>
      <c r="R21">
        <v>3.7771096153846197E-2</v>
      </c>
      <c r="S21">
        <v>4.3136461538461499E-2</v>
      </c>
      <c r="T21">
        <v>5.6563932692307702E-2</v>
      </c>
      <c r="U21">
        <v>4.8112673076923101E-2</v>
      </c>
      <c r="V21">
        <v>5.7730999999999998E-2</v>
      </c>
      <c r="W21">
        <v>6.6715461538461501E-2</v>
      </c>
      <c r="X21">
        <v>4.26050384615385E-2</v>
      </c>
      <c r="Y21">
        <v>5.7759288461538501E-2</v>
      </c>
      <c r="Z21">
        <v>7.1883961538461494E-2</v>
      </c>
      <c r="AA21">
        <v>5.6263971153846203E-2</v>
      </c>
      <c r="AB21">
        <v>5.56704038461538E-2</v>
      </c>
      <c r="AC21">
        <v>8.4004721153846204E-2</v>
      </c>
      <c r="AD21">
        <v>8.5436250000000005E-2</v>
      </c>
      <c r="AE21">
        <v>5.4292932692307699E-2</v>
      </c>
      <c r="AF21">
        <v>6.1652346153846203E-2</v>
      </c>
      <c r="AG21">
        <v>6.2559653846153807E-2</v>
      </c>
      <c r="AH21">
        <v>6.34731923076923E-2</v>
      </c>
      <c r="AI21">
        <v>8.8290596153846199E-2</v>
      </c>
      <c r="AJ21">
        <v>5.4217163461538501E-2</v>
      </c>
      <c r="AK21">
        <v>8.4581278846153907E-2</v>
      </c>
      <c r="AL21">
        <v>8.4470269230769293E-2</v>
      </c>
      <c r="AM21">
        <v>7.4422903846153896E-2</v>
      </c>
      <c r="AN21">
        <v>7.4422903846153896E-2</v>
      </c>
      <c r="AO21">
        <v>7.4422903846153896E-2</v>
      </c>
    </row>
    <row r="22" spans="1:41" x14ac:dyDescent="0.2">
      <c r="A22">
        <v>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</row>
    <row r="23" spans="1:41" x14ac:dyDescent="0.2">
      <c r="B23">
        <v>1</v>
      </c>
      <c r="C23">
        <v>1</v>
      </c>
      <c r="D23">
        <v>1</v>
      </c>
      <c r="E23">
        <v>1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</row>
    <row r="24" spans="1:41" x14ac:dyDescent="0.2">
      <c r="B24">
        <v>1</v>
      </c>
      <c r="C24">
        <v>1</v>
      </c>
      <c r="D24">
        <v>1</v>
      </c>
      <c r="E24">
        <v>1</v>
      </c>
      <c r="F24">
        <v>0.12711445583038899</v>
      </c>
      <c r="G24">
        <v>8.82790883392226E-2</v>
      </c>
      <c r="H24">
        <v>8.8872547703180205E-2</v>
      </c>
      <c r="I24">
        <v>7.5045961130742106E-2</v>
      </c>
      <c r="J24">
        <v>7.6492272084805593E-2</v>
      </c>
      <c r="K24">
        <v>9.2094067137809196E-2</v>
      </c>
      <c r="L24">
        <v>7.2494886925795005E-2</v>
      </c>
      <c r="M24">
        <v>0.103214929328622</v>
      </c>
      <c r="N24">
        <v>0.113348265017668</v>
      </c>
      <c r="O24">
        <v>7.1504469964664294E-2</v>
      </c>
      <c r="P24">
        <v>6.5033943462897495E-2</v>
      </c>
      <c r="Q24">
        <v>5.2121240282685499E-2</v>
      </c>
      <c r="R24">
        <v>5.5709727915194303E-2</v>
      </c>
      <c r="S24">
        <v>5.5837611307420501E-2</v>
      </c>
      <c r="T24">
        <v>8.0493120141342703E-2</v>
      </c>
      <c r="U24">
        <v>6.63404628975265E-2</v>
      </c>
      <c r="V24">
        <v>7.3697713780918703E-2</v>
      </c>
      <c r="W24">
        <v>8.6971010600706694E-2</v>
      </c>
      <c r="X24">
        <v>5.3625346289752601E-2</v>
      </c>
      <c r="Y24">
        <v>7.9967162544169607E-2</v>
      </c>
      <c r="Z24">
        <v>8.5783353356890496E-2</v>
      </c>
      <c r="AA24">
        <v>7.1375003533568904E-2</v>
      </c>
      <c r="AB24">
        <v>7.3640438162544203E-2</v>
      </c>
      <c r="AC24">
        <v>0.104609883392226</v>
      </c>
      <c r="AD24">
        <v>0.10967061837455799</v>
      </c>
      <c r="AE24">
        <v>6.9855371024735005E-2</v>
      </c>
      <c r="AF24">
        <v>7.5242643109540597E-2</v>
      </c>
      <c r="AG24">
        <v>7.3747130742049499E-2</v>
      </c>
      <c r="AH24">
        <v>7.8873724381625404E-2</v>
      </c>
      <c r="AI24">
        <v>0.103512876325088</v>
      </c>
      <c r="AJ24">
        <v>6.5030477031802106E-2</v>
      </c>
      <c r="AK24">
        <v>0.101017830388693</v>
      </c>
      <c r="AL24">
        <v>0.10686518021201399</v>
      </c>
      <c r="AM24">
        <v>9.0971162544169606E-2</v>
      </c>
      <c r="AN24">
        <v>9.0971162544169606E-2</v>
      </c>
      <c r="AO24">
        <v>9.0971162544169606E-2</v>
      </c>
    </row>
    <row r="25" spans="1:41" x14ac:dyDescent="0.2">
      <c r="B25">
        <v>1</v>
      </c>
      <c r="C25">
        <v>1</v>
      </c>
      <c r="D25">
        <v>1</v>
      </c>
      <c r="E25">
        <v>1</v>
      </c>
      <c r="F25">
        <v>0.23118561830357101</v>
      </c>
      <c r="G25">
        <v>9.2599252232142798E-2</v>
      </c>
      <c r="H25">
        <v>0.106904727678571</v>
      </c>
      <c r="I25">
        <v>0.104366986607143</v>
      </c>
      <c r="J25">
        <v>0.13862338616071401</v>
      </c>
      <c r="K25">
        <v>0.26257693526785703</v>
      </c>
      <c r="L25">
        <v>0.170806535714286</v>
      </c>
      <c r="M25">
        <v>0.148831694196429</v>
      </c>
      <c r="N25">
        <v>0.26942041071428602</v>
      </c>
      <c r="O25">
        <v>0.21031543526785701</v>
      </c>
      <c r="P25">
        <v>0.155882879464286</v>
      </c>
      <c r="Q25">
        <v>0.13855202455357099</v>
      </c>
      <c r="R25">
        <v>9.8496732142857105E-2</v>
      </c>
      <c r="S25">
        <v>0.107315602678571</v>
      </c>
      <c r="T25">
        <v>0.12525383035714299</v>
      </c>
      <c r="U25">
        <v>0.15430856696428599</v>
      </c>
      <c r="V25">
        <v>0.169078348214286</v>
      </c>
      <c r="W25">
        <v>0.20565672991071399</v>
      </c>
      <c r="X25">
        <v>0.120500055803571</v>
      </c>
      <c r="Y25">
        <v>0.158709203125</v>
      </c>
      <c r="Z25">
        <v>0.22931171651785701</v>
      </c>
      <c r="AA25">
        <v>0.164803450892857</v>
      </c>
      <c r="AB25">
        <v>0.15213397321428601</v>
      </c>
      <c r="AC25">
        <v>0.25303270312499998</v>
      </c>
      <c r="AD25">
        <v>0.22587463169642899</v>
      </c>
      <c r="AE25">
        <v>0.15253073214285701</v>
      </c>
      <c r="AF25">
        <v>0.15998723214285701</v>
      </c>
      <c r="AG25">
        <v>0.21340999330357099</v>
      </c>
      <c r="AH25">
        <v>0.20104735714285701</v>
      </c>
      <c r="AI25">
        <v>0.30442602008928599</v>
      </c>
      <c r="AJ25">
        <v>0.14420572991071401</v>
      </c>
      <c r="AK25">
        <v>0.264456220982143</v>
      </c>
      <c r="AL25">
        <v>0.240027214285714</v>
      </c>
      <c r="AM25">
        <v>0.21622972172619001</v>
      </c>
      <c r="AN25">
        <v>0.21622972172619001</v>
      </c>
      <c r="AO25">
        <v>0.21622972172619001</v>
      </c>
    </row>
    <row r="26" spans="1:41" x14ac:dyDescent="0.2">
      <c r="A26">
        <v>7</v>
      </c>
      <c r="B26">
        <v>1</v>
      </c>
      <c r="C26">
        <v>1</v>
      </c>
      <c r="D26">
        <v>1</v>
      </c>
      <c r="E26">
        <v>1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</row>
    <row r="27" spans="1:41" x14ac:dyDescent="0.2">
      <c r="B27">
        <v>1</v>
      </c>
      <c r="C27">
        <v>1</v>
      </c>
      <c r="D27">
        <v>1</v>
      </c>
      <c r="E27">
        <v>1</v>
      </c>
      <c r="F27">
        <v>0.144013</v>
      </c>
      <c r="G27">
        <v>8.8964000000000001E-2</v>
      </c>
      <c r="H27">
        <v>0.118673</v>
      </c>
      <c r="I27">
        <v>0.116951</v>
      </c>
      <c r="J27">
        <v>0.10623100000000001</v>
      </c>
      <c r="K27">
        <v>0.104014</v>
      </c>
      <c r="L27">
        <v>8.2489999999999994E-2</v>
      </c>
      <c r="M27">
        <v>0.182979</v>
      </c>
      <c r="N27">
        <v>0.124441</v>
      </c>
      <c r="O27">
        <v>5.5690000000000003E-2</v>
      </c>
      <c r="P27">
        <v>7.5845999999999997E-2</v>
      </c>
      <c r="Q27">
        <v>6.8527000000000005E-2</v>
      </c>
      <c r="R27">
        <v>8.9057999999999998E-2</v>
      </c>
      <c r="S27">
        <v>8.0702999999999997E-2</v>
      </c>
      <c r="T27">
        <v>0.12595799999999999</v>
      </c>
      <c r="U27">
        <v>8.0436999999999995E-2</v>
      </c>
      <c r="V27">
        <v>0.111688</v>
      </c>
      <c r="W27">
        <v>9.4214999999999993E-2</v>
      </c>
      <c r="X27">
        <v>7.8841999999999995E-2</v>
      </c>
      <c r="Y27">
        <v>0.14607000000000001</v>
      </c>
      <c r="Z27">
        <v>0.110986</v>
      </c>
      <c r="AA27">
        <v>0.10867400000000001</v>
      </c>
      <c r="AB27">
        <v>9.4356999999999996E-2</v>
      </c>
      <c r="AC27">
        <v>0.11090800000000001</v>
      </c>
      <c r="AD27">
        <v>0.15922600000000001</v>
      </c>
      <c r="AE27">
        <v>8.1613000000000005E-2</v>
      </c>
      <c r="AF27">
        <v>0.105879</v>
      </c>
      <c r="AG27">
        <v>6.0941000000000002E-2</v>
      </c>
      <c r="AH27">
        <v>0.105046</v>
      </c>
      <c r="AI27">
        <v>6.9430000000000006E-2</v>
      </c>
      <c r="AJ27">
        <v>8.9955999999999994E-2</v>
      </c>
      <c r="AK27">
        <v>0.11568299999999999</v>
      </c>
      <c r="AL27">
        <v>0.11652999999999999</v>
      </c>
      <c r="AM27">
        <v>0.10738966666666699</v>
      </c>
      <c r="AN27">
        <v>0.10738966666666699</v>
      </c>
      <c r="AO27">
        <v>0.10738966666666699</v>
      </c>
    </row>
    <row r="28" spans="1:41" x14ac:dyDescent="0.2">
      <c r="B28">
        <v>1</v>
      </c>
      <c r="C28">
        <v>1</v>
      </c>
      <c r="D28">
        <v>1</v>
      </c>
      <c r="E28">
        <v>1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</row>
    <row r="29" spans="1:41" x14ac:dyDescent="0.2">
      <c r="B29">
        <v>1</v>
      </c>
      <c r="C29">
        <v>1</v>
      </c>
      <c r="D29">
        <v>1</v>
      </c>
      <c r="E29">
        <v>1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</row>
    <row r="30" spans="1:41" x14ac:dyDescent="0.2">
      <c r="A30">
        <v>9</v>
      </c>
      <c r="B30">
        <v>1</v>
      </c>
      <c r="C30">
        <v>1</v>
      </c>
      <c r="D30">
        <v>1</v>
      </c>
      <c r="E30">
        <v>1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</row>
    <row r="31" spans="1:41" x14ac:dyDescent="0.2">
      <c r="B31">
        <v>1</v>
      </c>
      <c r="C31">
        <v>1</v>
      </c>
      <c r="D31">
        <v>1</v>
      </c>
      <c r="E31">
        <v>1</v>
      </c>
      <c r="F31">
        <v>0.102494542857143</v>
      </c>
      <c r="G31">
        <v>8.0898871428571398E-2</v>
      </c>
      <c r="H31">
        <v>8.1870828571428605E-2</v>
      </c>
      <c r="I31">
        <v>7.8464649999999997E-2</v>
      </c>
      <c r="J31">
        <v>5.3952842857142899E-2</v>
      </c>
      <c r="K31">
        <v>4.5549014285714298E-2</v>
      </c>
      <c r="L31">
        <v>4.3461278571428598E-2</v>
      </c>
      <c r="M31">
        <v>8.7238778571428602E-2</v>
      </c>
      <c r="N31">
        <v>6.1854992857142903E-2</v>
      </c>
      <c r="O31">
        <v>2.7756992857142899E-2</v>
      </c>
      <c r="P31">
        <v>4.7108357142857098E-2</v>
      </c>
      <c r="Q31">
        <v>3.7441064285714303E-2</v>
      </c>
      <c r="R31">
        <v>4.8603914285714298E-2</v>
      </c>
      <c r="S31">
        <v>4.0474435714285703E-2</v>
      </c>
      <c r="T31">
        <v>8.0631878571428603E-2</v>
      </c>
      <c r="U31">
        <v>5.1659499999999997E-2</v>
      </c>
      <c r="V31">
        <v>5.82907142857143E-2</v>
      </c>
      <c r="W31">
        <v>6.9852999999999998E-2</v>
      </c>
      <c r="X31">
        <v>4.5663657142857098E-2</v>
      </c>
      <c r="Y31">
        <v>7.9503564285714298E-2</v>
      </c>
      <c r="Z31">
        <v>5.7457192857142902E-2</v>
      </c>
      <c r="AA31">
        <v>5.7540042857142898E-2</v>
      </c>
      <c r="AB31">
        <v>6.4590792857142906E-2</v>
      </c>
      <c r="AC31">
        <v>7.0172635714285697E-2</v>
      </c>
      <c r="AD31">
        <v>8.0620214285714295E-2</v>
      </c>
      <c r="AE31">
        <v>4.4425978571428597E-2</v>
      </c>
      <c r="AF31">
        <v>6.2363450000000001E-2</v>
      </c>
      <c r="AG31">
        <v>4.0481642857142897E-2</v>
      </c>
      <c r="AH31">
        <v>5.3626199999999999E-2</v>
      </c>
      <c r="AI31">
        <v>6.3535557142857094E-2</v>
      </c>
      <c r="AJ31">
        <v>4.1716221428571398E-2</v>
      </c>
      <c r="AK31">
        <v>6.20806642857143E-2</v>
      </c>
      <c r="AL31">
        <v>5.3286128571428601E-2</v>
      </c>
      <c r="AM31">
        <v>5.2361004761904799E-2</v>
      </c>
      <c r="AN31">
        <v>5.2361004761904799E-2</v>
      </c>
      <c r="AO31">
        <v>5.2361004761904799E-2</v>
      </c>
    </row>
    <row r="32" spans="1:41" x14ac:dyDescent="0.2">
      <c r="B32">
        <v>1</v>
      </c>
      <c r="C32">
        <v>1</v>
      </c>
      <c r="D32">
        <v>1</v>
      </c>
      <c r="E32">
        <v>1</v>
      </c>
      <c r="F32">
        <v>0.142032670123137</v>
      </c>
      <c r="G32">
        <v>9.6624860012961805E-2</v>
      </c>
      <c r="H32">
        <v>0.11090935126377199</v>
      </c>
      <c r="I32">
        <v>9.9340420609202895E-2</v>
      </c>
      <c r="J32">
        <v>9.5410167206740101E-2</v>
      </c>
      <c r="K32">
        <v>0.101415573558004</v>
      </c>
      <c r="L32">
        <v>8.1460758911211906E-2</v>
      </c>
      <c r="M32">
        <v>0.15172244329228801</v>
      </c>
      <c r="N32">
        <v>0.122984543745949</v>
      </c>
      <c r="O32">
        <v>6.3287652624756996E-2</v>
      </c>
      <c r="P32">
        <v>7.1261057679844503E-2</v>
      </c>
      <c r="Q32">
        <v>6.4041211924821803E-2</v>
      </c>
      <c r="R32">
        <v>7.6050081011017498E-2</v>
      </c>
      <c r="S32">
        <v>7.1781563188593606E-2</v>
      </c>
      <c r="T32">
        <v>0.107636152300713</v>
      </c>
      <c r="U32">
        <v>7.4535747893713505E-2</v>
      </c>
      <c r="V32">
        <v>9.9427773817239107E-2</v>
      </c>
      <c r="W32">
        <v>9.0766782242385005E-2</v>
      </c>
      <c r="X32">
        <v>7.0682079066753098E-2</v>
      </c>
      <c r="Y32">
        <v>0.123163740764744</v>
      </c>
      <c r="Z32">
        <v>0.10476967725210599</v>
      </c>
      <c r="AA32">
        <v>9.68001788723266E-2</v>
      </c>
      <c r="AB32">
        <v>8.61871108230719E-2</v>
      </c>
      <c r="AC32">
        <v>0.108722132209981</v>
      </c>
      <c r="AD32">
        <v>0.14212345690213901</v>
      </c>
      <c r="AE32">
        <v>7.6903013609850898E-2</v>
      </c>
      <c r="AF32">
        <v>9.6046106286455005E-2</v>
      </c>
      <c r="AG32">
        <v>6.6630108230719395E-2</v>
      </c>
      <c r="AH32">
        <v>9.7412667530784203E-2</v>
      </c>
      <c r="AI32">
        <v>8.2438994815294903E-2</v>
      </c>
      <c r="AJ32">
        <v>8.2451144523655207E-2</v>
      </c>
      <c r="AK32">
        <v>0.112616841866494</v>
      </c>
      <c r="AL32">
        <v>0.112562473104342</v>
      </c>
      <c r="AM32">
        <v>0.102543486498164</v>
      </c>
      <c r="AN32">
        <v>0.102543486498164</v>
      </c>
      <c r="AO32">
        <v>0.102543486498164</v>
      </c>
    </row>
    <row r="33" spans="1:41" x14ac:dyDescent="0.2">
      <c r="B33">
        <v>1</v>
      </c>
      <c r="C33">
        <v>1</v>
      </c>
      <c r="D33">
        <v>1</v>
      </c>
      <c r="E33">
        <v>1</v>
      </c>
      <c r="F33">
        <v>0.11100665957446799</v>
      </c>
      <c r="G33">
        <v>8.3028375886524799E-2</v>
      </c>
      <c r="H33">
        <v>8.6450166666666703E-2</v>
      </c>
      <c r="I33">
        <v>8.2917429078014193E-2</v>
      </c>
      <c r="J33">
        <v>6.1365758865248199E-2</v>
      </c>
      <c r="K33">
        <v>5.7988751773049602E-2</v>
      </c>
      <c r="L33">
        <v>5.1780652482269499E-2</v>
      </c>
      <c r="M33">
        <v>9.8250241134751795E-2</v>
      </c>
      <c r="N33">
        <v>7.5751797872340404E-2</v>
      </c>
      <c r="O33">
        <v>3.7393460992907801E-2</v>
      </c>
      <c r="P33">
        <v>5.3847081560283699E-2</v>
      </c>
      <c r="Q33">
        <v>4.3993613475177301E-2</v>
      </c>
      <c r="R33">
        <v>5.3619595744680802E-2</v>
      </c>
      <c r="S33">
        <v>4.6967585106382999E-2</v>
      </c>
      <c r="T33">
        <v>8.68386028368794E-2</v>
      </c>
      <c r="U33">
        <v>5.7943946808510602E-2</v>
      </c>
      <c r="V33">
        <v>6.7502574468085094E-2</v>
      </c>
      <c r="W33">
        <v>7.7361258865248195E-2</v>
      </c>
      <c r="X33">
        <v>5.1632634751773002E-2</v>
      </c>
      <c r="Y33">
        <v>8.8677269503546097E-2</v>
      </c>
      <c r="Z33">
        <v>6.8670999999999996E-2</v>
      </c>
      <c r="AA33">
        <v>6.6172421985815605E-2</v>
      </c>
      <c r="AB33">
        <v>7.0421787234042493E-2</v>
      </c>
      <c r="AC33">
        <v>8.1259159574468096E-2</v>
      </c>
      <c r="AD33">
        <v>9.3934712765957495E-2</v>
      </c>
      <c r="AE33">
        <v>5.2501755319148899E-2</v>
      </c>
      <c r="AF33">
        <v>7.0233124113475195E-2</v>
      </c>
      <c r="AG33">
        <v>4.89633014184397E-2</v>
      </c>
      <c r="AH33">
        <v>6.3959670212765996E-2</v>
      </c>
      <c r="AI33">
        <v>7.3162507092198598E-2</v>
      </c>
      <c r="AJ33">
        <v>5.0319333333333299E-2</v>
      </c>
      <c r="AK33">
        <v>7.4931535460992904E-2</v>
      </c>
      <c r="AL33">
        <v>6.6843131205673798E-2</v>
      </c>
      <c r="AM33">
        <v>6.4031333333333301E-2</v>
      </c>
      <c r="AN33">
        <v>6.4031333333333301E-2</v>
      </c>
      <c r="AO33">
        <v>6.4031333333333301E-2</v>
      </c>
    </row>
    <row r="34" spans="1:41" x14ac:dyDescent="0.2">
      <c r="A34">
        <v>10</v>
      </c>
      <c r="B34">
        <v>1</v>
      </c>
      <c r="C34">
        <v>1</v>
      </c>
      <c r="D34">
        <v>1</v>
      </c>
      <c r="E34">
        <v>1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</row>
    <row r="35" spans="1:41" x14ac:dyDescent="0.2">
      <c r="B35">
        <v>1</v>
      </c>
      <c r="C35">
        <v>1</v>
      </c>
      <c r="D35">
        <v>1</v>
      </c>
      <c r="E35">
        <v>1</v>
      </c>
      <c r="F35">
        <v>0.11433400000000001</v>
      </c>
      <c r="G35">
        <v>0.110206</v>
      </c>
      <c r="H35">
        <v>9.9071500000000007E-2</v>
      </c>
      <c r="I35">
        <v>6.9137500000000005E-2</v>
      </c>
      <c r="J35">
        <v>6.4852999999999994E-2</v>
      </c>
      <c r="K35">
        <v>5.2178500000000003E-2</v>
      </c>
      <c r="L35">
        <v>5.3947500000000002E-2</v>
      </c>
      <c r="M35">
        <v>9.9054000000000003E-2</v>
      </c>
      <c r="N35">
        <v>7.6302499999999995E-2</v>
      </c>
      <c r="O35">
        <v>3.2142499999999997E-2</v>
      </c>
      <c r="P35">
        <v>3.9316499999999997E-2</v>
      </c>
      <c r="Q35">
        <v>3.6299499999999998E-2</v>
      </c>
      <c r="R35">
        <v>4.9001500000000003E-2</v>
      </c>
      <c r="S35">
        <v>4.5602999999999998E-2</v>
      </c>
      <c r="T35">
        <v>7.1986499999999995E-2</v>
      </c>
      <c r="U35">
        <v>4.2527500000000003E-2</v>
      </c>
      <c r="V35">
        <v>5.9784499999999997E-2</v>
      </c>
      <c r="W35">
        <v>5.2564E-2</v>
      </c>
      <c r="X35">
        <v>4.3659999999999997E-2</v>
      </c>
      <c r="Y35">
        <v>7.6971499999999998E-2</v>
      </c>
      <c r="Z35">
        <v>6.0146499999999999E-2</v>
      </c>
      <c r="AA35">
        <v>5.8927500000000001E-2</v>
      </c>
      <c r="AB35">
        <v>5.4811499999999999E-2</v>
      </c>
      <c r="AC35">
        <v>6.2454000000000003E-2</v>
      </c>
      <c r="AD35">
        <v>8.8021000000000002E-2</v>
      </c>
      <c r="AE35">
        <v>4.5061999999999998E-2</v>
      </c>
      <c r="AF35">
        <v>6.1940000000000002E-2</v>
      </c>
      <c r="AG35">
        <v>3.3709999999999997E-2</v>
      </c>
      <c r="AH35">
        <v>5.5465500000000001E-2</v>
      </c>
      <c r="AI35">
        <v>4.1024499999999998E-2</v>
      </c>
      <c r="AJ35">
        <v>5.12115E-2</v>
      </c>
      <c r="AK35">
        <v>6.3475000000000004E-2</v>
      </c>
      <c r="AL35">
        <v>6.4600500000000005E-2</v>
      </c>
      <c r="AM35">
        <v>5.9762333333333299E-2</v>
      </c>
      <c r="AN35">
        <v>5.9762333333333299E-2</v>
      </c>
      <c r="AO35">
        <v>5.9762333333333299E-2</v>
      </c>
    </row>
    <row r="36" spans="1:41" x14ac:dyDescent="0.2">
      <c r="B36">
        <v>1</v>
      </c>
      <c r="C36">
        <v>1</v>
      </c>
      <c r="D36">
        <v>1</v>
      </c>
      <c r="E36">
        <v>1</v>
      </c>
      <c r="F36">
        <v>0.26775500000000002</v>
      </c>
      <c r="G36">
        <v>0.100131</v>
      </c>
      <c r="H36">
        <v>0.111516</v>
      </c>
      <c r="I36">
        <v>0.111289</v>
      </c>
      <c r="J36">
        <v>0.15283099999999999</v>
      </c>
      <c r="K36">
        <v>0.31682700000000003</v>
      </c>
      <c r="L36">
        <v>0.204759</v>
      </c>
      <c r="M36">
        <v>0.153252</v>
      </c>
      <c r="N36">
        <v>0.324461</v>
      </c>
      <c r="O36">
        <v>0.26225300000000001</v>
      </c>
      <c r="P36">
        <v>0.18849099999999999</v>
      </c>
      <c r="Q36">
        <v>0.16941600000000001</v>
      </c>
      <c r="R36">
        <v>0.1074</v>
      </c>
      <c r="S36">
        <v>0.12391099999999999</v>
      </c>
      <c r="T36">
        <v>0.139905</v>
      </c>
      <c r="U36">
        <v>0.18479899999999999</v>
      </c>
      <c r="V36">
        <v>0.202208</v>
      </c>
      <c r="W36">
        <v>0.25139099999999998</v>
      </c>
      <c r="X36">
        <v>0.14458199999999999</v>
      </c>
      <c r="Y36">
        <v>0.184368</v>
      </c>
      <c r="Z36">
        <v>0.28010200000000002</v>
      </c>
      <c r="AA36">
        <v>0.196329</v>
      </c>
      <c r="AB36">
        <v>0.17929100000000001</v>
      </c>
      <c r="AC36">
        <v>0.30930099999999999</v>
      </c>
      <c r="AD36">
        <v>0.2656</v>
      </c>
      <c r="AE36">
        <v>0.183032</v>
      </c>
      <c r="AF36">
        <v>0.19037899999999999</v>
      </c>
      <c r="AG36">
        <v>0.26694499999999999</v>
      </c>
      <c r="AH36">
        <v>0.24434600000000001</v>
      </c>
      <c r="AI36">
        <v>0.38431199999999999</v>
      </c>
      <c r="AJ36">
        <v>0.171239</v>
      </c>
      <c r="AK36">
        <v>0.32483400000000001</v>
      </c>
      <c r="AL36">
        <v>0.28621400000000002</v>
      </c>
      <c r="AM36">
        <v>0.26076233333333299</v>
      </c>
      <c r="AN36">
        <v>0.26076233333333299</v>
      </c>
      <c r="AO36">
        <v>0.26076233333333299</v>
      </c>
    </row>
    <row r="37" spans="1:41" x14ac:dyDescent="0.2">
      <c r="B37">
        <v>1</v>
      </c>
      <c r="C37">
        <v>1</v>
      </c>
      <c r="D37">
        <v>1</v>
      </c>
      <c r="E37">
        <v>1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</row>
    <row r="38" spans="1:41" x14ac:dyDescent="0.2">
      <c r="A38">
        <v>11</v>
      </c>
      <c r="B38">
        <v>1</v>
      </c>
      <c r="C38">
        <v>1</v>
      </c>
      <c r="D38">
        <v>1</v>
      </c>
      <c r="E38">
        <v>1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</row>
    <row r="39" spans="1:41" x14ac:dyDescent="0.2">
      <c r="B39">
        <v>1</v>
      </c>
      <c r="C39">
        <v>1</v>
      </c>
      <c r="D39">
        <v>1</v>
      </c>
      <c r="E39">
        <v>1</v>
      </c>
      <c r="F39">
        <v>0.11080337467941601</v>
      </c>
      <c r="G39">
        <v>5.61889996836119E-2</v>
      </c>
      <c r="H39">
        <v>8.2471624650535993E-2</v>
      </c>
      <c r="I39">
        <v>0.107943124913044</v>
      </c>
      <c r="J39">
        <v>6.6394374615443702E-2</v>
      </c>
      <c r="K39">
        <v>6.5030874623682802E-2</v>
      </c>
      <c r="L39">
        <v>5.1561124701433203E-2</v>
      </c>
      <c r="M39">
        <v>0.121211624403739</v>
      </c>
      <c r="N39">
        <v>7.7798874549747904E-2</v>
      </c>
      <c r="O39">
        <v>3.7146249820990997E-2</v>
      </c>
      <c r="P39">
        <v>7.0132124944842097E-2</v>
      </c>
      <c r="Q39">
        <v>5.4640374865947798E-2</v>
      </c>
      <c r="R39">
        <v>6.7087874787915003E-2</v>
      </c>
      <c r="S39">
        <v>5.54744997564608E-2</v>
      </c>
      <c r="T39">
        <v>0.113890874883512</v>
      </c>
      <c r="U39">
        <v>7.5774249954988895E-2</v>
      </c>
      <c r="V39">
        <v>8.4422874736800602E-2</v>
      </c>
      <c r="W39">
        <v>0.10185300007373201</v>
      </c>
      <c r="X39">
        <v>6.5366749869918903E-2</v>
      </c>
      <c r="Y39">
        <v>0.117049874719859</v>
      </c>
      <c r="Z39">
        <v>8.1836124718606504E-2</v>
      </c>
      <c r="AA39">
        <v>8.2199374744431605E-2</v>
      </c>
      <c r="AB39">
        <v>9.0186999959745606E-2</v>
      </c>
      <c r="AC39">
        <v>0.10016199989626499</v>
      </c>
      <c r="AD39">
        <v>0.11338449955747699</v>
      </c>
      <c r="AE39">
        <v>6.3278124823007306E-2</v>
      </c>
      <c r="AF39">
        <v>8.5742999805620404E-2</v>
      </c>
      <c r="AG39">
        <v>5.8575499977164998E-2</v>
      </c>
      <c r="AH39">
        <v>7.8085749739743707E-2</v>
      </c>
      <c r="AI39">
        <v>9.1804375215987305E-2</v>
      </c>
      <c r="AJ39">
        <v>5.6222499674359203E-2</v>
      </c>
      <c r="AK39">
        <v>8.8547249738049505E-2</v>
      </c>
      <c r="AL39">
        <v>7.2831249578161297E-2</v>
      </c>
      <c r="AM39">
        <v>7.2533666330189997E-2</v>
      </c>
      <c r="AN39">
        <v>7.2533666330189997E-2</v>
      </c>
      <c r="AO39">
        <v>7.2533666330189997E-2</v>
      </c>
    </row>
    <row r="40" spans="1:41" x14ac:dyDescent="0.2">
      <c r="B40">
        <v>1</v>
      </c>
      <c r="C40">
        <v>1</v>
      </c>
      <c r="D40">
        <v>1</v>
      </c>
      <c r="E40">
        <v>1</v>
      </c>
      <c r="F40">
        <v>0.26173771526721601</v>
      </c>
      <c r="G40">
        <v>0.10045585354437001</v>
      </c>
      <c r="H40">
        <v>0.11076735079878</v>
      </c>
      <c r="I40">
        <v>0.109162447658686</v>
      </c>
      <c r="J40">
        <v>0.149705279329644</v>
      </c>
      <c r="K40">
        <v>0.30715857235160798</v>
      </c>
      <c r="L40">
        <v>0.19963427155257801</v>
      </c>
      <c r="M40">
        <v>0.15143777364876301</v>
      </c>
      <c r="N40">
        <v>0.31711742437249002</v>
      </c>
      <c r="O40">
        <v>0.255471278790942</v>
      </c>
      <c r="P40">
        <v>0.18336141392948499</v>
      </c>
      <c r="Q40">
        <v>0.164148642790303</v>
      </c>
      <c r="R40">
        <v>0.10459632056590699</v>
      </c>
      <c r="S40">
        <v>0.12159110147635099</v>
      </c>
      <c r="T40">
        <v>0.13716779330297399</v>
      </c>
      <c r="U40">
        <v>0.179497607470603</v>
      </c>
      <c r="V40">
        <v>0.196567724343746</v>
      </c>
      <c r="W40">
        <v>0.24431079063507299</v>
      </c>
      <c r="X40">
        <v>0.14042614365338099</v>
      </c>
      <c r="Y40">
        <v>0.17888019618439499</v>
      </c>
      <c r="Z40">
        <v>0.271611993364406</v>
      </c>
      <c r="AA40">
        <v>0.19053749886691801</v>
      </c>
      <c r="AB40">
        <v>0.17427838038028601</v>
      </c>
      <c r="AC40">
        <v>0.30150147892069301</v>
      </c>
      <c r="AD40">
        <v>0.25987954160465898</v>
      </c>
      <c r="AE40">
        <v>0.17943243737171199</v>
      </c>
      <c r="AF40">
        <v>0.18535807128815199</v>
      </c>
      <c r="AG40">
        <v>0.25932220691876101</v>
      </c>
      <c r="AH40">
        <v>0.23740164429145399</v>
      </c>
      <c r="AI40">
        <v>0.37270959919951002</v>
      </c>
      <c r="AJ40">
        <v>0.16743525741155699</v>
      </c>
      <c r="AK40">
        <v>0.31604940409023002</v>
      </c>
      <c r="AL40">
        <v>0.281145837295179</v>
      </c>
      <c r="AM40">
        <v>0.25487683293232199</v>
      </c>
      <c r="AN40">
        <v>0.25487683293232199</v>
      </c>
      <c r="AO40">
        <v>0.25487683293232199</v>
      </c>
    </row>
    <row r="41" spans="1:41" x14ac:dyDescent="0.2">
      <c r="B41">
        <v>1</v>
      </c>
      <c r="C41">
        <v>1</v>
      </c>
      <c r="D41">
        <v>1</v>
      </c>
      <c r="E41">
        <v>1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</row>
    <row r="42" spans="1:41" x14ac:dyDescent="0.2">
      <c r="A42">
        <v>12</v>
      </c>
      <c r="B42">
        <v>1</v>
      </c>
      <c r="C42">
        <v>1</v>
      </c>
      <c r="D42">
        <v>1</v>
      </c>
      <c r="E42">
        <v>1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</row>
    <row r="43" spans="1:41" x14ac:dyDescent="0.2">
      <c r="B43">
        <v>1</v>
      </c>
      <c r="C43">
        <v>1</v>
      </c>
      <c r="D43">
        <v>1</v>
      </c>
      <c r="E43">
        <v>1</v>
      </c>
      <c r="F43">
        <v>5.5454000000000003E-2</v>
      </c>
      <c r="G43">
        <v>1.5640000000000001E-3</v>
      </c>
      <c r="H43">
        <v>2.2135999999999999E-2</v>
      </c>
      <c r="I43">
        <v>9.2929999999999999E-2</v>
      </c>
      <c r="J43">
        <v>0</v>
      </c>
      <c r="K43" s="61">
        <v>5.8999999999999998E-5</v>
      </c>
      <c r="L43" s="61">
        <v>1.2999999999999999E-5</v>
      </c>
      <c r="M43">
        <v>1.8266000000000001E-2</v>
      </c>
      <c r="N43" s="61">
        <v>6.2000000000000003E-5</v>
      </c>
      <c r="O43">
        <v>6.2399999999999999E-3</v>
      </c>
      <c r="P43">
        <v>6.0609000000000003E-2</v>
      </c>
      <c r="Q43">
        <v>3.1496000000000003E-2</v>
      </c>
      <c r="R43">
        <v>3.0471000000000002E-2</v>
      </c>
      <c r="S43">
        <v>1.3427E-2</v>
      </c>
      <c r="T43">
        <v>9.3779000000000001E-2</v>
      </c>
      <c r="U43">
        <v>6.8002999999999994E-2</v>
      </c>
      <c r="V43">
        <v>3.8981000000000002E-2</v>
      </c>
      <c r="W43">
        <v>0.114583</v>
      </c>
      <c r="X43">
        <v>4.2908000000000002E-2</v>
      </c>
      <c r="Y43">
        <v>6.8682999999999994E-2</v>
      </c>
      <c r="Z43">
        <v>3.3252999999999998E-2</v>
      </c>
      <c r="AA43">
        <v>3.8074999999999998E-2</v>
      </c>
      <c r="AB43">
        <v>8.3237000000000005E-2</v>
      </c>
      <c r="AC43">
        <v>8.2252000000000006E-2</v>
      </c>
      <c r="AD43">
        <v>3.6982000000000001E-2</v>
      </c>
      <c r="AE43">
        <v>3.2719999999999999E-2</v>
      </c>
      <c r="AF43">
        <v>5.2183E-2</v>
      </c>
      <c r="AG43">
        <v>5.4633000000000001E-2</v>
      </c>
      <c r="AH43">
        <v>3.3152000000000001E-2</v>
      </c>
      <c r="AI43">
        <v>0.12909499999999999</v>
      </c>
      <c r="AJ43">
        <v>0</v>
      </c>
      <c r="AK43">
        <v>4.3320999999999998E-2</v>
      </c>
      <c r="AL43">
        <v>0</v>
      </c>
      <c r="AM43">
        <v>1.44403333333333E-2</v>
      </c>
      <c r="AN43">
        <v>1.44403333333333E-2</v>
      </c>
      <c r="AO43">
        <v>1.44403333333333E-2</v>
      </c>
    </row>
    <row r="44" spans="1:41" x14ac:dyDescent="0.2">
      <c r="B44">
        <v>1</v>
      </c>
      <c r="C44">
        <v>1</v>
      </c>
      <c r="D44">
        <v>1</v>
      </c>
      <c r="E44">
        <v>1</v>
      </c>
      <c r="F44">
        <v>0.1068007</v>
      </c>
      <c r="G44">
        <v>4.9465200000000001E-2</v>
      </c>
      <c r="H44">
        <v>7.8828899999999993E-2</v>
      </c>
      <c r="I44">
        <v>9.6641099999999994E-2</v>
      </c>
      <c r="J44">
        <v>7.3925500000000005E-2</v>
      </c>
      <c r="K44">
        <v>7.3779700000000004E-2</v>
      </c>
      <c r="L44">
        <v>4.9988900000000003E-2</v>
      </c>
      <c r="M44">
        <v>0.1170983</v>
      </c>
      <c r="N44">
        <v>7.1874499999999994E-2</v>
      </c>
      <c r="O44">
        <v>3.3361599999999998E-2</v>
      </c>
      <c r="P44">
        <v>6.0625900000000003E-2</v>
      </c>
      <c r="Q44">
        <v>4.6412500000000002E-2</v>
      </c>
      <c r="R44">
        <v>6.8481700000000006E-2</v>
      </c>
      <c r="S44">
        <v>4.8340800000000003E-2</v>
      </c>
      <c r="T44">
        <v>9.5079499999999997E-2</v>
      </c>
      <c r="U44">
        <v>6.7983199999999994E-2</v>
      </c>
      <c r="V44">
        <v>6.9798100000000002E-2</v>
      </c>
      <c r="W44">
        <v>8.3596599999999993E-2</v>
      </c>
      <c r="X44">
        <v>5.3234999999999998E-2</v>
      </c>
      <c r="Y44">
        <v>9.5622700000000005E-2</v>
      </c>
      <c r="Z44">
        <v>7.08921E-2</v>
      </c>
      <c r="AA44">
        <v>7.0673700000000006E-2</v>
      </c>
      <c r="AB44">
        <v>8.0212800000000001E-2</v>
      </c>
      <c r="AC44">
        <v>8.2342200000000004E-2</v>
      </c>
      <c r="AD44">
        <v>9.4559599999999994E-2</v>
      </c>
      <c r="AE44">
        <v>5.1610299999999998E-2</v>
      </c>
      <c r="AF44">
        <v>7.1248800000000001E-2</v>
      </c>
      <c r="AG44">
        <v>4.8988999999999998E-2</v>
      </c>
      <c r="AH44">
        <v>6.5820199999999995E-2</v>
      </c>
      <c r="AI44">
        <v>7.5272099999999995E-2</v>
      </c>
      <c r="AJ44">
        <v>4.8267400000000002E-2</v>
      </c>
      <c r="AK44">
        <v>7.3091400000000001E-2</v>
      </c>
      <c r="AL44">
        <v>6.6161800000000007E-2</v>
      </c>
      <c r="AM44">
        <v>6.2506866666666702E-2</v>
      </c>
      <c r="AN44">
        <v>6.2506866666666702E-2</v>
      </c>
      <c r="AO44">
        <v>6.2506866666666702E-2</v>
      </c>
    </row>
    <row r="45" spans="1:41" x14ac:dyDescent="0.2">
      <c r="B45">
        <v>1</v>
      </c>
      <c r="C45">
        <v>1</v>
      </c>
      <c r="D45">
        <v>1</v>
      </c>
      <c r="E45">
        <v>1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</row>
    <row r="46" spans="1:41" x14ac:dyDescent="0.2">
      <c r="A46">
        <v>13</v>
      </c>
      <c r="B46">
        <v>1</v>
      </c>
      <c r="C46">
        <v>1</v>
      </c>
      <c r="D46">
        <v>1</v>
      </c>
      <c r="E46">
        <v>1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</row>
    <row r="47" spans="1:41" x14ac:dyDescent="0.2">
      <c r="B47">
        <v>1</v>
      </c>
      <c r="C47">
        <v>1</v>
      </c>
      <c r="D47">
        <v>1</v>
      </c>
      <c r="E47">
        <v>1</v>
      </c>
      <c r="F47">
        <v>0.11260495486935899</v>
      </c>
      <c r="G47">
        <v>8.9874108471892297E-2</v>
      </c>
      <c r="H47">
        <v>8.7938726049089394E-2</v>
      </c>
      <c r="I47">
        <v>7.4550584323040403E-2</v>
      </c>
      <c r="J47">
        <v>6.3662348376880395E-2</v>
      </c>
      <c r="K47">
        <v>6.15817711797308E-2</v>
      </c>
      <c r="L47">
        <v>5.4454960411718101E-2</v>
      </c>
      <c r="M47">
        <v>9.4306095803642104E-2</v>
      </c>
      <c r="N47">
        <v>7.9820253365003896E-2</v>
      </c>
      <c r="O47">
        <v>4.1209209817893902E-2</v>
      </c>
      <c r="P47">
        <v>4.9872300870942202E-2</v>
      </c>
      <c r="Q47">
        <v>4.1159787015043497E-2</v>
      </c>
      <c r="R47">
        <v>5.1019344418052198E-2</v>
      </c>
      <c r="S47">
        <v>4.5628630245447298E-2</v>
      </c>
      <c r="T47">
        <v>7.7298722882026896E-2</v>
      </c>
      <c r="U47">
        <v>5.3360122723673797E-2</v>
      </c>
      <c r="V47">
        <v>6.2424954869358701E-2</v>
      </c>
      <c r="W47">
        <v>6.9608877276326198E-2</v>
      </c>
      <c r="X47">
        <v>4.6919321456848802E-2</v>
      </c>
      <c r="Y47">
        <v>7.8066212193190807E-2</v>
      </c>
      <c r="Z47">
        <v>6.6024756927949305E-2</v>
      </c>
      <c r="AA47">
        <v>6.1477941409342797E-2</v>
      </c>
      <c r="AB47">
        <v>6.44190039588282E-2</v>
      </c>
      <c r="AC47">
        <v>7.7120342042755294E-2</v>
      </c>
      <c r="AD47">
        <v>8.9573772763262102E-2</v>
      </c>
      <c r="AE47">
        <v>5.0972378463974601E-2</v>
      </c>
      <c r="AF47">
        <v>6.5270422802850406E-2</v>
      </c>
      <c r="AG47">
        <v>4.7975117973080003E-2</v>
      </c>
      <c r="AH47">
        <v>6.0839703879651597E-2</v>
      </c>
      <c r="AI47">
        <v>6.8863688836104497E-2</v>
      </c>
      <c r="AJ47">
        <v>5.02555518606492E-2</v>
      </c>
      <c r="AK47">
        <v>7.2863820269200297E-2</v>
      </c>
      <c r="AL47">
        <v>7.0619125890736295E-2</v>
      </c>
      <c r="AM47">
        <v>6.4579499340195301E-2</v>
      </c>
      <c r="AN47">
        <v>6.4579499340195301E-2</v>
      </c>
      <c r="AO47">
        <v>6.4579499340195301E-2</v>
      </c>
    </row>
    <row r="48" spans="1:41" x14ac:dyDescent="0.2">
      <c r="B48">
        <v>1</v>
      </c>
      <c r="C48">
        <v>1</v>
      </c>
      <c r="D48">
        <v>1</v>
      </c>
      <c r="E48">
        <v>1</v>
      </c>
      <c r="F48">
        <v>0.129109859005311</v>
      </c>
      <c r="G48">
        <v>9.9541124577498794E-2</v>
      </c>
      <c r="H48">
        <v>9.6630629647513303E-2</v>
      </c>
      <c r="I48">
        <v>7.4996094881699699E-2</v>
      </c>
      <c r="J48">
        <v>7.7316323998068606E-2</v>
      </c>
      <c r="K48">
        <v>8.6102343312409499E-2</v>
      </c>
      <c r="L48">
        <v>7.07463015451473E-2</v>
      </c>
      <c r="M48">
        <v>0.107505297682279</v>
      </c>
      <c r="N48">
        <v>0.105725650651859</v>
      </c>
      <c r="O48">
        <v>6.0409842346692402E-2</v>
      </c>
      <c r="P48">
        <v>5.8136009657170397E-2</v>
      </c>
      <c r="Q48">
        <v>5.0638965475615597E-2</v>
      </c>
      <c r="R48">
        <v>5.7295033317238002E-2</v>
      </c>
      <c r="S48">
        <v>5.4719020521487201E-2</v>
      </c>
      <c r="T48">
        <v>7.9598739980685701E-2</v>
      </c>
      <c r="U48">
        <v>6.0637628198937699E-2</v>
      </c>
      <c r="V48">
        <v>7.4180507001448598E-2</v>
      </c>
      <c r="W48">
        <v>7.6706737807822306E-2</v>
      </c>
      <c r="X48">
        <v>5.3642381941091298E-2</v>
      </c>
      <c r="Y48">
        <v>8.5624683003379998E-2</v>
      </c>
      <c r="Z48">
        <v>8.3798337276677903E-2</v>
      </c>
      <c r="AA48">
        <v>7.2851461129888995E-2</v>
      </c>
      <c r="AB48">
        <v>6.9948376871076801E-2</v>
      </c>
      <c r="AC48">
        <v>9.2382526557218694E-2</v>
      </c>
      <c r="AD48">
        <v>0.107477033317238</v>
      </c>
      <c r="AE48">
        <v>6.2317795509415699E-2</v>
      </c>
      <c r="AF48">
        <v>7.4876423225494898E-2</v>
      </c>
      <c r="AG48">
        <v>6.2077349589570299E-2</v>
      </c>
      <c r="AH48">
        <v>7.61500985031386E-2</v>
      </c>
      <c r="AI48">
        <v>8.3305083534524399E-2</v>
      </c>
      <c r="AJ48">
        <v>6.41497824722356E-2</v>
      </c>
      <c r="AK48">
        <v>9.3134889183969102E-2</v>
      </c>
      <c r="AL48">
        <v>9.4180183969097095E-2</v>
      </c>
      <c r="AM48">
        <v>8.3821618541767298E-2</v>
      </c>
      <c r="AN48">
        <v>8.3821618541767298E-2</v>
      </c>
      <c r="AO48">
        <v>8.3821618541767298E-2</v>
      </c>
    </row>
    <row r="49" spans="1:41" x14ac:dyDescent="0.2">
      <c r="B49">
        <v>1</v>
      </c>
      <c r="C49">
        <v>1</v>
      </c>
      <c r="D49">
        <v>1</v>
      </c>
      <c r="E49">
        <v>1</v>
      </c>
      <c r="F49">
        <v>0.16132343245778599</v>
      </c>
      <c r="G49">
        <v>9.6388857410881795E-2</v>
      </c>
      <c r="H49">
        <v>0.10016665759849901</v>
      </c>
      <c r="I49">
        <v>8.3774487804878103E-2</v>
      </c>
      <c r="J49">
        <v>9.8591820825515999E-2</v>
      </c>
      <c r="K49">
        <v>0.14355284521576001</v>
      </c>
      <c r="L49">
        <v>0.102367163227017</v>
      </c>
      <c r="M49">
        <v>0.121993424015009</v>
      </c>
      <c r="N49">
        <v>0.156628553470919</v>
      </c>
      <c r="O49">
        <v>0.106588336772983</v>
      </c>
      <c r="P49">
        <v>8.78608789868668E-2</v>
      </c>
      <c r="Q49">
        <v>7.7718018761726099E-2</v>
      </c>
      <c r="R49">
        <v>7.1511721388367699E-2</v>
      </c>
      <c r="S49">
        <v>7.0843794559099393E-2</v>
      </c>
      <c r="T49">
        <v>9.2443784240150095E-2</v>
      </c>
      <c r="U49">
        <v>8.9485983114446499E-2</v>
      </c>
      <c r="V49">
        <v>0.103077169793621</v>
      </c>
      <c r="W49">
        <v>0.11492484427767399</v>
      </c>
      <c r="X49">
        <v>7.3714300187617293E-2</v>
      </c>
      <c r="Y49">
        <v>0.10752074108817999</v>
      </c>
      <c r="Z49">
        <v>0.12893404502814301</v>
      </c>
      <c r="AA49">
        <v>0.10131880206379</v>
      </c>
      <c r="AB49">
        <v>9.50698151969981E-2</v>
      </c>
      <c r="AC49">
        <v>0.14049737617260799</v>
      </c>
      <c r="AD49">
        <v>0.143273287054409</v>
      </c>
      <c r="AE49">
        <v>8.9171320825515904E-2</v>
      </c>
      <c r="AF49">
        <v>0.100486985928705</v>
      </c>
      <c r="AG49">
        <v>0.10803833208255199</v>
      </c>
      <c r="AH49">
        <v>0.114518515947467</v>
      </c>
      <c r="AI49">
        <v>0.14974652063789901</v>
      </c>
      <c r="AJ49">
        <v>8.8837757035647294E-2</v>
      </c>
      <c r="AK49">
        <v>0.14527928611632299</v>
      </c>
      <c r="AL49">
        <v>0.139058048780488</v>
      </c>
      <c r="AM49">
        <v>0.124391697310819</v>
      </c>
      <c r="AN49">
        <v>0.124391697310819</v>
      </c>
      <c r="AO49">
        <v>0.124391697310819</v>
      </c>
    </row>
    <row r="50" spans="1:41" x14ac:dyDescent="0.2">
      <c r="A50">
        <v>14</v>
      </c>
      <c r="B50">
        <v>1</v>
      </c>
      <c r="C50">
        <v>1</v>
      </c>
      <c r="D50">
        <v>1</v>
      </c>
      <c r="E50">
        <v>1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</row>
    <row r="51" spans="1:41" x14ac:dyDescent="0.2">
      <c r="B51">
        <v>1</v>
      </c>
      <c r="C51">
        <v>1</v>
      </c>
      <c r="D51">
        <v>1</v>
      </c>
      <c r="E51">
        <v>1</v>
      </c>
      <c r="F51">
        <v>0.110635466666667</v>
      </c>
      <c r="G51">
        <v>8.88458028571429E-2</v>
      </c>
      <c r="H51">
        <v>8.6736230476190501E-2</v>
      </c>
      <c r="I51">
        <v>7.3185789523809497E-2</v>
      </c>
      <c r="J51">
        <v>6.2619607619047599E-2</v>
      </c>
      <c r="K51">
        <v>5.9630759999999998E-2</v>
      </c>
      <c r="L51">
        <v>5.2762841904761902E-2</v>
      </c>
      <c r="M51">
        <v>9.2064427619047595E-2</v>
      </c>
      <c r="N51">
        <v>7.6989427619047604E-2</v>
      </c>
      <c r="O51">
        <v>3.9326824761904799E-2</v>
      </c>
      <c r="P51">
        <v>4.8217632380952398E-2</v>
      </c>
      <c r="Q51">
        <v>3.9457097142857098E-2</v>
      </c>
      <c r="R51">
        <v>5.0102658095238103E-2</v>
      </c>
      <c r="S51">
        <v>4.4091990476190501E-2</v>
      </c>
      <c r="T51">
        <v>7.5249687619047601E-2</v>
      </c>
      <c r="U51">
        <v>5.1841082857142902E-2</v>
      </c>
      <c r="V51">
        <v>5.9891271428571403E-2</v>
      </c>
      <c r="W51">
        <v>6.7401622857142907E-2</v>
      </c>
      <c r="X51">
        <v>4.5138179047619E-2</v>
      </c>
      <c r="Y51">
        <v>7.5112090476190496E-2</v>
      </c>
      <c r="Z51">
        <v>6.3263595238095202E-2</v>
      </c>
      <c r="AA51">
        <v>5.9170714285714299E-2</v>
      </c>
      <c r="AB51">
        <v>6.2838842857142904E-2</v>
      </c>
      <c r="AC51">
        <v>7.4312810476190497E-2</v>
      </c>
      <c r="AD51">
        <v>8.6176590476190501E-2</v>
      </c>
      <c r="AE51">
        <v>4.9034939999999999E-2</v>
      </c>
      <c r="AF51">
        <v>6.3017855238095194E-2</v>
      </c>
      <c r="AG51">
        <v>4.6008007619047601E-2</v>
      </c>
      <c r="AH51">
        <v>5.8245252380952399E-2</v>
      </c>
      <c r="AI51">
        <v>6.6412183809523795E-2</v>
      </c>
      <c r="AJ51">
        <v>4.8238952380952403E-2</v>
      </c>
      <c r="AK51">
        <v>6.9714966666666697E-2</v>
      </c>
      <c r="AL51">
        <v>6.8025555238095295E-2</v>
      </c>
      <c r="AM51">
        <v>6.1993158095238102E-2</v>
      </c>
      <c r="AN51">
        <v>6.1993158095238102E-2</v>
      </c>
      <c r="AO51">
        <v>6.1993158095238102E-2</v>
      </c>
    </row>
    <row r="52" spans="1:41" x14ac:dyDescent="0.2">
      <c r="B52">
        <v>1</v>
      </c>
      <c r="C52">
        <v>1</v>
      </c>
      <c r="D52">
        <v>1</v>
      </c>
      <c r="E52">
        <v>1</v>
      </c>
      <c r="F52">
        <v>0.12654566216216201</v>
      </c>
      <c r="G52">
        <v>0.101452106856857</v>
      </c>
      <c r="H52">
        <v>9.5383739989990002E-2</v>
      </c>
      <c r="I52">
        <v>7.1455134384384403E-2</v>
      </c>
      <c r="J52">
        <v>7.3993625125125098E-2</v>
      </c>
      <c r="K52">
        <v>8.1285872372372406E-2</v>
      </c>
      <c r="L52">
        <v>6.8160769519519507E-2</v>
      </c>
      <c r="M52">
        <v>0.101352622122122</v>
      </c>
      <c r="N52">
        <v>0.101287245495496</v>
      </c>
      <c r="O52">
        <v>5.7718734984984997E-2</v>
      </c>
      <c r="P52">
        <v>5.4897676926926903E-2</v>
      </c>
      <c r="Q52">
        <v>4.7893413913913899E-2</v>
      </c>
      <c r="R52">
        <v>5.4223352602602602E-2</v>
      </c>
      <c r="S52">
        <v>5.1935219719719698E-2</v>
      </c>
      <c r="T52">
        <v>7.5558118368368399E-2</v>
      </c>
      <c r="U52">
        <v>5.7339196696696702E-2</v>
      </c>
      <c r="V52">
        <v>7.0064677927927893E-2</v>
      </c>
      <c r="W52">
        <v>7.2915361611611607E-2</v>
      </c>
      <c r="X52">
        <v>5.0846503753753797E-2</v>
      </c>
      <c r="Y52">
        <v>8.0543117617617593E-2</v>
      </c>
      <c r="Z52">
        <v>7.9430805305305302E-2</v>
      </c>
      <c r="AA52">
        <v>6.8912883633633598E-2</v>
      </c>
      <c r="AB52">
        <v>6.6652387887887896E-2</v>
      </c>
      <c r="AC52">
        <v>8.7891291541541502E-2</v>
      </c>
      <c r="AD52">
        <v>0.10180360685685701</v>
      </c>
      <c r="AE52">
        <v>5.9109914164164203E-2</v>
      </c>
      <c r="AF52">
        <v>7.1362500500500498E-2</v>
      </c>
      <c r="AG52">
        <v>5.9134221971971997E-2</v>
      </c>
      <c r="AH52">
        <v>7.1961103103103094E-2</v>
      </c>
      <c r="AI52">
        <v>7.9765192192192205E-2</v>
      </c>
      <c r="AJ52">
        <v>6.0981718468468497E-2</v>
      </c>
      <c r="AK52">
        <v>8.8418772522522504E-2</v>
      </c>
      <c r="AL52">
        <v>8.9423529529529505E-2</v>
      </c>
      <c r="AM52">
        <v>7.9608006840173495E-2</v>
      </c>
      <c r="AN52">
        <v>7.9608006840173495E-2</v>
      </c>
      <c r="AO52">
        <v>7.9608006840173495E-2</v>
      </c>
    </row>
    <row r="53" spans="1:41" x14ac:dyDescent="0.2">
      <c r="B53">
        <v>1</v>
      </c>
      <c r="C53">
        <v>1</v>
      </c>
      <c r="D53">
        <v>1</v>
      </c>
      <c r="E53">
        <v>1</v>
      </c>
      <c r="F53">
        <v>0.155931177710843</v>
      </c>
      <c r="G53">
        <v>9.9535741967871502E-2</v>
      </c>
      <c r="H53">
        <v>9.8980192771084302E-2</v>
      </c>
      <c r="I53">
        <v>7.9414056224899596E-2</v>
      </c>
      <c r="J53">
        <v>9.3049262048192694E-2</v>
      </c>
      <c r="K53">
        <v>0.13287445783132501</v>
      </c>
      <c r="L53">
        <v>9.7006541164658594E-2</v>
      </c>
      <c r="M53">
        <v>0.114630503012048</v>
      </c>
      <c r="N53">
        <v>0.14796162650602401</v>
      </c>
      <c r="O53">
        <v>9.9887712851405602E-2</v>
      </c>
      <c r="P53">
        <v>8.1928297188754995E-2</v>
      </c>
      <c r="Q53">
        <v>7.2525908634538103E-2</v>
      </c>
      <c r="R53">
        <v>6.6812193775100406E-2</v>
      </c>
      <c r="S53">
        <v>6.6878320281124504E-2</v>
      </c>
      <c r="T53">
        <v>8.7535545180722901E-2</v>
      </c>
      <c r="U53">
        <v>8.3414943775100406E-2</v>
      </c>
      <c r="V53">
        <v>9.6583565261044196E-2</v>
      </c>
      <c r="W53">
        <v>0.10773954016064299</v>
      </c>
      <c r="X53">
        <v>6.9259959839357399E-2</v>
      </c>
      <c r="Y53">
        <v>0.100698</v>
      </c>
      <c r="Z53">
        <v>0.12051557831325301</v>
      </c>
      <c r="AA53">
        <v>9.4876216867469901E-2</v>
      </c>
      <c r="AB53">
        <v>8.9372494979919698E-2</v>
      </c>
      <c r="AC53">
        <v>0.13197858032128501</v>
      </c>
      <c r="AD53">
        <v>0.134968777108434</v>
      </c>
      <c r="AE53">
        <v>8.3969129518072297E-2</v>
      </c>
      <c r="AF53">
        <v>9.4904884538152601E-2</v>
      </c>
      <c r="AG53">
        <v>0.10098577510040201</v>
      </c>
      <c r="AH53">
        <v>0.107024546184739</v>
      </c>
      <c r="AI53">
        <v>0.14008794477911601</v>
      </c>
      <c r="AJ53">
        <v>8.3787052208835297E-2</v>
      </c>
      <c r="AK53">
        <v>0.136168002008032</v>
      </c>
      <c r="AL53">
        <v>0.13079351204819301</v>
      </c>
      <c r="AM53">
        <v>0.11691618875502</v>
      </c>
      <c r="AN53">
        <v>0.11691618875502</v>
      </c>
      <c r="AO53">
        <v>0.11691618875502</v>
      </c>
    </row>
    <row r="54" spans="1:41" x14ac:dyDescent="0.2">
      <c r="A54">
        <v>15</v>
      </c>
      <c r="B54">
        <v>1</v>
      </c>
      <c r="C54">
        <v>1</v>
      </c>
      <c r="D54">
        <v>1</v>
      </c>
      <c r="E54">
        <v>1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</row>
    <row r="55" spans="1:41" x14ac:dyDescent="0.2">
      <c r="B55">
        <v>1</v>
      </c>
      <c r="C55">
        <v>1</v>
      </c>
      <c r="D55">
        <v>1</v>
      </c>
      <c r="E55">
        <v>1</v>
      </c>
      <c r="F55">
        <v>6.5286085106382993E-2</v>
      </c>
      <c r="G55">
        <v>1.9467106382978699E-2</v>
      </c>
      <c r="H55">
        <v>3.8621574468085097E-2</v>
      </c>
      <c r="I55">
        <v>7.8832744680851094E-2</v>
      </c>
      <c r="J55">
        <v>2.69488085106383E-2</v>
      </c>
      <c r="K55">
        <v>2.26939361702128E-2</v>
      </c>
      <c r="L55">
        <v>1.4045148936170201E-2</v>
      </c>
      <c r="M55">
        <v>4.40258510638298E-2</v>
      </c>
      <c r="N55">
        <v>2.13535106382979E-2</v>
      </c>
      <c r="O55">
        <v>1.4126872340425501E-2</v>
      </c>
      <c r="P55">
        <v>4.91655957446809E-2</v>
      </c>
      <c r="Q55">
        <v>2.4615978723404298E-2</v>
      </c>
      <c r="R55">
        <v>3.7438404255319101E-2</v>
      </c>
      <c r="S55">
        <v>1.9485787234042599E-2</v>
      </c>
      <c r="T55">
        <v>7.4573702127659597E-2</v>
      </c>
      <c r="U55">
        <v>5.5764787234042601E-2</v>
      </c>
      <c r="V55">
        <v>3.19870425531915E-2</v>
      </c>
      <c r="W55">
        <v>8.3848063829787198E-2</v>
      </c>
      <c r="X55">
        <v>3.1971787234042599E-2</v>
      </c>
      <c r="Y55">
        <v>5.0276085106382998E-2</v>
      </c>
      <c r="Z55">
        <v>2.9676297872340399E-2</v>
      </c>
      <c r="AA55">
        <v>3.2557042553191501E-2</v>
      </c>
      <c r="AB55">
        <v>6.7256893617021293E-2</v>
      </c>
      <c r="AC55">
        <v>6.6449085106383005E-2</v>
      </c>
      <c r="AD55">
        <v>3.9922765957446801E-2</v>
      </c>
      <c r="AE55">
        <v>3.2210191489361703E-2</v>
      </c>
      <c r="AF55">
        <v>4.2317404255319199E-2</v>
      </c>
      <c r="AG55">
        <v>4.2863042553191497E-2</v>
      </c>
      <c r="AH55">
        <v>2.92337446808511E-2</v>
      </c>
      <c r="AI55">
        <v>9.2359425531914896E-2</v>
      </c>
      <c r="AJ55">
        <v>9.8152978723404297E-3</v>
      </c>
      <c r="AK55">
        <v>3.8030085106382998E-2</v>
      </c>
      <c r="AL55">
        <v>2.3853446808510599E-2</v>
      </c>
      <c r="AM55">
        <v>2.3899609929078001E-2</v>
      </c>
      <c r="AN55">
        <v>2.3899609929078001E-2</v>
      </c>
      <c r="AO55">
        <v>2.3899609929078001E-2</v>
      </c>
    </row>
    <row r="56" spans="1:41" x14ac:dyDescent="0.2">
      <c r="B56">
        <v>1</v>
      </c>
      <c r="C56">
        <v>1</v>
      </c>
      <c r="D56">
        <v>1</v>
      </c>
      <c r="E56">
        <v>1</v>
      </c>
      <c r="F56">
        <v>0.121475387573965</v>
      </c>
      <c r="G56">
        <v>6.7633056213017795E-2</v>
      </c>
      <c r="H56">
        <v>7.8389363905325402E-2</v>
      </c>
      <c r="I56">
        <v>7.2506258875739596E-2</v>
      </c>
      <c r="J56">
        <v>8.0317544378698202E-2</v>
      </c>
      <c r="K56">
        <v>0.102115205621302</v>
      </c>
      <c r="L56">
        <v>6.9619677514792894E-2</v>
      </c>
      <c r="M56">
        <v>9.8042554733727805E-2</v>
      </c>
      <c r="N56">
        <v>0.107531628698225</v>
      </c>
      <c r="O56">
        <v>7.1118970414201205E-2</v>
      </c>
      <c r="P56">
        <v>6.47169881656805E-2</v>
      </c>
      <c r="Q56">
        <v>4.9058797337278102E-2</v>
      </c>
      <c r="R56">
        <v>5.8869868343195297E-2</v>
      </c>
      <c r="S56">
        <v>5.01140088757396E-2</v>
      </c>
      <c r="T56">
        <v>7.2149346153846106E-2</v>
      </c>
      <c r="U56">
        <v>6.7923455621301795E-2</v>
      </c>
      <c r="V56">
        <v>6.4945995562130196E-2</v>
      </c>
      <c r="W56">
        <v>8.4976951183431904E-2</v>
      </c>
      <c r="X56">
        <v>4.7353323964496999E-2</v>
      </c>
      <c r="Y56">
        <v>6.73668786982249E-2</v>
      </c>
      <c r="Z56">
        <v>8.0656136094674494E-2</v>
      </c>
      <c r="AA56">
        <v>6.4988390532544404E-2</v>
      </c>
      <c r="AB56">
        <v>7.34332899408284E-2</v>
      </c>
      <c r="AC56">
        <v>9.9593718934911202E-2</v>
      </c>
      <c r="AD56">
        <v>9.6143563609467506E-2</v>
      </c>
      <c r="AE56">
        <v>6.3776671597633103E-2</v>
      </c>
      <c r="AF56">
        <v>6.7044053254437894E-2</v>
      </c>
      <c r="AG56">
        <v>7.3990841715976294E-2</v>
      </c>
      <c r="AH56">
        <v>7.2635355029585805E-2</v>
      </c>
      <c r="AI56">
        <v>0.107430674556213</v>
      </c>
      <c r="AJ56">
        <v>5.7314677514792897E-2</v>
      </c>
      <c r="AK56">
        <v>9.3794204142011797E-2</v>
      </c>
      <c r="AL56">
        <v>0.10198446745562099</v>
      </c>
      <c r="AM56">
        <v>8.4364449704142003E-2</v>
      </c>
      <c r="AN56">
        <v>8.4364449704142003E-2</v>
      </c>
      <c r="AO56">
        <v>8.4364449704142003E-2</v>
      </c>
    </row>
    <row r="57" spans="1:41" x14ac:dyDescent="0.2">
      <c r="B57">
        <v>1</v>
      </c>
      <c r="C57">
        <v>1</v>
      </c>
      <c r="D57">
        <v>1</v>
      </c>
      <c r="E57">
        <v>1</v>
      </c>
      <c r="F57">
        <v>0.15312412596401001</v>
      </c>
      <c r="G57">
        <v>9.1393354755784098E-2</v>
      </c>
      <c r="H57">
        <v>9.6321398457583501E-2</v>
      </c>
      <c r="I57">
        <v>7.9195807197943405E-2</v>
      </c>
      <c r="J57">
        <v>9.8204496143958805E-2</v>
      </c>
      <c r="K57">
        <v>0.13809540616966601</v>
      </c>
      <c r="L57">
        <v>9.9085935732647804E-2</v>
      </c>
      <c r="M57">
        <v>0.121680663239075</v>
      </c>
      <c r="N57">
        <v>0.156492856041131</v>
      </c>
      <c r="O57">
        <v>0.107219632390745</v>
      </c>
      <c r="P57">
        <v>8.4529159383033403E-2</v>
      </c>
      <c r="Q57">
        <v>7.0600586118251901E-2</v>
      </c>
      <c r="R57">
        <v>6.7677002570694103E-2</v>
      </c>
      <c r="S57">
        <v>7.0156434447300797E-2</v>
      </c>
      <c r="T57">
        <v>8.7188830334190198E-2</v>
      </c>
      <c r="U57">
        <v>8.4717678663239093E-2</v>
      </c>
      <c r="V57">
        <v>9.4389825192801993E-2</v>
      </c>
      <c r="W57">
        <v>0.10838830077120799</v>
      </c>
      <c r="X57">
        <v>6.6570210796915094E-2</v>
      </c>
      <c r="Y57">
        <v>9.3421485861182499E-2</v>
      </c>
      <c r="Z57">
        <v>0.118373491002571</v>
      </c>
      <c r="AA57">
        <v>9.16866658097686E-2</v>
      </c>
      <c r="AB57">
        <v>8.8590372750642701E-2</v>
      </c>
      <c r="AC57">
        <v>0.13723174035989699</v>
      </c>
      <c r="AD57">
        <v>0.138849434447301</v>
      </c>
      <c r="AE57">
        <v>9.0753419023136203E-2</v>
      </c>
      <c r="AF57">
        <v>9.2781668380462701E-2</v>
      </c>
      <c r="AG57">
        <v>0.104644264781491</v>
      </c>
      <c r="AH57">
        <v>0.106843701799486</v>
      </c>
      <c r="AI57">
        <v>0.143054807197943</v>
      </c>
      <c r="AJ57">
        <v>8.6528871465295601E-2</v>
      </c>
      <c r="AK57">
        <v>0.138926848329049</v>
      </c>
      <c r="AL57">
        <v>0.14687565038560399</v>
      </c>
      <c r="AM57">
        <v>0.12411045672665</v>
      </c>
      <c r="AN57">
        <v>0.12411045672665</v>
      </c>
      <c r="AO57">
        <v>0.12411045672665</v>
      </c>
    </row>
    <row r="58" spans="1:41" x14ac:dyDescent="0.2">
      <c r="A58">
        <v>16</v>
      </c>
      <c r="B58">
        <v>1</v>
      </c>
      <c r="C58">
        <v>1</v>
      </c>
      <c r="D58">
        <v>1</v>
      </c>
      <c r="E58">
        <v>1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</row>
    <row r="59" spans="1:41" x14ac:dyDescent="0.2">
      <c r="B59">
        <v>1</v>
      </c>
      <c r="C59">
        <v>1</v>
      </c>
      <c r="D59">
        <v>1</v>
      </c>
      <c r="E59">
        <v>1</v>
      </c>
      <c r="F59">
        <v>0.120708</v>
      </c>
      <c r="G59">
        <v>6.5963999999999995E-2</v>
      </c>
      <c r="H59">
        <v>9.3268526315789496E-2</v>
      </c>
      <c r="I59">
        <v>0.11062968421052601</v>
      </c>
      <c r="J59">
        <v>7.8275473684210506E-2</v>
      </c>
      <c r="K59">
        <v>7.6657421052631597E-2</v>
      </c>
      <c r="L59">
        <v>6.0785526315789498E-2</v>
      </c>
      <c r="M59">
        <v>0.139633473684211</v>
      </c>
      <c r="N59">
        <v>9.1709684210526304E-2</v>
      </c>
      <c r="O59">
        <v>4.26768421052632E-2</v>
      </c>
      <c r="P59">
        <v>7.1836263157894695E-2</v>
      </c>
      <c r="Q59">
        <v>5.8782000000000001E-2</v>
      </c>
      <c r="R59">
        <v>7.3640368421052593E-2</v>
      </c>
      <c r="S59">
        <v>6.2998789473684202E-2</v>
      </c>
      <c r="T59">
        <v>0.117489842105263</v>
      </c>
      <c r="U59">
        <v>7.7164894736842099E-2</v>
      </c>
      <c r="V59">
        <v>9.2554578947368404E-2</v>
      </c>
      <c r="W59">
        <v>9.9574999999999997E-2</v>
      </c>
      <c r="X59">
        <v>6.9385684210526294E-2</v>
      </c>
      <c r="Y59">
        <v>0.12570500000000001</v>
      </c>
      <c r="Z59">
        <v>9.0529947368421002E-2</v>
      </c>
      <c r="AA59">
        <v>9.0095315789473704E-2</v>
      </c>
      <c r="AB59">
        <v>9.1430684210526303E-2</v>
      </c>
      <c r="AC59">
        <v>0.103366947368421</v>
      </c>
      <c r="AD59">
        <v>0.12705652631578901</v>
      </c>
      <c r="AE59">
        <v>6.8746421052631596E-2</v>
      </c>
      <c r="AF59">
        <v>9.1748473684210505E-2</v>
      </c>
      <c r="AG59">
        <v>5.9281E-2</v>
      </c>
      <c r="AH59">
        <v>8.6126526315789501E-2</v>
      </c>
      <c r="AI59">
        <v>8.5131315789473694E-2</v>
      </c>
      <c r="AJ59">
        <v>6.6283368421052605E-2</v>
      </c>
      <c r="AK59">
        <v>9.66403684210526E-2</v>
      </c>
      <c r="AL59">
        <v>8.5864210526315807E-2</v>
      </c>
      <c r="AM59">
        <v>8.2929315789473698E-2</v>
      </c>
      <c r="AN59">
        <v>8.2929315789473698E-2</v>
      </c>
      <c r="AO59">
        <v>8.2929315789473698E-2</v>
      </c>
    </row>
    <row r="60" spans="1:41" x14ac:dyDescent="0.2">
      <c r="B60">
        <v>1</v>
      </c>
      <c r="C60">
        <v>1</v>
      </c>
      <c r="D60">
        <v>1</v>
      </c>
      <c r="E60">
        <v>1</v>
      </c>
      <c r="F60">
        <v>0.15878541666666701</v>
      </c>
      <c r="G60">
        <v>0.109585916666667</v>
      </c>
      <c r="H60">
        <v>9.6414166666666704E-2</v>
      </c>
      <c r="I60">
        <v>6.8569000000000005E-2</v>
      </c>
      <c r="J60">
        <v>9.0518749999999995E-2</v>
      </c>
      <c r="K60">
        <v>0.13802341666666701</v>
      </c>
      <c r="L60">
        <v>0.108050833333333</v>
      </c>
      <c r="M60">
        <v>0.10657775</v>
      </c>
      <c r="N60">
        <v>0.17933316666666699</v>
      </c>
      <c r="O60">
        <v>0.13155708333333299</v>
      </c>
      <c r="P60">
        <v>9.0661166666666695E-2</v>
      </c>
      <c r="Q60">
        <v>7.3183250000000005E-2</v>
      </c>
      <c r="R60">
        <v>5.4436666666666703E-2</v>
      </c>
      <c r="S60">
        <v>7.4762999999999996E-2</v>
      </c>
      <c r="T60">
        <v>8.3902500000000005E-2</v>
      </c>
      <c r="U60">
        <v>8.5649666666666693E-2</v>
      </c>
      <c r="V60">
        <v>9.6282666666666697E-2</v>
      </c>
      <c r="W60">
        <v>0.11900008333333301</v>
      </c>
      <c r="X60">
        <v>6.7714250000000004E-2</v>
      </c>
      <c r="Y60">
        <v>8.3402583333333294E-2</v>
      </c>
      <c r="Z60">
        <v>0.124277416666667</v>
      </c>
      <c r="AA60">
        <v>8.96285E-2</v>
      </c>
      <c r="AB60">
        <v>8.6599333333333306E-2</v>
      </c>
      <c r="AC60">
        <v>0.15839458333333301</v>
      </c>
      <c r="AD60">
        <v>0.149553083333333</v>
      </c>
      <c r="AE60">
        <v>0.107014333333333</v>
      </c>
      <c r="AF60">
        <v>9.6186833333333305E-2</v>
      </c>
      <c r="AG60">
        <v>0.12414858333333301</v>
      </c>
      <c r="AH60">
        <v>0.1140625</v>
      </c>
      <c r="AI60">
        <v>0.17109191666666701</v>
      </c>
      <c r="AJ60">
        <v>9.5184083333333294E-2</v>
      </c>
      <c r="AK60">
        <v>0.158039916666667</v>
      </c>
      <c r="AL60">
        <v>0.174545166666667</v>
      </c>
      <c r="AM60">
        <v>0.14258972222222199</v>
      </c>
      <c r="AN60">
        <v>0.14258972222222199</v>
      </c>
      <c r="AO60">
        <v>0.14258972222222199</v>
      </c>
    </row>
    <row r="61" spans="1:41" x14ac:dyDescent="0.2">
      <c r="B61">
        <v>1</v>
      </c>
      <c r="C61">
        <v>1</v>
      </c>
      <c r="D61">
        <v>1</v>
      </c>
      <c r="E61">
        <v>1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</row>
    <row r="62" spans="1:41" x14ac:dyDescent="0.2">
      <c r="A62">
        <v>17</v>
      </c>
      <c r="B62">
        <v>1</v>
      </c>
      <c r="C62">
        <v>1</v>
      </c>
      <c r="D62">
        <v>1</v>
      </c>
      <c r="E62">
        <v>1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</row>
    <row r="63" spans="1:41" x14ac:dyDescent="0.2">
      <c r="B63">
        <v>1</v>
      </c>
      <c r="C63">
        <v>1</v>
      </c>
      <c r="D63">
        <v>1</v>
      </c>
      <c r="E63">
        <v>1</v>
      </c>
      <c r="F63">
        <v>9.0789999999999996E-2</v>
      </c>
      <c r="G63">
        <v>2.257E-2</v>
      </c>
      <c r="H63">
        <v>6.4257999999999996E-2</v>
      </c>
      <c r="I63">
        <v>5.1433E-2</v>
      </c>
      <c r="J63">
        <v>0.10405</v>
      </c>
      <c r="K63">
        <v>0.108775</v>
      </c>
      <c r="L63">
        <v>4.3700000000000003E-2</v>
      </c>
      <c r="M63">
        <v>0.100645</v>
      </c>
      <c r="N63">
        <v>4.8176999999999998E-2</v>
      </c>
      <c r="O63">
        <v>1.8223E-2</v>
      </c>
      <c r="P63">
        <v>2.2601E-2</v>
      </c>
      <c r="Q63">
        <v>1.3501000000000001E-2</v>
      </c>
      <c r="R63">
        <v>7.4056999999999998E-2</v>
      </c>
      <c r="S63">
        <v>1.9806000000000001E-2</v>
      </c>
      <c r="T63">
        <v>1.9834000000000001E-2</v>
      </c>
      <c r="U63">
        <v>3.6818999999999998E-2</v>
      </c>
      <c r="V63">
        <v>1.1299E-2</v>
      </c>
      <c r="W63">
        <v>1.0571000000000001E-2</v>
      </c>
      <c r="X63">
        <v>4.7080000000000004E-3</v>
      </c>
      <c r="Y63">
        <v>9.9139999999999992E-3</v>
      </c>
      <c r="Z63">
        <v>2.7116000000000001E-2</v>
      </c>
      <c r="AA63">
        <v>2.4570999999999999E-2</v>
      </c>
      <c r="AB63">
        <v>4.0315999999999998E-2</v>
      </c>
      <c r="AC63">
        <v>1.1063E-2</v>
      </c>
      <c r="AD63">
        <v>1.9259999999999999E-2</v>
      </c>
      <c r="AE63">
        <v>4.9389999999999998E-3</v>
      </c>
      <c r="AF63">
        <v>1.3272000000000001E-2</v>
      </c>
      <c r="AG63">
        <v>1.0643E-2</v>
      </c>
      <c r="AH63">
        <v>1.6757999999999999E-2</v>
      </c>
      <c r="AI63">
        <v>9.1430000000000001E-3</v>
      </c>
      <c r="AJ63">
        <v>1.6447E-2</v>
      </c>
      <c r="AK63">
        <v>1.1268E-2</v>
      </c>
      <c r="AL63">
        <v>3.9483999999999998E-2</v>
      </c>
      <c r="AM63">
        <v>2.23996666666667E-2</v>
      </c>
      <c r="AN63">
        <v>2.23996666666667E-2</v>
      </c>
      <c r="AO63">
        <v>2.23996666666667E-2</v>
      </c>
    </row>
    <row r="64" spans="1:41" x14ac:dyDescent="0.2">
      <c r="B64">
        <v>1</v>
      </c>
      <c r="C64">
        <v>1</v>
      </c>
      <c r="D64">
        <v>1</v>
      </c>
      <c r="E64">
        <v>1</v>
      </c>
      <c r="F64">
        <v>8.6598999999999995E-2</v>
      </c>
      <c r="G64">
        <v>6.4188499999999996E-2</v>
      </c>
      <c r="H64">
        <v>7.1002999999999997E-2</v>
      </c>
      <c r="I64">
        <v>8.0866624999999998E-2</v>
      </c>
      <c r="J64">
        <v>4.7191749999999998E-2</v>
      </c>
      <c r="K64">
        <v>3.1385125E-2</v>
      </c>
      <c r="L64">
        <v>3.7277749999999998E-2</v>
      </c>
      <c r="M64">
        <v>8.8775624999999997E-2</v>
      </c>
      <c r="N64">
        <v>6.6635874999999997E-2</v>
      </c>
      <c r="O64">
        <v>3.5029749999999998E-2</v>
      </c>
      <c r="P64">
        <v>5.218275E-2</v>
      </c>
      <c r="Q64">
        <v>3.0665874999999999E-2</v>
      </c>
      <c r="R64">
        <v>4.1067375000000003E-2</v>
      </c>
      <c r="S64">
        <v>4.4455500000000002E-2</v>
      </c>
      <c r="T64">
        <v>8.7002250000000003E-2</v>
      </c>
      <c r="U64">
        <v>5.270275E-2</v>
      </c>
      <c r="V64">
        <v>5.2184124999999998E-2</v>
      </c>
      <c r="W64">
        <v>7.7713875000000002E-2</v>
      </c>
      <c r="X64">
        <v>4.1253875000000002E-2</v>
      </c>
      <c r="Y64">
        <v>6.7016999999999993E-2</v>
      </c>
      <c r="Z64">
        <v>4.5631749999999999E-2</v>
      </c>
      <c r="AA64">
        <v>4.7111750000000001E-2</v>
      </c>
      <c r="AB64">
        <v>6.3218499999999997E-2</v>
      </c>
      <c r="AC64">
        <v>8.3038749999999995E-2</v>
      </c>
      <c r="AD64">
        <v>8.6150124999999994E-2</v>
      </c>
      <c r="AE64">
        <v>5.90725E-2</v>
      </c>
      <c r="AF64">
        <v>5.8514249999999997E-2</v>
      </c>
      <c r="AG64">
        <v>4.6380125000000001E-2</v>
      </c>
      <c r="AH64">
        <v>4.8837249999999999E-2</v>
      </c>
      <c r="AI64">
        <v>7.3741000000000001E-2</v>
      </c>
      <c r="AJ64">
        <v>4.2070000000000003E-2</v>
      </c>
      <c r="AK64">
        <v>6.3899250000000005E-2</v>
      </c>
      <c r="AL64">
        <v>7.6992249999999998E-2</v>
      </c>
      <c r="AM64">
        <v>6.0987166666666703E-2</v>
      </c>
      <c r="AN64">
        <v>6.0987166666666703E-2</v>
      </c>
      <c r="AO64">
        <v>6.0987166666666703E-2</v>
      </c>
    </row>
    <row r="65" spans="1:41" x14ac:dyDescent="0.2">
      <c r="B65">
        <v>1</v>
      </c>
      <c r="C65">
        <v>1</v>
      </c>
      <c r="D65">
        <v>1</v>
      </c>
      <c r="E65">
        <v>1</v>
      </c>
      <c r="F65">
        <v>0.26775500000000002</v>
      </c>
      <c r="G65">
        <v>0.100131</v>
      </c>
      <c r="H65">
        <v>0.111516</v>
      </c>
      <c r="I65">
        <v>0.111289</v>
      </c>
      <c r="J65">
        <v>0.15283099999999999</v>
      </c>
      <c r="K65">
        <v>0.31682700000000003</v>
      </c>
      <c r="L65">
        <v>0.204759</v>
      </c>
      <c r="M65">
        <v>0.153252</v>
      </c>
      <c r="N65">
        <v>0.324461</v>
      </c>
      <c r="O65">
        <v>0.26225300000000001</v>
      </c>
      <c r="P65">
        <v>0.18849099999999999</v>
      </c>
      <c r="Q65">
        <v>0.16941600000000001</v>
      </c>
      <c r="R65">
        <v>0.1074</v>
      </c>
      <c r="S65">
        <v>0.12391099999999999</v>
      </c>
      <c r="T65">
        <v>0.139905</v>
      </c>
      <c r="U65">
        <v>0.18479899999999999</v>
      </c>
      <c r="V65">
        <v>0.202208</v>
      </c>
      <c r="W65">
        <v>0.25139099999999998</v>
      </c>
      <c r="X65">
        <v>0.14458199999999999</v>
      </c>
      <c r="Y65">
        <v>0.184368</v>
      </c>
      <c r="Z65">
        <v>0.28010200000000002</v>
      </c>
      <c r="AA65">
        <v>0.196329</v>
      </c>
      <c r="AB65">
        <v>0.17929100000000001</v>
      </c>
      <c r="AC65">
        <v>0.30930099999999999</v>
      </c>
      <c r="AD65">
        <v>0.2656</v>
      </c>
      <c r="AE65">
        <v>0.183032</v>
      </c>
      <c r="AF65">
        <v>0.19037899999999999</v>
      </c>
      <c r="AG65">
        <v>0.26694499999999999</v>
      </c>
      <c r="AH65">
        <v>0.24434600000000001</v>
      </c>
      <c r="AI65">
        <v>0.38431199999999999</v>
      </c>
      <c r="AJ65">
        <v>0.171239</v>
      </c>
      <c r="AK65">
        <v>0.32483400000000001</v>
      </c>
      <c r="AL65">
        <v>0.28621400000000002</v>
      </c>
      <c r="AM65">
        <v>0.26076233333333299</v>
      </c>
      <c r="AN65">
        <v>0.26076233333333299</v>
      </c>
      <c r="AO65">
        <v>0.26076233333333299</v>
      </c>
    </row>
    <row r="66" spans="1:41" x14ac:dyDescent="0.2">
      <c r="A66">
        <v>18</v>
      </c>
      <c r="B66">
        <v>1</v>
      </c>
      <c r="C66">
        <v>1</v>
      </c>
      <c r="D66">
        <v>1</v>
      </c>
      <c r="E66">
        <v>1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</row>
    <row r="67" spans="1:41" x14ac:dyDescent="0.2">
      <c r="B67">
        <v>1</v>
      </c>
      <c r="C67">
        <v>1</v>
      </c>
      <c r="D67">
        <v>1</v>
      </c>
      <c r="E67">
        <v>1</v>
      </c>
      <c r="F67">
        <v>0.10588087150838001</v>
      </c>
      <c r="G67">
        <v>6.6557379888268195E-2</v>
      </c>
      <c r="H67">
        <v>6.6489418994413393E-2</v>
      </c>
      <c r="I67">
        <v>7.1778050279329597E-2</v>
      </c>
      <c r="J67">
        <v>5.0725910614525097E-2</v>
      </c>
      <c r="K67">
        <v>6.5653821229050294E-2</v>
      </c>
      <c r="L67">
        <v>5.1110156424580999E-2</v>
      </c>
      <c r="M67">
        <v>6.5030262569832395E-2</v>
      </c>
      <c r="N67">
        <v>7.8900318435754194E-2</v>
      </c>
      <c r="O67">
        <v>5.4854396648044701E-2</v>
      </c>
      <c r="P67">
        <v>6.0662899441340797E-2</v>
      </c>
      <c r="Q67">
        <v>4.3836681564245798E-2</v>
      </c>
      <c r="R67">
        <v>4.3457201117318399E-2</v>
      </c>
      <c r="S67">
        <v>3.8912547486033497E-2</v>
      </c>
      <c r="T67">
        <v>7.47066368715084E-2</v>
      </c>
      <c r="U67">
        <v>6.3563139664804494E-2</v>
      </c>
      <c r="V67">
        <v>5.7476865921787697E-2</v>
      </c>
      <c r="W67">
        <v>9.1450212290502805E-2</v>
      </c>
      <c r="X67">
        <v>4.6237994413407799E-2</v>
      </c>
      <c r="Y67">
        <v>6.5893502793296102E-2</v>
      </c>
      <c r="Z67">
        <v>6.7492251396648106E-2</v>
      </c>
      <c r="AA67">
        <v>5.6234240223463697E-2</v>
      </c>
      <c r="AB67">
        <v>7.2173067039106101E-2</v>
      </c>
      <c r="AC67">
        <v>9.4826871508379901E-2</v>
      </c>
      <c r="AD67">
        <v>7.9378519553072596E-2</v>
      </c>
      <c r="AE67">
        <v>5.5217731843575403E-2</v>
      </c>
      <c r="AF67">
        <v>6.3318882681564201E-2</v>
      </c>
      <c r="AG67">
        <v>6.9289329608938494E-2</v>
      </c>
      <c r="AH67">
        <v>6.1492597765363102E-2</v>
      </c>
      <c r="AI67">
        <v>0.114209910614525</v>
      </c>
      <c r="AJ67">
        <v>4.2219625698324E-2</v>
      </c>
      <c r="AK67">
        <v>8.1385245810055906E-2</v>
      </c>
      <c r="AL67">
        <v>7.2167905027932994E-2</v>
      </c>
      <c r="AM67">
        <v>6.5257592178771001E-2</v>
      </c>
      <c r="AN67">
        <v>6.5257592178771001E-2</v>
      </c>
      <c r="AO67">
        <v>6.5257592178771001E-2</v>
      </c>
    </row>
    <row r="68" spans="1:41" x14ac:dyDescent="0.2">
      <c r="B68">
        <v>1</v>
      </c>
      <c r="C68">
        <v>1</v>
      </c>
      <c r="D68">
        <v>1</v>
      </c>
      <c r="E68">
        <v>1</v>
      </c>
      <c r="F68">
        <v>0.11622166831683201</v>
      </c>
      <c r="G68">
        <v>9.7975366336633701E-2</v>
      </c>
      <c r="H68">
        <v>8.7095920792079201E-2</v>
      </c>
      <c r="I68">
        <v>5.8317539603960397E-2</v>
      </c>
      <c r="J68">
        <v>7.1355014851485196E-2</v>
      </c>
      <c r="K68">
        <v>7.71094356435644E-2</v>
      </c>
      <c r="L68">
        <v>6.8156301980197995E-2</v>
      </c>
      <c r="M68">
        <v>9.2804574257425707E-2</v>
      </c>
      <c r="N68">
        <v>0.11369702475247501</v>
      </c>
      <c r="O68">
        <v>7.3053158415841604E-2</v>
      </c>
      <c r="P68">
        <v>5.3709702970297001E-2</v>
      </c>
      <c r="Q68">
        <v>3.8025371287128698E-2</v>
      </c>
      <c r="R68">
        <v>4.2569683168316802E-2</v>
      </c>
      <c r="S68">
        <v>5.2625945544554499E-2</v>
      </c>
      <c r="T68">
        <v>6.3920975247524797E-2</v>
      </c>
      <c r="U68">
        <v>5.15350445544554E-2</v>
      </c>
      <c r="V68">
        <v>5.6113851485148497E-2</v>
      </c>
      <c r="W68">
        <v>6.8655485148514897E-2</v>
      </c>
      <c r="X68">
        <v>3.9179574257425701E-2</v>
      </c>
      <c r="Y68">
        <v>5.0490935643564397E-2</v>
      </c>
      <c r="Z68">
        <v>6.5963074257425702E-2</v>
      </c>
      <c r="AA68">
        <v>5.1917524752475297E-2</v>
      </c>
      <c r="AB68">
        <v>5.59945148514851E-2</v>
      </c>
      <c r="AC68">
        <v>9.4183747524752504E-2</v>
      </c>
      <c r="AD68">
        <v>9.8604653465346498E-2</v>
      </c>
      <c r="AE68">
        <v>6.9776613861386103E-2</v>
      </c>
      <c r="AF68">
        <v>5.9749113861386101E-2</v>
      </c>
      <c r="AG68">
        <v>6.5453613861386095E-2</v>
      </c>
      <c r="AH68">
        <v>6.33433910891089E-2</v>
      </c>
      <c r="AI68">
        <v>8.6572475247524802E-2</v>
      </c>
      <c r="AJ68">
        <v>6.1030722772277203E-2</v>
      </c>
      <c r="AK68">
        <v>8.8372282178217798E-2</v>
      </c>
      <c r="AL68">
        <v>0.117247806930693</v>
      </c>
      <c r="AM68">
        <v>8.8883603960396004E-2</v>
      </c>
      <c r="AN68">
        <v>8.8883603960396004E-2</v>
      </c>
      <c r="AO68">
        <v>8.8883603960396004E-2</v>
      </c>
    </row>
    <row r="69" spans="1:41" x14ac:dyDescent="0.2">
      <c r="B69">
        <v>1</v>
      </c>
      <c r="C69">
        <v>1</v>
      </c>
      <c r="D69">
        <v>1</v>
      </c>
      <c r="E69">
        <v>1</v>
      </c>
      <c r="F69">
        <v>8.2659999999999997E-2</v>
      </c>
      <c r="G69">
        <v>0.12331261538461501</v>
      </c>
      <c r="H69">
        <v>8.2785384615384594E-2</v>
      </c>
      <c r="I69">
        <v>3.03328461538462E-2</v>
      </c>
      <c r="J69">
        <v>3.5609230769230803E-2</v>
      </c>
      <c r="K69">
        <v>5.7080000000000004E-3</v>
      </c>
      <c r="L69">
        <v>3.27111538461538E-2</v>
      </c>
      <c r="M69">
        <v>4.6419000000000002E-2</v>
      </c>
      <c r="N69">
        <v>5.3744384615384597E-2</v>
      </c>
      <c r="O69">
        <v>2.4537692307692299E-2</v>
      </c>
      <c r="P69">
        <v>1.2477E-2</v>
      </c>
      <c r="Q69">
        <v>4.2731538461538501E-3</v>
      </c>
      <c r="R69">
        <v>1.307E-2</v>
      </c>
      <c r="S69">
        <v>2.62014615384615E-2</v>
      </c>
      <c r="T69">
        <v>3.19534615384615E-2</v>
      </c>
      <c r="U69">
        <v>1.01160769230769E-2</v>
      </c>
      <c r="V69">
        <v>1.4741384615384601E-2</v>
      </c>
      <c r="W69">
        <v>1.8194153846153801E-2</v>
      </c>
      <c r="X69">
        <v>1.0809923076923101E-2</v>
      </c>
      <c r="Y69">
        <v>9.7099230769230795E-3</v>
      </c>
      <c r="Z69">
        <v>1.12816153846154E-2</v>
      </c>
      <c r="AA69">
        <v>1.1460230769230801E-2</v>
      </c>
      <c r="AB69">
        <v>1.80256153846154E-2</v>
      </c>
      <c r="AC69">
        <v>3.3709999999999997E-2</v>
      </c>
      <c r="AD69">
        <v>4.3656384615384597E-2</v>
      </c>
      <c r="AE69">
        <v>3.23136923076923E-2</v>
      </c>
      <c r="AF69">
        <v>2.3873307692307701E-2</v>
      </c>
      <c r="AG69">
        <v>1.49178461538462E-2</v>
      </c>
      <c r="AH69">
        <v>1.4025384615384599E-2</v>
      </c>
      <c r="AI69">
        <v>1.59428461538462E-2</v>
      </c>
      <c r="AJ69">
        <v>2.77550769230769E-2</v>
      </c>
      <c r="AK69">
        <v>2.6147E-2</v>
      </c>
      <c r="AL69">
        <v>5.6884461538461502E-2</v>
      </c>
      <c r="AM69">
        <v>3.6928846153846201E-2</v>
      </c>
      <c r="AN69">
        <v>3.6928846153846201E-2</v>
      </c>
      <c r="AO69">
        <v>3.6928846153846201E-2</v>
      </c>
    </row>
    <row r="70" spans="1:41" x14ac:dyDescent="0.2">
      <c r="A70">
        <v>19</v>
      </c>
      <c r="B70">
        <v>1</v>
      </c>
      <c r="C70">
        <v>1</v>
      </c>
      <c r="D70">
        <v>1</v>
      </c>
      <c r="E70">
        <v>1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</row>
    <row r="71" spans="1:41" x14ac:dyDescent="0.2">
      <c r="B71">
        <v>1</v>
      </c>
      <c r="C71">
        <v>1</v>
      </c>
      <c r="D71">
        <v>1</v>
      </c>
      <c r="E71">
        <v>1</v>
      </c>
      <c r="F71">
        <v>0.1792725</v>
      </c>
      <c r="G71">
        <v>6.1350500000000002E-2</v>
      </c>
      <c r="H71">
        <v>8.7887000000000007E-2</v>
      </c>
      <c r="I71">
        <v>8.1361000000000003E-2</v>
      </c>
      <c r="J71">
        <v>0.12844050000000001</v>
      </c>
      <c r="K71">
        <v>0.21280099999999999</v>
      </c>
      <c r="L71">
        <v>0.12422950000000001</v>
      </c>
      <c r="M71">
        <v>0.12694849999999999</v>
      </c>
      <c r="N71">
        <v>0.18631900000000001</v>
      </c>
      <c r="O71">
        <v>0.140238</v>
      </c>
      <c r="P71">
        <v>0.105546</v>
      </c>
      <c r="Q71">
        <v>9.1458499999999998E-2</v>
      </c>
      <c r="R71">
        <v>9.0728500000000004E-2</v>
      </c>
      <c r="S71">
        <v>7.1858500000000006E-2</v>
      </c>
      <c r="T71">
        <v>7.9869499999999996E-2</v>
      </c>
      <c r="U71">
        <v>0.110809</v>
      </c>
      <c r="V71">
        <v>0.1067535</v>
      </c>
      <c r="W71">
        <v>0.13098099999999999</v>
      </c>
      <c r="X71">
        <v>7.4645000000000003E-2</v>
      </c>
      <c r="Y71">
        <v>9.7141000000000005E-2</v>
      </c>
      <c r="Z71">
        <v>0.153609</v>
      </c>
      <c r="AA71">
        <v>0.11045000000000001</v>
      </c>
      <c r="AB71">
        <v>0.1098035</v>
      </c>
      <c r="AC71">
        <v>0.16018199999999999</v>
      </c>
      <c r="AD71">
        <v>0.14243</v>
      </c>
      <c r="AE71">
        <v>9.39855E-2</v>
      </c>
      <c r="AF71">
        <v>0.1018255</v>
      </c>
      <c r="AG71">
        <v>0.138794</v>
      </c>
      <c r="AH71">
        <v>0.130552</v>
      </c>
      <c r="AI71">
        <v>0.1967275</v>
      </c>
      <c r="AJ71">
        <v>9.3842999999999996E-2</v>
      </c>
      <c r="AK71">
        <v>0.16805100000000001</v>
      </c>
      <c r="AL71">
        <v>0.16284899999999999</v>
      </c>
      <c r="AM71">
        <v>0.14158100000000001</v>
      </c>
      <c r="AN71">
        <v>0.14158100000000001</v>
      </c>
      <c r="AO71">
        <v>0.14158100000000001</v>
      </c>
    </row>
    <row r="72" spans="1:41" x14ac:dyDescent="0.2">
      <c r="B72">
        <v>1</v>
      </c>
      <c r="C72">
        <v>1</v>
      </c>
      <c r="D72">
        <v>1</v>
      </c>
      <c r="E72">
        <v>1</v>
      </c>
      <c r="F72">
        <v>0.247707866666667</v>
      </c>
      <c r="G72">
        <v>9.4215800000000002E-2</v>
      </c>
      <c r="H72">
        <v>0.1088426</v>
      </c>
      <c r="I72">
        <v>0.107676066666667</v>
      </c>
      <c r="J72">
        <v>0.14647226666666699</v>
      </c>
      <c r="K72">
        <v>0.28876933333333299</v>
      </c>
      <c r="L72">
        <v>0.18587046666666701</v>
      </c>
      <c r="M72">
        <v>0.15172666666666701</v>
      </c>
      <c r="N72">
        <v>0.29270740000000001</v>
      </c>
      <c r="O72">
        <v>0.23221346666666701</v>
      </c>
      <c r="P72">
        <v>0.16992199999999999</v>
      </c>
      <c r="Q72">
        <v>0.15229573333333299</v>
      </c>
      <c r="R72">
        <v>0.103954333333333</v>
      </c>
      <c r="S72">
        <v>0.114090133333333</v>
      </c>
      <c r="T72">
        <v>0.13097046666666701</v>
      </c>
      <c r="U72">
        <v>0.16797619999999999</v>
      </c>
      <c r="V72">
        <v>0.18344606666666699</v>
      </c>
      <c r="W72">
        <v>0.22485793333333301</v>
      </c>
      <c r="X72">
        <v>0.1308744</v>
      </c>
      <c r="Y72">
        <v>0.170184533333333</v>
      </c>
      <c r="Z72">
        <v>0.25196186666666698</v>
      </c>
      <c r="AA72">
        <v>0.17903479999999999</v>
      </c>
      <c r="AB72">
        <v>0.16436373333333301</v>
      </c>
      <c r="AC72">
        <v>0.27619226666666702</v>
      </c>
      <c r="AD72">
        <v>0.242085733333333</v>
      </c>
      <c r="AE72">
        <v>0.164397866666667</v>
      </c>
      <c r="AF72">
        <v>0.17293853333333301</v>
      </c>
      <c r="AG72">
        <v>0.23612459999999999</v>
      </c>
      <c r="AH72">
        <v>0.21988679999999999</v>
      </c>
      <c r="AI72">
        <v>0.33830860000000001</v>
      </c>
      <c r="AJ72">
        <v>0.15550066666666701</v>
      </c>
      <c r="AK72">
        <v>0.28998620000000003</v>
      </c>
      <c r="AL72">
        <v>0.25845306666666701</v>
      </c>
      <c r="AM72">
        <v>0.234646644444444</v>
      </c>
      <c r="AN72">
        <v>0.234646644444444</v>
      </c>
      <c r="AO72">
        <v>0.234646644444444</v>
      </c>
    </row>
    <row r="73" spans="1:41" x14ac:dyDescent="0.2">
      <c r="B73">
        <v>1</v>
      </c>
      <c r="C73">
        <v>1</v>
      </c>
      <c r="D73">
        <v>1</v>
      </c>
      <c r="E73">
        <v>1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</row>
    <row r="74" spans="1:41" x14ac:dyDescent="0.2">
      <c r="A74">
        <v>20</v>
      </c>
      <c r="B74">
        <v>1</v>
      </c>
      <c r="C74">
        <v>1</v>
      </c>
      <c r="D74">
        <v>1</v>
      </c>
      <c r="E74">
        <v>1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</row>
    <row r="75" spans="1:41" x14ac:dyDescent="0.2">
      <c r="B75">
        <v>1</v>
      </c>
      <c r="C75">
        <v>1</v>
      </c>
      <c r="D75">
        <v>1</v>
      </c>
      <c r="E75">
        <v>1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</row>
    <row r="76" spans="1:41" x14ac:dyDescent="0.2">
      <c r="B76">
        <v>1</v>
      </c>
      <c r="C76">
        <v>1</v>
      </c>
      <c r="D76">
        <v>1</v>
      </c>
      <c r="E76">
        <v>1</v>
      </c>
      <c r="F76">
        <v>0.10402088589540399</v>
      </c>
      <c r="G76">
        <v>5.2627709984152102E-2</v>
      </c>
      <c r="H76">
        <v>7.2630136291600603E-2</v>
      </c>
      <c r="I76">
        <v>7.6204993660855799E-2</v>
      </c>
      <c r="J76">
        <v>7.3381931854199695E-2</v>
      </c>
      <c r="K76">
        <v>7.9571052297939801E-2</v>
      </c>
      <c r="L76">
        <v>5.0385961965134701E-2</v>
      </c>
      <c r="M76">
        <v>9.5614979397781297E-2</v>
      </c>
      <c r="N76">
        <v>7.1688191759112493E-2</v>
      </c>
      <c r="O76">
        <v>3.9328916006339101E-2</v>
      </c>
      <c r="P76">
        <v>5.1647291600633902E-2</v>
      </c>
      <c r="Q76">
        <v>3.7918551505546801E-2</v>
      </c>
      <c r="R76">
        <v>6.0314743264659298E-2</v>
      </c>
      <c r="S76">
        <v>3.9344643423137898E-2</v>
      </c>
      <c r="T76">
        <v>6.9819163232963596E-2</v>
      </c>
      <c r="U76">
        <v>5.8556825673534103E-2</v>
      </c>
      <c r="V76">
        <v>5.2251640253565802E-2</v>
      </c>
      <c r="W76">
        <v>6.8678354992076099E-2</v>
      </c>
      <c r="X76">
        <v>3.9468562599049101E-2</v>
      </c>
      <c r="Y76">
        <v>6.4599919175911305E-2</v>
      </c>
      <c r="Z76">
        <v>6.01106006339144E-2</v>
      </c>
      <c r="AA76">
        <v>5.49476497622821E-2</v>
      </c>
      <c r="AB76">
        <v>6.7242034865293204E-2</v>
      </c>
      <c r="AC76">
        <v>7.10294326465927E-2</v>
      </c>
      <c r="AD76">
        <v>7.3414543581616504E-2</v>
      </c>
      <c r="AE76">
        <v>4.3386099841521399E-2</v>
      </c>
      <c r="AF76">
        <v>5.5277898573692599E-2</v>
      </c>
      <c r="AG76">
        <v>4.7848836767036503E-2</v>
      </c>
      <c r="AH76">
        <v>5.3596564183835203E-2</v>
      </c>
      <c r="AI76">
        <v>7.3304082408874802E-2</v>
      </c>
      <c r="AJ76">
        <v>4.0277182250396198E-2</v>
      </c>
      <c r="AK76">
        <v>6.30662488114105E-2</v>
      </c>
      <c r="AL76">
        <v>6.5227324881141094E-2</v>
      </c>
      <c r="AM76">
        <v>5.6190251980982597E-2</v>
      </c>
      <c r="AN76">
        <v>5.6190251980982597E-2</v>
      </c>
      <c r="AO76">
        <v>5.6190251980982597E-2</v>
      </c>
    </row>
    <row r="77" spans="1:41" x14ac:dyDescent="0.2">
      <c r="B77">
        <v>1</v>
      </c>
      <c r="C77">
        <v>1</v>
      </c>
      <c r="D77">
        <v>1</v>
      </c>
      <c r="E77">
        <v>1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</row>
    <row r="78" spans="1:41" x14ac:dyDescent="0.2">
      <c r="A78">
        <v>21</v>
      </c>
      <c r="B78">
        <v>1</v>
      </c>
      <c r="C78">
        <v>1</v>
      </c>
      <c r="D78">
        <v>1</v>
      </c>
      <c r="E78">
        <v>1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</row>
    <row r="79" spans="1:41" x14ac:dyDescent="0.2">
      <c r="B79">
        <v>1</v>
      </c>
      <c r="C79">
        <v>1</v>
      </c>
      <c r="D79">
        <v>1</v>
      </c>
      <c r="E79">
        <v>1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</row>
    <row r="80" spans="1:41" x14ac:dyDescent="0.2">
      <c r="B80">
        <v>1</v>
      </c>
      <c r="C80">
        <v>1</v>
      </c>
      <c r="D80">
        <v>1</v>
      </c>
      <c r="E80">
        <v>1</v>
      </c>
      <c r="F80">
        <v>0.109312966666667</v>
      </c>
      <c r="G80">
        <v>6.4809699999999998E-2</v>
      </c>
      <c r="H80">
        <v>7.5951166666666695E-2</v>
      </c>
      <c r="I80">
        <v>6.9567666666666694E-2</v>
      </c>
      <c r="J80">
        <v>7.3618166666666707E-2</v>
      </c>
      <c r="K80">
        <v>8.31470666666667E-2</v>
      </c>
      <c r="L80">
        <v>5.6010666666666702E-2</v>
      </c>
      <c r="M80">
        <v>9.1229333333333301E-2</v>
      </c>
      <c r="N80">
        <v>8.1810999999999995E-2</v>
      </c>
      <c r="O80">
        <v>4.8450966666666699E-2</v>
      </c>
      <c r="P80">
        <v>5.16345E-2</v>
      </c>
      <c r="Q80">
        <v>3.8800566666666703E-2</v>
      </c>
      <c r="R80">
        <v>5.6336433333333297E-2</v>
      </c>
      <c r="S80">
        <v>4.09036333333333E-2</v>
      </c>
      <c r="T80">
        <v>6.4991533333333296E-2</v>
      </c>
      <c r="U80">
        <v>5.6926566666666699E-2</v>
      </c>
      <c r="V80">
        <v>5.2607300000000003E-2</v>
      </c>
      <c r="W80">
        <v>6.7913299999999996E-2</v>
      </c>
      <c r="X80">
        <v>3.9029366666666697E-2</v>
      </c>
      <c r="Y80">
        <v>5.9780233333333301E-2</v>
      </c>
      <c r="Z80">
        <v>6.3180100000000003E-2</v>
      </c>
      <c r="AA80">
        <v>5.4503233333333297E-2</v>
      </c>
      <c r="AB80">
        <v>6.4411333333333307E-2</v>
      </c>
      <c r="AC80">
        <v>7.5300266666666699E-2</v>
      </c>
      <c r="AD80">
        <v>7.6502100000000003E-2</v>
      </c>
      <c r="AE80">
        <v>4.7298699999999999E-2</v>
      </c>
      <c r="AF80">
        <v>5.5690233333333297E-2</v>
      </c>
      <c r="AG80">
        <v>5.3071566666666702E-2</v>
      </c>
      <c r="AH80">
        <v>5.6180833333333298E-2</v>
      </c>
      <c r="AI80">
        <v>7.84908666666667E-2</v>
      </c>
      <c r="AJ80">
        <v>4.4350100000000003E-2</v>
      </c>
      <c r="AK80">
        <v>6.9237800000000002E-2</v>
      </c>
      <c r="AL80">
        <v>7.4762700000000001E-2</v>
      </c>
      <c r="AM80">
        <v>6.2783533333333294E-2</v>
      </c>
      <c r="AN80">
        <v>6.2783533333333294E-2</v>
      </c>
      <c r="AO80">
        <v>6.2783533333333294E-2</v>
      </c>
    </row>
    <row r="81" spans="1:41" x14ac:dyDescent="0.2">
      <c r="B81">
        <v>1</v>
      </c>
      <c r="C81">
        <v>1</v>
      </c>
      <c r="D81">
        <v>1</v>
      </c>
      <c r="E81">
        <v>1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</row>
    <row r="82" spans="1:41" x14ac:dyDescent="0.2">
      <c r="A82">
        <v>22</v>
      </c>
      <c r="B82">
        <v>1</v>
      </c>
      <c r="C82">
        <v>1</v>
      </c>
      <c r="D82">
        <v>1</v>
      </c>
      <c r="E82">
        <v>1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</row>
    <row r="83" spans="1:41" x14ac:dyDescent="0.2">
      <c r="B83">
        <v>1</v>
      </c>
      <c r="C83">
        <v>1</v>
      </c>
      <c r="D83">
        <v>1</v>
      </c>
      <c r="E83">
        <v>1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</row>
    <row r="84" spans="1:41" x14ac:dyDescent="0.2">
      <c r="B84">
        <v>1</v>
      </c>
      <c r="C84">
        <v>1</v>
      </c>
      <c r="D84">
        <v>1</v>
      </c>
      <c r="E84">
        <v>1</v>
      </c>
      <c r="F84">
        <v>8.4475807692307697E-2</v>
      </c>
      <c r="G84">
        <v>7.1494115384615406E-2</v>
      </c>
      <c r="H84">
        <v>7.7548923076923099E-2</v>
      </c>
      <c r="I84">
        <v>4.7704269230769203E-2</v>
      </c>
      <c r="J84">
        <v>7.6708576923076893E-2</v>
      </c>
      <c r="K84">
        <v>5.6082557692307702E-2</v>
      </c>
      <c r="L84">
        <v>4.4090942307692303E-2</v>
      </c>
      <c r="M84">
        <v>9.8323884615384605E-2</v>
      </c>
      <c r="N84">
        <v>7.4107461538461497E-2</v>
      </c>
      <c r="O84">
        <v>3.59704423076923E-2</v>
      </c>
      <c r="P84">
        <v>2.5601384615384599E-2</v>
      </c>
      <c r="Q84">
        <v>8.5341923076923103E-3</v>
      </c>
      <c r="R84">
        <v>4.3725788461538503E-2</v>
      </c>
      <c r="S84">
        <v>3.7380557692307699E-2</v>
      </c>
      <c r="T84">
        <v>3.9030326923076897E-2</v>
      </c>
      <c r="U84">
        <v>2.68329615384615E-2</v>
      </c>
      <c r="V84">
        <v>1.93403653846154E-2</v>
      </c>
      <c r="W84">
        <v>2.13194038461538E-2</v>
      </c>
      <c r="X84">
        <v>1.01917884615385E-2</v>
      </c>
      <c r="Y84">
        <v>1.1439288461538501E-2</v>
      </c>
      <c r="Z84">
        <v>2.0047249999999999E-2</v>
      </c>
      <c r="AA84">
        <v>1.9293000000000001E-2</v>
      </c>
      <c r="AB84">
        <v>3.0347249999999999E-2</v>
      </c>
      <c r="AC84">
        <v>4.1280442307692303E-2</v>
      </c>
      <c r="AD84">
        <v>5.68155576923077E-2</v>
      </c>
      <c r="AE84">
        <v>4.1444980769230803E-2</v>
      </c>
      <c r="AF84">
        <v>2.44241730769231E-2</v>
      </c>
      <c r="AG84">
        <v>2.05570961538462E-2</v>
      </c>
      <c r="AH84">
        <v>2.24977692307692E-2</v>
      </c>
      <c r="AI84">
        <v>1.5901115384615399E-2</v>
      </c>
      <c r="AJ84">
        <v>3.6395096153846201E-2</v>
      </c>
      <c r="AK84">
        <v>3.2843442307692303E-2</v>
      </c>
      <c r="AL84">
        <v>8.8640115384615401E-2</v>
      </c>
      <c r="AM84">
        <v>5.2626217948717899E-2</v>
      </c>
      <c r="AN84">
        <v>5.2626217948717899E-2</v>
      </c>
      <c r="AO84">
        <v>5.2626217948717899E-2</v>
      </c>
    </row>
    <row r="85" spans="1:41" x14ac:dyDescent="0.2">
      <c r="B85">
        <v>1</v>
      </c>
      <c r="C85">
        <v>1</v>
      </c>
      <c r="D85">
        <v>1</v>
      </c>
      <c r="E85">
        <v>1</v>
      </c>
      <c r="F85">
        <v>7.9467999999999997E-2</v>
      </c>
      <c r="G85">
        <v>0.11029600000000001</v>
      </c>
      <c r="H85">
        <v>8.8090000000000002E-2</v>
      </c>
      <c r="I85">
        <v>4.4747000000000002E-2</v>
      </c>
      <c r="J85">
        <v>5.5024000000000003E-2</v>
      </c>
      <c r="K85">
        <v>1.4291999999999999E-2</v>
      </c>
      <c r="L85">
        <v>4.4401000000000003E-2</v>
      </c>
      <c r="M85">
        <v>9.6482999999999999E-2</v>
      </c>
      <c r="N85">
        <v>9.4672999999999993E-2</v>
      </c>
      <c r="O85">
        <v>5.0046E-2</v>
      </c>
      <c r="P85">
        <v>2.7980999999999999E-2</v>
      </c>
      <c r="Q85">
        <v>4.5950000000000001E-3</v>
      </c>
      <c r="R85">
        <v>1.967E-2</v>
      </c>
      <c r="S85">
        <v>5.1318999999999997E-2</v>
      </c>
      <c r="T85">
        <v>5.4254999999999998E-2</v>
      </c>
      <c r="U85">
        <v>1.8912999999999999E-2</v>
      </c>
      <c r="V85">
        <v>2.5718000000000001E-2</v>
      </c>
      <c r="W85">
        <v>2.9843999999999999E-2</v>
      </c>
      <c r="X85">
        <v>1.4541E-2</v>
      </c>
      <c r="Y85">
        <v>1.2649000000000001E-2</v>
      </c>
      <c r="Z85">
        <v>1.4441000000000001E-2</v>
      </c>
      <c r="AA85">
        <v>1.5107000000000001E-2</v>
      </c>
      <c r="AB85">
        <v>2.2440999999999999E-2</v>
      </c>
      <c r="AC85">
        <v>6.5245999999999998E-2</v>
      </c>
      <c r="AD85">
        <v>8.6600999999999997E-2</v>
      </c>
      <c r="AE85">
        <v>7.0398000000000002E-2</v>
      </c>
      <c r="AF85">
        <v>3.3269E-2</v>
      </c>
      <c r="AG85">
        <v>2.8420000000000001E-2</v>
      </c>
      <c r="AH85">
        <v>2.7050000000000001E-2</v>
      </c>
      <c r="AI85">
        <v>2.1260999999999999E-2</v>
      </c>
      <c r="AJ85">
        <v>5.2215999999999999E-2</v>
      </c>
      <c r="AK85">
        <v>4.9954999999999999E-2</v>
      </c>
      <c r="AL85">
        <v>0.12762599999999999</v>
      </c>
      <c r="AM85">
        <v>7.6599E-2</v>
      </c>
      <c r="AN85">
        <v>7.6599E-2</v>
      </c>
      <c r="AO85">
        <v>7.6599E-2</v>
      </c>
    </row>
    <row r="86" spans="1:41" x14ac:dyDescent="0.2">
      <c r="A86">
        <v>23</v>
      </c>
      <c r="B86">
        <v>1</v>
      </c>
      <c r="C86">
        <v>1</v>
      </c>
      <c r="D86">
        <v>1</v>
      </c>
      <c r="E86">
        <v>1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</row>
    <row r="87" spans="1:41" x14ac:dyDescent="0.2">
      <c r="B87">
        <v>1</v>
      </c>
      <c r="C87">
        <v>1</v>
      </c>
      <c r="D87">
        <v>1</v>
      </c>
      <c r="E87">
        <v>1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</row>
    <row r="88" spans="1:41" x14ac:dyDescent="0.2">
      <c r="B88">
        <v>1</v>
      </c>
      <c r="C88">
        <v>1</v>
      </c>
      <c r="D88">
        <v>1</v>
      </c>
      <c r="E88">
        <v>1</v>
      </c>
      <c r="F88">
        <v>0.153830352941176</v>
      </c>
      <c r="G88">
        <v>0.101032176470588</v>
      </c>
      <c r="H88">
        <v>0.103975</v>
      </c>
      <c r="I88">
        <v>8.5554647058823499E-2</v>
      </c>
      <c r="J88">
        <v>9.8851647058823502E-2</v>
      </c>
      <c r="K88">
        <v>0.12966170588235301</v>
      </c>
      <c r="L88">
        <v>0.102767764705882</v>
      </c>
      <c r="M88">
        <v>0.138619764705882</v>
      </c>
      <c r="N88">
        <v>0.171013</v>
      </c>
      <c r="O88">
        <v>0.114119823529412</v>
      </c>
      <c r="P88">
        <v>8.9267764705882297E-2</v>
      </c>
      <c r="Q88">
        <v>7.1875294117647107E-2</v>
      </c>
      <c r="R88">
        <v>6.5881176470588207E-2</v>
      </c>
      <c r="S88">
        <v>8.1311941176470601E-2</v>
      </c>
      <c r="T88">
        <v>0.100535294117647</v>
      </c>
      <c r="U88">
        <v>8.5798294117647E-2</v>
      </c>
      <c r="V88">
        <v>0.102912117647059</v>
      </c>
      <c r="W88">
        <v>0.11393752941176501</v>
      </c>
      <c r="X88">
        <v>7.1700411764705901E-2</v>
      </c>
      <c r="Y88">
        <v>0.10239605882352899</v>
      </c>
      <c r="Z88">
        <v>0.120972176470588</v>
      </c>
      <c r="AA88">
        <v>9.5927294117647097E-2</v>
      </c>
      <c r="AB88">
        <v>8.9725117647058802E-2</v>
      </c>
      <c r="AC88">
        <v>0.150456882352941</v>
      </c>
      <c r="AD88">
        <v>0.16060805882352899</v>
      </c>
      <c r="AE88">
        <v>0.10682417647058801</v>
      </c>
      <c r="AF88">
        <v>0.10083370588235301</v>
      </c>
      <c r="AG88">
        <v>0.108139411764706</v>
      </c>
      <c r="AH88">
        <v>0.113900588235294</v>
      </c>
      <c r="AI88">
        <v>0.14220805882352899</v>
      </c>
      <c r="AJ88">
        <v>9.8322764705882304E-2</v>
      </c>
      <c r="AK88">
        <v>0.150133529411765</v>
      </c>
      <c r="AL88">
        <v>0.17100599999999999</v>
      </c>
      <c r="AM88">
        <v>0.13982076470588201</v>
      </c>
      <c r="AN88">
        <v>0.13982076470588201</v>
      </c>
      <c r="AO88">
        <v>0.13982076470588201</v>
      </c>
    </row>
    <row r="89" spans="1:41" x14ac:dyDescent="0.2">
      <c r="B89">
        <v>1</v>
      </c>
      <c r="C89">
        <v>1</v>
      </c>
      <c r="D89">
        <v>1</v>
      </c>
      <c r="E89">
        <v>1</v>
      </c>
      <c r="F89">
        <v>0.26775500000000002</v>
      </c>
      <c r="G89">
        <v>0.100131</v>
      </c>
      <c r="H89">
        <v>0.111516</v>
      </c>
      <c r="I89">
        <v>0.111289</v>
      </c>
      <c r="J89">
        <v>0.15283099999999999</v>
      </c>
      <c r="K89">
        <v>0.31682700000000003</v>
      </c>
      <c r="L89">
        <v>0.204759</v>
      </c>
      <c r="M89">
        <v>0.153252</v>
      </c>
      <c r="N89">
        <v>0.324461</v>
      </c>
      <c r="O89">
        <v>0.26225300000000001</v>
      </c>
      <c r="P89">
        <v>0.18849099999999999</v>
      </c>
      <c r="Q89">
        <v>0.16941600000000001</v>
      </c>
      <c r="R89">
        <v>0.1074</v>
      </c>
      <c r="S89">
        <v>0.12391099999999999</v>
      </c>
      <c r="T89">
        <v>0.139905</v>
      </c>
      <c r="U89">
        <v>0.18479899999999999</v>
      </c>
      <c r="V89">
        <v>0.202208</v>
      </c>
      <c r="W89">
        <v>0.25139099999999998</v>
      </c>
      <c r="X89">
        <v>0.14458199999999999</v>
      </c>
      <c r="Y89">
        <v>0.184368</v>
      </c>
      <c r="Z89">
        <v>0.28010200000000002</v>
      </c>
      <c r="AA89">
        <v>0.196329</v>
      </c>
      <c r="AB89">
        <v>0.17929100000000001</v>
      </c>
      <c r="AC89">
        <v>0.30930099999999999</v>
      </c>
      <c r="AD89">
        <v>0.2656</v>
      </c>
      <c r="AE89">
        <v>0.183032</v>
      </c>
      <c r="AF89">
        <v>0.19037899999999999</v>
      </c>
      <c r="AG89">
        <v>0.26694499999999999</v>
      </c>
      <c r="AH89">
        <v>0.24434600000000001</v>
      </c>
      <c r="AI89">
        <v>0.38431199999999999</v>
      </c>
      <c r="AJ89">
        <v>0.171239</v>
      </c>
      <c r="AK89">
        <v>0.32483400000000001</v>
      </c>
      <c r="AL89">
        <v>0.28621400000000002</v>
      </c>
      <c r="AM89">
        <v>0.26076233333333299</v>
      </c>
      <c r="AN89">
        <v>0.26076233333333299</v>
      </c>
      <c r="AO89">
        <v>0.26076233333333299</v>
      </c>
    </row>
    <row r="90" spans="1:41" x14ac:dyDescent="0.2">
      <c r="A90">
        <v>24</v>
      </c>
      <c r="B90">
        <v>1</v>
      </c>
      <c r="C90">
        <v>1</v>
      </c>
      <c r="D90">
        <v>1</v>
      </c>
      <c r="E90">
        <v>1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</row>
    <row r="91" spans="1:41" x14ac:dyDescent="0.2">
      <c r="B91">
        <v>1</v>
      </c>
      <c r="C91">
        <v>1</v>
      </c>
      <c r="D91">
        <v>1</v>
      </c>
      <c r="E91">
        <v>1</v>
      </c>
      <c r="F91">
        <v>7.3444020833333304E-2</v>
      </c>
      <c r="G91">
        <v>3.3356875000000001E-2</v>
      </c>
      <c r="H91">
        <v>4.7804333333333303E-2</v>
      </c>
      <c r="I91">
        <v>6.4807020833333298E-2</v>
      </c>
      <c r="J91">
        <v>4.12526041666667E-2</v>
      </c>
      <c r="K91">
        <v>3.8615833333333301E-2</v>
      </c>
      <c r="L91">
        <v>2.0246479166666699E-2</v>
      </c>
      <c r="M91">
        <v>4.6853708333333299E-2</v>
      </c>
      <c r="N91">
        <v>2.2371854166666701E-2</v>
      </c>
      <c r="O91">
        <v>1.09255416666667E-2</v>
      </c>
      <c r="P91">
        <v>3.6306208333333298E-2</v>
      </c>
      <c r="Q91">
        <v>1.99807708333333E-2</v>
      </c>
      <c r="R91">
        <v>4.1871583333333302E-2</v>
      </c>
      <c r="S91">
        <v>1.5137979166666701E-2</v>
      </c>
      <c r="T91">
        <v>5.3384395833333299E-2</v>
      </c>
      <c r="U91">
        <v>4.5073979166666701E-2</v>
      </c>
      <c r="V91">
        <v>2.3345708333333302E-2</v>
      </c>
      <c r="W91">
        <v>5.8307291666666698E-2</v>
      </c>
      <c r="X91">
        <v>2.2923208333333299E-2</v>
      </c>
      <c r="Y91">
        <v>3.6467104166666701E-2</v>
      </c>
      <c r="Z91">
        <v>2.6589604166666701E-2</v>
      </c>
      <c r="AA91">
        <v>2.78747083333333E-2</v>
      </c>
      <c r="AB91">
        <v>5.529125E-2</v>
      </c>
      <c r="AC91">
        <v>4.4241979166666702E-2</v>
      </c>
      <c r="AD91">
        <v>2.69243333333333E-2</v>
      </c>
      <c r="AE91">
        <v>1.83417083333333E-2</v>
      </c>
      <c r="AF91">
        <v>3.1992895833333299E-2</v>
      </c>
      <c r="AG91">
        <v>3.0024333333333299E-2</v>
      </c>
      <c r="AH91">
        <v>2.2233229166666701E-2</v>
      </c>
      <c r="AI91">
        <v>6.4772750000000004E-2</v>
      </c>
      <c r="AJ91">
        <v>8.1625416666666704E-3</v>
      </c>
      <c r="AK91">
        <v>2.5958770833333301E-2</v>
      </c>
      <c r="AL91">
        <v>1.6359729166666701E-2</v>
      </c>
      <c r="AM91">
        <v>1.6827013888888898E-2</v>
      </c>
      <c r="AN91">
        <v>1.6827013888888898E-2</v>
      </c>
      <c r="AO91">
        <v>1.6827013888888898E-2</v>
      </c>
    </row>
    <row r="92" spans="1:41" x14ac:dyDescent="0.2">
      <c r="B92">
        <v>1</v>
      </c>
      <c r="C92">
        <v>1</v>
      </c>
      <c r="D92">
        <v>1</v>
      </c>
      <c r="E92">
        <v>1</v>
      </c>
      <c r="F92">
        <v>0.14685709090909099</v>
      </c>
      <c r="G92">
        <v>7.9948060606060606E-2</v>
      </c>
      <c r="H92">
        <v>7.8393878787878804E-2</v>
      </c>
      <c r="I92">
        <v>7.1619787878787894E-2</v>
      </c>
      <c r="J92">
        <v>7.8453696969697007E-2</v>
      </c>
      <c r="K92">
        <v>0.13180554545454501</v>
      </c>
      <c r="L92">
        <v>8.8779878787878796E-2</v>
      </c>
      <c r="M92">
        <v>7.8882878787878793E-2</v>
      </c>
      <c r="N92">
        <v>0.13383118181818199</v>
      </c>
      <c r="O92">
        <v>0.101864878787879</v>
      </c>
      <c r="P92">
        <v>8.3830939393939402E-2</v>
      </c>
      <c r="Q92">
        <v>7.06119090909091E-2</v>
      </c>
      <c r="R92">
        <v>5.8526090909090903E-2</v>
      </c>
      <c r="S92">
        <v>5.36834545454545E-2</v>
      </c>
      <c r="T92">
        <v>7.6389515151515194E-2</v>
      </c>
      <c r="U92">
        <v>8.6541848484848499E-2</v>
      </c>
      <c r="V92">
        <v>8.4717787878787906E-2</v>
      </c>
      <c r="W92">
        <v>0.117156818181818</v>
      </c>
      <c r="X92">
        <v>6.3659151515151502E-2</v>
      </c>
      <c r="Y92">
        <v>8.3418606060606096E-2</v>
      </c>
      <c r="Z92">
        <v>0.114830060606061</v>
      </c>
      <c r="AA92">
        <v>8.4820090909090901E-2</v>
      </c>
      <c r="AB92">
        <v>9.1065272727272703E-2</v>
      </c>
      <c r="AC92">
        <v>0.133346636363636</v>
      </c>
      <c r="AD92">
        <v>0.111319757575758</v>
      </c>
      <c r="AE92">
        <v>7.5833606060606101E-2</v>
      </c>
      <c r="AF92">
        <v>8.6182303030302998E-2</v>
      </c>
      <c r="AG92">
        <v>0.110580090909091</v>
      </c>
      <c r="AH92">
        <v>9.9203151515151494E-2</v>
      </c>
      <c r="AI92">
        <v>0.16843087878787899</v>
      </c>
      <c r="AJ92">
        <v>6.8538575757575798E-2</v>
      </c>
      <c r="AK92">
        <v>0.13111951515151499</v>
      </c>
      <c r="AL92">
        <v>0.113899939393939</v>
      </c>
      <c r="AM92">
        <v>0.10451934343434301</v>
      </c>
      <c r="AN92">
        <v>0.10451934343434301</v>
      </c>
      <c r="AO92">
        <v>0.10451934343434301</v>
      </c>
    </row>
    <row r="93" spans="1:41" x14ac:dyDescent="0.2">
      <c r="B93">
        <v>1</v>
      </c>
      <c r="C93">
        <v>1</v>
      </c>
      <c r="D93">
        <v>1</v>
      </c>
      <c r="E93">
        <v>1</v>
      </c>
      <c r="F93">
        <v>8.4654999999999994E-2</v>
      </c>
      <c r="G93">
        <v>0.13144800000000001</v>
      </c>
      <c r="H93">
        <v>7.9469999999999999E-2</v>
      </c>
      <c r="I93">
        <v>2.1323999999999999E-2</v>
      </c>
      <c r="J93">
        <v>2.3474999999999999E-2</v>
      </c>
      <c r="K93">
        <v>3.4299999999999999E-4</v>
      </c>
      <c r="L93">
        <v>2.5405E-2</v>
      </c>
      <c r="M93">
        <v>1.5129E-2</v>
      </c>
      <c r="N93">
        <v>2.8164000000000002E-2</v>
      </c>
      <c r="O93">
        <v>8.5950000000000002E-3</v>
      </c>
      <c r="P93">
        <v>2.787E-3</v>
      </c>
      <c r="Q93">
        <v>4.0720000000000001E-3</v>
      </c>
      <c r="R93">
        <v>8.9449999999999998E-3</v>
      </c>
      <c r="S93">
        <v>1.0503E-2</v>
      </c>
      <c r="T93">
        <v>1.8015E-2</v>
      </c>
      <c r="U93">
        <v>4.6179999999999997E-3</v>
      </c>
      <c r="V93">
        <v>7.8810000000000009E-3</v>
      </c>
      <c r="W93">
        <v>1.0913000000000001E-2</v>
      </c>
      <c r="X93">
        <v>8.4779999999999994E-3</v>
      </c>
      <c r="Y93">
        <v>7.8729999999999998E-3</v>
      </c>
      <c r="Z93">
        <v>9.3069999999999993E-3</v>
      </c>
      <c r="AA93">
        <v>9.1809999999999999E-3</v>
      </c>
      <c r="AB93">
        <v>1.5266E-2</v>
      </c>
      <c r="AC93">
        <v>1.4E-2</v>
      </c>
      <c r="AD93">
        <v>1.6816000000000001E-2</v>
      </c>
      <c r="AE93">
        <v>8.5109999999999995E-3</v>
      </c>
      <c r="AF93">
        <v>1.8001E-2</v>
      </c>
      <c r="AG93">
        <v>6.4790000000000004E-3</v>
      </c>
      <c r="AH93">
        <v>5.8849999999999996E-3</v>
      </c>
      <c r="AI93">
        <v>1.2619E-2</v>
      </c>
      <c r="AJ93">
        <v>1.2467000000000001E-2</v>
      </c>
      <c r="AK93">
        <v>1.1266999999999999E-2</v>
      </c>
      <c r="AL93">
        <v>1.2671E-2</v>
      </c>
      <c r="AM93">
        <v>1.2135E-2</v>
      </c>
      <c r="AN93">
        <v>1.2135E-2</v>
      </c>
      <c r="AO93">
        <v>1.2135E-2</v>
      </c>
    </row>
    <row r="94" spans="1:41" x14ac:dyDescent="0.2">
      <c r="A94">
        <v>25</v>
      </c>
      <c r="B94">
        <v>1</v>
      </c>
      <c r="C94">
        <v>1</v>
      </c>
      <c r="D94">
        <v>1</v>
      </c>
      <c r="E94">
        <v>1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</row>
    <row r="95" spans="1:41" x14ac:dyDescent="0.2">
      <c r="B95">
        <v>1</v>
      </c>
      <c r="C95">
        <v>1</v>
      </c>
      <c r="D95">
        <v>1</v>
      </c>
      <c r="E95">
        <v>1</v>
      </c>
      <c r="F95">
        <v>0.144013</v>
      </c>
      <c r="G95">
        <v>8.8964000000000001E-2</v>
      </c>
      <c r="H95">
        <v>0.118673</v>
      </c>
      <c r="I95">
        <v>0.116951</v>
      </c>
      <c r="J95">
        <v>0.10623100000000001</v>
      </c>
      <c r="K95">
        <v>0.104014</v>
      </c>
      <c r="L95">
        <v>8.2489999999999994E-2</v>
      </c>
      <c r="M95">
        <v>0.182979</v>
      </c>
      <c r="N95">
        <v>0.124441</v>
      </c>
      <c r="O95">
        <v>5.5690000000000003E-2</v>
      </c>
      <c r="P95">
        <v>7.5845999999999997E-2</v>
      </c>
      <c r="Q95">
        <v>6.8527000000000005E-2</v>
      </c>
      <c r="R95">
        <v>8.9057999999999998E-2</v>
      </c>
      <c r="S95">
        <v>8.0702999999999997E-2</v>
      </c>
      <c r="T95">
        <v>0.12595799999999999</v>
      </c>
      <c r="U95">
        <v>8.0436999999999995E-2</v>
      </c>
      <c r="V95">
        <v>0.111688</v>
      </c>
      <c r="W95">
        <v>9.4214999999999993E-2</v>
      </c>
      <c r="X95">
        <v>7.8841999999999995E-2</v>
      </c>
      <c r="Y95">
        <v>0.14607000000000001</v>
      </c>
      <c r="Z95">
        <v>0.110986</v>
      </c>
      <c r="AA95">
        <v>0.10867400000000001</v>
      </c>
      <c r="AB95">
        <v>9.4356999999999996E-2</v>
      </c>
      <c r="AC95">
        <v>0.11090800000000001</v>
      </c>
      <c r="AD95">
        <v>0.15922600000000001</v>
      </c>
      <c r="AE95">
        <v>8.1613000000000005E-2</v>
      </c>
      <c r="AF95">
        <v>0.105879</v>
      </c>
      <c r="AG95">
        <v>6.0941000000000002E-2</v>
      </c>
      <c r="AH95">
        <v>0.105046</v>
      </c>
      <c r="AI95">
        <v>6.9430000000000006E-2</v>
      </c>
      <c r="AJ95">
        <v>8.9955999999999994E-2</v>
      </c>
      <c r="AK95">
        <v>0.11568299999999999</v>
      </c>
      <c r="AL95">
        <v>0.11652999999999999</v>
      </c>
      <c r="AM95">
        <v>0.10738966666666699</v>
      </c>
      <c r="AN95">
        <v>0.10738966666666699</v>
      </c>
      <c r="AO95">
        <v>0.10738966666666699</v>
      </c>
    </row>
    <row r="96" spans="1:41" x14ac:dyDescent="0.2">
      <c r="B96">
        <v>1</v>
      </c>
      <c r="C96">
        <v>1</v>
      </c>
      <c r="D96">
        <v>1</v>
      </c>
      <c r="E96">
        <v>1</v>
      </c>
      <c r="F96">
        <v>0.166025363636364</v>
      </c>
      <c r="G96">
        <v>9.5888090909090895E-2</v>
      </c>
      <c r="H96">
        <v>0.111160545454545</v>
      </c>
      <c r="I96">
        <v>0.102278818181818</v>
      </c>
      <c r="J96">
        <v>0.109629727272727</v>
      </c>
      <c r="K96">
        <v>0.145740818181818</v>
      </c>
      <c r="L96">
        <v>0.108910818181818</v>
      </c>
      <c r="M96">
        <v>0.15914509090909101</v>
      </c>
      <c r="N96">
        <v>0.17357954545454499</v>
      </c>
      <c r="O96">
        <v>0.110999181818182</v>
      </c>
      <c r="P96">
        <v>9.7864636363636404E-2</v>
      </c>
      <c r="Q96">
        <v>8.4418181818181795E-2</v>
      </c>
      <c r="R96">
        <v>8.1444363636363606E-2</v>
      </c>
      <c r="S96">
        <v>8.7144454545454594E-2</v>
      </c>
      <c r="T96">
        <v>0.116724818181818</v>
      </c>
      <c r="U96">
        <v>9.7713181818181796E-2</v>
      </c>
      <c r="V96">
        <v>0.120744363636364</v>
      </c>
      <c r="W96">
        <v>0.12537736363636401</v>
      </c>
      <c r="X96">
        <v>8.5080000000000003E-2</v>
      </c>
      <c r="Y96">
        <v>0.13225654545454499</v>
      </c>
      <c r="Z96">
        <v>0.13955490909090901</v>
      </c>
      <c r="AA96">
        <v>0.115567727272727</v>
      </c>
      <c r="AB96">
        <v>0.10444518181818201</v>
      </c>
      <c r="AC96">
        <v>0.15671299999999999</v>
      </c>
      <c r="AD96">
        <v>0.175032545454545</v>
      </c>
      <c r="AE96">
        <v>0.107233636363636</v>
      </c>
      <c r="AF96">
        <v>0.115722636363636</v>
      </c>
      <c r="AG96">
        <v>0.111211</v>
      </c>
      <c r="AH96">
        <v>0.12885581818181799</v>
      </c>
      <c r="AI96">
        <v>0.14654890909090901</v>
      </c>
      <c r="AJ96">
        <v>0.105262272727273</v>
      </c>
      <c r="AK96">
        <v>0.16077363636363601</v>
      </c>
      <c r="AL96">
        <v>0.16482490909090899</v>
      </c>
      <c r="AM96">
        <v>0.14362027272727301</v>
      </c>
      <c r="AN96">
        <v>0.14362027272727301</v>
      </c>
      <c r="AO96">
        <v>0.14362027272727301</v>
      </c>
    </row>
    <row r="97" spans="1:41" x14ac:dyDescent="0.2">
      <c r="B97">
        <v>1</v>
      </c>
      <c r="C97">
        <v>1</v>
      </c>
      <c r="D97">
        <v>1</v>
      </c>
      <c r="E97">
        <v>1</v>
      </c>
      <c r="F97">
        <v>0.26775500000000002</v>
      </c>
      <c r="G97">
        <v>0.100131</v>
      </c>
      <c r="H97">
        <v>0.111516</v>
      </c>
      <c r="I97">
        <v>0.111289</v>
      </c>
      <c r="J97">
        <v>0.15283099999999999</v>
      </c>
      <c r="K97">
        <v>0.31682700000000003</v>
      </c>
      <c r="L97">
        <v>0.204759</v>
      </c>
      <c r="M97">
        <v>0.153252</v>
      </c>
      <c r="N97">
        <v>0.324461</v>
      </c>
      <c r="O97">
        <v>0.26225300000000001</v>
      </c>
      <c r="P97">
        <v>0.18849099999999999</v>
      </c>
      <c r="Q97">
        <v>0.16941600000000001</v>
      </c>
      <c r="R97">
        <v>0.1074</v>
      </c>
      <c r="S97">
        <v>0.12391099999999999</v>
      </c>
      <c r="T97">
        <v>0.139905</v>
      </c>
      <c r="U97">
        <v>0.18479899999999999</v>
      </c>
      <c r="V97">
        <v>0.202208</v>
      </c>
      <c r="W97">
        <v>0.25139099999999998</v>
      </c>
      <c r="X97">
        <v>0.14458199999999999</v>
      </c>
      <c r="Y97">
        <v>0.184368</v>
      </c>
      <c r="Z97">
        <v>0.28010200000000002</v>
      </c>
      <c r="AA97">
        <v>0.196329</v>
      </c>
      <c r="AB97">
        <v>0.17929100000000001</v>
      </c>
      <c r="AC97">
        <v>0.30930099999999999</v>
      </c>
      <c r="AD97">
        <v>0.2656</v>
      </c>
      <c r="AE97">
        <v>0.183032</v>
      </c>
      <c r="AF97">
        <v>0.19037899999999999</v>
      </c>
      <c r="AG97">
        <v>0.26694499999999999</v>
      </c>
      <c r="AH97">
        <v>0.24434600000000001</v>
      </c>
      <c r="AI97">
        <v>0.38431199999999999</v>
      </c>
      <c r="AJ97">
        <v>0.171239</v>
      </c>
      <c r="AK97">
        <v>0.32483400000000001</v>
      </c>
      <c r="AL97">
        <v>0.28621400000000002</v>
      </c>
      <c r="AM97">
        <v>0.26076233333333299</v>
      </c>
      <c r="AN97">
        <v>0.26076233333333299</v>
      </c>
      <c r="AO97">
        <v>0.26076233333333299</v>
      </c>
    </row>
    <row r="98" spans="1:41" x14ac:dyDescent="0.2">
      <c r="A98">
        <v>26</v>
      </c>
      <c r="B98">
        <v>1</v>
      </c>
      <c r="C98">
        <v>1</v>
      </c>
      <c r="D98">
        <v>1</v>
      </c>
      <c r="E98">
        <v>1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</row>
    <row r="99" spans="1:41" x14ac:dyDescent="0.2">
      <c r="B99">
        <v>1</v>
      </c>
      <c r="C99">
        <v>1</v>
      </c>
      <c r="D99">
        <v>1</v>
      </c>
      <c r="E99">
        <v>1</v>
      </c>
      <c r="F99">
        <v>0.144013</v>
      </c>
      <c r="G99">
        <v>8.8964000000000001E-2</v>
      </c>
      <c r="H99">
        <v>0.118673</v>
      </c>
      <c r="I99">
        <v>0.116951</v>
      </c>
      <c r="J99">
        <v>0.10623100000000001</v>
      </c>
      <c r="K99">
        <v>0.104014</v>
      </c>
      <c r="L99">
        <v>8.2489999999999994E-2</v>
      </c>
      <c r="M99">
        <v>0.182979</v>
      </c>
      <c r="N99">
        <v>0.124441</v>
      </c>
      <c r="O99">
        <v>5.5690000000000003E-2</v>
      </c>
      <c r="P99">
        <v>7.5845999999999997E-2</v>
      </c>
      <c r="Q99">
        <v>6.8527000000000005E-2</v>
      </c>
      <c r="R99">
        <v>8.9057999999999998E-2</v>
      </c>
      <c r="S99">
        <v>8.0702999999999997E-2</v>
      </c>
      <c r="T99">
        <v>0.12595799999999999</v>
      </c>
      <c r="U99">
        <v>8.0436999999999995E-2</v>
      </c>
      <c r="V99">
        <v>0.111688</v>
      </c>
      <c r="W99">
        <v>9.4214999999999993E-2</v>
      </c>
      <c r="X99">
        <v>7.8841999999999995E-2</v>
      </c>
      <c r="Y99">
        <v>0.14607000000000001</v>
      </c>
      <c r="Z99">
        <v>0.110986</v>
      </c>
      <c r="AA99">
        <v>0.10867400000000001</v>
      </c>
      <c r="AB99">
        <v>9.4356999999999996E-2</v>
      </c>
      <c r="AC99">
        <v>0.11090800000000001</v>
      </c>
      <c r="AD99">
        <v>0.15922600000000001</v>
      </c>
      <c r="AE99">
        <v>8.1613000000000005E-2</v>
      </c>
      <c r="AF99">
        <v>0.105879</v>
      </c>
      <c r="AG99">
        <v>6.0941000000000002E-2</v>
      </c>
      <c r="AH99">
        <v>0.105046</v>
      </c>
      <c r="AI99">
        <v>6.9430000000000006E-2</v>
      </c>
      <c r="AJ99">
        <v>8.9955999999999994E-2</v>
      </c>
      <c r="AK99">
        <v>0.11568299999999999</v>
      </c>
      <c r="AL99">
        <v>0.11652999999999999</v>
      </c>
      <c r="AM99">
        <v>0.10738966666666699</v>
      </c>
      <c r="AN99">
        <v>0.10738966666666699</v>
      </c>
      <c r="AO99">
        <v>0.10738966666666699</v>
      </c>
    </row>
    <row r="100" spans="1:41" x14ac:dyDescent="0.2">
      <c r="B100">
        <v>1</v>
      </c>
      <c r="C100">
        <v>1</v>
      </c>
      <c r="D100">
        <v>1</v>
      </c>
      <c r="E100">
        <v>1</v>
      </c>
      <c r="F100">
        <v>0.16553678571428601</v>
      </c>
      <c r="G100">
        <v>9.6725714285714304E-2</v>
      </c>
      <c r="H100">
        <v>0.110074642857143</v>
      </c>
      <c r="I100">
        <v>9.9861000000000005E-2</v>
      </c>
      <c r="J100">
        <v>0.108572357142857</v>
      </c>
      <c r="K100">
        <v>0.14559157142857099</v>
      </c>
      <c r="L100">
        <v>0.109262071428571</v>
      </c>
      <c r="M100">
        <v>0.155950714285714</v>
      </c>
      <c r="N100">
        <v>0.175210714285714</v>
      </c>
      <c r="O100">
        <v>0.113498571428571</v>
      </c>
      <c r="P100">
        <v>9.7773499999999999E-2</v>
      </c>
      <c r="Q100">
        <v>8.3652714285714302E-2</v>
      </c>
      <c r="R100">
        <v>7.9429714285714298E-2</v>
      </c>
      <c r="S100">
        <v>8.67515714285714E-2</v>
      </c>
      <c r="T100">
        <v>0.114577928571429</v>
      </c>
      <c r="U100">
        <v>9.7071000000000005E-2</v>
      </c>
      <c r="V100">
        <v>0.119128714285714</v>
      </c>
      <c r="W100">
        <v>0.12532864285714301</v>
      </c>
      <c r="X100">
        <v>8.3846071428571395E-2</v>
      </c>
      <c r="Y100">
        <v>0.12842207142857101</v>
      </c>
      <c r="Z100">
        <v>0.13861664285714301</v>
      </c>
      <c r="AA100">
        <v>0.113668214285714</v>
      </c>
      <c r="AB100">
        <v>0.10321328571428599</v>
      </c>
      <c r="AC100">
        <v>0.157807</v>
      </c>
      <c r="AD100">
        <v>0.17405607142857099</v>
      </c>
      <c r="AE100">
        <v>0.108186642857143</v>
      </c>
      <c r="AF100">
        <v>0.114462571428571</v>
      </c>
      <c r="AG100">
        <v>0.1128305</v>
      </c>
      <c r="AH100">
        <v>0.12813257142857101</v>
      </c>
      <c r="AI100">
        <v>0.14907435714285699</v>
      </c>
      <c r="AJ100">
        <v>0.10509257142857099</v>
      </c>
      <c r="AK100">
        <v>0.161355857142857</v>
      </c>
      <c r="AL100">
        <v>0.16738885714285701</v>
      </c>
      <c r="AM100">
        <v>0.144612428571429</v>
      </c>
      <c r="AN100">
        <v>0.144612428571429</v>
      </c>
      <c r="AO100">
        <v>0.144612428571429</v>
      </c>
    </row>
    <row r="101" spans="1:41" x14ac:dyDescent="0.2">
      <c r="B101">
        <v>1</v>
      </c>
      <c r="C101">
        <v>1</v>
      </c>
      <c r="D101">
        <v>1</v>
      </c>
      <c r="E101">
        <v>1</v>
      </c>
      <c r="F101">
        <v>0.26775500000000002</v>
      </c>
      <c r="G101">
        <v>0.100131</v>
      </c>
      <c r="H101">
        <v>0.111516</v>
      </c>
      <c r="I101">
        <v>0.111289</v>
      </c>
      <c r="J101">
        <v>0.15283099999999999</v>
      </c>
      <c r="K101">
        <v>0.31682700000000003</v>
      </c>
      <c r="L101">
        <v>0.204759</v>
      </c>
      <c r="M101">
        <v>0.153252</v>
      </c>
      <c r="N101">
        <v>0.324461</v>
      </c>
      <c r="O101">
        <v>0.26225300000000001</v>
      </c>
      <c r="P101">
        <v>0.18849099999999999</v>
      </c>
      <c r="Q101">
        <v>0.16941600000000001</v>
      </c>
      <c r="R101">
        <v>0.1074</v>
      </c>
      <c r="S101">
        <v>0.12391099999999999</v>
      </c>
      <c r="T101">
        <v>0.139905</v>
      </c>
      <c r="U101">
        <v>0.18479899999999999</v>
      </c>
      <c r="V101">
        <v>0.202208</v>
      </c>
      <c r="W101">
        <v>0.25139099999999998</v>
      </c>
      <c r="X101">
        <v>0.14458199999999999</v>
      </c>
      <c r="Y101">
        <v>0.184368</v>
      </c>
      <c r="Z101">
        <v>0.28010200000000002</v>
      </c>
      <c r="AA101">
        <v>0.196329</v>
      </c>
      <c r="AB101">
        <v>0.17929100000000001</v>
      </c>
      <c r="AC101">
        <v>0.30930099999999999</v>
      </c>
      <c r="AD101">
        <v>0.2656</v>
      </c>
      <c r="AE101">
        <v>0.183032</v>
      </c>
      <c r="AF101">
        <v>0.19037899999999999</v>
      </c>
      <c r="AG101">
        <v>0.26694499999999999</v>
      </c>
      <c r="AH101">
        <v>0.24434600000000001</v>
      </c>
      <c r="AI101">
        <v>0.38431199999999999</v>
      </c>
      <c r="AJ101">
        <v>0.171239</v>
      </c>
      <c r="AK101">
        <v>0.32483400000000001</v>
      </c>
      <c r="AL101">
        <v>0.28621400000000002</v>
      </c>
      <c r="AM101">
        <v>0.26076233333333299</v>
      </c>
      <c r="AN101">
        <v>0.26076233333333299</v>
      </c>
      <c r="AO101">
        <v>0.26076233333333299</v>
      </c>
    </row>
    <row r="102" spans="1:41" x14ac:dyDescent="0.2">
      <c r="A102">
        <v>27</v>
      </c>
      <c r="B102">
        <v>1</v>
      </c>
      <c r="C102">
        <v>1</v>
      </c>
      <c r="D102">
        <v>1</v>
      </c>
      <c r="E102">
        <v>1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</row>
    <row r="103" spans="1:41" x14ac:dyDescent="0.2">
      <c r="B103">
        <v>1</v>
      </c>
      <c r="C103">
        <v>1</v>
      </c>
      <c r="D103">
        <v>1</v>
      </c>
      <c r="E103">
        <v>1</v>
      </c>
      <c r="F103">
        <v>0.10157023684210501</v>
      </c>
      <c r="G103">
        <v>4.26974736842105E-2</v>
      </c>
      <c r="H103">
        <v>7.35443947368421E-2</v>
      </c>
      <c r="I103">
        <v>8.9307657894736797E-2</v>
      </c>
      <c r="J103">
        <v>7.4791184210526301E-2</v>
      </c>
      <c r="K103">
        <v>7.5425236842105295E-2</v>
      </c>
      <c r="L103">
        <v>4.6365605263157902E-2</v>
      </c>
      <c r="M103">
        <v>0.109298710526316</v>
      </c>
      <c r="N103">
        <v>6.4353184210526299E-2</v>
      </c>
      <c r="O103">
        <v>2.9543842105263202E-2</v>
      </c>
      <c r="P103">
        <v>5.4621078947368402E-2</v>
      </c>
      <c r="Q103">
        <v>4.0430868421052597E-2</v>
      </c>
      <c r="R103">
        <v>6.7361447368421007E-2</v>
      </c>
      <c r="S103">
        <v>4.1997736842105303E-2</v>
      </c>
      <c r="T103">
        <v>8.3130184210526301E-2</v>
      </c>
      <c r="U103">
        <v>6.3063578947368401E-2</v>
      </c>
      <c r="V103">
        <v>5.8939447368421001E-2</v>
      </c>
      <c r="W103">
        <v>7.3697105263157897E-2</v>
      </c>
      <c r="X103">
        <v>4.5029315789473702E-2</v>
      </c>
      <c r="Y103">
        <v>8.0671868421052603E-2</v>
      </c>
      <c r="Z103">
        <v>6.1999078947368398E-2</v>
      </c>
      <c r="AA103">
        <v>6.1678605263157903E-2</v>
      </c>
      <c r="AB103">
        <v>7.4072473684210494E-2</v>
      </c>
      <c r="AC103">
        <v>7.1082842105263194E-2</v>
      </c>
      <c r="AD103">
        <v>7.9639789473684205E-2</v>
      </c>
      <c r="AE103">
        <v>4.3246921052631601E-2</v>
      </c>
      <c r="AF103">
        <v>6.1091105263157898E-2</v>
      </c>
      <c r="AG103">
        <v>4.32314210526316E-2</v>
      </c>
      <c r="AH103">
        <v>5.63541578947368E-2</v>
      </c>
      <c r="AI103">
        <v>6.7663447368421004E-2</v>
      </c>
      <c r="AJ103">
        <v>4.0702736842105298E-2</v>
      </c>
      <c r="AK103">
        <v>6.1762947368421001E-2</v>
      </c>
      <c r="AL103">
        <v>5.8467315789473701E-2</v>
      </c>
      <c r="AM103">
        <v>5.3644333333333301E-2</v>
      </c>
      <c r="AN103">
        <v>5.3644333333333301E-2</v>
      </c>
      <c r="AO103">
        <v>5.3644333333333301E-2</v>
      </c>
    </row>
    <row r="104" spans="1:41" x14ac:dyDescent="0.2">
      <c r="B104">
        <v>1</v>
      </c>
      <c r="C104">
        <v>1</v>
      </c>
      <c r="D104">
        <v>1</v>
      </c>
      <c r="E104">
        <v>1</v>
      </c>
      <c r="F104">
        <v>0.120344717047452</v>
      </c>
      <c r="G104">
        <v>7.6528555360281206E-2</v>
      </c>
      <c r="H104">
        <v>9.6739801405975406E-2</v>
      </c>
      <c r="I104">
        <v>9.7985704745167004E-2</v>
      </c>
      <c r="J104">
        <v>8.2014463971880502E-2</v>
      </c>
      <c r="K104">
        <v>7.7444757469244299E-2</v>
      </c>
      <c r="L104">
        <v>6.1778601054481498E-2</v>
      </c>
      <c r="M104">
        <v>0.136099959578207</v>
      </c>
      <c r="N104">
        <v>9.1968945518453402E-2</v>
      </c>
      <c r="O104">
        <v>4.1693934973637999E-2</v>
      </c>
      <c r="P104">
        <v>6.1814007029877001E-2</v>
      </c>
      <c r="Q104">
        <v>5.1540298769771502E-2</v>
      </c>
      <c r="R104">
        <v>7.0268659050966603E-2</v>
      </c>
      <c r="S104">
        <v>5.9689896309314601E-2</v>
      </c>
      <c r="T104">
        <v>0.10190399297012299</v>
      </c>
      <c r="U104">
        <v>6.6772386643233705E-2</v>
      </c>
      <c r="V104">
        <v>8.2233330404217903E-2</v>
      </c>
      <c r="W104">
        <v>8.1582713532513201E-2</v>
      </c>
      <c r="X104">
        <v>6.0124314586994701E-2</v>
      </c>
      <c r="Y104">
        <v>0.10877607029877</v>
      </c>
      <c r="Z104">
        <v>8.1823567662565905E-2</v>
      </c>
      <c r="AA104">
        <v>8.0793585237258395E-2</v>
      </c>
      <c r="AB104">
        <v>7.9504126537785602E-2</v>
      </c>
      <c r="AC104">
        <v>8.9649360281195106E-2</v>
      </c>
      <c r="AD104">
        <v>0.117009927943761</v>
      </c>
      <c r="AE104">
        <v>6.2421985940246102E-2</v>
      </c>
      <c r="AF104">
        <v>8.1518142355008802E-2</v>
      </c>
      <c r="AG104">
        <v>5.0550804920913898E-2</v>
      </c>
      <c r="AH104">
        <v>7.7239014059754002E-2</v>
      </c>
      <c r="AI104">
        <v>6.6880172231985904E-2</v>
      </c>
      <c r="AJ104">
        <v>6.3935193321616901E-2</v>
      </c>
      <c r="AK104">
        <v>8.6615147627416497E-2</v>
      </c>
      <c r="AL104">
        <v>8.5791467486818998E-2</v>
      </c>
      <c r="AM104">
        <v>7.8780602811950803E-2</v>
      </c>
      <c r="AN104">
        <v>7.8780602811950803E-2</v>
      </c>
      <c r="AO104">
        <v>7.8780602811950803E-2</v>
      </c>
    </row>
    <row r="105" spans="1:41" x14ac:dyDescent="0.2">
      <c r="B105">
        <v>1</v>
      </c>
      <c r="C105">
        <v>1</v>
      </c>
      <c r="D105">
        <v>1</v>
      </c>
      <c r="E105">
        <v>1</v>
      </c>
      <c r="F105">
        <v>0.127163487899322</v>
      </c>
      <c r="G105">
        <v>8.3509447241045504E-2</v>
      </c>
      <c r="H105">
        <v>9.9936740561471393E-2</v>
      </c>
      <c r="I105">
        <v>9.6068860600193595E-2</v>
      </c>
      <c r="J105">
        <v>8.4733331074540202E-2</v>
      </c>
      <c r="K105">
        <v>8.5180687318489795E-2</v>
      </c>
      <c r="L105">
        <v>6.7714868344627296E-2</v>
      </c>
      <c r="M105">
        <v>0.13609866892545999</v>
      </c>
      <c r="N105">
        <v>0.10068724007744401</v>
      </c>
      <c r="O105">
        <v>4.8997228460793803E-2</v>
      </c>
      <c r="P105">
        <v>6.4096880929332106E-2</v>
      </c>
      <c r="Q105">
        <v>5.5125939980638902E-2</v>
      </c>
      <c r="R105">
        <v>7.0648326234269102E-2</v>
      </c>
      <c r="S105">
        <v>6.1784056147144203E-2</v>
      </c>
      <c r="T105">
        <v>0.100957156824782</v>
      </c>
      <c r="U105">
        <v>6.8608183930300104E-2</v>
      </c>
      <c r="V105">
        <v>8.6003073572120003E-2</v>
      </c>
      <c r="W105">
        <v>8.4065232333010706E-2</v>
      </c>
      <c r="X105">
        <v>6.2456331074540197E-2</v>
      </c>
      <c r="Y105">
        <v>0.110555727008713</v>
      </c>
      <c r="Z105">
        <v>8.8523177153920607E-2</v>
      </c>
      <c r="AA105">
        <v>8.4492985479186794E-2</v>
      </c>
      <c r="AB105">
        <v>8.0796690222652498E-2</v>
      </c>
      <c r="AC105">
        <v>9.4821132623426896E-2</v>
      </c>
      <c r="AD105">
        <v>0.12176434849951601</v>
      </c>
      <c r="AE105">
        <v>6.54616156824782E-2</v>
      </c>
      <c r="AF105">
        <v>8.4751970958373696E-2</v>
      </c>
      <c r="AG105">
        <v>5.6274781219748299E-2</v>
      </c>
      <c r="AH105">
        <v>8.2545696999031998E-2</v>
      </c>
      <c r="AI105">
        <v>7.3775358180058107E-2</v>
      </c>
      <c r="AJ105">
        <v>6.8247009680542106E-2</v>
      </c>
      <c r="AK105">
        <v>9.4055960309777406E-2</v>
      </c>
      <c r="AL105">
        <v>9.2026661181026106E-2</v>
      </c>
      <c r="AM105">
        <v>8.4776543723781905E-2</v>
      </c>
      <c r="AN105">
        <v>8.4776543723781905E-2</v>
      </c>
      <c r="AO105">
        <v>8.4776543723781905E-2</v>
      </c>
    </row>
    <row r="106" spans="1:41" x14ac:dyDescent="0.2">
      <c r="A106">
        <v>28</v>
      </c>
      <c r="B106">
        <v>1</v>
      </c>
      <c r="C106">
        <v>1</v>
      </c>
      <c r="D106">
        <v>1</v>
      </c>
      <c r="E106">
        <v>1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</row>
    <row r="107" spans="1:41" x14ac:dyDescent="0.2">
      <c r="B107">
        <v>1</v>
      </c>
      <c r="C107">
        <v>1</v>
      </c>
      <c r="D107">
        <v>1</v>
      </c>
      <c r="E107">
        <v>1</v>
      </c>
      <c r="F107">
        <v>0.10157023684210501</v>
      </c>
      <c r="G107">
        <v>4.26974736842105E-2</v>
      </c>
      <c r="H107">
        <v>7.35443947368421E-2</v>
      </c>
      <c r="I107">
        <v>8.9307657894736797E-2</v>
      </c>
      <c r="J107">
        <v>7.4791184210526301E-2</v>
      </c>
      <c r="K107">
        <v>7.5425236842105295E-2</v>
      </c>
      <c r="L107">
        <v>4.6365605263157902E-2</v>
      </c>
      <c r="M107">
        <v>0.109298710526316</v>
      </c>
      <c r="N107">
        <v>6.4353184210526299E-2</v>
      </c>
      <c r="O107">
        <v>2.9543842105263202E-2</v>
      </c>
      <c r="P107">
        <v>5.4621078947368402E-2</v>
      </c>
      <c r="Q107">
        <v>4.0430868421052597E-2</v>
      </c>
      <c r="R107">
        <v>6.7361447368421007E-2</v>
      </c>
      <c r="S107">
        <v>4.1997736842105303E-2</v>
      </c>
      <c r="T107">
        <v>8.3130184210526301E-2</v>
      </c>
      <c r="U107">
        <v>6.3063578947368401E-2</v>
      </c>
      <c r="V107">
        <v>5.8939447368421001E-2</v>
      </c>
      <c r="W107">
        <v>7.3697105263157897E-2</v>
      </c>
      <c r="X107">
        <v>4.5029315789473702E-2</v>
      </c>
      <c r="Y107">
        <v>8.0671868421052603E-2</v>
      </c>
      <c r="Z107">
        <v>6.1999078947368398E-2</v>
      </c>
      <c r="AA107">
        <v>6.1678605263157903E-2</v>
      </c>
      <c r="AB107">
        <v>7.4072473684210494E-2</v>
      </c>
      <c r="AC107">
        <v>7.1082842105263194E-2</v>
      </c>
      <c r="AD107">
        <v>7.9639789473684205E-2</v>
      </c>
      <c r="AE107">
        <v>4.3246921052631601E-2</v>
      </c>
      <c r="AF107">
        <v>6.1091105263157898E-2</v>
      </c>
      <c r="AG107">
        <v>4.32314210526316E-2</v>
      </c>
      <c r="AH107">
        <v>5.63541578947368E-2</v>
      </c>
      <c r="AI107">
        <v>6.7663447368421004E-2</v>
      </c>
      <c r="AJ107">
        <v>4.0702736842105298E-2</v>
      </c>
      <c r="AK107">
        <v>6.1762947368421001E-2</v>
      </c>
      <c r="AL107">
        <v>5.8467315789473701E-2</v>
      </c>
      <c r="AM107">
        <v>5.3644333333333301E-2</v>
      </c>
      <c r="AN107">
        <v>5.3644333333333301E-2</v>
      </c>
      <c r="AO107">
        <v>5.3644333333333301E-2</v>
      </c>
    </row>
    <row r="108" spans="1:41" x14ac:dyDescent="0.2">
      <c r="B108">
        <v>1</v>
      </c>
      <c r="C108">
        <v>1</v>
      </c>
      <c r="D108">
        <v>1</v>
      </c>
      <c r="E108">
        <v>1</v>
      </c>
      <c r="F108">
        <v>0.120344717047452</v>
      </c>
      <c r="G108">
        <v>7.6528555360281206E-2</v>
      </c>
      <c r="H108">
        <v>9.6739801405975406E-2</v>
      </c>
      <c r="I108">
        <v>9.7985704745167004E-2</v>
      </c>
      <c r="J108">
        <v>8.2014463971880502E-2</v>
      </c>
      <c r="K108">
        <v>7.7444757469244299E-2</v>
      </c>
      <c r="L108">
        <v>6.1778601054481498E-2</v>
      </c>
      <c r="M108">
        <v>0.136099959578207</v>
      </c>
      <c r="N108">
        <v>9.1968945518453402E-2</v>
      </c>
      <c r="O108">
        <v>4.1693934973637999E-2</v>
      </c>
      <c r="P108">
        <v>6.1814007029877001E-2</v>
      </c>
      <c r="Q108">
        <v>5.1540298769771502E-2</v>
      </c>
      <c r="R108">
        <v>7.0268659050966603E-2</v>
      </c>
      <c r="S108">
        <v>5.9689896309314601E-2</v>
      </c>
      <c r="T108">
        <v>0.10190399297012299</v>
      </c>
      <c r="U108">
        <v>6.6772386643233705E-2</v>
      </c>
      <c r="V108">
        <v>8.2233330404217903E-2</v>
      </c>
      <c r="W108">
        <v>8.1582713532513201E-2</v>
      </c>
      <c r="X108">
        <v>6.0124314586994701E-2</v>
      </c>
      <c r="Y108">
        <v>0.10877607029877</v>
      </c>
      <c r="Z108">
        <v>8.1823567662565905E-2</v>
      </c>
      <c r="AA108">
        <v>8.0793585237258395E-2</v>
      </c>
      <c r="AB108">
        <v>7.9504126537785602E-2</v>
      </c>
      <c r="AC108">
        <v>8.9649360281195106E-2</v>
      </c>
      <c r="AD108">
        <v>0.117009927943761</v>
      </c>
      <c r="AE108">
        <v>6.2421985940245998E-2</v>
      </c>
      <c r="AF108">
        <v>8.1518142355008802E-2</v>
      </c>
      <c r="AG108">
        <v>5.0550804920913898E-2</v>
      </c>
      <c r="AH108">
        <v>7.7239014059753905E-2</v>
      </c>
      <c r="AI108">
        <v>6.6880172231985904E-2</v>
      </c>
      <c r="AJ108">
        <v>6.3935193321616901E-2</v>
      </c>
      <c r="AK108">
        <v>8.6615147627416497E-2</v>
      </c>
      <c r="AL108">
        <v>8.5791467486818998E-2</v>
      </c>
      <c r="AM108">
        <v>7.8780602811950803E-2</v>
      </c>
      <c r="AN108">
        <v>7.8780602811950803E-2</v>
      </c>
      <c r="AO108">
        <v>7.8780602811950803E-2</v>
      </c>
    </row>
    <row r="109" spans="1:41" x14ac:dyDescent="0.2">
      <c r="B109">
        <v>1</v>
      </c>
      <c r="C109">
        <v>1</v>
      </c>
      <c r="D109">
        <v>1</v>
      </c>
      <c r="E109">
        <v>1</v>
      </c>
      <c r="F109">
        <v>0.127163487899322</v>
      </c>
      <c r="G109">
        <v>8.3509447241045504E-2</v>
      </c>
      <c r="H109">
        <v>9.9936740561471393E-2</v>
      </c>
      <c r="I109">
        <v>9.6068860600193595E-2</v>
      </c>
      <c r="J109">
        <v>8.4733331074540202E-2</v>
      </c>
      <c r="K109">
        <v>8.5180687318489906E-2</v>
      </c>
      <c r="L109">
        <v>6.7714868344627296E-2</v>
      </c>
      <c r="M109">
        <v>0.13609866892545999</v>
      </c>
      <c r="N109">
        <v>0.10068724007744401</v>
      </c>
      <c r="O109">
        <v>4.8997228460793803E-2</v>
      </c>
      <c r="P109">
        <v>6.4096880929332106E-2</v>
      </c>
      <c r="Q109">
        <v>5.5125939980638902E-2</v>
      </c>
      <c r="R109">
        <v>7.0648326234269102E-2</v>
      </c>
      <c r="S109">
        <v>6.1784056147144203E-2</v>
      </c>
      <c r="T109">
        <v>0.100957156824782</v>
      </c>
      <c r="U109">
        <v>6.8608183930300104E-2</v>
      </c>
      <c r="V109">
        <v>8.6003073572120003E-2</v>
      </c>
      <c r="W109">
        <v>8.4065232333010706E-2</v>
      </c>
      <c r="X109">
        <v>6.2456331074540197E-2</v>
      </c>
      <c r="Y109">
        <v>0.110555727008712</v>
      </c>
      <c r="Z109">
        <v>8.8523177153920607E-2</v>
      </c>
      <c r="AA109">
        <v>8.4492985479186794E-2</v>
      </c>
      <c r="AB109">
        <v>8.0796690222652498E-2</v>
      </c>
      <c r="AC109">
        <v>9.4821132623426896E-2</v>
      </c>
      <c r="AD109">
        <v>0.12176434849951601</v>
      </c>
      <c r="AE109">
        <v>6.54616156824782E-2</v>
      </c>
      <c r="AF109">
        <v>8.4751970958373696E-2</v>
      </c>
      <c r="AG109">
        <v>5.6274781219748299E-2</v>
      </c>
      <c r="AH109">
        <v>8.2545696999031998E-2</v>
      </c>
      <c r="AI109">
        <v>7.3775358180058107E-2</v>
      </c>
      <c r="AJ109">
        <v>6.8247009680542106E-2</v>
      </c>
      <c r="AK109">
        <v>9.4055960309777406E-2</v>
      </c>
      <c r="AL109">
        <v>9.2026661181026106E-2</v>
      </c>
      <c r="AM109">
        <v>8.4776543723781905E-2</v>
      </c>
      <c r="AN109">
        <v>8.4776543723781905E-2</v>
      </c>
      <c r="AO109">
        <v>8.4776543723781905E-2</v>
      </c>
    </row>
    <row r="110" spans="1:41" x14ac:dyDescent="0.2">
      <c r="A110">
        <v>29</v>
      </c>
      <c r="B110">
        <v>1</v>
      </c>
      <c r="C110">
        <v>1</v>
      </c>
      <c r="D110">
        <v>1</v>
      </c>
      <c r="E110">
        <v>1</v>
      </c>
      <c r="F110">
        <v>6.6394513060153398E-2</v>
      </c>
      <c r="G110">
        <v>1.2361331061297101E-2</v>
      </c>
      <c r="H110">
        <v>3.4062109252453503E-2</v>
      </c>
      <c r="I110">
        <v>9.5897536492258795E-2</v>
      </c>
      <c r="J110">
        <v>1.31236988097558E-2</v>
      </c>
      <c r="K110">
        <v>1.29015234608369E-2</v>
      </c>
      <c r="L110">
        <v>1.02021472991144E-2</v>
      </c>
      <c r="M110">
        <v>3.86145216372933E-2</v>
      </c>
      <c r="N110">
        <v>1.54276892456873E-2</v>
      </c>
      <c r="O110">
        <v>1.23490162583655E-2</v>
      </c>
      <c r="P110">
        <v>6.2491367658821302E-2</v>
      </c>
      <c r="Q110">
        <v>3.6070782225753897E-2</v>
      </c>
      <c r="R110">
        <v>3.7708794449521903E-2</v>
      </c>
      <c r="S110">
        <v>2.17382270535449E-2</v>
      </c>
      <c r="T110">
        <v>9.7754369750817804E-2</v>
      </c>
      <c r="U110">
        <v>6.9539087121466406E-2</v>
      </c>
      <c r="V110">
        <v>4.7963168758280703E-2</v>
      </c>
      <c r="W110">
        <v>0.112066752413541</v>
      </c>
      <c r="X110">
        <v>4.7347259660831198E-2</v>
      </c>
      <c r="Y110">
        <v>7.82433324810137E-2</v>
      </c>
      <c r="Z110">
        <v>4.2856077063933698E-2</v>
      </c>
      <c r="AA110">
        <v>4.6796748004536801E-2</v>
      </c>
      <c r="AB110">
        <v>8.4610756537776E-2</v>
      </c>
      <c r="AC110">
        <v>8.5792140948427104E-2</v>
      </c>
      <c r="AD110">
        <v>5.2083932932004598E-2</v>
      </c>
      <c r="AE110">
        <v>3.87602048922197E-2</v>
      </c>
      <c r="AF110">
        <v>5.8816563943563001E-2</v>
      </c>
      <c r="AG110">
        <v>5.5412285633119701E-2</v>
      </c>
      <c r="AH110">
        <v>4.2033731342344297E-2</v>
      </c>
      <c r="AI110">
        <v>0.121724030231438</v>
      </c>
      <c r="AJ110">
        <v>1.11130974021744E-2</v>
      </c>
      <c r="AK110">
        <v>5.2260547714617599E-2</v>
      </c>
      <c r="AL110">
        <v>1.43960296175395E-2</v>
      </c>
      <c r="AM110">
        <v>2.5923224911443801E-2</v>
      </c>
      <c r="AN110">
        <v>2.5923224911443801E-2</v>
      </c>
      <c r="AO110">
        <v>2.5923224911443801E-2</v>
      </c>
    </row>
    <row r="111" spans="1:41" x14ac:dyDescent="0.2">
      <c r="B111">
        <v>1</v>
      </c>
      <c r="C111">
        <v>1</v>
      </c>
      <c r="D111">
        <v>1</v>
      </c>
      <c r="E111">
        <v>1</v>
      </c>
      <c r="F111">
        <v>0.12375325366511999</v>
      </c>
      <c r="G111">
        <v>9.1687161265089301E-2</v>
      </c>
      <c r="H111">
        <v>8.5193271669893503E-2</v>
      </c>
      <c r="I111">
        <v>7.0364646061984601E-2</v>
      </c>
      <c r="J111">
        <v>6.5760899027789796E-2</v>
      </c>
      <c r="K111">
        <v>8.1476957083003704E-2</v>
      </c>
      <c r="L111">
        <v>6.5510264976279806E-2</v>
      </c>
      <c r="M111">
        <v>8.4398777157297294E-2</v>
      </c>
      <c r="N111">
        <v>9.7569597376867601E-2</v>
      </c>
      <c r="O111">
        <v>6.18313256966527E-2</v>
      </c>
      <c r="P111">
        <v>5.9478414381304398E-2</v>
      </c>
      <c r="Q111">
        <v>4.9775080102457903E-2</v>
      </c>
      <c r="R111">
        <v>5.0267429153563199E-2</v>
      </c>
      <c r="S111">
        <v>4.7370245415936103E-2</v>
      </c>
      <c r="T111">
        <v>7.4496830893884106E-2</v>
      </c>
      <c r="U111">
        <v>6.2113471449377997E-2</v>
      </c>
      <c r="V111">
        <v>6.8166508267357706E-2</v>
      </c>
      <c r="W111">
        <v>8.3727960992929701E-2</v>
      </c>
      <c r="X111">
        <v>5.1324420875802898E-2</v>
      </c>
      <c r="Y111">
        <v>7.6822124076777507E-2</v>
      </c>
      <c r="Z111">
        <v>8.0643904691644605E-2</v>
      </c>
      <c r="AA111">
        <v>6.7227279605378096E-2</v>
      </c>
      <c r="AB111">
        <v>7.0902745605756601E-2</v>
      </c>
      <c r="AC111">
        <v>9.4901109785500301E-2</v>
      </c>
      <c r="AD111">
        <v>9.51582788460138E-2</v>
      </c>
      <c r="AE111">
        <v>5.88564901459405E-2</v>
      </c>
      <c r="AF111">
        <v>7.0964271040729401E-2</v>
      </c>
      <c r="AG111">
        <v>6.8469175898144899E-2</v>
      </c>
      <c r="AH111">
        <v>7.2158237942122797E-2</v>
      </c>
      <c r="AI111">
        <v>0.101474454149123</v>
      </c>
      <c r="AJ111">
        <v>5.5797152925180803E-2</v>
      </c>
      <c r="AK111">
        <v>9.1485873572838702E-2</v>
      </c>
      <c r="AL111">
        <v>8.4570025983674094E-2</v>
      </c>
      <c r="AM111">
        <v>7.7284350827231202E-2</v>
      </c>
      <c r="AN111">
        <v>7.7284350827231202E-2</v>
      </c>
      <c r="AO111">
        <v>7.7284350827231202E-2</v>
      </c>
    </row>
    <row r="112" spans="1:41" x14ac:dyDescent="0.2">
      <c r="B112">
        <v>1</v>
      </c>
      <c r="C112">
        <v>1</v>
      </c>
      <c r="D112">
        <v>1</v>
      </c>
      <c r="E112">
        <v>1</v>
      </c>
      <c r="F112">
        <v>0.12617332171914</v>
      </c>
      <c r="G112">
        <v>0.10982317379152599</v>
      </c>
      <c r="H112">
        <v>9.4977856251867193E-2</v>
      </c>
      <c r="I112">
        <v>6.3438361967938894E-2</v>
      </c>
      <c r="J112">
        <v>6.8637576476047304E-2</v>
      </c>
      <c r="K112">
        <v>7.6531644083405098E-2</v>
      </c>
      <c r="L112">
        <v>6.62601322299642E-2</v>
      </c>
      <c r="M112">
        <v>8.7944529883581493E-2</v>
      </c>
      <c r="N112">
        <v>9.5840831039586696E-2</v>
      </c>
      <c r="O112">
        <v>5.5279097464705003E-2</v>
      </c>
      <c r="P112">
        <v>4.9445792919763899E-2</v>
      </c>
      <c r="Q112">
        <v>4.5087689873736299E-2</v>
      </c>
      <c r="R112">
        <v>4.8780698635040698E-2</v>
      </c>
      <c r="S112">
        <v>4.6802431345632903E-2</v>
      </c>
      <c r="T112">
        <v>6.6748924161798506E-2</v>
      </c>
      <c r="U112">
        <v>5.1959590779343701E-2</v>
      </c>
      <c r="V112">
        <v>6.4452907761617398E-2</v>
      </c>
      <c r="W112">
        <v>6.6745005194188495E-2</v>
      </c>
      <c r="X112">
        <v>4.71173611021432E-2</v>
      </c>
      <c r="Y112">
        <v>7.2808371116691306E-2</v>
      </c>
      <c r="Z112">
        <v>7.5377651207260393E-2</v>
      </c>
      <c r="AA112">
        <v>6.4020831066197506E-2</v>
      </c>
      <c r="AB112">
        <v>6.1302728568580399E-2</v>
      </c>
      <c r="AC112">
        <v>8.0787516195829495E-2</v>
      </c>
      <c r="AD112">
        <v>9.2106215834950503E-2</v>
      </c>
      <c r="AE112">
        <v>5.2807166428298302E-2</v>
      </c>
      <c r="AF112">
        <v>6.6556580833666001E-2</v>
      </c>
      <c r="AG112">
        <v>5.6066523626086703E-2</v>
      </c>
      <c r="AH112">
        <v>6.6845189868087795E-2</v>
      </c>
      <c r="AI112">
        <v>7.6513386075072007E-2</v>
      </c>
      <c r="AJ112">
        <v>5.6469629504438901E-2</v>
      </c>
      <c r="AK112">
        <v>8.2784965660222296E-2</v>
      </c>
      <c r="AL112">
        <v>8.0136853702911098E-2</v>
      </c>
      <c r="AM112">
        <v>7.3130482955857404E-2</v>
      </c>
      <c r="AN112">
        <v>7.3130482955857404E-2</v>
      </c>
      <c r="AO112">
        <v>7.3130482955857404E-2</v>
      </c>
    </row>
    <row r="113" spans="1:41" x14ac:dyDescent="0.2">
      <c r="B113">
        <v>1</v>
      </c>
      <c r="C113">
        <v>1</v>
      </c>
      <c r="D113">
        <v>1</v>
      </c>
      <c r="E113">
        <v>1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</row>
    <row r="114" spans="1:41" x14ac:dyDescent="0.2">
      <c r="A114">
        <v>30</v>
      </c>
      <c r="B114">
        <v>1</v>
      </c>
      <c r="C114">
        <v>1</v>
      </c>
      <c r="D114">
        <v>1</v>
      </c>
      <c r="E114">
        <v>1</v>
      </c>
      <c r="F114">
        <v>5.5454000000000003E-2</v>
      </c>
      <c r="G114">
        <v>1.5640000000000001E-3</v>
      </c>
      <c r="H114">
        <v>2.2135999999999999E-2</v>
      </c>
      <c r="I114">
        <v>9.2929999999999999E-2</v>
      </c>
      <c r="J114">
        <v>0</v>
      </c>
      <c r="K114" s="61">
        <v>5.8999999999999998E-5</v>
      </c>
      <c r="L114" s="61">
        <v>1.2999999999999999E-5</v>
      </c>
      <c r="M114">
        <v>1.8266000000000001E-2</v>
      </c>
      <c r="N114" s="61">
        <v>6.2000000000000003E-5</v>
      </c>
      <c r="O114">
        <v>6.2399999999999999E-3</v>
      </c>
      <c r="P114">
        <v>6.0609000000000003E-2</v>
      </c>
      <c r="Q114">
        <v>3.1496000000000003E-2</v>
      </c>
      <c r="R114">
        <v>3.0471000000000002E-2</v>
      </c>
      <c r="S114">
        <v>1.3427E-2</v>
      </c>
      <c r="T114">
        <v>9.3779000000000001E-2</v>
      </c>
      <c r="U114">
        <v>6.8002999999999994E-2</v>
      </c>
      <c r="V114">
        <v>3.8981000000000002E-2</v>
      </c>
      <c r="W114">
        <v>0.114583</v>
      </c>
      <c r="X114">
        <v>4.2908000000000002E-2</v>
      </c>
      <c r="Y114">
        <v>6.8682999999999994E-2</v>
      </c>
      <c r="Z114">
        <v>3.3252999999999998E-2</v>
      </c>
      <c r="AA114">
        <v>3.8074999999999998E-2</v>
      </c>
      <c r="AB114">
        <v>8.3237000000000005E-2</v>
      </c>
      <c r="AC114">
        <v>8.2252000000000006E-2</v>
      </c>
      <c r="AD114">
        <v>3.6982000000000001E-2</v>
      </c>
      <c r="AE114">
        <v>3.2719999999999999E-2</v>
      </c>
      <c r="AF114">
        <v>5.2183E-2</v>
      </c>
      <c r="AG114">
        <v>5.4633000000000001E-2</v>
      </c>
      <c r="AH114">
        <v>3.3152000000000001E-2</v>
      </c>
      <c r="AI114">
        <v>0.12909499999999999</v>
      </c>
      <c r="AJ114">
        <v>0</v>
      </c>
      <c r="AK114">
        <v>4.3320999999999998E-2</v>
      </c>
      <c r="AL114">
        <v>0</v>
      </c>
      <c r="AM114">
        <v>1.44403333333333E-2</v>
      </c>
      <c r="AN114">
        <v>1.44403333333333E-2</v>
      </c>
      <c r="AO114">
        <v>1.44403333333333E-2</v>
      </c>
    </row>
    <row r="115" spans="1:41" x14ac:dyDescent="0.2">
      <c r="B115">
        <v>1</v>
      </c>
      <c r="C115">
        <v>1</v>
      </c>
      <c r="D115">
        <v>1</v>
      </c>
      <c r="E115">
        <v>1</v>
      </c>
      <c r="F115">
        <v>0.121912740740741</v>
      </c>
      <c r="G115">
        <v>0.116064444444444</v>
      </c>
      <c r="H115">
        <v>8.7216166666666706E-2</v>
      </c>
      <c r="I115">
        <v>4.6270796296296303E-2</v>
      </c>
      <c r="J115">
        <v>5.8256481481481499E-2</v>
      </c>
      <c r="K115">
        <v>7.1509592592592597E-2</v>
      </c>
      <c r="L115">
        <v>6.3861814814814802E-2</v>
      </c>
      <c r="M115">
        <v>5.9302888888888898E-2</v>
      </c>
      <c r="N115">
        <v>9.3189314814814794E-2</v>
      </c>
      <c r="O115">
        <v>6.1022814814814801E-2</v>
      </c>
      <c r="P115">
        <v>4.3735907407407397E-2</v>
      </c>
      <c r="Q115">
        <v>3.8824981481481502E-2</v>
      </c>
      <c r="R115">
        <v>3.5841296296296302E-2</v>
      </c>
      <c r="S115">
        <v>3.8188870370370401E-2</v>
      </c>
      <c r="T115">
        <v>4.8698444444444398E-2</v>
      </c>
      <c r="U115">
        <v>4.47801296296296E-2</v>
      </c>
      <c r="V115">
        <v>5.08153703703704E-2</v>
      </c>
      <c r="W115">
        <v>6.1106574074074098E-2</v>
      </c>
      <c r="X115">
        <v>3.7718944444444402E-2</v>
      </c>
      <c r="Y115">
        <v>4.8613592592592597E-2</v>
      </c>
      <c r="Z115">
        <v>6.6377666666666696E-2</v>
      </c>
      <c r="AA115">
        <v>5.0549648148148101E-2</v>
      </c>
      <c r="AB115">
        <v>5.1825222222222203E-2</v>
      </c>
      <c r="AC115">
        <v>7.6752981481481505E-2</v>
      </c>
      <c r="AD115">
        <v>7.4811500000000003E-2</v>
      </c>
      <c r="AE115">
        <v>4.8130648148148103E-2</v>
      </c>
      <c r="AF115">
        <v>5.5390462962963002E-2</v>
      </c>
      <c r="AG115">
        <v>5.9189388888888902E-2</v>
      </c>
      <c r="AH115">
        <v>5.7333277777777802E-2</v>
      </c>
      <c r="AI115">
        <v>8.4894203703703694E-2</v>
      </c>
      <c r="AJ115">
        <v>4.8603555555555497E-2</v>
      </c>
      <c r="AK115">
        <v>7.7285240740740696E-2</v>
      </c>
      <c r="AL115">
        <v>7.69730555555556E-2</v>
      </c>
      <c r="AM115">
        <v>6.7620617283950593E-2</v>
      </c>
      <c r="AN115">
        <v>6.7620617283950593E-2</v>
      </c>
      <c r="AO115">
        <v>6.7620617283950593E-2</v>
      </c>
    </row>
    <row r="116" spans="1:41" x14ac:dyDescent="0.2">
      <c r="B116">
        <v>1</v>
      </c>
      <c r="C116">
        <v>1</v>
      </c>
      <c r="D116">
        <v>1</v>
      </c>
      <c r="E116">
        <v>1</v>
      </c>
      <c r="F116">
        <v>0.11819499999999999</v>
      </c>
      <c r="G116">
        <v>9.7496799999999995E-2</v>
      </c>
      <c r="H116">
        <v>0.1064398</v>
      </c>
      <c r="I116">
        <v>8.8069400000000006E-2</v>
      </c>
      <c r="J116">
        <v>8.5748199999999997E-2</v>
      </c>
      <c r="K116">
        <v>6.8125199999999997E-2</v>
      </c>
      <c r="L116">
        <v>6.7254400000000006E-2</v>
      </c>
      <c r="M116">
        <v>0.1483806</v>
      </c>
      <c r="N116">
        <v>0.1125338</v>
      </c>
      <c r="O116">
        <v>5.3432399999999998E-2</v>
      </c>
      <c r="P116">
        <v>5.67E-2</v>
      </c>
      <c r="Q116">
        <v>4.2954199999999998E-2</v>
      </c>
      <c r="R116">
        <v>6.1302799999999998E-2</v>
      </c>
      <c r="S116">
        <v>6.8949399999999994E-2</v>
      </c>
      <c r="T116">
        <v>9.7276799999999997E-2</v>
      </c>
      <c r="U116">
        <v>5.5827399999999999E-2</v>
      </c>
      <c r="V116">
        <v>7.7299999999999994E-2</v>
      </c>
      <c r="W116">
        <v>6.8466600000000002E-2</v>
      </c>
      <c r="X116">
        <v>5.3121599999999998E-2</v>
      </c>
      <c r="Y116">
        <v>9.2701599999999995E-2</v>
      </c>
      <c r="Z116">
        <v>7.2368000000000002E-2</v>
      </c>
      <c r="AA116">
        <v>7.1247199999999997E-2</v>
      </c>
      <c r="AB116">
        <v>6.5590599999999999E-2</v>
      </c>
      <c r="AC116">
        <v>9.2643199999999995E-2</v>
      </c>
      <c r="AD116">
        <v>0.13017599999999999</v>
      </c>
      <c r="AE116">
        <v>7.7127000000000001E-2</v>
      </c>
      <c r="AF116">
        <v>7.6835000000000001E-2</v>
      </c>
      <c r="AG116">
        <v>4.7932599999999999E-2</v>
      </c>
      <c r="AH116">
        <v>7.3847599999999999E-2</v>
      </c>
      <c r="AI116">
        <v>5.0162400000000003E-2</v>
      </c>
      <c r="AJ116">
        <v>7.4859999999999996E-2</v>
      </c>
      <c r="AK116">
        <v>8.9391799999999993E-2</v>
      </c>
      <c r="AL116">
        <v>0.1209684</v>
      </c>
      <c r="AM116">
        <v>9.5073400000000002E-2</v>
      </c>
      <c r="AN116">
        <v>9.5073400000000002E-2</v>
      </c>
      <c r="AO116">
        <v>9.5073400000000002E-2</v>
      </c>
    </row>
    <row r="117" spans="1:41" x14ac:dyDescent="0.2">
      <c r="B117">
        <v>1</v>
      </c>
      <c r="C117">
        <v>1</v>
      </c>
      <c r="D117">
        <v>1</v>
      </c>
      <c r="E117">
        <v>1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</row>
    <row r="118" spans="1:41" x14ac:dyDescent="0.2">
      <c r="A118">
        <v>31</v>
      </c>
      <c r="B118">
        <v>1</v>
      </c>
      <c r="C118">
        <v>1</v>
      </c>
      <c r="D118">
        <v>1</v>
      </c>
      <c r="E118">
        <v>1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</row>
    <row r="119" spans="1:41" x14ac:dyDescent="0.2">
      <c r="B119">
        <v>1</v>
      </c>
      <c r="C119">
        <v>1</v>
      </c>
      <c r="D119">
        <v>1</v>
      </c>
      <c r="E119">
        <v>1</v>
      </c>
      <c r="F119">
        <v>5.5454000000000003E-2</v>
      </c>
      <c r="G119">
        <v>1.5640000000000001E-3</v>
      </c>
      <c r="H119">
        <v>2.2135999999999999E-2</v>
      </c>
      <c r="I119">
        <v>9.2929999999999999E-2</v>
      </c>
      <c r="J119">
        <v>0</v>
      </c>
      <c r="K119" s="61">
        <v>5.8999999999999998E-5</v>
      </c>
      <c r="L119" s="61">
        <v>1.2999999999999999E-5</v>
      </c>
      <c r="M119">
        <v>1.8266000000000001E-2</v>
      </c>
      <c r="N119" s="61">
        <v>6.2000000000000003E-5</v>
      </c>
      <c r="O119">
        <v>6.2399999999999999E-3</v>
      </c>
      <c r="P119">
        <v>6.0609000000000003E-2</v>
      </c>
      <c r="Q119">
        <v>3.1496000000000003E-2</v>
      </c>
      <c r="R119">
        <v>3.0471000000000002E-2</v>
      </c>
      <c r="S119">
        <v>1.3427E-2</v>
      </c>
      <c r="T119">
        <v>9.3779000000000001E-2</v>
      </c>
      <c r="U119">
        <v>6.8002999999999994E-2</v>
      </c>
      <c r="V119">
        <v>3.8981000000000002E-2</v>
      </c>
      <c r="W119">
        <v>0.114583</v>
      </c>
      <c r="X119">
        <v>4.2908000000000002E-2</v>
      </c>
      <c r="Y119">
        <v>6.8682999999999994E-2</v>
      </c>
      <c r="Z119">
        <v>3.3252999999999998E-2</v>
      </c>
      <c r="AA119">
        <v>3.8074999999999998E-2</v>
      </c>
      <c r="AB119">
        <v>8.3237000000000005E-2</v>
      </c>
      <c r="AC119">
        <v>8.2252000000000006E-2</v>
      </c>
      <c r="AD119">
        <v>3.6982000000000001E-2</v>
      </c>
      <c r="AE119">
        <v>3.2719999999999999E-2</v>
      </c>
      <c r="AF119">
        <v>5.2183E-2</v>
      </c>
      <c r="AG119">
        <v>5.4633000000000001E-2</v>
      </c>
      <c r="AH119">
        <v>3.3152000000000001E-2</v>
      </c>
      <c r="AI119">
        <v>0.12909499999999999</v>
      </c>
      <c r="AJ119">
        <v>0</v>
      </c>
      <c r="AK119">
        <v>4.3320999999999998E-2</v>
      </c>
      <c r="AL119">
        <v>0</v>
      </c>
      <c r="AM119">
        <v>1.44403333333333E-2</v>
      </c>
      <c r="AN119">
        <v>1.44403333333333E-2</v>
      </c>
      <c r="AO119">
        <v>1.44403333333333E-2</v>
      </c>
    </row>
    <row r="120" spans="1:41" x14ac:dyDescent="0.2">
      <c r="B120">
        <v>1</v>
      </c>
      <c r="C120">
        <v>1</v>
      </c>
      <c r="D120">
        <v>1</v>
      </c>
      <c r="E120">
        <v>1</v>
      </c>
      <c r="F120">
        <v>0.134643297382531</v>
      </c>
      <c r="G120">
        <v>7.4059780163795094E-2</v>
      </c>
      <c r="H120">
        <v>8.2307677558328393E-2</v>
      </c>
      <c r="I120">
        <v>8.6558556150293398E-2</v>
      </c>
      <c r="J120">
        <v>7.5317872111034107E-2</v>
      </c>
      <c r="K120">
        <v>0.106825847896795</v>
      </c>
      <c r="L120">
        <v>7.7364336922196006E-2</v>
      </c>
      <c r="M120">
        <v>0.100205115695227</v>
      </c>
      <c r="N120">
        <v>0.11972571484234699</v>
      </c>
      <c r="O120">
        <v>8.2005523722784995E-2</v>
      </c>
      <c r="P120">
        <v>8.0854440121637006E-2</v>
      </c>
      <c r="Q120">
        <v>6.5531091886775195E-2</v>
      </c>
      <c r="R120">
        <v>6.1441873232319401E-2</v>
      </c>
      <c r="S120">
        <v>5.8248541875895003E-2</v>
      </c>
      <c r="T120">
        <v>9.3867760710590498E-2</v>
      </c>
      <c r="U120">
        <v>8.3412109110571106E-2</v>
      </c>
      <c r="V120">
        <v>8.7483581157401902E-2</v>
      </c>
      <c r="W120">
        <v>0.113638376014911</v>
      </c>
      <c r="X120">
        <v>6.5884952543877606E-2</v>
      </c>
      <c r="Y120">
        <v>9.7963447591920605E-2</v>
      </c>
      <c r="Z120">
        <v>0.10437622100688899</v>
      </c>
      <c r="AA120">
        <v>8.5408174195627198E-2</v>
      </c>
      <c r="AB120">
        <v>9.1277622678121603E-2</v>
      </c>
      <c r="AC120">
        <v>0.12634936241245601</v>
      </c>
      <c r="AD120">
        <v>0.119531567050605</v>
      </c>
      <c r="AE120">
        <v>7.7028053784074194E-2</v>
      </c>
      <c r="AF120">
        <v>8.8663566011572395E-2</v>
      </c>
      <c r="AG120">
        <v>9.3795596529026498E-2</v>
      </c>
      <c r="AH120">
        <v>9.4356525848998299E-2</v>
      </c>
      <c r="AI120">
        <v>0.14147381856667601</v>
      </c>
      <c r="AJ120">
        <v>6.8394559944449596E-2</v>
      </c>
      <c r="AK120">
        <v>0.120204184729407</v>
      </c>
      <c r="AL120">
        <v>0.108433213693478</v>
      </c>
      <c r="AM120">
        <v>9.9010652789111295E-2</v>
      </c>
      <c r="AN120">
        <v>9.9010652789111295E-2</v>
      </c>
      <c r="AO120">
        <v>9.9010652789111295E-2</v>
      </c>
    </row>
    <row r="121" spans="1:41" x14ac:dyDescent="0.2">
      <c r="B121">
        <v>1</v>
      </c>
      <c r="C121">
        <v>1</v>
      </c>
      <c r="D121">
        <v>1</v>
      </c>
      <c r="E121">
        <v>1</v>
      </c>
      <c r="F121">
        <v>0.20022047516394201</v>
      </c>
      <c r="G121">
        <v>9.1025241430572307E-2</v>
      </c>
      <c r="H121">
        <v>0.10236282733879599</v>
      </c>
      <c r="I121">
        <v>9.9562785560281405E-2</v>
      </c>
      <c r="J121">
        <v>0.118099057180362</v>
      </c>
      <c r="K121">
        <v>0.208245279087758</v>
      </c>
      <c r="L121">
        <v>0.13922534255125399</v>
      </c>
      <c r="M121">
        <v>0.13585291618645801</v>
      </c>
      <c r="N121">
        <v>0.21701185659841701</v>
      </c>
      <c r="O121">
        <v>0.163135705200016</v>
      </c>
      <c r="P121">
        <v>0.12875202133233499</v>
      </c>
      <c r="Q121">
        <v>0.114228088722836</v>
      </c>
      <c r="R121">
        <v>8.7295376790336901E-2</v>
      </c>
      <c r="S121">
        <v>9.1236297711591099E-2</v>
      </c>
      <c r="T121">
        <v>0.11593701489335401</v>
      </c>
      <c r="U121">
        <v>0.12900862990808901</v>
      </c>
      <c r="V121">
        <v>0.14327186296831501</v>
      </c>
      <c r="W121">
        <v>0.17181542981018799</v>
      </c>
      <c r="X121">
        <v>0.103187848673188</v>
      </c>
      <c r="Y121">
        <v>0.14258685451543299</v>
      </c>
      <c r="Z121">
        <v>0.18774499573928599</v>
      </c>
      <c r="AA121">
        <v>0.139985833665705</v>
      </c>
      <c r="AB121">
        <v>0.13115062677748399</v>
      </c>
      <c r="AC121">
        <v>0.20685666486881901</v>
      </c>
      <c r="AD121">
        <v>0.19115590019703099</v>
      </c>
      <c r="AE121">
        <v>0.125100975627776</v>
      </c>
      <c r="AF121">
        <v>0.13714157467697699</v>
      </c>
      <c r="AG121">
        <v>0.169163319797318</v>
      </c>
      <c r="AH121">
        <v>0.165345619162653</v>
      </c>
      <c r="AI121">
        <v>0.24231048599252999</v>
      </c>
      <c r="AJ121">
        <v>0.119335636748538</v>
      </c>
      <c r="AK121">
        <v>0.214161194775292</v>
      </c>
      <c r="AL121">
        <v>0.19171087381173299</v>
      </c>
      <c r="AM121">
        <v>0.17506923511185399</v>
      </c>
      <c r="AN121">
        <v>0.17506923511185399</v>
      </c>
      <c r="AO121">
        <v>0.17506923511185399</v>
      </c>
    </row>
    <row r="122" spans="1:41" x14ac:dyDescent="0.2">
      <c r="A122">
        <v>32</v>
      </c>
      <c r="B122">
        <v>1</v>
      </c>
      <c r="C122">
        <v>1</v>
      </c>
      <c r="D122">
        <v>1</v>
      </c>
      <c r="E122">
        <v>1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</row>
    <row r="123" spans="1:41" x14ac:dyDescent="0.2">
      <c r="B123">
        <v>1</v>
      </c>
      <c r="C123">
        <v>1</v>
      </c>
      <c r="D123">
        <v>1</v>
      </c>
      <c r="E123">
        <v>1</v>
      </c>
      <c r="F123">
        <v>7.8686141762452103E-2</v>
      </c>
      <c r="G123">
        <v>3.31892337164751E-2</v>
      </c>
      <c r="H123">
        <v>4.9710337164750901E-2</v>
      </c>
      <c r="I123">
        <v>8.2957814176245204E-2</v>
      </c>
      <c r="J123">
        <v>3.4666222222222202E-2</v>
      </c>
      <c r="K123">
        <v>3.3720752873563201E-2</v>
      </c>
      <c r="L123">
        <v>2.4070927203065098E-2</v>
      </c>
      <c r="M123">
        <v>5.6647687739463597E-2</v>
      </c>
      <c r="N123">
        <v>3.4772921455938702E-2</v>
      </c>
      <c r="O123">
        <v>2.0643272030651302E-2</v>
      </c>
      <c r="P123">
        <v>5.3445931034482801E-2</v>
      </c>
      <c r="Q123">
        <v>3.2736492337164802E-2</v>
      </c>
      <c r="R123">
        <v>4.2935086206896497E-2</v>
      </c>
      <c r="S123">
        <v>2.6552394636015299E-2</v>
      </c>
      <c r="T123">
        <v>8.1179555555555505E-2</v>
      </c>
      <c r="U123">
        <v>5.9947091954023E-2</v>
      </c>
      <c r="V123">
        <v>4.4488959770114897E-2</v>
      </c>
      <c r="W123">
        <v>8.7999231800766298E-2</v>
      </c>
      <c r="X123">
        <v>4.01799099616858E-2</v>
      </c>
      <c r="Y123">
        <v>6.56014061302682E-2</v>
      </c>
      <c r="Z123">
        <v>4.38329885057471E-2</v>
      </c>
      <c r="AA123">
        <v>4.4783701149425301E-2</v>
      </c>
      <c r="AB123">
        <v>7.2228421455938704E-2</v>
      </c>
      <c r="AC123">
        <v>7.3994770114942501E-2</v>
      </c>
      <c r="AD123">
        <v>5.5323821839080502E-2</v>
      </c>
      <c r="AE123">
        <v>3.78178352490421E-2</v>
      </c>
      <c r="AF123">
        <v>5.2776574712643701E-2</v>
      </c>
      <c r="AG123">
        <v>4.7872354406130302E-2</v>
      </c>
      <c r="AH123">
        <v>4.1407892720306497E-2</v>
      </c>
      <c r="AI123">
        <v>9.4843291187739404E-2</v>
      </c>
      <c r="AJ123">
        <v>2.0333796934865901E-2</v>
      </c>
      <c r="AK123">
        <v>5.0902268199233699E-2</v>
      </c>
      <c r="AL123">
        <v>3.2288421455938701E-2</v>
      </c>
      <c r="AM123">
        <v>3.4508162196679397E-2</v>
      </c>
      <c r="AN123">
        <v>3.4508162196679397E-2</v>
      </c>
      <c r="AO123">
        <v>3.4508162196679397E-2</v>
      </c>
    </row>
    <row r="124" spans="1:41" x14ac:dyDescent="0.2">
      <c r="B124">
        <v>1</v>
      </c>
      <c r="C124">
        <v>1</v>
      </c>
      <c r="D124">
        <v>1</v>
      </c>
      <c r="E124">
        <v>1</v>
      </c>
      <c r="F124">
        <v>0.110997533226324</v>
      </c>
      <c r="G124">
        <v>8.2806756982343493E-2</v>
      </c>
      <c r="H124">
        <v>7.5607471268057794E-2</v>
      </c>
      <c r="I124">
        <v>7.0107988443017605E-2</v>
      </c>
      <c r="J124">
        <v>5.1620534831460702E-2</v>
      </c>
      <c r="K124">
        <v>6.2155765650080297E-2</v>
      </c>
      <c r="L124">
        <v>5.3009761476725502E-2</v>
      </c>
      <c r="M124">
        <v>6.8479756982343501E-2</v>
      </c>
      <c r="N124">
        <v>7.8788909791332296E-2</v>
      </c>
      <c r="O124">
        <v>5.0542121990369199E-2</v>
      </c>
      <c r="P124">
        <v>5.60116552166934E-2</v>
      </c>
      <c r="Q124">
        <v>4.4099883788121998E-2</v>
      </c>
      <c r="R124">
        <v>4.3295729052969502E-2</v>
      </c>
      <c r="S124">
        <v>4.0007655858747999E-2</v>
      </c>
      <c r="T124">
        <v>7.4006560192616394E-2</v>
      </c>
      <c r="U124">
        <v>5.8956150882824999E-2</v>
      </c>
      <c r="V124">
        <v>6.0107357945425398E-2</v>
      </c>
      <c r="W124">
        <v>8.4243347993579396E-2</v>
      </c>
      <c r="X124">
        <v>4.7563185232744797E-2</v>
      </c>
      <c r="Y124">
        <v>7.1206467736757595E-2</v>
      </c>
      <c r="Z124">
        <v>6.8912092134831501E-2</v>
      </c>
      <c r="AA124">
        <v>5.8972944462279298E-2</v>
      </c>
      <c r="AB124">
        <v>6.8901469983948596E-2</v>
      </c>
      <c r="AC124">
        <v>8.86605357945425E-2</v>
      </c>
      <c r="AD124">
        <v>8.1932314606741594E-2</v>
      </c>
      <c r="AE124">
        <v>5.23773017656501E-2</v>
      </c>
      <c r="AF124">
        <v>6.5103576243980693E-2</v>
      </c>
      <c r="AG124">
        <v>6.2944630818619604E-2</v>
      </c>
      <c r="AH124">
        <v>6.22073133226324E-2</v>
      </c>
      <c r="AI124">
        <v>0.10086984975923</v>
      </c>
      <c r="AJ124">
        <v>4.49021303370786E-2</v>
      </c>
      <c r="AK124">
        <v>7.9773493418940605E-2</v>
      </c>
      <c r="AL124">
        <v>6.7690483788121994E-2</v>
      </c>
      <c r="AM124">
        <v>6.4122035848047099E-2</v>
      </c>
      <c r="AN124">
        <v>6.4122035848047099E-2</v>
      </c>
      <c r="AO124">
        <v>6.4122035848047099E-2</v>
      </c>
    </row>
    <row r="125" spans="1:41" x14ac:dyDescent="0.2">
      <c r="B125">
        <v>1</v>
      </c>
      <c r="C125">
        <v>1</v>
      </c>
      <c r="D125">
        <v>1</v>
      </c>
      <c r="E125">
        <v>1</v>
      </c>
      <c r="F125">
        <v>0.14759347218045099</v>
      </c>
      <c r="G125">
        <v>9.6603824812030101E-2</v>
      </c>
      <c r="H125">
        <v>9.1281240601503805E-2</v>
      </c>
      <c r="I125">
        <v>7.7540176691729301E-2</v>
      </c>
      <c r="J125">
        <v>7.8810897744360897E-2</v>
      </c>
      <c r="K125">
        <v>0.116850796240602</v>
      </c>
      <c r="L125">
        <v>8.7883731578947397E-2</v>
      </c>
      <c r="M125">
        <v>9.6228954135338399E-2</v>
      </c>
      <c r="N125">
        <v>0.133928809774436</v>
      </c>
      <c r="O125">
        <v>9.3064669924811994E-2</v>
      </c>
      <c r="P125">
        <v>7.9866263157894704E-2</v>
      </c>
      <c r="Q125">
        <v>6.9354318796992498E-2</v>
      </c>
      <c r="R125">
        <v>5.8960252631579002E-2</v>
      </c>
      <c r="S125">
        <v>6.0349125563909797E-2</v>
      </c>
      <c r="T125">
        <v>8.6485635338345898E-2</v>
      </c>
      <c r="U125">
        <v>8.1289608270676703E-2</v>
      </c>
      <c r="V125">
        <v>9.1066557894736902E-2</v>
      </c>
      <c r="W125">
        <v>0.110585158646617</v>
      </c>
      <c r="X125">
        <v>6.73438714285714E-2</v>
      </c>
      <c r="Y125">
        <v>9.6590812030075204E-2</v>
      </c>
      <c r="Z125">
        <v>0.11320871729323299</v>
      </c>
      <c r="AA125">
        <v>8.9016612030075201E-2</v>
      </c>
      <c r="AB125">
        <v>8.8251581954887207E-2</v>
      </c>
      <c r="AC125">
        <v>0.12935746466165399</v>
      </c>
      <c r="AD125">
        <v>0.124324469924812</v>
      </c>
      <c r="AE125">
        <v>7.9171112781954905E-2</v>
      </c>
      <c r="AF125">
        <v>9.14219360902256E-2</v>
      </c>
      <c r="AG125">
        <v>9.9527862406014994E-2</v>
      </c>
      <c r="AH125">
        <v>0.100507127067669</v>
      </c>
      <c r="AI125">
        <v>0.145214402255639</v>
      </c>
      <c r="AJ125">
        <v>7.5247021804511302E-2</v>
      </c>
      <c r="AK125">
        <v>0.12943144360902301</v>
      </c>
      <c r="AL125">
        <v>0.116428002255639</v>
      </c>
      <c r="AM125">
        <v>0.107035489223058</v>
      </c>
      <c r="AN125">
        <v>0.107035489223058</v>
      </c>
      <c r="AO125">
        <v>0.107035489223058</v>
      </c>
    </row>
    <row r="126" spans="1:41" x14ac:dyDescent="0.2">
      <c r="A126">
        <v>35</v>
      </c>
      <c r="B126">
        <v>1</v>
      </c>
      <c r="C126">
        <v>1</v>
      </c>
      <c r="D126">
        <v>1</v>
      </c>
      <c r="E126">
        <v>1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</row>
    <row r="127" spans="1:41" x14ac:dyDescent="0.2">
      <c r="B127">
        <v>1</v>
      </c>
      <c r="C127">
        <v>1</v>
      </c>
      <c r="D127">
        <v>1</v>
      </c>
      <c r="E127">
        <v>1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</row>
    <row r="128" spans="1:41" x14ac:dyDescent="0.2">
      <c r="B128">
        <v>1</v>
      </c>
      <c r="C128">
        <v>1</v>
      </c>
      <c r="D128">
        <v>1</v>
      </c>
      <c r="E128">
        <v>1</v>
      </c>
      <c r="F128">
        <v>0.119121231884058</v>
      </c>
      <c r="G128">
        <v>0.100519869565217</v>
      </c>
      <c r="H128">
        <v>8.7457362318840604E-2</v>
      </c>
      <c r="I128">
        <v>6.0588246376811601E-2</v>
      </c>
      <c r="J128">
        <v>6.4613173913043498E-2</v>
      </c>
      <c r="K128">
        <v>7.2879260869565199E-2</v>
      </c>
      <c r="L128">
        <v>6.1601550724637702E-2</v>
      </c>
      <c r="M128">
        <v>7.9535768115941999E-2</v>
      </c>
      <c r="N128">
        <v>9.0312652173913002E-2</v>
      </c>
      <c r="O128">
        <v>5.4339985507246398E-2</v>
      </c>
      <c r="P128">
        <v>4.8368304347826102E-2</v>
      </c>
      <c r="Q128">
        <v>4.1156463768115902E-2</v>
      </c>
      <c r="R128">
        <v>4.5573304347826103E-2</v>
      </c>
      <c r="S128">
        <v>4.2883434782608698E-2</v>
      </c>
      <c r="T128">
        <v>6.2466333333333297E-2</v>
      </c>
      <c r="U128">
        <v>5.0806710144927499E-2</v>
      </c>
      <c r="V128">
        <v>5.7424434782608703E-2</v>
      </c>
      <c r="W128">
        <v>6.6259115942029004E-2</v>
      </c>
      <c r="X128">
        <v>4.2527043478260897E-2</v>
      </c>
      <c r="Y128">
        <v>6.2913623188405807E-2</v>
      </c>
      <c r="Z128">
        <v>6.8493014492753607E-2</v>
      </c>
      <c r="AA128">
        <v>5.7135405797101503E-2</v>
      </c>
      <c r="AB128">
        <v>5.9242565217391303E-2</v>
      </c>
      <c r="AC128">
        <v>7.88520434782609E-2</v>
      </c>
      <c r="AD128">
        <v>8.3587942028985507E-2</v>
      </c>
      <c r="AE128">
        <v>5.0787362318840602E-2</v>
      </c>
      <c r="AF128">
        <v>6.0770855072463797E-2</v>
      </c>
      <c r="AG128">
        <v>5.5928652173912997E-2</v>
      </c>
      <c r="AH128">
        <v>6.0861362318840602E-2</v>
      </c>
      <c r="AI128">
        <v>7.9578521739130395E-2</v>
      </c>
      <c r="AJ128">
        <v>5.0826449275362298E-2</v>
      </c>
      <c r="AK128">
        <v>7.7453971014492806E-2</v>
      </c>
      <c r="AL128">
        <v>7.7684434782608697E-2</v>
      </c>
      <c r="AM128">
        <v>6.8654951690821295E-2</v>
      </c>
      <c r="AN128">
        <v>6.8654951690821295E-2</v>
      </c>
      <c r="AO128">
        <v>6.8654951690821295E-2</v>
      </c>
    </row>
    <row r="129" spans="1:41" x14ac:dyDescent="0.2">
      <c r="B129">
        <v>1</v>
      </c>
      <c r="C129">
        <v>1</v>
      </c>
      <c r="D129">
        <v>1</v>
      </c>
      <c r="E129">
        <v>1</v>
      </c>
      <c r="F129">
        <v>8.4654999999999994E-2</v>
      </c>
      <c r="G129">
        <v>0.13144800000000001</v>
      </c>
      <c r="H129">
        <v>7.9469999999999999E-2</v>
      </c>
      <c r="I129">
        <v>2.1323999999999999E-2</v>
      </c>
      <c r="J129">
        <v>2.3474999999999999E-2</v>
      </c>
      <c r="K129">
        <v>3.4299999999999999E-4</v>
      </c>
      <c r="L129">
        <v>2.5405E-2</v>
      </c>
      <c r="M129">
        <v>1.5129E-2</v>
      </c>
      <c r="N129">
        <v>2.8164000000000002E-2</v>
      </c>
      <c r="O129">
        <v>8.5950000000000002E-3</v>
      </c>
      <c r="P129">
        <v>2.787E-3</v>
      </c>
      <c r="Q129">
        <v>4.0720000000000001E-3</v>
      </c>
      <c r="R129">
        <v>8.9449999999999998E-3</v>
      </c>
      <c r="S129">
        <v>1.0503E-2</v>
      </c>
      <c r="T129">
        <v>1.8015E-2</v>
      </c>
      <c r="U129">
        <v>4.6179999999999997E-3</v>
      </c>
      <c r="V129">
        <v>7.8810000000000009E-3</v>
      </c>
      <c r="W129">
        <v>1.0913000000000001E-2</v>
      </c>
      <c r="X129">
        <v>8.4779999999999994E-3</v>
      </c>
      <c r="Y129">
        <v>7.8729999999999998E-3</v>
      </c>
      <c r="Z129">
        <v>9.3069999999999993E-3</v>
      </c>
      <c r="AA129">
        <v>9.1809999999999999E-3</v>
      </c>
      <c r="AB129">
        <v>1.5266E-2</v>
      </c>
      <c r="AC129">
        <v>1.4E-2</v>
      </c>
      <c r="AD129">
        <v>1.6816000000000001E-2</v>
      </c>
      <c r="AE129">
        <v>8.5109999999999995E-3</v>
      </c>
      <c r="AF129">
        <v>1.8001E-2</v>
      </c>
      <c r="AG129">
        <v>6.4790000000000004E-3</v>
      </c>
      <c r="AH129">
        <v>5.8849999999999996E-3</v>
      </c>
      <c r="AI129">
        <v>1.2619E-2</v>
      </c>
      <c r="AJ129">
        <v>1.2467000000000001E-2</v>
      </c>
      <c r="AK129">
        <v>1.1266999999999999E-2</v>
      </c>
      <c r="AL129">
        <v>1.2671E-2</v>
      </c>
      <c r="AM129">
        <v>1.2135E-2</v>
      </c>
      <c r="AN129">
        <v>1.2135E-2</v>
      </c>
      <c r="AO129">
        <v>1.2135E-2</v>
      </c>
    </row>
    <row r="130" spans="1:41" x14ac:dyDescent="0.2">
      <c r="A130">
        <v>36</v>
      </c>
      <c r="B130">
        <v>1</v>
      </c>
      <c r="C130">
        <v>1</v>
      </c>
      <c r="D130">
        <v>1</v>
      </c>
      <c r="E130">
        <v>1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</row>
    <row r="131" spans="1:41" x14ac:dyDescent="0.2">
      <c r="B131">
        <v>1</v>
      </c>
      <c r="C131">
        <v>1</v>
      </c>
      <c r="D131">
        <v>1</v>
      </c>
      <c r="E131">
        <v>1</v>
      </c>
      <c r="F131">
        <v>5.5454000000000003E-2</v>
      </c>
      <c r="G131">
        <v>1.5640000000000001E-3</v>
      </c>
      <c r="H131">
        <v>2.2135999999999999E-2</v>
      </c>
      <c r="I131">
        <v>9.2929999999999999E-2</v>
      </c>
      <c r="J131">
        <v>0</v>
      </c>
      <c r="K131" s="61">
        <v>5.8999999999999998E-5</v>
      </c>
      <c r="L131" s="61">
        <v>1.2999999999999999E-5</v>
      </c>
      <c r="M131">
        <v>1.8266000000000001E-2</v>
      </c>
      <c r="N131" s="61">
        <v>6.2000000000000003E-5</v>
      </c>
      <c r="O131">
        <v>6.2399999999999999E-3</v>
      </c>
      <c r="P131">
        <v>6.0609000000000003E-2</v>
      </c>
      <c r="Q131">
        <v>3.1496000000000003E-2</v>
      </c>
      <c r="R131">
        <v>3.0471000000000002E-2</v>
      </c>
      <c r="S131">
        <v>1.3427E-2</v>
      </c>
      <c r="T131">
        <v>9.3779000000000001E-2</v>
      </c>
      <c r="U131">
        <v>6.8002999999999994E-2</v>
      </c>
      <c r="V131">
        <v>3.8981000000000002E-2</v>
      </c>
      <c r="W131">
        <v>0.114583</v>
      </c>
      <c r="X131">
        <v>4.2908000000000002E-2</v>
      </c>
      <c r="Y131">
        <v>6.8682999999999994E-2</v>
      </c>
      <c r="Z131">
        <v>3.3252999999999998E-2</v>
      </c>
      <c r="AA131">
        <v>3.8074999999999998E-2</v>
      </c>
      <c r="AB131">
        <v>8.3237000000000005E-2</v>
      </c>
      <c r="AC131">
        <v>8.2252000000000006E-2</v>
      </c>
      <c r="AD131">
        <v>3.6982000000000001E-2</v>
      </c>
      <c r="AE131">
        <v>3.2719999999999999E-2</v>
      </c>
      <c r="AF131">
        <v>5.2183E-2</v>
      </c>
      <c r="AG131">
        <v>5.4633000000000001E-2</v>
      </c>
      <c r="AH131">
        <v>3.3152000000000001E-2</v>
      </c>
      <c r="AI131">
        <v>0.12909499999999999</v>
      </c>
      <c r="AJ131">
        <v>0</v>
      </c>
      <c r="AK131">
        <v>4.3320999999999998E-2</v>
      </c>
      <c r="AL131">
        <v>0</v>
      </c>
      <c r="AM131">
        <v>1.44403333333333E-2</v>
      </c>
      <c r="AN131">
        <v>1.44403333333333E-2</v>
      </c>
      <c r="AO131">
        <v>1.44403333333333E-2</v>
      </c>
    </row>
    <row r="132" spans="1:41" x14ac:dyDescent="0.2">
      <c r="B132">
        <v>1</v>
      </c>
      <c r="C132">
        <v>1</v>
      </c>
      <c r="D132">
        <v>1</v>
      </c>
      <c r="E132">
        <v>1</v>
      </c>
      <c r="F132">
        <v>0.12502201388888901</v>
      </c>
      <c r="G132">
        <v>0.104982083333333</v>
      </c>
      <c r="H132">
        <v>8.5469861111111101E-2</v>
      </c>
      <c r="I132">
        <v>5.6738416666666701E-2</v>
      </c>
      <c r="J132">
        <v>6.1545208333333302E-2</v>
      </c>
      <c r="K132">
        <v>7.9792305555555595E-2</v>
      </c>
      <c r="L132">
        <v>6.64028888888889E-2</v>
      </c>
      <c r="M132">
        <v>6.7864819444444405E-2</v>
      </c>
      <c r="N132">
        <v>9.74825277777778E-2</v>
      </c>
      <c r="O132">
        <v>6.4672930555555494E-2</v>
      </c>
      <c r="P132">
        <v>5.2829805555555498E-2</v>
      </c>
      <c r="Q132">
        <v>4.5826694444444399E-2</v>
      </c>
      <c r="R132">
        <v>4.2400583333333297E-2</v>
      </c>
      <c r="S132">
        <v>4.2208222222222203E-2</v>
      </c>
      <c r="T132">
        <v>6.0078611111111097E-2</v>
      </c>
      <c r="U132">
        <v>5.4665291666666699E-2</v>
      </c>
      <c r="V132">
        <v>6.0046000000000002E-2</v>
      </c>
      <c r="W132">
        <v>7.4634555555555496E-2</v>
      </c>
      <c r="X132">
        <v>4.5110833333333301E-2</v>
      </c>
      <c r="Y132">
        <v>6.2015666666666698E-2</v>
      </c>
      <c r="Z132">
        <v>7.60541666666667E-2</v>
      </c>
      <c r="AA132">
        <v>5.9651805555555597E-2</v>
      </c>
      <c r="AB132">
        <v>6.2258819444444398E-2</v>
      </c>
      <c r="AC132">
        <v>8.8187249999999995E-2</v>
      </c>
      <c r="AD132">
        <v>8.4488666666666698E-2</v>
      </c>
      <c r="AE132">
        <v>5.3769902777777802E-2</v>
      </c>
      <c r="AF132">
        <v>6.3818305555555593E-2</v>
      </c>
      <c r="AG132">
        <v>6.7361333333333301E-2</v>
      </c>
      <c r="AH132">
        <v>6.6355819444444394E-2</v>
      </c>
      <c r="AI132">
        <v>9.9340527777777798E-2</v>
      </c>
      <c r="AJ132">
        <v>5.2408708333333297E-2</v>
      </c>
      <c r="AK132">
        <v>8.7140833333333306E-2</v>
      </c>
      <c r="AL132">
        <v>8.1202680555555601E-2</v>
      </c>
      <c r="AM132">
        <v>7.3584074074074093E-2</v>
      </c>
      <c r="AN132">
        <v>7.3584074074074093E-2</v>
      </c>
      <c r="AO132">
        <v>7.3584074074074093E-2</v>
      </c>
    </row>
    <row r="133" spans="1:41" x14ac:dyDescent="0.2">
      <c r="B133">
        <v>1</v>
      </c>
      <c r="C133">
        <v>1</v>
      </c>
      <c r="D133">
        <v>1</v>
      </c>
      <c r="E133">
        <v>1</v>
      </c>
      <c r="F133">
        <v>0.14014737313432801</v>
      </c>
      <c r="G133">
        <v>7.8039194029850795E-2</v>
      </c>
      <c r="H133">
        <v>8.3665791044776103E-2</v>
      </c>
      <c r="I133">
        <v>8.8596268656716395E-2</v>
      </c>
      <c r="J133">
        <v>7.4858925373134294E-2</v>
      </c>
      <c r="K133">
        <v>0.111302910447761</v>
      </c>
      <c r="L133">
        <v>8.24802835820896E-2</v>
      </c>
      <c r="M133">
        <v>0.10040164179104499</v>
      </c>
      <c r="N133">
        <v>0.12958337313432799</v>
      </c>
      <c r="O133">
        <v>9.1102985074626899E-2</v>
      </c>
      <c r="P133">
        <v>8.70519850746269E-2</v>
      </c>
      <c r="Q133">
        <v>7.0890179104477605E-2</v>
      </c>
      <c r="R133">
        <v>6.0949328358209001E-2</v>
      </c>
      <c r="S133">
        <v>6.2132074626865701E-2</v>
      </c>
      <c r="T133">
        <v>9.90080746268657E-2</v>
      </c>
      <c r="U133">
        <v>8.8493776119402998E-2</v>
      </c>
      <c r="V133">
        <v>9.4366373134328399E-2</v>
      </c>
      <c r="W133">
        <v>0.123411686567164</v>
      </c>
      <c r="X133">
        <v>7.1125522388059706E-2</v>
      </c>
      <c r="Y133">
        <v>0.10414894029850701</v>
      </c>
      <c r="Z133">
        <v>0.112875059701493</v>
      </c>
      <c r="AA133">
        <v>9.10810895522388E-2</v>
      </c>
      <c r="AB133">
        <v>9.6108731343283599E-2</v>
      </c>
      <c r="AC133">
        <v>0.138383671641791</v>
      </c>
      <c r="AD133">
        <v>0.129028</v>
      </c>
      <c r="AE133">
        <v>8.4539134328358204E-2</v>
      </c>
      <c r="AF133">
        <v>9.5337626865671599E-2</v>
      </c>
      <c r="AG133">
        <v>0.10364383582089599</v>
      </c>
      <c r="AH133">
        <v>0.102443253731343</v>
      </c>
      <c r="AI133">
        <v>0.156371149253731</v>
      </c>
      <c r="AJ133">
        <v>7.4023343283582094E-2</v>
      </c>
      <c r="AK133">
        <v>0.132041746268657</v>
      </c>
      <c r="AL133">
        <v>0.11804176119403</v>
      </c>
      <c r="AM133">
        <v>0.108035616915423</v>
      </c>
      <c r="AN133">
        <v>0.108035616915423</v>
      </c>
      <c r="AO133">
        <v>0.108035616915423</v>
      </c>
    </row>
    <row r="134" spans="1:41" x14ac:dyDescent="0.2">
      <c r="A134">
        <v>37</v>
      </c>
      <c r="B134">
        <v>1</v>
      </c>
      <c r="C134">
        <v>1</v>
      </c>
      <c r="D134">
        <v>1</v>
      </c>
      <c r="E134">
        <v>1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</row>
    <row r="135" spans="1:41" x14ac:dyDescent="0.2">
      <c r="B135">
        <v>1</v>
      </c>
      <c r="C135">
        <v>1</v>
      </c>
      <c r="D135">
        <v>1</v>
      </c>
      <c r="E135">
        <v>1</v>
      </c>
      <c r="F135">
        <v>9.3323815789473699E-2</v>
      </c>
      <c r="G135">
        <v>6.5934736842105296E-2</v>
      </c>
      <c r="H135">
        <v>8.0825236842105297E-2</v>
      </c>
      <c r="I135">
        <v>5.74145789473684E-2</v>
      </c>
      <c r="J135">
        <v>8.4984605263157903E-2</v>
      </c>
      <c r="K135">
        <v>7.0852631578947403E-2</v>
      </c>
      <c r="L135">
        <v>4.9080657894736798E-2</v>
      </c>
      <c r="M135">
        <v>0.10983552631578899</v>
      </c>
      <c r="N135">
        <v>7.6565421052631602E-2</v>
      </c>
      <c r="O135">
        <v>3.5714578947368403E-2</v>
      </c>
      <c r="P135">
        <v>3.17306052631579E-2</v>
      </c>
      <c r="Q135">
        <v>1.7225736842105301E-2</v>
      </c>
      <c r="R135">
        <v>5.4562263157894697E-2</v>
      </c>
      <c r="S135">
        <v>4.0258105263157901E-2</v>
      </c>
      <c r="T135">
        <v>4.7384921052631597E-2</v>
      </c>
      <c r="U135">
        <v>3.5490052631578901E-2</v>
      </c>
      <c r="V135">
        <v>3.0199789473684201E-2</v>
      </c>
      <c r="W135">
        <v>2.9184552631578899E-2</v>
      </c>
      <c r="X135">
        <v>1.83439210526316E-2</v>
      </c>
      <c r="Y135">
        <v>2.89088684210526E-2</v>
      </c>
      <c r="Z135">
        <v>3.31482368421053E-2</v>
      </c>
      <c r="AA135">
        <v>3.1901394736842101E-2</v>
      </c>
      <c r="AB135">
        <v>4.03707368421053E-2</v>
      </c>
      <c r="AC135">
        <v>4.5588526315789503E-2</v>
      </c>
      <c r="AD135">
        <v>6.4258552631578897E-2</v>
      </c>
      <c r="AE135">
        <v>4.0866763157894698E-2</v>
      </c>
      <c r="AF135">
        <v>3.3350684210526303E-2</v>
      </c>
      <c r="AG135">
        <v>2.42783947368421E-2</v>
      </c>
      <c r="AH135">
        <v>3.2437473684210502E-2</v>
      </c>
      <c r="AI135">
        <v>2.18589210526316E-2</v>
      </c>
      <c r="AJ135">
        <v>4.0238578947368403E-2</v>
      </c>
      <c r="AK135">
        <v>4.0278000000000001E-2</v>
      </c>
      <c r="AL135">
        <v>8.4414526315789495E-2</v>
      </c>
      <c r="AM135">
        <v>5.4977035087719298E-2</v>
      </c>
      <c r="AN135">
        <v>5.4977035087719298E-2</v>
      </c>
      <c r="AO135">
        <v>5.4977035087719298E-2</v>
      </c>
    </row>
    <row r="136" spans="1:41" x14ac:dyDescent="0.2">
      <c r="B136">
        <v>1</v>
      </c>
      <c r="C136">
        <v>1</v>
      </c>
      <c r="D136">
        <v>1</v>
      </c>
      <c r="E136">
        <v>1</v>
      </c>
      <c r="F136">
        <v>0.14234436619718299</v>
      </c>
      <c r="G136">
        <v>7.00088943661972E-2</v>
      </c>
      <c r="H136">
        <v>9.8694936619718301E-2</v>
      </c>
      <c r="I136">
        <v>9.1838647887323904E-2</v>
      </c>
      <c r="J136">
        <v>0.11025235211267601</v>
      </c>
      <c r="K136">
        <v>0.13323757042253501</v>
      </c>
      <c r="L136">
        <v>8.6396866197183106E-2</v>
      </c>
      <c r="M136">
        <v>0.14825641549295801</v>
      </c>
      <c r="N136">
        <v>0.12805838028169</v>
      </c>
      <c r="O136">
        <v>7.3862373239436604E-2</v>
      </c>
      <c r="P136">
        <v>7.3233922535211299E-2</v>
      </c>
      <c r="Q136">
        <v>6.2920528169014098E-2</v>
      </c>
      <c r="R136">
        <v>8.3979183098591606E-2</v>
      </c>
      <c r="S136">
        <v>6.61241408450704E-2</v>
      </c>
      <c r="T136">
        <v>9.0612683098591607E-2</v>
      </c>
      <c r="U136">
        <v>7.91414366197183E-2</v>
      </c>
      <c r="V136">
        <v>8.8921845070422501E-2</v>
      </c>
      <c r="W136">
        <v>8.7643492957746497E-2</v>
      </c>
      <c r="X136">
        <v>6.1831929577464799E-2</v>
      </c>
      <c r="Y136">
        <v>0.10198940845070401</v>
      </c>
      <c r="Z136">
        <v>0.104747591549296</v>
      </c>
      <c r="AA136">
        <v>9.0438894366197203E-2</v>
      </c>
      <c r="AB136">
        <v>8.6372718309859195E-2</v>
      </c>
      <c r="AC136">
        <v>0.105974274647887</v>
      </c>
      <c r="AD136">
        <v>0.12654760563380299</v>
      </c>
      <c r="AE136">
        <v>7.1299654929577502E-2</v>
      </c>
      <c r="AF136">
        <v>8.5307999999999995E-2</v>
      </c>
      <c r="AG136">
        <v>7.3738535211267595E-2</v>
      </c>
      <c r="AH136">
        <v>9.3750760563380303E-2</v>
      </c>
      <c r="AI136">
        <v>9.4432154929577503E-2</v>
      </c>
      <c r="AJ136">
        <v>7.6569302816901399E-2</v>
      </c>
      <c r="AK136">
        <v>0.110011964788732</v>
      </c>
      <c r="AL136">
        <v>0.11713439436619701</v>
      </c>
      <c r="AM136">
        <v>0.10123855399061001</v>
      </c>
      <c r="AN136">
        <v>0.10123855399061001</v>
      </c>
      <c r="AO136">
        <v>0.10123855399061001</v>
      </c>
    </row>
    <row r="137" spans="1:41" x14ac:dyDescent="0.2">
      <c r="B137">
        <v>1</v>
      </c>
      <c r="C137">
        <v>1</v>
      </c>
      <c r="D137">
        <v>1</v>
      </c>
      <c r="E137">
        <v>1</v>
      </c>
      <c r="F137">
        <v>0.15399178571428601</v>
      </c>
      <c r="G137">
        <v>5.0270357142857103E-2</v>
      </c>
      <c r="H137">
        <v>8.1135857142857107E-2</v>
      </c>
      <c r="I137">
        <v>7.2810142857142907E-2</v>
      </c>
      <c r="J137">
        <v>0.121471785714286</v>
      </c>
      <c r="K137">
        <v>0.183079285714286</v>
      </c>
      <c r="L137">
        <v>0.10122107142857099</v>
      </c>
      <c r="M137">
        <v>0.119433214285714</v>
      </c>
      <c r="N137">
        <v>0.146849857142857</v>
      </c>
      <c r="O137">
        <v>0.105376571428571</v>
      </c>
      <c r="P137">
        <v>8.1847428571428599E-2</v>
      </c>
      <c r="Q137">
        <v>6.9184928571428606E-2</v>
      </c>
      <c r="R137">
        <v>8.5965214285714298E-2</v>
      </c>
      <c r="S137">
        <v>5.6986357142857103E-2</v>
      </c>
      <c r="T137">
        <v>6.2716499999999994E-2</v>
      </c>
      <c r="U137">
        <v>8.9668999999999999E-2</v>
      </c>
      <c r="V137">
        <v>7.9480785714285698E-2</v>
      </c>
      <c r="W137">
        <v>9.6578142857142807E-2</v>
      </c>
      <c r="X137">
        <v>5.4663000000000003E-2</v>
      </c>
      <c r="Y137">
        <v>7.2219000000000005E-2</v>
      </c>
      <c r="Z137">
        <v>0.11746814285714299</v>
      </c>
      <c r="AA137">
        <v>8.5913142857142896E-2</v>
      </c>
      <c r="AB137">
        <v>8.9949928571428597E-2</v>
      </c>
      <c r="AC137">
        <v>0.117576571428571</v>
      </c>
      <c r="AD137">
        <v>0.107238571428571</v>
      </c>
      <c r="AE137">
        <v>6.85436428571429E-2</v>
      </c>
      <c r="AF137">
        <v>7.6524499999999995E-2</v>
      </c>
      <c r="AG137">
        <v>0.102179428571429</v>
      </c>
      <c r="AH137">
        <v>9.8039428571428597E-2</v>
      </c>
      <c r="AI137">
        <v>0.14313192857142901</v>
      </c>
      <c r="AJ137">
        <v>7.1729857142857206E-2</v>
      </c>
      <c r="AK137">
        <v>0.123255857142857</v>
      </c>
      <c r="AL137">
        <v>0.12760185714285699</v>
      </c>
      <c r="AM137">
        <v>0.10752919047619</v>
      </c>
      <c r="AN137">
        <v>0.10752919047619</v>
      </c>
      <c r="AO137">
        <v>0.10752919047619</v>
      </c>
    </row>
    <row r="138" spans="1:41" x14ac:dyDescent="0.2">
      <c r="A138">
        <v>38</v>
      </c>
      <c r="B138">
        <v>1</v>
      </c>
      <c r="C138">
        <v>1</v>
      </c>
      <c r="D138">
        <v>1</v>
      </c>
      <c r="E138">
        <v>1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</row>
    <row r="139" spans="1:41" x14ac:dyDescent="0.2">
      <c r="B139">
        <v>1</v>
      </c>
      <c r="C139">
        <v>1</v>
      </c>
      <c r="D139">
        <v>1</v>
      </c>
      <c r="E139">
        <v>1</v>
      </c>
      <c r="F139">
        <v>7.8686141762452103E-2</v>
      </c>
      <c r="G139">
        <v>3.31892337164751E-2</v>
      </c>
      <c r="H139">
        <v>4.9710337164750901E-2</v>
      </c>
      <c r="I139">
        <v>8.2957814176245204E-2</v>
      </c>
      <c r="J139">
        <v>3.4666222222222202E-2</v>
      </c>
      <c r="K139">
        <v>3.3720752873563201E-2</v>
      </c>
      <c r="L139">
        <v>2.4070927203065098E-2</v>
      </c>
      <c r="M139">
        <v>5.6647687739463597E-2</v>
      </c>
      <c r="N139">
        <v>3.4772921455938702E-2</v>
      </c>
      <c r="O139">
        <v>2.0643272030651302E-2</v>
      </c>
      <c r="P139">
        <v>5.3445931034482801E-2</v>
      </c>
      <c r="Q139">
        <v>3.2736492337164802E-2</v>
      </c>
      <c r="R139">
        <v>4.2935086206896497E-2</v>
      </c>
      <c r="S139">
        <v>2.6552394636015299E-2</v>
      </c>
      <c r="T139">
        <v>8.1179555555555505E-2</v>
      </c>
      <c r="U139">
        <v>5.9947091954023E-2</v>
      </c>
      <c r="V139">
        <v>4.4488959770114897E-2</v>
      </c>
      <c r="W139">
        <v>8.7999231800766298E-2</v>
      </c>
      <c r="X139">
        <v>4.01799099616858E-2</v>
      </c>
      <c r="Y139">
        <v>6.56014061302682E-2</v>
      </c>
      <c r="Z139">
        <v>4.38329885057471E-2</v>
      </c>
      <c r="AA139">
        <v>4.4783701149425301E-2</v>
      </c>
      <c r="AB139">
        <v>7.2228421455938704E-2</v>
      </c>
      <c r="AC139">
        <v>7.3994770114942501E-2</v>
      </c>
      <c r="AD139">
        <v>5.5323821839080502E-2</v>
      </c>
      <c r="AE139">
        <v>3.78178352490421E-2</v>
      </c>
      <c r="AF139">
        <v>5.2776574712643701E-2</v>
      </c>
      <c r="AG139">
        <v>4.7872354406130302E-2</v>
      </c>
      <c r="AH139">
        <v>4.1407892720306497E-2</v>
      </c>
      <c r="AI139">
        <v>9.4843291187739404E-2</v>
      </c>
      <c r="AJ139">
        <v>2.0333796934865901E-2</v>
      </c>
      <c r="AK139">
        <v>5.0902268199233699E-2</v>
      </c>
      <c r="AL139">
        <v>3.2288421455938701E-2</v>
      </c>
      <c r="AM139">
        <v>3.4508162196679397E-2</v>
      </c>
      <c r="AN139">
        <v>3.4508162196679397E-2</v>
      </c>
      <c r="AO139">
        <v>3.4508162196679397E-2</v>
      </c>
    </row>
    <row r="140" spans="1:41" x14ac:dyDescent="0.2">
      <c r="B140">
        <v>1</v>
      </c>
      <c r="C140">
        <v>1</v>
      </c>
      <c r="D140">
        <v>1</v>
      </c>
      <c r="E140">
        <v>1</v>
      </c>
      <c r="F140">
        <v>0.110997533226324</v>
      </c>
      <c r="G140">
        <v>8.2806756982343493E-2</v>
      </c>
      <c r="H140">
        <v>7.5607471268057794E-2</v>
      </c>
      <c r="I140">
        <v>7.0107988443017605E-2</v>
      </c>
      <c r="J140">
        <v>5.1620534831460702E-2</v>
      </c>
      <c r="K140">
        <v>6.2155765650080297E-2</v>
      </c>
      <c r="L140">
        <v>5.3009761476725502E-2</v>
      </c>
      <c r="M140">
        <v>6.8479756982343501E-2</v>
      </c>
      <c r="N140">
        <v>7.8788909791332296E-2</v>
      </c>
      <c r="O140">
        <v>5.0542121990369199E-2</v>
      </c>
      <c r="P140">
        <v>5.60116552166934E-2</v>
      </c>
      <c r="Q140">
        <v>4.4099883788121998E-2</v>
      </c>
      <c r="R140">
        <v>4.3295729052969502E-2</v>
      </c>
      <c r="S140">
        <v>4.0007655858747999E-2</v>
      </c>
      <c r="T140">
        <v>7.4006560192616394E-2</v>
      </c>
      <c r="U140">
        <v>5.8956150882824999E-2</v>
      </c>
      <c r="V140">
        <v>6.0107357945425398E-2</v>
      </c>
      <c r="W140">
        <v>8.4243347993579396E-2</v>
      </c>
      <c r="X140">
        <v>4.7563185232744797E-2</v>
      </c>
      <c r="Y140">
        <v>7.1206467736757595E-2</v>
      </c>
      <c r="Z140">
        <v>6.8912092134831501E-2</v>
      </c>
      <c r="AA140">
        <v>5.8972944462279298E-2</v>
      </c>
      <c r="AB140">
        <v>6.8901469983948596E-2</v>
      </c>
      <c r="AC140">
        <v>8.86605357945425E-2</v>
      </c>
      <c r="AD140">
        <v>8.1932314606741594E-2</v>
      </c>
      <c r="AE140">
        <v>5.23773017656501E-2</v>
      </c>
      <c r="AF140">
        <v>6.5103576243980693E-2</v>
      </c>
      <c r="AG140">
        <v>6.2944630818619604E-2</v>
      </c>
      <c r="AH140">
        <v>6.22073133226324E-2</v>
      </c>
      <c r="AI140">
        <v>0.10086984975923</v>
      </c>
      <c r="AJ140">
        <v>4.49021303370786E-2</v>
      </c>
      <c r="AK140">
        <v>7.9773493418940605E-2</v>
      </c>
      <c r="AL140">
        <v>6.7690483788121994E-2</v>
      </c>
      <c r="AM140">
        <v>6.4122035848047099E-2</v>
      </c>
      <c r="AN140">
        <v>6.4122035848047099E-2</v>
      </c>
      <c r="AO140">
        <v>6.4122035848047099E-2</v>
      </c>
    </row>
    <row r="141" spans="1:41" x14ac:dyDescent="0.2">
      <c r="B141">
        <v>1</v>
      </c>
      <c r="C141">
        <v>1</v>
      </c>
      <c r="D141">
        <v>1</v>
      </c>
      <c r="E141">
        <v>1</v>
      </c>
      <c r="F141">
        <v>0.14759347218045099</v>
      </c>
      <c r="G141">
        <v>9.6603824812030101E-2</v>
      </c>
      <c r="H141">
        <v>9.1281240601503805E-2</v>
      </c>
      <c r="I141">
        <v>7.7540176691729301E-2</v>
      </c>
      <c r="J141">
        <v>7.8810897744360897E-2</v>
      </c>
      <c r="K141">
        <v>0.116850796240602</v>
      </c>
      <c r="L141">
        <v>8.7883731578947397E-2</v>
      </c>
      <c r="M141">
        <v>9.6228954135338399E-2</v>
      </c>
      <c r="N141">
        <v>0.133928809774436</v>
      </c>
      <c r="O141">
        <v>9.3064669924811994E-2</v>
      </c>
      <c r="P141">
        <v>7.9866263157894704E-2</v>
      </c>
      <c r="Q141">
        <v>6.9354318796992498E-2</v>
      </c>
      <c r="R141">
        <v>5.8960252631579002E-2</v>
      </c>
      <c r="S141">
        <v>6.0349125563909797E-2</v>
      </c>
      <c r="T141">
        <v>8.6485635338345898E-2</v>
      </c>
      <c r="U141">
        <v>8.1289608270676703E-2</v>
      </c>
      <c r="V141">
        <v>9.1066557894736902E-2</v>
      </c>
      <c r="W141">
        <v>0.110585158646617</v>
      </c>
      <c r="X141">
        <v>6.73438714285714E-2</v>
      </c>
      <c r="Y141">
        <v>9.6590812030075204E-2</v>
      </c>
      <c r="Z141">
        <v>0.11320871729323299</v>
      </c>
      <c r="AA141">
        <v>8.9016612030075201E-2</v>
      </c>
      <c r="AB141">
        <v>8.8251581954887207E-2</v>
      </c>
      <c r="AC141">
        <v>0.12935746466165399</v>
      </c>
      <c r="AD141">
        <v>0.124324469924812</v>
      </c>
      <c r="AE141">
        <v>7.9171112781954905E-2</v>
      </c>
      <c r="AF141">
        <v>9.14219360902256E-2</v>
      </c>
      <c r="AG141">
        <v>9.9527862406014994E-2</v>
      </c>
      <c r="AH141">
        <v>0.100507127067669</v>
      </c>
      <c r="AI141">
        <v>0.145214402255639</v>
      </c>
      <c r="AJ141">
        <v>7.5247021804511302E-2</v>
      </c>
      <c r="AK141">
        <v>0.12943144360902301</v>
      </c>
      <c r="AL141">
        <v>0.116428002255639</v>
      </c>
      <c r="AM141">
        <v>0.107035489223058</v>
      </c>
      <c r="AN141">
        <v>0.107035489223058</v>
      </c>
      <c r="AO141">
        <v>0.107035489223058</v>
      </c>
    </row>
    <row r="142" spans="1:41" x14ac:dyDescent="0.2">
      <c r="A142">
        <v>39</v>
      </c>
      <c r="B142">
        <v>1</v>
      </c>
      <c r="C142">
        <v>1</v>
      </c>
      <c r="D142">
        <v>1</v>
      </c>
      <c r="E142">
        <v>1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</row>
    <row r="143" spans="1:41" x14ac:dyDescent="0.2">
      <c r="B143">
        <v>1</v>
      </c>
      <c r="C143">
        <v>1</v>
      </c>
      <c r="D143">
        <v>1</v>
      </c>
      <c r="E143">
        <v>1</v>
      </c>
      <c r="F143">
        <v>8.5467424528301902E-2</v>
      </c>
      <c r="G143">
        <v>4.5532226415094301E-2</v>
      </c>
      <c r="H143">
        <v>5.9510632075471699E-2</v>
      </c>
      <c r="I143">
        <v>9.04723867924528E-2</v>
      </c>
      <c r="J143">
        <v>3.6396745283018901E-2</v>
      </c>
      <c r="K143">
        <v>3.1293367924528297E-2</v>
      </c>
      <c r="L143">
        <v>2.90416320754717E-2</v>
      </c>
      <c r="M143">
        <v>7.0568216981132095E-2</v>
      </c>
      <c r="N143">
        <v>4.4443462264150899E-2</v>
      </c>
      <c r="O143">
        <v>2.3403547169811301E-2</v>
      </c>
      <c r="P143">
        <v>5.7763330188679199E-2</v>
      </c>
      <c r="Q143">
        <v>3.82159528301887E-2</v>
      </c>
      <c r="R143">
        <v>4.4962801886792497E-2</v>
      </c>
      <c r="S143">
        <v>3.49710377358491E-2</v>
      </c>
      <c r="T143">
        <v>9.3805084905660405E-2</v>
      </c>
      <c r="U143">
        <v>6.2880962264150894E-2</v>
      </c>
      <c r="V143">
        <v>5.6559669811320802E-2</v>
      </c>
      <c r="W143">
        <v>9.4049584905660399E-2</v>
      </c>
      <c r="X143">
        <v>4.85632075471698E-2</v>
      </c>
      <c r="Y143">
        <v>8.2406518867924494E-2</v>
      </c>
      <c r="Z143">
        <v>5.2662349056603802E-2</v>
      </c>
      <c r="AA143">
        <v>5.4695952830188702E-2</v>
      </c>
      <c r="AB143">
        <v>7.6635433962264105E-2</v>
      </c>
      <c r="AC143">
        <v>8.3231056603773598E-2</v>
      </c>
      <c r="AD143">
        <v>7.3638773584905698E-2</v>
      </c>
      <c r="AE143">
        <v>4.6867745283018902E-2</v>
      </c>
      <c r="AF143">
        <v>6.3591226415094307E-2</v>
      </c>
      <c r="AG143">
        <v>5.04512075471698E-2</v>
      </c>
      <c r="AH143">
        <v>5.1259849056603801E-2</v>
      </c>
      <c r="AI143">
        <v>9.4553688679245296E-2</v>
      </c>
      <c r="AJ143">
        <v>3.0439641509433998E-2</v>
      </c>
      <c r="AK143">
        <v>6.1835018867924502E-2</v>
      </c>
      <c r="AL143">
        <v>4.2499018867924503E-2</v>
      </c>
      <c r="AM143">
        <v>4.4924559748427698E-2</v>
      </c>
      <c r="AN143">
        <v>4.4924559748427698E-2</v>
      </c>
      <c r="AO143">
        <v>4.4924559748427698E-2</v>
      </c>
    </row>
    <row r="144" spans="1:41" x14ac:dyDescent="0.2">
      <c r="B144">
        <v>1</v>
      </c>
      <c r="C144">
        <v>1</v>
      </c>
      <c r="D144">
        <v>1</v>
      </c>
      <c r="E144">
        <v>1</v>
      </c>
      <c r="F144">
        <v>0.105121875621891</v>
      </c>
      <c r="G144">
        <v>7.3687650082918693E-2</v>
      </c>
      <c r="H144">
        <v>7.8778011608623494E-2</v>
      </c>
      <c r="I144">
        <v>8.3080776119402996E-2</v>
      </c>
      <c r="J144">
        <v>5.4763424543946899E-2</v>
      </c>
      <c r="K144">
        <v>5.2885084577114397E-2</v>
      </c>
      <c r="L144">
        <v>4.6382169154228901E-2</v>
      </c>
      <c r="M144">
        <v>8.8052394693200697E-2</v>
      </c>
      <c r="N144">
        <v>6.7658159203980106E-2</v>
      </c>
      <c r="O144">
        <v>3.4720517412935303E-2</v>
      </c>
      <c r="P144">
        <v>5.4548951907131001E-2</v>
      </c>
      <c r="Q144">
        <v>4.2596585406301797E-2</v>
      </c>
      <c r="R144">
        <v>5.0918499170812599E-2</v>
      </c>
      <c r="S144">
        <v>4.2743922056384699E-2</v>
      </c>
      <c r="T144">
        <v>8.6313121061359896E-2</v>
      </c>
      <c r="U144">
        <v>5.90794527363184E-2</v>
      </c>
      <c r="V144">
        <v>6.3723159203980098E-2</v>
      </c>
      <c r="W144">
        <v>8.1331892205638495E-2</v>
      </c>
      <c r="X144">
        <v>5.0203054726368199E-2</v>
      </c>
      <c r="Y144">
        <v>8.5113225538971798E-2</v>
      </c>
      <c r="Z144">
        <v>6.4843334991708093E-2</v>
      </c>
      <c r="AA144">
        <v>6.2631074626865693E-2</v>
      </c>
      <c r="AB144">
        <v>7.1642543946931994E-2</v>
      </c>
      <c r="AC144">
        <v>8.1273948590381395E-2</v>
      </c>
      <c r="AD144">
        <v>8.6552202321724697E-2</v>
      </c>
      <c r="AE144">
        <v>4.9904593698175799E-2</v>
      </c>
      <c r="AF144">
        <v>6.7664131011608605E-2</v>
      </c>
      <c r="AG144">
        <v>5.0194190713101203E-2</v>
      </c>
      <c r="AH144">
        <v>6.0358834162520698E-2</v>
      </c>
      <c r="AI144">
        <v>8.0455457711442802E-2</v>
      </c>
      <c r="AJ144">
        <v>4.43727164179104E-2</v>
      </c>
      <c r="AK144">
        <v>7.1452407960198999E-2</v>
      </c>
      <c r="AL144">
        <v>5.9363640132670002E-2</v>
      </c>
      <c r="AM144">
        <v>5.8396254836926502E-2</v>
      </c>
      <c r="AN144">
        <v>5.8396254836926502E-2</v>
      </c>
      <c r="AO144">
        <v>5.8396254836926502E-2</v>
      </c>
    </row>
    <row r="145" spans="1:41" x14ac:dyDescent="0.2">
      <c r="B145">
        <v>1</v>
      </c>
      <c r="C145">
        <v>1</v>
      </c>
      <c r="D145">
        <v>1</v>
      </c>
      <c r="E145">
        <v>1</v>
      </c>
      <c r="F145">
        <v>0.12745881098901099</v>
      </c>
      <c r="G145">
        <v>9.9499668131868099E-2</v>
      </c>
      <c r="H145">
        <v>0.102254059340659</v>
      </c>
      <c r="I145">
        <v>8.4520854945054902E-2</v>
      </c>
      <c r="J145">
        <v>7.8940252747252707E-2</v>
      </c>
      <c r="K145">
        <v>7.7901230769230806E-2</v>
      </c>
      <c r="L145">
        <v>6.6988006593406604E-2</v>
      </c>
      <c r="M145">
        <v>0.12214356263736301</v>
      </c>
      <c r="N145">
        <v>9.8264032967032997E-2</v>
      </c>
      <c r="O145">
        <v>4.8226107692307701E-2</v>
      </c>
      <c r="P145">
        <v>5.6507964835164799E-2</v>
      </c>
      <c r="Q145">
        <v>5.0738228571428602E-2</v>
      </c>
      <c r="R145">
        <v>6.2469338461538501E-2</v>
      </c>
      <c r="S145">
        <v>5.7466738461538498E-2</v>
      </c>
      <c r="T145">
        <v>8.9650213186813196E-2</v>
      </c>
      <c r="U145">
        <v>6.0065305494505498E-2</v>
      </c>
      <c r="V145">
        <v>7.9162705494505506E-2</v>
      </c>
      <c r="W145">
        <v>7.4217597802197804E-2</v>
      </c>
      <c r="X145">
        <v>5.7285252747252699E-2</v>
      </c>
      <c r="Y145">
        <v>9.9491032967032905E-2</v>
      </c>
      <c r="Z145">
        <v>8.2876905494505507E-2</v>
      </c>
      <c r="AA145">
        <v>7.7702048351648303E-2</v>
      </c>
      <c r="AB145">
        <v>7.1923092307692296E-2</v>
      </c>
      <c r="AC145">
        <v>8.6827010989010994E-2</v>
      </c>
      <c r="AD145">
        <v>0.113106153846154</v>
      </c>
      <c r="AE145">
        <v>6.0421092307692298E-2</v>
      </c>
      <c r="AF145">
        <v>7.8815028571428594E-2</v>
      </c>
      <c r="AG145">
        <v>5.2138810989010999E-2</v>
      </c>
      <c r="AH145">
        <v>7.6462081318681305E-2</v>
      </c>
      <c r="AI145">
        <v>6.6635632967032996E-2</v>
      </c>
      <c r="AJ145">
        <v>6.5312147252747199E-2</v>
      </c>
      <c r="AK145">
        <v>8.8386824175824205E-2</v>
      </c>
      <c r="AL145">
        <v>8.67488945054945E-2</v>
      </c>
      <c r="AM145">
        <v>8.0149288644688593E-2</v>
      </c>
      <c r="AN145">
        <v>8.0149288644688593E-2</v>
      </c>
      <c r="AO145">
        <v>8.0149288644688593E-2</v>
      </c>
    </row>
    <row r="146" spans="1:41" x14ac:dyDescent="0.2">
      <c r="A146">
        <v>40</v>
      </c>
      <c r="B146">
        <v>1</v>
      </c>
      <c r="C146">
        <v>1</v>
      </c>
      <c r="D146">
        <v>1</v>
      </c>
      <c r="E146">
        <v>1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</row>
    <row r="147" spans="1:41" x14ac:dyDescent="0.2">
      <c r="B147">
        <v>1</v>
      </c>
      <c r="C147">
        <v>1</v>
      </c>
      <c r="D147">
        <v>1</v>
      </c>
      <c r="E147">
        <v>1</v>
      </c>
      <c r="F147">
        <v>0.13433609090909099</v>
      </c>
      <c r="G147">
        <v>7.6892363636363606E-2</v>
      </c>
      <c r="H147">
        <v>0.10877936363636399</v>
      </c>
      <c r="I147">
        <v>0.105038636363636</v>
      </c>
      <c r="J147">
        <v>0.105834454545455</v>
      </c>
      <c r="K147">
        <v>0.10487963636363599</v>
      </c>
      <c r="L147">
        <v>7.54372727272727E-2</v>
      </c>
      <c r="M147">
        <v>0.168009181818182</v>
      </c>
      <c r="N147">
        <v>0.110574818181818</v>
      </c>
      <c r="O147">
        <v>4.8877818181818203E-2</v>
      </c>
      <c r="P147">
        <v>6.6165090909090896E-2</v>
      </c>
      <c r="Q147">
        <v>5.8522272727272701E-2</v>
      </c>
      <c r="R147">
        <v>8.6330545454545493E-2</v>
      </c>
      <c r="S147">
        <v>6.9630818181818196E-2</v>
      </c>
      <c r="T147">
        <v>0.10666272727272701</v>
      </c>
      <c r="U147">
        <v>7.2506454545454499E-2</v>
      </c>
      <c r="V147">
        <v>9.3435454545454502E-2</v>
      </c>
      <c r="W147">
        <v>7.9006999999999994E-2</v>
      </c>
      <c r="X147">
        <v>6.5363090909090898E-2</v>
      </c>
      <c r="Y147">
        <v>0.121314363636364</v>
      </c>
      <c r="Z147">
        <v>9.5736909090909095E-2</v>
      </c>
      <c r="AA147">
        <v>9.3382545454545496E-2</v>
      </c>
      <c r="AB147">
        <v>8.4531363636363599E-2</v>
      </c>
      <c r="AC147">
        <v>9.2754363636363593E-2</v>
      </c>
      <c r="AD147">
        <v>0.13377763636363599</v>
      </c>
      <c r="AE147">
        <v>6.7672272727272706E-2</v>
      </c>
      <c r="AF147">
        <v>8.9041363636363599E-2</v>
      </c>
      <c r="AG147">
        <v>5.1795909090909101E-2</v>
      </c>
      <c r="AH147">
        <v>8.89936363636364E-2</v>
      </c>
      <c r="AI147">
        <v>5.8468727272727297E-2</v>
      </c>
      <c r="AJ147">
        <v>7.6590727272727296E-2</v>
      </c>
      <c r="AK147">
        <v>9.6698454545454504E-2</v>
      </c>
      <c r="AL147">
        <v>0.102521636363636</v>
      </c>
      <c r="AM147">
        <v>9.1936939393939404E-2</v>
      </c>
      <c r="AN147">
        <v>9.1936939393939404E-2</v>
      </c>
      <c r="AO147">
        <v>9.1936939393939404E-2</v>
      </c>
    </row>
    <row r="148" spans="1:41" x14ac:dyDescent="0.2">
      <c r="B148">
        <v>1</v>
      </c>
      <c r="C148">
        <v>1</v>
      </c>
      <c r="D148">
        <v>1</v>
      </c>
      <c r="E148">
        <v>1</v>
      </c>
      <c r="F148">
        <v>0.126011632829374</v>
      </c>
      <c r="G148">
        <v>7.6019963282937406E-2</v>
      </c>
      <c r="H148">
        <v>7.9414088552915804E-2</v>
      </c>
      <c r="I148">
        <v>7.1619485961123094E-2</v>
      </c>
      <c r="J148">
        <v>7.3514777537797005E-2</v>
      </c>
      <c r="K148">
        <v>9.9390537796976194E-2</v>
      </c>
      <c r="L148">
        <v>6.8908887688984899E-2</v>
      </c>
      <c r="M148">
        <v>8.5854239740820695E-2</v>
      </c>
      <c r="N148">
        <v>0.101055019438445</v>
      </c>
      <c r="O148">
        <v>6.75786609071274E-2</v>
      </c>
      <c r="P148">
        <v>6.4186488120950305E-2</v>
      </c>
      <c r="Q148">
        <v>5.2832373650107997E-2</v>
      </c>
      <c r="R148">
        <v>5.6792781857451402E-2</v>
      </c>
      <c r="S148">
        <v>4.6273028077753797E-2</v>
      </c>
      <c r="T148">
        <v>7.1865673866090704E-2</v>
      </c>
      <c r="U148">
        <v>6.8543764578833696E-2</v>
      </c>
      <c r="V148">
        <v>6.8015213822894202E-2</v>
      </c>
      <c r="W148">
        <v>8.8331460043196502E-2</v>
      </c>
      <c r="X148">
        <v>5.1085349892008601E-2</v>
      </c>
      <c r="Y148">
        <v>7.4311295896328303E-2</v>
      </c>
      <c r="Z148">
        <v>8.5583602591792707E-2</v>
      </c>
      <c r="AA148">
        <v>6.9048492440604806E-2</v>
      </c>
      <c r="AB148">
        <v>7.5829343412527006E-2</v>
      </c>
      <c r="AC148">
        <v>9.8239956803455694E-2</v>
      </c>
      <c r="AD148">
        <v>9.2128477321814298E-2</v>
      </c>
      <c r="AE148">
        <v>5.8029948164146902E-2</v>
      </c>
      <c r="AF148">
        <v>7.0297347732181395E-2</v>
      </c>
      <c r="AG148">
        <v>7.50694254859611E-2</v>
      </c>
      <c r="AH148">
        <v>7.4812565874729994E-2</v>
      </c>
      <c r="AI148">
        <v>0.113180861771058</v>
      </c>
      <c r="AJ148">
        <v>5.4676453563714901E-2</v>
      </c>
      <c r="AK148">
        <v>9.4657539956803496E-2</v>
      </c>
      <c r="AL148">
        <v>8.6649114470842406E-2</v>
      </c>
      <c r="AM148">
        <v>7.8661035997120196E-2</v>
      </c>
      <c r="AN148">
        <v>7.8661035997120196E-2</v>
      </c>
      <c r="AO148">
        <v>7.8661035997120196E-2</v>
      </c>
    </row>
    <row r="149" spans="1:41" x14ac:dyDescent="0.2">
      <c r="B149">
        <v>1</v>
      </c>
      <c r="C149">
        <v>1</v>
      </c>
      <c r="D149">
        <v>1</v>
      </c>
      <c r="E149">
        <v>1</v>
      </c>
      <c r="F149">
        <v>0.13835985714285701</v>
      </c>
      <c r="G149">
        <v>9.3010095238095197E-2</v>
      </c>
      <c r="H149">
        <v>0.114939380952381</v>
      </c>
      <c r="I149">
        <v>0.107843666666667</v>
      </c>
      <c r="J149">
        <v>9.8349476190476195E-2</v>
      </c>
      <c r="K149">
        <v>9.4140571428571407E-2</v>
      </c>
      <c r="L149">
        <v>7.7053333333333293E-2</v>
      </c>
      <c r="M149">
        <v>0.16699328571428601</v>
      </c>
      <c r="N149">
        <v>0.115271761904762</v>
      </c>
      <c r="O149">
        <v>5.1204761904761899E-2</v>
      </c>
      <c r="P149">
        <v>6.8888000000000005E-2</v>
      </c>
      <c r="Q149">
        <v>6.2388428571428602E-2</v>
      </c>
      <c r="R149">
        <v>8.1428190476190501E-2</v>
      </c>
      <c r="S149">
        <v>7.4017285714285702E-2</v>
      </c>
      <c r="T149">
        <v>0.115677714285714</v>
      </c>
      <c r="U149">
        <v>7.3216142857142799E-2</v>
      </c>
      <c r="V149">
        <v>0.101801619047619</v>
      </c>
      <c r="W149">
        <v>8.62814761904762E-2</v>
      </c>
      <c r="X149">
        <v>7.2140666666666603E-2</v>
      </c>
      <c r="Y149">
        <v>0.132908380952381</v>
      </c>
      <c r="Z149">
        <v>0.101302285714286</v>
      </c>
      <c r="AA149">
        <v>9.9198476190476198E-2</v>
      </c>
      <c r="AB149">
        <v>8.6824523809523796E-2</v>
      </c>
      <c r="AC149">
        <v>0.101678666666667</v>
      </c>
      <c r="AD149">
        <v>0.14566314285714299</v>
      </c>
      <c r="AE149">
        <v>7.4650904761904793E-2</v>
      </c>
      <c r="AF149">
        <v>9.7509666666666703E-2</v>
      </c>
      <c r="AG149">
        <v>5.5754142857142801E-2</v>
      </c>
      <c r="AH149">
        <v>9.5602095238095194E-2</v>
      </c>
      <c r="AI149">
        <v>6.4019428571428602E-2</v>
      </c>
      <c r="AJ149">
        <v>8.2576095238095198E-2</v>
      </c>
      <c r="AK149">
        <v>0.105738619047619</v>
      </c>
      <c r="AL149">
        <v>0.10663866666666701</v>
      </c>
      <c r="AM149">
        <v>9.83177936507936E-2</v>
      </c>
      <c r="AN149">
        <v>9.83177936507936E-2</v>
      </c>
      <c r="AO149">
        <v>9.83177936507936E-2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L22"/>
  <sheetViews>
    <sheetView workbookViewId="0">
      <selection activeCell="H11" sqref="H11"/>
    </sheetView>
  </sheetViews>
  <sheetFormatPr defaultRowHeight="12.75" x14ac:dyDescent="0.2"/>
  <sheetData>
    <row r="2" spans="1:38" x14ac:dyDescent="0.2">
      <c r="B2">
        <v>79</v>
      </c>
      <c r="C2">
        <v>80</v>
      </c>
      <c r="D2">
        <v>81</v>
      </c>
      <c r="E2">
        <v>82</v>
      </c>
      <c r="F2">
        <v>83</v>
      </c>
      <c r="G2">
        <v>84</v>
      </c>
      <c r="H2">
        <v>85</v>
      </c>
      <c r="I2">
        <v>86</v>
      </c>
      <c r="J2">
        <v>87</v>
      </c>
      <c r="K2">
        <v>88</v>
      </c>
      <c r="L2">
        <v>89</v>
      </c>
      <c r="M2">
        <v>90</v>
      </c>
      <c r="N2">
        <v>91</v>
      </c>
      <c r="O2">
        <v>92</v>
      </c>
      <c r="P2">
        <v>93</v>
      </c>
      <c r="Q2">
        <v>94</v>
      </c>
      <c r="R2">
        <v>95</v>
      </c>
      <c r="S2">
        <v>96</v>
      </c>
      <c r="T2">
        <v>97</v>
      </c>
      <c r="U2">
        <v>98</v>
      </c>
      <c r="V2">
        <v>99</v>
      </c>
      <c r="W2">
        <v>0</v>
      </c>
      <c r="X2">
        <v>1</v>
      </c>
      <c r="Y2">
        <v>2</v>
      </c>
      <c r="Z2">
        <v>3</v>
      </c>
      <c r="AA2">
        <v>4</v>
      </c>
      <c r="AB2">
        <v>5</v>
      </c>
      <c r="AC2">
        <v>6</v>
      </c>
      <c r="AD2">
        <v>7</v>
      </c>
      <c r="AE2">
        <v>8</v>
      </c>
      <c r="AF2">
        <v>9</v>
      </c>
      <c r="AG2">
        <v>10</v>
      </c>
      <c r="AH2">
        <v>11</v>
      </c>
      <c r="AI2">
        <v>12</v>
      </c>
      <c r="AJ2">
        <v>13</v>
      </c>
      <c r="AK2">
        <v>14</v>
      </c>
      <c r="AL2">
        <v>15</v>
      </c>
    </row>
    <row r="3" spans="1:38" x14ac:dyDescent="0.2">
      <c r="A3">
        <v>0</v>
      </c>
      <c r="B3">
        <f>FPA!B5-R_output!B2</f>
        <v>0</v>
      </c>
      <c r="C3">
        <f>FPA!C5-R_output!C2</f>
        <v>0</v>
      </c>
      <c r="D3">
        <f>FPA!D5-R_output!D2</f>
        <v>0</v>
      </c>
      <c r="E3" s="50">
        <f>FPA!E5-R_output!E2</f>
        <v>0</v>
      </c>
      <c r="F3" s="50">
        <f>FPA!F5-R_output!F2</f>
        <v>0</v>
      </c>
      <c r="G3" s="50">
        <f>FPA!G5-R_output!G2</f>
        <v>0</v>
      </c>
      <c r="H3" s="50">
        <f>FPA!H5-R_output!H2</f>
        <v>0</v>
      </c>
      <c r="I3" s="50">
        <f>FPA!I5-R_output!I2</f>
        <v>0</v>
      </c>
      <c r="J3" s="50">
        <f>FPA!J5-R_output!J2</f>
        <v>0</v>
      </c>
      <c r="K3" s="50">
        <f>FPA!K5-R_output!K2</f>
        <v>0</v>
      </c>
      <c r="L3" s="50">
        <f>FPA!L5-R_output!L2</f>
        <v>0</v>
      </c>
      <c r="M3" s="50">
        <f>FPA!M5-R_output!M2</f>
        <v>0</v>
      </c>
      <c r="N3" s="50">
        <f>FPA!N5-R_output!N2</f>
        <v>0</v>
      </c>
      <c r="O3" s="50">
        <f>FPA!O5-R_output!O2</f>
        <v>0</v>
      </c>
      <c r="P3" s="50">
        <f>FPA!P5-R_output!P2</f>
        <v>0</v>
      </c>
      <c r="Q3" s="50">
        <f>FPA!Q5-R_output!Q2</f>
        <v>0</v>
      </c>
      <c r="R3" s="50">
        <f>FPA!R5-R_output!R2</f>
        <v>0</v>
      </c>
      <c r="S3" s="50">
        <f>FPA!S5-R_output!S2</f>
        <v>0</v>
      </c>
      <c r="T3" s="50">
        <f>FPA!T5-R_output!T2</f>
        <v>0</v>
      </c>
      <c r="U3" s="50">
        <f>FPA!U5-R_output!U2</f>
        <v>0</v>
      </c>
      <c r="V3" s="50">
        <f>FPA!V5-R_output!V2</f>
        <v>0</v>
      </c>
      <c r="W3" s="50">
        <f>FPA!W5-R_output!W2</f>
        <v>0</v>
      </c>
      <c r="X3" s="50">
        <f>FPA!X5-R_output!X2</f>
        <v>0</v>
      </c>
      <c r="Y3" s="50">
        <f>FPA!Y5-R_output!Y2</f>
        <v>0</v>
      </c>
      <c r="Z3" s="50">
        <f>FPA!Z5-R_output!Z2</f>
        <v>0</v>
      </c>
      <c r="AA3" s="50">
        <f>FPA!AA5-R_output!AA2</f>
        <v>0</v>
      </c>
      <c r="AB3" s="50">
        <f>FPA!AB5-R_output!AB2</f>
        <v>0</v>
      </c>
      <c r="AC3" s="50">
        <f>FPA!AC5-R_output!AC2</f>
        <v>0</v>
      </c>
      <c r="AD3" s="50">
        <f>FPA!AD5-R_output!AD2</f>
        <v>0</v>
      </c>
      <c r="AE3" s="50">
        <f>FPA!AE5-R_output!AE2</f>
        <v>0</v>
      </c>
      <c r="AF3" s="50">
        <f>FPA!AF5-R_output!AF2</f>
        <v>0</v>
      </c>
      <c r="AG3" s="50">
        <f>FPA!AG5-R_output!AG2</f>
        <v>0</v>
      </c>
      <c r="AH3" s="50">
        <f>FPA!AH5-R_output!AH2</f>
        <v>0</v>
      </c>
      <c r="AI3" s="50">
        <f>FPA!AI5-R_output!AI2</f>
        <v>0</v>
      </c>
      <c r="AJ3" s="50">
        <f>FPA!AJ5-R_output!AJ2</f>
        <v>9.4119999999999926E-2</v>
      </c>
      <c r="AK3" s="50">
        <f>FPA!AK5-R_output!AK2</f>
        <v>-5.6027000000000049E-2</v>
      </c>
      <c r="AL3" s="50">
        <f>FPA!AL5-R_output!AL2</f>
        <v>-4.2665000000000064E-2</v>
      </c>
    </row>
    <row r="4" spans="1:38" x14ac:dyDescent="0.2">
      <c r="A4">
        <v>0</v>
      </c>
      <c r="B4">
        <f>FPA!B6-R_output!B3</f>
        <v>0</v>
      </c>
      <c r="C4">
        <f>FPA!C6-R_output!C3</f>
        <v>0</v>
      </c>
      <c r="D4">
        <f>FPA!D6-R_output!D3</f>
        <v>0</v>
      </c>
      <c r="E4" s="50">
        <f>FPA!E6-R_output!E3</f>
        <v>0</v>
      </c>
      <c r="F4" s="50">
        <f>FPA!F6-R_output!F3</f>
        <v>0</v>
      </c>
      <c r="G4" s="50">
        <f>FPA!G6-R_output!G3</f>
        <v>0</v>
      </c>
      <c r="H4" s="50">
        <f>FPA!H6-R_output!H3</f>
        <v>0</v>
      </c>
      <c r="I4" s="50">
        <f>FPA!I6-R_output!I3</f>
        <v>0</v>
      </c>
      <c r="J4" s="50">
        <f>FPA!J6-R_output!J3</f>
        <v>0</v>
      </c>
      <c r="K4" s="50">
        <f>FPA!K6-R_output!K3</f>
        <v>0</v>
      </c>
      <c r="L4" s="50">
        <f>FPA!L6-R_output!L3</f>
        <v>0</v>
      </c>
      <c r="M4" s="50">
        <f>FPA!M6-R_output!M3</f>
        <v>0</v>
      </c>
      <c r="N4" s="50">
        <f>FPA!N6-R_output!N3</f>
        <v>0</v>
      </c>
      <c r="O4" s="50">
        <f>FPA!O6-R_output!O3</f>
        <v>0</v>
      </c>
      <c r="P4" s="50">
        <f>FPA!P6-R_output!P3</f>
        <v>0</v>
      </c>
      <c r="Q4" s="50">
        <f>FPA!Q6-R_output!Q3</f>
        <v>0</v>
      </c>
      <c r="R4" s="50">
        <f>FPA!R6-R_output!R3</f>
        <v>0</v>
      </c>
      <c r="S4" s="50">
        <f>FPA!S6-R_output!S3</f>
        <v>0</v>
      </c>
      <c r="T4" s="50">
        <f>FPA!T6-R_output!T3</f>
        <v>0</v>
      </c>
      <c r="U4" s="50">
        <f>FPA!U6-R_output!U3</f>
        <v>0</v>
      </c>
      <c r="V4" s="50">
        <f>FPA!V6-R_output!V3</f>
        <v>0</v>
      </c>
      <c r="W4" s="50">
        <f>FPA!W6-R_output!W3</f>
        <v>0</v>
      </c>
      <c r="X4" s="50">
        <f>FPA!X6-R_output!X3</f>
        <v>0</v>
      </c>
      <c r="Y4" s="50">
        <f>FPA!Y6-R_output!Y3</f>
        <v>0</v>
      </c>
      <c r="Z4" s="50">
        <f>FPA!Z6-R_output!Z3</f>
        <v>0</v>
      </c>
      <c r="AA4" s="50">
        <f>FPA!AA6-R_output!AA3</f>
        <v>0</v>
      </c>
      <c r="AB4" s="50">
        <f>FPA!AB6-R_output!AB3</f>
        <v>0</v>
      </c>
      <c r="AC4" s="50">
        <f>FPA!AC6-R_output!AC3</f>
        <v>0</v>
      </c>
      <c r="AD4" s="50">
        <f>FPA!AD6-R_output!AD3</f>
        <v>0</v>
      </c>
      <c r="AE4" s="50">
        <f>FPA!AE6-R_output!AE3</f>
        <v>0</v>
      </c>
      <c r="AF4" s="50">
        <f>FPA!AF6-R_output!AF3</f>
        <v>0</v>
      </c>
      <c r="AG4" s="50">
        <f>FPA!AG6-R_output!AG3</f>
        <v>0</v>
      </c>
      <c r="AH4" s="50">
        <f>FPA!AH6-R_output!AH3</f>
        <v>0</v>
      </c>
      <c r="AI4" s="50">
        <f>FPA!AI6-R_output!AI3</f>
        <v>0</v>
      </c>
      <c r="AJ4" s="50">
        <f>FPA!AJ6-R_output!AJ3</f>
        <v>9.4119999999999926E-2</v>
      </c>
      <c r="AK4" s="50">
        <f>FPA!AK6-R_output!AK3</f>
        <v>-5.6027000000000049E-2</v>
      </c>
      <c r="AL4" s="50">
        <f>FPA!AL6-R_output!AL3</f>
        <v>-4.2665000000000064E-2</v>
      </c>
    </row>
    <row r="5" spans="1:38" x14ac:dyDescent="0.2">
      <c r="A5">
        <v>0</v>
      </c>
      <c r="B5">
        <f>FPA!B7-R_output!B4</f>
        <v>0</v>
      </c>
      <c r="C5">
        <f>FPA!C7-R_output!C4</f>
        <v>0</v>
      </c>
      <c r="D5">
        <f>FPA!D7-R_output!D4</f>
        <v>0</v>
      </c>
      <c r="E5" s="50">
        <f>FPA!E7-R_output!E4</f>
        <v>0</v>
      </c>
      <c r="F5" s="50">
        <f>FPA!F7-R_output!F4</f>
        <v>0</v>
      </c>
      <c r="G5" s="50">
        <f>FPA!G7-R_output!G4</f>
        <v>0</v>
      </c>
      <c r="H5" s="50">
        <f>FPA!H7-R_output!H4</f>
        <v>0</v>
      </c>
      <c r="I5" s="50">
        <f>FPA!I7-R_output!I4</f>
        <v>0</v>
      </c>
      <c r="J5" s="50">
        <f>FPA!J7-R_output!J4</f>
        <v>0</v>
      </c>
      <c r="K5" s="50">
        <f>FPA!K7-R_output!K4</f>
        <v>0</v>
      </c>
      <c r="L5" s="50">
        <f>FPA!L7-R_output!L4</f>
        <v>0</v>
      </c>
      <c r="M5" s="50">
        <f>FPA!M7-R_output!M4</f>
        <v>0</v>
      </c>
      <c r="N5" s="50">
        <f>FPA!N7-R_output!N4</f>
        <v>0</v>
      </c>
      <c r="O5" s="50">
        <f>FPA!O7-R_output!O4</f>
        <v>0</v>
      </c>
      <c r="P5" s="50">
        <f>FPA!P7-R_output!P4</f>
        <v>0</v>
      </c>
      <c r="Q5" s="50">
        <f>FPA!Q7-R_output!Q4</f>
        <v>0</v>
      </c>
      <c r="R5" s="50">
        <f>FPA!R7-R_output!R4</f>
        <v>0</v>
      </c>
      <c r="S5" s="50">
        <f>FPA!S7-R_output!S4</f>
        <v>0</v>
      </c>
      <c r="T5" s="50">
        <f>FPA!T7-R_output!T4</f>
        <v>0</v>
      </c>
      <c r="U5" s="50">
        <f>FPA!U7-R_output!U4</f>
        <v>0</v>
      </c>
      <c r="V5" s="50">
        <f>FPA!V7-R_output!V4</f>
        <v>0</v>
      </c>
      <c r="W5" s="50">
        <f>FPA!W7-R_output!W4</f>
        <v>0</v>
      </c>
      <c r="X5" s="50">
        <f>FPA!X7-R_output!X4</f>
        <v>0</v>
      </c>
      <c r="Y5" s="50">
        <f>FPA!Y7-R_output!Y4</f>
        <v>0</v>
      </c>
      <c r="Z5" s="50">
        <f>FPA!Z7-R_output!Z4</f>
        <v>0</v>
      </c>
      <c r="AA5" s="50">
        <f>FPA!AA7-R_output!AA4</f>
        <v>0</v>
      </c>
      <c r="AB5" s="50">
        <f>FPA!AB7-R_output!AB4</f>
        <v>0</v>
      </c>
      <c r="AC5" s="50">
        <f>FPA!AC7-R_output!AC4</f>
        <v>0</v>
      </c>
      <c r="AD5" s="50">
        <f>FPA!AD7-R_output!AD4</f>
        <v>0</v>
      </c>
      <c r="AE5" s="50">
        <f>FPA!AE7-R_output!AE4</f>
        <v>0</v>
      </c>
      <c r="AF5" s="50">
        <f>FPA!AF7-R_output!AF4</f>
        <v>0</v>
      </c>
      <c r="AG5" s="50">
        <f>FPA!AG7-R_output!AG4</f>
        <v>0</v>
      </c>
      <c r="AH5" s="50">
        <f>FPA!AH7-R_output!AH4</f>
        <v>0</v>
      </c>
      <c r="AI5" s="50">
        <f>FPA!AI7-R_output!AI4</f>
        <v>0</v>
      </c>
      <c r="AJ5" s="50">
        <f>FPA!AJ7-R_output!AJ4</f>
        <v>9.4119999999999926E-2</v>
      </c>
      <c r="AK5" s="50">
        <f>FPA!AK7-R_output!AK4</f>
        <v>-5.6027000000000049E-2</v>
      </c>
      <c r="AL5" s="50">
        <f>FPA!AL7-R_output!AL4</f>
        <v>-4.2665000000000064E-2</v>
      </c>
    </row>
    <row r="6" spans="1:38" x14ac:dyDescent="0.2">
      <c r="A6">
        <v>0</v>
      </c>
      <c r="B6">
        <f>FPA!B8-R_output!B5</f>
        <v>0</v>
      </c>
      <c r="C6">
        <f>FPA!C8-R_output!C5</f>
        <v>0</v>
      </c>
      <c r="D6">
        <f>FPA!D8-R_output!D5</f>
        <v>0</v>
      </c>
      <c r="E6" s="50">
        <f>FPA!E8-R_output!E5</f>
        <v>0</v>
      </c>
      <c r="F6" s="50">
        <f>FPA!F8-R_output!F5</f>
        <v>0</v>
      </c>
      <c r="G6" s="50">
        <f>FPA!G8-R_output!G5</f>
        <v>0</v>
      </c>
      <c r="H6" s="50">
        <f>FPA!H8-R_output!H5</f>
        <v>0</v>
      </c>
      <c r="I6" s="50">
        <f>FPA!I8-R_output!I5</f>
        <v>0</v>
      </c>
      <c r="J6" s="50">
        <f>FPA!J8-R_output!J5</f>
        <v>0</v>
      </c>
      <c r="K6" s="50">
        <f>FPA!K8-R_output!K5</f>
        <v>0</v>
      </c>
      <c r="L6" s="50">
        <f>FPA!L8-R_output!L5</f>
        <v>0</v>
      </c>
      <c r="M6" s="50">
        <f>FPA!M8-R_output!M5</f>
        <v>0</v>
      </c>
      <c r="N6" s="50">
        <f>FPA!N8-R_output!N5</f>
        <v>0</v>
      </c>
      <c r="O6" s="50">
        <f>FPA!O8-R_output!O5</f>
        <v>0</v>
      </c>
      <c r="P6" s="50">
        <f>FPA!P8-R_output!P5</f>
        <v>0</v>
      </c>
      <c r="Q6" s="50">
        <f>FPA!Q8-R_output!Q5</f>
        <v>0</v>
      </c>
      <c r="R6" s="50">
        <f>FPA!R8-R_output!R5</f>
        <v>0</v>
      </c>
      <c r="S6" s="50">
        <f>FPA!S8-R_output!S5</f>
        <v>0</v>
      </c>
      <c r="T6" s="50">
        <f>FPA!T8-R_output!T5</f>
        <v>0</v>
      </c>
      <c r="U6" s="50">
        <f>FPA!U8-R_output!U5</f>
        <v>0</v>
      </c>
      <c r="V6" s="50">
        <f>FPA!V8-R_output!V5</f>
        <v>0</v>
      </c>
      <c r="W6" s="50">
        <f>FPA!W8-R_output!W5</f>
        <v>0</v>
      </c>
      <c r="X6" s="50">
        <f>FPA!X8-R_output!X5</f>
        <v>0</v>
      </c>
      <c r="Y6" s="50">
        <f>FPA!Y8-R_output!Y5</f>
        <v>0</v>
      </c>
      <c r="Z6" s="50">
        <f>FPA!Z8-R_output!Z5</f>
        <v>0</v>
      </c>
      <c r="AA6" s="50">
        <f>FPA!AA8-R_output!AA5</f>
        <v>0</v>
      </c>
      <c r="AB6" s="50">
        <f>FPA!AB8-R_output!AB5</f>
        <v>0</v>
      </c>
      <c r="AC6" s="50">
        <f>FPA!AC8-R_output!AC5</f>
        <v>0</v>
      </c>
      <c r="AD6" s="50">
        <f>FPA!AD8-R_output!AD5</f>
        <v>0</v>
      </c>
      <c r="AE6" s="50">
        <f>FPA!AE8-R_output!AE5</f>
        <v>0</v>
      </c>
      <c r="AF6" s="50">
        <f>FPA!AF8-R_output!AF5</f>
        <v>0</v>
      </c>
      <c r="AG6" s="50">
        <f>FPA!AG8-R_output!AG5</f>
        <v>0</v>
      </c>
      <c r="AH6" s="50">
        <f>FPA!AH8-R_output!AH5</f>
        <v>0</v>
      </c>
      <c r="AI6" s="50">
        <f>FPA!AI8-R_output!AI5</f>
        <v>0</v>
      </c>
      <c r="AJ6" s="50">
        <f>FPA!AJ8-R_output!AJ5</f>
        <v>9.4119999999999926E-2</v>
      </c>
      <c r="AK6" s="50">
        <f>FPA!AK8-R_output!AK5</f>
        <v>-5.6027000000000049E-2</v>
      </c>
      <c r="AL6" s="50">
        <f>FPA!AL8-R_output!AL5</f>
        <v>-4.2665000000000064E-2</v>
      </c>
    </row>
    <row r="7" spans="1:38" x14ac:dyDescent="0.2">
      <c r="A7">
        <v>1</v>
      </c>
      <c r="B7">
        <f>FPA!B9-R_output!B6</f>
        <v>0</v>
      </c>
      <c r="C7">
        <f>FPA!C9-R_output!C6</f>
        <v>0</v>
      </c>
      <c r="D7">
        <f>FPA!D9-R_output!D6</f>
        <v>0</v>
      </c>
      <c r="E7" s="50">
        <f>FPA!E9-R_output!E6</f>
        <v>0</v>
      </c>
      <c r="F7" s="50">
        <f>FPA!F9-R_output!F6</f>
        <v>0</v>
      </c>
      <c r="G7" s="50">
        <f>FPA!G9-R_output!G6</f>
        <v>0</v>
      </c>
      <c r="H7" s="50">
        <f>FPA!H9-R_output!H6</f>
        <v>0</v>
      </c>
      <c r="I7" s="50">
        <f>FPA!I9-R_output!I6</f>
        <v>0</v>
      </c>
      <c r="J7" s="50">
        <f>FPA!J9-R_output!J6</f>
        <v>0</v>
      </c>
      <c r="K7" s="50">
        <f>FPA!K9-R_output!K6</f>
        <v>0</v>
      </c>
      <c r="L7" s="50">
        <f>FPA!L9-R_output!L6</f>
        <v>0</v>
      </c>
      <c r="M7" s="50">
        <f>FPA!M9-R_output!M6</f>
        <v>0</v>
      </c>
      <c r="N7" s="50">
        <f>FPA!N9-R_output!N6</f>
        <v>0</v>
      </c>
      <c r="O7" s="50">
        <f>FPA!O9-R_output!O6</f>
        <v>0</v>
      </c>
      <c r="P7" s="50">
        <f>FPA!P9-R_output!P6</f>
        <v>0</v>
      </c>
      <c r="Q7" s="50">
        <f>FPA!Q9-R_output!Q6</f>
        <v>0</v>
      </c>
      <c r="R7" s="50">
        <f>FPA!R9-R_output!R6</f>
        <v>0</v>
      </c>
      <c r="S7" s="50">
        <f>FPA!S9-R_output!S6</f>
        <v>0</v>
      </c>
      <c r="T7" s="50">
        <f>FPA!T9-R_output!T6</f>
        <v>0</v>
      </c>
      <c r="U7" s="50">
        <f>FPA!U9-R_output!U6</f>
        <v>0</v>
      </c>
      <c r="V7" s="50">
        <f>FPA!V9-R_output!V6</f>
        <v>0</v>
      </c>
      <c r="W7" s="50">
        <f>FPA!W9-R_output!W6</f>
        <v>0</v>
      </c>
      <c r="X7" s="50">
        <f>FPA!X9-R_output!X6</f>
        <v>0</v>
      </c>
      <c r="Y7" s="50">
        <f>FPA!Y9-R_output!Y6</f>
        <v>0</v>
      </c>
      <c r="Z7" s="50">
        <f>FPA!Z9-R_output!Z6</f>
        <v>0</v>
      </c>
      <c r="AA7" s="50">
        <f>FPA!AA9-R_output!AA6</f>
        <v>0</v>
      </c>
      <c r="AB7" s="50">
        <f>FPA!AB9-R_output!AB6</f>
        <v>0</v>
      </c>
      <c r="AC7" s="50">
        <f>FPA!AC9-R_output!AC6</f>
        <v>0</v>
      </c>
      <c r="AD7" s="50">
        <f>FPA!AD9-R_output!AD6</f>
        <v>0</v>
      </c>
      <c r="AE7" s="50">
        <f>FPA!AE9-R_output!AE6</f>
        <v>0</v>
      </c>
      <c r="AF7" s="50">
        <f>FPA!AF9-R_output!AF6</f>
        <v>0</v>
      </c>
      <c r="AG7" s="50">
        <f>FPA!AG9-R_output!AG6</f>
        <v>0</v>
      </c>
      <c r="AH7" s="50">
        <f>FPA!AH9-R_output!AH6</f>
        <v>0</v>
      </c>
      <c r="AI7" s="50">
        <f>FPA!AI9-R_output!AI6</f>
        <v>0</v>
      </c>
      <c r="AJ7" s="50">
        <f>FPA!AJ9-R_output!AJ6</f>
        <v>5.2717333333333477E-3</v>
      </c>
      <c r="AK7" s="50">
        <f>FPA!AK9-R_output!AK6</f>
        <v>-2.3974066666666655E-2</v>
      </c>
      <c r="AL7" s="50">
        <f>FPA!AL9-R_output!AL6</f>
        <v>-1.5987466666666658E-2</v>
      </c>
    </row>
    <row r="8" spans="1:38" x14ac:dyDescent="0.2">
      <c r="A8">
        <v>1</v>
      </c>
      <c r="B8">
        <f>FPA!B10-R_output!B7</f>
        <v>0</v>
      </c>
      <c r="C8">
        <f>FPA!C10-R_output!C7</f>
        <v>0</v>
      </c>
      <c r="D8">
        <f>FPA!D10-R_output!D7</f>
        <v>0</v>
      </c>
      <c r="E8" s="50">
        <f>FPA!E10-R_output!E7</f>
        <v>0</v>
      </c>
      <c r="F8" s="50">
        <f>FPA!F10-R_output!F7</f>
        <v>-2.2204460492503131E-16</v>
      </c>
      <c r="G8" s="50">
        <f>FPA!G10-R_output!G7</f>
        <v>0</v>
      </c>
      <c r="H8" s="50">
        <f>FPA!H10-R_output!H7</f>
        <v>0</v>
      </c>
      <c r="I8" s="50">
        <f>FPA!I10-R_output!I7</f>
        <v>0</v>
      </c>
      <c r="J8" s="50">
        <f>FPA!J10-R_output!J7</f>
        <v>0</v>
      </c>
      <c r="K8" s="50">
        <f>FPA!K10-R_output!K7</f>
        <v>0</v>
      </c>
      <c r="L8" s="50">
        <f>FPA!L10-R_output!L7</f>
        <v>-6.2450045135165055E-17</v>
      </c>
      <c r="M8" s="50">
        <f>FPA!M10-R_output!M7</f>
        <v>0</v>
      </c>
      <c r="N8" s="50">
        <f>FPA!N10-R_output!N7</f>
        <v>0</v>
      </c>
      <c r="O8" s="50">
        <f>FPA!O10-R_output!O7</f>
        <v>0</v>
      </c>
      <c r="P8" s="50">
        <f>FPA!P10-R_output!P7</f>
        <v>0</v>
      </c>
      <c r="Q8" s="50">
        <f>FPA!Q10-R_output!Q7</f>
        <v>0</v>
      </c>
      <c r="R8" s="50">
        <f>FPA!R10-R_output!R7</f>
        <v>0</v>
      </c>
      <c r="S8" s="50">
        <f>FPA!S10-R_output!S7</f>
        <v>0</v>
      </c>
      <c r="T8" s="50">
        <f>FPA!T10-R_output!T7</f>
        <v>0</v>
      </c>
      <c r="U8" s="50">
        <f>FPA!U10-R_output!U7</f>
        <v>0</v>
      </c>
      <c r="V8" s="50">
        <f>FPA!V10-R_output!V7</f>
        <v>0</v>
      </c>
      <c r="W8" s="50">
        <f>FPA!W10-R_output!W7</f>
        <v>0</v>
      </c>
      <c r="X8" s="50">
        <f>FPA!X10-R_output!X7</f>
        <v>0</v>
      </c>
      <c r="Y8" s="50">
        <f>FPA!Y10-R_output!Y7</f>
        <v>0</v>
      </c>
      <c r="Z8" s="50">
        <f>FPA!Z10-R_output!Z7</f>
        <v>0</v>
      </c>
      <c r="AA8" s="50">
        <f>FPA!AA10-R_output!AA7</f>
        <v>0</v>
      </c>
      <c r="AB8" s="50">
        <f>FPA!AB10-R_output!AB7</f>
        <v>-5.5511151231257827E-17</v>
      </c>
      <c r="AC8" s="50">
        <f>FPA!AC10-R_output!AC7</f>
        <v>0</v>
      </c>
      <c r="AD8" s="50">
        <f>FPA!AD10-R_output!AD7</f>
        <v>0</v>
      </c>
      <c r="AE8" s="50">
        <f>FPA!AE10-R_output!AE7</f>
        <v>-5.5511151231257827E-17</v>
      </c>
      <c r="AF8" s="50">
        <f>FPA!AF10-R_output!AF7</f>
        <v>0</v>
      </c>
      <c r="AG8" s="50">
        <f>FPA!AG10-R_output!AG7</f>
        <v>0</v>
      </c>
      <c r="AH8" s="50">
        <f>FPA!AH10-R_output!AH7</f>
        <v>-5.5511151231257827E-17</v>
      </c>
      <c r="AI8" s="50">
        <f>FPA!AI10-R_output!AI7</f>
        <v>0</v>
      </c>
      <c r="AJ8" s="50">
        <f>FPA!AJ10-R_output!AJ7</f>
        <v>1.0751418310340766E-3</v>
      </c>
      <c r="AK8" s="50">
        <f>FPA!AK10-R_output!AK7</f>
        <v>-1.2591170106031224E-2</v>
      </c>
      <c r="AL8" s="50">
        <f>FPA!AL10-R_output!AL7</f>
        <v>-3.403845194390602E-2</v>
      </c>
    </row>
    <row r="9" spans="1:38" x14ac:dyDescent="0.2">
      <c r="A9">
        <v>1</v>
      </c>
      <c r="B9">
        <f>FPA!B11-R_output!B8</f>
        <v>0</v>
      </c>
      <c r="C9">
        <f>FPA!C11-R_output!C8</f>
        <v>0</v>
      </c>
      <c r="D9">
        <f>FPA!D11-R_output!D8</f>
        <v>0</v>
      </c>
      <c r="E9" s="50">
        <f>FPA!E11-R_output!E8</f>
        <v>0</v>
      </c>
      <c r="F9" s="50">
        <f>FPA!F11-R_output!F8</f>
        <v>-3.3306690738754696E-16</v>
      </c>
      <c r="G9" s="50">
        <f>FPA!G11-R_output!G8</f>
        <v>0</v>
      </c>
      <c r="H9" s="50">
        <f>FPA!H11-R_output!H8</f>
        <v>0</v>
      </c>
      <c r="I9" s="50">
        <f>FPA!I11-R_output!I8</f>
        <v>0</v>
      </c>
      <c r="J9" s="50">
        <f>FPA!J11-R_output!J8</f>
        <v>0</v>
      </c>
      <c r="K9" s="50">
        <f>FPA!K11-R_output!K8</f>
        <v>-3.6082248300317588E-16</v>
      </c>
      <c r="L9" s="50">
        <f>FPA!L11-R_output!L8</f>
        <v>0</v>
      </c>
      <c r="M9" s="50">
        <f>FPA!M11-R_output!M8</f>
        <v>0</v>
      </c>
      <c r="N9" s="50">
        <f>FPA!N11-R_output!N8</f>
        <v>-1.8041124150158794E-16</v>
      </c>
      <c r="O9" s="50">
        <f>FPA!O11-R_output!O8</f>
        <v>0</v>
      </c>
      <c r="P9" s="50">
        <f>FPA!P11-R_output!P8</f>
        <v>0</v>
      </c>
      <c r="Q9" s="50">
        <f>FPA!Q11-R_output!Q8</f>
        <v>0</v>
      </c>
      <c r="R9" s="50">
        <f>FPA!R11-R_output!R8</f>
        <v>0</v>
      </c>
      <c r="S9" s="50">
        <f>FPA!S11-R_output!S8</f>
        <v>0</v>
      </c>
      <c r="T9" s="50">
        <f>FPA!T11-R_output!T8</f>
        <v>0</v>
      </c>
      <c r="U9" s="50">
        <f>FPA!U11-R_output!U8</f>
        <v>0</v>
      </c>
      <c r="V9" s="50">
        <f>FPA!V11-R_output!V8</f>
        <v>0</v>
      </c>
      <c r="W9" s="50">
        <f>FPA!W11-R_output!W8</f>
        <v>0</v>
      </c>
      <c r="X9" s="50">
        <f>FPA!X11-R_output!X8</f>
        <v>0</v>
      </c>
      <c r="Y9" s="50">
        <f>FPA!Y11-R_output!Y8</f>
        <v>0</v>
      </c>
      <c r="Z9" s="50">
        <f>FPA!Z11-R_output!Z8</f>
        <v>0</v>
      </c>
      <c r="AA9" s="50">
        <f>FPA!AA11-R_output!AA8</f>
        <v>0</v>
      </c>
      <c r="AB9" s="50">
        <f>FPA!AB11-R_output!AB8</f>
        <v>0</v>
      </c>
      <c r="AC9" s="50">
        <f>FPA!AC11-R_output!AC8</f>
        <v>1.9428902930940239E-16</v>
      </c>
      <c r="AD9" s="50">
        <f>FPA!AD11-R_output!AD8</f>
        <v>-3.6082248300317588E-16</v>
      </c>
      <c r="AE9" s="50">
        <f>FPA!AE11-R_output!AE8</f>
        <v>0</v>
      </c>
      <c r="AF9" s="50">
        <f>FPA!AF11-R_output!AF8</f>
        <v>0</v>
      </c>
      <c r="AG9" s="50">
        <f>FPA!AG11-R_output!AG8</f>
        <v>0</v>
      </c>
      <c r="AH9" s="50">
        <f>FPA!AH11-R_output!AH8</f>
        <v>0</v>
      </c>
      <c r="AI9" s="50">
        <f>FPA!AI11-R_output!AI8</f>
        <v>0</v>
      </c>
      <c r="AJ9" s="50">
        <f>FPA!AJ11-R_output!AJ8</f>
        <v>2.3993637592304939E-2</v>
      </c>
      <c r="AK9" s="50">
        <f>FPA!AK11-R_output!AK8</f>
        <v>-1.3848017929643963E-2</v>
      </c>
      <c r="AL9" s="50">
        <f>FPA!AL11-R_output!AL8</f>
        <v>-2.2706663887298958E-2</v>
      </c>
    </row>
    <row r="10" spans="1:38" x14ac:dyDescent="0.2">
      <c r="A10">
        <v>1</v>
      </c>
      <c r="B10">
        <f>FPA!B12-R_output!B9</f>
        <v>0</v>
      </c>
      <c r="C10">
        <f>FPA!C12-R_output!C9</f>
        <v>0</v>
      </c>
      <c r="D10">
        <f>FPA!D12-R_output!D9</f>
        <v>0</v>
      </c>
      <c r="E10" s="50">
        <f>FPA!E12-R_output!E9</f>
        <v>0</v>
      </c>
      <c r="F10" s="50">
        <f>FPA!F12-R_output!F9</f>
        <v>2.4980018054066022E-16</v>
      </c>
      <c r="G10" s="50">
        <f>FPA!G12-R_output!G9</f>
        <v>0</v>
      </c>
      <c r="H10" s="50">
        <f>FPA!H12-R_output!H9</f>
        <v>0</v>
      </c>
      <c r="I10" s="50">
        <f>FPA!I12-R_output!I9</f>
        <v>0</v>
      </c>
      <c r="J10" s="50">
        <f>FPA!J12-R_output!J9</f>
        <v>0</v>
      </c>
      <c r="K10" s="50">
        <f>FPA!K12-R_output!K9</f>
        <v>2.4980018054066022E-16</v>
      </c>
      <c r="L10" s="50">
        <f>FPA!L12-R_output!L9</f>
        <v>1.2490009027033011E-16</v>
      </c>
      <c r="M10" s="50">
        <f>FPA!M12-R_output!M9</f>
        <v>3.7470027081099033E-16</v>
      </c>
      <c r="N10" s="50">
        <f>FPA!N12-R_output!N9</f>
        <v>0</v>
      </c>
      <c r="O10" s="50">
        <f>FPA!O12-R_output!O9</f>
        <v>-3.3306690738754696E-16</v>
      </c>
      <c r="P10" s="50">
        <f>FPA!P12-R_output!P9</f>
        <v>0</v>
      </c>
      <c r="Q10" s="50">
        <f>FPA!Q12-R_output!Q9</f>
        <v>0</v>
      </c>
      <c r="R10" s="50">
        <f>FPA!R12-R_output!R9</f>
        <v>0</v>
      </c>
      <c r="S10" s="50">
        <f>FPA!S12-R_output!S9</f>
        <v>0</v>
      </c>
      <c r="T10" s="50">
        <f>FPA!T12-R_output!T9</f>
        <v>0</v>
      </c>
      <c r="U10" s="50">
        <f>FPA!U12-R_output!U9</f>
        <v>0</v>
      </c>
      <c r="V10" s="50">
        <f>FPA!V12-R_output!V9</f>
        <v>3.1918911957973251E-16</v>
      </c>
      <c r="W10" s="50">
        <f>FPA!W12-R_output!W9</f>
        <v>-1.2490009027033011E-16</v>
      </c>
      <c r="X10" s="50">
        <f>FPA!X12-R_output!X9</f>
        <v>0</v>
      </c>
      <c r="Y10" s="50">
        <f>FPA!Y12-R_output!Y9</f>
        <v>0</v>
      </c>
      <c r="Z10" s="50">
        <f>FPA!Z12-R_output!Z9</f>
        <v>-3.3306690738754696E-16</v>
      </c>
      <c r="AA10" s="50">
        <f>FPA!AA12-R_output!AA9</f>
        <v>0</v>
      </c>
      <c r="AB10" s="50">
        <f>FPA!AB12-R_output!AB9</f>
        <v>0</v>
      </c>
      <c r="AC10" s="50">
        <f>FPA!AC12-R_output!AC9</f>
        <v>3.8857805861880479E-16</v>
      </c>
      <c r="AD10" s="50">
        <f>FPA!AD12-R_output!AD9</f>
        <v>-2.2204460492503131E-16</v>
      </c>
      <c r="AE10" s="50">
        <f>FPA!AE12-R_output!AE9</f>
        <v>3.3306690738754696E-16</v>
      </c>
      <c r="AF10" s="50">
        <f>FPA!AF12-R_output!AF9</f>
        <v>0</v>
      </c>
      <c r="AG10" s="50">
        <f>FPA!AG12-R_output!AG9</f>
        <v>0</v>
      </c>
      <c r="AH10" s="50">
        <f>FPA!AH12-R_output!AH9</f>
        <v>1.1102230246251565E-16</v>
      </c>
      <c r="AI10" s="50">
        <f>FPA!AI12-R_output!AI9</f>
        <v>-4.4408920985006262E-16</v>
      </c>
      <c r="AJ10" s="50">
        <f>FPA!AJ12-R_output!AJ9</f>
        <v>4.467391437146899E-2</v>
      </c>
      <c r="AK10" s="50">
        <f>FPA!AK12-R_output!AK9</f>
        <v>-2.0366516242938115E-2</v>
      </c>
      <c r="AL10" s="50">
        <f>FPA!AL12-R_output!AL9</f>
        <v>-2.5473371645480108E-2</v>
      </c>
    </row>
    <row r="11" spans="1:38" x14ac:dyDescent="0.2">
      <c r="A11">
        <v>2</v>
      </c>
      <c r="B11">
        <f>FPA!B13-R_output!B10</f>
        <v>0</v>
      </c>
      <c r="C11">
        <f>FPA!C13-R_output!C10</f>
        <v>0</v>
      </c>
      <c r="D11">
        <f>FPA!D13-R_output!D10</f>
        <v>0</v>
      </c>
      <c r="E11" s="50">
        <f>FPA!E13-R_output!E10</f>
        <v>0</v>
      </c>
      <c r="F11" s="50">
        <f>FPA!F13-R_output!F10</f>
        <v>0</v>
      </c>
      <c r="G11" s="50">
        <f>FPA!G13-R_output!G10</f>
        <v>0</v>
      </c>
      <c r="H11" s="50">
        <f>FPA!H13-R_output!H10</f>
        <v>0</v>
      </c>
      <c r="I11" s="50">
        <f>FPA!I13-R_output!I10</f>
        <v>0</v>
      </c>
      <c r="J11" s="50">
        <f>FPA!J13-R_output!J10</f>
        <v>0</v>
      </c>
      <c r="K11" s="50">
        <f>FPA!K13-R_output!K10</f>
        <v>0</v>
      </c>
      <c r="L11" s="50">
        <f>FPA!L13-R_output!L10</f>
        <v>0</v>
      </c>
      <c r="M11" s="50">
        <f>FPA!M13-R_output!M10</f>
        <v>0</v>
      </c>
      <c r="N11" s="50">
        <f>FPA!N13-R_output!N10</f>
        <v>0</v>
      </c>
      <c r="O11" s="50">
        <f>FPA!O13-R_output!O10</f>
        <v>0</v>
      </c>
      <c r="P11" s="50">
        <f>FPA!P13-R_output!P10</f>
        <v>0</v>
      </c>
      <c r="Q11" s="50">
        <f>FPA!Q13-R_output!Q10</f>
        <v>0</v>
      </c>
      <c r="R11" s="50">
        <f>FPA!R13-R_output!R10</f>
        <v>0</v>
      </c>
      <c r="S11" s="50">
        <f>FPA!S13-R_output!S10</f>
        <v>0</v>
      </c>
      <c r="T11" s="50">
        <f>FPA!T13-R_output!T10</f>
        <v>0</v>
      </c>
      <c r="U11" s="50">
        <f>FPA!U13-R_output!U10</f>
        <v>0</v>
      </c>
      <c r="V11" s="50">
        <f>FPA!V13-R_output!V10</f>
        <v>0</v>
      </c>
      <c r="W11" s="50">
        <f>FPA!W13-R_output!W10</f>
        <v>0</v>
      </c>
      <c r="X11" s="50">
        <f>FPA!X13-R_output!X10</f>
        <v>0</v>
      </c>
      <c r="Y11" s="50">
        <f>FPA!Y13-R_output!Y10</f>
        <v>0</v>
      </c>
      <c r="Z11" s="50">
        <f>FPA!Z13-R_output!Z10</f>
        <v>0</v>
      </c>
      <c r="AA11" s="50">
        <f>FPA!AA13-R_output!AA10</f>
        <v>0</v>
      </c>
      <c r="AB11" s="50">
        <f>FPA!AB13-R_output!AB10</f>
        <v>0</v>
      </c>
      <c r="AC11" s="50">
        <f>FPA!AC13-R_output!AC10</f>
        <v>0</v>
      </c>
      <c r="AD11" s="50">
        <f>FPA!AD13-R_output!AD10</f>
        <v>0</v>
      </c>
      <c r="AE11" s="50">
        <f>FPA!AE13-R_output!AE10</f>
        <v>0</v>
      </c>
      <c r="AF11" s="50">
        <f>FPA!AF13-R_output!AF10</f>
        <v>0</v>
      </c>
      <c r="AG11" s="50">
        <f>FPA!AG13-R_output!AG10</f>
        <v>0</v>
      </c>
      <c r="AH11" s="50">
        <f>FPA!AH13-R_output!AH10</f>
        <v>0</v>
      </c>
      <c r="AI11" s="50">
        <f>FPA!AI13-R_output!AI10</f>
        <v>0</v>
      </c>
      <c r="AJ11" s="50">
        <f>FPA!AJ13-R_output!AJ10</f>
        <v>-1.3215000000000001E-2</v>
      </c>
      <c r="AK11" s="50">
        <f>FPA!AK13-R_output!AK10</f>
        <v>-9.2032000000000017E-3</v>
      </c>
      <c r="AL11" s="50">
        <f>FPA!AL13-R_output!AL10</f>
        <v>-5.7201199999999994E-2</v>
      </c>
    </row>
    <row r="12" spans="1:38" x14ac:dyDescent="0.2">
      <c r="A12">
        <v>2</v>
      </c>
      <c r="B12">
        <f>FPA!B14-R_output!B11</f>
        <v>0</v>
      </c>
      <c r="C12">
        <f>FPA!C14-R_output!C11</f>
        <v>0</v>
      </c>
      <c r="D12">
        <f>FPA!D14-R_output!D11</f>
        <v>0</v>
      </c>
      <c r="E12" s="50">
        <f>FPA!E14-R_output!E11</f>
        <v>0</v>
      </c>
      <c r="F12" s="50">
        <f>FPA!F14-R_output!F11</f>
        <v>0</v>
      </c>
      <c r="G12" s="50">
        <f>FPA!G14-R_output!G11</f>
        <v>0</v>
      </c>
      <c r="H12" s="50">
        <f>FPA!H14-R_output!H11</f>
        <v>0</v>
      </c>
      <c r="I12" s="50">
        <f>FPA!I14-R_output!I11</f>
        <v>0</v>
      </c>
      <c r="J12" s="50">
        <f>FPA!J14-R_output!J11</f>
        <v>0</v>
      </c>
      <c r="K12" s="50">
        <f>FPA!K14-R_output!K11</f>
        <v>0</v>
      </c>
      <c r="L12" s="50">
        <f>FPA!L14-R_output!L11</f>
        <v>0</v>
      </c>
      <c r="M12" s="50">
        <f>FPA!M14-R_output!M11</f>
        <v>0</v>
      </c>
      <c r="N12" s="50">
        <f>FPA!N14-R_output!N11</f>
        <v>0</v>
      </c>
      <c r="O12" s="50">
        <f>FPA!O14-R_output!O11</f>
        <v>0</v>
      </c>
      <c r="P12" s="50">
        <f>FPA!P14-R_output!P11</f>
        <v>0</v>
      </c>
      <c r="Q12" s="50">
        <f>FPA!Q14-R_output!Q11</f>
        <v>0</v>
      </c>
      <c r="R12" s="50">
        <f>FPA!R14-R_output!R11</f>
        <v>0</v>
      </c>
      <c r="S12" s="50">
        <f>FPA!S14-R_output!S11</f>
        <v>0</v>
      </c>
      <c r="T12" s="50">
        <f>FPA!T14-R_output!T11</f>
        <v>0</v>
      </c>
      <c r="U12" s="50">
        <f>FPA!U14-R_output!U11</f>
        <v>0</v>
      </c>
      <c r="V12" s="50">
        <f>FPA!V14-R_output!V11</f>
        <v>0</v>
      </c>
      <c r="W12" s="50">
        <f>FPA!W14-R_output!W11</f>
        <v>0</v>
      </c>
      <c r="X12" s="50">
        <f>FPA!X14-R_output!X11</f>
        <v>-4.163336342344337E-17</v>
      </c>
      <c r="Y12" s="50">
        <f>FPA!Y14-R_output!Y11</f>
        <v>0</v>
      </c>
      <c r="Z12" s="50">
        <f>FPA!Z14-R_output!Z11</f>
        <v>0</v>
      </c>
      <c r="AA12" s="50">
        <f>FPA!AA14-R_output!AA11</f>
        <v>0</v>
      </c>
      <c r="AB12" s="50">
        <f>FPA!AB14-R_output!AB11</f>
        <v>0</v>
      </c>
      <c r="AC12" s="50">
        <f>FPA!AC14-R_output!AC11</f>
        <v>0</v>
      </c>
      <c r="AD12" s="50">
        <f>FPA!AD14-R_output!AD11</f>
        <v>0</v>
      </c>
      <c r="AE12" s="50">
        <f>FPA!AE14-R_output!AE11</f>
        <v>0</v>
      </c>
      <c r="AF12" s="50">
        <f>FPA!AF14-R_output!AF11</f>
        <v>0</v>
      </c>
      <c r="AG12" s="50">
        <f>FPA!AG14-R_output!AG11</f>
        <v>0</v>
      </c>
      <c r="AH12" s="50">
        <f>FPA!AH14-R_output!AH11</f>
        <v>0</v>
      </c>
      <c r="AI12" s="50">
        <f>FPA!AI14-R_output!AI11</f>
        <v>0</v>
      </c>
      <c r="AJ12" s="50">
        <f>FPA!AJ14-R_output!AJ11</f>
        <v>9.745676829268253E-3</v>
      </c>
      <c r="AK12" s="50">
        <f>FPA!AK14-R_output!AK11</f>
        <v>-4.417821646341448E-3</v>
      </c>
      <c r="AL12" s="50">
        <f>FPA!AL14-R_output!AL11</f>
        <v>-1.541927286585365E-2</v>
      </c>
    </row>
    <row r="13" spans="1:38" x14ac:dyDescent="0.2">
      <c r="A13">
        <v>2</v>
      </c>
      <c r="B13">
        <f>FPA!B15-R_output!B12</f>
        <v>0</v>
      </c>
      <c r="C13">
        <f>FPA!C15-R_output!C12</f>
        <v>0</v>
      </c>
      <c r="D13">
        <f>FPA!D15-R_output!D12</f>
        <v>0</v>
      </c>
      <c r="E13" s="50">
        <f>FPA!E15-R_output!E12</f>
        <v>0</v>
      </c>
      <c r="F13" s="50">
        <f>FPA!F15-R_output!F12</f>
        <v>-4.9960036108132044E-16</v>
      </c>
      <c r="G13" s="50">
        <f>FPA!G15-R_output!G12</f>
        <v>0</v>
      </c>
      <c r="H13" s="50">
        <f>FPA!H15-R_output!H12</f>
        <v>0</v>
      </c>
      <c r="I13" s="50">
        <f>FPA!I15-R_output!I12</f>
        <v>0</v>
      </c>
      <c r="J13" s="50">
        <f>FPA!J15-R_output!J12</f>
        <v>0</v>
      </c>
      <c r="K13" s="50">
        <f>FPA!K15-R_output!K12</f>
        <v>-1.2490009027033011E-16</v>
      </c>
      <c r="L13" s="50">
        <f>FPA!L15-R_output!L12</f>
        <v>0</v>
      </c>
      <c r="M13" s="50">
        <f>FPA!M15-R_output!M12</f>
        <v>-4.3021142204224816E-16</v>
      </c>
      <c r="N13" s="50">
        <f>FPA!N15-R_output!N12</f>
        <v>0</v>
      </c>
      <c r="O13" s="50">
        <f>FPA!O15-R_output!O12</f>
        <v>0</v>
      </c>
      <c r="P13" s="50">
        <f>FPA!P15-R_output!P12</f>
        <v>0</v>
      </c>
      <c r="Q13" s="50">
        <f>FPA!Q15-R_output!Q12</f>
        <v>0</v>
      </c>
      <c r="R13" s="50">
        <f>FPA!R15-R_output!R12</f>
        <v>0</v>
      </c>
      <c r="S13" s="50">
        <f>FPA!S15-R_output!S12</f>
        <v>0</v>
      </c>
      <c r="T13" s="50">
        <f>FPA!T15-R_output!T12</f>
        <v>0</v>
      </c>
      <c r="U13" s="50">
        <f>FPA!U15-R_output!U12</f>
        <v>0</v>
      </c>
      <c r="V13" s="50">
        <f>FPA!V15-R_output!V12</f>
        <v>0</v>
      </c>
      <c r="W13" s="50">
        <f>FPA!W15-R_output!W12</f>
        <v>0</v>
      </c>
      <c r="X13" s="50">
        <f>FPA!X15-R_output!X12</f>
        <v>0</v>
      </c>
      <c r="Y13" s="50">
        <f>FPA!Y15-R_output!Y12</f>
        <v>0</v>
      </c>
      <c r="Z13" s="50">
        <f>FPA!Z15-R_output!Z12</f>
        <v>0</v>
      </c>
      <c r="AA13" s="50">
        <f>FPA!AA15-R_output!AA12</f>
        <v>0</v>
      </c>
      <c r="AB13" s="50">
        <f>FPA!AB15-R_output!AB12</f>
        <v>0</v>
      </c>
      <c r="AC13" s="50">
        <f>FPA!AC15-R_output!AC12</f>
        <v>4.4408920985006262E-16</v>
      </c>
      <c r="AD13" s="50">
        <f>FPA!AD15-R_output!AD12</f>
        <v>-1.8041124150158794E-16</v>
      </c>
      <c r="AE13" s="50">
        <f>FPA!AE15-R_output!AE12</f>
        <v>0</v>
      </c>
      <c r="AF13" s="50">
        <f>FPA!AF15-R_output!AF12</f>
        <v>0</v>
      </c>
      <c r="AG13" s="50">
        <f>FPA!AG15-R_output!AG12</f>
        <v>0</v>
      </c>
      <c r="AH13" s="50">
        <f>FPA!AH15-R_output!AH12</f>
        <v>0</v>
      </c>
      <c r="AI13" s="50">
        <f>FPA!AI15-R_output!AI12</f>
        <v>-3.4694469519536142E-16</v>
      </c>
      <c r="AJ13" s="50">
        <f>FPA!AJ15-R_output!AJ12</f>
        <v>1.765183046175052E-2</v>
      </c>
      <c r="AK13" s="50">
        <f>FPA!AK15-R_output!AK12</f>
        <v>-1.6003696416264673E-2</v>
      </c>
      <c r="AL13" s="50">
        <f>FPA!AL15-R_output!AL12</f>
        <v>-3.9726786871122979E-2</v>
      </c>
    </row>
    <row r="14" spans="1:38" x14ac:dyDescent="0.2">
      <c r="A14">
        <v>2</v>
      </c>
      <c r="B14">
        <f>FPA!B16-R_output!B13</f>
        <v>0</v>
      </c>
      <c r="C14">
        <f>FPA!C16-R_output!C13</f>
        <v>0</v>
      </c>
      <c r="D14">
        <f>FPA!D16-R_output!D13</f>
        <v>0</v>
      </c>
      <c r="E14" s="50">
        <f>FPA!E16-R_output!E13</f>
        <v>0</v>
      </c>
      <c r="F14" s="50">
        <f>FPA!F16-R_output!F13</f>
        <v>3.8857805861880479E-16</v>
      </c>
      <c r="G14" s="50">
        <f>FPA!G16-R_output!G13</f>
        <v>0</v>
      </c>
      <c r="H14" s="50">
        <f>FPA!H16-R_output!H13</f>
        <v>-3.3306690738754696E-16</v>
      </c>
      <c r="I14" s="50">
        <f>FPA!I16-R_output!I13</f>
        <v>0</v>
      </c>
      <c r="J14" s="50">
        <f>FPA!J16-R_output!J13</f>
        <v>3.0531133177191805E-16</v>
      </c>
      <c r="K14" s="50">
        <f>FPA!K16-R_output!K13</f>
        <v>0</v>
      </c>
      <c r="L14" s="50">
        <f>FPA!L16-R_output!L13</f>
        <v>0</v>
      </c>
      <c r="M14" s="50">
        <f>FPA!M16-R_output!M13</f>
        <v>-3.0531133177191805E-16</v>
      </c>
      <c r="N14" s="50">
        <f>FPA!N16-R_output!N13</f>
        <v>0</v>
      </c>
      <c r="O14" s="50">
        <f>FPA!O16-R_output!O13</f>
        <v>2.4980018054066022E-16</v>
      </c>
      <c r="P14" s="50">
        <f>FPA!P16-R_output!P13</f>
        <v>-3.0531133177191805E-16</v>
      </c>
      <c r="Q14" s="50">
        <f>FPA!Q16-R_output!Q13</f>
        <v>-3.6082248300317588E-16</v>
      </c>
      <c r="R14" s="50">
        <f>FPA!R16-R_output!R13</f>
        <v>0</v>
      </c>
      <c r="S14" s="50">
        <f>FPA!S16-R_output!S13</f>
        <v>-1.3877787807814457E-16</v>
      </c>
      <c r="T14" s="50">
        <f>FPA!T16-R_output!T13</f>
        <v>-3.7470027081099033E-16</v>
      </c>
      <c r="U14" s="50">
        <f>FPA!U16-R_output!U13</f>
        <v>3.3306690738754696E-16</v>
      </c>
      <c r="V14" s="50">
        <f>FPA!V16-R_output!V13</f>
        <v>0</v>
      </c>
      <c r="W14" s="50">
        <f>FPA!W16-R_output!W13</f>
        <v>-2.2204460492503131E-16</v>
      </c>
      <c r="X14" s="50">
        <f>FPA!X16-R_output!X13</f>
        <v>-1.2490009027033011E-16</v>
      </c>
      <c r="Y14" s="50">
        <f>FPA!Y16-R_output!Y13</f>
        <v>-3.3306690738754696E-16</v>
      </c>
      <c r="Z14" s="50">
        <f>FPA!Z16-R_output!Z13</f>
        <v>0</v>
      </c>
      <c r="AA14" s="50">
        <f>FPA!AA16-R_output!AA13</f>
        <v>2.4980018054066022E-16</v>
      </c>
      <c r="AB14" s="50">
        <f>FPA!AB16-R_output!AB13</f>
        <v>2.2204460492503131E-16</v>
      </c>
      <c r="AC14" s="50">
        <f>FPA!AC16-R_output!AC13</f>
        <v>3.6082248300317588E-16</v>
      </c>
      <c r="AD14" s="50">
        <f>FPA!AD16-R_output!AD13</f>
        <v>-3.3306690738754696E-16</v>
      </c>
      <c r="AE14" s="50">
        <f>FPA!AE16-R_output!AE13</f>
        <v>0</v>
      </c>
      <c r="AF14" s="50">
        <f>FPA!AF16-R_output!AF13</f>
        <v>-2.2204460492503131E-16</v>
      </c>
      <c r="AG14" s="50">
        <f>FPA!AG16-R_output!AG13</f>
        <v>-3.3306690738754696E-16</v>
      </c>
      <c r="AH14" s="50">
        <f>FPA!AH16-R_output!AH13</f>
        <v>-4.4408920985006262E-16</v>
      </c>
      <c r="AI14" s="50">
        <f>FPA!AI16-R_output!AI13</f>
        <v>0</v>
      </c>
      <c r="AJ14" s="50">
        <f>FPA!AJ16-R_output!AJ13</f>
        <v>9.3553114155251166E-2</v>
      </c>
      <c r="AK14" s="50">
        <f>FPA!AK16-R_output!AK13</f>
        <v>-2.3536213366541825E-2</v>
      </c>
      <c r="AL14" s="50">
        <f>FPA!AL16-R_output!AL13</f>
        <v>-4.4298080116228489E-3</v>
      </c>
    </row>
    <row r="15" spans="1:38" x14ac:dyDescent="0.2">
      <c r="A15">
        <v>3</v>
      </c>
      <c r="B15">
        <f>FPA!B17-R_output!B14</f>
        <v>0</v>
      </c>
      <c r="C15">
        <f>FPA!C17-R_output!C14</f>
        <v>0</v>
      </c>
      <c r="D15">
        <f>FPA!D17-R_output!D14</f>
        <v>0</v>
      </c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</row>
    <row r="16" spans="1:38" x14ac:dyDescent="0.2">
      <c r="A16">
        <v>3</v>
      </c>
      <c r="B16">
        <f>FPA!B18-R_output!B15</f>
        <v>0</v>
      </c>
      <c r="C16">
        <f>FPA!C18-R_output!C15</f>
        <v>0</v>
      </c>
      <c r="D16">
        <f>FPA!D18-R_output!D15</f>
        <v>0</v>
      </c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</row>
    <row r="17" spans="1:38" x14ac:dyDescent="0.2">
      <c r="A17">
        <v>3</v>
      </c>
      <c r="B17">
        <f>FPA!B19-R_output!B16</f>
        <v>0</v>
      </c>
      <c r="C17">
        <f>FPA!C19-R_output!C16</f>
        <v>0</v>
      </c>
      <c r="D17">
        <f>FPA!D19-R_output!D16</f>
        <v>0</v>
      </c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</row>
    <row r="18" spans="1:38" x14ac:dyDescent="0.2">
      <c r="A18">
        <v>3</v>
      </c>
      <c r="B18">
        <f>FPA!B20-R_output!B17</f>
        <v>0</v>
      </c>
      <c r="C18">
        <f>FPA!C20-R_output!C17</f>
        <v>0</v>
      </c>
      <c r="D18">
        <f>FPA!D20-R_output!D17</f>
        <v>0</v>
      </c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</row>
    <row r="19" spans="1:38" x14ac:dyDescent="0.2">
      <c r="A19">
        <v>4</v>
      </c>
      <c r="B19">
        <f>FPA!B21-R_output!B18</f>
        <v>0</v>
      </c>
      <c r="C19">
        <f>FPA!C21-R_output!C18</f>
        <v>0</v>
      </c>
      <c r="D19">
        <f>FPA!D21-R_output!D18</f>
        <v>0</v>
      </c>
      <c r="E19" s="50">
        <f>R_output!E14-FPA!E21</f>
        <v>0</v>
      </c>
      <c r="F19" s="50">
        <f>R_output!F14-FPA!F21</f>
        <v>0</v>
      </c>
      <c r="G19" s="50">
        <f>R_output!G14-FPA!G21</f>
        <v>0</v>
      </c>
      <c r="H19" s="50">
        <f>R_output!H14-FPA!H21</f>
        <v>0</v>
      </c>
      <c r="I19" s="50">
        <f>R_output!I14-FPA!I21</f>
        <v>0</v>
      </c>
      <c r="J19" s="50">
        <f>R_output!J14-FPA!J21</f>
        <v>0</v>
      </c>
      <c r="K19" s="50">
        <f>R_output!K14-FPA!K21</f>
        <v>0</v>
      </c>
      <c r="L19" s="50">
        <f>R_output!L14-FPA!L21</f>
        <v>0</v>
      </c>
      <c r="M19" s="50">
        <f>R_output!M14-FPA!M21</f>
        <v>0</v>
      </c>
      <c r="N19" s="50">
        <f>R_output!N14-FPA!N21</f>
        <v>0</v>
      </c>
      <c r="O19" s="50">
        <f>R_output!O14-FPA!O21</f>
        <v>0</v>
      </c>
      <c r="P19" s="50">
        <f>R_output!P14-FPA!P21</f>
        <v>0</v>
      </c>
      <c r="Q19" s="50">
        <f>R_output!Q14-FPA!Q21</f>
        <v>0</v>
      </c>
      <c r="R19" s="50">
        <f>R_output!R14-FPA!R21</f>
        <v>0</v>
      </c>
      <c r="S19" s="50">
        <f>R_output!S14-FPA!S21</f>
        <v>0</v>
      </c>
      <c r="T19" s="50">
        <f>R_output!T14-FPA!T21</f>
        <v>0</v>
      </c>
      <c r="U19" s="50">
        <f>R_output!U14-FPA!U21</f>
        <v>0</v>
      </c>
      <c r="V19" s="50">
        <f>R_output!V14-FPA!V21</f>
        <v>0</v>
      </c>
      <c r="W19" s="50">
        <f>R_output!W14-FPA!W21</f>
        <v>0</v>
      </c>
      <c r="X19" s="50">
        <f>R_output!X14-FPA!X21</f>
        <v>0</v>
      </c>
      <c r="Y19" s="50">
        <f>R_output!Y14-FPA!Y21</f>
        <v>0</v>
      </c>
      <c r="Z19" s="50">
        <f>R_output!Z14-FPA!Z21</f>
        <v>0</v>
      </c>
      <c r="AA19" s="50">
        <f>R_output!AA14-FPA!AA21</f>
        <v>0</v>
      </c>
      <c r="AB19" s="50">
        <f>R_output!AB14-FPA!AB21</f>
        <v>0</v>
      </c>
      <c r="AC19" s="50">
        <f>R_output!AC14-FPA!AC21</f>
        <v>0</v>
      </c>
      <c r="AD19" s="50">
        <f>R_output!AD14-FPA!AD21</f>
        <v>0</v>
      </c>
      <c r="AE19" s="50">
        <f>R_output!AE14-FPA!AE21</f>
        <v>0</v>
      </c>
      <c r="AF19" s="50">
        <f>R_output!AF14-FPA!AF21</f>
        <v>0</v>
      </c>
      <c r="AG19" s="50">
        <f>R_output!AG14-FPA!AG21</f>
        <v>0</v>
      </c>
      <c r="AH19" s="50">
        <f>R_output!AH14-FPA!AH21</f>
        <v>0</v>
      </c>
      <c r="AI19" s="50">
        <f>R_output!AI14-FPA!AI21</f>
        <v>0</v>
      </c>
      <c r="AJ19" s="50">
        <f>R_output!AJ14-FPA!AJ21</f>
        <v>0</v>
      </c>
      <c r="AK19" s="50">
        <f>R_output!AK14-FPA!AK21</f>
        <v>0</v>
      </c>
      <c r="AL19" s="50">
        <f>R_output!AL14-FPA!AL21</f>
        <v>0</v>
      </c>
    </row>
    <row r="20" spans="1:38" x14ac:dyDescent="0.2">
      <c r="A20">
        <v>4</v>
      </c>
      <c r="B20">
        <f>FPA!B22-R_output!B19</f>
        <v>0</v>
      </c>
      <c r="C20">
        <f>FPA!C22-R_output!C19</f>
        <v>0</v>
      </c>
      <c r="D20">
        <f>FPA!D22-R_output!D19</f>
        <v>0</v>
      </c>
      <c r="E20" s="50">
        <f>R_output!E15-FPA!E22</f>
        <v>0</v>
      </c>
      <c r="F20" s="50">
        <f>R_output!F15-FPA!F22</f>
        <v>0</v>
      </c>
      <c r="G20" s="50">
        <f>R_output!G15-FPA!G22</f>
        <v>0</v>
      </c>
      <c r="H20" s="50">
        <f>R_output!H15-FPA!H22</f>
        <v>0</v>
      </c>
      <c r="I20" s="50">
        <f>R_output!I15-FPA!I22</f>
        <v>0</v>
      </c>
      <c r="J20" s="50">
        <f>R_output!J15-FPA!J22</f>
        <v>0</v>
      </c>
      <c r="K20" s="50">
        <f>R_output!K15-FPA!K22</f>
        <v>0</v>
      </c>
      <c r="L20" s="50">
        <f>R_output!L15-FPA!L22</f>
        <v>0</v>
      </c>
      <c r="M20" s="50">
        <f>R_output!M15-FPA!M22</f>
        <v>0</v>
      </c>
      <c r="N20" s="50">
        <f>R_output!N15-FPA!N22</f>
        <v>0</v>
      </c>
      <c r="O20" s="50">
        <f>R_output!O15-FPA!O22</f>
        <v>0</v>
      </c>
      <c r="P20" s="50">
        <f>R_output!P15-FPA!P22</f>
        <v>0</v>
      </c>
      <c r="Q20" s="50">
        <f>R_output!Q15-FPA!Q22</f>
        <v>0</v>
      </c>
      <c r="R20" s="50">
        <f>R_output!R15-FPA!R22</f>
        <v>0</v>
      </c>
      <c r="S20" s="50">
        <f>R_output!S15-FPA!S22</f>
        <v>0</v>
      </c>
      <c r="T20" s="50">
        <f>R_output!T15-FPA!T22</f>
        <v>0</v>
      </c>
      <c r="U20" s="50">
        <f>R_output!U15-FPA!U22</f>
        <v>0</v>
      </c>
      <c r="V20" s="50">
        <f>R_output!V15-FPA!V22</f>
        <v>0</v>
      </c>
      <c r="W20" s="50">
        <f>R_output!W15-FPA!W22</f>
        <v>0</v>
      </c>
      <c r="X20" s="50">
        <f>R_output!X15-FPA!X22</f>
        <v>0</v>
      </c>
      <c r="Y20" s="50">
        <f>R_output!Y15-FPA!Y22</f>
        <v>0</v>
      </c>
      <c r="Z20" s="50">
        <f>R_output!Z15-FPA!Z22</f>
        <v>0</v>
      </c>
      <c r="AA20" s="50">
        <f>R_output!AA15-FPA!AA22</f>
        <v>0</v>
      </c>
      <c r="AB20" s="50">
        <f>R_output!AB15-FPA!AB22</f>
        <v>0</v>
      </c>
      <c r="AC20" s="50">
        <f>R_output!AC15-FPA!AC22</f>
        <v>0</v>
      </c>
      <c r="AD20" s="50">
        <f>R_output!AD15-FPA!AD22</f>
        <v>0</v>
      </c>
      <c r="AE20" s="50">
        <f>R_output!AE15-FPA!AE22</f>
        <v>0</v>
      </c>
      <c r="AF20" s="50">
        <f>R_output!AF15-FPA!AF22</f>
        <v>0</v>
      </c>
      <c r="AG20" s="50">
        <f>R_output!AG15-FPA!AG22</f>
        <v>0</v>
      </c>
      <c r="AH20" s="50">
        <f>R_output!AH15-FPA!AH22</f>
        <v>0</v>
      </c>
      <c r="AI20" s="50">
        <f>R_output!AI15-FPA!AI22</f>
        <v>0</v>
      </c>
      <c r="AJ20" s="50">
        <f>R_output!AJ15-FPA!AJ22</f>
        <v>-0.12729533333333329</v>
      </c>
      <c r="AK20" s="50">
        <f>R_output!AK15-FPA!AK22</f>
        <v>2.6299666666666721E-2</v>
      </c>
      <c r="AL20" s="50">
        <f>R_output!AL15-FPA!AL22</f>
        <v>-1.2320333333333267E-2</v>
      </c>
    </row>
    <row r="21" spans="1:38" x14ac:dyDescent="0.2">
      <c r="A21">
        <v>4</v>
      </c>
      <c r="B21">
        <f>FPA!B23-R_output!B20</f>
        <v>0</v>
      </c>
      <c r="C21">
        <f>FPA!C23-R_output!C20</f>
        <v>0</v>
      </c>
      <c r="D21">
        <f>FPA!D23-R_output!D20</f>
        <v>0</v>
      </c>
      <c r="E21" s="50">
        <f>R_output!E16-FPA!E23</f>
        <v>0</v>
      </c>
      <c r="F21" s="50">
        <f>R_output!F16-FPA!F23</f>
        <v>-1.4012875304558747E-9</v>
      </c>
      <c r="G21" s="50">
        <f>R_output!G16-FPA!G23</f>
        <v>-1.1024724189123702E-10</v>
      </c>
      <c r="H21" s="50">
        <f>R_output!H16-FPA!H23</f>
        <v>-1.1603067118226562E-10</v>
      </c>
      <c r="I21" s="50">
        <f>R_output!I16-FPA!I23</f>
        <v>-3.8096121396380411E-10</v>
      </c>
      <c r="J21" s="50">
        <f>R_output!J16-FPA!J23</f>
        <v>-2.7929653728664405E-10</v>
      </c>
      <c r="K21" s="50">
        <f>R_output!K16-FPA!K23</f>
        <v>-1.8592859613031365E-9</v>
      </c>
      <c r="L21" s="50">
        <f>R_output!L16-FPA!L23</f>
        <v>-7.4821061846197523E-10</v>
      </c>
      <c r="M21" s="50">
        <f>R_output!M16-FPA!M23</f>
        <v>5.3149475098823729E-10</v>
      </c>
      <c r="N21" s="50">
        <f>R_output!N16-FPA!N23</f>
        <v>-3.4631530976270142E-10</v>
      </c>
      <c r="O21" s="50">
        <f>R_output!O16-FPA!O23</f>
        <v>-5.3384447556981129E-10</v>
      </c>
      <c r="P21" s="50">
        <f>R_output!P16-FPA!P23</f>
        <v>-7.3817941342868565E-10</v>
      </c>
      <c r="Q21" s="50">
        <f>R_output!Q16-FPA!Q23</f>
        <v>-1.2082849269734464E-9</v>
      </c>
      <c r="R21" s="50">
        <f>R_output!R16-FPA!R23</f>
        <v>-6.5623211725762687E-10</v>
      </c>
      <c r="S21" s="50">
        <f>R_output!S16-FPA!S23</f>
        <v>9.5114603693158273E-11</v>
      </c>
      <c r="T21" s="50">
        <f>R_output!T16-FPA!T23</f>
        <v>-2.8528995832388659E-10</v>
      </c>
      <c r="U21" s="50">
        <f>R_output!U16-FPA!U23</f>
        <v>-1.005169114609572E-9</v>
      </c>
      <c r="V21" s="50">
        <f>R_output!V16-FPA!V23</f>
        <v>-1.1119407408721749E-9</v>
      </c>
      <c r="W21" s="50">
        <f>R_output!W16-FPA!W23</f>
        <v>-1.2670326732244774E-9</v>
      </c>
      <c r="X21" s="50">
        <f>R_output!X16-FPA!X23</f>
        <v>-9.389018694461182E-10</v>
      </c>
      <c r="Y21" s="50">
        <f>R_output!Y16-FPA!Y23</f>
        <v>-1.5326579103080995E-9</v>
      </c>
      <c r="Z21" s="50">
        <f>R_output!Z16-FPA!Z23</f>
        <v>-1.8402389681537734E-9</v>
      </c>
      <c r="AA21" s="50">
        <f>R_output!AA16-FPA!AA23</f>
        <v>-1.3581398020101609E-9</v>
      </c>
      <c r="AB21" s="50">
        <f>R_output!AB16-FPA!AB23</f>
        <v>-1.1191581827940666E-9</v>
      </c>
      <c r="AC21" s="50">
        <f>R_output!AC16-FPA!AC23</f>
        <v>-7.8112175061484379E-10</v>
      </c>
      <c r="AD21" s="50">
        <f>R_output!AD16-FPA!AD23</f>
        <v>-2.5049848306757383E-10</v>
      </c>
      <c r="AE21" s="50">
        <f>R_output!AE16-FPA!AE23</f>
        <v>2.8340898378109713E-10</v>
      </c>
      <c r="AF21" s="50">
        <f>R_output!AF16-FPA!AF23</f>
        <v>-9.8319014735226418E-10</v>
      </c>
      <c r="AG21" s="50">
        <f>R_output!AG16-FPA!AG23</f>
        <v>-1.1324096868547961E-9</v>
      </c>
      <c r="AH21" s="50">
        <f>R_output!AH16-FPA!AH23</f>
        <v>-1.2409908795030233E-9</v>
      </c>
      <c r="AI21" s="50">
        <f>R_output!AI16-FPA!AI23</f>
        <v>-2.1203900094080019E-9</v>
      </c>
      <c r="AJ21" s="50">
        <f>R_output!AJ16-FPA!AJ23</f>
        <v>-6.7590092050668904E-3</v>
      </c>
      <c r="AK21" s="50">
        <f>R_output!AK16-FPA!AK23</f>
        <v>1.1104635001352808E-2</v>
      </c>
      <c r="AL21" s="50">
        <f>R_output!AL16-FPA!AL23</f>
        <v>2.3744662288618906E-2</v>
      </c>
    </row>
    <row r="22" spans="1:38" x14ac:dyDescent="0.2">
      <c r="A22">
        <v>4</v>
      </c>
      <c r="B22">
        <f>FPA!B24-R_output!B21</f>
        <v>0</v>
      </c>
      <c r="C22">
        <f>FPA!C24-R_output!C21</f>
        <v>0</v>
      </c>
      <c r="D22">
        <f>FPA!D24-R_output!D21</f>
        <v>0</v>
      </c>
      <c r="E22" s="50">
        <f>R_output!E17-FPA!E24</f>
        <v>0</v>
      </c>
      <c r="F22" s="50">
        <f>R_output!F17-FPA!F24</f>
        <v>-9.2810997776027193E-10</v>
      </c>
      <c r="G22" s="50">
        <f>R_output!G17-FPA!G24</f>
        <v>-4.2663358956751551E-11</v>
      </c>
      <c r="H22" s="50">
        <f>R_output!H17-FPA!H24</f>
        <v>-7.5367059815256709E-11</v>
      </c>
      <c r="I22" s="50">
        <f>R_output!I17-FPA!I24</f>
        <v>-2.1867953975407417E-10</v>
      </c>
      <c r="J22" s="50">
        <f>R_output!J17-FPA!J24</f>
        <v>-3.3389033204933583E-10</v>
      </c>
      <c r="K22" s="50">
        <f>R_output!K17-FPA!K24</f>
        <v>-1.3948107530081799E-9</v>
      </c>
      <c r="L22" s="50">
        <f>R_output!L17-FPA!L24</f>
        <v>-6.8909544737039141E-10</v>
      </c>
      <c r="M22" s="50">
        <f>R_output!M17-FPA!M24</f>
        <v>7.9082990156464916E-11</v>
      </c>
      <c r="N22" s="50">
        <f>R_output!N17-FPA!N24</f>
        <v>-8.1739276458492327E-10</v>
      </c>
      <c r="O22" s="50">
        <f>R_output!O17-FPA!O24</f>
        <v>-8.4129191113557766E-10</v>
      </c>
      <c r="P22" s="50">
        <f>R_output!P17-FPA!P24</f>
        <v>-6.6299854495355248E-10</v>
      </c>
      <c r="Q22" s="50">
        <f>R_output!Q17-FPA!Q24</f>
        <v>-7.9052280693714394E-10</v>
      </c>
      <c r="R22" s="50">
        <f>R_output!R17-FPA!R24</f>
        <v>-3.7555689114121549E-10</v>
      </c>
      <c r="S22" s="50">
        <f>R_output!S17-FPA!S24</f>
        <v>-1.7249426886856156E-10</v>
      </c>
      <c r="T22" s="50">
        <f>R_output!T17-FPA!T24</f>
        <v>-2.5511037726744235E-10</v>
      </c>
      <c r="U22" s="50">
        <f>R_output!U17-FPA!U24</f>
        <v>-7.360333176276157E-10</v>
      </c>
      <c r="V22" s="50">
        <f>R_output!V17-FPA!V24</f>
        <v>-7.7170686507699315E-10</v>
      </c>
      <c r="W22" s="50">
        <f>R_output!W17-FPA!W24</f>
        <v>-9.8369501433381856E-10</v>
      </c>
      <c r="X22" s="50">
        <f>R_output!X17-FPA!X24</f>
        <v>-5.9925163442553497E-10</v>
      </c>
      <c r="Y22" s="50">
        <f>R_output!Y17-FPA!Y24</f>
        <v>-8.0529294343989477E-10</v>
      </c>
      <c r="Z22" s="50">
        <f>R_output!Z17-FPA!Z24</f>
        <v>-1.2556030659638395E-9</v>
      </c>
      <c r="AA22" s="50">
        <f>R_output!AA17-FPA!AA24</f>
        <v>-8.4602452821158636E-10</v>
      </c>
      <c r="AB22" s="50">
        <f>R_output!AB17-FPA!AB24</f>
        <v>-7.2338920270587082E-10</v>
      </c>
      <c r="AC22" s="50">
        <f>R_output!AC17-FPA!AC24</f>
        <v>-9.5208209371921981E-10</v>
      </c>
      <c r="AD22" s="50">
        <f>R_output!AD17-FPA!AD24</f>
        <v>-5.5891806460817151E-10</v>
      </c>
      <c r="AE22" s="50">
        <f>R_output!AE17-FPA!AE24</f>
        <v>-2.7388982748455248E-10</v>
      </c>
      <c r="AF22" s="50">
        <f>R_output!AF17-FPA!AF24</f>
        <v>-6.8960927246397574E-10</v>
      </c>
      <c r="AG22" s="50">
        <f>R_output!AG17-FPA!AG24</f>
        <v>-1.0523300980613826E-9</v>
      </c>
      <c r="AH22" s="50">
        <f>R_output!AH17-FPA!AH24</f>
        <v>-9.535779249558729E-10</v>
      </c>
      <c r="AI22" s="50">
        <f>R_output!AI17-FPA!AI24</f>
        <v>-1.7088632453532426E-9</v>
      </c>
      <c r="AJ22" s="50">
        <f>R_output!AJ17-FPA!AJ24</f>
        <v>-2.3941841246523196E-2</v>
      </c>
      <c r="AK22" s="50">
        <f>R_output!AK17-FPA!AK24</f>
        <v>1.4123881936484603E-2</v>
      </c>
      <c r="AL22" s="50">
        <f>R_output!AL17-FPA!AL24</f>
        <v>2.3878091359935599E-2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241"/>
  <sheetViews>
    <sheetView workbookViewId="0">
      <selection activeCell="K11" sqref="K11"/>
    </sheetView>
  </sheetViews>
  <sheetFormatPr defaultRowHeight="12.75" x14ac:dyDescent="0.2"/>
  <cols>
    <col min="11" max="11" width="12" customWidth="1"/>
    <col min="12" max="12" width="17.6640625" customWidth="1"/>
    <col min="13" max="14" width="4.1640625" customWidth="1"/>
    <col min="15" max="15" width="3.1640625" customWidth="1"/>
    <col min="16" max="17" width="2.33203125" customWidth="1"/>
    <col min="18" max="18" width="12" customWidth="1"/>
    <col min="19" max="22" width="17.6640625" bestFit="1" customWidth="1"/>
    <col min="23" max="24" width="17.6640625" customWidth="1"/>
    <col min="25" max="28" width="17.6640625" bestFit="1" customWidth="1"/>
    <col min="29" max="31" width="17.6640625" customWidth="1"/>
    <col min="32" max="34" width="17.6640625" bestFit="1" customWidth="1"/>
    <col min="35" max="38" width="17.83203125" bestFit="1" customWidth="1"/>
    <col min="39" max="66" width="17.6640625" bestFit="1" customWidth="1"/>
    <col min="67" max="67" width="12" bestFit="1" customWidth="1"/>
  </cols>
  <sheetData>
    <row r="1" spans="1:18" x14ac:dyDescent="0.2">
      <c r="A1" t="s">
        <v>107</v>
      </c>
      <c r="B1" t="s">
        <v>108</v>
      </c>
      <c r="C1" t="s">
        <v>109</v>
      </c>
      <c r="D1" t="s">
        <v>110</v>
      </c>
      <c r="E1" t="s">
        <v>111</v>
      </c>
      <c r="F1" t="s">
        <v>112</v>
      </c>
      <c r="G1" t="s">
        <v>113</v>
      </c>
      <c r="H1" t="s">
        <v>114</v>
      </c>
      <c r="I1" t="s">
        <v>115</v>
      </c>
      <c r="K1" s="46" t="s">
        <v>107</v>
      </c>
      <c r="L1" t="s">
        <v>93</v>
      </c>
    </row>
    <row r="2" spans="1:18" x14ac:dyDescent="0.2">
      <c r="A2" t="s">
        <v>26</v>
      </c>
      <c r="B2" t="s">
        <v>116</v>
      </c>
      <c r="C2">
        <v>1</v>
      </c>
      <c r="D2" t="s">
        <v>117</v>
      </c>
      <c r="E2">
        <v>0</v>
      </c>
      <c r="F2">
        <v>0</v>
      </c>
      <c r="G2">
        <v>0</v>
      </c>
      <c r="H2">
        <v>0</v>
      </c>
    </row>
    <row r="3" spans="1:18" x14ac:dyDescent="0.2">
      <c r="A3" t="s">
        <v>26</v>
      </c>
      <c r="B3" t="s">
        <v>116</v>
      </c>
      <c r="C3">
        <v>2</v>
      </c>
      <c r="D3" t="s">
        <v>118</v>
      </c>
      <c r="E3">
        <v>0</v>
      </c>
      <c r="F3">
        <v>0</v>
      </c>
      <c r="G3">
        <v>0</v>
      </c>
      <c r="H3">
        <v>0</v>
      </c>
      <c r="L3" s="46" t="s">
        <v>174</v>
      </c>
    </row>
    <row r="4" spans="1:18" x14ac:dyDescent="0.2">
      <c r="A4" t="s">
        <v>26</v>
      </c>
      <c r="B4" t="s">
        <v>116</v>
      </c>
      <c r="C4">
        <v>3</v>
      </c>
      <c r="D4" t="s">
        <v>119</v>
      </c>
      <c r="E4">
        <v>0</v>
      </c>
      <c r="F4">
        <v>0</v>
      </c>
      <c r="G4">
        <v>0</v>
      </c>
      <c r="H4">
        <v>0</v>
      </c>
      <c r="K4" s="46" t="s">
        <v>180</v>
      </c>
      <c r="L4">
        <v>1</v>
      </c>
      <c r="M4">
        <v>2</v>
      </c>
      <c r="N4">
        <v>3</v>
      </c>
      <c r="O4">
        <v>4</v>
      </c>
      <c r="P4">
        <v>5</v>
      </c>
      <c r="Q4">
        <v>6</v>
      </c>
      <c r="R4" t="s">
        <v>175</v>
      </c>
    </row>
    <row r="5" spans="1:18" x14ac:dyDescent="0.2">
      <c r="A5" t="s">
        <v>26</v>
      </c>
      <c r="B5" t="s">
        <v>116</v>
      </c>
      <c r="C5">
        <v>4</v>
      </c>
      <c r="D5" t="s">
        <v>120</v>
      </c>
      <c r="E5">
        <v>0</v>
      </c>
      <c r="F5">
        <v>0</v>
      </c>
      <c r="G5">
        <v>0</v>
      </c>
      <c r="H5">
        <v>0</v>
      </c>
      <c r="K5" s="47" t="s">
        <v>177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</row>
    <row r="6" spans="1:18" x14ac:dyDescent="0.2">
      <c r="A6" t="s">
        <v>26</v>
      </c>
      <c r="B6" t="s">
        <v>116</v>
      </c>
      <c r="C6">
        <v>5</v>
      </c>
      <c r="D6" t="s">
        <v>121</v>
      </c>
      <c r="E6">
        <v>0</v>
      </c>
      <c r="F6">
        <v>0</v>
      </c>
      <c r="G6">
        <v>0</v>
      </c>
      <c r="H6">
        <v>0</v>
      </c>
      <c r="K6" s="47" t="s">
        <v>176</v>
      </c>
      <c r="L6" s="48">
        <v>9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9</v>
      </c>
    </row>
    <row r="7" spans="1:18" x14ac:dyDescent="0.2">
      <c r="A7" t="s">
        <v>26</v>
      </c>
      <c r="B7" t="s">
        <v>116</v>
      </c>
      <c r="C7">
        <v>6</v>
      </c>
      <c r="D7" t="s">
        <v>122</v>
      </c>
      <c r="E7">
        <v>0</v>
      </c>
      <c r="F7">
        <v>0</v>
      </c>
      <c r="G7">
        <v>0</v>
      </c>
      <c r="H7">
        <v>0</v>
      </c>
      <c r="K7" s="47" t="s">
        <v>178</v>
      </c>
      <c r="L7" s="48">
        <v>80</v>
      </c>
      <c r="M7" s="48">
        <v>430</v>
      </c>
      <c r="N7" s="48">
        <v>146</v>
      </c>
      <c r="O7" s="48">
        <v>22</v>
      </c>
      <c r="P7" s="48">
        <v>0</v>
      </c>
      <c r="Q7" s="48">
        <v>5</v>
      </c>
      <c r="R7" s="48">
        <v>683</v>
      </c>
    </row>
    <row r="8" spans="1:18" x14ac:dyDescent="0.2">
      <c r="A8" t="s">
        <v>26</v>
      </c>
      <c r="B8" t="s">
        <v>116</v>
      </c>
      <c r="C8">
        <v>7</v>
      </c>
      <c r="D8" t="s">
        <v>123</v>
      </c>
      <c r="E8">
        <v>0</v>
      </c>
      <c r="F8">
        <v>0</v>
      </c>
      <c r="G8">
        <v>0</v>
      </c>
      <c r="H8">
        <v>0</v>
      </c>
      <c r="K8" s="47" t="s">
        <v>179</v>
      </c>
      <c r="L8" s="48">
        <v>150</v>
      </c>
      <c r="M8" s="48">
        <v>287</v>
      </c>
      <c r="N8" s="48">
        <v>140</v>
      </c>
      <c r="O8" s="48">
        <v>0</v>
      </c>
      <c r="P8" s="48">
        <v>0</v>
      </c>
      <c r="Q8" s="48">
        <v>0</v>
      </c>
      <c r="R8" s="48">
        <v>577</v>
      </c>
    </row>
    <row r="9" spans="1:18" x14ac:dyDescent="0.2">
      <c r="A9" t="s">
        <v>26</v>
      </c>
      <c r="B9" t="s">
        <v>116</v>
      </c>
      <c r="C9">
        <v>8</v>
      </c>
      <c r="D9" t="s">
        <v>124</v>
      </c>
      <c r="E9">
        <v>0</v>
      </c>
      <c r="F9">
        <v>0</v>
      </c>
      <c r="G9">
        <v>10</v>
      </c>
      <c r="H9">
        <v>0</v>
      </c>
    </row>
    <row r="10" spans="1:18" x14ac:dyDescent="0.2">
      <c r="A10" t="s">
        <v>26</v>
      </c>
      <c r="B10" t="s">
        <v>116</v>
      </c>
      <c r="C10">
        <v>9</v>
      </c>
      <c r="D10" t="s">
        <v>125</v>
      </c>
      <c r="E10">
        <v>0</v>
      </c>
      <c r="F10">
        <v>75</v>
      </c>
      <c r="G10">
        <v>65</v>
      </c>
      <c r="H10">
        <v>0</v>
      </c>
    </row>
    <row r="11" spans="1:18" ht="26.25" x14ac:dyDescent="0.4">
      <c r="A11" t="s">
        <v>26</v>
      </c>
      <c r="B11" t="s">
        <v>116</v>
      </c>
      <c r="C11">
        <v>10</v>
      </c>
      <c r="D11" t="s">
        <v>126</v>
      </c>
      <c r="E11">
        <v>0</v>
      </c>
      <c r="F11">
        <v>532</v>
      </c>
      <c r="G11">
        <v>100</v>
      </c>
      <c r="H11">
        <v>0</v>
      </c>
      <c r="K11" s="62" t="s">
        <v>202</v>
      </c>
    </row>
    <row r="12" spans="1:18" x14ac:dyDescent="0.2">
      <c r="A12" t="s">
        <v>26</v>
      </c>
      <c r="B12" t="s">
        <v>116</v>
      </c>
      <c r="C12">
        <v>11</v>
      </c>
      <c r="D12" t="s">
        <v>127</v>
      </c>
      <c r="E12">
        <v>0</v>
      </c>
      <c r="F12">
        <v>787</v>
      </c>
      <c r="G12">
        <v>239</v>
      </c>
      <c r="H12">
        <v>6</v>
      </c>
    </row>
    <row r="13" spans="1:18" x14ac:dyDescent="0.2">
      <c r="A13" t="s">
        <v>26</v>
      </c>
      <c r="B13" t="s">
        <v>116</v>
      </c>
      <c r="C13">
        <v>12</v>
      </c>
      <c r="D13" t="s">
        <v>128</v>
      </c>
      <c r="E13">
        <v>9</v>
      </c>
      <c r="F13">
        <v>763</v>
      </c>
      <c r="G13">
        <v>134</v>
      </c>
      <c r="H13">
        <v>8</v>
      </c>
    </row>
    <row r="14" spans="1:18" x14ac:dyDescent="0.2">
      <c r="A14" t="s">
        <v>26</v>
      </c>
      <c r="B14" t="s">
        <v>116</v>
      </c>
      <c r="C14">
        <v>13</v>
      </c>
      <c r="D14" t="s">
        <v>129</v>
      </c>
      <c r="E14">
        <v>4</v>
      </c>
      <c r="F14">
        <v>1374</v>
      </c>
      <c r="G14">
        <v>85</v>
      </c>
      <c r="H14">
        <v>0</v>
      </c>
    </row>
    <row r="15" spans="1:18" x14ac:dyDescent="0.2">
      <c r="A15" t="s">
        <v>26</v>
      </c>
      <c r="B15" t="s">
        <v>116</v>
      </c>
      <c r="C15">
        <v>14</v>
      </c>
      <c r="D15" t="s">
        <v>130</v>
      </c>
      <c r="E15">
        <v>0</v>
      </c>
      <c r="F15">
        <v>218</v>
      </c>
      <c r="G15">
        <v>8</v>
      </c>
      <c r="H15">
        <v>0</v>
      </c>
    </row>
    <row r="16" spans="1:18" x14ac:dyDescent="0.2">
      <c r="A16" t="s">
        <v>26</v>
      </c>
      <c r="B16" t="s">
        <v>116</v>
      </c>
      <c r="C16">
        <v>15</v>
      </c>
      <c r="D16" t="s">
        <v>131</v>
      </c>
      <c r="E16">
        <v>0</v>
      </c>
      <c r="F16">
        <v>0</v>
      </c>
      <c r="G16">
        <v>0</v>
      </c>
      <c r="H16">
        <v>0</v>
      </c>
    </row>
    <row r="17" spans="1:8" x14ac:dyDescent="0.2">
      <c r="A17" t="s">
        <v>26</v>
      </c>
      <c r="B17" t="s">
        <v>116</v>
      </c>
      <c r="C17">
        <v>16</v>
      </c>
      <c r="D17" t="s">
        <v>132</v>
      </c>
      <c r="E17">
        <v>0</v>
      </c>
      <c r="F17">
        <v>0</v>
      </c>
      <c r="G17">
        <v>0</v>
      </c>
      <c r="H17">
        <v>0</v>
      </c>
    </row>
    <row r="18" spans="1:8" x14ac:dyDescent="0.2">
      <c r="A18" t="s">
        <v>26</v>
      </c>
      <c r="B18" t="s">
        <v>116</v>
      </c>
      <c r="C18">
        <v>17</v>
      </c>
      <c r="D18" t="s">
        <v>133</v>
      </c>
      <c r="E18">
        <v>0</v>
      </c>
      <c r="F18">
        <v>0</v>
      </c>
      <c r="G18">
        <v>0</v>
      </c>
      <c r="H18">
        <v>0</v>
      </c>
    </row>
    <row r="19" spans="1:8" x14ac:dyDescent="0.2">
      <c r="A19" t="s">
        <v>26</v>
      </c>
      <c r="B19" t="s">
        <v>116</v>
      </c>
      <c r="C19">
        <v>18</v>
      </c>
      <c r="D19" t="s">
        <v>134</v>
      </c>
      <c r="E19">
        <v>13</v>
      </c>
      <c r="F19">
        <v>0</v>
      </c>
      <c r="G19">
        <v>0</v>
      </c>
      <c r="H19">
        <v>0</v>
      </c>
    </row>
    <row r="20" spans="1:8" x14ac:dyDescent="0.2">
      <c r="A20" t="s">
        <v>26</v>
      </c>
      <c r="B20" t="s">
        <v>116</v>
      </c>
      <c r="C20">
        <v>19</v>
      </c>
      <c r="D20" t="s">
        <v>135</v>
      </c>
      <c r="E20">
        <v>82</v>
      </c>
      <c r="F20">
        <v>45</v>
      </c>
      <c r="G20">
        <v>0</v>
      </c>
      <c r="H20">
        <v>0</v>
      </c>
    </row>
    <row r="21" spans="1:8" x14ac:dyDescent="0.2">
      <c r="A21" t="s">
        <v>26</v>
      </c>
      <c r="B21" t="s">
        <v>116</v>
      </c>
      <c r="C21">
        <v>20</v>
      </c>
      <c r="D21" t="s">
        <v>136</v>
      </c>
      <c r="E21">
        <v>9</v>
      </c>
      <c r="F21">
        <v>7</v>
      </c>
      <c r="G21">
        <v>0</v>
      </c>
      <c r="H21">
        <v>0</v>
      </c>
    </row>
    <row r="22" spans="1:8" x14ac:dyDescent="0.2">
      <c r="A22" t="s">
        <v>26</v>
      </c>
      <c r="B22" t="s">
        <v>116</v>
      </c>
      <c r="C22">
        <v>21</v>
      </c>
      <c r="D22" t="s">
        <v>137</v>
      </c>
      <c r="E22">
        <v>29</v>
      </c>
      <c r="F22">
        <v>47</v>
      </c>
      <c r="G22">
        <v>3</v>
      </c>
      <c r="H22">
        <v>0</v>
      </c>
    </row>
    <row r="23" spans="1:8" x14ac:dyDescent="0.2">
      <c r="A23" t="s">
        <v>26</v>
      </c>
      <c r="B23" t="s">
        <v>116</v>
      </c>
      <c r="C23">
        <v>22</v>
      </c>
      <c r="D23" t="s">
        <v>138</v>
      </c>
      <c r="E23">
        <v>7</v>
      </c>
      <c r="F23">
        <v>0</v>
      </c>
      <c r="G23">
        <v>0</v>
      </c>
      <c r="H23">
        <v>0</v>
      </c>
    </row>
    <row r="24" spans="1:8" x14ac:dyDescent="0.2">
      <c r="A24" t="s">
        <v>26</v>
      </c>
      <c r="B24" t="s">
        <v>116</v>
      </c>
      <c r="C24">
        <v>23</v>
      </c>
      <c r="D24" t="s">
        <v>139</v>
      </c>
      <c r="E24">
        <v>1</v>
      </c>
      <c r="F24">
        <v>3</v>
      </c>
      <c r="G24">
        <v>5</v>
      </c>
      <c r="H24">
        <v>0</v>
      </c>
    </row>
    <row r="25" spans="1:8" x14ac:dyDescent="0.2">
      <c r="A25" t="s">
        <v>26</v>
      </c>
      <c r="B25" t="s">
        <v>116</v>
      </c>
      <c r="C25">
        <v>24</v>
      </c>
      <c r="D25" t="s">
        <v>140</v>
      </c>
      <c r="E25">
        <v>8</v>
      </c>
      <c r="F25">
        <v>411</v>
      </c>
      <c r="G25">
        <v>259</v>
      </c>
      <c r="H25">
        <v>4</v>
      </c>
    </row>
    <row r="26" spans="1:8" x14ac:dyDescent="0.2">
      <c r="A26" t="s">
        <v>26</v>
      </c>
      <c r="B26" t="s">
        <v>116</v>
      </c>
      <c r="C26">
        <v>25</v>
      </c>
      <c r="D26" t="s">
        <v>141</v>
      </c>
      <c r="E26">
        <v>0</v>
      </c>
      <c r="F26">
        <v>0</v>
      </c>
      <c r="G26">
        <v>0</v>
      </c>
      <c r="H26">
        <v>0</v>
      </c>
    </row>
    <row r="27" spans="1:8" x14ac:dyDescent="0.2">
      <c r="A27" t="s">
        <v>26</v>
      </c>
      <c r="B27" t="s">
        <v>116</v>
      </c>
      <c r="C27">
        <v>26</v>
      </c>
      <c r="D27" t="s">
        <v>142</v>
      </c>
      <c r="E27">
        <v>0</v>
      </c>
      <c r="F27">
        <v>0</v>
      </c>
      <c r="G27">
        <v>0</v>
      </c>
      <c r="H27">
        <v>0</v>
      </c>
    </row>
    <row r="28" spans="1:8" x14ac:dyDescent="0.2">
      <c r="A28" t="s">
        <v>26</v>
      </c>
      <c r="B28" t="s">
        <v>116</v>
      </c>
      <c r="C28">
        <v>27</v>
      </c>
      <c r="D28" t="s">
        <v>143</v>
      </c>
      <c r="E28">
        <v>0</v>
      </c>
      <c r="F28">
        <v>0</v>
      </c>
      <c r="G28">
        <v>0</v>
      </c>
      <c r="H28">
        <v>0</v>
      </c>
    </row>
    <row r="29" spans="1:8" x14ac:dyDescent="0.2">
      <c r="A29" t="s">
        <v>26</v>
      </c>
      <c r="B29" t="s">
        <v>116</v>
      </c>
      <c r="C29">
        <v>28</v>
      </c>
      <c r="D29" t="s">
        <v>144</v>
      </c>
      <c r="E29">
        <v>0</v>
      </c>
      <c r="F29">
        <v>0</v>
      </c>
      <c r="G29">
        <v>0</v>
      </c>
      <c r="H29">
        <v>0</v>
      </c>
    </row>
    <row r="30" spans="1:8" x14ac:dyDescent="0.2">
      <c r="A30" t="s">
        <v>26</v>
      </c>
      <c r="B30" t="s">
        <v>116</v>
      </c>
      <c r="C30">
        <v>29</v>
      </c>
      <c r="D30" t="s">
        <v>145</v>
      </c>
      <c r="E30">
        <v>0</v>
      </c>
      <c r="F30">
        <v>0</v>
      </c>
      <c r="G30">
        <v>0</v>
      </c>
      <c r="H30">
        <v>0</v>
      </c>
    </row>
    <row r="31" spans="1:8" x14ac:dyDescent="0.2">
      <c r="A31" t="s">
        <v>26</v>
      </c>
      <c r="B31" t="s">
        <v>116</v>
      </c>
      <c r="C31">
        <v>30</v>
      </c>
      <c r="D31" t="s">
        <v>146</v>
      </c>
      <c r="E31">
        <v>7</v>
      </c>
      <c r="F31">
        <v>0</v>
      </c>
      <c r="G31">
        <v>0</v>
      </c>
      <c r="H31">
        <v>0</v>
      </c>
    </row>
    <row r="32" spans="1:8" x14ac:dyDescent="0.2">
      <c r="A32" t="s">
        <v>26</v>
      </c>
      <c r="B32" t="s">
        <v>116</v>
      </c>
      <c r="C32">
        <v>31</v>
      </c>
      <c r="D32" t="s">
        <v>147</v>
      </c>
      <c r="E32">
        <v>2</v>
      </c>
      <c r="F32">
        <v>0</v>
      </c>
      <c r="G32">
        <v>0</v>
      </c>
      <c r="H32">
        <v>0</v>
      </c>
    </row>
    <row r="33" spans="1:8" x14ac:dyDescent="0.2">
      <c r="A33" t="s">
        <v>26</v>
      </c>
      <c r="B33" t="s">
        <v>116</v>
      </c>
      <c r="C33">
        <v>32</v>
      </c>
      <c r="D33" t="s">
        <v>148</v>
      </c>
      <c r="E33">
        <v>5</v>
      </c>
      <c r="F33">
        <v>2</v>
      </c>
      <c r="G33">
        <v>0</v>
      </c>
      <c r="H33">
        <v>0</v>
      </c>
    </row>
    <row r="34" spans="1:8" x14ac:dyDescent="0.2">
      <c r="A34" t="s">
        <v>26</v>
      </c>
      <c r="B34" t="s">
        <v>116</v>
      </c>
      <c r="C34">
        <v>33</v>
      </c>
      <c r="D34" t="s">
        <v>149</v>
      </c>
      <c r="E34">
        <v>5</v>
      </c>
      <c r="F34">
        <v>0</v>
      </c>
      <c r="G34">
        <v>0</v>
      </c>
      <c r="H34">
        <v>0</v>
      </c>
    </row>
    <row r="35" spans="1:8" x14ac:dyDescent="0.2">
      <c r="A35" t="s">
        <v>26</v>
      </c>
      <c r="B35" t="s">
        <v>116</v>
      </c>
      <c r="C35">
        <v>34</v>
      </c>
      <c r="D35" t="s">
        <v>150</v>
      </c>
      <c r="E35">
        <v>0</v>
      </c>
      <c r="F35">
        <v>0</v>
      </c>
      <c r="G35">
        <v>0</v>
      </c>
      <c r="H35">
        <v>0</v>
      </c>
    </row>
    <row r="36" spans="1:8" x14ac:dyDescent="0.2">
      <c r="A36" t="s">
        <v>26</v>
      </c>
      <c r="B36" t="s">
        <v>116</v>
      </c>
      <c r="C36">
        <v>35</v>
      </c>
      <c r="D36" t="s">
        <v>151</v>
      </c>
      <c r="E36">
        <v>0</v>
      </c>
      <c r="F36">
        <v>0</v>
      </c>
      <c r="G36">
        <v>0</v>
      </c>
      <c r="H36">
        <v>0</v>
      </c>
    </row>
    <row r="37" spans="1:8" x14ac:dyDescent="0.2">
      <c r="A37" t="s">
        <v>26</v>
      </c>
      <c r="B37" t="s">
        <v>116</v>
      </c>
      <c r="C37">
        <v>36</v>
      </c>
      <c r="D37" t="s">
        <v>152</v>
      </c>
      <c r="E37">
        <v>0</v>
      </c>
      <c r="F37">
        <v>0</v>
      </c>
      <c r="G37">
        <v>1</v>
      </c>
      <c r="H37">
        <v>0</v>
      </c>
    </row>
    <row r="38" spans="1:8" x14ac:dyDescent="0.2">
      <c r="A38" t="s">
        <v>26</v>
      </c>
      <c r="B38" t="s">
        <v>116</v>
      </c>
      <c r="C38">
        <v>37</v>
      </c>
      <c r="D38" t="s">
        <v>153</v>
      </c>
      <c r="E38">
        <v>0</v>
      </c>
      <c r="F38">
        <v>0</v>
      </c>
      <c r="G38">
        <v>0</v>
      </c>
      <c r="H38">
        <v>0</v>
      </c>
    </row>
    <row r="39" spans="1:8" x14ac:dyDescent="0.2">
      <c r="A39" t="s">
        <v>26</v>
      </c>
      <c r="B39" t="s">
        <v>116</v>
      </c>
      <c r="C39">
        <v>38</v>
      </c>
      <c r="D39" t="s">
        <v>154</v>
      </c>
      <c r="E39">
        <v>0</v>
      </c>
      <c r="F39">
        <v>96</v>
      </c>
      <c r="G39">
        <v>22</v>
      </c>
      <c r="H39">
        <v>1</v>
      </c>
    </row>
    <row r="40" spans="1:8" x14ac:dyDescent="0.2">
      <c r="A40" t="s">
        <v>26</v>
      </c>
      <c r="B40" t="s">
        <v>116</v>
      </c>
      <c r="C40">
        <v>39</v>
      </c>
      <c r="D40" t="s">
        <v>155</v>
      </c>
      <c r="E40">
        <v>19</v>
      </c>
      <c r="F40">
        <v>12</v>
      </c>
      <c r="G40">
        <v>0</v>
      </c>
      <c r="H40">
        <v>0</v>
      </c>
    </row>
    <row r="41" spans="1:8" x14ac:dyDescent="0.2">
      <c r="A41" t="s">
        <v>26</v>
      </c>
      <c r="B41" t="s">
        <v>116</v>
      </c>
      <c r="C41">
        <v>40</v>
      </c>
      <c r="D41" t="s">
        <v>156</v>
      </c>
      <c r="E41">
        <v>240</v>
      </c>
      <c r="F41">
        <v>505</v>
      </c>
      <c r="G41">
        <v>19</v>
      </c>
      <c r="H41">
        <v>8</v>
      </c>
    </row>
    <row r="42" spans="1:8" x14ac:dyDescent="0.2">
      <c r="A42" t="s">
        <v>26</v>
      </c>
      <c r="B42" t="s">
        <v>116</v>
      </c>
      <c r="C42">
        <v>41</v>
      </c>
      <c r="D42" t="s">
        <v>157</v>
      </c>
      <c r="E42">
        <v>3</v>
      </c>
      <c r="F42">
        <v>16</v>
      </c>
      <c r="G42">
        <v>0</v>
      </c>
      <c r="H42">
        <v>0</v>
      </c>
    </row>
    <row r="43" spans="1:8" x14ac:dyDescent="0.2">
      <c r="A43" t="s">
        <v>26</v>
      </c>
      <c r="B43" t="s">
        <v>116</v>
      </c>
      <c r="C43">
        <v>42</v>
      </c>
      <c r="D43" t="s">
        <v>158</v>
      </c>
      <c r="E43">
        <v>43</v>
      </c>
      <c r="F43">
        <v>86</v>
      </c>
      <c r="G43">
        <v>9</v>
      </c>
      <c r="H43">
        <v>0</v>
      </c>
    </row>
    <row r="44" spans="1:8" x14ac:dyDescent="0.2">
      <c r="A44" t="s">
        <v>26</v>
      </c>
      <c r="B44" t="s">
        <v>116</v>
      </c>
      <c r="C44">
        <v>43</v>
      </c>
      <c r="D44" t="s">
        <v>159</v>
      </c>
      <c r="E44">
        <v>54</v>
      </c>
      <c r="F44">
        <v>61</v>
      </c>
      <c r="G44">
        <v>0</v>
      </c>
      <c r="H44">
        <v>0</v>
      </c>
    </row>
    <row r="45" spans="1:8" x14ac:dyDescent="0.2">
      <c r="A45" t="s">
        <v>26</v>
      </c>
      <c r="B45" t="s">
        <v>116</v>
      </c>
      <c r="C45">
        <v>44</v>
      </c>
      <c r="D45" t="s">
        <v>160</v>
      </c>
      <c r="E45">
        <v>0</v>
      </c>
      <c r="F45">
        <v>0</v>
      </c>
      <c r="G45">
        <v>0</v>
      </c>
      <c r="H45">
        <v>0</v>
      </c>
    </row>
    <row r="46" spans="1:8" x14ac:dyDescent="0.2">
      <c r="A46" t="s">
        <v>26</v>
      </c>
      <c r="B46" t="s">
        <v>116</v>
      </c>
      <c r="C46">
        <v>45</v>
      </c>
      <c r="D46" t="s">
        <v>161</v>
      </c>
      <c r="E46">
        <v>10</v>
      </c>
      <c r="F46">
        <v>17</v>
      </c>
      <c r="G46">
        <v>0</v>
      </c>
      <c r="H46">
        <v>0</v>
      </c>
    </row>
    <row r="47" spans="1:8" x14ac:dyDescent="0.2">
      <c r="A47" t="s">
        <v>26</v>
      </c>
      <c r="B47" t="s">
        <v>116</v>
      </c>
      <c r="C47">
        <v>46</v>
      </c>
      <c r="D47" t="s">
        <v>162</v>
      </c>
      <c r="E47">
        <v>13</v>
      </c>
      <c r="F47">
        <v>41</v>
      </c>
      <c r="G47">
        <v>5</v>
      </c>
      <c r="H47">
        <v>0</v>
      </c>
    </row>
    <row r="48" spans="1:8" x14ac:dyDescent="0.2">
      <c r="A48" t="s">
        <v>26</v>
      </c>
      <c r="B48" t="s">
        <v>116</v>
      </c>
      <c r="C48">
        <v>47</v>
      </c>
      <c r="D48" t="s">
        <v>163</v>
      </c>
      <c r="E48">
        <v>0</v>
      </c>
      <c r="F48">
        <v>6</v>
      </c>
      <c r="G48">
        <v>1</v>
      </c>
      <c r="H48">
        <v>0</v>
      </c>
    </row>
    <row r="49" spans="1:8" x14ac:dyDescent="0.2">
      <c r="A49" t="s">
        <v>26</v>
      </c>
      <c r="B49" t="s">
        <v>116</v>
      </c>
      <c r="C49">
        <v>48</v>
      </c>
      <c r="D49" t="s">
        <v>164</v>
      </c>
      <c r="E49">
        <v>0</v>
      </c>
      <c r="F49">
        <v>0</v>
      </c>
      <c r="G49">
        <v>0</v>
      </c>
      <c r="H49">
        <v>0</v>
      </c>
    </row>
    <row r="50" spans="1:8" x14ac:dyDescent="0.2">
      <c r="A50" t="s">
        <v>26</v>
      </c>
      <c r="B50" t="s">
        <v>116</v>
      </c>
      <c r="C50">
        <v>49</v>
      </c>
      <c r="D50" t="s">
        <v>165</v>
      </c>
      <c r="E50">
        <v>0</v>
      </c>
      <c r="F50">
        <v>0</v>
      </c>
      <c r="G50">
        <v>0</v>
      </c>
      <c r="H50">
        <v>0</v>
      </c>
    </row>
    <row r="51" spans="1:8" x14ac:dyDescent="0.2">
      <c r="A51" t="s">
        <v>26</v>
      </c>
      <c r="B51" t="s">
        <v>116</v>
      </c>
      <c r="C51">
        <v>50</v>
      </c>
      <c r="D51" t="s">
        <v>166</v>
      </c>
      <c r="E51">
        <v>0</v>
      </c>
      <c r="F51">
        <v>0</v>
      </c>
      <c r="G51">
        <v>0</v>
      </c>
      <c r="H51">
        <v>0</v>
      </c>
    </row>
    <row r="52" spans="1:8" x14ac:dyDescent="0.2">
      <c r="A52" t="s">
        <v>26</v>
      </c>
      <c r="B52" t="s">
        <v>116</v>
      </c>
      <c r="C52">
        <v>51</v>
      </c>
      <c r="D52" t="s">
        <v>167</v>
      </c>
      <c r="E52">
        <v>0</v>
      </c>
      <c r="F52">
        <v>0</v>
      </c>
      <c r="G52">
        <v>0</v>
      </c>
      <c r="H52">
        <v>0</v>
      </c>
    </row>
    <row r="53" spans="1:8" x14ac:dyDescent="0.2">
      <c r="A53" t="s">
        <v>26</v>
      </c>
      <c r="B53" t="s">
        <v>116</v>
      </c>
      <c r="C53">
        <v>52</v>
      </c>
      <c r="D53" t="s">
        <v>168</v>
      </c>
      <c r="E53">
        <v>0</v>
      </c>
      <c r="F53">
        <v>0</v>
      </c>
      <c r="G53">
        <v>0</v>
      </c>
      <c r="H53">
        <v>0</v>
      </c>
    </row>
    <row r="54" spans="1:8" x14ac:dyDescent="0.2">
      <c r="A54" t="s">
        <v>26</v>
      </c>
      <c r="B54" t="s">
        <v>116</v>
      </c>
      <c r="C54">
        <v>53</v>
      </c>
      <c r="D54" t="s">
        <v>169</v>
      </c>
      <c r="E54">
        <v>0</v>
      </c>
      <c r="F54">
        <v>0</v>
      </c>
      <c r="G54">
        <v>0</v>
      </c>
      <c r="H54">
        <v>0</v>
      </c>
    </row>
    <row r="55" spans="1:8" x14ac:dyDescent="0.2">
      <c r="A55" t="s">
        <v>26</v>
      </c>
      <c r="B55" t="s">
        <v>116</v>
      </c>
      <c r="C55">
        <v>54</v>
      </c>
      <c r="D55" t="s">
        <v>170</v>
      </c>
      <c r="E55">
        <v>0</v>
      </c>
      <c r="F55">
        <v>0</v>
      </c>
      <c r="G55">
        <v>0</v>
      </c>
      <c r="H55">
        <v>0</v>
      </c>
    </row>
    <row r="56" spans="1:8" x14ac:dyDescent="0.2">
      <c r="A56" t="s">
        <v>26</v>
      </c>
      <c r="B56" t="s">
        <v>116</v>
      </c>
      <c r="C56">
        <v>55</v>
      </c>
      <c r="D56" t="s">
        <v>171</v>
      </c>
      <c r="E56">
        <v>0</v>
      </c>
      <c r="F56">
        <v>0</v>
      </c>
      <c r="G56">
        <v>0</v>
      </c>
      <c r="H56">
        <v>0</v>
      </c>
    </row>
    <row r="57" spans="1:8" x14ac:dyDescent="0.2">
      <c r="A57" t="s">
        <v>26</v>
      </c>
      <c r="B57" t="s">
        <v>116</v>
      </c>
      <c r="C57">
        <v>56</v>
      </c>
      <c r="D57" t="s">
        <v>172</v>
      </c>
      <c r="E57">
        <v>41</v>
      </c>
      <c r="F57">
        <v>1398</v>
      </c>
      <c r="G57">
        <v>726</v>
      </c>
      <c r="H57">
        <v>24</v>
      </c>
    </row>
    <row r="58" spans="1:8" x14ac:dyDescent="0.2">
      <c r="A58" t="s">
        <v>95</v>
      </c>
      <c r="B58" t="s">
        <v>116</v>
      </c>
      <c r="C58">
        <v>1</v>
      </c>
      <c r="D58" t="s">
        <v>117</v>
      </c>
      <c r="E58">
        <v>0</v>
      </c>
      <c r="F58">
        <v>0</v>
      </c>
      <c r="G58">
        <v>48</v>
      </c>
      <c r="H58">
        <v>343</v>
      </c>
    </row>
    <row r="59" spans="1:8" x14ac:dyDescent="0.2">
      <c r="A59" t="s">
        <v>95</v>
      </c>
      <c r="B59" t="s">
        <v>116</v>
      </c>
      <c r="C59">
        <v>2</v>
      </c>
      <c r="D59" t="s">
        <v>118</v>
      </c>
      <c r="E59">
        <v>0</v>
      </c>
      <c r="F59">
        <v>0</v>
      </c>
      <c r="G59">
        <v>58</v>
      </c>
      <c r="H59">
        <v>0</v>
      </c>
    </row>
    <row r="60" spans="1:8" x14ac:dyDescent="0.2">
      <c r="A60" t="s">
        <v>95</v>
      </c>
      <c r="B60" t="s">
        <v>116</v>
      </c>
      <c r="C60">
        <v>3</v>
      </c>
      <c r="D60" t="s">
        <v>119</v>
      </c>
      <c r="E60">
        <v>0</v>
      </c>
      <c r="F60">
        <v>0</v>
      </c>
      <c r="G60">
        <v>51</v>
      </c>
      <c r="H60">
        <v>19</v>
      </c>
    </row>
    <row r="61" spans="1:8" x14ac:dyDescent="0.2">
      <c r="A61" t="s">
        <v>95</v>
      </c>
      <c r="B61" t="s">
        <v>116</v>
      </c>
      <c r="C61">
        <v>4</v>
      </c>
      <c r="D61" t="s">
        <v>120</v>
      </c>
      <c r="E61">
        <v>0</v>
      </c>
      <c r="F61">
        <v>0</v>
      </c>
      <c r="G61">
        <v>71</v>
      </c>
      <c r="H61">
        <v>48</v>
      </c>
    </row>
    <row r="62" spans="1:8" x14ac:dyDescent="0.2">
      <c r="A62" t="s">
        <v>95</v>
      </c>
      <c r="B62" t="s">
        <v>116</v>
      </c>
      <c r="C62">
        <v>5</v>
      </c>
      <c r="D62" t="s">
        <v>121</v>
      </c>
      <c r="E62">
        <v>0</v>
      </c>
      <c r="F62">
        <v>0</v>
      </c>
      <c r="G62">
        <v>25</v>
      </c>
      <c r="H62">
        <v>34</v>
      </c>
    </row>
    <row r="63" spans="1:8" x14ac:dyDescent="0.2">
      <c r="A63" t="s">
        <v>95</v>
      </c>
      <c r="B63" t="s">
        <v>116</v>
      </c>
      <c r="C63">
        <v>6</v>
      </c>
      <c r="D63" t="s">
        <v>122</v>
      </c>
      <c r="E63">
        <v>0</v>
      </c>
      <c r="F63">
        <v>0</v>
      </c>
      <c r="G63">
        <v>30</v>
      </c>
      <c r="H63">
        <v>4</v>
      </c>
    </row>
    <row r="64" spans="1:8" x14ac:dyDescent="0.2">
      <c r="A64" t="s">
        <v>95</v>
      </c>
      <c r="B64" t="s">
        <v>116</v>
      </c>
      <c r="C64">
        <v>7</v>
      </c>
      <c r="D64" t="s">
        <v>123</v>
      </c>
      <c r="E64">
        <v>0</v>
      </c>
      <c r="F64">
        <v>0</v>
      </c>
      <c r="G64">
        <v>0</v>
      </c>
      <c r="H64">
        <v>0</v>
      </c>
    </row>
    <row r="65" spans="1:8" x14ac:dyDescent="0.2">
      <c r="A65" t="s">
        <v>95</v>
      </c>
      <c r="B65" t="s">
        <v>116</v>
      </c>
      <c r="C65">
        <v>8</v>
      </c>
      <c r="D65" t="s">
        <v>124</v>
      </c>
      <c r="E65">
        <v>0</v>
      </c>
      <c r="F65">
        <v>22</v>
      </c>
      <c r="G65">
        <v>172</v>
      </c>
      <c r="H65">
        <v>53</v>
      </c>
    </row>
    <row r="66" spans="1:8" x14ac:dyDescent="0.2">
      <c r="A66" t="s">
        <v>95</v>
      </c>
      <c r="B66" t="s">
        <v>116</v>
      </c>
      <c r="C66">
        <v>9</v>
      </c>
      <c r="D66" t="s">
        <v>125</v>
      </c>
      <c r="E66">
        <v>0</v>
      </c>
      <c r="F66">
        <v>0</v>
      </c>
      <c r="G66">
        <v>291</v>
      </c>
      <c r="H66">
        <v>108</v>
      </c>
    </row>
    <row r="67" spans="1:8" x14ac:dyDescent="0.2">
      <c r="A67" t="s">
        <v>95</v>
      </c>
      <c r="B67" t="s">
        <v>116</v>
      </c>
      <c r="C67">
        <v>10</v>
      </c>
      <c r="D67" t="s">
        <v>126</v>
      </c>
      <c r="E67">
        <v>0</v>
      </c>
      <c r="F67">
        <v>0</v>
      </c>
      <c r="G67">
        <v>0</v>
      </c>
      <c r="H67">
        <v>0</v>
      </c>
    </row>
    <row r="68" spans="1:8" x14ac:dyDescent="0.2">
      <c r="A68" t="s">
        <v>95</v>
      </c>
      <c r="B68" t="s">
        <v>116</v>
      </c>
      <c r="C68">
        <v>11</v>
      </c>
      <c r="D68" t="s">
        <v>127</v>
      </c>
      <c r="E68">
        <v>0</v>
      </c>
      <c r="F68">
        <v>0</v>
      </c>
      <c r="G68">
        <v>0</v>
      </c>
      <c r="H68">
        <v>0</v>
      </c>
    </row>
    <row r="69" spans="1:8" x14ac:dyDescent="0.2">
      <c r="A69" t="s">
        <v>95</v>
      </c>
      <c r="B69" t="s">
        <v>116</v>
      </c>
      <c r="C69">
        <v>12</v>
      </c>
      <c r="D69" t="s">
        <v>128</v>
      </c>
      <c r="E69">
        <v>0</v>
      </c>
      <c r="F69">
        <v>0</v>
      </c>
      <c r="G69">
        <v>8</v>
      </c>
      <c r="H69">
        <v>3</v>
      </c>
    </row>
    <row r="70" spans="1:8" x14ac:dyDescent="0.2">
      <c r="A70" t="s">
        <v>95</v>
      </c>
      <c r="B70" t="s">
        <v>116</v>
      </c>
      <c r="C70">
        <v>13</v>
      </c>
      <c r="D70" t="s">
        <v>129</v>
      </c>
      <c r="E70">
        <v>0</v>
      </c>
      <c r="F70">
        <v>0</v>
      </c>
      <c r="G70">
        <v>0</v>
      </c>
      <c r="H70">
        <v>0</v>
      </c>
    </row>
    <row r="71" spans="1:8" x14ac:dyDescent="0.2">
      <c r="A71" t="s">
        <v>95</v>
      </c>
      <c r="B71" t="s">
        <v>116</v>
      </c>
      <c r="C71">
        <v>14</v>
      </c>
      <c r="D71" t="s">
        <v>130</v>
      </c>
      <c r="E71">
        <v>0</v>
      </c>
      <c r="F71">
        <v>0</v>
      </c>
      <c r="G71">
        <v>0</v>
      </c>
      <c r="H71">
        <v>0</v>
      </c>
    </row>
    <row r="72" spans="1:8" x14ac:dyDescent="0.2">
      <c r="A72" t="s">
        <v>95</v>
      </c>
      <c r="B72" t="s">
        <v>116</v>
      </c>
      <c r="C72">
        <v>15</v>
      </c>
      <c r="D72" t="s">
        <v>131</v>
      </c>
      <c r="E72">
        <v>0</v>
      </c>
      <c r="F72">
        <v>0</v>
      </c>
      <c r="G72">
        <v>0</v>
      </c>
      <c r="H72">
        <v>0</v>
      </c>
    </row>
    <row r="73" spans="1:8" x14ac:dyDescent="0.2">
      <c r="A73" t="s">
        <v>95</v>
      </c>
      <c r="B73" t="s">
        <v>116</v>
      </c>
      <c r="C73">
        <v>16</v>
      </c>
      <c r="D73" t="s">
        <v>132</v>
      </c>
      <c r="E73">
        <v>11</v>
      </c>
      <c r="F73">
        <v>7</v>
      </c>
      <c r="G73">
        <v>0</v>
      </c>
      <c r="H73">
        <v>0</v>
      </c>
    </row>
    <row r="74" spans="1:8" x14ac:dyDescent="0.2">
      <c r="A74" t="s">
        <v>95</v>
      </c>
      <c r="B74" t="s">
        <v>116</v>
      </c>
      <c r="C74">
        <v>17</v>
      </c>
      <c r="D74" t="s">
        <v>133</v>
      </c>
      <c r="E74">
        <v>0</v>
      </c>
      <c r="F74">
        <v>0</v>
      </c>
      <c r="G74">
        <v>9</v>
      </c>
      <c r="H74">
        <v>8</v>
      </c>
    </row>
    <row r="75" spans="1:8" x14ac:dyDescent="0.2">
      <c r="A75" t="s">
        <v>95</v>
      </c>
      <c r="B75" t="s">
        <v>116</v>
      </c>
      <c r="C75">
        <v>18</v>
      </c>
      <c r="D75" t="s">
        <v>134</v>
      </c>
      <c r="E75">
        <v>0</v>
      </c>
      <c r="F75">
        <v>142</v>
      </c>
      <c r="G75">
        <v>314</v>
      </c>
      <c r="H75">
        <v>474</v>
      </c>
    </row>
    <row r="76" spans="1:8" x14ac:dyDescent="0.2">
      <c r="A76" t="s">
        <v>95</v>
      </c>
      <c r="B76" t="s">
        <v>116</v>
      </c>
      <c r="C76">
        <v>19</v>
      </c>
      <c r="D76" t="s">
        <v>135</v>
      </c>
      <c r="E76">
        <v>0</v>
      </c>
      <c r="F76">
        <v>0</v>
      </c>
      <c r="G76">
        <v>0</v>
      </c>
      <c r="H76">
        <v>0</v>
      </c>
    </row>
    <row r="77" spans="1:8" x14ac:dyDescent="0.2">
      <c r="A77" t="s">
        <v>95</v>
      </c>
      <c r="B77" t="s">
        <v>116</v>
      </c>
      <c r="C77">
        <v>20</v>
      </c>
      <c r="D77" t="s">
        <v>136</v>
      </c>
      <c r="E77">
        <v>0</v>
      </c>
      <c r="F77">
        <v>0</v>
      </c>
      <c r="G77">
        <v>0</v>
      </c>
      <c r="H77">
        <v>0</v>
      </c>
    </row>
    <row r="78" spans="1:8" x14ac:dyDescent="0.2">
      <c r="A78" t="s">
        <v>95</v>
      </c>
      <c r="B78" t="s">
        <v>116</v>
      </c>
      <c r="C78">
        <v>21</v>
      </c>
      <c r="D78" t="s">
        <v>137</v>
      </c>
      <c r="E78">
        <v>0</v>
      </c>
      <c r="F78">
        <v>0</v>
      </c>
      <c r="G78">
        <v>0</v>
      </c>
      <c r="H78">
        <v>0</v>
      </c>
    </row>
    <row r="79" spans="1:8" x14ac:dyDescent="0.2">
      <c r="A79" t="s">
        <v>95</v>
      </c>
      <c r="B79" t="s">
        <v>116</v>
      </c>
      <c r="C79">
        <v>22</v>
      </c>
      <c r="D79" t="s">
        <v>138</v>
      </c>
      <c r="E79">
        <v>0</v>
      </c>
      <c r="F79">
        <v>0</v>
      </c>
      <c r="G79">
        <v>0</v>
      </c>
      <c r="H79">
        <v>0</v>
      </c>
    </row>
    <row r="80" spans="1:8" x14ac:dyDescent="0.2">
      <c r="A80" t="s">
        <v>95</v>
      </c>
      <c r="B80" t="s">
        <v>116</v>
      </c>
      <c r="C80">
        <v>23</v>
      </c>
      <c r="D80" t="s">
        <v>139</v>
      </c>
      <c r="E80">
        <v>0</v>
      </c>
      <c r="F80">
        <v>0</v>
      </c>
      <c r="G80">
        <v>0</v>
      </c>
      <c r="H80">
        <v>0</v>
      </c>
    </row>
    <row r="81" spans="1:8" x14ac:dyDescent="0.2">
      <c r="A81" t="s">
        <v>95</v>
      </c>
      <c r="B81" t="s">
        <v>116</v>
      </c>
      <c r="C81">
        <v>24</v>
      </c>
      <c r="D81" t="s">
        <v>140</v>
      </c>
      <c r="E81">
        <v>0</v>
      </c>
      <c r="F81">
        <v>0</v>
      </c>
      <c r="G81">
        <v>0</v>
      </c>
      <c r="H81">
        <v>0</v>
      </c>
    </row>
    <row r="82" spans="1:8" x14ac:dyDescent="0.2">
      <c r="A82" t="s">
        <v>95</v>
      </c>
      <c r="B82" t="s">
        <v>116</v>
      </c>
      <c r="C82">
        <v>25</v>
      </c>
      <c r="D82" t="s">
        <v>141</v>
      </c>
      <c r="E82">
        <v>0</v>
      </c>
      <c r="F82">
        <v>0</v>
      </c>
      <c r="G82">
        <v>0</v>
      </c>
      <c r="H82">
        <v>0</v>
      </c>
    </row>
    <row r="83" spans="1:8" x14ac:dyDescent="0.2">
      <c r="A83" t="s">
        <v>95</v>
      </c>
      <c r="B83" t="s">
        <v>116</v>
      </c>
      <c r="C83">
        <v>26</v>
      </c>
      <c r="D83" t="s">
        <v>142</v>
      </c>
      <c r="E83">
        <v>0</v>
      </c>
      <c r="F83">
        <v>0</v>
      </c>
      <c r="G83">
        <v>0</v>
      </c>
      <c r="H83">
        <v>0</v>
      </c>
    </row>
    <row r="84" spans="1:8" x14ac:dyDescent="0.2">
      <c r="A84" t="s">
        <v>95</v>
      </c>
      <c r="B84" t="s">
        <v>116</v>
      </c>
      <c r="C84">
        <v>27</v>
      </c>
      <c r="D84" t="s">
        <v>143</v>
      </c>
      <c r="E84">
        <v>1</v>
      </c>
      <c r="F84">
        <v>9</v>
      </c>
      <c r="G84">
        <v>59</v>
      </c>
      <c r="H84">
        <v>129</v>
      </c>
    </row>
    <row r="85" spans="1:8" x14ac:dyDescent="0.2">
      <c r="A85" t="s">
        <v>95</v>
      </c>
      <c r="B85" t="s">
        <v>116</v>
      </c>
      <c r="C85">
        <v>28</v>
      </c>
      <c r="D85" t="s">
        <v>144</v>
      </c>
      <c r="E85">
        <v>0</v>
      </c>
      <c r="F85">
        <v>0</v>
      </c>
      <c r="G85">
        <v>0</v>
      </c>
      <c r="H85">
        <v>0</v>
      </c>
    </row>
    <row r="86" spans="1:8" x14ac:dyDescent="0.2">
      <c r="A86" t="s">
        <v>95</v>
      </c>
      <c r="B86" t="s">
        <v>116</v>
      </c>
      <c r="C86">
        <v>29</v>
      </c>
      <c r="D86" t="s">
        <v>145</v>
      </c>
      <c r="E86">
        <v>0</v>
      </c>
      <c r="F86">
        <v>0</v>
      </c>
      <c r="G86">
        <v>0</v>
      </c>
      <c r="H86">
        <v>0</v>
      </c>
    </row>
    <row r="87" spans="1:8" x14ac:dyDescent="0.2">
      <c r="A87" t="s">
        <v>95</v>
      </c>
      <c r="B87" t="s">
        <v>116</v>
      </c>
      <c r="C87">
        <v>30</v>
      </c>
      <c r="D87" t="s">
        <v>146</v>
      </c>
      <c r="E87">
        <v>0</v>
      </c>
      <c r="F87">
        <v>0</v>
      </c>
      <c r="G87">
        <v>0</v>
      </c>
      <c r="H87">
        <v>0</v>
      </c>
    </row>
    <row r="88" spans="1:8" x14ac:dyDescent="0.2">
      <c r="A88" t="s">
        <v>95</v>
      </c>
      <c r="B88" t="s">
        <v>116</v>
      </c>
      <c r="C88">
        <v>31</v>
      </c>
      <c r="D88" t="s">
        <v>147</v>
      </c>
      <c r="E88">
        <v>0</v>
      </c>
      <c r="F88">
        <v>0</v>
      </c>
      <c r="G88">
        <v>0</v>
      </c>
      <c r="H88">
        <v>0</v>
      </c>
    </row>
    <row r="89" spans="1:8" x14ac:dyDescent="0.2">
      <c r="A89" t="s">
        <v>95</v>
      </c>
      <c r="B89" t="s">
        <v>116</v>
      </c>
      <c r="C89">
        <v>32</v>
      </c>
      <c r="D89" t="s">
        <v>148</v>
      </c>
      <c r="E89">
        <v>0</v>
      </c>
      <c r="F89">
        <v>0</v>
      </c>
      <c r="G89">
        <v>0</v>
      </c>
      <c r="H89">
        <v>0</v>
      </c>
    </row>
    <row r="90" spans="1:8" x14ac:dyDescent="0.2">
      <c r="A90" t="s">
        <v>95</v>
      </c>
      <c r="B90" t="s">
        <v>116</v>
      </c>
      <c r="C90">
        <v>33</v>
      </c>
      <c r="D90" t="s">
        <v>149</v>
      </c>
      <c r="E90">
        <v>0</v>
      </c>
      <c r="F90">
        <v>0</v>
      </c>
      <c r="G90">
        <v>0</v>
      </c>
      <c r="H90">
        <v>0</v>
      </c>
    </row>
    <row r="91" spans="1:8" x14ac:dyDescent="0.2">
      <c r="A91" t="s">
        <v>95</v>
      </c>
      <c r="B91" t="s">
        <v>116</v>
      </c>
      <c r="C91">
        <v>34</v>
      </c>
      <c r="D91" t="s">
        <v>150</v>
      </c>
      <c r="E91">
        <v>0</v>
      </c>
      <c r="F91">
        <v>3</v>
      </c>
      <c r="G91">
        <v>2</v>
      </c>
      <c r="H91">
        <v>9</v>
      </c>
    </row>
    <row r="92" spans="1:8" x14ac:dyDescent="0.2">
      <c r="A92" t="s">
        <v>95</v>
      </c>
      <c r="B92" t="s">
        <v>116</v>
      </c>
      <c r="C92">
        <v>35</v>
      </c>
      <c r="D92" t="s">
        <v>151</v>
      </c>
      <c r="E92">
        <v>0</v>
      </c>
      <c r="F92">
        <v>0</v>
      </c>
      <c r="G92">
        <v>28</v>
      </c>
      <c r="H92">
        <v>32</v>
      </c>
    </row>
    <row r="93" spans="1:8" x14ac:dyDescent="0.2">
      <c r="A93" t="s">
        <v>95</v>
      </c>
      <c r="B93" t="s">
        <v>116</v>
      </c>
      <c r="C93">
        <v>36</v>
      </c>
      <c r="D93" t="s">
        <v>152</v>
      </c>
      <c r="E93">
        <v>0</v>
      </c>
      <c r="F93">
        <v>3</v>
      </c>
      <c r="G93">
        <v>20</v>
      </c>
      <c r="H93">
        <v>6</v>
      </c>
    </row>
    <row r="94" spans="1:8" x14ac:dyDescent="0.2">
      <c r="A94" t="s">
        <v>95</v>
      </c>
      <c r="B94" t="s">
        <v>116</v>
      </c>
      <c r="C94">
        <v>37</v>
      </c>
      <c r="D94" t="s">
        <v>153</v>
      </c>
      <c r="E94">
        <v>0</v>
      </c>
      <c r="F94">
        <v>0</v>
      </c>
      <c r="G94">
        <v>6</v>
      </c>
      <c r="H94">
        <v>0</v>
      </c>
    </row>
    <row r="95" spans="1:8" x14ac:dyDescent="0.2">
      <c r="A95" t="s">
        <v>95</v>
      </c>
      <c r="B95" t="s">
        <v>116</v>
      </c>
      <c r="C95">
        <v>38</v>
      </c>
      <c r="D95" t="s">
        <v>154</v>
      </c>
      <c r="E95">
        <v>0</v>
      </c>
      <c r="F95">
        <v>0</v>
      </c>
      <c r="G95">
        <v>0</v>
      </c>
      <c r="H95">
        <v>0</v>
      </c>
    </row>
    <row r="96" spans="1:8" x14ac:dyDescent="0.2">
      <c r="A96" t="s">
        <v>95</v>
      </c>
      <c r="B96" t="s">
        <v>116</v>
      </c>
      <c r="C96">
        <v>39</v>
      </c>
      <c r="D96" t="s">
        <v>155</v>
      </c>
      <c r="E96">
        <v>0</v>
      </c>
      <c r="F96">
        <v>0</v>
      </c>
      <c r="G96">
        <v>0</v>
      </c>
      <c r="H96">
        <v>0</v>
      </c>
    </row>
    <row r="97" spans="1:8" x14ac:dyDescent="0.2">
      <c r="A97" t="s">
        <v>95</v>
      </c>
      <c r="B97" t="s">
        <v>116</v>
      </c>
      <c r="C97">
        <v>40</v>
      </c>
      <c r="D97" t="s">
        <v>156</v>
      </c>
      <c r="E97">
        <v>0</v>
      </c>
      <c r="F97">
        <v>0</v>
      </c>
      <c r="G97">
        <v>0</v>
      </c>
      <c r="H97">
        <v>0</v>
      </c>
    </row>
    <row r="98" spans="1:8" x14ac:dyDescent="0.2">
      <c r="A98" t="s">
        <v>95</v>
      </c>
      <c r="B98" t="s">
        <v>116</v>
      </c>
      <c r="C98">
        <v>41</v>
      </c>
      <c r="D98" t="s">
        <v>157</v>
      </c>
      <c r="E98">
        <v>0</v>
      </c>
      <c r="F98">
        <v>1</v>
      </c>
      <c r="G98">
        <v>0</v>
      </c>
      <c r="H98">
        <v>0</v>
      </c>
    </row>
    <row r="99" spans="1:8" x14ac:dyDescent="0.2">
      <c r="A99" t="s">
        <v>95</v>
      </c>
      <c r="B99" t="s">
        <v>116</v>
      </c>
      <c r="C99">
        <v>42</v>
      </c>
      <c r="D99" t="s">
        <v>158</v>
      </c>
      <c r="E99">
        <v>0</v>
      </c>
      <c r="F99">
        <v>0</v>
      </c>
      <c r="G99">
        <v>0</v>
      </c>
      <c r="H99">
        <v>0</v>
      </c>
    </row>
    <row r="100" spans="1:8" x14ac:dyDescent="0.2">
      <c r="A100" t="s">
        <v>95</v>
      </c>
      <c r="B100" t="s">
        <v>116</v>
      </c>
      <c r="C100">
        <v>43</v>
      </c>
      <c r="D100" t="s">
        <v>159</v>
      </c>
      <c r="E100">
        <v>0</v>
      </c>
      <c r="F100">
        <v>0</v>
      </c>
      <c r="G100">
        <v>0</v>
      </c>
      <c r="H100">
        <v>0</v>
      </c>
    </row>
    <row r="101" spans="1:8" x14ac:dyDescent="0.2">
      <c r="A101" t="s">
        <v>95</v>
      </c>
      <c r="B101" t="s">
        <v>116</v>
      </c>
      <c r="C101">
        <v>44</v>
      </c>
      <c r="D101" t="s">
        <v>160</v>
      </c>
      <c r="E101">
        <v>0</v>
      </c>
      <c r="F101">
        <v>0</v>
      </c>
      <c r="G101">
        <v>0</v>
      </c>
      <c r="H101">
        <v>0</v>
      </c>
    </row>
    <row r="102" spans="1:8" x14ac:dyDescent="0.2">
      <c r="A102" t="s">
        <v>95</v>
      </c>
      <c r="B102" t="s">
        <v>116</v>
      </c>
      <c r="C102">
        <v>45</v>
      </c>
      <c r="D102" t="s">
        <v>161</v>
      </c>
      <c r="E102">
        <v>0</v>
      </c>
      <c r="F102">
        <v>0</v>
      </c>
      <c r="G102">
        <v>0</v>
      </c>
      <c r="H102">
        <v>0</v>
      </c>
    </row>
    <row r="103" spans="1:8" x14ac:dyDescent="0.2">
      <c r="A103" t="s">
        <v>95</v>
      </c>
      <c r="B103" t="s">
        <v>116</v>
      </c>
      <c r="C103">
        <v>46</v>
      </c>
      <c r="D103" t="s">
        <v>162</v>
      </c>
      <c r="E103">
        <v>0</v>
      </c>
      <c r="F103">
        <v>0</v>
      </c>
      <c r="G103">
        <v>0</v>
      </c>
      <c r="H103">
        <v>0</v>
      </c>
    </row>
    <row r="104" spans="1:8" x14ac:dyDescent="0.2">
      <c r="A104" t="s">
        <v>95</v>
      </c>
      <c r="B104" t="s">
        <v>116</v>
      </c>
      <c r="C104">
        <v>47</v>
      </c>
      <c r="D104" t="s">
        <v>163</v>
      </c>
      <c r="E104">
        <v>0</v>
      </c>
      <c r="F104">
        <v>0</v>
      </c>
      <c r="G104">
        <v>0</v>
      </c>
      <c r="H104">
        <v>0</v>
      </c>
    </row>
    <row r="105" spans="1:8" x14ac:dyDescent="0.2">
      <c r="A105" t="s">
        <v>95</v>
      </c>
      <c r="B105" t="s">
        <v>116</v>
      </c>
      <c r="C105">
        <v>48</v>
      </c>
      <c r="D105" t="s">
        <v>164</v>
      </c>
      <c r="E105">
        <v>0</v>
      </c>
      <c r="F105">
        <v>0</v>
      </c>
      <c r="G105">
        <v>0</v>
      </c>
      <c r="H105">
        <v>0</v>
      </c>
    </row>
    <row r="106" spans="1:8" x14ac:dyDescent="0.2">
      <c r="A106" t="s">
        <v>95</v>
      </c>
      <c r="B106" t="s">
        <v>116</v>
      </c>
      <c r="C106">
        <v>49</v>
      </c>
      <c r="D106" t="s">
        <v>165</v>
      </c>
      <c r="E106">
        <v>0</v>
      </c>
      <c r="F106">
        <v>0</v>
      </c>
      <c r="G106">
        <v>0</v>
      </c>
      <c r="H106">
        <v>0</v>
      </c>
    </row>
    <row r="107" spans="1:8" x14ac:dyDescent="0.2">
      <c r="A107" t="s">
        <v>95</v>
      </c>
      <c r="B107" t="s">
        <v>116</v>
      </c>
      <c r="C107">
        <v>50</v>
      </c>
      <c r="D107" t="s">
        <v>166</v>
      </c>
      <c r="E107">
        <v>6</v>
      </c>
      <c r="F107">
        <v>7</v>
      </c>
      <c r="G107">
        <v>29</v>
      </c>
      <c r="H107">
        <v>43</v>
      </c>
    </row>
    <row r="108" spans="1:8" x14ac:dyDescent="0.2">
      <c r="A108" t="s">
        <v>95</v>
      </c>
      <c r="B108" t="s">
        <v>116</v>
      </c>
      <c r="C108">
        <v>51</v>
      </c>
      <c r="D108" t="s">
        <v>167</v>
      </c>
      <c r="E108">
        <v>0</v>
      </c>
      <c r="F108">
        <v>0</v>
      </c>
      <c r="G108">
        <v>0</v>
      </c>
      <c r="H108">
        <v>0</v>
      </c>
    </row>
    <row r="109" spans="1:8" x14ac:dyDescent="0.2">
      <c r="A109" t="s">
        <v>95</v>
      </c>
      <c r="B109" t="s">
        <v>116</v>
      </c>
      <c r="C109">
        <v>52</v>
      </c>
      <c r="D109" t="s">
        <v>168</v>
      </c>
      <c r="E109">
        <v>0</v>
      </c>
      <c r="F109">
        <v>0</v>
      </c>
      <c r="G109">
        <v>0</v>
      </c>
      <c r="H109">
        <v>0</v>
      </c>
    </row>
    <row r="110" spans="1:8" x14ac:dyDescent="0.2">
      <c r="A110" t="s">
        <v>95</v>
      </c>
      <c r="B110" t="s">
        <v>116</v>
      </c>
      <c r="C110">
        <v>53</v>
      </c>
      <c r="D110" t="s">
        <v>169</v>
      </c>
      <c r="E110">
        <v>0</v>
      </c>
      <c r="F110">
        <v>0</v>
      </c>
      <c r="G110">
        <v>0</v>
      </c>
      <c r="H110">
        <v>0</v>
      </c>
    </row>
    <row r="111" spans="1:8" x14ac:dyDescent="0.2">
      <c r="A111" t="s">
        <v>95</v>
      </c>
      <c r="B111" t="s">
        <v>116</v>
      </c>
      <c r="C111">
        <v>54</v>
      </c>
      <c r="D111" t="s">
        <v>170</v>
      </c>
      <c r="E111">
        <v>0</v>
      </c>
      <c r="F111">
        <v>0</v>
      </c>
      <c r="G111">
        <v>0</v>
      </c>
      <c r="H111">
        <v>0</v>
      </c>
    </row>
    <row r="112" spans="1:8" x14ac:dyDescent="0.2">
      <c r="A112" t="s">
        <v>95</v>
      </c>
      <c r="B112" t="s">
        <v>116</v>
      </c>
      <c r="C112">
        <v>55</v>
      </c>
      <c r="D112" t="s">
        <v>171</v>
      </c>
      <c r="E112">
        <v>0</v>
      </c>
      <c r="F112">
        <v>0</v>
      </c>
      <c r="G112">
        <v>0</v>
      </c>
      <c r="H112">
        <v>0</v>
      </c>
    </row>
    <row r="113" spans="1:8" x14ac:dyDescent="0.2">
      <c r="A113" t="s">
        <v>95</v>
      </c>
      <c r="B113" t="s">
        <v>116</v>
      </c>
      <c r="C113">
        <v>56</v>
      </c>
      <c r="D113" t="s">
        <v>172</v>
      </c>
      <c r="E113">
        <v>1</v>
      </c>
      <c r="F113">
        <v>251</v>
      </c>
      <c r="G113">
        <v>1147</v>
      </c>
      <c r="H113">
        <v>2210</v>
      </c>
    </row>
    <row r="114" spans="1:8" x14ac:dyDescent="0.2">
      <c r="A114" t="s">
        <v>9</v>
      </c>
      <c r="B114" t="s">
        <v>116</v>
      </c>
      <c r="C114">
        <v>1</v>
      </c>
      <c r="D114" t="s">
        <v>117</v>
      </c>
      <c r="E114">
        <v>0</v>
      </c>
      <c r="F114">
        <v>0</v>
      </c>
      <c r="G114">
        <v>0</v>
      </c>
      <c r="H114">
        <v>0</v>
      </c>
    </row>
    <row r="115" spans="1:8" x14ac:dyDescent="0.2">
      <c r="A115" t="s">
        <v>9</v>
      </c>
      <c r="B115" t="s">
        <v>116</v>
      </c>
      <c r="C115">
        <v>2</v>
      </c>
      <c r="D115" t="s">
        <v>118</v>
      </c>
      <c r="E115">
        <v>0</v>
      </c>
      <c r="F115">
        <v>0</v>
      </c>
      <c r="G115">
        <v>0</v>
      </c>
      <c r="H115">
        <v>0</v>
      </c>
    </row>
    <row r="116" spans="1:8" x14ac:dyDescent="0.2">
      <c r="A116" t="s">
        <v>9</v>
      </c>
      <c r="B116" t="s">
        <v>116</v>
      </c>
      <c r="C116">
        <v>3</v>
      </c>
      <c r="D116" t="s">
        <v>119</v>
      </c>
      <c r="E116">
        <v>0</v>
      </c>
      <c r="F116">
        <v>0</v>
      </c>
      <c r="G116">
        <v>0</v>
      </c>
      <c r="H116">
        <v>0</v>
      </c>
    </row>
    <row r="117" spans="1:8" x14ac:dyDescent="0.2">
      <c r="A117" t="s">
        <v>9</v>
      </c>
      <c r="B117" t="s">
        <v>116</v>
      </c>
      <c r="C117">
        <v>4</v>
      </c>
      <c r="D117" t="s">
        <v>120</v>
      </c>
      <c r="E117">
        <v>0</v>
      </c>
      <c r="F117">
        <v>0</v>
      </c>
      <c r="G117">
        <v>5</v>
      </c>
      <c r="H117">
        <v>0</v>
      </c>
    </row>
    <row r="118" spans="1:8" x14ac:dyDescent="0.2">
      <c r="A118" t="s">
        <v>9</v>
      </c>
      <c r="B118" t="s">
        <v>116</v>
      </c>
      <c r="C118">
        <v>5</v>
      </c>
      <c r="D118" t="s">
        <v>121</v>
      </c>
      <c r="E118">
        <v>0</v>
      </c>
      <c r="F118">
        <v>0</v>
      </c>
      <c r="G118">
        <v>2</v>
      </c>
      <c r="H118">
        <v>0</v>
      </c>
    </row>
    <row r="119" spans="1:8" x14ac:dyDescent="0.2">
      <c r="A119" t="s">
        <v>9</v>
      </c>
      <c r="B119" t="s">
        <v>116</v>
      </c>
      <c r="C119">
        <v>6</v>
      </c>
      <c r="D119" t="s">
        <v>122</v>
      </c>
      <c r="E119">
        <v>0</v>
      </c>
      <c r="F119">
        <v>6</v>
      </c>
      <c r="G119">
        <v>3</v>
      </c>
      <c r="H119">
        <v>0</v>
      </c>
    </row>
    <row r="120" spans="1:8" x14ac:dyDescent="0.2">
      <c r="A120" t="s">
        <v>9</v>
      </c>
      <c r="B120" t="s">
        <v>116</v>
      </c>
      <c r="C120">
        <v>7</v>
      </c>
      <c r="D120" t="s">
        <v>123</v>
      </c>
      <c r="E120">
        <v>0</v>
      </c>
      <c r="F120">
        <v>0</v>
      </c>
      <c r="G120">
        <v>0</v>
      </c>
      <c r="H120">
        <v>0</v>
      </c>
    </row>
    <row r="121" spans="1:8" x14ac:dyDescent="0.2">
      <c r="A121" t="s">
        <v>9</v>
      </c>
      <c r="B121" t="s">
        <v>116</v>
      </c>
      <c r="C121">
        <v>8</v>
      </c>
      <c r="D121" t="s">
        <v>124</v>
      </c>
      <c r="E121">
        <v>5</v>
      </c>
      <c r="F121">
        <v>78</v>
      </c>
      <c r="G121">
        <v>36</v>
      </c>
      <c r="H121">
        <v>1</v>
      </c>
    </row>
    <row r="122" spans="1:8" x14ac:dyDescent="0.2">
      <c r="A122" t="s">
        <v>9</v>
      </c>
      <c r="B122" t="s">
        <v>116</v>
      </c>
      <c r="C122">
        <v>9</v>
      </c>
      <c r="D122" t="s">
        <v>125</v>
      </c>
      <c r="E122">
        <v>4</v>
      </c>
      <c r="F122">
        <v>544</v>
      </c>
      <c r="G122">
        <v>110</v>
      </c>
      <c r="H122">
        <v>6</v>
      </c>
    </row>
    <row r="123" spans="1:8" x14ac:dyDescent="0.2">
      <c r="A123" t="s">
        <v>9</v>
      </c>
      <c r="B123" t="s">
        <v>116</v>
      </c>
      <c r="C123">
        <v>10</v>
      </c>
      <c r="D123" t="s">
        <v>126</v>
      </c>
      <c r="E123">
        <v>0</v>
      </c>
      <c r="F123">
        <v>39</v>
      </c>
      <c r="G123">
        <v>0</v>
      </c>
      <c r="H123">
        <v>0</v>
      </c>
    </row>
    <row r="124" spans="1:8" x14ac:dyDescent="0.2">
      <c r="A124" t="s">
        <v>9</v>
      </c>
      <c r="B124" t="s">
        <v>116</v>
      </c>
      <c r="C124">
        <v>11</v>
      </c>
      <c r="D124" t="s">
        <v>127</v>
      </c>
      <c r="E124">
        <v>0</v>
      </c>
      <c r="F124">
        <v>625</v>
      </c>
      <c r="G124">
        <v>210</v>
      </c>
      <c r="H124">
        <v>0</v>
      </c>
    </row>
    <row r="125" spans="1:8" x14ac:dyDescent="0.2">
      <c r="A125" t="s">
        <v>9</v>
      </c>
      <c r="B125" t="s">
        <v>116</v>
      </c>
      <c r="C125">
        <v>12</v>
      </c>
      <c r="D125" t="s">
        <v>128</v>
      </c>
      <c r="E125">
        <v>6</v>
      </c>
      <c r="F125">
        <v>1801</v>
      </c>
      <c r="G125">
        <v>631</v>
      </c>
      <c r="H125">
        <v>14</v>
      </c>
    </row>
    <row r="126" spans="1:8" x14ac:dyDescent="0.2">
      <c r="A126" t="s">
        <v>9</v>
      </c>
      <c r="B126" t="s">
        <v>116</v>
      </c>
      <c r="C126">
        <v>13</v>
      </c>
      <c r="D126" t="s">
        <v>129</v>
      </c>
      <c r="E126">
        <v>6</v>
      </c>
      <c r="F126">
        <v>672</v>
      </c>
      <c r="G126">
        <v>534</v>
      </c>
      <c r="H126">
        <v>3</v>
      </c>
    </row>
    <row r="127" spans="1:8" x14ac:dyDescent="0.2">
      <c r="A127" t="s">
        <v>9</v>
      </c>
      <c r="B127" t="s">
        <v>116</v>
      </c>
      <c r="C127">
        <v>14</v>
      </c>
      <c r="D127" t="s">
        <v>130</v>
      </c>
      <c r="E127">
        <v>0</v>
      </c>
      <c r="F127">
        <v>29</v>
      </c>
      <c r="G127">
        <v>0</v>
      </c>
      <c r="H127">
        <v>0</v>
      </c>
    </row>
    <row r="128" spans="1:8" x14ac:dyDescent="0.2">
      <c r="A128" t="s">
        <v>9</v>
      </c>
      <c r="B128" t="s">
        <v>116</v>
      </c>
      <c r="C128">
        <v>15</v>
      </c>
      <c r="D128" t="s">
        <v>131</v>
      </c>
      <c r="E128">
        <v>207</v>
      </c>
      <c r="F128">
        <v>3531</v>
      </c>
      <c r="G128">
        <v>1077</v>
      </c>
      <c r="H128">
        <v>62</v>
      </c>
    </row>
    <row r="129" spans="1:8" x14ac:dyDescent="0.2">
      <c r="A129" t="s">
        <v>9</v>
      </c>
      <c r="B129" t="s">
        <v>116</v>
      </c>
      <c r="C129">
        <v>16</v>
      </c>
      <c r="D129" t="s">
        <v>132</v>
      </c>
      <c r="E129">
        <v>0</v>
      </c>
      <c r="F129">
        <v>5</v>
      </c>
      <c r="G129">
        <v>0</v>
      </c>
      <c r="H129">
        <v>0</v>
      </c>
    </row>
    <row r="130" spans="1:8" x14ac:dyDescent="0.2">
      <c r="A130" t="s">
        <v>9</v>
      </c>
      <c r="B130" t="s">
        <v>116</v>
      </c>
      <c r="C130">
        <v>17</v>
      </c>
      <c r="D130" t="s">
        <v>133</v>
      </c>
      <c r="E130">
        <v>0</v>
      </c>
      <c r="F130">
        <v>29</v>
      </c>
      <c r="G130">
        <v>1</v>
      </c>
      <c r="H130">
        <v>0</v>
      </c>
    </row>
    <row r="131" spans="1:8" x14ac:dyDescent="0.2">
      <c r="A131" t="s">
        <v>9</v>
      </c>
      <c r="B131" t="s">
        <v>116</v>
      </c>
      <c r="C131">
        <v>18</v>
      </c>
      <c r="D131" t="s">
        <v>134</v>
      </c>
      <c r="E131">
        <v>342</v>
      </c>
      <c r="F131">
        <v>262</v>
      </c>
      <c r="G131">
        <v>1</v>
      </c>
      <c r="H131">
        <v>0</v>
      </c>
    </row>
    <row r="132" spans="1:8" x14ac:dyDescent="0.2">
      <c r="A132" t="s">
        <v>9</v>
      </c>
      <c r="B132" t="s">
        <v>116</v>
      </c>
      <c r="C132">
        <v>19</v>
      </c>
      <c r="D132" t="s">
        <v>135</v>
      </c>
      <c r="E132">
        <v>62</v>
      </c>
      <c r="F132">
        <v>90</v>
      </c>
      <c r="G132">
        <v>0</v>
      </c>
      <c r="H132">
        <v>0</v>
      </c>
    </row>
    <row r="133" spans="1:8" x14ac:dyDescent="0.2">
      <c r="A133" t="s">
        <v>9</v>
      </c>
      <c r="B133" t="s">
        <v>116</v>
      </c>
      <c r="C133">
        <v>20</v>
      </c>
      <c r="D133" t="s">
        <v>136</v>
      </c>
      <c r="E133">
        <v>323</v>
      </c>
      <c r="F133">
        <v>50</v>
      </c>
      <c r="G133">
        <v>16</v>
      </c>
      <c r="H133">
        <v>0</v>
      </c>
    </row>
    <row r="134" spans="1:8" x14ac:dyDescent="0.2">
      <c r="A134" t="s">
        <v>9</v>
      </c>
      <c r="B134" t="s">
        <v>116</v>
      </c>
      <c r="C134">
        <v>21</v>
      </c>
      <c r="D134" t="s">
        <v>137</v>
      </c>
      <c r="E134">
        <v>592</v>
      </c>
      <c r="F134">
        <v>130</v>
      </c>
      <c r="G134">
        <v>110</v>
      </c>
      <c r="H134">
        <v>13</v>
      </c>
    </row>
    <row r="135" spans="1:8" x14ac:dyDescent="0.2">
      <c r="A135" t="s">
        <v>9</v>
      </c>
      <c r="B135" t="s">
        <v>116</v>
      </c>
      <c r="C135">
        <v>22</v>
      </c>
      <c r="D135" t="s">
        <v>138</v>
      </c>
      <c r="E135">
        <v>915</v>
      </c>
      <c r="F135">
        <v>527</v>
      </c>
      <c r="G135">
        <v>0</v>
      </c>
      <c r="H135">
        <v>0</v>
      </c>
    </row>
    <row r="136" spans="1:8" x14ac:dyDescent="0.2">
      <c r="A136" t="s">
        <v>9</v>
      </c>
      <c r="B136" t="s">
        <v>116</v>
      </c>
      <c r="C136">
        <v>23</v>
      </c>
      <c r="D136" t="s">
        <v>139</v>
      </c>
      <c r="E136">
        <v>0</v>
      </c>
      <c r="F136">
        <v>0</v>
      </c>
      <c r="G136">
        <v>0</v>
      </c>
      <c r="H136">
        <v>0</v>
      </c>
    </row>
    <row r="137" spans="1:8" x14ac:dyDescent="0.2">
      <c r="A137" t="s">
        <v>9</v>
      </c>
      <c r="B137" t="s">
        <v>116</v>
      </c>
      <c r="C137">
        <v>24</v>
      </c>
      <c r="D137" t="s">
        <v>140</v>
      </c>
      <c r="E137">
        <v>0</v>
      </c>
      <c r="F137">
        <v>0</v>
      </c>
      <c r="G137">
        <v>0</v>
      </c>
      <c r="H137">
        <v>0</v>
      </c>
    </row>
    <row r="138" spans="1:8" x14ac:dyDescent="0.2">
      <c r="A138" t="s">
        <v>9</v>
      </c>
      <c r="B138" t="s">
        <v>116</v>
      </c>
      <c r="C138">
        <v>25</v>
      </c>
      <c r="D138" t="s">
        <v>141</v>
      </c>
      <c r="E138">
        <v>0</v>
      </c>
      <c r="F138">
        <v>0</v>
      </c>
      <c r="G138">
        <v>0</v>
      </c>
      <c r="H138">
        <v>0</v>
      </c>
    </row>
    <row r="139" spans="1:8" x14ac:dyDescent="0.2">
      <c r="A139" t="s">
        <v>9</v>
      </c>
      <c r="B139" t="s">
        <v>116</v>
      </c>
      <c r="C139">
        <v>26</v>
      </c>
      <c r="D139" t="s">
        <v>142</v>
      </c>
      <c r="E139">
        <v>0</v>
      </c>
      <c r="F139">
        <v>0</v>
      </c>
      <c r="G139">
        <v>0</v>
      </c>
      <c r="H139">
        <v>0</v>
      </c>
    </row>
    <row r="140" spans="1:8" x14ac:dyDescent="0.2">
      <c r="A140" t="s">
        <v>9</v>
      </c>
      <c r="B140" t="s">
        <v>116</v>
      </c>
      <c r="C140">
        <v>27</v>
      </c>
      <c r="D140" t="s">
        <v>143</v>
      </c>
      <c r="E140">
        <v>0</v>
      </c>
      <c r="F140">
        <v>0</v>
      </c>
      <c r="G140">
        <v>0</v>
      </c>
      <c r="H140">
        <v>0</v>
      </c>
    </row>
    <row r="141" spans="1:8" x14ac:dyDescent="0.2">
      <c r="A141" t="s">
        <v>9</v>
      </c>
      <c r="B141" t="s">
        <v>116</v>
      </c>
      <c r="C141">
        <v>28</v>
      </c>
      <c r="D141" t="s">
        <v>144</v>
      </c>
      <c r="E141">
        <v>0</v>
      </c>
      <c r="F141">
        <v>0</v>
      </c>
      <c r="G141">
        <v>0</v>
      </c>
      <c r="H141">
        <v>0</v>
      </c>
    </row>
    <row r="142" spans="1:8" x14ac:dyDescent="0.2">
      <c r="A142" t="s">
        <v>9</v>
      </c>
      <c r="B142" t="s">
        <v>116</v>
      </c>
      <c r="C142">
        <v>29</v>
      </c>
      <c r="D142" t="s">
        <v>145</v>
      </c>
      <c r="E142">
        <v>0</v>
      </c>
      <c r="F142">
        <v>0</v>
      </c>
      <c r="G142">
        <v>0</v>
      </c>
      <c r="H142">
        <v>0</v>
      </c>
    </row>
    <row r="143" spans="1:8" x14ac:dyDescent="0.2">
      <c r="A143" t="s">
        <v>9</v>
      </c>
      <c r="B143" t="s">
        <v>116</v>
      </c>
      <c r="C143">
        <v>30</v>
      </c>
      <c r="D143" t="s">
        <v>146</v>
      </c>
      <c r="E143">
        <v>4</v>
      </c>
      <c r="F143">
        <v>17</v>
      </c>
      <c r="G143">
        <v>20</v>
      </c>
      <c r="H143">
        <v>0</v>
      </c>
    </row>
    <row r="144" spans="1:8" x14ac:dyDescent="0.2">
      <c r="A144" t="s">
        <v>9</v>
      </c>
      <c r="B144" t="s">
        <v>116</v>
      </c>
      <c r="C144">
        <v>31</v>
      </c>
      <c r="D144" t="s">
        <v>147</v>
      </c>
      <c r="E144">
        <v>0</v>
      </c>
      <c r="F144">
        <v>0</v>
      </c>
      <c r="G144">
        <v>0</v>
      </c>
      <c r="H144">
        <v>0</v>
      </c>
    </row>
    <row r="145" spans="1:8" x14ac:dyDescent="0.2">
      <c r="A145" t="s">
        <v>9</v>
      </c>
      <c r="B145" t="s">
        <v>116</v>
      </c>
      <c r="C145">
        <v>32</v>
      </c>
      <c r="D145" t="s">
        <v>148</v>
      </c>
      <c r="E145">
        <v>188</v>
      </c>
      <c r="F145">
        <v>92</v>
      </c>
      <c r="G145">
        <v>23</v>
      </c>
      <c r="H145">
        <v>1</v>
      </c>
    </row>
    <row r="146" spans="1:8" x14ac:dyDescent="0.2">
      <c r="A146" t="s">
        <v>9</v>
      </c>
      <c r="B146" t="s">
        <v>116</v>
      </c>
      <c r="C146">
        <v>33</v>
      </c>
      <c r="D146" t="s">
        <v>149</v>
      </c>
      <c r="E146">
        <v>390</v>
      </c>
      <c r="F146">
        <v>235</v>
      </c>
      <c r="G146">
        <v>250</v>
      </c>
      <c r="H146">
        <v>3</v>
      </c>
    </row>
    <row r="147" spans="1:8" x14ac:dyDescent="0.2">
      <c r="A147" t="s">
        <v>9</v>
      </c>
      <c r="B147" t="s">
        <v>116</v>
      </c>
      <c r="C147">
        <v>34</v>
      </c>
      <c r="D147" t="s">
        <v>150</v>
      </c>
      <c r="E147">
        <v>0</v>
      </c>
      <c r="F147">
        <v>0</v>
      </c>
      <c r="G147">
        <v>0</v>
      </c>
      <c r="H147">
        <v>0</v>
      </c>
    </row>
    <row r="148" spans="1:8" x14ac:dyDescent="0.2">
      <c r="A148" t="s">
        <v>9</v>
      </c>
      <c r="B148" t="s">
        <v>116</v>
      </c>
      <c r="C148">
        <v>35</v>
      </c>
      <c r="D148" t="s">
        <v>151</v>
      </c>
      <c r="E148">
        <v>0</v>
      </c>
      <c r="F148">
        <v>10</v>
      </c>
      <c r="G148">
        <v>0</v>
      </c>
      <c r="H148">
        <v>0</v>
      </c>
    </row>
    <row r="149" spans="1:8" x14ac:dyDescent="0.2">
      <c r="A149" t="s">
        <v>9</v>
      </c>
      <c r="B149" t="s">
        <v>116</v>
      </c>
      <c r="C149">
        <v>36</v>
      </c>
      <c r="D149" t="s">
        <v>152</v>
      </c>
      <c r="E149">
        <v>1</v>
      </c>
      <c r="F149">
        <v>9</v>
      </c>
      <c r="G149">
        <v>4</v>
      </c>
      <c r="H149">
        <v>0</v>
      </c>
    </row>
    <row r="150" spans="1:8" x14ac:dyDescent="0.2">
      <c r="A150" t="s">
        <v>9</v>
      </c>
      <c r="B150" t="s">
        <v>116</v>
      </c>
      <c r="C150">
        <v>37</v>
      </c>
      <c r="D150" t="s">
        <v>153</v>
      </c>
      <c r="E150">
        <v>3</v>
      </c>
      <c r="F150">
        <v>0</v>
      </c>
      <c r="G150">
        <v>0</v>
      </c>
      <c r="H150">
        <v>0</v>
      </c>
    </row>
    <row r="151" spans="1:8" x14ac:dyDescent="0.2">
      <c r="A151" t="s">
        <v>9</v>
      </c>
      <c r="B151" t="s">
        <v>116</v>
      </c>
      <c r="C151">
        <v>38</v>
      </c>
      <c r="D151" t="s">
        <v>154</v>
      </c>
      <c r="E151">
        <v>0</v>
      </c>
      <c r="F151">
        <v>113</v>
      </c>
      <c r="G151">
        <v>39</v>
      </c>
      <c r="H151">
        <v>1</v>
      </c>
    </row>
    <row r="152" spans="1:8" x14ac:dyDescent="0.2">
      <c r="A152" t="s">
        <v>9</v>
      </c>
      <c r="B152" t="s">
        <v>116</v>
      </c>
      <c r="C152">
        <v>39</v>
      </c>
      <c r="D152" t="s">
        <v>155</v>
      </c>
      <c r="E152">
        <v>0</v>
      </c>
      <c r="F152">
        <v>0</v>
      </c>
      <c r="G152">
        <v>0</v>
      </c>
      <c r="H152">
        <v>0</v>
      </c>
    </row>
    <row r="153" spans="1:8" x14ac:dyDescent="0.2">
      <c r="A153" t="s">
        <v>9</v>
      </c>
      <c r="B153" t="s">
        <v>116</v>
      </c>
      <c r="C153">
        <v>40</v>
      </c>
      <c r="D153" t="s">
        <v>156</v>
      </c>
      <c r="E153">
        <v>4</v>
      </c>
      <c r="F153">
        <v>63</v>
      </c>
      <c r="G153">
        <v>12</v>
      </c>
      <c r="H153">
        <v>0</v>
      </c>
    </row>
    <row r="154" spans="1:8" x14ac:dyDescent="0.2">
      <c r="A154" t="s">
        <v>9</v>
      </c>
      <c r="B154" t="s">
        <v>116</v>
      </c>
      <c r="C154">
        <v>41</v>
      </c>
      <c r="D154" t="s">
        <v>157</v>
      </c>
      <c r="E154">
        <v>0</v>
      </c>
      <c r="F154">
        <v>5</v>
      </c>
      <c r="G154">
        <v>0</v>
      </c>
      <c r="H154">
        <v>0</v>
      </c>
    </row>
    <row r="155" spans="1:8" x14ac:dyDescent="0.2">
      <c r="A155" t="s">
        <v>9</v>
      </c>
      <c r="B155" t="s">
        <v>116</v>
      </c>
      <c r="C155">
        <v>42</v>
      </c>
      <c r="D155" t="s">
        <v>158</v>
      </c>
      <c r="E155">
        <v>24</v>
      </c>
      <c r="F155">
        <v>75</v>
      </c>
      <c r="G155">
        <v>39</v>
      </c>
      <c r="H155">
        <v>2</v>
      </c>
    </row>
    <row r="156" spans="1:8" x14ac:dyDescent="0.2">
      <c r="A156" t="s">
        <v>9</v>
      </c>
      <c r="B156" t="s">
        <v>116</v>
      </c>
      <c r="C156">
        <v>43</v>
      </c>
      <c r="D156" t="s">
        <v>159</v>
      </c>
      <c r="E156">
        <v>127</v>
      </c>
      <c r="F156">
        <v>503</v>
      </c>
      <c r="G156">
        <v>14</v>
      </c>
      <c r="H156">
        <v>0</v>
      </c>
    </row>
    <row r="157" spans="1:8" x14ac:dyDescent="0.2">
      <c r="A157" t="s">
        <v>9</v>
      </c>
      <c r="B157" t="s">
        <v>116</v>
      </c>
      <c r="C157">
        <v>44</v>
      </c>
      <c r="D157" t="s">
        <v>160</v>
      </c>
      <c r="E157">
        <v>0</v>
      </c>
      <c r="F157">
        <v>0</v>
      </c>
      <c r="G157">
        <v>0</v>
      </c>
      <c r="H157">
        <v>0</v>
      </c>
    </row>
    <row r="158" spans="1:8" x14ac:dyDescent="0.2">
      <c r="A158" t="s">
        <v>9</v>
      </c>
      <c r="B158" t="s">
        <v>116</v>
      </c>
      <c r="C158">
        <v>45</v>
      </c>
      <c r="D158" t="s">
        <v>161</v>
      </c>
      <c r="E158">
        <v>958</v>
      </c>
      <c r="F158">
        <v>1757</v>
      </c>
      <c r="G158">
        <v>590</v>
      </c>
      <c r="H158">
        <v>36</v>
      </c>
    </row>
    <row r="159" spans="1:8" x14ac:dyDescent="0.2">
      <c r="A159" t="s">
        <v>9</v>
      </c>
      <c r="B159" t="s">
        <v>116</v>
      </c>
      <c r="C159">
        <v>46</v>
      </c>
      <c r="D159" t="s">
        <v>162</v>
      </c>
      <c r="E159">
        <v>7</v>
      </c>
      <c r="F159">
        <v>52</v>
      </c>
      <c r="G159">
        <v>16</v>
      </c>
      <c r="H159">
        <v>0</v>
      </c>
    </row>
    <row r="160" spans="1:8" x14ac:dyDescent="0.2">
      <c r="A160" t="s">
        <v>9</v>
      </c>
      <c r="B160" t="s">
        <v>116</v>
      </c>
      <c r="C160">
        <v>47</v>
      </c>
      <c r="D160" t="s">
        <v>163</v>
      </c>
      <c r="E160">
        <v>0</v>
      </c>
      <c r="F160">
        <v>0</v>
      </c>
      <c r="G160">
        <v>0</v>
      </c>
      <c r="H160">
        <v>0</v>
      </c>
    </row>
    <row r="161" spans="1:8" x14ac:dyDescent="0.2">
      <c r="A161" t="s">
        <v>9</v>
      </c>
      <c r="B161" t="s">
        <v>116</v>
      </c>
      <c r="C161">
        <v>48</v>
      </c>
      <c r="D161" t="s">
        <v>164</v>
      </c>
      <c r="E161">
        <v>0</v>
      </c>
      <c r="F161">
        <v>0</v>
      </c>
      <c r="G161">
        <v>0</v>
      </c>
      <c r="H161">
        <v>0</v>
      </c>
    </row>
    <row r="162" spans="1:8" x14ac:dyDescent="0.2">
      <c r="A162" t="s">
        <v>9</v>
      </c>
      <c r="B162" t="s">
        <v>116</v>
      </c>
      <c r="C162">
        <v>49</v>
      </c>
      <c r="D162" t="s">
        <v>165</v>
      </c>
      <c r="E162">
        <v>0</v>
      </c>
      <c r="F162">
        <v>0</v>
      </c>
      <c r="G162">
        <v>0</v>
      </c>
      <c r="H162">
        <v>0</v>
      </c>
    </row>
    <row r="163" spans="1:8" x14ac:dyDescent="0.2">
      <c r="A163" t="s">
        <v>9</v>
      </c>
      <c r="B163" t="s">
        <v>116</v>
      </c>
      <c r="C163">
        <v>50</v>
      </c>
      <c r="D163" t="s">
        <v>166</v>
      </c>
      <c r="E163">
        <v>0</v>
      </c>
      <c r="F163">
        <v>0</v>
      </c>
      <c r="G163">
        <v>0</v>
      </c>
      <c r="H163">
        <v>0</v>
      </c>
    </row>
    <row r="164" spans="1:8" x14ac:dyDescent="0.2">
      <c r="A164" t="s">
        <v>9</v>
      </c>
      <c r="B164" t="s">
        <v>116</v>
      </c>
      <c r="C164">
        <v>51</v>
      </c>
      <c r="D164" t="s">
        <v>167</v>
      </c>
      <c r="E164">
        <v>0</v>
      </c>
      <c r="F164">
        <v>0</v>
      </c>
      <c r="G164">
        <v>0</v>
      </c>
      <c r="H164">
        <v>0</v>
      </c>
    </row>
    <row r="165" spans="1:8" x14ac:dyDescent="0.2">
      <c r="A165" t="s">
        <v>9</v>
      </c>
      <c r="B165" t="s">
        <v>116</v>
      </c>
      <c r="C165">
        <v>52</v>
      </c>
      <c r="D165" t="s">
        <v>168</v>
      </c>
      <c r="E165">
        <v>1207</v>
      </c>
      <c r="F165">
        <v>492</v>
      </c>
      <c r="G165">
        <v>238</v>
      </c>
      <c r="H165">
        <v>0</v>
      </c>
    </row>
    <row r="166" spans="1:8" x14ac:dyDescent="0.2">
      <c r="A166" t="s">
        <v>9</v>
      </c>
      <c r="B166" t="s">
        <v>116</v>
      </c>
      <c r="C166">
        <v>53</v>
      </c>
      <c r="D166" t="s">
        <v>169</v>
      </c>
      <c r="E166">
        <v>23</v>
      </c>
      <c r="F166">
        <v>0</v>
      </c>
      <c r="G166">
        <v>0</v>
      </c>
      <c r="H166">
        <v>0</v>
      </c>
    </row>
    <row r="167" spans="1:8" x14ac:dyDescent="0.2">
      <c r="A167" t="s">
        <v>9</v>
      </c>
      <c r="B167" t="s">
        <v>116</v>
      </c>
      <c r="C167">
        <v>54</v>
      </c>
      <c r="D167" t="s">
        <v>170</v>
      </c>
      <c r="E167">
        <v>0</v>
      </c>
      <c r="F167">
        <v>0</v>
      </c>
      <c r="G167">
        <v>0</v>
      </c>
      <c r="H167">
        <v>0</v>
      </c>
    </row>
    <row r="168" spans="1:8" x14ac:dyDescent="0.2">
      <c r="A168" t="s">
        <v>9</v>
      </c>
      <c r="B168" t="s">
        <v>116</v>
      </c>
      <c r="C168">
        <v>55</v>
      </c>
      <c r="D168" t="s">
        <v>171</v>
      </c>
      <c r="E168">
        <v>0</v>
      </c>
      <c r="F168">
        <v>0</v>
      </c>
      <c r="G168">
        <v>0</v>
      </c>
      <c r="H168">
        <v>0</v>
      </c>
    </row>
    <row r="169" spans="1:8" x14ac:dyDescent="0.2">
      <c r="A169" t="s">
        <v>9</v>
      </c>
      <c r="B169" t="s">
        <v>116</v>
      </c>
      <c r="C169">
        <v>56</v>
      </c>
      <c r="D169" t="s">
        <v>172</v>
      </c>
      <c r="E169">
        <v>772</v>
      </c>
      <c r="F169">
        <v>594</v>
      </c>
      <c r="G169">
        <v>932</v>
      </c>
      <c r="H169">
        <v>238</v>
      </c>
    </row>
    <row r="170" spans="1:8" x14ac:dyDescent="0.2">
      <c r="A170" t="s">
        <v>9</v>
      </c>
      <c r="B170" t="s">
        <v>116</v>
      </c>
      <c r="C170">
        <v>1</v>
      </c>
      <c r="D170" t="s">
        <v>117</v>
      </c>
      <c r="E170">
        <v>0</v>
      </c>
      <c r="F170">
        <v>0</v>
      </c>
      <c r="G170">
        <v>0</v>
      </c>
      <c r="H170">
        <v>0</v>
      </c>
    </row>
    <row r="171" spans="1:8" x14ac:dyDescent="0.2">
      <c r="A171" t="s">
        <v>9</v>
      </c>
      <c r="B171" t="s">
        <v>116</v>
      </c>
      <c r="C171">
        <v>2</v>
      </c>
      <c r="D171" t="s">
        <v>118</v>
      </c>
      <c r="E171">
        <v>0</v>
      </c>
      <c r="F171">
        <v>0</v>
      </c>
      <c r="G171">
        <v>0</v>
      </c>
      <c r="H171">
        <v>0</v>
      </c>
    </row>
    <row r="172" spans="1:8" x14ac:dyDescent="0.2">
      <c r="A172" t="s">
        <v>9</v>
      </c>
      <c r="B172" t="s">
        <v>116</v>
      </c>
      <c r="C172">
        <v>3</v>
      </c>
      <c r="D172" t="s">
        <v>119</v>
      </c>
      <c r="E172">
        <v>0</v>
      </c>
      <c r="F172">
        <v>1</v>
      </c>
      <c r="G172">
        <v>14</v>
      </c>
      <c r="H172">
        <v>0</v>
      </c>
    </row>
    <row r="173" spans="1:8" x14ac:dyDescent="0.2">
      <c r="A173" t="s">
        <v>9</v>
      </c>
      <c r="B173" t="s">
        <v>116</v>
      </c>
      <c r="C173">
        <v>4</v>
      </c>
      <c r="D173" t="s">
        <v>120</v>
      </c>
      <c r="E173">
        <v>0</v>
      </c>
      <c r="F173">
        <v>0</v>
      </c>
      <c r="G173">
        <v>0</v>
      </c>
      <c r="H173">
        <v>20</v>
      </c>
    </row>
    <row r="174" spans="1:8" x14ac:dyDescent="0.2">
      <c r="A174" t="s">
        <v>9</v>
      </c>
      <c r="B174" t="s">
        <v>116</v>
      </c>
      <c r="C174">
        <v>5</v>
      </c>
      <c r="D174" t="s">
        <v>121</v>
      </c>
      <c r="E174">
        <v>0</v>
      </c>
      <c r="F174">
        <v>0</v>
      </c>
      <c r="G174">
        <v>0</v>
      </c>
      <c r="H174">
        <v>0</v>
      </c>
    </row>
    <row r="175" spans="1:8" x14ac:dyDescent="0.2">
      <c r="A175" t="s">
        <v>9</v>
      </c>
      <c r="B175" t="s">
        <v>116</v>
      </c>
      <c r="C175">
        <v>6</v>
      </c>
      <c r="D175" t="s">
        <v>122</v>
      </c>
      <c r="E175">
        <v>0</v>
      </c>
      <c r="F175">
        <v>0</v>
      </c>
      <c r="G175">
        <v>6</v>
      </c>
      <c r="H175">
        <v>0</v>
      </c>
    </row>
    <row r="176" spans="1:8" x14ac:dyDescent="0.2">
      <c r="A176" t="s">
        <v>9</v>
      </c>
      <c r="B176" t="s">
        <v>116</v>
      </c>
      <c r="C176">
        <v>7</v>
      </c>
      <c r="D176" t="s">
        <v>123</v>
      </c>
      <c r="E176">
        <v>0</v>
      </c>
      <c r="F176">
        <v>0</v>
      </c>
      <c r="G176">
        <v>0</v>
      </c>
      <c r="H176">
        <v>0</v>
      </c>
    </row>
    <row r="177" spans="1:8" x14ac:dyDescent="0.2">
      <c r="A177" t="s">
        <v>9</v>
      </c>
      <c r="B177" t="s">
        <v>116</v>
      </c>
      <c r="C177">
        <v>8</v>
      </c>
      <c r="D177" t="s">
        <v>124</v>
      </c>
      <c r="E177">
        <v>0</v>
      </c>
      <c r="F177">
        <v>94</v>
      </c>
      <c r="G177">
        <v>6</v>
      </c>
      <c r="H177">
        <v>0</v>
      </c>
    </row>
    <row r="178" spans="1:8" x14ac:dyDescent="0.2">
      <c r="A178" t="s">
        <v>9</v>
      </c>
      <c r="B178" t="s">
        <v>116</v>
      </c>
      <c r="C178">
        <v>9</v>
      </c>
      <c r="D178" t="s">
        <v>125</v>
      </c>
      <c r="E178">
        <v>0</v>
      </c>
      <c r="F178">
        <v>339</v>
      </c>
      <c r="G178">
        <v>82</v>
      </c>
      <c r="H178">
        <v>0</v>
      </c>
    </row>
    <row r="179" spans="1:8" x14ac:dyDescent="0.2">
      <c r="A179" t="s">
        <v>9</v>
      </c>
      <c r="B179" t="s">
        <v>116</v>
      </c>
      <c r="C179">
        <v>10</v>
      </c>
      <c r="D179" t="s">
        <v>126</v>
      </c>
      <c r="E179">
        <v>0</v>
      </c>
      <c r="F179">
        <v>12</v>
      </c>
      <c r="G179">
        <v>67</v>
      </c>
      <c r="H179">
        <v>0</v>
      </c>
    </row>
    <row r="180" spans="1:8" x14ac:dyDescent="0.2">
      <c r="A180" t="s">
        <v>9</v>
      </c>
      <c r="B180" t="s">
        <v>116</v>
      </c>
      <c r="C180">
        <v>11</v>
      </c>
      <c r="D180" t="s">
        <v>127</v>
      </c>
      <c r="E180">
        <v>0</v>
      </c>
      <c r="F180">
        <v>326</v>
      </c>
      <c r="G180">
        <v>58</v>
      </c>
      <c r="H180">
        <v>0</v>
      </c>
    </row>
    <row r="181" spans="1:8" x14ac:dyDescent="0.2">
      <c r="A181" t="s">
        <v>9</v>
      </c>
      <c r="B181" t="s">
        <v>116</v>
      </c>
      <c r="C181">
        <v>12</v>
      </c>
      <c r="D181" t="s">
        <v>128</v>
      </c>
      <c r="E181">
        <v>0</v>
      </c>
      <c r="F181">
        <v>782</v>
      </c>
      <c r="G181">
        <v>325</v>
      </c>
      <c r="H181">
        <v>10</v>
      </c>
    </row>
    <row r="182" spans="1:8" x14ac:dyDescent="0.2">
      <c r="A182" t="s">
        <v>9</v>
      </c>
      <c r="B182" t="s">
        <v>116</v>
      </c>
      <c r="C182">
        <v>13</v>
      </c>
      <c r="D182" t="s">
        <v>129</v>
      </c>
      <c r="E182">
        <v>14</v>
      </c>
      <c r="F182">
        <v>184</v>
      </c>
      <c r="G182">
        <v>183</v>
      </c>
      <c r="H182">
        <v>0</v>
      </c>
    </row>
    <row r="183" spans="1:8" x14ac:dyDescent="0.2">
      <c r="A183" t="s">
        <v>9</v>
      </c>
      <c r="B183" t="s">
        <v>116</v>
      </c>
      <c r="C183">
        <v>14</v>
      </c>
      <c r="D183" t="s">
        <v>130</v>
      </c>
      <c r="E183">
        <v>0</v>
      </c>
      <c r="F183">
        <v>15</v>
      </c>
      <c r="G183">
        <v>0</v>
      </c>
      <c r="H183">
        <v>0</v>
      </c>
    </row>
    <row r="184" spans="1:8" x14ac:dyDescent="0.2">
      <c r="A184" t="s">
        <v>9</v>
      </c>
      <c r="B184" t="s">
        <v>116</v>
      </c>
      <c r="C184">
        <v>15</v>
      </c>
      <c r="D184" t="s">
        <v>131</v>
      </c>
      <c r="E184">
        <v>86</v>
      </c>
      <c r="F184">
        <v>2479</v>
      </c>
      <c r="G184">
        <v>886</v>
      </c>
      <c r="H184">
        <v>1</v>
      </c>
    </row>
    <row r="185" spans="1:8" x14ac:dyDescent="0.2">
      <c r="A185" t="s">
        <v>9</v>
      </c>
      <c r="B185" t="s">
        <v>116</v>
      </c>
      <c r="C185">
        <v>16</v>
      </c>
      <c r="D185" t="s">
        <v>132</v>
      </c>
      <c r="E185">
        <v>0</v>
      </c>
      <c r="F185">
        <v>0</v>
      </c>
      <c r="G185">
        <v>0</v>
      </c>
      <c r="H185">
        <v>0</v>
      </c>
    </row>
    <row r="186" spans="1:8" x14ac:dyDescent="0.2">
      <c r="A186" t="s">
        <v>9</v>
      </c>
      <c r="B186" t="s">
        <v>116</v>
      </c>
      <c r="C186">
        <v>17</v>
      </c>
      <c r="D186" t="s">
        <v>133</v>
      </c>
      <c r="E186">
        <v>6</v>
      </c>
      <c r="F186">
        <v>52</v>
      </c>
      <c r="G186">
        <v>2</v>
      </c>
      <c r="H186">
        <v>0</v>
      </c>
    </row>
    <row r="187" spans="1:8" x14ac:dyDescent="0.2">
      <c r="A187" t="s">
        <v>9</v>
      </c>
      <c r="B187" t="s">
        <v>116</v>
      </c>
      <c r="C187">
        <v>18</v>
      </c>
      <c r="D187" t="s">
        <v>134</v>
      </c>
      <c r="E187">
        <v>195</v>
      </c>
      <c r="F187">
        <v>131</v>
      </c>
      <c r="G187">
        <v>1</v>
      </c>
      <c r="H187">
        <v>0</v>
      </c>
    </row>
    <row r="188" spans="1:8" x14ac:dyDescent="0.2">
      <c r="A188" t="s">
        <v>9</v>
      </c>
      <c r="B188" t="s">
        <v>116</v>
      </c>
      <c r="C188">
        <v>19</v>
      </c>
      <c r="D188" t="s">
        <v>135</v>
      </c>
      <c r="E188">
        <v>35</v>
      </c>
      <c r="F188">
        <v>71</v>
      </c>
      <c r="G188">
        <v>0</v>
      </c>
      <c r="H188">
        <v>0</v>
      </c>
    </row>
    <row r="189" spans="1:8" x14ac:dyDescent="0.2">
      <c r="A189" t="s">
        <v>9</v>
      </c>
      <c r="B189" t="s">
        <v>116</v>
      </c>
      <c r="C189">
        <v>20</v>
      </c>
      <c r="D189" t="s">
        <v>136</v>
      </c>
      <c r="E189">
        <v>207</v>
      </c>
      <c r="F189">
        <v>53</v>
      </c>
      <c r="G189">
        <v>1</v>
      </c>
      <c r="H189">
        <v>0</v>
      </c>
    </row>
    <row r="190" spans="1:8" x14ac:dyDescent="0.2">
      <c r="A190" t="s">
        <v>9</v>
      </c>
      <c r="B190" t="s">
        <v>116</v>
      </c>
      <c r="C190">
        <v>21</v>
      </c>
      <c r="D190" t="s">
        <v>137</v>
      </c>
      <c r="E190">
        <v>322</v>
      </c>
      <c r="F190">
        <v>127</v>
      </c>
      <c r="G190">
        <v>20</v>
      </c>
      <c r="H190">
        <v>0</v>
      </c>
    </row>
    <row r="191" spans="1:8" x14ac:dyDescent="0.2">
      <c r="A191" t="s">
        <v>9</v>
      </c>
      <c r="B191" t="s">
        <v>116</v>
      </c>
      <c r="C191">
        <v>22</v>
      </c>
      <c r="D191" t="s">
        <v>138</v>
      </c>
      <c r="E191">
        <v>748</v>
      </c>
      <c r="F191">
        <v>72</v>
      </c>
      <c r="G191">
        <v>0</v>
      </c>
      <c r="H191">
        <v>0</v>
      </c>
    </row>
    <row r="192" spans="1:8" x14ac:dyDescent="0.2">
      <c r="A192" t="s">
        <v>9</v>
      </c>
      <c r="B192" t="s">
        <v>116</v>
      </c>
      <c r="C192">
        <v>23</v>
      </c>
      <c r="D192" t="s">
        <v>139</v>
      </c>
      <c r="E192">
        <v>0</v>
      </c>
      <c r="F192">
        <v>0</v>
      </c>
      <c r="G192">
        <v>0</v>
      </c>
      <c r="H192">
        <v>0</v>
      </c>
    </row>
    <row r="193" spans="1:8" x14ac:dyDescent="0.2">
      <c r="A193" t="s">
        <v>9</v>
      </c>
      <c r="B193" t="s">
        <v>116</v>
      </c>
      <c r="C193">
        <v>24</v>
      </c>
      <c r="D193" t="s">
        <v>140</v>
      </c>
      <c r="E193">
        <v>0</v>
      </c>
      <c r="F193">
        <v>0</v>
      </c>
      <c r="G193">
        <v>0</v>
      </c>
      <c r="H193">
        <v>0</v>
      </c>
    </row>
    <row r="194" spans="1:8" x14ac:dyDescent="0.2">
      <c r="A194" t="s">
        <v>9</v>
      </c>
      <c r="B194" t="s">
        <v>116</v>
      </c>
      <c r="C194">
        <v>25</v>
      </c>
      <c r="D194" t="s">
        <v>141</v>
      </c>
      <c r="E194">
        <v>0</v>
      </c>
      <c r="F194">
        <v>0</v>
      </c>
      <c r="G194">
        <v>0</v>
      </c>
      <c r="H194">
        <v>0</v>
      </c>
    </row>
    <row r="195" spans="1:8" x14ac:dyDescent="0.2">
      <c r="A195" t="s">
        <v>9</v>
      </c>
      <c r="B195" t="s">
        <v>116</v>
      </c>
      <c r="C195">
        <v>26</v>
      </c>
      <c r="D195" t="s">
        <v>142</v>
      </c>
      <c r="E195">
        <v>0</v>
      </c>
      <c r="F195">
        <v>0</v>
      </c>
      <c r="G195">
        <v>0</v>
      </c>
      <c r="H195">
        <v>0</v>
      </c>
    </row>
    <row r="196" spans="1:8" x14ac:dyDescent="0.2">
      <c r="A196" t="s">
        <v>9</v>
      </c>
      <c r="B196" t="s">
        <v>116</v>
      </c>
      <c r="C196">
        <v>27</v>
      </c>
      <c r="D196" t="s">
        <v>143</v>
      </c>
      <c r="E196">
        <v>0</v>
      </c>
      <c r="F196">
        <v>0</v>
      </c>
      <c r="G196">
        <v>0</v>
      </c>
      <c r="H196">
        <v>0</v>
      </c>
    </row>
    <row r="197" spans="1:8" x14ac:dyDescent="0.2">
      <c r="A197" t="s">
        <v>9</v>
      </c>
      <c r="B197" t="s">
        <v>116</v>
      </c>
      <c r="C197">
        <v>28</v>
      </c>
      <c r="D197" t="s">
        <v>144</v>
      </c>
      <c r="E197">
        <v>0</v>
      </c>
      <c r="F197">
        <v>0</v>
      </c>
      <c r="G197">
        <v>0</v>
      </c>
      <c r="H197">
        <v>0</v>
      </c>
    </row>
    <row r="198" spans="1:8" x14ac:dyDescent="0.2">
      <c r="A198" t="s">
        <v>9</v>
      </c>
      <c r="B198" t="s">
        <v>116</v>
      </c>
      <c r="C198">
        <v>29</v>
      </c>
      <c r="D198" t="s">
        <v>145</v>
      </c>
      <c r="E198">
        <v>0</v>
      </c>
      <c r="F198">
        <v>0</v>
      </c>
      <c r="G198">
        <v>0</v>
      </c>
      <c r="H198">
        <v>0</v>
      </c>
    </row>
    <row r="199" spans="1:8" x14ac:dyDescent="0.2">
      <c r="A199" t="s">
        <v>9</v>
      </c>
      <c r="B199" t="s">
        <v>116</v>
      </c>
      <c r="C199">
        <v>30</v>
      </c>
      <c r="D199" t="s">
        <v>146</v>
      </c>
      <c r="E199">
        <v>0</v>
      </c>
      <c r="F199">
        <v>25</v>
      </c>
      <c r="G199">
        <v>28</v>
      </c>
      <c r="H199">
        <v>0</v>
      </c>
    </row>
    <row r="200" spans="1:8" x14ac:dyDescent="0.2">
      <c r="A200" t="s">
        <v>9</v>
      </c>
      <c r="B200" t="s">
        <v>116</v>
      </c>
      <c r="C200">
        <v>31</v>
      </c>
      <c r="D200" t="s">
        <v>147</v>
      </c>
      <c r="E200">
        <v>0</v>
      </c>
      <c r="F200">
        <v>0</v>
      </c>
      <c r="G200">
        <v>0</v>
      </c>
      <c r="H200">
        <v>0</v>
      </c>
    </row>
    <row r="201" spans="1:8" x14ac:dyDescent="0.2">
      <c r="A201" t="s">
        <v>9</v>
      </c>
      <c r="B201" t="s">
        <v>116</v>
      </c>
      <c r="C201">
        <v>32</v>
      </c>
      <c r="D201" t="s">
        <v>148</v>
      </c>
      <c r="E201">
        <v>114</v>
      </c>
      <c r="F201">
        <v>106</v>
      </c>
      <c r="G201">
        <v>8</v>
      </c>
      <c r="H201">
        <v>0</v>
      </c>
    </row>
    <row r="202" spans="1:8" x14ac:dyDescent="0.2">
      <c r="A202" t="s">
        <v>9</v>
      </c>
      <c r="B202" t="s">
        <v>116</v>
      </c>
      <c r="C202">
        <v>33</v>
      </c>
      <c r="D202" t="s">
        <v>149</v>
      </c>
      <c r="E202">
        <v>190</v>
      </c>
      <c r="F202">
        <v>77</v>
      </c>
      <c r="G202">
        <v>54</v>
      </c>
      <c r="H202">
        <v>19</v>
      </c>
    </row>
    <row r="203" spans="1:8" x14ac:dyDescent="0.2">
      <c r="A203" t="s">
        <v>9</v>
      </c>
      <c r="B203" t="s">
        <v>116</v>
      </c>
      <c r="C203">
        <v>34</v>
      </c>
      <c r="D203" t="s">
        <v>150</v>
      </c>
      <c r="E203">
        <v>0</v>
      </c>
      <c r="F203">
        <v>0</v>
      </c>
      <c r="G203">
        <v>0</v>
      </c>
      <c r="H203">
        <v>0</v>
      </c>
    </row>
    <row r="204" spans="1:8" x14ac:dyDescent="0.2">
      <c r="A204" t="s">
        <v>9</v>
      </c>
      <c r="B204" t="s">
        <v>116</v>
      </c>
      <c r="C204">
        <v>35</v>
      </c>
      <c r="D204" t="s">
        <v>151</v>
      </c>
      <c r="E204">
        <v>0</v>
      </c>
      <c r="F204">
        <v>24</v>
      </c>
      <c r="G204">
        <v>0</v>
      </c>
      <c r="H204">
        <v>0</v>
      </c>
    </row>
    <row r="205" spans="1:8" x14ac:dyDescent="0.2">
      <c r="A205" t="s">
        <v>9</v>
      </c>
      <c r="B205" t="s">
        <v>116</v>
      </c>
      <c r="C205">
        <v>36</v>
      </c>
      <c r="D205" t="s">
        <v>152</v>
      </c>
      <c r="E205">
        <v>0</v>
      </c>
      <c r="F205">
        <v>11</v>
      </c>
      <c r="G205">
        <v>1</v>
      </c>
      <c r="H205">
        <v>0</v>
      </c>
    </row>
    <row r="206" spans="1:8" x14ac:dyDescent="0.2">
      <c r="A206" t="s">
        <v>9</v>
      </c>
      <c r="B206" t="s">
        <v>116</v>
      </c>
      <c r="C206">
        <v>37</v>
      </c>
      <c r="D206" t="s">
        <v>153</v>
      </c>
      <c r="E206">
        <v>0</v>
      </c>
      <c r="F206">
        <v>0</v>
      </c>
      <c r="G206">
        <v>0</v>
      </c>
      <c r="H206">
        <v>0</v>
      </c>
    </row>
    <row r="207" spans="1:8" x14ac:dyDescent="0.2">
      <c r="A207" t="s">
        <v>9</v>
      </c>
      <c r="B207" t="s">
        <v>116</v>
      </c>
      <c r="C207">
        <v>38</v>
      </c>
      <c r="D207" t="s">
        <v>154</v>
      </c>
      <c r="E207">
        <v>0</v>
      </c>
      <c r="F207">
        <v>52</v>
      </c>
      <c r="G207">
        <v>21</v>
      </c>
      <c r="H207">
        <v>0</v>
      </c>
    </row>
    <row r="208" spans="1:8" x14ac:dyDescent="0.2">
      <c r="A208" t="s">
        <v>9</v>
      </c>
      <c r="B208" t="s">
        <v>116</v>
      </c>
      <c r="C208">
        <v>39</v>
      </c>
      <c r="D208" t="s">
        <v>155</v>
      </c>
      <c r="E208">
        <v>0</v>
      </c>
      <c r="F208">
        <v>0</v>
      </c>
      <c r="G208">
        <v>2</v>
      </c>
      <c r="H208">
        <v>0</v>
      </c>
    </row>
    <row r="209" spans="1:8" x14ac:dyDescent="0.2">
      <c r="A209" t="s">
        <v>9</v>
      </c>
      <c r="B209" t="s">
        <v>116</v>
      </c>
      <c r="C209">
        <v>40</v>
      </c>
      <c r="D209" t="s">
        <v>156</v>
      </c>
      <c r="E209">
        <v>0</v>
      </c>
      <c r="F209">
        <v>37</v>
      </c>
      <c r="G209">
        <v>31</v>
      </c>
      <c r="H209">
        <v>0</v>
      </c>
    </row>
    <row r="210" spans="1:8" x14ac:dyDescent="0.2">
      <c r="A210" t="s">
        <v>9</v>
      </c>
      <c r="B210" t="s">
        <v>116</v>
      </c>
      <c r="C210">
        <v>41</v>
      </c>
      <c r="D210" t="s">
        <v>157</v>
      </c>
      <c r="E210">
        <v>0</v>
      </c>
      <c r="F210">
        <v>0</v>
      </c>
      <c r="G210">
        <v>0</v>
      </c>
      <c r="H210">
        <v>0</v>
      </c>
    </row>
    <row r="211" spans="1:8" x14ac:dyDescent="0.2">
      <c r="A211" t="s">
        <v>9</v>
      </c>
      <c r="B211" t="s">
        <v>116</v>
      </c>
      <c r="C211">
        <v>42</v>
      </c>
      <c r="D211" t="s">
        <v>158</v>
      </c>
      <c r="E211">
        <v>11</v>
      </c>
      <c r="F211">
        <v>52</v>
      </c>
      <c r="G211">
        <v>73</v>
      </c>
      <c r="H211">
        <v>1</v>
      </c>
    </row>
    <row r="212" spans="1:8" x14ac:dyDescent="0.2">
      <c r="A212" t="s">
        <v>9</v>
      </c>
      <c r="B212" t="s">
        <v>116</v>
      </c>
      <c r="C212">
        <v>43</v>
      </c>
      <c r="D212" t="s">
        <v>159</v>
      </c>
      <c r="E212">
        <v>107</v>
      </c>
      <c r="F212">
        <v>142</v>
      </c>
      <c r="G212">
        <v>7</v>
      </c>
      <c r="H212">
        <v>0</v>
      </c>
    </row>
    <row r="213" spans="1:8" x14ac:dyDescent="0.2">
      <c r="A213" t="s">
        <v>9</v>
      </c>
      <c r="B213" t="s">
        <v>116</v>
      </c>
      <c r="C213">
        <v>44</v>
      </c>
      <c r="D213" t="s">
        <v>160</v>
      </c>
      <c r="E213">
        <v>0</v>
      </c>
      <c r="F213">
        <v>0</v>
      </c>
      <c r="G213">
        <v>0</v>
      </c>
      <c r="H213">
        <v>0</v>
      </c>
    </row>
    <row r="214" spans="1:8" x14ac:dyDescent="0.2">
      <c r="A214" t="s">
        <v>9</v>
      </c>
      <c r="B214" t="s">
        <v>116</v>
      </c>
      <c r="C214">
        <v>45</v>
      </c>
      <c r="D214" t="s">
        <v>161</v>
      </c>
      <c r="E214">
        <v>596</v>
      </c>
      <c r="F214">
        <v>1147</v>
      </c>
      <c r="G214">
        <v>449</v>
      </c>
      <c r="H214">
        <v>15</v>
      </c>
    </row>
    <row r="215" spans="1:8" x14ac:dyDescent="0.2">
      <c r="A215" t="s">
        <v>9</v>
      </c>
      <c r="B215" t="s">
        <v>116</v>
      </c>
      <c r="C215">
        <v>46</v>
      </c>
      <c r="D215" t="s">
        <v>162</v>
      </c>
      <c r="E215">
        <v>14</v>
      </c>
      <c r="F215">
        <v>20</v>
      </c>
      <c r="G215">
        <v>13</v>
      </c>
      <c r="H215">
        <v>0</v>
      </c>
    </row>
    <row r="216" spans="1:8" x14ac:dyDescent="0.2">
      <c r="A216" t="s">
        <v>9</v>
      </c>
      <c r="B216" t="s">
        <v>116</v>
      </c>
      <c r="C216">
        <v>47</v>
      </c>
      <c r="D216" t="s">
        <v>163</v>
      </c>
      <c r="E216">
        <v>0</v>
      </c>
      <c r="F216">
        <v>0</v>
      </c>
      <c r="G216">
        <v>0</v>
      </c>
      <c r="H216">
        <v>0</v>
      </c>
    </row>
    <row r="217" spans="1:8" x14ac:dyDescent="0.2">
      <c r="A217" t="s">
        <v>9</v>
      </c>
      <c r="B217" t="s">
        <v>116</v>
      </c>
      <c r="C217">
        <v>48</v>
      </c>
      <c r="D217" t="s">
        <v>164</v>
      </c>
      <c r="E217">
        <v>0</v>
      </c>
      <c r="F217">
        <v>0</v>
      </c>
      <c r="G217">
        <v>0</v>
      </c>
      <c r="H217">
        <v>0</v>
      </c>
    </row>
    <row r="218" spans="1:8" x14ac:dyDescent="0.2">
      <c r="A218" t="s">
        <v>9</v>
      </c>
      <c r="B218" t="s">
        <v>116</v>
      </c>
      <c r="C218">
        <v>49</v>
      </c>
      <c r="D218" t="s">
        <v>165</v>
      </c>
      <c r="E218">
        <v>0</v>
      </c>
      <c r="F218">
        <v>0</v>
      </c>
      <c r="G218">
        <v>0</v>
      </c>
      <c r="H218">
        <v>0</v>
      </c>
    </row>
    <row r="219" spans="1:8" x14ac:dyDescent="0.2">
      <c r="A219" t="s">
        <v>9</v>
      </c>
      <c r="B219" t="s">
        <v>116</v>
      </c>
      <c r="C219">
        <v>50</v>
      </c>
      <c r="D219" t="s">
        <v>166</v>
      </c>
      <c r="E219">
        <v>0</v>
      </c>
      <c r="F219">
        <v>0</v>
      </c>
      <c r="G219">
        <v>0</v>
      </c>
      <c r="H219">
        <v>0</v>
      </c>
    </row>
    <row r="220" spans="1:8" x14ac:dyDescent="0.2">
      <c r="A220" t="s">
        <v>9</v>
      </c>
      <c r="B220" t="s">
        <v>116</v>
      </c>
      <c r="C220">
        <v>51</v>
      </c>
      <c r="D220" t="s">
        <v>167</v>
      </c>
      <c r="E220">
        <v>4</v>
      </c>
      <c r="F220">
        <v>3</v>
      </c>
      <c r="G220">
        <v>0</v>
      </c>
      <c r="H220">
        <v>0</v>
      </c>
    </row>
    <row r="221" spans="1:8" x14ac:dyDescent="0.2">
      <c r="A221" t="s">
        <v>9</v>
      </c>
      <c r="B221" t="s">
        <v>116</v>
      </c>
      <c r="C221">
        <v>52</v>
      </c>
      <c r="D221" t="s">
        <v>168</v>
      </c>
      <c r="E221">
        <v>10</v>
      </c>
      <c r="F221">
        <v>7</v>
      </c>
      <c r="G221">
        <v>0</v>
      </c>
      <c r="H221">
        <v>0</v>
      </c>
    </row>
    <row r="222" spans="1:8" x14ac:dyDescent="0.2">
      <c r="A222" t="s">
        <v>9</v>
      </c>
      <c r="B222" t="s">
        <v>116</v>
      </c>
      <c r="C222">
        <v>53</v>
      </c>
      <c r="D222" t="s">
        <v>169</v>
      </c>
      <c r="E222">
        <v>0</v>
      </c>
      <c r="F222">
        <v>0</v>
      </c>
      <c r="G222">
        <v>0</v>
      </c>
      <c r="H222">
        <v>0</v>
      </c>
    </row>
    <row r="223" spans="1:8" x14ac:dyDescent="0.2">
      <c r="A223" t="s">
        <v>9</v>
      </c>
      <c r="B223" t="s">
        <v>116</v>
      </c>
      <c r="C223">
        <v>54</v>
      </c>
      <c r="D223" t="s">
        <v>170</v>
      </c>
      <c r="E223">
        <v>0</v>
      </c>
      <c r="F223">
        <v>0</v>
      </c>
      <c r="G223">
        <v>0</v>
      </c>
      <c r="H223">
        <v>0</v>
      </c>
    </row>
    <row r="224" spans="1:8" x14ac:dyDescent="0.2">
      <c r="A224" t="s">
        <v>9</v>
      </c>
      <c r="B224" t="s">
        <v>116</v>
      </c>
      <c r="C224">
        <v>55</v>
      </c>
      <c r="D224" t="s">
        <v>171</v>
      </c>
      <c r="E224">
        <v>0</v>
      </c>
      <c r="F224">
        <v>0</v>
      </c>
      <c r="G224">
        <v>0</v>
      </c>
      <c r="H224">
        <v>0</v>
      </c>
    </row>
    <row r="225" spans="1:8" x14ac:dyDescent="0.2">
      <c r="A225" t="s">
        <v>9</v>
      </c>
      <c r="B225" t="s">
        <v>116</v>
      </c>
      <c r="C225">
        <v>56</v>
      </c>
      <c r="D225" t="s">
        <v>172</v>
      </c>
      <c r="E225">
        <v>64</v>
      </c>
      <c r="F225">
        <v>112</v>
      </c>
      <c r="G225">
        <v>665</v>
      </c>
      <c r="H225">
        <v>51</v>
      </c>
    </row>
    <row r="226" spans="1:8" x14ac:dyDescent="0.2">
      <c r="A226" t="s">
        <v>8</v>
      </c>
      <c r="B226" t="s">
        <v>116</v>
      </c>
      <c r="C226">
        <v>1</v>
      </c>
      <c r="D226" t="s">
        <v>117</v>
      </c>
      <c r="E226">
        <v>0</v>
      </c>
      <c r="F226">
        <v>0</v>
      </c>
      <c r="G226">
        <v>0</v>
      </c>
      <c r="H226">
        <v>0</v>
      </c>
    </row>
    <row r="227" spans="1:8" x14ac:dyDescent="0.2">
      <c r="A227" t="s">
        <v>8</v>
      </c>
      <c r="B227" t="s">
        <v>116</v>
      </c>
      <c r="C227">
        <v>2</v>
      </c>
      <c r="D227" t="s">
        <v>118</v>
      </c>
      <c r="E227">
        <v>0</v>
      </c>
      <c r="F227">
        <v>0</v>
      </c>
      <c r="G227">
        <v>0</v>
      </c>
      <c r="H227">
        <v>0</v>
      </c>
    </row>
    <row r="228" spans="1:8" x14ac:dyDescent="0.2">
      <c r="A228" t="s">
        <v>8</v>
      </c>
      <c r="B228" t="s">
        <v>116</v>
      </c>
      <c r="C228">
        <v>3</v>
      </c>
      <c r="D228" t="s">
        <v>119</v>
      </c>
      <c r="E228">
        <v>0</v>
      </c>
      <c r="F228">
        <v>0</v>
      </c>
      <c r="G228">
        <v>0</v>
      </c>
      <c r="H228">
        <v>0</v>
      </c>
    </row>
    <row r="229" spans="1:8" x14ac:dyDescent="0.2">
      <c r="A229" t="s">
        <v>8</v>
      </c>
      <c r="B229" t="s">
        <v>116</v>
      </c>
      <c r="C229">
        <v>4</v>
      </c>
      <c r="D229" t="s">
        <v>120</v>
      </c>
      <c r="E229">
        <v>0</v>
      </c>
      <c r="F229">
        <v>0</v>
      </c>
      <c r="G229">
        <v>3</v>
      </c>
      <c r="H229">
        <v>0</v>
      </c>
    </row>
    <row r="230" spans="1:8" x14ac:dyDescent="0.2">
      <c r="A230" t="s">
        <v>8</v>
      </c>
      <c r="B230" t="s">
        <v>116</v>
      </c>
      <c r="C230">
        <v>5</v>
      </c>
      <c r="D230" t="s">
        <v>121</v>
      </c>
      <c r="E230">
        <v>0</v>
      </c>
      <c r="F230">
        <v>0</v>
      </c>
      <c r="G230">
        <v>0</v>
      </c>
      <c r="H230">
        <v>0</v>
      </c>
    </row>
    <row r="231" spans="1:8" x14ac:dyDescent="0.2">
      <c r="A231" t="s">
        <v>8</v>
      </c>
      <c r="B231" t="s">
        <v>116</v>
      </c>
      <c r="C231">
        <v>6</v>
      </c>
      <c r="D231" t="s">
        <v>122</v>
      </c>
      <c r="E231">
        <v>0</v>
      </c>
      <c r="F231">
        <v>0</v>
      </c>
      <c r="G231">
        <v>0</v>
      </c>
      <c r="H231">
        <v>0</v>
      </c>
    </row>
    <row r="232" spans="1:8" x14ac:dyDescent="0.2">
      <c r="A232" t="s">
        <v>8</v>
      </c>
      <c r="B232" t="s">
        <v>116</v>
      </c>
      <c r="C232">
        <v>7</v>
      </c>
      <c r="D232" t="s">
        <v>123</v>
      </c>
      <c r="E232">
        <v>0</v>
      </c>
      <c r="F232">
        <v>0</v>
      </c>
      <c r="G232">
        <v>0</v>
      </c>
      <c r="H232">
        <v>0</v>
      </c>
    </row>
    <row r="233" spans="1:8" x14ac:dyDescent="0.2">
      <c r="A233" t="s">
        <v>8</v>
      </c>
      <c r="B233" t="s">
        <v>116</v>
      </c>
      <c r="C233">
        <v>8</v>
      </c>
      <c r="D233" t="s">
        <v>124</v>
      </c>
      <c r="E233">
        <v>0</v>
      </c>
      <c r="F233">
        <v>0</v>
      </c>
      <c r="G233">
        <v>7</v>
      </c>
      <c r="H233">
        <v>0</v>
      </c>
    </row>
    <row r="234" spans="1:8" x14ac:dyDescent="0.2">
      <c r="A234" t="s">
        <v>8</v>
      </c>
      <c r="B234" t="s">
        <v>116</v>
      </c>
      <c r="C234">
        <v>9</v>
      </c>
      <c r="D234" t="s">
        <v>125</v>
      </c>
      <c r="E234">
        <v>0</v>
      </c>
      <c r="F234">
        <v>0</v>
      </c>
      <c r="G234">
        <v>9</v>
      </c>
      <c r="H234">
        <v>0</v>
      </c>
    </row>
    <row r="235" spans="1:8" x14ac:dyDescent="0.2">
      <c r="A235" t="s">
        <v>8</v>
      </c>
      <c r="B235" t="s">
        <v>116</v>
      </c>
      <c r="C235">
        <v>10</v>
      </c>
      <c r="D235" t="s">
        <v>126</v>
      </c>
      <c r="E235">
        <v>0</v>
      </c>
      <c r="F235">
        <v>0</v>
      </c>
      <c r="G235">
        <v>0</v>
      </c>
      <c r="H235">
        <v>0</v>
      </c>
    </row>
    <row r="236" spans="1:8" x14ac:dyDescent="0.2">
      <c r="A236" t="s">
        <v>8</v>
      </c>
      <c r="B236" t="s">
        <v>116</v>
      </c>
      <c r="C236">
        <v>11</v>
      </c>
      <c r="D236" t="s">
        <v>127</v>
      </c>
      <c r="E236">
        <v>0</v>
      </c>
      <c r="F236">
        <v>0</v>
      </c>
      <c r="G236">
        <v>0</v>
      </c>
      <c r="H236">
        <v>0</v>
      </c>
    </row>
    <row r="237" spans="1:8" x14ac:dyDescent="0.2">
      <c r="A237" t="s">
        <v>8</v>
      </c>
      <c r="B237" t="s">
        <v>116</v>
      </c>
      <c r="C237">
        <v>12</v>
      </c>
      <c r="D237" t="s">
        <v>128</v>
      </c>
      <c r="E237">
        <v>0</v>
      </c>
      <c r="F237">
        <v>3</v>
      </c>
      <c r="G237">
        <v>60</v>
      </c>
      <c r="H237">
        <v>0</v>
      </c>
    </row>
    <row r="238" spans="1:8" x14ac:dyDescent="0.2">
      <c r="A238" t="s">
        <v>8</v>
      </c>
      <c r="B238" t="s">
        <v>116</v>
      </c>
      <c r="C238">
        <v>13</v>
      </c>
      <c r="D238" t="s">
        <v>129</v>
      </c>
      <c r="E238">
        <v>0</v>
      </c>
      <c r="F238">
        <v>0</v>
      </c>
      <c r="G238">
        <v>22</v>
      </c>
      <c r="H238">
        <v>14</v>
      </c>
    </row>
    <row r="239" spans="1:8" x14ac:dyDescent="0.2">
      <c r="A239" t="s">
        <v>8</v>
      </c>
      <c r="B239" t="s">
        <v>116</v>
      </c>
      <c r="C239">
        <v>14</v>
      </c>
      <c r="D239" t="s">
        <v>130</v>
      </c>
      <c r="E239">
        <v>0</v>
      </c>
      <c r="F239">
        <v>0</v>
      </c>
      <c r="G239">
        <v>0</v>
      </c>
      <c r="H239">
        <v>0</v>
      </c>
    </row>
    <row r="240" spans="1:8" x14ac:dyDescent="0.2">
      <c r="A240" t="s">
        <v>8</v>
      </c>
      <c r="B240" t="s">
        <v>116</v>
      </c>
      <c r="C240">
        <v>15</v>
      </c>
      <c r="D240" t="s">
        <v>131</v>
      </c>
      <c r="E240">
        <v>0</v>
      </c>
      <c r="F240">
        <v>0</v>
      </c>
      <c r="G240">
        <v>18</v>
      </c>
      <c r="H240">
        <v>0</v>
      </c>
    </row>
    <row r="241" spans="1:8" x14ac:dyDescent="0.2">
      <c r="A241" t="s">
        <v>8</v>
      </c>
      <c r="B241" t="s">
        <v>116</v>
      </c>
      <c r="C241">
        <v>16</v>
      </c>
      <c r="D241" t="s">
        <v>132</v>
      </c>
      <c r="E241">
        <v>0</v>
      </c>
      <c r="F241">
        <v>0</v>
      </c>
      <c r="G241">
        <v>8</v>
      </c>
      <c r="H241">
        <v>0</v>
      </c>
    </row>
    <row r="242" spans="1:8" x14ac:dyDescent="0.2">
      <c r="A242" t="s">
        <v>8</v>
      </c>
      <c r="B242" t="s">
        <v>116</v>
      </c>
      <c r="C242">
        <v>17</v>
      </c>
      <c r="D242" t="s">
        <v>133</v>
      </c>
      <c r="E242">
        <v>0</v>
      </c>
      <c r="F242">
        <v>0</v>
      </c>
      <c r="G242">
        <v>0</v>
      </c>
      <c r="H242">
        <v>0</v>
      </c>
    </row>
    <row r="243" spans="1:8" x14ac:dyDescent="0.2">
      <c r="A243" t="s">
        <v>8</v>
      </c>
      <c r="B243" t="s">
        <v>116</v>
      </c>
      <c r="C243">
        <v>18</v>
      </c>
      <c r="D243" t="s">
        <v>134</v>
      </c>
      <c r="E243">
        <v>0</v>
      </c>
      <c r="F243">
        <v>0</v>
      </c>
      <c r="G243">
        <v>32</v>
      </c>
      <c r="H243">
        <v>0</v>
      </c>
    </row>
    <row r="244" spans="1:8" x14ac:dyDescent="0.2">
      <c r="A244" t="s">
        <v>8</v>
      </c>
      <c r="B244" t="s">
        <v>116</v>
      </c>
      <c r="C244">
        <v>19</v>
      </c>
      <c r="D244" t="s">
        <v>135</v>
      </c>
      <c r="E244">
        <v>0</v>
      </c>
      <c r="F244">
        <v>0</v>
      </c>
      <c r="G244">
        <v>0</v>
      </c>
      <c r="H244">
        <v>0</v>
      </c>
    </row>
    <row r="245" spans="1:8" x14ac:dyDescent="0.2">
      <c r="A245" t="s">
        <v>8</v>
      </c>
      <c r="B245" t="s">
        <v>116</v>
      </c>
      <c r="C245">
        <v>20</v>
      </c>
      <c r="D245" t="s">
        <v>136</v>
      </c>
      <c r="E245">
        <v>0</v>
      </c>
      <c r="F245">
        <v>8</v>
      </c>
      <c r="G245">
        <v>2</v>
      </c>
      <c r="H245">
        <v>0</v>
      </c>
    </row>
    <row r="246" spans="1:8" x14ac:dyDescent="0.2">
      <c r="A246" t="s">
        <v>8</v>
      </c>
      <c r="B246" t="s">
        <v>116</v>
      </c>
      <c r="C246">
        <v>21</v>
      </c>
      <c r="D246" t="s">
        <v>137</v>
      </c>
      <c r="E246">
        <v>0</v>
      </c>
      <c r="F246">
        <v>15</v>
      </c>
      <c r="G246">
        <v>26</v>
      </c>
      <c r="H246">
        <v>0</v>
      </c>
    </row>
    <row r="247" spans="1:8" x14ac:dyDescent="0.2">
      <c r="A247" t="s">
        <v>8</v>
      </c>
      <c r="B247" t="s">
        <v>116</v>
      </c>
      <c r="C247">
        <v>22</v>
      </c>
      <c r="D247" t="s">
        <v>138</v>
      </c>
      <c r="E247">
        <v>0</v>
      </c>
      <c r="F247">
        <v>0</v>
      </c>
      <c r="G247">
        <v>0</v>
      </c>
      <c r="H247">
        <v>0</v>
      </c>
    </row>
    <row r="248" spans="1:8" x14ac:dyDescent="0.2">
      <c r="A248" t="s">
        <v>8</v>
      </c>
      <c r="B248" t="s">
        <v>116</v>
      </c>
      <c r="C248">
        <v>23</v>
      </c>
      <c r="D248" t="s">
        <v>139</v>
      </c>
      <c r="E248">
        <v>0</v>
      </c>
      <c r="F248">
        <v>0</v>
      </c>
      <c r="G248">
        <v>0</v>
      </c>
      <c r="H248">
        <v>0</v>
      </c>
    </row>
    <row r="249" spans="1:8" x14ac:dyDescent="0.2">
      <c r="A249" t="s">
        <v>8</v>
      </c>
      <c r="B249" t="s">
        <v>116</v>
      </c>
      <c r="C249">
        <v>24</v>
      </c>
      <c r="D249" t="s">
        <v>140</v>
      </c>
      <c r="E249">
        <v>0</v>
      </c>
      <c r="F249">
        <v>0</v>
      </c>
      <c r="G249">
        <v>0</v>
      </c>
      <c r="H249">
        <v>0</v>
      </c>
    </row>
    <row r="250" spans="1:8" x14ac:dyDescent="0.2">
      <c r="A250" t="s">
        <v>8</v>
      </c>
      <c r="B250" t="s">
        <v>116</v>
      </c>
      <c r="C250">
        <v>25</v>
      </c>
      <c r="D250" t="s">
        <v>141</v>
      </c>
      <c r="E250">
        <v>0</v>
      </c>
      <c r="F250">
        <v>0</v>
      </c>
      <c r="G250">
        <v>0</v>
      </c>
      <c r="H250">
        <v>0</v>
      </c>
    </row>
    <row r="251" spans="1:8" x14ac:dyDescent="0.2">
      <c r="A251" t="s">
        <v>8</v>
      </c>
      <c r="B251" t="s">
        <v>116</v>
      </c>
      <c r="C251">
        <v>26</v>
      </c>
      <c r="D251" t="s">
        <v>142</v>
      </c>
      <c r="E251">
        <v>0</v>
      </c>
      <c r="F251">
        <v>0</v>
      </c>
      <c r="G251">
        <v>0</v>
      </c>
      <c r="H251">
        <v>0</v>
      </c>
    </row>
    <row r="252" spans="1:8" x14ac:dyDescent="0.2">
      <c r="A252" t="s">
        <v>8</v>
      </c>
      <c r="B252" t="s">
        <v>116</v>
      </c>
      <c r="C252">
        <v>27</v>
      </c>
      <c r="D252" t="s">
        <v>143</v>
      </c>
      <c r="E252">
        <v>0</v>
      </c>
      <c r="F252">
        <v>0</v>
      </c>
      <c r="G252">
        <v>0</v>
      </c>
      <c r="H252">
        <v>0</v>
      </c>
    </row>
    <row r="253" spans="1:8" x14ac:dyDescent="0.2">
      <c r="A253" t="s">
        <v>8</v>
      </c>
      <c r="B253" t="s">
        <v>116</v>
      </c>
      <c r="C253">
        <v>28</v>
      </c>
      <c r="D253" t="s">
        <v>144</v>
      </c>
      <c r="E253">
        <v>0</v>
      </c>
      <c r="F253">
        <v>0</v>
      </c>
      <c r="G253">
        <v>0</v>
      </c>
      <c r="H253">
        <v>0</v>
      </c>
    </row>
    <row r="254" spans="1:8" x14ac:dyDescent="0.2">
      <c r="A254" t="s">
        <v>8</v>
      </c>
      <c r="B254" t="s">
        <v>116</v>
      </c>
      <c r="C254">
        <v>29</v>
      </c>
      <c r="D254" t="s">
        <v>145</v>
      </c>
      <c r="E254">
        <v>0</v>
      </c>
      <c r="F254">
        <v>0</v>
      </c>
      <c r="G254">
        <v>185</v>
      </c>
      <c r="H254">
        <v>40</v>
      </c>
    </row>
    <row r="255" spans="1:8" x14ac:dyDescent="0.2">
      <c r="A255" t="s">
        <v>8</v>
      </c>
      <c r="B255" t="s">
        <v>116</v>
      </c>
      <c r="C255">
        <v>30</v>
      </c>
      <c r="D255" t="s">
        <v>146</v>
      </c>
      <c r="E255">
        <v>0</v>
      </c>
      <c r="F255">
        <v>0</v>
      </c>
      <c r="G255">
        <v>0</v>
      </c>
      <c r="H255">
        <v>0</v>
      </c>
    </row>
    <row r="256" spans="1:8" x14ac:dyDescent="0.2">
      <c r="A256" t="s">
        <v>8</v>
      </c>
      <c r="B256" t="s">
        <v>116</v>
      </c>
      <c r="C256">
        <v>31</v>
      </c>
      <c r="D256" t="s">
        <v>147</v>
      </c>
      <c r="E256">
        <v>0</v>
      </c>
      <c r="F256">
        <v>0</v>
      </c>
      <c r="G256">
        <v>0</v>
      </c>
      <c r="H256">
        <v>0</v>
      </c>
    </row>
    <row r="257" spans="1:8" x14ac:dyDescent="0.2">
      <c r="A257" t="s">
        <v>8</v>
      </c>
      <c r="B257" t="s">
        <v>116</v>
      </c>
      <c r="C257">
        <v>32</v>
      </c>
      <c r="D257" t="s">
        <v>148</v>
      </c>
      <c r="E257">
        <v>0</v>
      </c>
      <c r="F257">
        <v>0</v>
      </c>
      <c r="G257">
        <v>0</v>
      </c>
      <c r="H257">
        <v>0</v>
      </c>
    </row>
    <row r="258" spans="1:8" x14ac:dyDescent="0.2">
      <c r="A258" t="s">
        <v>8</v>
      </c>
      <c r="B258" t="s">
        <v>116</v>
      </c>
      <c r="C258">
        <v>33</v>
      </c>
      <c r="D258" t="s">
        <v>149</v>
      </c>
      <c r="E258">
        <v>0</v>
      </c>
      <c r="F258">
        <v>31</v>
      </c>
      <c r="G258">
        <v>366</v>
      </c>
      <c r="H258">
        <v>0</v>
      </c>
    </row>
    <row r="259" spans="1:8" x14ac:dyDescent="0.2">
      <c r="A259" t="s">
        <v>8</v>
      </c>
      <c r="B259" t="s">
        <v>116</v>
      </c>
      <c r="C259">
        <v>34</v>
      </c>
      <c r="D259" t="s">
        <v>150</v>
      </c>
      <c r="E259">
        <v>0</v>
      </c>
      <c r="F259">
        <v>0</v>
      </c>
      <c r="G259">
        <v>0</v>
      </c>
      <c r="H259">
        <v>0</v>
      </c>
    </row>
    <row r="260" spans="1:8" x14ac:dyDescent="0.2">
      <c r="A260" t="s">
        <v>8</v>
      </c>
      <c r="B260" t="s">
        <v>116</v>
      </c>
      <c r="C260">
        <v>35</v>
      </c>
      <c r="D260" t="s">
        <v>151</v>
      </c>
      <c r="E260">
        <v>0</v>
      </c>
      <c r="F260">
        <v>0</v>
      </c>
      <c r="G260">
        <v>0</v>
      </c>
      <c r="H260">
        <v>0</v>
      </c>
    </row>
    <row r="261" spans="1:8" x14ac:dyDescent="0.2">
      <c r="A261" t="s">
        <v>8</v>
      </c>
      <c r="B261" t="s">
        <v>116</v>
      </c>
      <c r="C261">
        <v>36</v>
      </c>
      <c r="D261" t="s">
        <v>152</v>
      </c>
      <c r="E261">
        <v>0</v>
      </c>
      <c r="F261">
        <v>0</v>
      </c>
      <c r="G261">
        <v>1</v>
      </c>
      <c r="H261">
        <v>0</v>
      </c>
    </row>
    <row r="262" spans="1:8" x14ac:dyDescent="0.2">
      <c r="A262" t="s">
        <v>8</v>
      </c>
      <c r="B262" t="s">
        <v>116</v>
      </c>
      <c r="C262">
        <v>37</v>
      </c>
      <c r="D262" t="s">
        <v>153</v>
      </c>
      <c r="E262">
        <v>0</v>
      </c>
      <c r="F262">
        <v>0</v>
      </c>
      <c r="G262">
        <v>0</v>
      </c>
      <c r="H262">
        <v>0</v>
      </c>
    </row>
    <row r="263" spans="1:8" x14ac:dyDescent="0.2">
      <c r="A263" t="s">
        <v>8</v>
      </c>
      <c r="B263" t="s">
        <v>116</v>
      </c>
      <c r="C263">
        <v>38</v>
      </c>
      <c r="D263" t="s">
        <v>154</v>
      </c>
      <c r="E263">
        <v>0</v>
      </c>
      <c r="F263">
        <v>0</v>
      </c>
      <c r="G263">
        <v>3</v>
      </c>
      <c r="H263">
        <v>0</v>
      </c>
    </row>
    <row r="264" spans="1:8" x14ac:dyDescent="0.2">
      <c r="A264" t="s">
        <v>8</v>
      </c>
      <c r="B264" t="s">
        <v>116</v>
      </c>
      <c r="C264">
        <v>39</v>
      </c>
      <c r="D264" t="s">
        <v>155</v>
      </c>
      <c r="E264">
        <v>0</v>
      </c>
      <c r="F264">
        <v>0</v>
      </c>
      <c r="G264">
        <v>0</v>
      </c>
      <c r="H264">
        <v>0</v>
      </c>
    </row>
    <row r="265" spans="1:8" x14ac:dyDescent="0.2">
      <c r="A265" t="s">
        <v>8</v>
      </c>
      <c r="B265" t="s">
        <v>116</v>
      </c>
      <c r="C265">
        <v>40</v>
      </c>
      <c r="D265" t="s">
        <v>156</v>
      </c>
      <c r="E265">
        <v>0</v>
      </c>
      <c r="F265">
        <v>12</v>
      </c>
      <c r="G265">
        <v>0</v>
      </c>
      <c r="H265">
        <v>0</v>
      </c>
    </row>
    <row r="266" spans="1:8" x14ac:dyDescent="0.2">
      <c r="A266" t="s">
        <v>8</v>
      </c>
      <c r="B266" t="s">
        <v>116</v>
      </c>
      <c r="C266">
        <v>41</v>
      </c>
      <c r="D266" t="s">
        <v>157</v>
      </c>
      <c r="E266">
        <v>0</v>
      </c>
      <c r="F266">
        <v>0</v>
      </c>
      <c r="G266">
        <v>1</v>
      </c>
      <c r="H266">
        <v>0</v>
      </c>
    </row>
    <row r="267" spans="1:8" x14ac:dyDescent="0.2">
      <c r="A267" t="s">
        <v>8</v>
      </c>
      <c r="B267" t="s">
        <v>116</v>
      </c>
      <c r="C267">
        <v>42</v>
      </c>
      <c r="D267" t="s">
        <v>158</v>
      </c>
      <c r="E267">
        <v>0</v>
      </c>
      <c r="F267">
        <v>15</v>
      </c>
      <c r="G267">
        <v>46</v>
      </c>
      <c r="H267">
        <v>0</v>
      </c>
    </row>
    <row r="268" spans="1:8" x14ac:dyDescent="0.2">
      <c r="A268" t="s">
        <v>8</v>
      </c>
      <c r="B268" t="s">
        <v>116</v>
      </c>
      <c r="C268">
        <v>43</v>
      </c>
      <c r="D268" t="s">
        <v>159</v>
      </c>
      <c r="E268">
        <v>0</v>
      </c>
      <c r="F268">
        <v>0</v>
      </c>
      <c r="G268">
        <v>0</v>
      </c>
      <c r="H268">
        <v>0</v>
      </c>
    </row>
    <row r="269" spans="1:8" x14ac:dyDescent="0.2">
      <c r="A269" t="s">
        <v>8</v>
      </c>
      <c r="B269" t="s">
        <v>116</v>
      </c>
      <c r="C269">
        <v>44</v>
      </c>
      <c r="D269" t="s">
        <v>160</v>
      </c>
      <c r="E269">
        <v>0</v>
      </c>
      <c r="F269">
        <v>0</v>
      </c>
      <c r="G269">
        <v>0</v>
      </c>
      <c r="H269">
        <v>0</v>
      </c>
    </row>
    <row r="270" spans="1:8" x14ac:dyDescent="0.2">
      <c r="A270" t="s">
        <v>8</v>
      </c>
      <c r="B270" t="s">
        <v>116</v>
      </c>
      <c r="C270">
        <v>45</v>
      </c>
      <c r="D270" t="s">
        <v>161</v>
      </c>
      <c r="E270">
        <v>0</v>
      </c>
      <c r="F270">
        <v>44</v>
      </c>
      <c r="G270">
        <v>56</v>
      </c>
      <c r="H270">
        <v>0</v>
      </c>
    </row>
    <row r="271" spans="1:8" x14ac:dyDescent="0.2">
      <c r="A271" t="s">
        <v>8</v>
      </c>
      <c r="B271" t="s">
        <v>116</v>
      </c>
      <c r="C271">
        <v>46</v>
      </c>
      <c r="D271" t="s">
        <v>162</v>
      </c>
      <c r="E271">
        <v>0</v>
      </c>
      <c r="F271">
        <v>0</v>
      </c>
      <c r="G271">
        <v>154</v>
      </c>
      <c r="H271">
        <v>6</v>
      </c>
    </row>
    <row r="272" spans="1:8" x14ac:dyDescent="0.2">
      <c r="A272" t="s">
        <v>8</v>
      </c>
      <c r="B272" t="s">
        <v>116</v>
      </c>
      <c r="C272">
        <v>47</v>
      </c>
      <c r="D272" t="s">
        <v>163</v>
      </c>
      <c r="E272">
        <v>0</v>
      </c>
      <c r="F272">
        <v>0</v>
      </c>
      <c r="G272">
        <v>0</v>
      </c>
      <c r="H272">
        <v>0</v>
      </c>
    </row>
    <row r="273" spans="1:8" x14ac:dyDescent="0.2">
      <c r="A273" t="s">
        <v>8</v>
      </c>
      <c r="B273" t="s">
        <v>116</v>
      </c>
      <c r="C273">
        <v>48</v>
      </c>
      <c r="D273" t="s">
        <v>164</v>
      </c>
      <c r="E273">
        <v>0</v>
      </c>
      <c r="F273">
        <v>0</v>
      </c>
      <c r="G273">
        <v>0</v>
      </c>
      <c r="H273">
        <v>0</v>
      </c>
    </row>
    <row r="274" spans="1:8" x14ac:dyDescent="0.2">
      <c r="A274" t="s">
        <v>8</v>
      </c>
      <c r="B274" t="s">
        <v>116</v>
      </c>
      <c r="C274">
        <v>49</v>
      </c>
      <c r="D274" t="s">
        <v>165</v>
      </c>
      <c r="E274">
        <v>0</v>
      </c>
      <c r="F274">
        <v>0</v>
      </c>
      <c r="G274">
        <v>0</v>
      </c>
      <c r="H274">
        <v>0</v>
      </c>
    </row>
    <row r="275" spans="1:8" x14ac:dyDescent="0.2">
      <c r="A275" t="s">
        <v>8</v>
      </c>
      <c r="B275" t="s">
        <v>116</v>
      </c>
      <c r="C275">
        <v>50</v>
      </c>
      <c r="D275" t="s">
        <v>166</v>
      </c>
      <c r="E275">
        <v>0</v>
      </c>
      <c r="F275">
        <v>0</v>
      </c>
      <c r="G275">
        <v>0</v>
      </c>
      <c r="H275">
        <v>0</v>
      </c>
    </row>
    <row r="276" spans="1:8" x14ac:dyDescent="0.2">
      <c r="A276" t="s">
        <v>8</v>
      </c>
      <c r="B276" t="s">
        <v>116</v>
      </c>
      <c r="C276">
        <v>51</v>
      </c>
      <c r="D276" t="s">
        <v>167</v>
      </c>
      <c r="E276">
        <v>0</v>
      </c>
      <c r="F276">
        <v>0</v>
      </c>
      <c r="G276">
        <v>0</v>
      </c>
      <c r="H276">
        <v>0</v>
      </c>
    </row>
    <row r="277" spans="1:8" x14ac:dyDescent="0.2">
      <c r="A277" t="s">
        <v>8</v>
      </c>
      <c r="B277" t="s">
        <v>116</v>
      </c>
      <c r="C277">
        <v>52</v>
      </c>
      <c r="D277" t="s">
        <v>168</v>
      </c>
      <c r="E277">
        <v>0</v>
      </c>
      <c r="F277">
        <v>2</v>
      </c>
      <c r="G277">
        <v>6</v>
      </c>
      <c r="H277">
        <v>1</v>
      </c>
    </row>
    <row r="278" spans="1:8" x14ac:dyDescent="0.2">
      <c r="A278" t="s">
        <v>8</v>
      </c>
      <c r="B278" t="s">
        <v>116</v>
      </c>
      <c r="C278">
        <v>53</v>
      </c>
      <c r="D278" t="s">
        <v>169</v>
      </c>
      <c r="E278">
        <v>0</v>
      </c>
      <c r="F278">
        <v>0</v>
      </c>
      <c r="G278">
        <v>0</v>
      </c>
      <c r="H278">
        <v>0</v>
      </c>
    </row>
    <row r="279" spans="1:8" x14ac:dyDescent="0.2">
      <c r="A279" t="s">
        <v>8</v>
      </c>
      <c r="B279" t="s">
        <v>116</v>
      </c>
      <c r="C279">
        <v>54</v>
      </c>
      <c r="D279" t="s">
        <v>170</v>
      </c>
      <c r="E279">
        <v>0</v>
      </c>
      <c r="F279">
        <v>0</v>
      </c>
      <c r="G279">
        <v>0</v>
      </c>
      <c r="H279">
        <v>0</v>
      </c>
    </row>
    <row r="280" spans="1:8" x14ac:dyDescent="0.2">
      <c r="A280" t="s">
        <v>8</v>
      </c>
      <c r="B280" t="s">
        <v>116</v>
      </c>
      <c r="C280">
        <v>55</v>
      </c>
      <c r="D280" t="s">
        <v>171</v>
      </c>
      <c r="E280">
        <v>0</v>
      </c>
      <c r="F280">
        <v>0</v>
      </c>
      <c r="G280">
        <v>0</v>
      </c>
      <c r="H280">
        <v>0</v>
      </c>
    </row>
    <row r="281" spans="1:8" x14ac:dyDescent="0.2">
      <c r="A281" t="s">
        <v>8</v>
      </c>
      <c r="B281" t="s">
        <v>116</v>
      </c>
      <c r="C281">
        <v>56</v>
      </c>
      <c r="D281" t="s">
        <v>172</v>
      </c>
      <c r="E281">
        <v>0</v>
      </c>
      <c r="F281">
        <v>93</v>
      </c>
      <c r="G281">
        <v>1609</v>
      </c>
      <c r="H281">
        <v>104</v>
      </c>
    </row>
    <row r="282" spans="1:8" x14ac:dyDescent="0.2">
      <c r="A282" t="s">
        <v>8</v>
      </c>
      <c r="B282" t="s">
        <v>116</v>
      </c>
      <c r="C282">
        <v>1</v>
      </c>
      <c r="D282" t="s">
        <v>117</v>
      </c>
      <c r="E282">
        <v>0</v>
      </c>
      <c r="F282">
        <v>0</v>
      </c>
      <c r="G282">
        <v>0</v>
      </c>
      <c r="H282">
        <v>0</v>
      </c>
    </row>
    <row r="283" spans="1:8" x14ac:dyDescent="0.2">
      <c r="A283" t="s">
        <v>8</v>
      </c>
      <c r="B283" t="s">
        <v>116</v>
      </c>
      <c r="C283">
        <v>2</v>
      </c>
      <c r="D283" t="s">
        <v>118</v>
      </c>
      <c r="E283">
        <v>0</v>
      </c>
      <c r="F283">
        <v>0</v>
      </c>
      <c r="G283">
        <v>0</v>
      </c>
      <c r="H283">
        <v>0</v>
      </c>
    </row>
    <row r="284" spans="1:8" x14ac:dyDescent="0.2">
      <c r="A284" t="s">
        <v>8</v>
      </c>
      <c r="B284" t="s">
        <v>116</v>
      </c>
      <c r="C284">
        <v>3</v>
      </c>
      <c r="D284" t="s">
        <v>119</v>
      </c>
      <c r="E284">
        <v>0</v>
      </c>
      <c r="F284">
        <v>0</v>
      </c>
      <c r="G284">
        <v>0</v>
      </c>
      <c r="H284">
        <v>0</v>
      </c>
    </row>
    <row r="285" spans="1:8" x14ac:dyDescent="0.2">
      <c r="A285" t="s">
        <v>8</v>
      </c>
      <c r="B285" t="s">
        <v>116</v>
      </c>
      <c r="C285">
        <v>4</v>
      </c>
      <c r="D285" t="s">
        <v>120</v>
      </c>
      <c r="E285">
        <v>0</v>
      </c>
      <c r="F285">
        <v>0</v>
      </c>
      <c r="G285">
        <v>0</v>
      </c>
      <c r="H285">
        <v>0</v>
      </c>
    </row>
    <row r="286" spans="1:8" x14ac:dyDescent="0.2">
      <c r="A286" t="s">
        <v>8</v>
      </c>
      <c r="B286" t="s">
        <v>116</v>
      </c>
      <c r="C286">
        <v>5</v>
      </c>
      <c r="D286" t="s">
        <v>121</v>
      </c>
      <c r="E286">
        <v>0</v>
      </c>
      <c r="F286">
        <v>0</v>
      </c>
      <c r="G286">
        <v>0</v>
      </c>
      <c r="H286">
        <v>0</v>
      </c>
    </row>
    <row r="287" spans="1:8" x14ac:dyDescent="0.2">
      <c r="A287" t="s">
        <v>8</v>
      </c>
      <c r="B287" t="s">
        <v>116</v>
      </c>
      <c r="C287">
        <v>6</v>
      </c>
      <c r="D287" t="s">
        <v>122</v>
      </c>
      <c r="E287">
        <v>0</v>
      </c>
      <c r="F287">
        <v>0</v>
      </c>
      <c r="G287">
        <v>0</v>
      </c>
      <c r="H287">
        <v>0</v>
      </c>
    </row>
    <row r="288" spans="1:8" x14ac:dyDescent="0.2">
      <c r="A288" t="s">
        <v>8</v>
      </c>
      <c r="B288" t="s">
        <v>116</v>
      </c>
      <c r="C288">
        <v>7</v>
      </c>
      <c r="D288" t="s">
        <v>123</v>
      </c>
      <c r="E288">
        <v>0</v>
      </c>
      <c r="F288">
        <v>0</v>
      </c>
      <c r="G288">
        <v>0</v>
      </c>
      <c r="H288">
        <v>0</v>
      </c>
    </row>
    <row r="289" spans="1:8" x14ac:dyDescent="0.2">
      <c r="A289" t="s">
        <v>8</v>
      </c>
      <c r="B289" t="s">
        <v>116</v>
      </c>
      <c r="C289">
        <v>8</v>
      </c>
      <c r="D289" t="s">
        <v>124</v>
      </c>
      <c r="E289">
        <v>0</v>
      </c>
      <c r="F289">
        <v>0</v>
      </c>
      <c r="G289">
        <v>0</v>
      </c>
      <c r="H289">
        <v>0</v>
      </c>
    </row>
    <row r="290" spans="1:8" x14ac:dyDescent="0.2">
      <c r="A290" t="s">
        <v>8</v>
      </c>
      <c r="B290" t="s">
        <v>116</v>
      </c>
      <c r="C290">
        <v>9</v>
      </c>
      <c r="D290" t="s">
        <v>125</v>
      </c>
      <c r="E290">
        <v>0</v>
      </c>
      <c r="F290">
        <v>0</v>
      </c>
      <c r="G290">
        <v>0</v>
      </c>
      <c r="H290">
        <v>0</v>
      </c>
    </row>
    <row r="291" spans="1:8" x14ac:dyDescent="0.2">
      <c r="A291" t="s">
        <v>8</v>
      </c>
      <c r="B291" t="s">
        <v>116</v>
      </c>
      <c r="C291">
        <v>10</v>
      </c>
      <c r="D291" t="s">
        <v>126</v>
      </c>
      <c r="E291">
        <v>0</v>
      </c>
      <c r="F291">
        <v>0</v>
      </c>
      <c r="G291">
        <v>0</v>
      </c>
      <c r="H291">
        <v>0</v>
      </c>
    </row>
    <row r="292" spans="1:8" x14ac:dyDescent="0.2">
      <c r="A292" t="s">
        <v>8</v>
      </c>
      <c r="B292" t="s">
        <v>116</v>
      </c>
      <c r="C292">
        <v>11</v>
      </c>
      <c r="D292" t="s">
        <v>127</v>
      </c>
      <c r="E292">
        <v>0</v>
      </c>
      <c r="F292">
        <v>0</v>
      </c>
      <c r="G292">
        <v>0</v>
      </c>
      <c r="H292">
        <v>0</v>
      </c>
    </row>
    <row r="293" spans="1:8" x14ac:dyDescent="0.2">
      <c r="A293" t="s">
        <v>8</v>
      </c>
      <c r="B293" t="s">
        <v>116</v>
      </c>
      <c r="C293">
        <v>12</v>
      </c>
      <c r="D293" t="s">
        <v>128</v>
      </c>
      <c r="E293">
        <v>0</v>
      </c>
      <c r="F293">
        <v>4</v>
      </c>
      <c r="G293">
        <v>0</v>
      </c>
      <c r="H293">
        <v>0</v>
      </c>
    </row>
    <row r="294" spans="1:8" x14ac:dyDescent="0.2">
      <c r="A294" t="s">
        <v>8</v>
      </c>
      <c r="B294" t="s">
        <v>116</v>
      </c>
      <c r="C294">
        <v>13</v>
      </c>
      <c r="D294" t="s">
        <v>129</v>
      </c>
      <c r="E294">
        <v>0</v>
      </c>
      <c r="F294">
        <v>2</v>
      </c>
      <c r="G294">
        <v>16</v>
      </c>
      <c r="H294">
        <v>0</v>
      </c>
    </row>
    <row r="295" spans="1:8" x14ac:dyDescent="0.2">
      <c r="A295" t="s">
        <v>8</v>
      </c>
      <c r="B295" t="s">
        <v>116</v>
      </c>
      <c r="C295">
        <v>14</v>
      </c>
      <c r="D295" t="s">
        <v>130</v>
      </c>
      <c r="E295">
        <v>0</v>
      </c>
      <c r="F295">
        <v>0</v>
      </c>
      <c r="G295">
        <v>0</v>
      </c>
      <c r="H295">
        <v>0</v>
      </c>
    </row>
    <row r="296" spans="1:8" x14ac:dyDescent="0.2">
      <c r="A296" t="s">
        <v>8</v>
      </c>
      <c r="B296" t="s">
        <v>116</v>
      </c>
      <c r="C296">
        <v>15</v>
      </c>
      <c r="D296" t="s">
        <v>131</v>
      </c>
      <c r="E296">
        <v>0</v>
      </c>
      <c r="F296">
        <v>0</v>
      </c>
      <c r="G296">
        <v>23</v>
      </c>
      <c r="H296">
        <v>0</v>
      </c>
    </row>
    <row r="297" spans="1:8" x14ac:dyDescent="0.2">
      <c r="A297" t="s">
        <v>8</v>
      </c>
      <c r="B297" t="s">
        <v>116</v>
      </c>
      <c r="C297">
        <v>16</v>
      </c>
      <c r="D297" t="s">
        <v>132</v>
      </c>
      <c r="E297">
        <v>0</v>
      </c>
      <c r="F297">
        <v>0</v>
      </c>
      <c r="G297">
        <v>0</v>
      </c>
      <c r="H297">
        <v>0</v>
      </c>
    </row>
    <row r="298" spans="1:8" x14ac:dyDescent="0.2">
      <c r="A298" t="s">
        <v>8</v>
      </c>
      <c r="B298" t="s">
        <v>116</v>
      </c>
      <c r="C298">
        <v>17</v>
      </c>
      <c r="D298" t="s">
        <v>133</v>
      </c>
      <c r="E298">
        <v>0</v>
      </c>
      <c r="F298">
        <v>0</v>
      </c>
      <c r="G298">
        <v>0</v>
      </c>
      <c r="H298">
        <v>0</v>
      </c>
    </row>
    <row r="299" spans="1:8" x14ac:dyDescent="0.2">
      <c r="A299" t="s">
        <v>8</v>
      </c>
      <c r="B299" t="s">
        <v>116</v>
      </c>
      <c r="C299">
        <v>18</v>
      </c>
      <c r="D299" t="s">
        <v>134</v>
      </c>
      <c r="E299">
        <v>0</v>
      </c>
      <c r="F299">
        <v>0</v>
      </c>
      <c r="G299">
        <v>0</v>
      </c>
      <c r="H299">
        <v>0</v>
      </c>
    </row>
    <row r="300" spans="1:8" x14ac:dyDescent="0.2">
      <c r="A300" t="s">
        <v>8</v>
      </c>
      <c r="B300" t="s">
        <v>116</v>
      </c>
      <c r="C300">
        <v>19</v>
      </c>
      <c r="D300" t="s">
        <v>135</v>
      </c>
      <c r="E300">
        <v>0</v>
      </c>
      <c r="F300">
        <v>0</v>
      </c>
      <c r="G300">
        <v>0</v>
      </c>
      <c r="H300">
        <v>0</v>
      </c>
    </row>
    <row r="301" spans="1:8" x14ac:dyDescent="0.2">
      <c r="A301" t="s">
        <v>8</v>
      </c>
      <c r="B301" t="s">
        <v>116</v>
      </c>
      <c r="C301">
        <v>20</v>
      </c>
      <c r="D301" t="s">
        <v>136</v>
      </c>
      <c r="E301">
        <v>0</v>
      </c>
      <c r="F301">
        <v>0</v>
      </c>
      <c r="G301">
        <v>0</v>
      </c>
      <c r="H301">
        <v>0</v>
      </c>
    </row>
    <row r="302" spans="1:8" x14ac:dyDescent="0.2">
      <c r="A302" t="s">
        <v>8</v>
      </c>
      <c r="B302" t="s">
        <v>116</v>
      </c>
      <c r="C302">
        <v>21</v>
      </c>
      <c r="D302" t="s">
        <v>137</v>
      </c>
      <c r="E302">
        <v>0</v>
      </c>
      <c r="F302">
        <v>0</v>
      </c>
      <c r="G302">
        <v>0</v>
      </c>
      <c r="H302">
        <v>0</v>
      </c>
    </row>
    <row r="303" spans="1:8" x14ac:dyDescent="0.2">
      <c r="A303" t="s">
        <v>8</v>
      </c>
      <c r="B303" t="s">
        <v>116</v>
      </c>
      <c r="C303">
        <v>22</v>
      </c>
      <c r="D303" t="s">
        <v>138</v>
      </c>
      <c r="E303">
        <v>0</v>
      </c>
      <c r="F303">
        <v>0</v>
      </c>
      <c r="G303">
        <v>0</v>
      </c>
      <c r="H303">
        <v>0</v>
      </c>
    </row>
    <row r="304" spans="1:8" x14ac:dyDescent="0.2">
      <c r="A304" t="s">
        <v>8</v>
      </c>
      <c r="B304" t="s">
        <v>116</v>
      </c>
      <c r="C304">
        <v>23</v>
      </c>
      <c r="D304" t="s">
        <v>139</v>
      </c>
      <c r="E304">
        <v>0</v>
      </c>
      <c r="F304">
        <v>0</v>
      </c>
      <c r="G304">
        <v>0</v>
      </c>
      <c r="H304">
        <v>0</v>
      </c>
    </row>
    <row r="305" spans="1:8" x14ac:dyDescent="0.2">
      <c r="A305" t="s">
        <v>8</v>
      </c>
      <c r="B305" t="s">
        <v>116</v>
      </c>
      <c r="C305">
        <v>24</v>
      </c>
      <c r="D305" t="s">
        <v>140</v>
      </c>
      <c r="E305">
        <v>0</v>
      </c>
      <c r="F305">
        <v>0</v>
      </c>
      <c r="G305">
        <v>0</v>
      </c>
      <c r="H305">
        <v>0</v>
      </c>
    </row>
    <row r="306" spans="1:8" x14ac:dyDescent="0.2">
      <c r="A306" t="s">
        <v>8</v>
      </c>
      <c r="B306" t="s">
        <v>116</v>
      </c>
      <c r="C306">
        <v>25</v>
      </c>
      <c r="D306" t="s">
        <v>141</v>
      </c>
      <c r="E306">
        <v>0</v>
      </c>
      <c r="F306">
        <v>0</v>
      </c>
      <c r="G306">
        <v>0</v>
      </c>
      <c r="H306">
        <v>0</v>
      </c>
    </row>
    <row r="307" spans="1:8" x14ac:dyDescent="0.2">
      <c r="A307" t="s">
        <v>8</v>
      </c>
      <c r="B307" t="s">
        <v>116</v>
      </c>
      <c r="C307">
        <v>26</v>
      </c>
      <c r="D307" t="s">
        <v>142</v>
      </c>
      <c r="E307">
        <v>0</v>
      </c>
      <c r="F307">
        <v>0</v>
      </c>
      <c r="G307">
        <v>0</v>
      </c>
      <c r="H307">
        <v>0</v>
      </c>
    </row>
    <row r="308" spans="1:8" x14ac:dyDescent="0.2">
      <c r="A308" t="s">
        <v>8</v>
      </c>
      <c r="B308" t="s">
        <v>116</v>
      </c>
      <c r="C308">
        <v>27</v>
      </c>
      <c r="D308" t="s">
        <v>143</v>
      </c>
      <c r="E308">
        <v>0</v>
      </c>
      <c r="F308">
        <v>0</v>
      </c>
      <c r="G308">
        <v>0</v>
      </c>
      <c r="H308">
        <v>0</v>
      </c>
    </row>
    <row r="309" spans="1:8" x14ac:dyDescent="0.2">
      <c r="A309" t="s">
        <v>8</v>
      </c>
      <c r="B309" t="s">
        <v>116</v>
      </c>
      <c r="C309">
        <v>28</v>
      </c>
      <c r="D309" t="s">
        <v>144</v>
      </c>
      <c r="E309">
        <v>0</v>
      </c>
      <c r="F309">
        <v>0</v>
      </c>
      <c r="G309">
        <v>0</v>
      </c>
      <c r="H309">
        <v>0</v>
      </c>
    </row>
    <row r="310" spans="1:8" x14ac:dyDescent="0.2">
      <c r="A310" t="s">
        <v>8</v>
      </c>
      <c r="B310" t="s">
        <v>116</v>
      </c>
      <c r="C310">
        <v>29</v>
      </c>
      <c r="D310" t="s">
        <v>145</v>
      </c>
      <c r="E310">
        <v>0</v>
      </c>
      <c r="F310">
        <v>30</v>
      </c>
      <c r="G310">
        <v>272</v>
      </c>
      <c r="H310">
        <v>9</v>
      </c>
    </row>
    <row r="311" spans="1:8" x14ac:dyDescent="0.2">
      <c r="A311" t="s">
        <v>8</v>
      </c>
      <c r="B311" t="s">
        <v>116</v>
      </c>
      <c r="C311">
        <v>30</v>
      </c>
      <c r="D311" t="s">
        <v>146</v>
      </c>
      <c r="E311">
        <v>0</v>
      </c>
      <c r="F311">
        <v>0</v>
      </c>
      <c r="G311">
        <v>0</v>
      </c>
      <c r="H311">
        <v>0</v>
      </c>
    </row>
    <row r="312" spans="1:8" x14ac:dyDescent="0.2">
      <c r="A312" t="s">
        <v>8</v>
      </c>
      <c r="B312" t="s">
        <v>116</v>
      </c>
      <c r="C312">
        <v>31</v>
      </c>
      <c r="D312" t="s">
        <v>147</v>
      </c>
      <c r="E312">
        <v>0</v>
      </c>
      <c r="F312">
        <v>0</v>
      </c>
      <c r="G312">
        <v>0</v>
      </c>
      <c r="H312">
        <v>0</v>
      </c>
    </row>
    <row r="313" spans="1:8" x14ac:dyDescent="0.2">
      <c r="A313" t="s">
        <v>8</v>
      </c>
      <c r="B313" t="s">
        <v>116</v>
      </c>
      <c r="C313">
        <v>32</v>
      </c>
      <c r="D313" t="s">
        <v>148</v>
      </c>
      <c r="E313">
        <v>0</v>
      </c>
      <c r="F313">
        <v>0</v>
      </c>
      <c r="G313">
        <v>0</v>
      </c>
      <c r="H313">
        <v>0</v>
      </c>
    </row>
    <row r="314" spans="1:8" x14ac:dyDescent="0.2">
      <c r="A314" t="s">
        <v>8</v>
      </c>
      <c r="B314" t="s">
        <v>116</v>
      </c>
      <c r="C314">
        <v>33</v>
      </c>
      <c r="D314" t="s">
        <v>149</v>
      </c>
      <c r="E314">
        <v>0</v>
      </c>
      <c r="F314">
        <v>0</v>
      </c>
      <c r="G314">
        <v>0</v>
      </c>
      <c r="H314">
        <v>0</v>
      </c>
    </row>
    <row r="315" spans="1:8" x14ac:dyDescent="0.2">
      <c r="A315" t="s">
        <v>8</v>
      </c>
      <c r="B315" t="s">
        <v>116</v>
      </c>
      <c r="C315">
        <v>34</v>
      </c>
      <c r="D315" t="s">
        <v>150</v>
      </c>
      <c r="E315">
        <v>0</v>
      </c>
      <c r="F315">
        <v>0</v>
      </c>
      <c r="G315">
        <v>0</v>
      </c>
      <c r="H315">
        <v>0</v>
      </c>
    </row>
    <row r="316" spans="1:8" x14ac:dyDescent="0.2">
      <c r="A316" t="s">
        <v>8</v>
      </c>
      <c r="B316" t="s">
        <v>116</v>
      </c>
      <c r="C316">
        <v>35</v>
      </c>
      <c r="D316" t="s">
        <v>151</v>
      </c>
      <c r="E316">
        <v>0</v>
      </c>
      <c r="F316">
        <v>0</v>
      </c>
      <c r="G316">
        <v>0</v>
      </c>
      <c r="H316">
        <v>0</v>
      </c>
    </row>
    <row r="317" spans="1:8" x14ac:dyDescent="0.2">
      <c r="A317" t="s">
        <v>8</v>
      </c>
      <c r="B317" t="s">
        <v>116</v>
      </c>
      <c r="C317">
        <v>36</v>
      </c>
      <c r="D317" t="s">
        <v>152</v>
      </c>
      <c r="E317">
        <v>0</v>
      </c>
      <c r="F317">
        <v>0</v>
      </c>
      <c r="G317">
        <v>0</v>
      </c>
      <c r="H317">
        <v>0</v>
      </c>
    </row>
    <row r="318" spans="1:8" x14ac:dyDescent="0.2">
      <c r="A318" t="s">
        <v>8</v>
      </c>
      <c r="B318" t="s">
        <v>116</v>
      </c>
      <c r="C318">
        <v>37</v>
      </c>
      <c r="D318" t="s">
        <v>153</v>
      </c>
      <c r="E318">
        <v>0</v>
      </c>
      <c r="F318">
        <v>0</v>
      </c>
      <c r="G318">
        <v>0</v>
      </c>
      <c r="H318">
        <v>0</v>
      </c>
    </row>
    <row r="319" spans="1:8" x14ac:dyDescent="0.2">
      <c r="A319" t="s">
        <v>8</v>
      </c>
      <c r="B319" t="s">
        <v>116</v>
      </c>
      <c r="C319">
        <v>38</v>
      </c>
      <c r="D319" t="s">
        <v>154</v>
      </c>
      <c r="E319">
        <v>0</v>
      </c>
      <c r="F319">
        <v>0</v>
      </c>
      <c r="G319">
        <v>0</v>
      </c>
      <c r="H319">
        <v>0</v>
      </c>
    </row>
    <row r="320" spans="1:8" x14ac:dyDescent="0.2">
      <c r="A320" t="s">
        <v>8</v>
      </c>
      <c r="B320" t="s">
        <v>116</v>
      </c>
      <c r="C320">
        <v>39</v>
      </c>
      <c r="D320" t="s">
        <v>155</v>
      </c>
      <c r="E320">
        <v>0</v>
      </c>
      <c r="F320">
        <v>0</v>
      </c>
      <c r="G320">
        <v>0</v>
      </c>
      <c r="H320">
        <v>0</v>
      </c>
    </row>
    <row r="321" spans="1:8" x14ac:dyDescent="0.2">
      <c r="A321" t="s">
        <v>8</v>
      </c>
      <c r="B321" t="s">
        <v>116</v>
      </c>
      <c r="C321">
        <v>40</v>
      </c>
      <c r="D321" t="s">
        <v>156</v>
      </c>
      <c r="E321">
        <v>0</v>
      </c>
      <c r="F321">
        <v>0</v>
      </c>
      <c r="G321">
        <v>0</v>
      </c>
      <c r="H321">
        <v>0</v>
      </c>
    </row>
    <row r="322" spans="1:8" x14ac:dyDescent="0.2">
      <c r="A322" t="s">
        <v>8</v>
      </c>
      <c r="B322" t="s">
        <v>116</v>
      </c>
      <c r="C322">
        <v>41</v>
      </c>
      <c r="D322" t="s">
        <v>157</v>
      </c>
      <c r="E322">
        <v>0</v>
      </c>
      <c r="F322">
        <v>1</v>
      </c>
      <c r="G322">
        <v>0</v>
      </c>
      <c r="H322">
        <v>0</v>
      </c>
    </row>
    <row r="323" spans="1:8" x14ac:dyDescent="0.2">
      <c r="A323" t="s">
        <v>8</v>
      </c>
      <c r="B323" t="s">
        <v>116</v>
      </c>
      <c r="C323">
        <v>42</v>
      </c>
      <c r="D323" t="s">
        <v>158</v>
      </c>
      <c r="E323">
        <v>0</v>
      </c>
      <c r="F323">
        <v>35</v>
      </c>
      <c r="G323">
        <v>8</v>
      </c>
      <c r="H323">
        <v>0</v>
      </c>
    </row>
    <row r="324" spans="1:8" x14ac:dyDescent="0.2">
      <c r="A324" t="s">
        <v>8</v>
      </c>
      <c r="B324" t="s">
        <v>116</v>
      </c>
      <c r="C324">
        <v>43</v>
      </c>
      <c r="D324" t="s">
        <v>159</v>
      </c>
      <c r="E324">
        <v>0</v>
      </c>
      <c r="F324">
        <v>0</v>
      </c>
      <c r="G324">
        <v>0</v>
      </c>
      <c r="H324">
        <v>0</v>
      </c>
    </row>
    <row r="325" spans="1:8" x14ac:dyDescent="0.2">
      <c r="A325" t="s">
        <v>8</v>
      </c>
      <c r="B325" t="s">
        <v>116</v>
      </c>
      <c r="C325">
        <v>44</v>
      </c>
      <c r="D325" t="s">
        <v>160</v>
      </c>
      <c r="E325">
        <v>0</v>
      </c>
      <c r="F325">
        <v>0</v>
      </c>
      <c r="G325">
        <v>0</v>
      </c>
      <c r="H325">
        <v>0</v>
      </c>
    </row>
    <row r="326" spans="1:8" x14ac:dyDescent="0.2">
      <c r="A326" t="s">
        <v>8</v>
      </c>
      <c r="B326" t="s">
        <v>116</v>
      </c>
      <c r="C326">
        <v>45</v>
      </c>
      <c r="D326" t="s">
        <v>161</v>
      </c>
      <c r="E326">
        <v>0</v>
      </c>
      <c r="F326">
        <v>19</v>
      </c>
      <c r="G326">
        <v>11</v>
      </c>
      <c r="H326">
        <v>0</v>
      </c>
    </row>
    <row r="327" spans="1:8" x14ac:dyDescent="0.2">
      <c r="A327" t="s">
        <v>8</v>
      </c>
      <c r="B327" t="s">
        <v>116</v>
      </c>
      <c r="C327">
        <v>46</v>
      </c>
      <c r="D327" t="s">
        <v>162</v>
      </c>
      <c r="E327">
        <v>0</v>
      </c>
      <c r="F327">
        <v>5</v>
      </c>
      <c r="G327">
        <v>19</v>
      </c>
      <c r="H327">
        <v>0</v>
      </c>
    </row>
    <row r="328" spans="1:8" x14ac:dyDescent="0.2">
      <c r="A328" t="s">
        <v>8</v>
      </c>
      <c r="B328" t="s">
        <v>116</v>
      </c>
      <c r="C328">
        <v>47</v>
      </c>
      <c r="D328" t="s">
        <v>163</v>
      </c>
      <c r="E328">
        <v>0</v>
      </c>
      <c r="F328">
        <v>0</v>
      </c>
      <c r="G328">
        <v>0</v>
      </c>
      <c r="H328">
        <v>0</v>
      </c>
    </row>
    <row r="329" spans="1:8" x14ac:dyDescent="0.2">
      <c r="A329" t="s">
        <v>8</v>
      </c>
      <c r="B329" t="s">
        <v>116</v>
      </c>
      <c r="C329">
        <v>48</v>
      </c>
      <c r="D329" t="s">
        <v>164</v>
      </c>
      <c r="E329">
        <v>0</v>
      </c>
      <c r="F329">
        <v>0</v>
      </c>
      <c r="G329">
        <v>0</v>
      </c>
      <c r="H329">
        <v>0</v>
      </c>
    </row>
    <row r="330" spans="1:8" x14ac:dyDescent="0.2">
      <c r="A330" t="s">
        <v>8</v>
      </c>
      <c r="B330" t="s">
        <v>116</v>
      </c>
      <c r="C330">
        <v>49</v>
      </c>
      <c r="D330" t="s">
        <v>165</v>
      </c>
      <c r="E330">
        <v>0</v>
      </c>
      <c r="F330">
        <v>0</v>
      </c>
      <c r="G330">
        <v>0</v>
      </c>
      <c r="H330">
        <v>0</v>
      </c>
    </row>
    <row r="331" spans="1:8" x14ac:dyDescent="0.2">
      <c r="A331" t="s">
        <v>8</v>
      </c>
      <c r="B331" t="s">
        <v>116</v>
      </c>
      <c r="C331">
        <v>50</v>
      </c>
      <c r="D331" t="s">
        <v>166</v>
      </c>
      <c r="E331">
        <v>0</v>
      </c>
      <c r="F331">
        <v>0</v>
      </c>
      <c r="G331">
        <v>0</v>
      </c>
      <c r="H331">
        <v>0</v>
      </c>
    </row>
    <row r="332" spans="1:8" x14ac:dyDescent="0.2">
      <c r="A332" t="s">
        <v>8</v>
      </c>
      <c r="B332" t="s">
        <v>116</v>
      </c>
      <c r="C332">
        <v>51</v>
      </c>
      <c r="D332" t="s">
        <v>167</v>
      </c>
      <c r="E332">
        <v>0</v>
      </c>
      <c r="F332">
        <v>0</v>
      </c>
      <c r="G332">
        <v>0</v>
      </c>
      <c r="H332">
        <v>0</v>
      </c>
    </row>
    <row r="333" spans="1:8" x14ac:dyDescent="0.2">
      <c r="A333" t="s">
        <v>8</v>
      </c>
      <c r="B333" t="s">
        <v>116</v>
      </c>
      <c r="C333">
        <v>52</v>
      </c>
      <c r="D333" t="s">
        <v>168</v>
      </c>
      <c r="E333">
        <v>0</v>
      </c>
      <c r="F333">
        <v>8</v>
      </c>
      <c r="G333">
        <v>12</v>
      </c>
      <c r="H333">
        <v>0</v>
      </c>
    </row>
    <row r="334" spans="1:8" x14ac:dyDescent="0.2">
      <c r="A334" t="s">
        <v>8</v>
      </c>
      <c r="B334" t="s">
        <v>116</v>
      </c>
      <c r="C334">
        <v>53</v>
      </c>
      <c r="D334" t="s">
        <v>169</v>
      </c>
      <c r="E334">
        <v>0</v>
      </c>
      <c r="F334">
        <v>0</v>
      </c>
      <c r="G334">
        <v>0</v>
      </c>
      <c r="H334">
        <v>0</v>
      </c>
    </row>
    <row r="335" spans="1:8" x14ac:dyDescent="0.2">
      <c r="A335" t="s">
        <v>8</v>
      </c>
      <c r="B335" t="s">
        <v>116</v>
      </c>
      <c r="C335">
        <v>54</v>
      </c>
      <c r="D335" t="s">
        <v>170</v>
      </c>
      <c r="E335">
        <v>0</v>
      </c>
      <c r="F335">
        <v>0</v>
      </c>
      <c r="G335">
        <v>0</v>
      </c>
      <c r="H335">
        <v>0</v>
      </c>
    </row>
    <row r="336" spans="1:8" x14ac:dyDescent="0.2">
      <c r="A336" t="s">
        <v>8</v>
      </c>
      <c r="B336" t="s">
        <v>116</v>
      </c>
      <c r="C336">
        <v>55</v>
      </c>
      <c r="D336" t="s">
        <v>171</v>
      </c>
      <c r="E336">
        <v>0</v>
      </c>
      <c r="F336">
        <v>0</v>
      </c>
      <c r="G336">
        <v>0</v>
      </c>
      <c r="H336">
        <v>0</v>
      </c>
    </row>
    <row r="337" spans="1:8" x14ac:dyDescent="0.2">
      <c r="A337" t="s">
        <v>8</v>
      </c>
      <c r="B337" t="s">
        <v>116</v>
      </c>
      <c r="C337">
        <v>56</v>
      </c>
      <c r="D337" t="s">
        <v>172</v>
      </c>
      <c r="E337">
        <v>0</v>
      </c>
      <c r="F337">
        <v>235</v>
      </c>
      <c r="G337">
        <v>279</v>
      </c>
      <c r="H337">
        <v>4</v>
      </c>
    </row>
    <row r="338" spans="1:8" x14ac:dyDescent="0.2">
      <c r="A338" t="s">
        <v>8</v>
      </c>
      <c r="B338" t="s">
        <v>116</v>
      </c>
      <c r="C338">
        <v>1</v>
      </c>
      <c r="D338" t="s">
        <v>117</v>
      </c>
      <c r="E338">
        <v>0</v>
      </c>
      <c r="F338">
        <v>0</v>
      </c>
      <c r="G338">
        <v>149</v>
      </c>
      <c r="H338">
        <v>9</v>
      </c>
    </row>
    <row r="339" spans="1:8" x14ac:dyDescent="0.2">
      <c r="A339" t="s">
        <v>8</v>
      </c>
      <c r="B339" t="s">
        <v>116</v>
      </c>
      <c r="C339">
        <v>2</v>
      </c>
      <c r="D339" t="s">
        <v>118</v>
      </c>
      <c r="E339">
        <v>0</v>
      </c>
      <c r="F339">
        <v>51</v>
      </c>
      <c r="G339">
        <v>295</v>
      </c>
      <c r="H339">
        <v>102</v>
      </c>
    </row>
    <row r="340" spans="1:8" x14ac:dyDescent="0.2">
      <c r="A340" t="s">
        <v>8</v>
      </c>
      <c r="B340" t="s">
        <v>116</v>
      </c>
      <c r="C340">
        <v>3</v>
      </c>
      <c r="D340" t="s">
        <v>119</v>
      </c>
      <c r="E340">
        <v>0</v>
      </c>
      <c r="F340">
        <v>0</v>
      </c>
      <c r="G340">
        <v>40</v>
      </c>
      <c r="H340">
        <v>3</v>
      </c>
    </row>
    <row r="341" spans="1:8" x14ac:dyDescent="0.2">
      <c r="A341" t="s">
        <v>8</v>
      </c>
      <c r="B341" t="s">
        <v>116</v>
      </c>
      <c r="C341">
        <v>4</v>
      </c>
      <c r="D341" t="s">
        <v>120</v>
      </c>
      <c r="E341">
        <v>0</v>
      </c>
      <c r="F341">
        <v>62</v>
      </c>
      <c r="G341">
        <v>1314</v>
      </c>
      <c r="H341">
        <v>150</v>
      </c>
    </row>
    <row r="342" spans="1:8" x14ac:dyDescent="0.2">
      <c r="A342" t="s">
        <v>8</v>
      </c>
      <c r="B342" t="s">
        <v>116</v>
      </c>
      <c r="C342">
        <v>5</v>
      </c>
      <c r="D342" t="s">
        <v>121</v>
      </c>
      <c r="E342">
        <v>0</v>
      </c>
      <c r="F342">
        <v>3</v>
      </c>
      <c r="G342">
        <v>11</v>
      </c>
      <c r="H342">
        <v>3</v>
      </c>
    </row>
    <row r="343" spans="1:8" x14ac:dyDescent="0.2">
      <c r="A343" t="s">
        <v>8</v>
      </c>
      <c r="B343" t="s">
        <v>116</v>
      </c>
      <c r="C343">
        <v>6</v>
      </c>
      <c r="D343" t="s">
        <v>122</v>
      </c>
      <c r="E343">
        <v>0</v>
      </c>
      <c r="F343">
        <v>37</v>
      </c>
      <c r="G343">
        <v>0</v>
      </c>
      <c r="H343">
        <v>75</v>
      </c>
    </row>
    <row r="344" spans="1:8" x14ac:dyDescent="0.2">
      <c r="A344" t="s">
        <v>8</v>
      </c>
      <c r="B344" t="s">
        <v>116</v>
      </c>
      <c r="C344">
        <v>7</v>
      </c>
      <c r="D344" t="s">
        <v>123</v>
      </c>
      <c r="E344">
        <v>0</v>
      </c>
      <c r="F344">
        <v>0</v>
      </c>
      <c r="G344">
        <v>0</v>
      </c>
      <c r="H344">
        <v>0</v>
      </c>
    </row>
    <row r="345" spans="1:8" x14ac:dyDescent="0.2">
      <c r="A345" t="s">
        <v>8</v>
      </c>
      <c r="B345" t="s">
        <v>116</v>
      </c>
      <c r="C345">
        <v>8</v>
      </c>
      <c r="D345" t="s">
        <v>124</v>
      </c>
      <c r="E345">
        <v>69</v>
      </c>
      <c r="F345">
        <v>152</v>
      </c>
      <c r="G345">
        <v>1584</v>
      </c>
      <c r="H345">
        <v>369</v>
      </c>
    </row>
    <row r="346" spans="1:8" x14ac:dyDescent="0.2">
      <c r="A346" t="s">
        <v>8</v>
      </c>
      <c r="B346" t="s">
        <v>116</v>
      </c>
      <c r="C346">
        <v>9</v>
      </c>
      <c r="D346" t="s">
        <v>125</v>
      </c>
      <c r="E346">
        <v>0</v>
      </c>
      <c r="F346">
        <v>137</v>
      </c>
      <c r="G346">
        <v>531</v>
      </c>
      <c r="H346">
        <v>60</v>
      </c>
    </row>
    <row r="347" spans="1:8" x14ac:dyDescent="0.2">
      <c r="A347" t="s">
        <v>8</v>
      </c>
      <c r="B347" t="s">
        <v>116</v>
      </c>
      <c r="C347">
        <v>10</v>
      </c>
      <c r="D347" t="s">
        <v>126</v>
      </c>
      <c r="E347">
        <v>0</v>
      </c>
      <c r="F347">
        <v>0</v>
      </c>
      <c r="G347">
        <v>0</v>
      </c>
      <c r="H347">
        <v>0</v>
      </c>
    </row>
    <row r="348" spans="1:8" x14ac:dyDescent="0.2">
      <c r="A348" t="s">
        <v>8</v>
      </c>
      <c r="B348" t="s">
        <v>116</v>
      </c>
      <c r="C348">
        <v>11</v>
      </c>
      <c r="D348" t="s">
        <v>127</v>
      </c>
      <c r="E348">
        <v>0</v>
      </c>
      <c r="F348">
        <v>0</v>
      </c>
      <c r="G348">
        <v>0</v>
      </c>
      <c r="H348">
        <v>0</v>
      </c>
    </row>
    <row r="349" spans="1:8" x14ac:dyDescent="0.2">
      <c r="A349" t="s">
        <v>8</v>
      </c>
      <c r="B349" t="s">
        <v>116</v>
      </c>
      <c r="C349">
        <v>12</v>
      </c>
      <c r="D349" t="s">
        <v>128</v>
      </c>
      <c r="E349">
        <v>0</v>
      </c>
      <c r="F349">
        <v>23</v>
      </c>
      <c r="G349">
        <v>236</v>
      </c>
      <c r="H349">
        <v>5</v>
      </c>
    </row>
    <row r="350" spans="1:8" x14ac:dyDescent="0.2">
      <c r="A350" t="s">
        <v>8</v>
      </c>
      <c r="B350" t="s">
        <v>116</v>
      </c>
      <c r="C350">
        <v>13</v>
      </c>
      <c r="D350" t="s">
        <v>129</v>
      </c>
      <c r="E350">
        <v>0</v>
      </c>
      <c r="F350">
        <v>0</v>
      </c>
      <c r="G350">
        <v>0</v>
      </c>
      <c r="H350">
        <v>0</v>
      </c>
    </row>
    <row r="351" spans="1:8" x14ac:dyDescent="0.2">
      <c r="A351" t="s">
        <v>8</v>
      </c>
      <c r="B351" t="s">
        <v>116</v>
      </c>
      <c r="C351">
        <v>14</v>
      </c>
      <c r="D351" t="s">
        <v>130</v>
      </c>
      <c r="E351">
        <v>0</v>
      </c>
      <c r="F351">
        <v>0</v>
      </c>
      <c r="G351">
        <v>0</v>
      </c>
      <c r="H351">
        <v>0</v>
      </c>
    </row>
    <row r="352" spans="1:8" x14ac:dyDescent="0.2">
      <c r="A352" t="s">
        <v>8</v>
      </c>
      <c r="B352" t="s">
        <v>116</v>
      </c>
      <c r="C352">
        <v>15</v>
      </c>
      <c r="D352" t="s">
        <v>131</v>
      </c>
      <c r="E352">
        <v>0</v>
      </c>
      <c r="F352">
        <v>32</v>
      </c>
      <c r="G352">
        <v>14</v>
      </c>
      <c r="H352">
        <v>0</v>
      </c>
    </row>
    <row r="353" spans="1:8" x14ac:dyDescent="0.2">
      <c r="A353" t="s">
        <v>8</v>
      </c>
      <c r="B353" t="s">
        <v>116</v>
      </c>
      <c r="C353">
        <v>16</v>
      </c>
      <c r="D353" t="s">
        <v>132</v>
      </c>
      <c r="E353">
        <v>0</v>
      </c>
      <c r="F353">
        <v>18</v>
      </c>
      <c r="G353">
        <v>137</v>
      </c>
      <c r="H353">
        <v>0</v>
      </c>
    </row>
    <row r="354" spans="1:8" x14ac:dyDescent="0.2">
      <c r="A354" t="s">
        <v>8</v>
      </c>
      <c r="B354" t="s">
        <v>116</v>
      </c>
      <c r="C354">
        <v>17</v>
      </c>
      <c r="D354" t="s">
        <v>133</v>
      </c>
      <c r="E354">
        <v>39</v>
      </c>
      <c r="F354">
        <v>48</v>
      </c>
      <c r="G354">
        <v>176</v>
      </c>
      <c r="H354">
        <v>49</v>
      </c>
    </row>
    <row r="355" spans="1:8" x14ac:dyDescent="0.2">
      <c r="A355" t="s">
        <v>8</v>
      </c>
      <c r="B355" t="s">
        <v>116</v>
      </c>
      <c r="C355">
        <v>18</v>
      </c>
      <c r="D355" t="s">
        <v>134</v>
      </c>
      <c r="E355">
        <v>95</v>
      </c>
      <c r="F355">
        <v>70</v>
      </c>
      <c r="G355">
        <v>42</v>
      </c>
      <c r="H355">
        <v>0</v>
      </c>
    </row>
    <row r="356" spans="1:8" x14ac:dyDescent="0.2">
      <c r="A356" t="s">
        <v>8</v>
      </c>
      <c r="B356" t="s">
        <v>116</v>
      </c>
      <c r="C356">
        <v>19</v>
      </c>
      <c r="D356" t="s">
        <v>135</v>
      </c>
      <c r="E356">
        <v>0</v>
      </c>
      <c r="F356">
        <v>0</v>
      </c>
      <c r="G356">
        <v>0</v>
      </c>
      <c r="H356">
        <v>0</v>
      </c>
    </row>
    <row r="357" spans="1:8" x14ac:dyDescent="0.2">
      <c r="A357" t="s">
        <v>8</v>
      </c>
      <c r="B357" t="s">
        <v>116</v>
      </c>
      <c r="C357">
        <v>20</v>
      </c>
      <c r="D357" t="s">
        <v>136</v>
      </c>
      <c r="E357">
        <v>2</v>
      </c>
      <c r="F357">
        <v>45</v>
      </c>
      <c r="G357">
        <v>40</v>
      </c>
      <c r="H357">
        <v>104</v>
      </c>
    </row>
    <row r="358" spans="1:8" x14ac:dyDescent="0.2">
      <c r="A358" t="s">
        <v>8</v>
      </c>
      <c r="B358" t="s">
        <v>116</v>
      </c>
      <c r="C358">
        <v>21</v>
      </c>
      <c r="D358" t="s">
        <v>137</v>
      </c>
      <c r="E358">
        <v>18</v>
      </c>
      <c r="F358">
        <v>103</v>
      </c>
      <c r="G358">
        <v>271</v>
      </c>
      <c r="H358">
        <v>0</v>
      </c>
    </row>
    <row r="359" spans="1:8" x14ac:dyDescent="0.2">
      <c r="A359" t="s">
        <v>8</v>
      </c>
      <c r="B359" t="s">
        <v>116</v>
      </c>
      <c r="C359">
        <v>22</v>
      </c>
      <c r="D359" t="s">
        <v>138</v>
      </c>
      <c r="E359">
        <v>0</v>
      </c>
      <c r="F359">
        <v>0</v>
      </c>
      <c r="G359">
        <v>0</v>
      </c>
      <c r="H359">
        <v>0</v>
      </c>
    </row>
    <row r="360" spans="1:8" x14ac:dyDescent="0.2">
      <c r="A360" t="s">
        <v>8</v>
      </c>
      <c r="B360" t="s">
        <v>116</v>
      </c>
      <c r="C360">
        <v>23</v>
      </c>
      <c r="D360" t="s">
        <v>139</v>
      </c>
      <c r="E360">
        <v>0</v>
      </c>
      <c r="F360">
        <v>0</v>
      </c>
      <c r="G360">
        <v>0</v>
      </c>
      <c r="H360">
        <v>0</v>
      </c>
    </row>
    <row r="361" spans="1:8" x14ac:dyDescent="0.2">
      <c r="A361" t="s">
        <v>8</v>
      </c>
      <c r="B361" t="s">
        <v>116</v>
      </c>
      <c r="C361">
        <v>24</v>
      </c>
      <c r="D361" t="s">
        <v>140</v>
      </c>
      <c r="E361">
        <v>0</v>
      </c>
      <c r="F361">
        <v>0</v>
      </c>
      <c r="G361">
        <v>0</v>
      </c>
      <c r="H361">
        <v>0</v>
      </c>
    </row>
    <row r="362" spans="1:8" x14ac:dyDescent="0.2">
      <c r="A362" t="s">
        <v>8</v>
      </c>
      <c r="B362" t="s">
        <v>116</v>
      </c>
      <c r="C362">
        <v>25</v>
      </c>
      <c r="D362" t="s">
        <v>141</v>
      </c>
      <c r="E362">
        <v>0</v>
      </c>
      <c r="F362">
        <v>0</v>
      </c>
      <c r="G362">
        <v>0</v>
      </c>
      <c r="H362">
        <v>0</v>
      </c>
    </row>
    <row r="363" spans="1:8" x14ac:dyDescent="0.2">
      <c r="A363" t="s">
        <v>8</v>
      </c>
      <c r="B363" t="s">
        <v>116</v>
      </c>
      <c r="C363">
        <v>26</v>
      </c>
      <c r="D363" t="s">
        <v>142</v>
      </c>
      <c r="E363">
        <v>0</v>
      </c>
      <c r="F363">
        <v>0</v>
      </c>
      <c r="G363">
        <v>0</v>
      </c>
      <c r="H363">
        <v>0</v>
      </c>
    </row>
    <row r="364" spans="1:8" x14ac:dyDescent="0.2">
      <c r="A364" t="s">
        <v>8</v>
      </c>
      <c r="B364" t="s">
        <v>116</v>
      </c>
      <c r="C364">
        <v>27</v>
      </c>
      <c r="D364" t="s">
        <v>143</v>
      </c>
      <c r="E364">
        <v>0</v>
      </c>
      <c r="F364">
        <v>0</v>
      </c>
      <c r="G364">
        <v>0</v>
      </c>
      <c r="H364">
        <v>0</v>
      </c>
    </row>
    <row r="365" spans="1:8" x14ac:dyDescent="0.2">
      <c r="A365" t="s">
        <v>8</v>
      </c>
      <c r="B365" t="s">
        <v>116</v>
      </c>
      <c r="C365">
        <v>28</v>
      </c>
      <c r="D365" t="s">
        <v>144</v>
      </c>
      <c r="E365">
        <v>0</v>
      </c>
      <c r="F365">
        <v>0</v>
      </c>
      <c r="G365">
        <v>0</v>
      </c>
      <c r="H365">
        <v>0</v>
      </c>
    </row>
    <row r="366" spans="1:8" x14ac:dyDescent="0.2">
      <c r="A366" t="s">
        <v>8</v>
      </c>
      <c r="B366" t="s">
        <v>116</v>
      </c>
      <c r="C366">
        <v>29</v>
      </c>
      <c r="D366" t="s">
        <v>145</v>
      </c>
      <c r="E366">
        <v>0</v>
      </c>
      <c r="F366">
        <v>21</v>
      </c>
      <c r="G366">
        <v>133</v>
      </c>
      <c r="H366">
        <v>0</v>
      </c>
    </row>
    <row r="367" spans="1:8" x14ac:dyDescent="0.2">
      <c r="A367" t="s">
        <v>8</v>
      </c>
      <c r="B367" t="s">
        <v>116</v>
      </c>
      <c r="C367">
        <v>30</v>
      </c>
      <c r="D367" t="s">
        <v>146</v>
      </c>
      <c r="E367">
        <v>0</v>
      </c>
      <c r="F367">
        <v>6</v>
      </c>
      <c r="G367">
        <v>43</v>
      </c>
      <c r="H367">
        <v>0</v>
      </c>
    </row>
    <row r="368" spans="1:8" x14ac:dyDescent="0.2">
      <c r="A368" t="s">
        <v>8</v>
      </c>
      <c r="B368" t="s">
        <v>116</v>
      </c>
      <c r="C368">
        <v>31</v>
      </c>
      <c r="D368" t="s">
        <v>147</v>
      </c>
      <c r="E368">
        <v>0</v>
      </c>
      <c r="F368">
        <v>0</v>
      </c>
      <c r="G368">
        <v>0</v>
      </c>
      <c r="H368">
        <v>0</v>
      </c>
    </row>
    <row r="369" spans="1:8" x14ac:dyDescent="0.2">
      <c r="A369" t="s">
        <v>8</v>
      </c>
      <c r="B369" t="s">
        <v>116</v>
      </c>
      <c r="C369">
        <v>32</v>
      </c>
      <c r="D369" t="s">
        <v>148</v>
      </c>
      <c r="E369">
        <v>163</v>
      </c>
      <c r="F369">
        <v>237</v>
      </c>
      <c r="G369">
        <v>348</v>
      </c>
      <c r="H369">
        <v>21</v>
      </c>
    </row>
    <row r="370" spans="1:8" x14ac:dyDescent="0.2">
      <c r="A370" t="s">
        <v>8</v>
      </c>
      <c r="B370" t="s">
        <v>116</v>
      </c>
      <c r="C370">
        <v>33</v>
      </c>
      <c r="D370" t="s">
        <v>149</v>
      </c>
      <c r="E370">
        <v>17</v>
      </c>
      <c r="F370">
        <v>184</v>
      </c>
      <c r="G370">
        <v>669</v>
      </c>
      <c r="H370">
        <v>65</v>
      </c>
    </row>
    <row r="371" spans="1:8" x14ac:dyDescent="0.2">
      <c r="A371" t="s">
        <v>8</v>
      </c>
      <c r="B371" t="s">
        <v>116</v>
      </c>
      <c r="C371">
        <v>34</v>
      </c>
      <c r="D371" t="s">
        <v>150</v>
      </c>
      <c r="E371">
        <v>0</v>
      </c>
      <c r="F371">
        <v>0</v>
      </c>
      <c r="G371">
        <v>14</v>
      </c>
      <c r="H371">
        <v>10</v>
      </c>
    </row>
    <row r="372" spans="1:8" x14ac:dyDescent="0.2">
      <c r="A372" t="s">
        <v>8</v>
      </c>
      <c r="B372" t="s">
        <v>116</v>
      </c>
      <c r="C372">
        <v>35</v>
      </c>
      <c r="D372" t="s">
        <v>151</v>
      </c>
      <c r="E372">
        <v>0</v>
      </c>
      <c r="F372">
        <v>5</v>
      </c>
      <c r="G372">
        <v>0</v>
      </c>
      <c r="H372">
        <v>15</v>
      </c>
    </row>
    <row r="373" spans="1:8" x14ac:dyDescent="0.2">
      <c r="A373" t="s">
        <v>8</v>
      </c>
      <c r="B373" t="s">
        <v>116</v>
      </c>
      <c r="C373">
        <v>36</v>
      </c>
      <c r="D373" t="s">
        <v>152</v>
      </c>
      <c r="E373">
        <v>8</v>
      </c>
      <c r="F373">
        <v>18</v>
      </c>
      <c r="G373">
        <v>187</v>
      </c>
      <c r="H373">
        <v>43</v>
      </c>
    </row>
    <row r="374" spans="1:8" x14ac:dyDescent="0.2">
      <c r="A374" t="s">
        <v>8</v>
      </c>
      <c r="B374" t="s">
        <v>116</v>
      </c>
      <c r="C374">
        <v>37</v>
      </c>
      <c r="D374" t="s">
        <v>153</v>
      </c>
      <c r="E374">
        <v>0</v>
      </c>
      <c r="F374">
        <v>0</v>
      </c>
      <c r="G374">
        <v>7</v>
      </c>
      <c r="H374">
        <v>0</v>
      </c>
    </row>
    <row r="375" spans="1:8" x14ac:dyDescent="0.2">
      <c r="A375" t="s">
        <v>8</v>
      </c>
      <c r="B375" t="s">
        <v>116</v>
      </c>
      <c r="C375">
        <v>38</v>
      </c>
      <c r="D375" t="s">
        <v>154</v>
      </c>
      <c r="E375">
        <v>0</v>
      </c>
      <c r="F375">
        <v>1</v>
      </c>
      <c r="G375">
        <v>11</v>
      </c>
      <c r="H375">
        <v>0</v>
      </c>
    </row>
    <row r="376" spans="1:8" x14ac:dyDescent="0.2">
      <c r="A376" t="s">
        <v>8</v>
      </c>
      <c r="B376" t="s">
        <v>116</v>
      </c>
      <c r="C376">
        <v>39</v>
      </c>
      <c r="D376" t="s">
        <v>155</v>
      </c>
      <c r="E376">
        <v>0</v>
      </c>
      <c r="F376">
        <v>2</v>
      </c>
      <c r="G376">
        <v>0</v>
      </c>
      <c r="H376">
        <v>0</v>
      </c>
    </row>
    <row r="377" spans="1:8" x14ac:dyDescent="0.2">
      <c r="A377" t="s">
        <v>8</v>
      </c>
      <c r="B377" t="s">
        <v>116</v>
      </c>
      <c r="C377">
        <v>40</v>
      </c>
      <c r="D377" t="s">
        <v>156</v>
      </c>
      <c r="E377">
        <v>0</v>
      </c>
      <c r="F377">
        <v>0</v>
      </c>
      <c r="G377">
        <v>8</v>
      </c>
      <c r="H377">
        <v>0</v>
      </c>
    </row>
    <row r="378" spans="1:8" x14ac:dyDescent="0.2">
      <c r="A378" t="s">
        <v>8</v>
      </c>
      <c r="B378" t="s">
        <v>116</v>
      </c>
      <c r="C378">
        <v>41</v>
      </c>
      <c r="D378" t="s">
        <v>157</v>
      </c>
      <c r="E378">
        <v>0</v>
      </c>
      <c r="F378">
        <v>0</v>
      </c>
      <c r="G378">
        <v>0</v>
      </c>
      <c r="H378">
        <v>0</v>
      </c>
    </row>
    <row r="379" spans="1:8" x14ac:dyDescent="0.2">
      <c r="A379" t="s">
        <v>8</v>
      </c>
      <c r="B379" t="s">
        <v>116</v>
      </c>
      <c r="C379">
        <v>42</v>
      </c>
      <c r="D379" t="s">
        <v>158</v>
      </c>
      <c r="E379">
        <v>0</v>
      </c>
      <c r="F379">
        <v>0</v>
      </c>
      <c r="G379">
        <v>8</v>
      </c>
      <c r="H379">
        <v>0</v>
      </c>
    </row>
    <row r="380" spans="1:8" x14ac:dyDescent="0.2">
      <c r="A380" t="s">
        <v>8</v>
      </c>
      <c r="B380" t="s">
        <v>116</v>
      </c>
      <c r="C380">
        <v>43</v>
      </c>
      <c r="D380" t="s">
        <v>159</v>
      </c>
      <c r="E380">
        <v>0</v>
      </c>
      <c r="F380">
        <v>7</v>
      </c>
      <c r="G380">
        <v>9</v>
      </c>
      <c r="H380">
        <v>0</v>
      </c>
    </row>
    <row r="381" spans="1:8" x14ac:dyDescent="0.2">
      <c r="A381" t="s">
        <v>8</v>
      </c>
      <c r="B381" t="s">
        <v>116</v>
      </c>
      <c r="C381">
        <v>44</v>
      </c>
      <c r="D381" t="s">
        <v>160</v>
      </c>
      <c r="E381">
        <v>0</v>
      </c>
      <c r="F381">
        <v>0</v>
      </c>
      <c r="G381">
        <v>0</v>
      </c>
      <c r="H381">
        <v>0</v>
      </c>
    </row>
    <row r="382" spans="1:8" x14ac:dyDescent="0.2">
      <c r="A382" t="s">
        <v>8</v>
      </c>
      <c r="B382" t="s">
        <v>116</v>
      </c>
      <c r="C382">
        <v>45</v>
      </c>
      <c r="D382" t="s">
        <v>161</v>
      </c>
      <c r="E382">
        <v>73</v>
      </c>
      <c r="F382">
        <v>39</v>
      </c>
      <c r="G382">
        <v>66</v>
      </c>
      <c r="H382">
        <v>0</v>
      </c>
    </row>
    <row r="383" spans="1:8" x14ac:dyDescent="0.2">
      <c r="A383" t="s">
        <v>8</v>
      </c>
      <c r="B383" t="s">
        <v>116</v>
      </c>
      <c r="C383">
        <v>46</v>
      </c>
      <c r="D383" t="s">
        <v>162</v>
      </c>
      <c r="E383">
        <v>8</v>
      </c>
      <c r="F383">
        <v>2</v>
      </c>
      <c r="G383">
        <v>68</v>
      </c>
      <c r="H383">
        <v>0</v>
      </c>
    </row>
    <row r="384" spans="1:8" x14ac:dyDescent="0.2">
      <c r="A384" t="s">
        <v>8</v>
      </c>
      <c r="B384" t="s">
        <v>116</v>
      </c>
      <c r="C384">
        <v>47</v>
      </c>
      <c r="D384" t="s">
        <v>163</v>
      </c>
      <c r="E384">
        <v>0</v>
      </c>
      <c r="F384">
        <v>0</v>
      </c>
      <c r="G384">
        <v>0</v>
      </c>
      <c r="H384">
        <v>0</v>
      </c>
    </row>
    <row r="385" spans="1:8" x14ac:dyDescent="0.2">
      <c r="A385" t="s">
        <v>8</v>
      </c>
      <c r="B385" t="s">
        <v>116</v>
      </c>
      <c r="C385">
        <v>48</v>
      </c>
      <c r="D385" t="s">
        <v>164</v>
      </c>
      <c r="E385">
        <v>0</v>
      </c>
      <c r="F385">
        <v>0</v>
      </c>
      <c r="G385">
        <v>0</v>
      </c>
      <c r="H385">
        <v>0</v>
      </c>
    </row>
    <row r="386" spans="1:8" x14ac:dyDescent="0.2">
      <c r="A386" t="s">
        <v>8</v>
      </c>
      <c r="B386" t="s">
        <v>116</v>
      </c>
      <c r="C386">
        <v>49</v>
      </c>
      <c r="D386" t="s">
        <v>165</v>
      </c>
      <c r="E386">
        <v>0</v>
      </c>
      <c r="F386">
        <v>0</v>
      </c>
      <c r="G386">
        <v>0</v>
      </c>
      <c r="H386">
        <v>0</v>
      </c>
    </row>
    <row r="387" spans="1:8" x14ac:dyDescent="0.2">
      <c r="A387" t="s">
        <v>8</v>
      </c>
      <c r="B387" t="s">
        <v>116</v>
      </c>
      <c r="C387">
        <v>50</v>
      </c>
      <c r="D387" t="s">
        <v>166</v>
      </c>
      <c r="E387">
        <v>0</v>
      </c>
      <c r="F387">
        <v>0</v>
      </c>
      <c r="G387">
        <v>0</v>
      </c>
      <c r="H387">
        <v>0</v>
      </c>
    </row>
    <row r="388" spans="1:8" x14ac:dyDescent="0.2">
      <c r="A388" t="s">
        <v>8</v>
      </c>
      <c r="B388" t="s">
        <v>116</v>
      </c>
      <c r="C388">
        <v>51</v>
      </c>
      <c r="D388" t="s">
        <v>167</v>
      </c>
      <c r="E388">
        <v>0</v>
      </c>
      <c r="F388">
        <v>0</v>
      </c>
      <c r="G388">
        <v>0</v>
      </c>
      <c r="H388">
        <v>0</v>
      </c>
    </row>
    <row r="389" spans="1:8" x14ac:dyDescent="0.2">
      <c r="A389" t="s">
        <v>8</v>
      </c>
      <c r="B389" t="s">
        <v>116</v>
      </c>
      <c r="C389">
        <v>52</v>
      </c>
      <c r="D389" t="s">
        <v>168</v>
      </c>
      <c r="E389">
        <v>0</v>
      </c>
      <c r="F389">
        <v>44</v>
      </c>
      <c r="G389">
        <v>38</v>
      </c>
      <c r="H389">
        <v>2</v>
      </c>
    </row>
    <row r="390" spans="1:8" x14ac:dyDescent="0.2">
      <c r="A390" t="s">
        <v>8</v>
      </c>
      <c r="B390" t="s">
        <v>116</v>
      </c>
      <c r="C390">
        <v>53</v>
      </c>
      <c r="D390" t="s">
        <v>169</v>
      </c>
      <c r="E390">
        <v>0</v>
      </c>
      <c r="F390">
        <v>0</v>
      </c>
      <c r="G390">
        <v>0</v>
      </c>
      <c r="H390">
        <v>0</v>
      </c>
    </row>
    <row r="391" spans="1:8" x14ac:dyDescent="0.2">
      <c r="A391" t="s">
        <v>8</v>
      </c>
      <c r="B391" t="s">
        <v>116</v>
      </c>
      <c r="C391">
        <v>54</v>
      </c>
      <c r="D391" t="s">
        <v>170</v>
      </c>
      <c r="E391">
        <v>0</v>
      </c>
      <c r="F391">
        <v>0</v>
      </c>
      <c r="G391">
        <v>0</v>
      </c>
      <c r="H391">
        <v>0</v>
      </c>
    </row>
    <row r="392" spans="1:8" x14ac:dyDescent="0.2">
      <c r="A392" t="s">
        <v>8</v>
      </c>
      <c r="B392" t="s">
        <v>116</v>
      </c>
      <c r="C392">
        <v>55</v>
      </c>
      <c r="D392" t="s">
        <v>171</v>
      </c>
      <c r="E392">
        <v>0</v>
      </c>
      <c r="F392">
        <v>0</v>
      </c>
      <c r="G392">
        <v>0</v>
      </c>
      <c r="H392">
        <v>0</v>
      </c>
    </row>
    <row r="393" spans="1:8" x14ac:dyDescent="0.2">
      <c r="A393" t="s">
        <v>8</v>
      </c>
      <c r="B393" t="s">
        <v>116</v>
      </c>
      <c r="C393">
        <v>56</v>
      </c>
      <c r="D393" t="s">
        <v>172</v>
      </c>
      <c r="E393">
        <v>214</v>
      </c>
      <c r="F393">
        <v>1040</v>
      </c>
      <c r="G393">
        <v>2394</v>
      </c>
      <c r="H393">
        <v>515</v>
      </c>
    </row>
    <row r="394" spans="1:8" x14ac:dyDescent="0.2">
      <c r="A394" t="s">
        <v>8</v>
      </c>
      <c r="B394" t="s">
        <v>116</v>
      </c>
      <c r="C394">
        <v>1</v>
      </c>
      <c r="D394" t="s">
        <v>117</v>
      </c>
      <c r="E394">
        <v>0</v>
      </c>
      <c r="F394">
        <v>0</v>
      </c>
      <c r="G394">
        <v>2</v>
      </c>
      <c r="H394">
        <v>0</v>
      </c>
    </row>
    <row r="395" spans="1:8" x14ac:dyDescent="0.2">
      <c r="A395" t="s">
        <v>8</v>
      </c>
      <c r="B395" t="s">
        <v>116</v>
      </c>
      <c r="C395">
        <v>2</v>
      </c>
      <c r="D395" t="s">
        <v>118</v>
      </c>
      <c r="E395">
        <v>0</v>
      </c>
      <c r="F395">
        <v>3</v>
      </c>
      <c r="G395">
        <v>0</v>
      </c>
      <c r="H395">
        <v>0</v>
      </c>
    </row>
    <row r="396" spans="1:8" x14ac:dyDescent="0.2">
      <c r="A396" t="s">
        <v>8</v>
      </c>
      <c r="B396" t="s">
        <v>116</v>
      </c>
      <c r="C396">
        <v>3</v>
      </c>
      <c r="D396" t="s">
        <v>119</v>
      </c>
      <c r="E396">
        <v>0</v>
      </c>
      <c r="F396">
        <v>0</v>
      </c>
      <c r="G396">
        <v>0</v>
      </c>
      <c r="H396">
        <v>0</v>
      </c>
    </row>
    <row r="397" spans="1:8" x14ac:dyDescent="0.2">
      <c r="A397" t="s">
        <v>8</v>
      </c>
      <c r="B397" t="s">
        <v>116</v>
      </c>
      <c r="C397">
        <v>4</v>
      </c>
      <c r="D397" t="s">
        <v>120</v>
      </c>
      <c r="E397">
        <v>0</v>
      </c>
      <c r="F397">
        <v>3</v>
      </c>
      <c r="G397">
        <v>0</v>
      </c>
      <c r="H397">
        <v>0</v>
      </c>
    </row>
    <row r="398" spans="1:8" x14ac:dyDescent="0.2">
      <c r="A398" t="s">
        <v>8</v>
      </c>
      <c r="B398" t="s">
        <v>116</v>
      </c>
      <c r="C398">
        <v>5</v>
      </c>
      <c r="D398" t="s">
        <v>121</v>
      </c>
      <c r="E398">
        <v>0</v>
      </c>
      <c r="F398">
        <v>0</v>
      </c>
      <c r="G398">
        <v>0</v>
      </c>
      <c r="H398">
        <v>0</v>
      </c>
    </row>
    <row r="399" spans="1:8" x14ac:dyDescent="0.2">
      <c r="A399" t="s">
        <v>8</v>
      </c>
      <c r="B399" t="s">
        <v>116</v>
      </c>
      <c r="C399">
        <v>6</v>
      </c>
      <c r="D399" t="s">
        <v>122</v>
      </c>
      <c r="E399">
        <v>0</v>
      </c>
      <c r="F399">
        <v>0</v>
      </c>
      <c r="G399">
        <v>0</v>
      </c>
      <c r="H399">
        <v>0</v>
      </c>
    </row>
    <row r="400" spans="1:8" x14ac:dyDescent="0.2">
      <c r="A400" t="s">
        <v>8</v>
      </c>
      <c r="B400" t="s">
        <v>116</v>
      </c>
      <c r="C400">
        <v>7</v>
      </c>
      <c r="D400" t="s">
        <v>123</v>
      </c>
      <c r="E400">
        <v>0</v>
      </c>
      <c r="F400">
        <v>0</v>
      </c>
      <c r="G400">
        <v>0</v>
      </c>
      <c r="H400">
        <v>0</v>
      </c>
    </row>
    <row r="401" spans="1:8" x14ac:dyDescent="0.2">
      <c r="A401" t="s">
        <v>8</v>
      </c>
      <c r="B401" t="s">
        <v>116</v>
      </c>
      <c r="C401">
        <v>8</v>
      </c>
      <c r="D401" t="s">
        <v>124</v>
      </c>
      <c r="E401">
        <v>0</v>
      </c>
      <c r="F401">
        <v>10</v>
      </c>
      <c r="G401">
        <v>7</v>
      </c>
      <c r="H401">
        <v>0</v>
      </c>
    </row>
    <row r="402" spans="1:8" x14ac:dyDescent="0.2">
      <c r="A402" t="s">
        <v>8</v>
      </c>
      <c r="B402" t="s">
        <v>116</v>
      </c>
      <c r="C402">
        <v>9</v>
      </c>
      <c r="D402" t="s">
        <v>125</v>
      </c>
      <c r="E402">
        <v>0</v>
      </c>
      <c r="F402">
        <v>4</v>
      </c>
      <c r="G402">
        <v>3</v>
      </c>
      <c r="H402">
        <v>0</v>
      </c>
    </row>
    <row r="403" spans="1:8" x14ac:dyDescent="0.2">
      <c r="A403" t="s">
        <v>8</v>
      </c>
      <c r="B403" t="s">
        <v>116</v>
      </c>
      <c r="C403">
        <v>10</v>
      </c>
      <c r="D403" t="s">
        <v>126</v>
      </c>
      <c r="E403">
        <v>0</v>
      </c>
      <c r="F403">
        <v>0</v>
      </c>
      <c r="G403">
        <v>0</v>
      </c>
      <c r="H403">
        <v>0</v>
      </c>
    </row>
    <row r="404" spans="1:8" x14ac:dyDescent="0.2">
      <c r="A404" t="s">
        <v>8</v>
      </c>
      <c r="B404" t="s">
        <v>116</v>
      </c>
      <c r="C404">
        <v>11</v>
      </c>
      <c r="D404" t="s">
        <v>127</v>
      </c>
      <c r="E404">
        <v>0</v>
      </c>
      <c r="F404">
        <v>9</v>
      </c>
      <c r="G404">
        <v>7</v>
      </c>
      <c r="H404">
        <v>0</v>
      </c>
    </row>
    <row r="405" spans="1:8" x14ac:dyDescent="0.2">
      <c r="A405" t="s">
        <v>8</v>
      </c>
      <c r="B405" t="s">
        <v>116</v>
      </c>
      <c r="C405">
        <v>12</v>
      </c>
      <c r="D405" t="s">
        <v>128</v>
      </c>
      <c r="E405">
        <v>0</v>
      </c>
      <c r="F405">
        <v>9</v>
      </c>
      <c r="G405">
        <v>23</v>
      </c>
      <c r="H405">
        <v>6</v>
      </c>
    </row>
    <row r="406" spans="1:8" x14ac:dyDescent="0.2">
      <c r="A406" t="s">
        <v>8</v>
      </c>
      <c r="B406" t="s">
        <v>116</v>
      </c>
      <c r="C406">
        <v>13</v>
      </c>
      <c r="D406" t="s">
        <v>129</v>
      </c>
      <c r="E406">
        <v>0</v>
      </c>
      <c r="F406">
        <v>0</v>
      </c>
      <c r="G406">
        <v>0</v>
      </c>
      <c r="H406">
        <v>0</v>
      </c>
    </row>
    <row r="407" spans="1:8" x14ac:dyDescent="0.2">
      <c r="A407" t="s">
        <v>8</v>
      </c>
      <c r="B407" t="s">
        <v>116</v>
      </c>
      <c r="C407">
        <v>14</v>
      </c>
      <c r="D407" t="s">
        <v>130</v>
      </c>
      <c r="E407">
        <v>0</v>
      </c>
      <c r="F407">
        <v>0</v>
      </c>
      <c r="G407">
        <v>0</v>
      </c>
      <c r="H407">
        <v>0</v>
      </c>
    </row>
    <row r="408" spans="1:8" x14ac:dyDescent="0.2">
      <c r="A408" t="s">
        <v>8</v>
      </c>
      <c r="B408" t="s">
        <v>116</v>
      </c>
      <c r="C408">
        <v>15</v>
      </c>
      <c r="D408" t="s">
        <v>131</v>
      </c>
      <c r="E408">
        <v>0</v>
      </c>
      <c r="F408">
        <v>0</v>
      </c>
      <c r="G408">
        <v>0</v>
      </c>
      <c r="H408">
        <v>0</v>
      </c>
    </row>
    <row r="409" spans="1:8" x14ac:dyDescent="0.2">
      <c r="A409" t="s">
        <v>8</v>
      </c>
      <c r="B409" t="s">
        <v>116</v>
      </c>
      <c r="C409">
        <v>16</v>
      </c>
      <c r="D409" t="s">
        <v>132</v>
      </c>
      <c r="E409">
        <v>0</v>
      </c>
      <c r="F409">
        <v>0</v>
      </c>
      <c r="G409">
        <v>0</v>
      </c>
      <c r="H409">
        <v>0</v>
      </c>
    </row>
    <row r="410" spans="1:8" x14ac:dyDescent="0.2">
      <c r="A410" t="s">
        <v>8</v>
      </c>
      <c r="B410" t="s">
        <v>116</v>
      </c>
      <c r="C410">
        <v>17</v>
      </c>
      <c r="D410" t="s">
        <v>133</v>
      </c>
      <c r="E410">
        <v>0</v>
      </c>
      <c r="F410">
        <v>0</v>
      </c>
      <c r="G410">
        <v>0</v>
      </c>
      <c r="H410">
        <v>0</v>
      </c>
    </row>
    <row r="411" spans="1:8" x14ac:dyDescent="0.2">
      <c r="A411" t="s">
        <v>8</v>
      </c>
      <c r="B411" t="s">
        <v>116</v>
      </c>
      <c r="C411">
        <v>18</v>
      </c>
      <c r="D411" t="s">
        <v>134</v>
      </c>
      <c r="E411">
        <v>0</v>
      </c>
      <c r="F411">
        <v>0</v>
      </c>
      <c r="G411">
        <v>0</v>
      </c>
      <c r="H411">
        <v>0</v>
      </c>
    </row>
    <row r="412" spans="1:8" x14ac:dyDescent="0.2">
      <c r="A412" t="s">
        <v>8</v>
      </c>
      <c r="B412" t="s">
        <v>116</v>
      </c>
      <c r="C412">
        <v>19</v>
      </c>
      <c r="D412" t="s">
        <v>135</v>
      </c>
      <c r="E412">
        <v>0</v>
      </c>
      <c r="F412">
        <v>0</v>
      </c>
      <c r="G412">
        <v>0</v>
      </c>
      <c r="H412">
        <v>0</v>
      </c>
    </row>
    <row r="413" spans="1:8" x14ac:dyDescent="0.2">
      <c r="A413" t="s">
        <v>8</v>
      </c>
      <c r="B413" t="s">
        <v>116</v>
      </c>
      <c r="C413">
        <v>20</v>
      </c>
      <c r="D413" t="s">
        <v>136</v>
      </c>
      <c r="E413">
        <v>0</v>
      </c>
      <c r="F413">
        <v>0</v>
      </c>
      <c r="G413">
        <v>0</v>
      </c>
      <c r="H413">
        <v>0</v>
      </c>
    </row>
    <row r="414" spans="1:8" x14ac:dyDescent="0.2">
      <c r="A414" t="s">
        <v>8</v>
      </c>
      <c r="B414" t="s">
        <v>116</v>
      </c>
      <c r="C414">
        <v>21</v>
      </c>
      <c r="D414" t="s">
        <v>137</v>
      </c>
      <c r="E414">
        <v>0</v>
      </c>
      <c r="F414">
        <v>0</v>
      </c>
      <c r="G414">
        <v>0</v>
      </c>
      <c r="H414">
        <v>0</v>
      </c>
    </row>
    <row r="415" spans="1:8" x14ac:dyDescent="0.2">
      <c r="A415" t="s">
        <v>8</v>
      </c>
      <c r="B415" t="s">
        <v>116</v>
      </c>
      <c r="C415">
        <v>22</v>
      </c>
      <c r="D415" t="s">
        <v>138</v>
      </c>
      <c r="E415">
        <v>0</v>
      </c>
      <c r="F415">
        <v>0</v>
      </c>
      <c r="G415">
        <v>0</v>
      </c>
      <c r="H415">
        <v>0</v>
      </c>
    </row>
    <row r="416" spans="1:8" x14ac:dyDescent="0.2">
      <c r="A416" t="s">
        <v>8</v>
      </c>
      <c r="B416" t="s">
        <v>116</v>
      </c>
      <c r="C416">
        <v>23</v>
      </c>
      <c r="D416" t="s">
        <v>139</v>
      </c>
      <c r="E416">
        <v>0</v>
      </c>
      <c r="F416">
        <v>0</v>
      </c>
      <c r="G416">
        <v>0</v>
      </c>
      <c r="H416">
        <v>0</v>
      </c>
    </row>
    <row r="417" spans="1:8" x14ac:dyDescent="0.2">
      <c r="A417" t="s">
        <v>8</v>
      </c>
      <c r="B417" t="s">
        <v>116</v>
      </c>
      <c r="C417">
        <v>24</v>
      </c>
      <c r="D417" t="s">
        <v>140</v>
      </c>
      <c r="E417">
        <v>0</v>
      </c>
      <c r="F417">
        <v>0</v>
      </c>
      <c r="G417">
        <v>0</v>
      </c>
      <c r="H417">
        <v>0</v>
      </c>
    </row>
    <row r="418" spans="1:8" x14ac:dyDescent="0.2">
      <c r="A418" t="s">
        <v>8</v>
      </c>
      <c r="B418" t="s">
        <v>116</v>
      </c>
      <c r="C418">
        <v>25</v>
      </c>
      <c r="D418" t="s">
        <v>141</v>
      </c>
      <c r="E418">
        <v>0</v>
      </c>
      <c r="F418">
        <v>0</v>
      </c>
      <c r="G418">
        <v>0</v>
      </c>
      <c r="H418">
        <v>0</v>
      </c>
    </row>
    <row r="419" spans="1:8" x14ac:dyDescent="0.2">
      <c r="A419" t="s">
        <v>8</v>
      </c>
      <c r="B419" t="s">
        <v>116</v>
      </c>
      <c r="C419">
        <v>26</v>
      </c>
      <c r="D419" t="s">
        <v>142</v>
      </c>
      <c r="E419">
        <v>0</v>
      </c>
      <c r="F419">
        <v>0</v>
      </c>
      <c r="G419">
        <v>0</v>
      </c>
      <c r="H419">
        <v>0</v>
      </c>
    </row>
    <row r="420" spans="1:8" x14ac:dyDescent="0.2">
      <c r="A420" t="s">
        <v>8</v>
      </c>
      <c r="B420" t="s">
        <v>116</v>
      </c>
      <c r="C420">
        <v>27</v>
      </c>
      <c r="D420" t="s">
        <v>143</v>
      </c>
      <c r="E420">
        <v>0</v>
      </c>
      <c r="F420">
        <v>0</v>
      </c>
      <c r="G420">
        <v>0</v>
      </c>
      <c r="H420">
        <v>0</v>
      </c>
    </row>
    <row r="421" spans="1:8" x14ac:dyDescent="0.2">
      <c r="A421" t="s">
        <v>8</v>
      </c>
      <c r="B421" t="s">
        <v>116</v>
      </c>
      <c r="C421">
        <v>28</v>
      </c>
      <c r="D421" t="s">
        <v>144</v>
      </c>
      <c r="E421">
        <v>0</v>
      </c>
      <c r="F421">
        <v>0</v>
      </c>
      <c r="G421">
        <v>0</v>
      </c>
      <c r="H421">
        <v>0</v>
      </c>
    </row>
    <row r="422" spans="1:8" x14ac:dyDescent="0.2">
      <c r="A422" t="s">
        <v>8</v>
      </c>
      <c r="B422" t="s">
        <v>116</v>
      </c>
      <c r="C422">
        <v>29</v>
      </c>
      <c r="D422" t="s">
        <v>145</v>
      </c>
      <c r="E422">
        <v>0</v>
      </c>
      <c r="F422">
        <v>0</v>
      </c>
      <c r="G422">
        <v>0</v>
      </c>
      <c r="H422">
        <v>0</v>
      </c>
    </row>
    <row r="423" spans="1:8" x14ac:dyDescent="0.2">
      <c r="A423" t="s">
        <v>8</v>
      </c>
      <c r="B423" t="s">
        <v>116</v>
      </c>
      <c r="C423">
        <v>30</v>
      </c>
      <c r="D423" t="s">
        <v>146</v>
      </c>
      <c r="E423">
        <v>0</v>
      </c>
      <c r="F423">
        <v>0</v>
      </c>
      <c r="G423">
        <v>0</v>
      </c>
      <c r="H423">
        <v>0</v>
      </c>
    </row>
    <row r="424" spans="1:8" x14ac:dyDescent="0.2">
      <c r="A424" t="s">
        <v>8</v>
      </c>
      <c r="B424" t="s">
        <v>116</v>
      </c>
      <c r="C424">
        <v>31</v>
      </c>
      <c r="D424" t="s">
        <v>147</v>
      </c>
      <c r="E424">
        <v>0</v>
      </c>
      <c r="F424">
        <v>0</v>
      </c>
      <c r="G424">
        <v>0</v>
      </c>
      <c r="H424">
        <v>0</v>
      </c>
    </row>
    <row r="425" spans="1:8" x14ac:dyDescent="0.2">
      <c r="A425" t="s">
        <v>8</v>
      </c>
      <c r="B425" t="s">
        <v>116</v>
      </c>
      <c r="C425">
        <v>32</v>
      </c>
      <c r="D425" t="s">
        <v>148</v>
      </c>
      <c r="E425">
        <v>0</v>
      </c>
      <c r="F425">
        <v>4</v>
      </c>
      <c r="G425">
        <v>0</v>
      </c>
      <c r="H425">
        <v>0</v>
      </c>
    </row>
    <row r="426" spans="1:8" x14ac:dyDescent="0.2">
      <c r="A426" t="s">
        <v>8</v>
      </c>
      <c r="B426" t="s">
        <v>116</v>
      </c>
      <c r="C426">
        <v>33</v>
      </c>
      <c r="D426" t="s">
        <v>149</v>
      </c>
      <c r="E426">
        <v>4</v>
      </c>
      <c r="F426">
        <v>5</v>
      </c>
      <c r="G426">
        <v>4</v>
      </c>
      <c r="H426">
        <v>0</v>
      </c>
    </row>
    <row r="427" spans="1:8" x14ac:dyDescent="0.2">
      <c r="A427" t="s">
        <v>8</v>
      </c>
      <c r="B427" t="s">
        <v>116</v>
      </c>
      <c r="C427">
        <v>34</v>
      </c>
      <c r="D427" t="s">
        <v>150</v>
      </c>
      <c r="E427">
        <v>0</v>
      </c>
      <c r="F427">
        <v>0</v>
      </c>
      <c r="G427">
        <v>0</v>
      </c>
      <c r="H427">
        <v>0</v>
      </c>
    </row>
    <row r="428" spans="1:8" x14ac:dyDescent="0.2">
      <c r="A428" t="s">
        <v>8</v>
      </c>
      <c r="B428" t="s">
        <v>116</v>
      </c>
      <c r="C428">
        <v>35</v>
      </c>
      <c r="D428" t="s">
        <v>151</v>
      </c>
      <c r="E428">
        <v>0</v>
      </c>
      <c r="F428">
        <v>0</v>
      </c>
      <c r="G428">
        <v>0</v>
      </c>
      <c r="H428">
        <v>0</v>
      </c>
    </row>
    <row r="429" spans="1:8" x14ac:dyDescent="0.2">
      <c r="A429" t="s">
        <v>8</v>
      </c>
      <c r="B429" t="s">
        <v>116</v>
      </c>
      <c r="C429">
        <v>36</v>
      </c>
      <c r="D429" t="s">
        <v>152</v>
      </c>
      <c r="E429">
        <v>0</v>
      </c>
      <c r="F429">
        <v>1</v>
      </c>
      <c r="G429">
        <v>1</v>
      </c>
      <c r="H429">
        <v>0</v>
      </c>
    </row>
    <row r="430" spans="1:8" x14ac:dyDescent="0.2">
      <c r="A430" t="s">
        <v>8</v>
      </c>
      <c r="B430" t="s">
        <v>116</v>
      </c>
      <c r="C430">
        <v>37</v>
      </c>
      <c r="D430" t="s">
        <v>153</v>
      </c>
      <c r="E430">
        <v>0</v>
      </c>
      <c r="F430">
        <v>0</v>
      </c>
      <c r="G430">
        <v>0</v>
      </c>
      <c r="H430">
        <v>0</v>
      </c>
    </row>
    <row r="431" spans="1:8" x14ac:dyDescent="0.2">
      <c r="A431" t="s">
        <v>8</v>
      </c>
      <c r="B431" t="s">
        <v>116</v>
      </c>
      <c r="C431">
        <v>38</v>
      </c>
      <c r="D431" t="s">
        <v>154</v>
      </c>
      <c r="E431">
        <v>0</v>
      </c>
      <c r="F431">
        <v>1</v>
      </c>
      <c r="G431">
        <v>1</v>
      </c>
      <c r="H431">
        <v>0</v>
      </c>
    </row>
    <row r="432" spans="1:8" x14ac:dyDescent="0.2">
      <c r="A432" t="s">
        <v>8</v>
      </c>
      <c r="B432" t="s">
        <v>116</v>
      </c>
      <c r="C432">
        <v>39</v>
      </c>
      <c r="D432" t="s">
        <v>155</v>
      </c>
      <c r="E432">
        <v>0</v>
      </c>
      <c r="F432">
        <v>0</v>
      </c>
      <c r="G432">
        <v>0</v>
      </c>
      <c r="H432">
        <v>0</v>
      </c>
    </row>
    <row r="433" spans="1:8" x14ac:dyDescent="0.2">
      <c r="A433" t="s">
        <v>8</v>
      </c>
      <c r="B433" t="s">
        <v>116</v>
      </c>
      <c r="C433">
        <v>40</v>
      </c>
      <c r="D433" t="s">
        <v>156</v>
      </c>
      <c r="E433">
        <v>0</v>
      </c>
      <c r="F433">
        <v>0</v>
      </c>
      <c r="G433">
        <v>0</v>
      </c>
      <c r="H433">
        <v>0</v>
      </c>
    </row>
    <row r="434" spans="1:8" x14ac:dyDescent="0.2">
      <c r="A434" t="s">
        <v>8</v>
      </c>
      <c r="B434" t="s">
        <v>116</v>
      </c>
      <c r="C434">
        <v>41</v>
      </c>
      <c r="D434" t="s">
        <v>157</v>
      </c>
      <c r="E434">
        <v>0</v>
      </c>
      <c r="F434">
        <v>0</v>
      </c>
      <c r="G434">
        <v>0</v>
      </c>
      <c r="H434">
        <v>0</v>
      </c>
    </row>
    <row r="435" spans="1:8" x14ac:dyDescent="0.2">
      <c r="A435" t="s">
        <v>8</v>
      </c>
      <c r="B435" t="s">
        <v>116</v>
      </c>
      <c r="C435">
        <v>42</v>
      </c>
      <c r="D435" t="s">
        <v>158</v>
      </c>
      <c r="E435">
        <v>0</v>
      </c>
      <c r="F435">
        <v>6</v>
      </c>
      <c r="G435">
        <v>10</v>
      </c>
      <c r="H435">
        <v>0</v>
      </c>
    </row>
    <row r="436" spans="1:8" x14ac:dyDescent="0.2">
      <c r="A436" t="s">
        <v>8</v>
      </c>
      <c r="B436" t="s">
        <v>116</v>
      </c>
      <c r="C436">
        <v>43</v>
      </c>
      <c r="D436" t="s">
        <v>159</v>
      </c>
      <c r="E436">
        <v>0</v>
      </c>
      <c r="F436">
        <v>0</v>
      </c>
      <c r="G436">
        <v>0</v>
      </c>
      <c r="H436">
        <v>0</v>
      </c>
    </row>
    <row r="437" spans="1:8" x14ac:dyDescent="0.2">
      <c r="A437" t="s">
        <v>8</v>
      </c>
      <c r="B437" t="s">
        <v>116</v>
      </c>
      <c r="C437">
        <v>44</v>
      </c>
      <c r="D437" t="s">
        <v>160</v>
      </c>
      <c r="E437">
        <v>0</v>
      </c>
      <c r="F437">
        <v>0</v>
      </c>
      <c r="G437">
        <v>0</v>
      </c>
      <c r="H437">
        <v>0</v>
      </c>
    </row>
    <row r="438" spans="1:8" x14ac:dyDescent="0.2">
      <c r="A438" t="s">
        <v>8</v>
      </c>
      <c r="B438" t="s">
        <v>116</v>
      </c>
      <c r="C438">
        <v>45</v>
      </c>
      <c r="D438" t="s">
        <v>161</v>
      </c>
      <c r="E438">
        <v>24</v>
      </c>
      <c r="F438">
        <v>0</v>
      </c>
      <c r="G438">
        <v>0</v>
      </c>
      <c r="H438">
        <v>5</v>
      </c>
    </row>
    <row r="439" spans="1:8" x14ac:dyDescent="0.2">
      <c r="A439" t="s">
        <v>8</v>
      </c>
      <c r="B439" t="s">
        <v>116</v>
      </c>
      <c r="C439">
        <v>46</v>
      </c>
      <c r="D439" t="s">
        <v>162</v>
      </c>
      <c r="E439">
        <v>0</v>
      </c>
      <c r="F439">
        <v>0</v>
      </c>
      <c r="G439">
        <v>6</v>
      </c>
      <c r="H439">
        <v>6</v>
      </c>
    </row>
    <row r="440" spans="1:8" x14ac:dyDescent="0.2">
      <c r="A440" t="s">
        <v>8</v>
      </c>
      <c r="B440" t="s">
        <v>116</v>
      </c>
      <c r="C440">
        <v>47</v>
      </c>
      <c r="D440" t="s">
        <v>163</v>
      </c>
      <c r="E440">
        <v>0</v>
      </c>
      <c r="F440">
        <v>0</v>
      </c>
      <c r="G440">
        <v>0</v>
      </c>
      <c r="H440">
        <v>0</v>
      </c>
    </row>
    <row r="441" spans="1:8" x14ac:dyDescent="0.2">
      <c r="A441" t="s">
        <v>8</v>
      </c>
      <c r="B441" t="s">
        <v>116</v>
      </c>
      <c r="C441">
        <v>48</v>
      </c>
      <c r="D441" t="s">
        <v>164</v>
      </c>
      <c r="E441">
        <v>0</v>
      </c>
      <c r="F441">
        <v>0</v>
      </c>
      <c r="G441">
        <v>0</v>
      </c>
      <c r="H441">
        <v>0</v>
      </c>
    </row>
    <row r="442" spans="1:8" x14ac:dyDescent="0.2">
      <c r="A442" t="s">
        <v>8</v>
      </c>
      <c r="B442" t="s">
        <v>116</v>
      </c>
      <c r="C442">
        <v>49</v>
      </c>
      <c r="D442" t="s">
        <v>165</v>
      </c>
      <c r="E442">
        <v>0</v>
      </c>
      <c r="F442">
        <v>0</v>
      </c>
      <c r="G442">
        <v>0</v>
      </c>
      <c r="H442">
        <v>0</v>
      </c>
    </row>
    <row r="443" spans="1:8" x14ac:dyDescent="0.2">
      <c r="A443" t="s">
        <v>8</v>
      </c>
      <c r="B443" t="s">
        <v>116</v>
      </c>
      <c r="C443">
        <v>50</v>
      </c>
      <c r="D443" t="s">
        <v>166</v>
      </c>
      <c r="E443">
        <v>0</v>
      </c>
      <c r="F443">
        <v>0</v>
      </c>
      <c r="G443">
        <v>0</v>
      </c>
      <c r="H443">
        <v>0</v>
      </c>
    </row>
    <row r="444" spans="1:8" x14ac:dyDescent="0.2">
      <c r="A444" t="s">
        <v>8</v>
      </c>
      <c r="B444" t="s">
        <v>116</v>
      </c>
      <c r="C444">
        <v>51</v>
      </c>
      <c r="D444" t="s">
        <v>167</v>
      </c>
      <c r="E444">
        <v>0</v>
      </c>
      <c r="F444">
        <v>0</v>
      </c>
      <c r="G444">
        <v>0</v>
      </c>
      <c r="H444">
        <v>0</v>
      </c>
    </row>
    <row r="445" spans="1:8" x14ac:dyDescent="0.2">
      <c r="A445" t="s">
        <v>8</v>
      </c>
      <c r="B445" t="s">
        <v>116</v>
      </c>
      <c r="C445">
        <v>52</v>
      </c>
      <c r="D445" t="s">
        <v>168</v>
      </c>
      <c r="E445">
        <v>8</v>
      </c>
      <c r="F445">
        <v>0</v>
      </c>
      <c r="G445">
        <v>0</v>
      </c>
      <c r="H445">
        <v>0</v>
      </c>
    </row>
    <row r="446" spans="1:8" x14ac:dyDescent="0.2">
      <c r="A446" t="s">
        <v>8</v>
      </c>
      <c r="B446" t="s">
        <v>116</v>
      </c>
      <c r="C446">
        <v>53</v>
      </c>
      <c r="D446" t="s">
        <v>169</v>
      </c>
      <c r="E446">
        <v>0</v>
      </c>
      <c r="F446">
        <v>0</v>
      </c>
      <c r="G446">
        <v>0</v>
      </c>
      <c r="H446">
        <v>0</v>
      </c>
    </row>
    <row r="447" spans="1:8" x14ac:dyDescent="0.2">
      <c r="A447" t="s">
        <v>8</v>
      </c>
      <c r="B447" t="s">
        <v>116</v>
      </c>
      <c r="C447">
        <v>54</v>
      </c>
      <c r="D447" t="s">
        <v>170</v>
      </c>
      <c r="E447">
        <v>0</v>
      </c>
      <c r="F447">
        <v>0</v>
      </c>
      <c r="G447">
        <v>0</v>
      </c>
      <c r="H447">
        <v>0</v>
      </c>
    </row>
    <row r="448" spans="1:8" x14ac:dyDescent="0.2">
      <c r="A448" t="s">
        <v>8</v>
      </c>
      <c r="B448" t="s">
        <v>116</v>
      </c>
      <c r="C448">
        <v>55</v>
      </c>
      <c r="D448" t="s">
        <v>171</v>
      </c>
      <c r="E448">
        <v>0</v>
      </c>
      <c r="F448">
        <v>0</v>
      </c>
      <c r="G448">
        <v>0</v>
      </c>
      <c r="H448">
        <v>0</v>
      </c>
    </row>
    <row r="449" spans="1:8" x14ac:dyDescent="0.2">
      <c r="A449" t="s">
        <v>8</v>
      </c>
      <c r="B449" t="s">
        <v>116</v>
      </c>
      <c r="C449">
        <v>56</v>
      </c>
      <c r="D449" t="s">
        <v>172</v>
      </c>
      <c r="E449">
        <v>40</v>
      </c>
      <c r="F449">
        <v>40</v>
      </c>
      <c r="G449">
        <v>176</v>
      </c>
      <c r="H449">
        <v>16</v>
      </c>
    </row>
    <row r="450" spans="1:8" x14ac:dyDescent="0.2">
      <c r="A450" t="s">
        <v>13</v>
      </c>
      <c r="B450" t="s">
        <v>116</v>
      </c>
      <c r="C450">
        <v>1</v>
      </c>
      <c r="D450" t="s">
        <v>117</v>
      </c>
      <c r="E450">
        <v>0</v>
      </c>
      <c r="F450">
        <v>0</v>
      </c>
      <c r="G450">
        <v>0</v>
      </c>
      <c r="H450">
        <v>2</v>
      </c>
    </row>
    <row r="451" spans="1:8" x14ac:dyDescent="0.2">
      <c r="A451" t="s">
        <v>13</v>
      </c>
      <c r="B451" t="s">
        <v>116</v>
      </c>
      <c r="C451">
        <v>2</v>
      </c>
      <c r="D451" t="s">
        <v>118</v>
      </c>
      <c r="E451">
        <v>0</v>
      </c>
      <c r="F451">
        <v>0</v>
      </c>
      <c r="G451">
        <v>0</v>
      </c>
      <c r="H451">
        <v>0</v>
      </c>
    </row>
    <row r="452" spans="1:8" x14ac:dyDescent="0.2">
      <c r="A452" t="s">
        <v>13</v>
      </c>
      <c r="B452" t="s">
        <v>116</v>
      </c>
      <c r="C452">
        <v>3</v>
      </c>
      <c r="D452" t="s">
        <v>119</v>
      </c>
      <c r="E452">
        <v>0</v>
      </c>
      <c r="F452">
        <v>0</v>
      </c>
      <c r="G452">
        <v>3</v>
      </c>
      <c r="H452">
        <v>0</v>
      </c>
    </row>
    <row r="453" spans="1:8" x14ac:dyDescent="0.2">
      <c r="A453" t="s">
        <v>13</v>
      </c>
      <c r="B453" t="s">
        <v>116</v>
      </c>
      <c r="C453">
        <v>4</v>
      </c>
      <c r="D453" t="s">
        <v>120</v>
      </c>
      <c r="E453">
        <v>0</v>
      </c>
      <c r="F453">
        <v>0</v>
      </c>
      <c r="G453">
        <v>2</v>
      </c>
      <c r="H453">
        <v>0</v>
      </c>
    </row>
    <row r="454" spans="1:8" x14ac:dyDescent="0.2">
      <c r="A454" t="s">
        <v>13</v>
      </c>
      <c r="B454" t="s">
        <v>116</v>
      </c>
      <c r="C454">
        <v>5</v>
      </c>
      <c r="D454" t="s">
        <v>121</v>
      </c>
      <c r="E454">
        <v>0</v>
      </c>
      <c r="F454">
        <v>17</v>
      </c>
      <c r="G454">
        <v>0</v>
      </c>
      <c r="H454">
        <v>0</v>
      </c>
    </row>
    <row r="455" spans="1:8" x14ac:dyDescent="0.2">
      <c r="A455" t="s">
        <v>13</v>
      </c>
      <c r="B455" t="s">
        <v>116</v>
      </c>
      <c r="C455">
        <v>6</v>
      </c>
      <c r="D455" t="s">
        <v>122</v>
      </c>
      <c r="E455">
        <v>0</v>
      </c>
      <c r="F455">
        <v>0</v>
      </c>
      <c r="G455">
        <v>3</v>
      </c>
      <c r="H455">
        <v>0</v>
      </c>
    </row>
    <row r="456" spans="1:8" x14ac:dyDescent="0.2">
      <c r="A456" t="s">
        <v>13</v>
      </c>
      <c r="B456" t="s">
        <v>116</v>
      </c>
      <c r="C456">
        <v>7</v>
      </c>
      <c r="D456" t="s">
        <v>123</v>
      </c>
      <c r="E456">
        <v>0</v>
      </c>
      <c r="F456">
        <v>0</v>
      </c>
      <c r="G456">
        <v>0</v>
      </c>
      <c r="H456">
        <v>0</v>
      </c>
    </row>
    <row r="457" spans="1:8" x14ac:dyDescent="0.2">
      <c r="A457" t="s">
        <v>13</v>
      </c>
      <c r="B457" t="s">
        <v>116</v>
      </c>
      <c r="C457">
        <v>8</v>
      </c>
      <c r="D457" t="s">
        <v>124</v>
      </c>
      <c r="E457">
        <v>0</v>
      </c>
      <c r="F457">
        <v>50</v>
      </c>
      <c r="G457">
        <v>15</v>
      </c>
      <c r="H457">
        <v>0</v>
      </c>
    </row>
    <row r="458" spans="1:8" x14ac:dyDescent="0.2">
      <c r="A458" t="s">
        <v>13</v>
      </c>
      <c r="B458" t="s">
        <v>116</v>
      </c>
      <c r="C458">
        <v>9</v>
      </c>
      <c r="D458" t="s">
        <v>125</v>
      </c>
      <c r="E458">
        <v>0</v>
      </c>
      <c r="F458">
        <v>156</v>
      </c>
      <c r="G458">
        <v>53</v>
      </c>
      <c r="H458">
        <v>0</v>
      </c>
    </row>
    <row r="459" spans="1:8" x14ac:dyDescent="0.2">
      <c r="A459" t="s">
        <v>13</v>
      </c>
      <c r="B459" t="s">
        <v>116</v>
      </c>
      <c r="C459">
        <v>10</v>
      </c>
      <c r="D459" t="s">
        <v>126</v>
      </c>
      <c r="E459">
        <v>0</v>
      </c>
      <c r="F459">
        <v>83</v>
      </c>
      <c r="G459">
        <v>0</v>
      </c>
      <c r="H459">
        <v>0</v>
      </c>
    </row>
    <row r="460" spans="1:8" x14ac:dyDescent="0.2">
      <c r="A460" t="s">
        <v>13</v>
      </c>
      <c r="B460" t="s">
        <v>116</v>
      </c>
      <c r="C460">
        <v>11</v>
      </c>
      <c r="D460" t="s">
        <v>127</v>
      </c>
      <c r="E460">
        <v>0</v>
      </c>
      <c r="F460">
        <v>0</v>
      </c>
      <c r="G460">
        <v>0</v>
      </c>
      <c r="H460">
        <v>0</v>
      </c>
    </row>
    <row r="461" spans="1:8" x14ac:dyDescent="0.2">
      <c r="A461" t="s">
        <v>13</v>
      </c>
      <c r="B461" t="s">
        <v>116</v>
      </c>
      <c r="C461">
        <v>12</v>
      </c>
      <c r="D461" t="s">
        <v>128</v>
      </c>
      <c r="E461">
        <v>0</v>
      </c>
      <c r="F461">
        <v>199</v>
      </c>
      <c r="G461">
        <v>24</v>
      </c>
      <c r="H461">
        <v>2</v>
      </c>
    </row>
    <row r="462" spans="1:8" x14ac:dyDescent="0.2">
      <c r="A462" t="s">
        <v>13</v>
      </c>
      <c r="B462" t="s">
        <v>116</v>
      </c>
      <c r="C462">
        <v>13</v>
      </c>
      <c r="D462" t="s">
        <v>129</v>
      </c>
      <c r="E462">
        <v>14</v>
      </c>
      <c r="F462">
        <v>16</v>
      </c>
      <c r="G462">
        <v>4</v>
      </c>
      <c r="H462">
        <v>0</v>
      </c>
    </row>
    <row r="463" spans="1:8" x14ac:dyDescent="0.2">
      <c r="A463" t="s">
        <v>13</v>
      </c>
      <c r="B463" t="s">
        <v>116</v>
      </c>
      <c r="C463">
        <v>14</v>
      </c>
      <c r="D463" t="s">
        <v>130</v>
      </c>
      <c r="E463">
        <v>0</v>
      </c>
      <c r="F463">
        <v>0</v>
      </c>
      <c r="G463">
        <v>0</v>
      </c>
      <c r="H463">
        <v>0</v>
      </c>
    </row>
    <row r="464" spans="1:8" x14ac:dyDescent="0.2">
      <c r="A464" t="s">
        <v>13</v>
      </c>
      <c r="B464" t="s">
        <v>116</v>
      </c>
      <c r="C464">
        <v>15</v>
      </c>
      <c r="D464" t="s">
        <v>131</v>
      </c>
      <c r="E464">
        <v>0</v>
      </c>
      <c r="F464">
        <v>737</v>
      </c>
      <c r="G464">
        <v>31</v>
      </c>
      <c r="H464">
        <v>0</v>
      </c>
    </row>
    <row r="465" spans="1:8" x14ac:dyDescent="0.2">
      <c r="A465" t="s">
        <v>13</v>
      </c>
      <c r="B465" t="s">
        <v>116</v>
      </c>
      <c r="C465">
        <v>16</v>
      </c>
      <c r="D465" t="s">
        <v>132</v>
      </c>
      <c r="E465">
        <v>0</v>
      </c>
      <c r="F465">
        <v>1</v>
      </c>
      <c r="G465">
        <v>3</v>
      </c>
      <c r="H465">
        <v>0</v>
      </c>
    </row>
    <row r="466" spans="1:8" x14ac:dyDescent="0.2">
      <c r="A466" t="s">
        <v>13</v>
      </c>
      <c r="B466" t="s">
        <v>116</v>
      </c>
      <c r="C466">
        <v>17</v>
      </c>
      <c r="D466" t="s">
        <v>133</v>
      </c>
      <c r="E466">
        <v>48</v>
      </c>
      <c r="F466">
        <v>47</v>
      </c>
      <c r="G466">
        <v>0</v>
      </c>
      <c r="H466">
        <v>0</v>
      </c>
    </row>
    <row r="467" spans="1:8" x14ac:dyDescent="0.2">
      <c r="A467" t="s">
        <v>13</v>
      </c>
      <c r="B467" t="s">
        <v>116</v>
      </c>
      <c r="C467">
        <v>18</v>
      </c>
      <c r="D467" t="s">
        <v>134</v>
      </c>
      <c r="E467">
        <v>225</v>
      </c>
      <c r="F467">
        <v>155</v>
      </c>
      <c r="G467">
        <v>0</v>
      </c>
      <c r="H467">
        <v>0</v>
      </c>
    </row>
    <row r="468" spans="1:8" x14ac:dyDescent="0.2">
      <c r="A468" t="s">
        <v>13</v>
      </c>
      <c r="B468" t="s">
        <v>116</v>
      </c>
      <c r="C468">
        <v>19</v>
      </c>
      <c r="D468" t="s">
        <v>135</v>
      </c>
      <c r="E468">
        <v>0</v>
      </c>
      <c r="F468">
        <v>0</v>
      </c>
      <c r="G468">
        <v>0</v>
      </c>
      <c r="H468">
        <v>0</v>
      </c>
    </row>
    <row r="469" spans="1:8" x14ac:dyDescent="0.2">
      <c r="A469" t="s">
        <v>13</v>
      </c>
      <c r="B469" t="s">
        <v>116</v>
      </c>
      <c r="C469">
        <v>20</v>
      </c>
      <c r="D469" t="s">
        <v>136</v>
      </c>
      <c r="E469">
        <v>15</v>
      </c>
      <c r="F469">
        <v>6</v>
      </c>
      <c r="G469">
        <v>0</v>
      </c>
      <c r="H469">
        <v>0</v>
      </c>
    </row>
    <row r="470" spans="1:8" x14ac:dyDescent="0.2">
      <c r="A470" t="s">
        <v>13</v>
      </c>
      <c r="B470" t="s">
        <v>116</v>
      </c>
      <c r="C470">
        <v>21</v>
      </c>
      <c r="D470" t="s">
        <v>137</v>
      </c>
      <c r="E470">
        <v>166</v>
      </c>
      <c r="F470">
        <v>0</v>
      </c>
      <c r="G470">
        <v>0</v>
      </c>
      <c r="H470">
        <v>0</v>
      </c>
    </row>
    <row r="471" spans="1:8" x14ac:dyDescent="0.2">
      <c r="A471" t="s">
        <v>13</v>
      </c>
      <c r="B471" t="s">
        <v>116</v>
      </c>
      <c r="C471">
        <v>22</v>
      </c>
      <c r="D471" t="s">
        <v>138</v>
      </c>
      <c r="E471">
        <v>5</v>
      </c>
      <c r="F471">
        <v>0</v>
      </c>
      <c r="G471">
        <v>0</v>
      </c>
      <c r="H471">
        <v>0</v>
      </c>
    </row>
    <row r="472" spans="1:8" x14ac:dyDescent="0.2">
      <c r="A472" t="s">
        <v>13</v>
      </c>
      <c r="B472" t="s">
        <v>116</v>
      </c>
      <c r="C472">
        <v>23</v>
      </c>
      <c r="D472" t="s">
        <v>139</v>
      </c>
      <c r="E472">
        <v>0</v>
      </c>
      <c r="F472">
        <v>0</v>
      </c>
      <c r="G472">
        <v>0</v>
      </c>
      <c r="H472">
        <v>0</v>
      </c>
    </row>
    <row r="473" spans="1:8" x14ac:dyDescent="0.2">
      <c r="A473" t="s">
        <v>13</v>
      </c>
      <c r="B473" t="s">
        <v>116</v>
      </c>
      <c r="C473">
        <v>24</v>
      </c>
      <c r="D473" t="s">
        <v>140</v>
      </c>
      <c r="E473">
        <v>0</v>
      </c>
      <c r="F473">
        <v>0</v>
      </c>
      <c r="G473">
        <v>0</v>
      </c>
      <c r="H473">
        <v>0</v>
      </c>
    </row>
    <row r="474" spans="1:8" x14ac:dyDescent="0.2">
      <c r="A474" t="s">
        <v>13</v>
      </c>
      <c r="B474" t="s">
        <v>116</v>
      </c>
      <c r="C474">
        <v>25</v>
      </c>
      <c r="D474" t="s">
        <v>141</v>
      </c>
      <c r="E474">
        <v>0</v>
      </c>
      <c r="F474">
        <v>0</v>
      </c>
      <c r="G474">
        <v>0</v>
      </c>
      <c r="H474">
        <v>0</v>
      </c>
    </row>
    <row r="475" spans="1:8" x14ac:dyDescent="0.2">
      <c r="A475" t="s">
        <v>13</v>
      </c>
      <c r="B475" t="s">
        <v>116</v>
      </c>
      <c r="C475">
        <v>26</v>
      </c>
      <c r="D475" t="s">
        <v>142</v>
      </c>
      <c r="E475">
        <v>0</v>
      </c>
      <c r="F475">
        <v>0</v>
      </c>
      <c r="G475">
        <v>0</v>
      </c>
      <c r="H475">
        <v>0</v>
      </c>
    </row>
    <row r="476" spans="1:8" x14ac:dyDescent="0.2">
      <c r="A476" t="s">
        <v>13</v>
      </c>
      <c r="B476" t="s">
        <v>116</v>
      </c>
      <c r="C476">
        <v>27</v>
      </c>
      <c r="D476" t="s">
        <v>143</v>
      </c>
      <c r="E476">
        <v>0</v>
      </c>
      <c r="F476">
        <v>0</v>
      </c>
      <c r="G476">
        <v>0</v>
      </c>
      <c r="H476">
        <v>0</v>
      </c>
    </row>
    <row r="477" spans="1:8" x14ac:dyDescent="0.2">
      <c r="A477" t="s">
        <v>13</v>
      </c>
      <c r="B477" t="s">
        <v>116</v>
      </c>
      <c r="C477">
        <v>28</v>
      </c>
      <c r="D477" t="s">
        <v>144</v>
      </c>
      <c r="E477">
        <v>3</v>
      </c>
      <c r="F477">
        <v>7</v>
      </c>
      <c r="G477">
        <v>4</v>
      </c>
      <c r="H477">
        <v>0</v>
      </c>
    </row>
    <row r="478" spans="1:8" x14ac:dyDescent="0.2">
      <c r="A478" t="s">
        <v>13</v>
      </c>
      <c r="B478" t="s">
        <v>116</v>
      </c>
      <c r="C478">
        <v>29</v>
      </c>
      <c r="D478" t="s">
        <v>145</v>
      </c>
      <c r="E478">
        <v>0</v>
      </c>
      <c r="F478">
        <v>0</v>
      </c>
      <c r="G478">
        <v>0</v>
      </c>
      <c r="H478">
        <v>0</v>
      </c>
    </row>
    <row r="479" spans="1:8" x14ac:dyDescent="0.2">
      <c r="A479" t="s">
        <v>13</v>
      </c>
      <c r="B479" t="s">
        <v>116</v>
      </c>
      <c r="C479">
        <v>30</v>
      </c>
      <c r="D479" t="s">
        <v>146</v>
      </c>
      <c r="E479">
        <v>30</v>
      </c>
      <c r="F479">
        <v>3</v>
      </c>
      <c r="G479">
        <v>3</v>
      </c>
      <c r="H479">
        <v>0</v>
      </c>
    </row>
    <row r="480" spans="1:8" x14ac:dyDescent="0.2">
      <c r="A480" t="s">
        <v>13</v>
      </c>
      <c r="B480" t="s">
        <v>116</v>
      </c>
      <c r="C480">
        <v>31</v>
      </c>
      <c r="D480" t="s">
        <v>147</v>
      </c>
      <c r="E480">
        <v>4</v>
      </c>
      <c r="F480">
        <v>0</v>
      </c>
      <c r="G480">
        <v>0</v>
      </c>
      <c r="H480">
        <v>0</v>
      </c>
    </row>
    <row r="481" spans="1:8" x14ac:dyDescent="0.2">
      <c r="A481" t="s">
        <v>13</v>
      </c>
      <c r="B481" t="s">
        <v>116</v>
      </c>
      <c r="C481">
        <v>32</v>
      </c>
      <c r="D481" t="s">
        <v>148</v>
      </c>
      <c r="E481">
        <v>337</v>
      </c>
      <c r="F481">
        <v>265</v>
      </c>
      <c r="G481">
        <v>14</v>
      </c>
      <c r="H481">
        <v>0</v>
      </c>
    </row>
    <row r="482" spans="1:8" x14ac:dyDescent="0.2">
      <c r="A482" t="s">
        <v>13</v>
      </c>
      <c r="B482" t="s">
        <v>116</v>
      </c>
      <c r="C482">
        <v>33</v>
      </c>
      <c r="D482" t="s">
        <v>149</v>
      </c>
      <c r="E482">
        <v>0</v>
      </c>
      <c r="F482">
        <v>0</v>
      </c>
      <c r="G482">
        <v>0</v>
      </c>
      <c r="H482">
        <v>0</v>
      </c>
    </row>
    <row r="483" spans="1:8" x14ac:dyDescent="0.2">
      <c r="A483" t="s">
        <v>13</v>
      </c>
      <c r="B483" t="s">
        <v>116</v>
      </c>
      <c r="C483">
        <v>34</v>
      </c>
      <c r="D483" t="s">
        <v>150</v>
      </c>
      <c r="E483">
        <v>0</v>
      </c>
      <c r="F483">
        <v>0</v>
      </c>
      <c r="G483">
        <v>0</v>
      </c>
      <c r="H483">
        <v>0</v>
      </c>
    </row>
    <row r="484" spans="1:8" x14ac:dyDescent="0.2">
      <c r="A484" t="s">
        <v>13</v>
      </c>
      <c r="B484" t="s">
        <v>116</v>
      </c>
      <c r="C484">
        <v>35</v>
      </c>
      <c r="D484" t="s">
        <v>151</v>
      </c>
      <c r="E484">
        <v>0</v>
      </c>
      <c r="F484">
        <v>8</v>
      </c>
      <c r="G484">
        <v>0</v>
      </c>
      <c r="H484">
        <v>0</v>
      </c>
    </row>
    <row r="485" spans="1:8" x14ac:dyDescent="0.2">
      <c r="A485" t="s">
        <v>13</v>
      </c>
      <c r="B485" t="s">
        <v>116</v>
      </c>
      <c r="C485">
        <v>36</v>
      </c>
      <c r="D485" t="s">
        <v>152</v>
      </c>
      <c r="E485">
        <v>0</v>
      </c>
      <c r="F485">
        <v>6</v>
      </c>
      <c r="G485">
        <v>2</v>
      </c>
      <c r="H485">
        <v>0</v>
      </c>
    </row>
    <row r="486" spans="1:8" x14ac:dyDescent="0.2">
      <c r="A486" t="s">
        <v>13</v>
      </c>
      <c r="B486" t="s">
        <v>116</v>
      </c>
      <c r="C486">
        <v>37</v>
      </c>
      <c r="D486" t="s">
        <v>153</v>
      </c>
      <c r="E486">
        <v>0</v>
      </c>
      <c r="F486">
        <v>0</v>
      </c>
      <c r="G486">
        <v>0</v>
      </c>
      <c r="H486">
        <v>0</v>
      </c>
    </row>
    <row r="487" spans="1:8" x14ac:dyDescent="0.2">
      <c r="A487" t="s">
        <v>13</v>
      </c>
      <c r="B487" t="s">
        <v>116</v>
      </c>
      <c r="C487">
        <v>38</v>
      </c>
      <c r="D487" t="s">
        <v>154</v>
      </c>
      <c r="E487">
        <v>0</v>
      </c>
      <c r="F487">
        <v>13</v>
      </c>
      <c r="G487">
        <v>1</v>
      </c>
      <c r="H487">
        <v>0</v>
      </c>
    </row>
    <row r="488" spans="1:8" x14ac:dyDescent="0.2">
      <c r="A488" t="s">
        <v>13</v>
      </c>
      <c r="B488" t="s">
        <v>116</v>
      </c>
      <c r="C488">
        <v>39</v>
      </c>
      <c r="D488" t="s">
        <v>155</v>
      </c>
      <c r="E488">
        <v>5</v>
      </c>
      <c r="F488">
        <v>4</v>
      </c>
      <c r="G488">
        <v>0</v>
      </c>
      <c r="H488">
        <v>0</v>
      </c>
    </row>
    <row r="489" spans="1:8" x14ac:dyDescent="0.2">
      <c r="A489" t="s">
        <v>13</v>
      </c>
      <c r="B489" t="s">
        <v>116</v>
      </c>
      <c r="C489">
        <v>40</v>
      </c>
      <c r="D489" t="s">
        <v>156</v>
      </c>
      <c r="E489">
        <v>0</v>
      </c>
      <c r="F489">
        <v>6</v>
      </c>
      <c r="G489">
        <v>0</v>
      </c>
      <c r="H489">
        <v>0</v>
      </c>
    </row>
    <row r="490" spans="1:8" x14ac:dyDescent="0.2">
      <c r="A490" t="s">
        <v>13</v>
      </c>
      <c r="B490" t="s">
        <v>116</v>
      </c>
      <c r="C490">
        <v>41</v>
      </c>
      <c r="D490" t="s">
        <v>157</v>
      </c>
      <c r="E490">
        <v>0</v>
      </c>
      <c r="F490">
        <v>0</v>
      </c>
      <c r="G490">
        <v>0</v>
      </c>
      <c r="H490">
        <v>0</v>
      </c>
    </row>
    <row r="491" spans="1:8" x14ac:dyDescent="0.2">
      <c r="A491" t="s">
        <v>13</v>
      </c>
      <c r="B491" t="s">
        <v>116</v>
      </c>
      <c r="C491">
        <v>42</v>
      </c>
      <c r="D491" t="s">
        <v>158</v>
      </c>
      <c r="E491">
        <v>2</v>
      </c>
      <c r="F491">
        <v>18</v>
      </c>
      <c r="G491">
        <v>6</v>
      </c>
      <c r="H491">
        <v>0</v>
      </c>
    </row>
    <row r="492" spans="1:8" x14ac:dyDescent="0.2">
      <c r="A492" t="s">
        <v>13</v>
      </c>
      <c r="B492" t="s">
        <v>116</v>
      </c>
      <c r="C492">
        <v>43</v>
      </c>
      <c r="D492" t="s">
        <v>159</v>
      </c>
      <c r="E492">
        <v>0</v>
      </c>
      <c r="F492">
        <v>13</v>
      </c>
      <c r="G492">
        <v>0</v>
      </c>
      <c r="H492">
        <v>0</v>
      </c>
    </row>
    <row r="493" spans="1:8" x14ac:dyDescent="0.2">
      <c r="A493" t="s">
        <v>13</v>
      </c>
      <c r="B493" t="s">
        <v>116</v>
      </c>
      <c r="C493">
        <v>44</v>
      </c>
      <c r="D493" t="s">
        <v>160</v>
      </c>
      <c r="E493">
        <v>0</v>
      </c>
      <c r="F493">
        <v>0</v>
      </c>
      <c r="G493">
        <v>0</v>
      </c>
      <c r="H493">
        <v>0</v>
      </c>
    </row>
    <row r="494" spans="1:8" x14ac:dyDescent="0.2">
      <c r="A494" t="s">
        <v>13</v>
      </c>
      <c r="B494" t="s">
        <v>116</v>
      </c>
      <c r="C494">
        <v>45</v>
      </c>
      <c r="D494" t="s">
        <v>161</v>
      </c>
      <c r="E494">
        <v>224</v>
      </c>
      <c r="F494">
        <v>2516</v>
      </c>
      <c r="G494">
        <v>338</v>
      </c>
      <c r="H494">
        <v>0</v>
      </c>
    </row>
    <row r="495" spans="1:8" x14ac:dyDescent="0.2">
      <c r="A495" t="s">
        <v>13</v>
      </c>
      <c r="B495" t="s">
        <v>116</v>
      </c>
      <c r="C495">
        <v>46</v>
      </c>
      <c r="D495" t="s">
        <v>162</v>
      </c>
      <c r="E495">
        <v>29</v>
      </c>
      <c r="F495">
        <v>16</v>
      </c>
      <c r="G495">
        <v>0</v>
      </c>
      <c r="H495">
        <v>0</v>
      </c>
    </row>
    <row r="496" spans="1:8" x14ac:dyDescent="0.2">
      <c r="A496" t="s">
        <v>13</v>
      </c>
      <c r="B496" t="s">
        <v>116</v>
      </c>
      <c r="C496">
        <v>47</v>
      </c>
      <c r="D496" t="s">
        <v>163</v>
      </c>
      <c r="E496">
        <v>0</v>
      </c>
      <c r="F496">
        <v>0</v>
      </c>
      <c r="G496">
        <v>0</v>
      </c>
      <c r="H496">
        <v>0</v>
      </c>
    </row>
    <row r="497" spans="1:8" x14ac:dyDescent="0.2">
      <c r="A497" t="s">
        <v>13</v>
      </c>
      <c r="B497" t="s">
        <v>116</v>
      </c>
      <c r="C497">
        <v>48</v>
      </c>
      <c r="D497" t="s">
        <v>164</v>
      </c>
      <c r="E497">
        <v>0</v>
      </c>
      <c r="F497">
        <v>0</v>
      </c>
      <c r="G497">
        <v>0</v>
      </c>
      <c r="H497">
        <v>0</v>
      </c>
    </row>
    <row r="498" spans="1:8" x14ac:dyDescent="0.2">
      <c r="A498" t="s">
        <v>13</v>
      </c>
      <c r="B498" t="s">
        <v>116</v>
      </c>
      <c r="C498">
        <v>49</v>
      </c>
      <c r="D498" t="s">
        <v>165</v>
      </c>
      <c r="E498">
        <v>0</v>
      </c>
      <c r="F498">
        <v>0</v>
      </c>
      <c r="G498">
        <v>0</v>
      </c>
      <c r="H498">
        <v>0</v>
      </c>
    </row>
    <row r="499" spans="1:8" x14ac:dyDescent="0.2">
      <c r="A499" t="s">
        <v>13</v>
      </c>
      <c r="B499" t="s">
        <v>116</v>
      </c>
      <c r="C499">
        <v>50</v>
      </c>
      <c r="D499" t="s">
        <v>166</v>
      </c>
      <c r="E499">
        <v>0</v>
      </c>
      <c r="F499">
        <v>0</v>
      </c>
      <c r="G499">
        <v>0</v>
      </c>
      <c r="H499">
        <v>0</v>
      </c>
    </row>
    <row r="500" spans="1:8" x14ac:dyDescent="0.2">
      <c r="A500" t="s">
        <v>13</v>
      </c>
      <c r="B500" t="s">
        <v>116</v>
      </c>
      <c r="C500">
        <v>51</v>
      </c>
      <c r="D500" t="s">
        <v>167</v>
      </c>
      <c r="E500">
        <v>0</v>
      </c>
      <c r="F500">
        <v>0</v>
      </c>
      <c r="G500">
        <v>0</v>
      </c>
      <c r="H500">
        <v>0</v>
      </c>
    </row>
    <row r="501" spans="1:8" x14ac:dyDescent="0.2">
      <c r="A501" t="s">
        <v>13</v>
      </c>
      <c r="B501" t="s">
        <v>116</v>
      </c>
      <c r="C501">
        <v>52</v>
      </c>
      <c r="D501" t="s">
        <v>168</v>
      </c>
      <c r="E501">
        <v>0</v>
      </c>
      <c r="F501">
        <v>0</v>
      </c>
      <c r="G501">
        <v>0</v>
      </c>
      <c r="H501">
        <v>0</v>
      </c>
    </row>
    <row r="502" spans="1:8" x14ac:dyDescent="0.2">
      <c r="A502" t="s">
        <v>13</v>
      </c>
      <c r="B502" t="s">
        <v>116</v>
      </c>
      <c r="C502">
        <v>53</v>
      </c>
      <c r="D502" t="s">
        <v>169</v>
      </c>
      <c r="E502">
        <v>0</v>
      </c>
      <c r="F502">
        <v>0</v>
      </c>
      <c r="G502">
        <v>0</v>
      </c>
      <c r="H502">
        <v>0</v>
      </c>
    </row>
    <row r="503" spans="1:8" x14ac:dyDescent="0.2">
      <c r="A503" t="s">
        <v>13</v>
      </c>
      <c r="B503" t="s">
        <v>116</v>
      </c>
      <c r="C503">
        <v>54</v>
      </c>
      <c r="D503" t="s">
        <v>170</v>
      </c>
      <c r="E503">
        <v>0</v>
      </c>
      <c r="F503">
        <v>0</v>
      </c>
      <c r="G503">
        <v>0</v>
      </c>
      <c r="H503">
        <v>0</v>
      </c>
    </row>
    <row r="504" spans="1:8" x14ac:dyDescent="0.2">
      <c r="A504" t="s">
        <v>13</v>
      </c>
      <c r="B504" t="s">
        <v>116</v>
      </c>
      <c r="C504">
        <v>55</v>
      </c>
      <c r="D504" t="s">
        <v>171</v>
      </c>
      <c r="E504">
        <v>0</v>
      </c>
      <c r="F504">
        <v>0</v>
      </c>
      <c r="G504">
        <v>0</v>
      </c>
      <c r="H504">
        <v>0</v>
      </c>
    </row>
    <row r="505" spans="1:8" x14ac:dyDescent="0.2">
      <c r="A505" t="s">
        <v>13</v>
      </c>
      <c r="B505" t="s">
        <v>116</v>
      </c>
      <c r="C505">
        <v>56</v>
      </c>
      <c r="D505" t="s">
        <v>172</v>
      </c>
      <c r="E505">
        <v>387</v>
      </c>
      <c r="F505">
        <v>214</v>
      </c>
      <c r="G505">
        <v>151</v>
      </c>
      <c r="H505">
        <v>3</v>
      </c>
    </row>
    <row r="506" spans="1:8" x14ac:dyDescent="0.2">
      <c r="A506" t="s">
        <v>34</v>
      </c>
      <c r="B506" t="s">
        <v>116</v>
      </c>
      <c r="C506">
        <v>1</v>
      </c>
      <c r="D506" t="s">
        <v>117</v>
      </c>
      <c r="E506">
        <v>0</v>
      </c>
      <c r="F506">
        <v>0</v>
      </c>
      <c r="G506">
        <v>21</v>
      </c>
      <c r="H506">
        <v>5</v>
      </c>
    </row>
    <row r="507" spans="1:8" x14ac:dyDescent="0.2">
      <c r="A507" t="s">
        <v>34</v>
      </c>
      <c r="B507" t="s">
        <v>116</v>
      </c>
      <c r="C507">
        <v>2</v>
      </c>
      <c r="D507" t="s">
        <v>118</v>
      </c>
      <c r="E507">
        <v>0</v>
      </c>
      <c r="F507">
        <v>0</v>
      </c>
      <c r="G507">
        <v>0</v>
      </c>
      <c r="H507">
        <v>0</v>
      </c>
    </row>
    <row r="508" spans="1:8" x14ac:dyDescent="0.2">
      <c r="A508" t="s">
        <v>34</v>
      </c>
      <c r="B508" t="s">
        <v>116</v>
      </c>
      <c r="C508">
        <v>3</v>
      </c>
      <c r="D508" t="s">
        <v>119</v>
      </c>
      <c r="E508">
        <v>0</v>
      </c>
      <c r="F508">
        <v>15</v>
      </c>
      <c r="G508">
        <v>6</v>
      </c>
      <c r="H508">
        <v>0</v>
      </c>
    </row>
    <row r="509" spans="1:8" x14ac:dyDescent="0.2">
      <c r="A509" t="s">
        <v>34</v>
      </c>
      <c r="B509" t="s">
        <v>116</v>
      </c>
      <c r="C509">
        <v>4</v>
      </c>
      <c r="D509" t="s">
        <v>120</v>
      </c>
      <c r="E509">
        <v>0</v>
      </c>
      <c r="F509">
        <v>5</v>
      </c>
      <c r="G509">
        <v>69</v>
      </c>
      <c r="H509">
        <v>0</v>
      </c>
    </row>
    <row r="510" spans="1:8" x14ac:dyDescent="0.2">
      <c r="A510" t="s">
        <v>34</v>
      </c>
      <c r="B510" t="s">
        <v>116</v>
      </c>
      <c r="C510">
        <v>5</v>
      </c>
      <c r="D510" t="s">
        <v>121</v>
      </c>
      <c r="E510">
        <v>0</v>
      </c>
      <c r="F510">
        <v>18</v>
      </c>
      <c r="G510">
        <v>46</v>
      </c>
      <c r="H510">
        <v>9</v>
      </c>
    </row>
    <row r="511" spans="1:8" x14ac:dyDescent="0.2">
      <c r="A511" t="s">
        <v>34</v>
      </c>
      <c r="B511" t="s">
        <v>116</v>
      </c>
      <c r="C511">
        <v>6</v>
      </c>
      <c r="D511" t="s">
        <v>122</v>
      </c>
      <c r="E511">
        <v>0</v>
      </c>
      <c r="F511">
        <v>0</v>
      </c>
      <c r="G511">
        <v>0</v>
      </c>
      <c r="H511">
        <v>0</v>
      </c>
    </row>
    <row r="512" spans="1:8" x14ac:dyDescent="0.2">
      <c r="A512" t="s">
        <v>34</v>
      </c>
      <c r="B512" t="s">
        <v>116</v>
      </c>
      <c r="C512">
        <v>7</v>
      </c>
      <c r="D512" t="s">
        <v>123</v>
      </c>
      <c r="E512">
        <v>0</v>
      </c>
      <c r="F512">
        <v>0</v>
      </c>
      <c r="G512">
        <v>0</v>
      </c>
      <c r="H512">
        <v>0</v>
      </c>
    </row>
    <row r="513" spans="1:8" x14ac:dyDescent="0.2">
      <c r="A513" t="s">
        <v>34</v>
      </c>
      <c r="B513" t="s">
        <v>116</v>
      </c>
      <c r="C513">
        <v>8</v>
      </c>
      <c r="D513" t="s">
        <v>124</v>
      </c>
      <c r="E513">
        <v>0</v>
      </c>
      <c r="F513">
        <v>275</v>
      </c>
      <c r="G513">
        <v>283</v>
      </c>
      <c r="H513">
        <v>136</v>
      </c>
    </row>
    <row r="514" spans="1:8" x14ac:dyDescent="0.2">
      <c r="A514" t="s">
        <v>34</v>
      </c>
      <c r="B514" t="s">
        <v>116</v>
      </c>
      <c r="C514">
        <v>9</v>
      </c>
      <c r="D514" t="s">
        <v>125</v>
      </c>
      <c r="E514">
        <v>39</v>
      </c>
      <c r="F514">
        <v>499</v>
      </c>
      <c r="G514">
        <v>158</v>
      </c>
      <c r="H514">
        <v>0</v>
      </c>
    </row>
    <row r="515" spans="1:8" x14ac:dyDescent="0.2">
      <c r="A515" t="s">
        <v>34</v>
      </c>
      <c r="B515" t="s">
        <v>116</v>
      </c>
      <c r="C515">
        <v>10</v>
      </c>
      <c r="D515" t="s">
        <v>126</v>
      </c>
      <c r="E515">
        <v>0</v>
      </c>
      <c r="F515">
        <v>0</v>
      </c>
      <c r="G515">
        <v>0</v>
      </c>
      <c r="H515">
        <v>0</v>
      </c>
    </row>
    <row r="516" spans="1:8" x14ac:dyDescent="0.2">
      <c r="A516" t="s">
        <v>34</v>
      </c>
      <c r="B516" t="s">
        <v>116</v>
      </c>
      <c r="C516">
        <v>11</v>
      </c>
      <c r="D516" t="s">
        <v>127</v>
      </c>
      <c r="E516">
        <v>0</v>
      </c>
      <c r="F516">
        <v>784</v>
      </c>
      <c r="G516">
        <v>32</v>
      </c>
      <c r="H516">
        <v>0</v>
      </c>
    </row>
    <row r="517" spans="1:8" x14ac:dyDescent="0.2">
      <c r="A517" t="s">
        <v>34</v>
      </c>
      <c r="B517" t="s">
        <v>116</v>
      </c>
      <c r="C517">
        <v>12</v>
      </c>
      <c r="D517" t="s">
        <v>128</v>
      </c>
      <c r="E517">
        <v>52</v>
      </c>
      <c r="F517">
        <v>1183</v>
      </c>
      <c r="G517">
        <v>636</v>
      </c>
      <c r="H517">
        <v>83</v>
      </c>
    </row>
    <row r="518" spans="1:8" x14ac:dyDescent="0.2">
      <c r="A518" t="s">
        <v>34</v>
      </c>
      <c r="B518" t="s">
        <v>116</v>
      </c>
      <c r="C518">
        <v>13</v>
      </c>
      <c r="D518" t="s">
        <v>129</v>
      </c>
      <c r="E518">
        <v>119</v>
      </c>
      <c r="F518">
        <v>962</v>
      </c>
      <c r="G518">
        <v>421</v>
      </c>
      <c r="H518">
        <v>7</v>
      </c>
    </row>
    <row r="519" spans="1:8" x14ac:dyDescent="0.2">
      <c r="A519" t="s">
        <v>34</v>
      </c>
      <c r="B519" t="s">
        <v>116</v>
      </c>
      <c r="C519">
        <v>14</v>
      </c>
      <c r="D519" t="s">
        <v>130</v>
      </c>
      <c r="E519">
        <v>11</v>
      </c>
      <c r="F519">
        <v>540</v>
      </c>
      <c r="G519">
        <v>123</v>
      </c>
      <c r="H519">
        <v>18</v>
      </c>
    </row>
    <row r="520" spans="1:8" x14ac:dyDescent="0.2">
      <c r="A520" t="s">
        <v>34</v>
      </c>
      <c r="B520" t="s">
        <v>116</v>
      </c>
      <c r="C520">
        <v>15</v>
      </c>
      <c r="D520" t="s">
        <v>131</v>
      </c>
      <c r="E520">
        <v>0</v>
      </c>
      <c r="F520">
        <v>0</v>
      </c>
      <c r="G520">
        <v>0</v>
      </c>
      <c r="H520">
        <v>0</v>
      </c>
    </row>
    <row r="521" spans="1:8" x14ac:dyDescent="0.2">
      <c r="A521" t="s">
        <v>34</v>
      </c>
      <c r="B521" t="s">
        <v>116</v>
      </c>
      <c r="C521">
        <v>16</v>
      </c>
      <c r="D521" t="s">
        <v>132</v>
      </c>
      <c r="E521">
        <v>5</v>
      </c>
      <c r="F521">
        <v>0</v>
      </c>
      <c r="G521">
        <v>0</v>
      </c>
      <c r="H521">
        <v>0</v>
      </c>
    </row>
    <row r="522" spans="1:8" x14ac:dyDescent="0.2">
      <c r="A522" t="s">
        <v>34</v>
      </c>
      <c r="B522" t="s">
        <v>116</v>
      </c>
      <c r="C522">
        <v>17</v>
      </c>
      <c r="D522" t="s">
        <v>133</v>
      </c>
      <c r="E522">
        <v>56</v>
      </c>
      <c r="F522">
        <v>45</v>
      </c>
      <c r="G522">
        <v>15</v>
      </c>
      <c r="H522">
        <v>0</v>
      </c>
    </row>
    <row r="523" spans="1:8" x14ac:dyDescent="0.2">
      <c r="A523" t="s">
        <v>34</v>
      </c>
      <c r="B523" t="s">
        <v>116</v>
      </c>
      <c r="C523">
        <v>18</v>
      </c>
      <c r="D523" t="s">
        <v>134</v>
      </c>
      <c r="E523">
        <v>141</v>
      </c>
      <c r="F523">
        <v>26</v>
      </c>
      <c r="G523">
        <v>0</v>
      </c>
      <c r="H523">
        <v>6</v>
      </c>
    </row>
    <row r="524" spans="1:8" x14ac:dyDescent="0.2">
      <c r="A524" t="s">
        <v>34</v>
      </c>
      <c r="B524" t="s">
        <v>116</v>
      </c>
      <c r="C524">
        <v>19</v>
      </c>
      <c r="D524" t="s">
        <v>135</v>
      </c>
      <c r="E524">
        <v>1</v>
      </c>
      <c r="F524">
        <v>0</v>
      </c>
      <c r="G524">
        <v>0</v>
      </c>
      <c r="H524">
        <v>0</v>
      </c>
    </row>
    <row r="525" spans="1:8" x14ac:dyDescent="0.2">
      <c r="A525" t="s">
        <v>34</v>
      </c>
      <c r="B525" t="s">
        <v>116</v>
      </c>
      <c r="C525">
        <v>20</v>
      </c>
      <c r="D525" t="s">
        <v>136</v>
      </c>
      <c r="E525">
        <v>115</v>
      </c>
      <c r="F525">
        <v>32</v>
      </c>
      <c r="G525">
        <v>0</v>
      </c>
      <c r="H525">
        <v>0</v>
      </c>
    </row>
    <row r="526" spans="1:8" x14ac:dyDescent="0.2">
      <c r="A526" t="s">
        <v>34</v>
      </c>
      <c r="B526" t="s">
        <v>116</v>
      </c>
      <c r="C526">
        <v>21</v>
      </c>
      <c r="D526" t="s">
        <v>137</v>
      </c>
      <c r="E526">
        <v>26</v>
      </c>
      <c r="F526">
        <v>0</v>
      </c>
      <c r="G526">
        <v>0</v>
      </c>
      <c r="H526">
        <v>0</v>
      </c>
    </row>
    <row r="527" spans="1:8" x14ac:dyDescent="0.2">
      <c r="A527" t="s">
        <v>34</v>
      </c>
      <c r="B527" t="s">
        <v>116</v>
      </c>
      <c r="C527">
        <v>22</v>
      </c>
      <c r="D527" t="s">
        <v>138</v>
      </c>
      <c r="E527">
        <v>0</v>
      </c>
      <c r="F527">
        <v>0</v>
      </c>
      <c r="G527">
        <v>0</v>
      </c>
      <c r="H527">
        <v>0</v>
      </c>
    </row>
    <row r="528" spans="1:8" x14ac:dyDescent="0.2">
      <c r="A528" t="s">
        <v>34</v>
      </c>
      <c r="B528" t="s">
        <v>116</v>
      </c>
      <c r="C528">
        <v>23</v>
      </c>
      <c r="D528" t="s">
        <v>139</v>
      </c>
      <c r="E528">
        <v>0</v>
      </c>
      <c r="F528">
        <v>2</v>
      </c>
      <c r="G528">
        <v>0</v>
      </c>
      <c r="H528">
        <v>0</v>
      </c>
    </row>
    <row r="529" spans="1:8" x14ac:dyDescent="0.2">
      <c r="A529" t="s">
        <v>34</v>
      </c>
      <c r="B529" t="s">
        <v>116</v>
      </c>
      <c r="C529">
        <v>24</v>
      </c>
      <c r="D529" t="s">
        <v>140</v>
      </c>
      <c r="E529">
        <v>279</v>
      </c>
      <c r="F529">
        <v>884</v>
      </c>
      <c r="G529">
        <v>1301</v>
      </c>
      <c r="H529">
        <v>183</v>
      </c>
    </row>
    <row r="530" spans="1:8" x14ac:dyDescent="0.2">
      <c r="A530" t="s">
        <v>34</v>
      </c>
      <c r="B530" t="s">
        <v>116</v>
      </c>
      <c r="C530">
        <v>25</v>
      </c>
      <c r="D530" t="s">
        <v>141</v>
      </c>
      <c r="E530">
        <v>0</v>
      </c>
      <c r="F530">
        <v>0</v>
      </c>
      <c r="G530">
        <v>0</v>
      </c>
      <c r="H530">
        <v>0</v>
      </c>
    </row>
    <row r="531" spans="1:8" x14ac:dyDescent="0.2">
      <c r="A531" t="s">
        <v>34</v>
      </c>
      <c r="B531" t="s">
        <v>116</v>
      </c>
      <c r="C531">
        <v>26</v>
      </c>
      <c r="D531" t="s">
        <v>142</v>
      </c>
      <c r="E531">
        <v>0</v>
      </c>
      <c r="F531">
        <v>0</v>
      </c>
      <c r="G531">
        <v>0</v>
      </c>
      <c r="H531">
        <v>0</v>
      </c>
    </row>
    <row r="532" spans="1:8" x14ac:dyDescent="0.2">
      <c r="A532" t="s">
        <v>34</v>
      </c>
      <c r="B532" t="s">
        <v>116</v>
      </c>
      <c r="C532">
        <v>27</v>
      </c>
      <c r="D532" t="s">
        <v>143</v>
      </c>
      <c r="E532">
        <v>0</v>
      </c>
      <c r="F532">
        <v>0</v>
      </c>
      <c r="G532">
        <v>0</v>
      </c>
      <c r="H532">
        <v>0</v>
      </c>
    </row>
    <row r="533" spans="1:8" x14ac:dyDescent="0.2">
      <c r="A533" t="s">
        <v>34</v>
      </c>
      <c r="B533" t="s">
        <v>116</v>
      </c>
      <c r="C533">
        <v>28</v>
      </c>
      <c r="D533" t="s">
        <v>144</v>
      </c>
      <c r="E533">
        <v>0</v>
      </c>
      <c r="F533">
        <v>0</v>
      </c>
      <c r="G533">
        <v>0</v>
      </c>
      <c r="H533">
        <v>0</v>
      </c>
    </row>
    <row r="534" spans="1:8" x14ac:dyDescent="0.2">
      <c r="A534" t="s">
        <v>34</v>
      </c>
      <c r="B534" t="s">
        <v>116</v>
      </c>
      <c r="C534">
        <v>29</v>
      </c>
      <c r="D534" t="s">
        <v>145</v>
      </c>
      <c r="E534">
        <v>0</v>
      </c>
      <c r="F534">
        <v>0</v>
      </c>
      <c r="G534">
        <v>0</v>
      </c>
      <c r="H534">
        <v>0</v>
      </c>
    </row>
    <row r="535" spans="1:8" x14ac:dyDescent="0.2">
      <c r="A535" t="s">
        <v>34</v>
      </c>
      <c r="B535" t="s">
        <v>116</v>
      </c>
      <c r="C535">
        <v>30</v>
      </c>
      <c r="D535" t="s">
        <v>146</v>
      </c>
      <c r="E535">
        <v>0</v>
      </c>
      <c r="F535">
        <v>0</v>
      </c>
      <c r="G535">
        <v>0</v>
      </c>
      <c r="H535">
        <v>0</v>
      </c>
    </row>
    <row r="536" spans="1:8" x14ac:dyDescent="0.2">
      <c r="A536" t="s">
        <v>34</v>
      </c>
      <c r="B536" t="s">
        <v>116</v>
      </c>
      <c r="C536">
        <v>31</v>
      </c>
      <c r="D536" t="s">
        <v>147</v>
      </c>
      <c r="E536">
        <v>0</v>
      </c>
      <c r="F536">
        <v>0</v>
      </c>
      <c r="G536">
        <v>0</v>
      </c>
      <c r="H536">
        <v>0</v>
      </c>
    </row>
    <row r="537" spans="1:8" x14ac:dyDescent="0.2">
      <c r="A537" t="s">
        <v>34</v>
      </c>
      <c r="B537" t="s">
        <v>116</v>
      </c>
      <c r="C537">
        <v>32</v>
      </c>
      <c r="D537" t="s">
        <v>148</v>
      </c>
      <c r="E537">
        <v>24</v>
      </c>
      <c r="F537">
        <v>25</v>
      </c>
      <c r="G537">
        <v>0</v>
      </c>
      <c r="H537">
        <v>0</v>
      </c>
    </row>
    <row r="538" spans="1:8" x14ac:dyDescent="0.2">
      <c r="A538" t="s">
        <v>34</v>
      </c>
      <c r="B538" t="s">
        <v>116</v>
      </c>
      <c r="C538">
        <v>33</v>
      </c>
      <c r="D538" t="s">
        <v>149</v>
      </c>
      <c r="E538">
        <v>0</v>
      </c>
      <c r="F538">
        <v>0</v>
      </c>
      <c r="G538">
        <v>0</v>
      </c>
      <c r="H538">
        <v>0</v>
      </c>
    </row>
    <row r="539" spans="1:8" x14ac:dyDescent="0.2">
      <c r="A539" t="s">
        <v>34</v>
      </c>
      <c r="B539" t="s">
        <v>116</v>
      </c>
      <c r="C539">
        <v>34</v>
      </c>
      <c r="D539" t="s">
        <v>150</v>
      </c>
      <c r="E539">
        <v>0</v>
      </c>
      <c r="F539">
        <v>0</v>
      </c>
      <c r="G539">
        <v>0</v>
      </c>
      <c r="H539">
        <v>10</v>
      </c>
    </row>
    <row r="540" spans="1:8" x14ac:dyDescent="0.2">
      <c r="A540" t="s">
        <v>34</v>
      </c>
      <c r="B540" t="s">
        <v>116</v>
      </c>
      <c r="C540">
        <v>35</v>
      </c>
      <c r="D540" t="s">
        <v>151</v>
      </c>
      <c r="E540">
        <v>0</v>
      </c>
      <c r="F540">
        <v>0</v>
      </c>
      <c r="G540">
        <v>0</v>
      </c>
      <c r="H540">
        <v>0</v>
      </c>
    </row>
    <row r="541" spans="1:8" x14ac:dyDescent="0.2">
      <c r="A541" t="s">
        <v>34</v>
      </c>
      <c r="B541" t="s">
        <v>116</v>
      </c>
      <c r="C541">
        <v>36</v>
      </c>
      <c r="D541" t="s">
        <v>152</v>
      </c>
      <c r="E541">
        <v>0</v>
      </c>
      <c r="F541">
        <v>32</v>
      </c>
      <c r="G541">
        <v>33</v>
      </c>
      <c r="H541">
        <v>16</v>
      </c>
    </row>
    <row r="542" spans="1:8" x14ac:dyDescent="0.2">
      <c r="A542" t="s">
        <v>34</v>
      </c>
      <c r="B542" t="s">
        <v>116</v>
      </c>
      <c r="C542">
        <v>37</v>
      </c>
      <c r="D542" t="s">
        <v>153</v>
      </c>
      <c r="E542">
        <v>0</v>
      </c>
      <c r="F542">
        <v>0</v>
      </c>
      <c r="G542">
        <v>0</v>
      </c>
      <c r="H542">
        <v>0</v>
      </c>
    </row>
    <row r="543" spans="1:8" x14ac:dyDescent="0.2">
      <c r="A543" t="s">
        <v>34</v>
      </c>
      <c r="B543" t="s">
        <v>116</v>
      </c>
      <c r="C543">
        <v>38</v>
      </c>
      <c r="D543" t="s">
        <v>154</v>
      </c>
      <c r="E543">
        <v>2</v>
      </c>
      <c r="F543">
        <v>90</v>
      </c>
      <c r="G543">
        <v>31</v>
      </c>
      <c r="H543">
        <v>4</v>
      </c>
    </row>
    <row r="544" spans="1:8" x14ac:dyDescent="0.2">
      <c r="A544" t="s">
        <v>34</v>
      </c>
      <c r="B544" t="s">
        <v>116</v>
      </c>
      <c r="C544">
        <v>39</v>
      </c>
      <c r="D544" t="s">
        <v>155</v>
      </c>
      <c r="E544">
        <v>0</v>
      </c>
      <c r="F544">
        <v>11</v>
      </c>
      <c r="G544">
        <v>0</v>
      </c>
      <c r="H544">
        <v>0</v>
      </c>
    </row>
    <row r="545" spans="1:8" x14ac:dyDescent="0.2">
      <c r="A545" t="s">
        <v>34</v>
      </c>
      <c r="B545" t="s">
        <v>116</v>
      </c>
      <c r="C545">
        <v>40</v>
      </c>
      <c r="D545" t="s">
        <v>156</v>
      </c>
      <c r="E545">
        <v>97</v>
      </c>
      <c r="F545">
        <v>550</v>
      </c>
      <c r="G545">
        <v>150</v>
      </c>
      <c r="H545">
        <v>0</v>
      </c>
    </row>
    <row r="546" spans="1:8" x14ac:dyDescent="0.2">
      <c r="A546" t="s">
        <v>34</v>
      </c>
      <c r="B546" t="s">
        <v>116</v>
      </c>
      <c r="C546">
        <v>41</v>
      </c>
      <c r="D546" t="s">
        <v>157</v>
      </c>
      <c r="E546">
        <v>10</v>
      </c>
      <c r="F546">
        <v>57</v>
      </c>
      <c r="G546">
        <v>20</v>
      </c>
      <c r="H546">
        <v>0</v>
      </c>
    </row>
    <row r="547" spans="1:8" x14ac:dyDescent="0.2">
      <c r="A547" t="s">
        <v>34</v>
      </c>
      <c r="B547" t="s">
        <v>116</v>
      </c>
      <c r="C547">
        <v>42</v>
      </c>
      <c r="D547" t="s">
        <v>158</v>
      </c>
      <c r="E547">
        <v>53</v>
      </c>
      <c r="F547">
        <v>7</v>
      </c>
      <c r="G547">
        <v>0</v>
      </c>
      <c r="H547">
        <v>0</v>
      </c>
    </row>
    <row r="548" spans="1:8" x14ac:dyDescent="0.2">
      <c r="A548" t="s">
        <v>34</v>
      </c>
      <c r="B548" t="s">
        <v>116</v>
      </c>
      <c r="C548">
        <v>43</v>
      </c>
      <c r="D548" t="s">
        <v>159</v>
      </c>
      <c r="E548">
        <v>3</v>
      </c>
      <c r="F548">
        <v>16</v>
      </c>
      <c r="G548">
        <v>0</v>
      </c>
      <c r="H548">
        <v>0</v>
      </c>
    </row>
    <row r="549" spans="1:8" x14ac:dyDescent="0.2">
      <c r="A549" t="s">
        <v>34</v>
      </c>
      <c r="B549" t="s">
        <v>116</v>
      </c>
      <c r="C549">
        <v>44</v>
      </c>
      <c r="D549" t="s">
        <v>160</v>
      </c>
      <c r="E549">
        <v>0</v>
      </c>
      <c r="F549">
        <v>0</v>
      </c>
      <c r="G549">
        <v>0</v>
      </c>
      <c r="H549">
        <v>0</v>
      </c>
    </row>
    <row r="550" spans="1:8" x14ac:dyDescent="0.2">
      <c r="A550" t="s">
        <v>34</v>
      </c>
      <c r="B550" t="s">
        <v>116</v>
      </c>
      <c r="C550">
        <v>45</v>
      </c>
      <c r="D550" t="s">
        <v>161</v>
      </c>
      <c r="E550">
        <v>20</v>
      </c>
      <c r="F550">
        <v>0</v>
      </c>
      <c r="G550">
        <v>0</v>
      </c>
      <c r="H550">
        <v>0</v>
      </c>
    </row>
    <row r="551" spans="1:8" x14ac:dyDescent="0.2">
      <c r="A551" t="s">
        <v>34</v>
      </c>
      <c r="B551" t="s">
        <v>116</v>
      </c>
      <c r="C551">
        <v>46</v>
      </c>
      <c r="D551" t="s">
        <v>162</v>
      </c>
      <c r="E551">
        <v>0</v>
      </c>
      <c r="F551">
        <v>0</v>
      </c>
      <c r="G551">
        <v>10</v>
      </c>
      <c r="H551">
        <v>0</v>
      </c>
    </row>
    <row r="552" spans="1:8" x14ac:dyDescent="0.2">
      <c r="A552" t="s">
        <v>34</v>
      </c>
      <c r="B552" t="s">
        <v>116</v>
      </c>
      <c r="C552">
        <v>47</v>
      </c>
      <c r="D552" t="s">
        <v>163</v>
      </c>
      <c r="E552">
        <v>40</v>
      </c>
      <c r="F552">
        <v>113</v>
      </c>
      <c r="G552">
        <v>115</v>
      </c>
      <c r="H552">
        <v>0</v>
      </c>
    </row>
    <row r="553" spans="1:8" x14ac:dyDescent="0.2">
      <c r="A553" t="s">
        <v>34</v>
      </c>
      <c r="B553" t="s">
        <v>116</v>
      </c>
      <c r="C553">
        <v>48</v>
      </c>
      <c r="D553" t="s">
        <v>164</v>
      </c>
      <c r="E553">
        <v>0</v>
      </c>
      <c r="F553">
        <v>0</v>
      </c>
      <c r="G553">
        <v>0</v>
      </c>
      <c r="H553">
        <v>0</v>
      </c>
    </row>
    <row r="554" spans="1:8" x14ac:dyDescent="0.2">
      <c r="A554" t="s">
        <v>34</v>
      </c>
      <c r="B554" t="s">
        <v>116</v>
      </c>
      <c r="C554">
        <v>49</v>
      </c>
      <c r="D554" t="s">
        <v>165</v>
      </c>
      <c r="E554">
        <v>0</v>
      </c>
      <c r="F554">
        <v>0</v>
      </c>
      <c r="G554">
        <v>0</v>
      </c>
      <c r="H554">
        <v>0</v>
      </c>
    </row>
    <row r="555" spans="1:8" x14ac:dyDescent="0.2">
      <c r="A555" t="s">
        <v>34</v>
      </c>
      <c r="B555" t="s">
        <v>116</v>
      </c>
      <c r="C555">
        <v>50</v>
      </c>
      <c r="D555" t="s">
        <v>166</v>
      </c>
      <c r="E555">
        <v>0</v>
      </c>
      <c r="F555">
        <v>0</v>
      </c>
      <c r="G555">
        <v>0</v>
      </c>
      <c r="H555">
        <v>0</v>
      </c>
    </row>
    <row r="556" spans="1:8" x14ac:dyDescent="0.2">
      <c r="A556" t="s">
        <v>34</v>
      </c>
      <c r="B556" t="s">
        <v>116</v>
      </c>
      <c r="C556">
        <v>51</v>
      </c>
      <c r="D556" t="s">
        <v>167</v>
      </c>
      <c r="E556">
        <v>0</v>
      </c>
      <c r="F556">
        <v>0</v>
      </c>
      <c r="G556">
        <v>0</v>
      </c>
      <c r="H556">
        <v>0</v>
      </c>
    </row>
    <row r="557" spans="1:8" x14ac:dyDescent="0.2">
      <c r="A557" t="s">
        <v>34</v>
      </c>
      <c r="B557" t="s">
        <v>116</v>
      </c>
      <c r="C557">
        <v>52</v>
      </c>
      <c r="D557" t="s">
        <v>168</v>
      </c>
      <c r="E557">
        <v>0</v>
      </c>
      <c r="F557">
        <v>0</v>
      </c>
      <c r="G557">
        <v>0</v>
      </c>
      <c r="H557">
        <v>0</v>
      </c>
    </row>
    <row r="558" spans="1:8" x14ac:dyDescent="0.2">
      <c r="A558" t="s">
        <v>34</v>
      </c>
      <c r="B558" t="s">
        <v>116</v>
      </c>
      <c r="C558">
        <v>53</v>
      </c>
      <c r="D558" t="s">
        <v>169</v>
      </c>
      <c r="E558">
        <v>0</v>
      </c>
      <c r="F558">
        <v>0</v>
      </c>
      <c r="G558">
        <v>0</v>
      </c>
      <c r="H558">
        <v>0</v>
      </c>
    </row>
    <row r="559" spans="1:8" x14ac:dyDescent="0.2">
      <c r="A559" t="s">
        <v>34</v>
      </c>
      <c r="B559" t="s">
        <v>116</v>
      </c>
      <c r="C559">
        <v>54</v>
      </c>
      <c r="D559" t="s">
        <v>170</v>
      </c>
      <c r="E559">
        <v>0</v>
      </c>
      <c r="F559">
        <v>0</v>
      </c>
      <c r="G559">
        <v>0</v>
      </c>
      <c r="H559">
        <v>0</v>
      </c>
    </row>
    <row r="560" spans="1:8" x14ac:dyDescent="0.2">
      <c r="A560" t="s">
        <v>34</v>
      </c>
      <c r="B560" t="s">
        <v>116</v>
      </c>
      <c r="C560">
        <v>55</v>
      </c>
      <c r="D560" t="s">
        <v>171</v>
      </c>
      <c r="E560">
        <v>0</v>
      </c>
      <c r="F560">
        <v>0</v>
      </c>
      <c r="G560">
        <v>0</v>
      </c>
      <c r="H560">
        <v>0</v>
      </c>
    </row>
    <row r="561" spans="1:8" x14ac:dyDescent="0.2">
      <c r="A561" t="s">
        <v>34</v>
      </c>
      <c r="B561" t="s">
        <v>116</v>
      </c>
      <c r="C561">
        <v>56</v>
      </c>
      <c r="D561" t="s">
        <v>172</v>
      </c>
      <c r="E561">
        <v>1879</v>
      </c>
      <c r="F561">
        <v>1989</v>
      </c>
      <c r="G561">
        <v>1633</v>
      </c>
      <c r="H561">
        <v>352</v>
      </c>
    </row>
    <row r="562" spans="1:8" x14ac:dyDescent="0.2">
      <c r="A562" t="s">
        <v>24</v>
      </c>
      <c r="B562" t="s">
        <v>116</v>
      </c>
      <c r="C562">
        <v>1</v>
      </c>
      <c r="D562" t="s">
        <v>117</v>
      </c>
      <c r="E562">
        <v>0</v>
      </c>
      <c r="F562">
        <v>8</v>
      </c>
      <c r="G562">
        <v>398</v>
      </c>
      <c r="H562">
        <v>383</v>
      </c>
    </row>
    <row r="563" spans="1:8" x14ac:dyDescent="0.2">
      <c r="A563" t="s">
        <v>24</v>
      </c>
      <c r="B563" t="s">
        <v>116</v>
      </c>
      <c r="C563">
        <v>2</v>
      </c>
      <c r="D563" t="s">
        <v>118</v>
      </c>
      <c r="E563">
        <v>0</v>
      </c>
      <c r="F563">
        <v>42</v>
      </c>
      <c r="G563">
        <v>1165</v>
      </c>
      <c r="H563">
        <v>453</v>
      </c>
    </row>
    <row r="564" spans="1:8" x14ac:dyDescent="0.2">
      <c r="A564" t="s">
        <v>24</v>
      </c>
      <c r="B564" t="s">
        <v>116</v>
      </c>
      <c r="C564">
        <v>3</v>
      </c>
      <c r="D564" t="s">
        <v>119</v>
      </c>
      <c r="E564">
        <v>0</v>
      </c>
      <c r="F564">
        <v>25</v>
      </c>
      <c r="G564">
        <v>114</v>
      </c>
      <c r="H564">
        <v>29</v>
      </c>
    </row>
    <row r="565" spans="1:8" x14ac:dyDescent="0.2">
      <c r="A565" t="s">
        <v>24</v>
      </c>
      <c r="B565" t="s">
        <v>116</v>
      </c>
      <c r="C565">
        <v>4</v>
      </c>
      <c r="D565" t="s">
        <v>120</v>
      </c>
      <c r="E565">
        <v>0</v>
      </c>
      <c r="F565">
        <v>70</v>
      </c>
      <c r="G565">
        <v>557</v>
      </c>
      <c r="H565">
        <v>300</v>
      </c>
    </row>
    <row r="566" spans="1:8" x14ac:dyDescent="0.2">
      <c r="A566" t="s">
        <v>24</v>
      </c>
      <c r="B566" t="s">
        <v>116</v>
      </c>
      <c r="C566">
        <v>5</v>
      </c>
      <c r="D566" t="s">
        <v>121</v>
      </c>
      <c r="E566">
        <v>0</v>
      </c>
      <c r="F566">
        <v>68</v>
      </c>
      <c r="G566">
        <v>69</v>
      </c>
      <c r="H566">
        <v>21</v>
      </c>
    </row>
    <row r="567" spans="1:8" x14ac:dyDescent="0.2">
      <c r="A567" t="s">
        <v>24</v>
      </c>
      <c r="B567" t="s">
        <v>116</v>
      </c>
      <c r="C567">
        <v>6</v>
      </c>
      <c r="D567" t="s">
        <v>122</v>
      </c>
      <c r="E567">
        <v>0</v>
      </c>
      <c r="F567">
        <v>309</v>
      </c>
      <c r="G567">
        <v>812</v>
      </c>
      <c r="H567">
        <v>144</v>
      </c>
    </row>
    <row r="568" spans="1:8" x14ac:dyDescent="0.2">
      <c r="A568" t="s">
        <v>24</v>
      </c>
      <c r="B568" t="s">
        <v>116</v>
      </c>
      <c r="C568">
        <v>7</v>
      </c>
      <c r="D568" t="s">
        <v>123</v>
      </c>
      <c r="E568">
        <v>0</v>
      </c>
      <c r="F568">
        <v>0</v>
      </c>
      <c r="G568">
        <v>0</v>
      </c>
      <c r="H568">
        <v>0</v>
      </c>
    </row>
    <row r="569" spans="1:8" x14ac:dyDescent="0.2">
      <c r="A569" t="s">
        <v>24</v>
      </c>
      <c r="B569" t="s">
        <v>116</v>
      </c>
      <c r="C569">
        <v>8</v>
      </c>
      <c r="D569" t="s">
        <v>124</v>
      </c>
      <c r="E569">
        <v>0</v>
      </c>
      <c r="F569">
        <v>571</v>
      </c>
      <c r="G569">
        <v>1196</v>
      </c>
      <c r="H569">
        <v>353</v>
      </c>
    </row>
    <row r="570" spans="1:8" x14ac:dyDescent="0.2">
      <c r="A570" t="s">
        <v>24</v>
      </c>
      <c r="B570" t="s">
        <v>116</v>
      </c>
      <c r="C570">
        <v>9</v>
      </c>
      <c r="D570" t="s">
        <v>125</v>
      </c>
      <c r="E570">
        <v>0</v>
      </c>
      <c r="F570">
        <v>254</v>
      </c>
      <c r="G570">
        <v>435</v>
      </c>
      <c r="H570">
        <v>52</v>
      </c>
    </row>
    <row r="571" spans="1:8" x14ac:dyDescent="0.2">
      <c r="A571" t="s">
        <v>24</v>
      </c>
      <c r="B571" t="s">
        <v>116</v>
      </c>
      <c r="C571">
        <v>10</v>
      </c>
      <c r="D571" t="s">
        <v>126</v>
      </c>
      <c r="E571">
        <v>0</v>
      </c>
      <c r="F571">
        <v>9</v>
      </c>
      <c r="G571">
        <v>99</v>
      </c>
      <c r="H571">
        <v>52</v>
      </c>
    </row>
    <row r="572" spans="1:8" x14ac:dyDescent="0.2">
      <c r="A572" t="s">
        <v>24</v>
      </c>
      <c r="B572" t="s">
        <v>116</v>
      </c>
      <c r="C572">
        <v>11</v>
      </c>
      <c r="D572" t="s">
        <v>127</v>
      </c>
      <c r="E572">
        <v>0</v>
      </c>
      <c r="F572">
        <v>226</v>
      </c>
      <c r="G572">
        <v>502</v>
      </c>
      <c r="H572">
        <v>32</v>
      </c>
    </row>
    <row r="573" spans="1:8" x14ac:dyDescent="0.2">
      <c r="A573" t="s">
        <v>24</v>
      </c>
      <c r="B573" t="s">
        <v>116</v>
      </c>
      <c r="C573">
        <v>12</v>
      </c>
      <c r="D573" t="s">
        <v>128</v>
      </c>
      <c r="E573">
        <v>5</v>
      </c>
      <c r="F573">
        <v>1234</v>
      </c>
      <c r="G573">
        <v>747</v>
      </c>
      <c r="H573">
        <v>123</v>
      </c>
    </row>
    <row r="574" spans="1:8" x14ac:dyDescent="0.2">
      <c r="A574" t="s">
        <v>24</v>
      </c>
      <c r="B574" t="s">
        <v>116</v>
      </c>
      <c r="C574">
        <v>13</v>
      </c>
      <c r="D574" t="s">
        <v>129</v>
      </c>
      <c r="E574">
        <v>0</v>
      </c>
      <c r="F574">
        <v>71</v>
      </c>
      <c r="G574">
        <v>141</v>
      </c>
      <c r="H574">
        <v>17</v>
      </c>
    </row>
    <row r="575" spans="1:8" x14ac:dyDescent="0.2">
      <c r="A575" t="s">
        <v>24</v>
      </c>
      <c r="B575" t="s">
        <v>116</v>
      </c>
      <c r="C575">
        <v>14</v>
      </c>
      <c r="D575" t="s">
        <v>130</v>
      </c>
      <c r="E575">
        <v>0</v>
      </c>
      <c r="F575">
        <v>25</v>
      </c>
      <c r="G575">
        <v>27</v>
      </c>
      <c r="H575">
        <v>0</v>
      </c>
    </row>
    <row r="576" spans="1:8" x14ac:dyDescent="0.2">
      <c r="A576" t="s">
        <v>24</v>
      </c>
      <c r="B576" t="s">
        <v>116</v>
      </c>
      <c r="C576">
        <v>15</v>
      </c>
      <c r="D576" t="s">
        <v>131</v>
      </c>
      <c r="E576">
        <v>0</v>
      </c>
      <c r="F576">
        <v>42</v>
      </c>
      <c r="G576">
        <v>110</v>
      </c>
      <c r="H576">
        <v>0</v>
      </c>
    </row>
    <row r="577" spans="1:8" x14ac:dyDescent="0.2">
      <c r="A577" t="s">
        <v>24</v>
      </c>
      <c r="B577" t="s">
        <v>116</v>
      </c>
      <c r="C577">
        <v>16</v>
      </c>
      <c r="D577" t="s">
        <v>132</v>
      </c>
      <c r="E577">
        <v>0</v>
      </c>
      <c r="F577">
        <v>163</v>
      </c>
      <c r="G577">
        <v>12</v>
      </c>
      <c r="H577">
        <v>4</v>
      </c>
    </row>
    <row r="578" spans="1:8" x14ac:dyDescent="0.2">
      <c r="A578" t="s">
        <v>24</v>
      </c>
      <c r="B578" t="s">
        <v>116</v>
      </c>
      <c r="C578">
        <v>17</v>
      </c>
      <c r="D578" t="s">
        <v>133</v>
      </c>
      <c r="E578">
        <v>53</v>
      </c>
      <c r="F578">
        <v>190</v>
      </c>
      <c r="G578">
        <v>330</v>
      </c>
      <c r="H578">
        <v>9</v>
      </c>
    </row>
    <row r="579" spans="1:8" x14ac:dyDescent="0.2">
      <c r="A579" t="s">
        <v>24</v>
      </c>
      <c r="B579" t="s">
        <v>116</v>
      </c>
      <c r="C579">
        <v>18</v>
      </c>
      <c r="D579" t="s">
        <v>134</v>
      </c>
      <c r="E579">
        <v>335</v>
      </c>
      <c r="F579">
        <v>344</v>
      </c>
      <c r="G579">
        <v>50</v>
      </c>
      <c r="H579">
        <v>0</v>
      </c>
    </row>
    <row r="580" spans="1:8" x14ac:dyDescent="0.2">
      <c r="A580" t="s">
        <v>24</v>
      </c>
      <c r="B580" t="s">
        <v>116</v>
      </c>
      <c r="C580">
        <v>19</v>
      </c>
      <c r="D580" t="s">
        <v>135</v>
      </c>
      <c r="E580">
        <v>15</v>
      </c>
      <c r="F580">
        <v>0</v>
      </c>
      <c r="G580">
        <v>0</v>
      </c>
      <c r="H580">
        <v>0</v>
      </c>
    </row>
    <row r="581" spans="1:8" x14ac:dyDescent="0.2">
      <c r="A581" t="s">
        <v>24</v>
      </c>
      <c r="B581" t="s">
        <v>116</v>
      </c>
      <c r="C581">
        <v>20</v>
      </c>
      <c r="D581" t="s">
        <v>136</v>
      </c>
      <c r="E581">
        <v>157</v>
      </c>
      <c r="F581">
        <v>38</v>
      </c>
      <c r="G581">
        <v>0</v>
      </c>
      <c r="H581">
        <v>0</v>
      </c>
    </row>
    <row r="582" spans="1:8" x14ac:dyDescent="0.2">
      <c r="A582" t="s">
        <v>24</v>
      </c>
      <c r="B582" t="s">
        <v>116</v>
      </c>
      <c r="C582">
        <v>21</v>
      </c>
      <c r="D582" t="s">
        <v>137</v>
      </c>
      <c r="E582">
        <v>2</v>
      </c>
      <c r="F582">
        <v>2</v>
      </c>
      <c r="G582">
        <v>0</v>
      </c>
      <c r="H582">
        <v>0</v>
      </c>
    </row>
    <row r="583" spans="1:8" x14ac:dyDescent="0.2">
      <c r="A583" t="s">
        <v>24</v>
      </c>
      <c r="B583" t="s">
        <v>116</v>
      </c>
      <c r="C583">
        <v>22</v>
      </c>
      <c r="D583" t="s">
        <v>138</v>
      </c>
      <c r="E583">
        <v>0</v>
      </c>
      <c r="F583">
        <v>0</v>
      </c>
      <c r="G583">
        <v>4</v>
      </c>
      <c r="H583">
        <v>0</v>
      </c>
    </row>
    <row r="584" spans="1:8" x14ac:dyDescent="0.2">
      <c r="A584" t="s">
        <v>24</v>
      </c>
      <c r="B584" t="s">
        <v>116</v>
      </c>
      <c r="C584">
        <v>23</v>
      </c>
      <c r="D584" t="s">
        <v>139</v>
      </c>
      <c r="E584">
        <v>0</v>
      </c>
      <c r="F584">
        <v>0</v>
      </c>
      <c r="G584">
        <v>3</v>
      </c>
      <c r="H584">
        <v>0</v>
      </c>
    </row>
    <row r="585" spans="1:8" x14ac:dyDescent="0.2">
      <c r="A585" t="s">
        <v>24</v>
      </c>
      <c r="B585" t="s">
        <v>116</v>
      </c>
      <c r="C585">
        <v>24</v>
      </c>
      <c r="D585" t="s">
        <v>140</v>
      </c>
      <c r="E585">
        <v>70</v>
      </c>
      <c r="F585">
        <v>916</v>
      </c>
      <c r="G585">
        <v>1746</v>
      </c>
      <c r="H585">
        <v>265</v>
      </c>
    </row>
    <row r="586" spans="1:8" x14ac:dyDescent="0.2">
      <c r="A586" t="s">
        <v>24</v>
      </c>
      <c r="B586" t="s">
        <v>116</v>
      </c>
      <c r="C586">
        <v>25</v>
      </c>
      <c r="D586" t="s">
        <v>141</v>
      </c>
      <c r="E586">
        <v>0</v>
      </c>
      <c r="F586">
        <v>0</v>
      </c>
      <c r="G586">
        <v>0</v>
      </c>
      <c r="H586">
        <v>0</v>
      </c>
    </row>
    <row r="587" spans="1:8" x14ac:dyDescent="0.2">
      <c r="A587" t="s">
        <v>24</v>
      </c>
      <c r="B587" t="s">
        <v>116</v>
      </c>
      <c r="C587">
        <v>26</v>
      </c>
      <c r="D587" t="s">
        <v>142</v>
      </c>
      <c r="E587">
        <v>0</v>
      </c>
      <c r="F587">
        <v>0</v>
      </c>
      <c r="G587">
        <v>0</v>
      </c>
      <c r="H587">
        <v>0</v>
      </c>
    </row>
    <row r="588" spans="1:8" x14ac:dyDescent="0.2">
      <c r="A588" t="s">
        <v>24</v>
      </c>
      <c r="B588" t="s">
        <v>116</v>
      </c>
      <c r="C588">
        <v>27</v>
      </c>
      <c r="D588" t="s">
        <v>143</v>
      </c>
      <c r="E588">
        <v>0</v>
      </c>
      <c r="F588">
        <v>0</v>
      </c>
      <c r="G588">
        <v>0</v>
      </c>
      <c r="H588">
        <v>0</v>
      </c>
    </row>
    <row r="589" spans="1:8" x14ac:dyDescent="0.2">
      <c r="A589" t="s">
        <v>24</v>
      </c>
      <c r="B589" t="s">
        <v>116</v>
      </c>
      <c r="C589">
        <v>28</v>
      </c>
      <c r="D589" t="s">
        <v>144</v>
      </c>
      <c r="E589">
        <v>0</v>
      </c>
      <c r="F589">
        <v>0</v>
      </c>
      <c r="G589">
        <v>0</v>
      </c>
      <c r="H589">
        <v>0</v>
      </c>
    </row>
    <row r="590" spans="1:8" x14ac:dyDescent="0.2">
      <c r="A590" t="s">
        <v>24</v>
      </c>
      <c r="B590" t="s">
        <v>116</v>
      </c>
      <c r="C590">
        <v>29</v>
      </c>
      <c r="D590" t="s">
        <v>145</v>
      </c>
      <c r="E590">
        <v>0</v>
      </c>
      <c r="F590">
        <v>0</v>
      </c>
      <c r="G590">
        <v>0</v>
      </c>
      <c r="H590">
        <v>0</v>
      </c>
    </row>
    <row r="591" spans="1:8" x14ac:dyDescent="0.2">
      <c r="A591" t="s">
        <v>24</v>
      </c>
      <c r="B591" t="s">
        <v>116</v>
      </c>
      <c r="C591">
        <v>30</v>
      </c>
      <c r="D591" t="s">
        <v>146</v>
      </c>
      <c r="E591">
        <v>0</v>
      </c>
      <c r="F591">
        <v>0</v>
      </c>
      <c r="G591">
        <v>4</v>
      </c>
      <c r="H591">
        <v>0</v>
      </c>
    </row>
    <row r="592" spans="1:8" x14ac:dyDescent="0.2">
      <c r="A592" t="s">
        <v>24</v>
      </c>
      <c r="B592" t="s">
        <v>116</v>
      </c>
      <c r="C592">
        <v>31</v>
      </c>
      <c r="D592" t="s">
        <v>147</v>
      </c>
      <c r="E592">
        <v>0</v>
      </c>
      <c r="F592">
        <v>0</v>
      </c>
      <c r="G592">
        <v>0</v>
      </c>
      <c r="H592">
        <v>0</v>
      </c>
    </row>
    <row r="593" spans="1:8" x14ac:dyDescent="0.2">
      <c r="A593" t="s">
        <v>24</v>
      </c>
      <c r="B593" t="s">
        <v>116</v>
      </c>
      <c r="C593">
        <v>32</v>
      </c>
      <c r="D593" t="s">
        <v>148</v>
      </c>
      <c r="E593">
        <v>32</v>
      </c>
      <c r="F593">
        <v>34</v>
      </c>
      <c r="G593">
        <v>64</v>
      </c>
      <c r="H593">
        <v>2</v>
      </c>
    </row>
    <row r="594" spans="1:8" x14ac:dyDescent="0.2">
      <c r="A594" t="s">
        <v>24</v>
      </c>
      <c r="B594" t="s">
        <v>116</v>
      </c>
      <c r="C594">
        <v>33</v>
      </c>
      <c r="D594" t="s">
        <v>149</v>
      </c>
      <c r="E594">
        <v>0</v>
      </c>
      <c r="F594">
        <v>0</v>
      </c>
      <c r="G594">
        <v>0</v>
      </c>
      <c r="H594">
        <v>0</v>
      </c>
    </row>
    <row r="595" spans="1:8" x14ac:dyDescent="0.2">
      <c r="A595" t="s">
        <v>24</v>
      </c>
      <c r="B595" t="s">
        <v>116</v>
      </c>
      <c r="C595">
        <v>34</v>
      </c>
      <c r="D595" t="s">
        <v>150</v>
      </c>
      <c r="E595">
        <v>0</v>
      </c>
      <c r="F595">
        <v>37</v>
      </c>
      <c r="G595">
        <v>112</v>
      </c>
      <c r="H595">
        <v>23</v>
      </c>
    </row>
    <row r="596" spans="1:8" x14ac:dyDescent="0.2">
      <c r="A596" t="s">
        <v>24</v>
      </c>
      <c r="B596" t="s">
        <v>116</v>
      </c>
      <c r="C596">
        <v>35</v>
      </c>
      <c r="D596" t="s">
        <v>151</v>
      </c>
      <c r="E596">
        <v>0</v>
      </c>
      <c r="F596">
        <v>0</v>
      </c>
      <c r="G596">
        <v>26</v>
      </c>
      <c r="H596">
        <v>0</v>
      </c>
    </row>
    <row r="597" spans="1:8" x14ac:dyDescent="0.2">
      <c r="A597" t="s">
        <v>24</v>
      </c>
      <c r="B597" t="s">
        <v>116</v>
      </c>
      <c r="C597">
        <v>36</v>
      </c>
      <c r="D597" t="s">
        <v>152</v>
      </c>
      <c r="E597">
        <v>0</v>
      </c>
      <c r="F597">
        <v>67</v>
      </c>
      <c r="G597">
        <v>141</v>
      </c>
      <c r="H597">
        <v>42</v>
      </c>
    </row>
    <row r="598" spans="1:8" x14ac:dyDescent="0.2">
      <c r="A598" t="s">
        <v>24</v>
      </c>
      <c r="B598" t="s">
        <v>116</v>
      </c>
      <c r="C598">
        <v>37</v>
      </c>
      <c r="D598" t="s">
        <v>153</v>
      </c>
      <c r="E598">
        <v>0</v>
      </c>
      <c r="F598">
        <v>0</v>
      </c>
      <c r="G598">
        <v>4</v>
      </c>
      <c r="H598">
        <v>0</v>
      </c>
    </row>
    <row r="599" spans="1:8" x14ac:dyDescent="0.2">
      <c r="A599" t="s">
        <v>24</v>
      </c>
      <c r="B599" t="s">
        <v>116</v>
      </c>
      <c r="C599">
        <v>38</v>
      </c>
      <c r="D599" t="s">
        <v>154</v>
      </c>
      <c r="E599">
        <v>0</v>
      </c>
      <c r="F599">
        <v>68</v>
      </c>
      <c r="G599">
        <v>62</v>
      </c>
      <c r="H599">
        <v>10</v>
      </c>
    </row>
    <row r="600" spans="1:8" x14ac:dyDescent="0.2">
      <c r="A600" t="s">
        <v>24</v>
      </c>
      <c r="B600" t="s">
        <v>116</v>
      </c>
      <c r="C600">
        <v>39</v>
      </c>
      <c r="D600" t="s">
        <v>155</v>
      </c>
      <c r="E600">
        <v>4</v>
      </c>
      <c r="F600">
        <v>0</v>
      </c>
      <c r="G600">
        <v>0</v>
      </c>
      <c r="H600">
        <v>0</v>
      </c>
    </row>
    <row r="601" spans="1:8" x14ac:dyDescent="0.2">
      <c r="A601" t="s">
        <v>24</v>
      </c>
      <c r="B601" t="s">
        <v>116</v>
      </c>
      <c r="C601">
        <v>40</v>
      </c>
      <c r="D601" t="s">
        <v>156</v>
      </c>
      <c r="E601">
        <v>0</v>
      </c>
      <c r="F601">
        <v>193</v>
      </c>
      <c r="G601">
        <v>113</v>
      </c>
      <c r="H601">
        <v>35</v>
      </c>
    </row>
    <row r="602" spans="1:8" x14ac:dyDescent="0.2">
      <c r="A602" t="s">
        <v>24</v>
      </c>
      <c r="B602" t="s">
        <v>116</v>
      </c>
      <c r="C602">
        <v>41</v>
      </c>
      <c r="D602" t="s">
        <v>157</v>
      </c>
      <c r="E602">
        <v>0</v>
      </c>
      <c r="F602">
        <v>0</v>
      </c>
      <c r="G602">
        <v>22</v>
      </c>
      <c r="H602">
        <v>0</v>
      </c>
    </row>
    <row r="603" spans="1:8" x14ac:dyDescent="0.2">
      <c r="A603" t="s">
        <v>24</v>
      </c>
      <c r="B603" t="s">
        <v>116</v>
      </c>
      <c r="C603">
        <v>42</v>
      </c>
      <c r="D603" t="s">
        <v>158</v>
      </c>
      <c r="E603">
        <v>3</v>
      </c>
      <c r="F603">
        <v>149</v>
      </c>
      <c r="G603">
        <v>8</v>
      </c>
      <c r="H603">
        <v>13</v>
      </c>
    </row>
    <row r="604" spans="1:8" x14ac:dyDescent="0.2">
      <c r="A604" t="s">
        <v>24</v>
      </c>
      <c r="B604" t="s">
        <v>116</v>
      </c>
      <c r="C604">
        <v>43</v>
      </c>
      <c r="D604" t="s">
        <v>159</v>
      </c>
      <c r="E604">
        <v>11</v>
      </c>
      <c r="F604">
        <v>26</v>
      </c>
      <c r="G604">
        <v>0</v>
      </c>
      <c r="H604">
        <v>0</v>
      </c>
    </row>
    <row r="605" spans="1:8" x14ac:dyDescent="0.2">
      <c r="A605" t="s">
        <v>24</v>
      </c>
      <c r="B605" t="s">
        <v>116</v>
      </c>
      <c r="C605">
        <v>44</v>
      </c>
      <c r="D605" t="s">
        <v>160</v>
      </c>
      <c r="E605">
        <v>0</v>
      </c>
      <c r="F605">
        <v>0</v>
      </c>
      <c r="G605">
        <v>0</v>
      </c>
      <c r="H605">
        <v>0</v>
      </c>
    </row>
    <row r="606" spans="1:8" x14ac:dyDescent="0.2">
      <c r="A606" t="s">
        <v>24</v>
      </c>
      <c r="B606" t="s">
        <v>116</v>
      </c>
      <c r="C606">
        <v>45</v>
      </c>
      <c r="D606" t="s">
        <v>161</v>
      </c>
      <c r="E606">
        <v>8</v>
      </c>
      <c r="F606">
        <v>106</v>
      </c>
      <c r="G606">
        <v>26</v>
      </c>
      <c r="H606">
        <v>0</v>
      </c>
    </row>
    <row r="607" spans="1:8" x14ac:dyDescent="0.2">
      <c r="A607" t="s">
        <v>24</v>
      </c>
      <c r="B607" t="s">
        <v>116</v>
      </c>
      <c r="C607">
        <v>46</v>
      </c>
      <c r="D607" t="s">
        <v>162</v>
      </c>
      <c r="E607">
        <v>0</v>
      </c>
      <c r="F607">
        <v>4</v>
      </c>
      <c r="G607">
        <v>15</v>
      </c>
      <c r="H607">
        <v>0</v>
      </c>
    </row>
    <row r="608" spans="1:8" x14ac:dyDescent="0.2">
      <c r="A608" t="s">
        <v>24</v>
      </c>
      <c r="B608" t="s">
        <v>116</v>
      </c>
      <c r="C608">
        <v>47</v>
      </c>
      <c r="D608" t="s">
        <v>163</v>
      </c>
      <c r="E608">
        <v>49</v>
      </c>
      <c r="F608">
        <v>35</v>
      </c>
      <c r="G608">
        <v>13</v>
      </c>
      <c r="H608">
        <v>18</v>
      </c>
    </row>
    <row r="609" spans="1:8" x14ac:dyDescent="0.2">
      <c r="A609" t="s">
        <v>24</v>
      </c>
      <c r="B609" t="s">
        <v>116</v>
      </c>
      <c r="C609">
        <v>48</v>
      </c>
      <c r="D609" t="s">
        <v>164</v>
      </c>
      <c r="E609">
        <v>0</v>
      </c>
      <c r="F609">
        <v>1</v>
      </c>
      <c r="G609">
        <v>0</v>
      </c>
      <c r="H609">
        <v>0</v>
      </c>
    </row>
    <row r="610" spans="1:8" x14ac:dyDescent="0.2">
      <c r="A610" t="s">
        <v>24</v>
      </c>
      <c r="B610" t="s">
        <v>116</v>
      </c>
      <c r="C610">
        <v>49</v>
      </c>
      <c r="D610" t="s">
        <v>165</v>
      </c>
      <c r="E610">
        <v>0</v>
      </c>
      <c r="F610">
        <v>0</v>
      </c>
      <c r="G610">
        <v>0</v>
      </c>
      <c r="H610">
        <v>0</v>
      </c>
    </row>
    <row r="611" spans="1:8" x14ac:dyDescent="0.2">
      <c r="A611" t="s">
        <v>24</v>
      </c>
      <c r="B611" t="s">
        <v>116</v>
      </c>
      <c r="C611">
        <v>50</v>
      </c>
      <c r="D611" t="s">
        <v>166</v>
      </c>
      <c r="E611">
        <v>0</v>
      </c>
      <c r="F611">
        <v>0</v>
      </c>
      <c r="G611">
        <v>0</v>
      </c>
      <c r="H611">
        <v>0</v>
      </c>
    </row>
    <row r="612" spans="1:8" x14ac:dyDescent="0.2">
      <c r="A612" t="s">
        <v>24</v>
      </c>
      <c r="B612" t="s">
        <v>116</v>
      </c>
      <c r="C612">
        <v>51</v>
      </c>
      <c r="D612" t="s">
        <v>167</v>
      </c>
      <c r="E612">
        <v>0</v>
      </c>
      <c r="F612">
        <v>0</v>
      </c>
      <c r="G612">
        <v>0</v>
      </c>
      <c r="H612">
        <v>0</v>
      </c>
    </row>
    <row r="613" spans="1:8" x14ac:dyDescent="0.2">
      <c r="A613" t="s">
        <v>24</v>
      </c>
      <c r="B613" t="s">
        <v>116</v>
      </c>
      <c r="C613">
        <v>52</v>
      </c>
      <c r="D613" t="s">
        <v>168</v>
      </c>
      <c r="E613">
        <v>0</v>
      </c>
      <c r="F613">
        <v>0</v>
      </c>
      <c r="G613">
        <v>0</v>
      </c>
      <c r="H613">
        <v>0</v>
      </c>
    </row>
    <row r="614" spans="1:8" x14ac:dyDescent="0.2">
      <c r="A614" t="s">
        <v>24</v>
      </c>
      <c r="B614" t="s">
        <v>116</v>
      </c>
      <c r="C614">
        <v>53</v>
      </c>
      <c r="D614" t="s">
        <v>169</v>
      </c>
      <c r="E614">
        <v>0</v>
      </c>
      <c r="F614">
        <v>0</v>
      </c>
      <c r="G614">
        <v>0</v>
      </c>
      <c r="H614">
        <v>0</v>
      </c>
    </row>
    <row r="615" spans="1:8" x14ac:dyDescent="0.2">
      <c r="A615" t="s">
        <v>24</v>
      </c>
      <c r="B615" t="s">
        <v>116</v>
      </c>
      <c r="C615">
        <v>54</v>
      </c>
      <c r="D615" t="s">
        <v>170</v>
      </c>
      <c r="E615">
        <v>0</v>
      </c>
      <c r="F615">
        <v>0</v>
      </c>
      <c r="G615">
        <v>0</v>
      </c>
      <c r="H615">
        <v>0</v>
      </c>
    </row>
    <row r="616" spans="1:8" x14ac:dyDescent="0.2">
      <c r="A616" t="s">
        <v>24</v>
      </c>
      <c r="B616" t="s">
        <v>116</v>
      </c>
      <c r="C616">
        <v>55</v>
      </c>
      <c r="D616" t="s">
        <v>171</v>
      </c>
      <c r="E616">
        <v>0</v>
      </c>
      <c r="F616">
        <v>0</v>
      </c>
      <c r="G616">
        <v>0</v>
      </c>
      <c r="H616">
        <v>0</v>
      </c>
    </row>
    <row r="617" spans="1:8" x14ac:dyDescent="0.2">
      <c r="A617" t="s">
        <v>24</v>
      </c>
      <c r="B617" t="s">
        <v>116</v>
      </c>
      <c r="C617">
        <v>56</v>
      </c>
      <c r="D617" t="s">
        <v>172</v>
      </c>
      <c r="E617">
        <v>1449</v>
      </c>
      <c r="F617">
        <v>3031</v>
      </c>
      <c r="G617">
        <v>5044</v>
      </c>
      <c r="H617">
        <v>3240</v>
      </c>
    </row>
    <row r="618" spans="1:8" x14ac:dyDescent="0.2">
      <c r="A618" t="s">
        <v>14</v>
      </c>
      <c r="B618" t="s">
        <v>116</v>
      </c>
      <c r="C618">
        <v>1</v>
      </c>
      <c r="D618" t="s">
        <v>117</v>
      </c>
      <c r="E618">
        <v>0</v>
      </c>
      <c r="F618">
        <v>27</v>
      </c>
      <c r="G618">
        <v>34</v>
      </c>
      <c r="H618">
        <v>0</v>
      </c>
    </row>
    <row r="619" spans="1:8" x14ac:dyDescent="0.2">
      <c r="A619" t="s">
        <v>14</v>
      </c>
      <c r="B619" t="s">
        <v>116</v>
      </c>
      <c r="C619">
        <v>2</v>
      </c>
      <c r="D619" t="s">
        <v>118</v>
      </c>
      <c r="E619">
        <v>0</v>
      </c>
      <c r="F619">
        <v>41</v>
      </c>
      <c r="G619">
        <v>39</v>
      </c>
      <c r="H619">
        <v>8</v>
      </c>
    </row>
    <row r="620" spans="1:8" x14ac:dyDescent="0.2">
      <c r="A620" t="s">
        <v>14</v>
      </c>
      <c r="B620" t="s">
        <v>116</v>
      </c>
      <c r="C620">
        <v>3</v>
      </c>
      <c r="D620" t="s">
        <v>119</v>
      </c>
      <c r="E620">
        <v>0</v>
      </c>
      <c r="F620">
        <v>21</v>
      </c>
      <c r="G620">
        <v>88</v>
      </c>
      <c r="H620">
        <v>5</v>
      </c>
    </row>
    <row r="621" spans="1:8" x14ac:dyDescent="0.2">
      <c r="A621" t="s">
        <v>14</v>
      </c>
      <c r="B621" t="s">
        <v>116</v>
      </c>
      <c r="C621">
        <v>4</v>
      </c>
      <c r="D621" t="s">
        <v>120</v>
      </c>
      <c r="E621">
        <v>0</v>
      </c>
      <c r="F621">
        <v>12</v>
      </c>
      <c r="G621">
        <v>12</v>
      </c>
      <c r="H621">
        <v>0</v>
      </c>
    </row>
    <row r="622" spans="1:8" x14ac:dyDescent="0.2">
      <c r="A622" t="s">
        <v>14</v>
      </c>
      <c r="B622" t="s">
        <v>116</v>
      </c>
      <c r="C622">
        <v>5</v>
      </c>
      <c r="D622" t="s">
        <v>121</v>
      </c>
      <c r="E622">
        <v>0</v>
      </c>
      <c r="F622">
        <v>15</v>
      </c>
      <c r="G622">
        <v>21</v>
      </c>
      <c r="H622">
        <v>0</v>
      </c>
    </row>
    <row r="623" spans="1:8" x14ac:dyDescent="0.2">
      <c r="A623" t="s">
        <v>14</v>
      </c>
      <c r="B623" t="s">
        <v>116</v>
      </c>
      <c r="C623">
        <v>6</v>
      </c>
      <c r="D623" t="s">
        <v>122</v>
      </c>
      <c r="E623">
        <v>0</v>
      </c>
      <c r="F623">
        <v>63</v>
      </c>
      <c r="G623">
        <v>8</v>
      </c>
      <c r="H623">
        <v>0</v>
      </c>
    </row>
    <row r="624" spans="1:8" x14ac:dyDescent="0.2">
      <c r="A624" t="s">
        <v>14</v>
      </c>
      <c r="B624" t="s">
        <v>116</v>
      </c>
      <c r="C624">
        <v>7</v>
      </c>
      <c r="D624" t="s">
        <v>123</v>
      </c>
      <c r="E624">
        <v>0</v>
      </c>
      <c r="F624">
        <v>0</v>
      </c>
      <c r="G624">
        <v>0</v>
      </c>
      <c r="H624">
        <v>0</v>
      </c>
    </row>
    <row r="625" spans="1:8" x14ac:dyDescent="0.2">
      <c r="A625" t="s">
        <v>14</v>
      </c>
      <c r="B625" t="s">
        <v>116</v>
      </c>
      <c r="C625">
        <v>8</v>
      </c>
      <c r="D625" t="s">
        <v>124</v>
      </c>
      <c r="E625">
        <v>0</v>
      </c>
      <c r="F625">
        <v>493</v>
      </c>
      <c r="G625">
        <v>138</v>
      </c>
      <c r="H625">
        <v>47</v>
      </c>
    </row>
    <row r="626" spans="1:8" x14ac:dyDescent="0.2">
      <c r="A626" t="s">
        <v>14</v>
      </c>
      <c r="B626" t="s">
        <v>116</v>
      </c>
      <c r="C626">
        <v>9</v>
      </c>
      <c r="D626" t="s">
        <v>125</v>
      </c>
      <c r="E626">
        <v>10</v>
      </c>
      <c r="F626">
        <v>1363</v>
      </c>
      <c r="G626">
        <v>342</v>
      </c>
      <c r="H626">
        <v>33</v>
      </c>
    </row>
    <row r="627" spans="1:8" x14ac:dyDescent="0.2">
      <c r="A627" t="s">
        <v>14</v>
      </c>
      <c r="B627" t="s">
        <v>116</v>
      </c>
      <c r="C627">
        <v>10</v>
      </c>
      <c r="D627" t="s">
        <v>126</v>
      </c>
      <c r="E627">
        <v>0</v>
      </c>
      <c r="F627">
        <v>75</v>
      </c>
      <c r="G627">
        <v>86</v>
      </c>
      <c r="H627">
        <v>0</v>
      </c>
    </row>
    <row r="628" spans="1:8" x14ac:dyDescent="0.2">
      <c r="A628" t="s">
        <v>14</v>
      </c>
      <c r="B628" t="s">
        <v>116</v>
      </c>
      <c r="C628">
        <v>11</v>
      </c>
      <c r="D628" t="s">
        <v>127</v>
      </c>
      <c r="E628">
        <v>0</v>
      </c>
      <c r="F628">
        <v>45</v>
      </c>
      <c r="G628">
        <v>31</v>
      </c>
      <c r="H628">
        <v>0</v>
      </c>
    </row>
    <row r="629" spans="1:8" x14ac:dyDescent="0.2">
      <c r="A629" t="s">
        <v>14</v>
      </c>
      <c r="B629" t="s">
        <v>116</v>
      </c>
      <c r="C629">
        <v>12</v>
      </c>
      <c r="D629" t="s">
        <v>128</v>
      </c>
      <c r="E629">
        <v>0</v>
      </c>
      <c r="F629">
        <v>140</v>
      </c>
      <c r="G629">
        <v>122</v>
      </c>
      <c r="H629">
        <v>0</v>
      </c>
    </row>
    <row r="630" spans="1:8" x14ac:dyDescent="0.2">
      <c r="A630" t="s">
        <v>14</v>
      </c>
      <c r="B630" t="s">
        <v>116</v>
      </c>
      <c r="C630">
        <v>13</v>
      </c>
      <c r="D630" t="s">
        <v>129</v>
      </c>
      <c r="E630">
        <v>0</v>
      </c>
      <c r="F630">
        <v>0</v>
      </c>
      <c r="G630">
        <v>4</v>
      </c>
      <c r="H630">
        <v>0</v>
      </c>
    </row>
    <row r="631" spans="1:8" x14ac:dyDescent="0.2">
      <c r="A631" t="s">
        <v>14</v>
      </c>
      <c r="B631" t="s">
        <v>116</v>
      </c>
      <c r="C631">
        <v>14</v>
      </c>
      <c r="D631" t="s">
        <v>130</v>
      </c>
      <c r="E631">
        <v>0</v>
      </c>
      <c r="F631">
        <v>0</v>
      </c>
      <c r="G631">
        <v>0</v>
      </c>
      <c r="H631">
        <v>0</v>
      </c>
    </row>
    <row r="632" spans="1:8" x14ac:dyDescent="0.2">
      <c r="A632" t="s">
        <v>14</v>
      </c>
      <c r="B632" t="s">
        <v>116</v>
      </c>
      <c r="C632">
        <v>15</v>
      </c>
      <c r="D632" t="s">
        <v>131</v>
      </c>
      <c r="E632">
        <v>1011</v>
      </c>
      <c r="F632">
        <v>3064</v>
      </c>
      <c r="G632">
        <v>446</v>
      </c>
      <c r="H632">
        <v>5</v>
      </c>
    </row>
    <row r="633" spans="1:8" x14ac:dyDescent="0.2">
      <c r="A633" t="s">
        <v>14</v>
      </c>
      <c r="B633" t="s">
        <v>116</v>
      </c>
      <c r="C633">
        <v>16</v>
      </c>
      <c r="D633" t="s">
        <v>132</v>
      </c>
      <c r="E633">
        <v>0</v>
      </c>
      <c r="F633">
        <v>40</v>
      </c>
      <c r="G633">
        <v>65</v>
      </c>
      <c r="H633">
        <v>0</v>
      </c>
    </row>
    <row r="634" spans="1:8" x14ac:dyDescent="0.2">
      <c r="A634" t="s">
        <v>14</v>
      </c>
      <c r="B634" t="s">
        <v>116</v>
      </c>
      <c r="C634">
        <v>17</v>
      </c>
      <c r="D634" t="s">
        <v>133</v>
      </c>
      <c r="E634">
        <v>31</v>
      </c>
      <c r="F634">
        <v>101</v>
      </c>
      <c r="G634">
        <v>48</v>
      </c>
      <c r="H634">
        <v>5</v>
      </c>
    </row>
    <row r="635" spans="1:8" x14ac:dyDescent="0.2">
      <c r="A635" t="s">
        <v>14</v>
      </c>
      <c r="B635" t="s">
        <v>116</v>
      </c>
      <c r="C635">
        <v>18</v>
      </c>
      <c r="D635" t="s">
        <v>134</v>
      </c>
      <c r="E635">
        <v>671</v>
      </c>
      <c r="F635">
        <v>345</v>
      </c>
      <c r="G635">
        <v>101</v>
      </c>
      <c r="H635">
        <v>12</v>
      </c>
    </row>
    <row r="636" spans="1:8" x14ac:dyDescent="0.2">
      <c r="A636" t="s">
        <v>14</v>
      </c>
      <c r="B636" t="s">
        <v>116</v>
      </c>
      <c r="C636">
        <v>19</v>
      </c>
      <c r="D636" t="s">
        <v>135</v>
      </c>
      <c r="E636">
        <v>0</v>
      </c>
      <c r="F636">
        <v>6</v>
      </c>
      <c r="G636">
        <v>0</v>
      </c>
      <c r="H636">
        <v>0</v>
      </c>
    </row>
    <row r="637" spans="1:8" x14ac:dyDescent="0.2">
      <c r="A637" t="s">
        <v>14</v>
      </c>
      <c r="B637" t="s">
        <v>116</v>
      </c>
      <c r="C637">
        <v>20</v>
      </c>
      <c r="D637" t="s">
        <v>136</v>
      </c>
      <c r="E637">
        <v>9</v>
      </c>
      <c r="F637">
        <v>22</v>
      </c>
      <c r="G637">
        <v>20</v>
      </c>
      <c r="H637">
        <v>0</v>
      </c>
    </row>
    <row r="638" spans="1:8" x14ac:dyDescent="0.2">
      <c r="A638" t="s">
        <v>14</v>
      </c>
      <c r="B638" t="s">
        <v>116</v>
      </c>
      <c r="C638">
        <v>21</v>
      </c>
      <c r="D638" t="s">
        <v>137</v>
      </c>
      <c r="E638">
        <v>10</v>
      </c>
      <c r="F638">
        <v>12</v>
      </c>
      <c r="G638">
        <v>19</v>
      </c>
      <c r="H638">
        <v>0</v>
      </c>
    </row>
    <row r="639" spans="1:8" x14ac:dyDescent="0.2">
      <c r="A639" t="s">
        <v>14</v>
      </c>
      <c r="B639" t="s">
        <v>116</v>
      </c>
      <c r="C639">
        <v>22</v>
      </c>
      <c r="D639" t="s">
        <v>138</v>
      </c>
      <c r="E639">
        <v>0</v>
      </c>
      <c r="F639">
        <v>0</v>
      </c>
      <c r="G639">
        <v>0</v>
      </c>
      <c r="H639">
        <v>0</v>
      </c>
    </row>
    <row r="640" spans="1:8" x14ac:dyDescent="0.2">
      <c r="A640" t="s">
        <v>14</v>
      </c>
      <c r="B640" t="s">
        <v>116</v>
      </c>
      <c r="C640">
        <v>23</v>
      </c>
      <c r="D640" t="s">
        <v>139</v>
      </c>
      <c r="E640">
        <v>0</v>
      </c>
      <c r="F640">
        <v>0</v>
      </c>
      <c r="G640">
        <v>0</v>
      </c>
      <c r="H640">
        <v>0</v>
      </c>
    </row>
    <row r="641" spans="1:8" x14ac:dyDescent="0.2">
      <c r="A641" t="s">
        <v>14</v>
      </c>
      <c r="B641" t="s">
        <v>116</v>
      </c>
      <c r="C641">
        <v>24</v>
      </c>
      <c r="D641" t="s">
        <v>140</v>
      </c>
      <c r="E641">
        <v>0</v>
      </c>
      <c r="F641">
        <v>0</v>
      </c>
      <c r="G641">
        <v>0</v>
      </c>
      <c r="H641">
        <v>0</v>
      </c>
    </row>
    <row r="642" spans="1:8" x14ac:dyDescent="0.2">
      <c r="A642" t="s">
        <v>14</v>
      </c>
      <c r="B642" t="s">
        <v>116</v>
      </c>
      <c r="C642">
        <v>25</v>
      </c>
      <c r="D642" t="s">
        <v>141</v>
      </c>
      <c r="E642">
        <v>0</v>
      </c>
      <c r="F642">
        <v>0</v>
      </c>
      <c r="G642">
        <v>0</v>
      </c>
      <c r="H642">
        <v>0</v>
      </c>
    </row>
    <row r="643" spans="1:8" x14ac:dyDescent="0.2">
      <c r="A643" t="s">
        <v>14</v>
      </c>
      <c r="B643" t="s">
        <v>116</v>
      </c>
      <c r="C643">
        <v>26</v>
      </c>
      <c r="D643" t="s">
        <v>142</v>
      </c>
      <c r="E643">
        <v>0</v>
      </c>
      <c r="F643">
        <v>0</v>
      </c>
      <c r="G643">
        <v>0</v>
      </c>
      <c r="H643">
        <v>0</v>
      </c>
    </row>
    <row r="644" spans="1:8" x14ac:dyDescent="0.2">
      <c r="A644" t="s">
        <v>14</v>
      </c>
      <c r="B644" t="s">
        <v>116</v>
      </c>
      <c r="C644">
        <v>27</v>
      </c>
      <c r="D644" t="s">
        <v>143</v>
      </c>
      <c r="E644">
        <v>0</v>
      </c>
      <c r="F644">
        <v>0</v>
      </c>
      <c r="G644">
        <v>0</v>
      </c>
      <c r="H644">
        <v>0</v>
      </c>
    </row>
    <row r="645" spans="1:8" x14ac:dyDescent="0.2">
      <c r="A645" t="s">
        <v>14</v>
      </c>
      <c r="B645" t="s">
        <v>116</v>
      </c>
      <c r="C645">
        <v>28</v>
      </c>
      <c r="D645" t="s">
        <v>144</v>
      </c>
      <c r="E645">
        <v>0</v>
      </c>
      <c r="F645">
        <v>0</v>
      </c>
      <c r="G645">
        <v>0</v>
      </c>
      <c r="H645">
        <v>0</v>
      </c>
    </row>
    <row r="646" spans="1:8" x14ac:dyDescent="0.2">
      <c r="A646" t="s">
        <v>14</v>
      </c>
      <c r="B646" t="s">
        <v>116</v>
      </c>
      <c r="C646">
        <v>29</v>
      </c>
      <c r="D646" t="s">
        <v>145</v>
      </c>
      <c r="E646">
        <v>0</v>
      </c>
      <c r="F646">
        <v>0</v>
      </c>
      <c r="G646">
        <v>0</v>
      </c>
      <c r="H646">
        <v>0</v>
      </c>
    </row>
    <row r="647" spans="1:8" x14ac:dyDescent="0.2">
      <c r="A647" t="s">
        <v>14</v>
      </c>
      <c r="B647" t="s">
        <v>116</v>
      </c>
      <c r="C647">
        <v>30</v>
      </c>
      <c r="D647" t="s">
        <v>146</v>
      </c>
      <c r="E647">
        <v>0</v>
      </c>
      <c r="F647">
        <v>7</v>
      </c>
      <c r="G647">
        <v>26</v>
      </c>
      <c r="H647">
        <v>0</v>
      </c>
    </row>
    <row r="648" spans="1:8" x14ac:dyDescent="0.2">
      <c r="A648" t="s">
        <v>14</v>
      </c>
      <c r="B648" t="s">
        <v>116</v>
      </c>
      <c r="C648">
        <v>31</v>
      </c>
      <c r="D648" t="s">
        <v>147</v>
      </c>
      <c r="E648">
        <v>0</v>
      </c>
      <c r="F648">
        <v>0</v>
      </c>
      <c r="G648">
        <v>0</v>
      </c>
      <c r="H648">
        <v>0</v>
      </c>
    </row>
    <row r="649" spans="1:8" x14ac:dyDescent="0.2">
      <c r="A649" t="s">
        <v>14</v>
      </c>
      <c r="B649" t="s">
        <v>116</v>
      </c>
      <c r="C649">
        <v>32</v>
      </c>
      <c r="D649" t="s">
        <v>148</v>
      </c>
      <c r="E649">
        <v>1585</v>
      </c>
      <c r="F649">
        <v>804</v>
      </c>
      <c r="G649">
        <v>391</v>
      </c>
      <c r="H649">
        <v>7</v>
      </c>
    </row>
    <row r="650" spans="1:8" x14ac:dyDescent="0.2">
      <c r="A650" t="s">
        <v>14</v>
      </c>
      <c r="B650" t="s">
        <v>116</v>
      </c>
      <c r="C650">
        <v>33</v>
      </c>
      <c r="D650" t="s">
        <v>149</v>
      </c>
      <c r="E650">
        <v>0</v>
      </c>
      <c r="F650">
        <v>0</v>
      </c>
      <c r="G650">
        <v>2</v>
      </c>
      <c r="H650">
        <v>0</v>
      </c>
    </row>
    <row r="651" spans="1:8" x14ac:dyDescent="0.2">
      <c r="A651" t="s">
        <v>14</v>
      </c>
      <c r="B651" t="s">
        <v>116</v>
      </c>
      <c r="C651">
        <v>34</v>
      </c>
      <c r="D651" t="s">
        <v>150</v>
      </c>
      <c r="E651">
        <v>0</v>
      </c>
      <c r="F651">
        <v>22</v>
      </c>
      <c r="G651">
        <v>57</v>
      </c>
      <c r="H651">
        <v>0</v>
      </c>
    </row>
    <row r="652" spans="1:8" x14ac:dyDescent="0.2">
      <c r="A652" t="s">
        <v>14</v>
      </c>
      <c r="B652" t="s">
        <v>116</v>
      </c>
      <c r="C652">
        <v>35</v>
      </c>
      <c r="D652" t="s">
        <v>151</v>
      </c>
      <c r="E652">
        <v>33</v>
      </c>
      <c r="F652">
        <v>16</v>
      </c>
      <c r="G652">
        <v>0</v>
      </c>
      <c r="H652">
        <v>0</v>
      </c>
    </row>
    <row r="653" spans="1:8" x14ac:dyDescent="0.2">
      <c r="A653" t="s">
        <v>14</v>
      </c>
      <c r="B653" t="s">
        <v>116</v>
      </c>
      <c r="C653">
        <v>36</v>
      </c>
      <c r="D653" t="s">
        <v>152</v>
      </c>
      <c r="E653">
        <v>0</v>
      </c>
      <c r="F653">
        <v>58</v>
      </c>
      <c r="G653">
        <v>16</v>
      </c>
      <c r="H653">
        <v>6</v>
      </c>
    </row>
    <row r="654" spans="1:8" x14ac:dyDescent="0.2">
      <c r="A654" t="s">
        <v>14</v>
      </c>
      <c r="B654" t="s">
        <v>116</v>
      </c>
      <c r="C654">
        <v>37</v>
      </c>
      <c r="D654" t="s">
        <v>153</v>
      </c>
      <c r="E654">
        <v>0</v>
      </c>
      <c r="F654">
        <v>8</v>
      </c>
      <c r="G654">
        <v>0</v>
      </c>
      <c r="H654">
        <v>0</v>
      </c>
    </row>
    <row r="655" spans="1:8" x14ac:dyDescent="0.2">
      <c r="A655" t="s">
        <v>14</v>
      </c>
      <c r="B655" t="s">
        <v>116</v>
      </c>
      <c r="C655">
        <v>38</v>
      </c>
      <c r="D655" t="s">
        <v>154</v>
      </c>
      <c r="E655">
        <v>0</v>
      </c>
      <c r="F655">
        <v>12</v>
      </c>
      <c r="G655">
        <v>11</v>
      </c>
      <c r="H655">
        <v>0</v>
      </c>
    </row>
    <row r="656" spans="1:8" x14ac:dyDescent="0.2">
      <c r="A656" t="s">
        <v>14</v>
      </c>
      <c r="B656" t="s">
        <v>116</v>
      </c>
      <c r="C656">
        <v>39</v>
      </c>
      <c r="D656" t="s">
        <v>155</v>
      </c>
      <c r="E656">
        <v>0</v>
      </c>
      <c r="F656">
        <v>24</v>
      </c>
      <c r="G656">
        <v>0</v>
      </c>
      <c r="H656">
        <v>0</v>
      </c>
    </row>
    <row r="657" spans="1:8" x14ac:dyDescent="0.2">
      <c r="A657" t="s">
        <v>14</v>
      </c>
      <c r="B657" t="s">
        <v>116</v>
      </c>
      <c r="C657">
        <v>40</v>
      </c>
      <c r="D657" t="s">
        <v>156</v>
      </c>
      <c r="E657">
        <v>0</v>
      </c>
      <c r="F657">
        <v>4</v>
      </c>
      <c r="G657">
        <v>0</v>
      </c>
      <c r="H657">
        <v>0</v>
      </c>
    </row>
    <row r="658" spans="1:8" x14ac:dyDescent="0.2">
      <c r="A658" t="s">
        <v>14</v>
      </c>
      <c r="B658" t="s">
        <v>116</v>
      </c>
      <c r="C658">
        <v>41</v>
      </c>
      <c r="D658" t="s">
        <v>157</v>
      </c>
      <c r="E658">
        <v>0</v>
      </c>
      <c r="F658">
        <v>0</v>
      </c>
      <c r="G658">
        <v>0</v>
      </c>
      <c r="H658">
        <v>0</v>
      </c>
    </row>
    <row r="659" spans="1:8" x14ac:dyDescent="0.2">
      <c r="A659" t="s">
        <v>14</v>
      </c>
      <c r="B659" t="s">
        <v>116</v>
      </c>
      <c r="C659">
        <v>42</v>
      </c>
      <c r="D659" t="s">
        <v>158</v>
      </c>
      <c r="E659">
        <v>9</v>
      </c>
      <c r="F659">
        <v>47</v>
      </c>
      <c r="G659">
        <v>25</v>
      </c>
      <c r="H659">
        <v>0</v>
      </c>
    </row>
    <row r="660" spans="1:8" x14ac:dyDescent="0.2">
      <c r="A660" t="s">
        <v>14</v>
      </c>
      <c r="B660" t="s">
        <v>116</v>
      </c>
      <c r="C660">
        <v>43</v>
      </c>
      <c r="D660" t="s">
        <v>159</v>
      </c>
      <c r="E660">
        <v>0</v>
      </c>
      <c r="F660">
        <v>0</v>
      </c>
      <c r="G660">
        <v>0</v>
      </c>
      <c r="H660">
        <v>0</v>
      </c>
    </row>
    <row r="661" spans="1:8" x14ac:dyDescent="0.2">
      <c r="A661" t="s">
        <v>14</v>
      </c>
      <c r="B661" t="s">
        <v>116</v>
      </c>
      <c r="C661">
        <v>44</v>
      </c>
      <c r="D661" t="s">
        <v>160</v>
      </c>
      <c r="E661">
        <v>0</v>
      </c>
      <c r="F661">
        <v>0</v>
      </c>
      <c r="G661">
        <v>0</v>
      </c>
      <c r="H661">
        <v>0</v>
      </c>
    </row>
    <row r="662" spans="1:8" x14ac:dyDescent="0.2">
      <c r="A662" t="s">
        <v>14</v>
      </c>
      <c r="B662" t="s">
        <v>116</v>
      </c>
      <c r="C662">
        <v>45</v>
      </c>
      <c r="D662" t="s">
        <v>161</v>
      </c>
      <c r="E662">
        <v>3948</v>
      </c>
      <c r="F662">
        <v>3253</v>
      </c>
      <c r="G662">
        <v>982</v>
      </c>
      <c r="H662">
        <v>21</v>
      </c>
    </row>
    <row r="663" spans="1:8" x14ac:dyDescent="0.2">
      <c r="A663" t="s">
        <v>14</v>
      </c>
      <c r="B663" t="s">
        <v>116</v>
      </c>
      <c r="C663">
        <v>46</v>
      </c>
      <c r="D663" t="s">
        <v>162</v>
      </c>
      <c r="E663">
        <v>27</v>
      </c>
      <c r="F663">
        <v>20</v>
      </c>
      <c r="G663">
        <v>43</v>
      </c>
      <c r="H663">
        <v>0</v>
      </c>
    </row>
    <row r="664" spans="1:8" x14ac:dyDescent="0.2">
      <c r="A664" t="s">
        <v>14</v>
      </c>
      <c r="B664" t="s">
        <v>116</v>
      </c>
      <c r="C664">
        <v>47</v>
      </c>
      <c r="D664" t="s">
        <v>163</v>
      </c>
      <c r="E664">
        <v>0</v>
      </c>
      <c r="F664">
        <v>0</v>
      </c>
      <c r="G664">
        <v>0</v>
      </c>
      <c r="H664">
        <v>0</v>
      </c>
    </row>
    <row r="665" spans="1:8" x14ac:dyDescent="0.2">
      <c r="A665" t="s">
        <v>14</v>
      </c>
      <c r="B665" t="s">
        <v>116</v>
      </c>
      <c r="C665">
        <v>48</v>
      </c>
      <c r="D665" t="s">
        <v>164</v>
      </c>
      <c r="E665">
        <v>0</v>
      </c>
      <c r="F665">
        <v>0</v>
      </c>
      <c r="G665">
        <v>0</v>
      </c>
      <c r="H665">
        <v>0</v>
      </c>
    </row>
    <row r="666" spans="1:8" x14ac:dyDescent="0.2">
      <c r="A666" t="s">
        <v>14</v>
      </c>
      <c r="B666" t="s">
        <v>116</v>
      </c>
      <c r="C666">
        <v>49</v>
      </c>
      <c r="D666" t="s">
        <v>165</v>
      </c>
      <c r="E666">
        <v>0</v>
      </c>
      <c r="F666">
        <v>0</v>
      </c>
      <c r="G666">
        <v>0</v>
      </c>
      <c r="H666">
        <v>0</v>
      </c>
    </row>
    <row r="667" spans="1:8" x14ac:dyDescent="0.2">
      <c r="A667" t="s">
        <v>14</v>
      </c>
      <c r="B667" t="s">
        <v>116</v>
      </c>
      <c r="C667">
        <v>50</v>
      </c>
      <c r="D667" t="s">
        <v>166</v>
      </c>
      <c r="E667">
        <v>0</v>
      </c>
      <c r="F667">
        <v>0</v>
      </c>
      <c r="G667">
        <v>0</v>
      </c>
      <c r="H667">
        <v>0</v>
      </c>
    </row>
    <row r="668" spans="1:8" x14ac:dyDescent="0.2">
      <c r="A668" t="s">
        <v>14</v>
      </c>
      <c r="B668" t="s">
        <v>116</v>
      </c>
      <c r="C668">
        <v>51</v>
      </c>
      <c r="D668" t="s">
        <v>167</v>
      </c>
      <c r="E668">
        <v>0</v>
      </c>
      <c r="F668">
        <v>0</v>
      </c>
      <c r="G668">
        <v>0</v>
      </c>
      <c r="H668">
        <v>0</v>
      </c>
    </row>
    <row r="669" spans="1:8" x14ac:dyDescent="0.2">
      <c r="A669" t="s">
        <v>14</v>
      </c>
      <c r="B669" t="s">
        <v>116</v>
      </c>
      <c r="C669">
        <v>52</v>
      </c>
      <c r="D669" t="s">
        <v>168</v>
      </c>
      <c r="E669">
        <v>0</v>
      </c>
      <c r="F669">
        <v>0</v>
      </c>
      <c r="G669">
        <v>0</v>
      </c>
      <c r="H669">
        <v>0</v>
      </c>
    </row>
    <row r="670" spans="1:8" x14ac:dyDescent="0.2">
      <c r="A670" t="s">
        <v>14</v>
      </c>
      <c r="B670" t="s">
        <v>116</v>
      </c>
      <c r="C670">
        <v>53</v>
      </c>
      <c r="D670" t="s">
        <v>169</v>
      </c>
      <c r="E670">
        <v>0</v>
      </c>
      <c r="F670">
        <v>0</v>
      </c>
      <c r="G670">
        <v>0</v>
      </c>
      <c r="H670">
        <v>0</v>
      </c>
    </row>
    <row r="671" spans="1:8" x14ac:dyDescent="0.2">
      <c r="A671" t="s">
        <v>14</v>
      </c>
      <c r="B671" t="s">
        <v>116</v>
      </c>
      <c r="C671">
        <v>54</v>
      </c>
      <c r="D671" t="s">
        <v>170</v>
      </c>
      <c r="E671">
        <v>0</v>
      </c>
      <c r="F671">
        <v>0</v>
      </c>
      <c r="G671">
        <v>0</v>
      </c>
      <c r="H671">
        <v>0</v>
      </c>
    </row>
    <row r="672" spans="1:8" x14ac:dyDescent="0.2">
      <c r="A672" t="s">
        <v>14</v>
      </c>
      <c r="B672" t="s">
        <v>116</v>
      </c>
      <c r="C672">
        <v>55</v>
      </c>
      <c r="D672" t="s">
        <v>171</v>
      </c>
      <c r="E672">
        <v>0</v>
      </c>
      <c r="F672">
        <v>0</v>
      </c>
      <c r="G672">
        <v>0</v>
      </c>
      <c r="H672">
        <v>0</v>
      </c>
    </row>
    <row r="673" spans="1:8" x14ac:dyDescent="0.2">
      <c r="A673" t="s">
        <v>14</v>
      </c>
      <c r="B673" t="s">
        <v>116</v>
      </c>
      <c r="C673">
        <v>56</v>
      </c>
      <c r="D673" t="s">
        <v>172</v>
      </c>
      <c r="E673">
        <v>786</v>
      </c>
      <c r="F673">
        <v>1710</v>
      </c>
      <c r="G673">
        <v>1629</v>
      </c>
      <c r="H673">
        <v>61</v>
      </c>
    </row>
    <row r="674" spans="1:8" x14ac:dyDescent="0.2">
      <c r="A674" t="s">
        <v>32</v>
      </c>
      <c r="B674" t="s">
        <v>116</v>
      </c>
      <c r="C674">
        <v>1</v>
      </c>
      <c r="D674" t="s">
        <v>117</v>
      </c>
      <c r="E674">
        <v>0</v>
      </c>
      <c r="F674">
        <v>0</v>
      </c>
      <c r="G674">
        <v>91</v>
      </c>
      <c r="H674">
        <v>0</v>
      </c>
    </row>
    <row r="675" spans="1:8" x14ac:dyDescent="0.2">
      <c r="A675" t="s">
        <v>32</v>
      </c>
      <c r="B675" t="s">
        <v>116</v>
      </c>
      <c r="C675">
        <v>2</v>
      </c>
      <c r="D675" t="s">
        <v>118</v>
      </c>
      <c r="E675">
        <v>0</v>
      </c>
      <c r="F675">
        <v>0</v>
      </c>
      <c r="G675">
        <v>130</v>
      </c>
      <c r="H675">
        <v>4</v>
      </c>
    </row>
    <row r="676" spans="1:8" x14ac:dyDescent="0.2">
      <c r="A676" t="s">
        <v>32</v>
      </c>
      <c r="B676" t="s">
        <v>116</v>
      </c>
      <c r="C676">
        <v>3</v>
      </c>
      <c r="D676" t="s">
        <v>119</v>
      </c>
      <c r="E676">
        <v>0</v>
      </c>
      <c r="F676">
        <v>0</v>
      </c>
      <c r="G676">
        <v>5</v>
      </c>
      <c r="H676">
        <v>0</v>
      </c>
    </row>
    <row r="677" spans="1:8" x14ac:dyDescent="0.2">
      <c r="A677" t="s">
        <v>32</v>
      </c>
      <c r="B677" t="s">
        <v>116</v>
      </c>
      <c r="C677">
        <v>4</v>
      </c>
      <c r="D677" t="s">
        <v>120</v>
      </c>
      <c r="E677">
        <v>0</v>
      </c>
      <c r="F677">
        <v>9</v>
      </c>
      <c r="G677">
        <v>71</v>
      </c>
      <c r="H677">
        <v>38</v>
      </c>
    </row>
    <row r="678" spans="1:8" x14ac:dyDescent="0.2">
      <c r="A678" t="s">
        <v>32</v>
      </c>
      <c r="B678" t="s">
        <v>116</v>
      </c>
      <c r="C678">
        <v>5</v>
      </c>
      <c r="D678" t="s">
        <v>121</v>
      </c>
      <c r="E678">
        <v>0</v>
      </c>
      <c r="F678">
        <v>2</v>
      </c>
      <c r="G678">
        <v>89</v>
      </c>
      <c r="H678">
        <v>0</v>
      </c>
    </row>
    <row r="679" spans="1:8" x14ac:dyDescent="0.2">
      <c r="A679" t="s">
        <v>32</v>
      </c>
      <c r="B679" t="s">
        <v>116</v>
      </c>
      <c r="C679">
        <v>6</v>
      </c>
      <c r="D679" t="s">
        <v>122</v>
      </c>
      <c r="E679">
        <v>0</v>
      </c>
      <c r="F679">
        <v>0</v>
      </c>
      <c r="G679">
        <v>77</v>
      </c>
      <c r="H679">
        <v>0</v>
      </c>
    </row>
    <row r="680" spans="1:8" x14ac:dyDescent="0.2">
      <c r="A680" t="s">
        <v>32</v>
      </c>
      <c r="B680" t="s">
        <v>116</v>
      </c>
      <c r="C680">
        <v>7</v>
      </c>
      <c r="D680" t="s">
        <v>123</v>
      </c>
      <c r="E680">
        <v>0</v>
      </c>
      <c r="F680">
        <v>0</v>
      </c>
      <c r="G680">
        <v>0</v>
      </c>
      <c r="H680">
        <v>0</v>
      </c>
    </row>
    <row r="681" spans="1:8" x14ac:dyDescent="0.2">
      <c r="A681" t="s">
        <v>32</v>
      </c>
      <c r="B681" t="s">
        <v>116</v>
      </c>
      <c r="C681">
        <v>8</v>
      </c>
      <c r="D681" t="s">
        <v>124</v>
      </c>
      <c r="E681">
        <v>0</v>
      </c>
      <c r="F681">
        <v>317</v>
      </c>
      <c r="G681">
        <v>576</v>
      </c>
      <c r="H681">
        <v>55</v>
      </c>
    </row>
    <row r="682" spans="1:8" x14ac:dyDescent="0.2">
      <c r="A682" t="s">
        <v>32</v>
      </c>
      <c r="B682" t="s">
        <v>116</v>
      </c>
      <c r="C682">
        <v>9</v>
      </c>
      <c r="D682" t="s">
        <v>125</v>
      </c>
      <c r="E682">
        <v>0</v>
      </c>
      <c r="F682">
        <v>135</v>
      </c>
      <c r="G682">
        <v>21</v>
      </c>
      <c r="H682">
        <v>5</v>
      </c>
    </row>
    <row r="683" spans="1:8" x14ac:dyDescent="0.2">
      <c r="A683" t="s">
        <v>32</v>
      </c>
      <c r="B683" t="s">
        <v>116</v>
      </c>
      <c r="C683">
        <v>10</v>
      </c>
      <c r="D683" t="s">
        <v>126</v>
      </c>
      <c r="E683">
        <v>0</v>
      </c>
      <c r="F683">
        <v>0</v>
      </c>
      <c r="G683">
        <v>17</v>
      </c>
      <c r="H683">
        <v>6</v>
      </c>
    </row>
    <row r="684" spans="1:8" x14ac:dyDescent="0.2">
      <c r="A684" t="s">
        <v>32</v>
      </c>
      <c r="B684" t="s">
        <v>116</v>
      </c>
      <c r="C684">
        <v>11</v>
      </c>
      <c r="D684" t="s">
        <v>127</v>
      </c>
      <c r="E684">
        <v>0</v>
      </c>
      <c r="F684">
        <v>253</v>
      </c>
      <c r="G684">
        <v>76</v>
      </c>
      <c r="H684">
        <v>0</v>
      </c>
    </row>
    <row r="685" spans="1:8" x14ac:dyDescent="0.2">
      <c r="A685" t="s">
        <v>32</v>
      </c>
      <c r="B685" t="s">
        <v>116</v>
      </c>
      <c r="C685">
        <v>12</v>
      </c>
      <c r="D685" t="s">
        <v>128</v>
      </c>
      <c r="E685">
        <v>0</v>
      </c>
      <c r="F685">
        <v>247</v>
      </c>
      <c r="G685">
        <v>123</v>
      </c>
      <c r="H685">
        <v>6</v>
      </c>
    </row>
    <row r="686" spans="1:8" x14ac:dyDescent="0.2">
      <c r="A686" t="s">
        <v>32</v>
      </c>
      <c r="B686" t="s">
        <v>116</v>
      </c>
      <c r="C686">
        <v>13</v>
      </c>
      <c r="D686" t="s">
        <v>129</v>
      </c>
      <c r="E686">
        <v>0</v>
      </c>
      <c r="F686">
        <v>220</v>
      </c>
      <c r="G686">
        <v>210</v>
      </c>
      <c r="H686">
        <v>32</v>
      </c>
    </row>
    <row r="687" spans="1:8" x14ac:dyDescent="0.2">
      <c r="A687" t="s">
        <v>32</v>
      </c>
      <c r="B687" t="s">
        <v>116</v>
      </c>
      <c r="C687">
        <v>14</v>
      </c>
      <c r="D687" t="s">
        <v>130</v>
      </c>
      <c r="E687">
        <v>0</v>
      </c>
      <c r="F687">
        <v>828</v>
      </c>
      <c r="G687">
        <v>657</v>
      </c>
      <c r="H687">
        <v>85</v>
      </c>
    </row>
    <row r="688" spans="1:8" x14ac:dyDescent="0.2">
      <c r="A688" t="s">
        <v>32</v>
      </c>
      <c r="B688" t="s">
        <v>116</v>
      </c>
      <c r="C688">
        <v>15</v>
      </c>
      <c r="D688" t="s">
        <v>131</v>
      </c>
      <c r="E688">
        <v>0</v>
      </c>
      <c r="F688">
        <v>183</v>
      </c>
      <c r="G688">
        <v>0</v>
      </c>
      <c r="H688">
        <v>0</v>
      </c>
    </row>
    <row r="689" spans="1:8" x14ac:dyDescent="0.2">
      <c r="A689" t="s">
        <v>32</v>
      </c>
      <c r="B689" t="s">
        <v>116</v>
      </c>
      <c r="C689">
        <v>16</v>
      </c>
      <c r="D689" t="s">
        <v>132</v>
      </c>
      <c r="E689">
        <v>6</v>
      </c>
      <c r="F689">
        <v>5</v>
      </c>
      <c r="G689">
        <v>7</v>
      </c>
      <c r="H689">
        <v>0</v>
      </c>
    </row>
    <row r="690" spans="1:8" x14ac:dyDescent="0.2">
      <c r="A690" t="s">
        <v>32</v>
      </c>
      <c r="B690" t="s">
        <v>116</v>
      </c>
      <c r="C690">
        <v>17</v>
      </c>
      <c r="D690" t="s">
        <v>133</v>
      </c>
      <c r="E690">
        <v>11</v>
      </c>
      <c r="F690">
        <v>14</v>
      </c>
      <c r="G690">
        <v>0</v>
      </c>
      <c r="H690">
        <v>0</v>
      </c>
    </row>
    <row r="691" spans="1:8" x14ac:dyDescent="0.2">
      <c r="A691" t="s">
        <v>32</v>
      </c>
      <c r="B691" t="s">
        <v>116</v>
      </c>
      <c r="C691">
        <v>18</v>
      </c>
      <c r="D691" t="s">
        <v>134</v>
      </c>
      <c r="E691">
        <v>94</v>
      </c>
      <c r="F691">
        <v>0</v>
      </c>
      <c r="G691">
        <v>0</v>
      </c>
      <c r="H691">
        <v>0</v>
      </c>
    </row>
    <row r="692" spans="1:8" x14ac:dyDescent="0.2">
      <c r="A692" t="s">
        <v>32</v>
      </c>
      <c r="B692" t="s">
        <v>116</v>
      </c>
      <c r="C692">
        <v>19</v>
      </c>
      <c r="D692" t="s">
        <v>135</v>
      </c>
      <c r="E692">
        <v>0</v>
      </c>
      <c r="F692">
        <v>50</v>
      </c>
      <c r="G692">
        <v>0</v>
      </c>
      <c r="H692">
        <v>0</v>
      </c>
    </row>
    <row r="693" spans="1:8" x14ac:dyDescent="0.2">
      <c r="A693" t="s">
        <v>32</v>
      </c>
      <c r="B693" t="s">
        <v>116</v>
      </c>
      <c r="C693">
        <v>20</v>
      </c>
      <c r="D693" t="s">
        <v>136</v>
      </c>
      <c r="E693">
        <v>0</v>
      </c>
      <c r="F693">
        <v>0</v>
      </c>
      <c r="G693">
        <v>0</v>
      </c>
      <c r="H693">
        <v>0</v>
      </c>
    </row>
    <row r="694" spans="1:8" x14ac:dyDescent="0.2">
      <c r="A694" t="s">
        <v>32</v>
      </c>
      <c r="B694" t="s">
        <v>116</v>
      </c>
      <c r="C694">
        <v>21</v>
      </c>
      <c r="D694" t="s">
        <v>137</v>
      </c>
      <c r="E694">
        <v>0</v>
      </c>
      <c r="F694">
        <v>10</v>
      </c>
      <c r="G694">
        <v>0</v>
      </c>
      <c r="H694">
        <v>0</v>
      </c>
    </row>
    <row r="695" spans="1:8" x14ac:dyDescent="0.2">
      <c r="A695" t="s">
        <v>32</v>
      </c>
      <c r="B695" t="s">
        <v>116</v>
      </c>
      <c r="C695">
        <v>22</v>
      </c>
      <c r="D695" t="s">
        <v>138</v>
      </c>
      <c r="E695">
        <v>0</v>
      </c>
      <c r="F695">
        <v>0</v>
      </c>
      <c r="G695">
        <v>0</v>
      </c>
      <c r="H695">
        <v>0</v>
      </c>
    </row>
    <row r="696" spans="1:8" x14ac:dyDescent="0.2">
      <c r="A696" t="s">
        <v>32</v>
      </c>
      <c r="B696" t="s">
        <v>116</v>
      </c>
      <c r="C696">
        <v>23</v>
      </c>
      <c r="D696" t="s">
        <v>139</v>
      </c>
      <c r="E696">
        <v>0</v>
      </c>
      <c r="F696">
        <v>0</v>
      </c>
      <c r="G696">
        <v>0</v>
      </c>
      <c r="H696">
        <v>0</v>
      </c>
    </row>
    <row r="697" spans="1:8" x14ac:dyDescent="0.2">
      <c r="A697" t="s">
        <v>32</v>
      </c>
      <c r="B697" t="s">
        <v>116</v>
      </c>
      <c r="C697">
        <v>24</v>
      </c>
      <c r="D697" t="s">
        <v>140</v>
      </c>
      <c r="E697">
        <v>0</v>
      </c>
      <c r="F697">
        <v>0</v>
      </c>
      <c r="G697">
        <v>0</v>
      </c>
      <c r="H697">
        <v>0</v>
      </c>
    </row>
    <row r="698" spans="1:8" x14ac:dyDescent="0.2">
      <c r="A698" t="s">
        <v>32</v>
      </c>
      <c r="B698" t="s">
        <v>116</v>
      </c>
      <c r="C698">
        <v>25</v>
      </c>
      <c r="D698" t="s">
        <v>141</v>
      </c>
      <c r="E698">
        <v>0</v>
      </c>
      <c r="F698">
        <v>0</v>
      </c>
      <c r="G698">
        <v>0</v>
      </c>
      <c r="H698">
        <v>0</v>
      </c>
    </row>
    <row r="699" spans="1:8" x14ac:dyDescent="0.2">
      <c r="A699" t="s">
        <v>32</v>
      </c>
      <c r="B699" t="s">
        <v>116</v>
      </c>
      <c r="C699">
        <v>26</v>
      </c>
      <c r="D699" t="s">
        <v>142</v>
      </c>
      <c r="E699">
        <v>0</v>
      </c>
      <c r="F699">
        <v>0</v>
      </c>
      <c r="G699">
        <v>0</v>
      </c>
      <c r="H699">
        <v>0</v>
      </c>
    </row>
    <row r="700" spans="1:8" x14ac:dyDescent="0.2">
      <c r="A700" t="s">
        <v>32</v>
      </c>
      <c r="B700" t="s">
        <v>116</v>
      </c>
      <c r="C700">
        <v>27</v>
      </c>
      <c r="D700" t="s">
        <v>143</v>
      </c>
      <c r="E700">
        <v>0</v>
      </c>
      <c r="F700">
        <v>0</v>
      </c>
      <c r="G700">
        <v>0</v>
      </c>
      <c r="H700">
        <v>0</v>
      </c>
    </row>
    <row r="701" spans="1:8" x14ac:dyDescent="0.2">
      <c r="A701" t="s">
        <v>32</v>
      </c>
      <c r="B701" t="s">
        <v>116</v>
      </c>
      <c r="C701">
        <v>28</v>
      </c>
      <c r="D701" t="s">
        <v>144</v>
      </c>
      <c r="E701">
        <v>0</v>
      </c>
      <c r="F701">
        <v>0</v>
      </c>
      <c r="G701">
        <v>0</v>
      </c>
      <c r="H701">
        <v>0</v>
      </c>
    </row>
    <row r="702" spans="1:8" x14ac:dyDescent="0.2">
      <c r="A702" t="s">
        <v>32</v>
      </c>
      <c r="B702" t="s">
        <v>116</v>
      </c>
      <c r="C702">
        <v>29</v>
      </c>
      <c r="D702" t="s">
        <v>145</v>
      </c>
      <c r="E702">
        <v>0</v>
      </c>
      <c r="F702">
        <v>0</v>
      </c>
      <c r="G702">
        <v>0</v>
      </c>
      <c r="H702">
        <v>0</v>
      </c>
    </row>
    <row r="703" spans="1:8" x14ac:dyDescent="0.2">
      <c r="A703" t="s">
        <v>32</v>
      </c>
      <c r="B703" t="s">
        <v>116</v>
      </c>
      <c r="C703">
        <v>30</v>
      </c>
      <c r="D703" t="s">
        <v>146</v>
      </c>
      <c r="E703">
        <v>0</v>
      </c>
      <c r="F703">
        <v>0</v>
      </c>
      <c r="G703">
        <v>0</v>
      </c>
      <c r="H703">
        <v>0</v>
      </c>
    </row>
    <row r="704" spans="1:8" x14ac:dyDescent="0.2">
      <c r="A704" t="s">
        <v>32</v>
      </c>
      <c r="B704" t="s">
        <v>116</v>
      </c>
      <c r="C704">
        <v>31</v>
      </c>
      <c r="D704" t="s">
        <v>147</v>
      </c>
      <c r="E704">
        <v>0</v>
      </c>
      <c r="F704">
        <v>0</v>
      </c>
      <c r="G704">
        <v>0</v>
      </c>
      <c r="H704">
        <v>0</v>
      </c>
    </row>
    <row r="705" spans="1:8" x14ac:dyDescent="0.2">
      <c r="A705" t="s">
        <v>32</v>
      </c>
      <c r="B705" t="s">
        <v>116</v>
      </c>
      <c r="C705">
        <v>32</v>
      </c>
      <c r="D705" t="s">
        <v>148</v>
      </c>
      <c r="E705">
        <v>92</v>
      </c>
      <c r="F705">
        <v>0</v>
      </c>
      <c r="G705">
        <v>0</v>
      </c>
      <c r="H705">
        <v>0</v>
      </c>
    </row>
    <row r="706" spans="1:8" x14ac:dyDescent="0.2">
      <c r="A706" t="s">
        <v>32</v>
      </c>
      <c r="B706" t="s">
        <v>116</v>
      </c>
      <c r="C706">
        <v>33</v>
      </c>
      <c r="D706" t="s">
        <v>149</v>
      </c>
      <c r="E706">
        <v>0</v>
      </c>
      <c r="F706">
        <v>0</v>
      </c>
      <c r="G706">
        <v>0</v>
      </c>
      <c r="H706">
        <v>0</v>
      </c>
    </row>
    <row r="707" spans="1:8" x14ac:dyDescent="0.2">
      <c r="A707" t="s">
        <v>32</v>
      </c>
      <c r="B707" t="s">
        <v>116</v>
      </c>
      <c r="C707">
        <v>34</v>
      </c>
      <c r="D707" t="s">
        <v>150</v>
      </c>
      <c r="E707">
        <v>0</v>
      </c>
      <c r="F707">
        <v>4</v>
      </c>
      <c r="G707">
        <v>23</v>
      </c>
      <c r="H707">
        <v>0</v>
      </c>
    </row>
    <row r="708" spans="1:8" x14ac:dyDescent="0.2">
      <c r="A708" t="s">
        <v>32</v>
      </c>
      <c r="B708" t="s">
        <v>116</v>
      </c>
      <c r="C708">
        <v>35</v>
      </c>
      <c r="D708" t="s">
        <v>151</v>
      </c>
      <c r="E708">
        <v>0</v>
      </c>
      <c r="F708">
        <v>0</v>
      </c>
      <c r="G708">
        <v>0</v>
      </c>
      <c r="H708">
        <v>0</v>
      </c>
    </row>
    <row r="709" spans="1:8" x14ac:dyDescent="0.2">
      <c r="A709" t="s">
        <v>32</v>
      </c>
      <c r="B709" t="s">
        <v>116</v>
      </c>
      <c r="C709">
        <v>36</v>
      </c>
      <c r="D709" t="s">
        <v>152</v>
      </c>
      <c r="E709">
        <v>0</v>
      </c>
      <c r="F709">
        <v>37</v>
      </c>
      <c r="G709">
        <v>68</v>
      </c>
      <c r="H709">
        <v>6</v>
      </c>
    </row>
    <row r="710" spans="1:8" x14ac:dyDescent="0.2">
      <c r="A710" t="s">
        <v>32</v>
      </c>
      <c r="B710" t="s">
        <v>116</v>
      </c>
      <c r="C710">
        <v>37</v>
      </c>
      <c r="D710" t="s">
        <v>153</v>
      </c>
      <c r="E710">
        <v>0</v>
      </c>
      <c r="F710">
        <v>0</v>
      </c>
      <c r="G710">
        <v>0</v>
      </c>
      <c r="H710">
        <v>0</v>
      </c>
    </row>
    <row r="711" spans="1:8" x14ac:dyDescent="0.2">
      <c r="A711" t="s">
        <v>32</v>
      </c>
      <c r="B711" t="s">
        <v>116</v>
      </c>
      <c r="C711">
        <v>38</v>
      </c>
      <c r="D711" t="s">
        <v>154</v>
      </c>
      <c r="E711">
        <v>0</v>
      </c>
      <c r="F711">
        <v>23</v>
      </c>
      <c r="G711">
        <v>10</v>
      </c>
      <c r="H711">
        <v>1</v>
      </c>
    </row>
    <row r="712" spans="1:8" x14ac:dyDescent="0.2">
      <c r="A712" t="s">
        <v>32</v>
      </c>
      <c r="B712" t="s">
        <v>116</v>
      </c>
      <c r="C712">
        <v>39</v>
      </c>
      <c r="D712" t="s">
        <v>155</v>
      </c>
      <c r="E712">
        <v>0</v>
      </c>
      <c r="F712">
        <v>0</v>
      </c>
      <c r="G712">
        <v>4</v>
      </c>
      <c r="H712">
        <v>0</v>
      </c>
    </row>
    <row r="713" spans="1:8" x14ac:dyDescent="0.2">
      <c r="A713" t="s">
        <v>32</v>
      </c>
      <c r="B713" t="s">
        <v>116</v>
      </c>
      <c r="C713">
        <v>40</v>
      </c>
      <c r="D713" t="s">
        <v>156</v>
      </c>
      <c r="E713">
        <v>0</v>
      </c>
      <c r="F713">
        <v>148</v>
      </c>
      <c r="G713">
        <v>0</v>
      </c>
      <c r="H713">
        <v>8</v>
      </c>
    </row>
    <row r="714" spans="1:8" x14ac:dyDescent="0.2">
      <c r="A714" t="s">
        <v>32</v>
      </c>
      <c r="B714" t="s">
        <v>116</v>
      </c>
      <c r="C714">
        <v>41</v>
      </c>
      <c r="D714" t="s">
        <v>157</v>
      </c>
      <c r="E714">
        <v>6</v>
      </c>
      <c r="F714">
        <v>3</v>
      </c>
      <c r="G714">
        <v>10</v>
      </c>
      <c r="H714">
        <v>0</v>
      </c>
    </row>
    <row r="715" spans="1:8" x14ac:dyDescent="0.2">
      <c r="A715" t="s">
        <v>32</v>
      </c>
      <c r="B715" t="s">
        <v>116</v>
      </c>
      <c r="C715">
        <v>42</v>
      </c>
      <c r="D715" t="s">
        <v>158</v>
      </c>
      <c r="E715">
        <v>0</v>
      </c>
      <c r="F715">
        <v>6</v>
      </c>
      <c r="G715">
        <v>0</v>
      </c>
      <c r="H715">
        <v>0</v>
      </c>
    </row>
    <row r="716" spans="1:8" x14ac:dyDescent="0.2">
      <c r="A716" t="s">
        <v>32</v>
      </c>
      <c r="B716" t="s">
        <v>116</v>
      </c>
      <c r="C716">
        <v>43</v>
      </c>
      <c r="D716" t="s">
        <v>159</v>
      </c>
      <c r="E716">
        <v>0</v>
      </c>
      <c r="F716">
        <v>0</v>
      </c>
      <c r="G716">
        <v>0</v>
      </c>
      <c r="H716">
        <v>0</v>
      </c>
    </row>
    <row r="717" spans="1:8" x14ac:dyDescent="0.2">
      <c r="A717" t="s">
        <v>32</v>
      </c>
      <c r="B717" t="s">
        <v>116</v>
      </c>
      <c r="C717">
        <v>44</v>
      </c>
      <c r="D717" t="s">
        <v>160</v>
      </c>
      <c r="E717">
        <v>0</v>
      </c>
      <c r="F717">
        <v>0</v>
      </c>
      <c r="G717">
        <v>0</v>
      </c>
      <c r="H717">
        <v>0</v>
      </c>
    </row>
    <row r="718" spans="1:8" x14ac:dyDescent="0.2">
      <c r="A718" t="s">
        <v>32</v>
      </c>
      <c r="B718" t="s">
        <v>116</v>
      </c>
      <c r="C718">
        <v>45</v>
      </c>
      <c r="D718" t="s">
        <v>161</v>
      </c>
      <c r="E718">
        <v>0</v>
      </c>
      <c r="F718">
        <v>0</v>
      </c>
      <c r="G718">
        <v>0</v>
      </c>
      <c r="H718">
        <v>0</v>
      </c>
    </row>
    <row r="719" spans="1:8" x14ac:dyDescent="0.2">
      <c r="A719" t="s">
        <v>32</v>
      </c>
      <c r="B719" t="s">
        <v>116</v>
      </c>
      <c r="C719">
        <v>46</v>
      </c>
      <c r="D719" t="s">
        <v>162</v>
      </c>
      <c r="E719">
        <v>0</v>
      </c>
      <c r="F719">
        <v>0</v>
      </c>
      <c r="G719">
        <v>0</v>
      </c>
      <c r="H719">
        <v>0</v>
      </c>
    </row>
    <row r="720" spans="1:8" x14ac:dyDescent="0.2">
      <c r="A720" t="s">
        <v>32</v>
      </c>
      <c r="B720" t="s">
        <v>116</v>
      </c>
      <c r="C720">
        <v>47</v>
      </c>
      <c r="D720" t="s">
        <v>163</v>
      </c>
      <c r="E720">
        <v>0</v>
      </c>
      <c r="F720">
        <v>0</v>
      </c>
      <c r="G720">
        <v>0</v>
      </c>
      <c r="H720">
        <v>0</v>
      </c>
    </row>
    <row r="721" spans="1:8" x14ac:dyDescent="0.2">
      <c r="A721" t="s">
        <v>32</v>
      </c>
      <c r="B721" t="s">
        <v>116</v>
      </c>
      <c r="C721">
        <v>48</v>
      </c>
      <c r="D721" t="s">
        <v>164</v>
      </c>
      <c r="E721">
        <v>0</v>
      </c>
      <c r="F721">
        <v>0</v>
      </c>
      <c r="G721">
        <v>0</v>
      </c>
      <c r="H721">
        <v>0</v>
      </c>
    </row>
    <row r="722" spans="1:8" x14ac:dyDescent="0.2">
      <c r="A722" t="s">
        <v>32</v>
      </c>
      <c r="B722" t="s">
        <v>116</v>
      </c>
      <c r="C722">
        <v>49</v>
      </c>
      <c r="D722" t="s">
        <v>165</v>
      </c>
      <c r="E722">
        <v>0</v>
      </c>
      <c r="F722">
        <v>0</v>
      </c>
      <c r="G722">
        <v>0</v>
      </c>
      <c r="H722">
        <v>0</v>
      </c>
    </row>
    <row r="723" spans="1:8" x14ac:dyDescent="0.2">
      <c r="A723" t="s">
        <v>32</v>
      </c>
      <c r="B723" t="s">
        <v>116</v>
      </c>
      <c r="C723">
        <v>50</v>
      </c>
      <c r="D723" t="s">
        <v>166</v>
      </c>
      <c r="E723">
        <v>0</v>
      </c>
      <c r="F723">
        <v>0</v>
      </c>
      <c r="G723">
        <v>0</v>
      </c>
      <c r="H723">
        <v>0</v>
      </c>
    </row>
    <row r="724" spans="1:8" x14ac:dyDescent="0.2">
      <c r="A724" t="s">
        <v>32</v>
      </c>
      <c r="B724" t="s">
        <v>116</v>
      </c>
      <c r="C724">
        <v>51</v>
      </c>
      <c r="D724" t="s">
        <v>167</v>
      </c>
      <c r="E724">
        <v>0</v>
      </c>
      <c r="F724">
        <v>0</v>
      </c>
      <c r="G724">
        <v>0</v>
      </c>
      <c r="H724">
        <v>0</v>
      </c>
    </row>
    <row r="725" spans="1:8" x14ac:dyDescent="0.2">
      <c r="A725" t="s">
        <v>32</v>
      </c>
      <c r="B725" t="s">
        <v>116</v>
      </c>
      <c r="C725">
        <v>52</v>
      </c>
      <c r="D725" t="s">
        <v>168</v>
      </c>
      <c r="E725">
        <v>0</v>
      </c>
      <c r="F725">
        <v>0</v>
      </c>
      <c r="G725">
        <v>0</v>
      </c>
      <c r="H725">
        <v>0</v>
      </c>
    </row>
    <row r="726" spans="1:8" x14ac:dyDescent="0.2">
      <c r="A726" t="s">
        <v>32</v>
      </c>
      <c r="B726" t="s">
        <v>116</v>
      </c>
      <c r="C726">
        <v>53</v>
      </c>
      <c r="D726" t="s">
        <v>169</v>
      </c>
      <c r="E726">
        <v>0</v>
      </c>
      <c r="F726">
        <v>0</v>
      </c>
      <c r="G726">
        <v>0</v>
      </c>
      <c r="H726">
        <v>0</v>
      </c>
    </row>
    <row r="727" spans="1:8" x14ac:dyDescent="0.2">
      <c r="A727" t="s">
        <v>32</v>
      </c>
      <c r="B727" t="s">
        <v>116</v>
      </c>
      <c r="C727">
        <v>54</v>
      </c>
      <c r="D727" t="s">
        <v>170</v>
      </c>
      <c r="E727">
        <v>0</v>
      </c>
      <c r="F727">
        <v>0</v>
      </c>
      <c r="G727">
        <v>0</v>
      </c>
      <c r="H727">
        <v>0</v>
      </c>
    </row>
    <row r="728" spans="1:8" x14ac:dyDescent="0.2">
      <c r="A728" t="s">
        <v>32</v>
      </c>
      <c r="B728" t="s">
        <v>116</v>
      </c>
      <c r="C728">
        <v>55</v>
      </c>
      <c r="D728" t="s">
        <v>171</v>
      </c>
      <c r="E728">
        <v>966</v>
      </c>
      <c r="F728">
        <v>620</v>
      </c>
      <c r="G728">
        <v>1388</v>
      </c>
      <c r="H728">
        <v>376</v>
      </c>
    </row>
    <row r="729" spans="1:8" x14ac:dyDescent="0.2">
      <c r="A729" t="s">
        <v>32</v>
      </c>
      <c r="B729" t="s">
        <v>116</v>
      </c>
      <c r="C729">
        <v>56</v>
      </c>
      <c r="D729" t="s">
        <v>172</v>
      </c>
      <c r="E729">
        <v>362</v>
      </c>
      <c r="F729">
        <v>903</v>
      </c>
      <c r="G729">
        <v>3550</v>
      </c>
      <c r="H729">
        <v>1741</v>
      </c>
    </row>
    <row r="730" spans="1:8" x14ac:dyDescent="0.2">
      <c r="A730" t="s">
        <v>15</v>
      </c>
      <c r="B730" t="s">
        <v>116</v>
      </c>
      <c r="C730">
        <v>1</v>
      </c>
      <c r="D730" t="s">
        <v>117</v>
      </c>
      <c r="E730">
        <v>0</v>
      </c>
      <c r="F730">
        <v>1</v>
      </c>
      <c r="G730">
        <v>13</v>
      </c>
      <c r="H730">
        <v>0</v>
      </c>
    </row>
    <row r="731" spans="1:8" x14ac:dyDescent="0.2">
      <c r="A731" t="s">
        <v>15</v>
      </c>
      <c r="B731" t="s">
        <v>116</v>
      </c>
      <c r="C731">
        <v>2</v>
      </c>
      <c r="D731" t="s">
        <v>118</v>
      </c>
      <c r="E731">
        <v>0</v>
      </c>
      <c r="F731">
        <v>0</v>
      </c>
      <c r="G731">
        <v>0</v>
      </c>
      <c r="H731">
        <v>0</v>
      </c>
    </row>
    <row r="732" spans="1:8" x14ac:dyDescent="0.2">
      <c r="A732" t="s">
        <v>15</v>
      </c>
      <c r="B732" t="s">
        <v>116</v>
      </c>
      <c r="C732">
        <v>3</v>
      </c>
      <c r="D732" t="s">
        <v>119</v>
      </c>
      <c r="E732">
        <v>0</v>
      </c>
      <c r="F732">
        <v>0</v>
      </c>
      <c r="G732">
        <v>0</v>
      </c>
      <c r="H732">
        <v>0</v>
      </c>
    </row>
    <row r="733" spans="1:8" x14ac:dyDescent="0.2">
      <c r="A733" t="s">
        <v>15</v>
      </c>
      <c r="B733" t="s">
        <v>116</v>
      </c>
      <c r="C733">
        <v>4</v>
      </c>
      <c r="D733" t="s">
        <v>120</v>
      </c>
      <c r="E733">
        <v>0</v>
      </c>
      <c r="F733">
        <v>0</v>
      </c>
      <c r="G733">
        <v>1</v>
      </c>
      <c r="H733">
        <v>0</v>
      </c>
    </row>
    <row r="734" spans="1:8" x14ac:dyDescent="0.2">
      <c r="A734" t="s">
        <v>15</v>
      </c>
      <c r="B734" t="s">
        <v>116</v>
      </c>
      <c r="C734">
        <v>5</v>
      </c>
      <c r="D734" t="s">
        <v>121</v>
      </c>
      <c r="E734">
        <v>0</v>
      </c>
      <c r="F734">
        <v>1</v>
      </c>
      <c r="G734">
        <v>1</v>
      </c>
      <c r="H734">
        <v>0</v>
      </c>
    </row>
    <row r="735" spans="1:8" x14ac:dyDescent="0.2">
      <c r="A735" t="s">
        <v>15</v>
      </c>
      <c r="B735" t="s">
        <v>116</v>
      </c>
      <c r="C735">
        <v>6</v>
      </c>
      <c r="D735" t="s">
        <v>122</v>
      </c>
      <c r="E735">
        <v>0</v>
      </c>
      <c r="F735">
        <v>0</v>
      </c>
      <c r="G735">
        <v>0</v>
      </c>
      <c r="H735">
        <v>0</v>
      </c>
    </row>
    <row r="736" spans="1:8" x14ac:dyDescent="0.2">
      <c r="A736" t="s">
        <v>15</v>
      </c>
      <c r="B736" t="s">
        <v>116</v>
      </c>
      <c r="C736">
        <v>7</v>
      </c>
      <c r="D736" t="s">
        <v>123</v>
      </c>
      <c r="E736">
        <v>0</v>
      </c>
      <c r="F736">
        <v>0</v>
      </c>
      <c r="G736">
        <v>0</v>
      </c>
      <c r="H736">
        <v>0</v>
      </c>
    </row>
    <row r="737" spans="1:8" x14ac:dyDescent="0.2">
      <c r="A737" t="s">
        <v>15</v>
      </c>
      <c r="B737" t="s">
        <v>116</v>
      </c>
      <c r="C737">
        <v>8</v>
      </c>
      <c r="D737" t="s">
        <v>124</v>
      </c>
      <c r="E737">
        <v>0</v>
      </c>
      <c r="F737">
        <v>17</v>
      </c>
      <c r="G737">
        <v>5</v>
      </c>
      <c r="H737">
        <v>0</v>
      </c>
    </row>
    <row r="738" spans="1:8" x14ac:dyDescent="0.2">
      <c r="A738" t="s">
        <v>15</v>
      </c>
      <c r="B738" t="s">
        <v>116</v>
      </c>
      <c r="C738">
        <v>9</v>
      </c>
      <c r="D738" t="s">
        <v>125</v>
      </c>
      <c r="E738">
        <v>0</v>
      </c>
      <c r="F738">
        <v>26</v>
      </c>
      <c r="G738">
        <v>84</v>
      </c>
      <c r="H738">
        <v>6</v>
      </c>
    </row>
    <row r="739" spans="1:8" x14ac:dyDescent="0.2">
      <c r="A739" t="s">
        <v>15</v>
      </c>
      <c r="B739" t="s">
        <v>116</v>
      </c>
      <c r="C739">
        <v>10</v>
      </c>
      <c r="D739" t="s">
        <v>126</v>
      </c>
      <c r="E739">
        <v>0</v>
      </c>
      <c r="F739">
        <v>7</v>
      </c>
      <c r="G739">
        <v>77</v>
      </c>
      <c r="H739">
        <v>3</v>
      </c>
    </row>
    <row r="740" spans="1:8" x14ac:dyDescent="0.2">
      <c r="A740" t="s">
        <v>15</v>
      </c>
      <c r="B740" t="s">
        <v>116</v>
      </c>
      <c r="C740">
        <v>11</v>
      </c>
      <c r="D740" t="s">
        <v>127</v>
      </c>
      <c r="E740">
        <v>0</v>
      </c>
      <c r="F740">
        <v>52</v>
      </c>
      <c r="G740">
        <v>291</v>
      </c>
      <c r="H740">
        <v>16</v>
      </c>
    </row>
    <row r="741" spans="1:8" x14ac:dyDescent="0.2">
      <c r="A741" t="s">
        <v>15</v>
      </c>
      <c r="B741" t="s">
        <v>116</v>
      </c>
      <c r="C741">
        <v>12</v>
      </c>
      <c r="D741" t="s">
        <v>128</v>
      </c>
      <c r="E741">
        <v>0</v>
      </c>
      <c r="F741">
        <v>289</v>
      </c>
      <c r="G741">
        <v>198</v>
      </c>
      <c r="H741">
        <v>4</v>
      </c>
    </row>
    <row r="742" spans="1:8" x14ac:dyDescent="0.2">
      <c r="A742" t="s">
        <v>15</v>
      </c>
      <c r="B742" t="s">
        <v>116</v>
      </c>
      <c r="C742">
        <v>13</v>
      </c>
      <c r="D742" t="s">
        <v>129</v>
      </c>
      <c r="E742">
        <v>0</v>
      </c>
      <c r="F742">
        <v>17</v>
      </c>
      <c r="G742">
        <v>74</v>
      </c>
      <c r="H742">
        <v>1</v>
      </c>
    </row>
    <row r="743" spans="1:8" x14ac:dyDescent="0.2">
      <c r="A743" t="s">
        <v>15</v>
      </c>
      <c r="B743" t="s">
        <v>116</v>
      </c>
      <c r="C743">
        <v>14</v>
      </c>
      <c r="D743" t="s">
        <v>130</v>
      </c>
      <c r="E743">
        <v>0</v>
      </c>
      <c r="F743">
        <v>0</v>
      </c>
      <c r="G743">
        <v>6</v>
      </c>
      <c r="H743">
        <v>0</v>
      </c>
    </row>
    <row r="744" spans="1:8" x14ac:dyDescent="0.2">
      <c r="A744" t="s">
        <v>15</v>
      </c>
      <c r="B744" t="s">
        <v>116</v>
      </c>
      <c r="C744">
        <v>15</v>
      </c>
      <c r="D744" t="s">
        <v>131</v>
      </c>
      <c r="E744">
        <v>11</v>
      </c>
      <c r="F744">
        <v>242</v>
      </c>
      <c r="G744">
        <v>74</v>
      </c>
      <c r="H744">
        <v>0</v>
      </c>
    </row>
    <row r="745" spans="1:8" x14ac:dyDescent="0.2">
      <c r="A745" t="s">
        <v>15</v>
      </c>
      <c r="B745" t="s">
        <v>116</v>
      </c>
      <c r="C745">
        <v>16</v>
      </c>
      <c r="D745" t="s">
        <v>132</v>
      </c>
      <c r="E745">
        <v>0</v>
      </c>
      <c r="F745">
        <v>1</v>
      </c>
      <c r="G745">
        <v>0</v>
      </c>
      <c r="H745">
        <v>0</v>
      </c>
    </row>
    <row r="746" spans="1:8" x14ac:dyDescent="0.2">
      <c r="A746" t="s">
        <v>15</v>
      </c>
      <c r="B746" t="s">
        <v>116</v>
      </c>
      <c r="C746">
        <v>17</v>
      </c>
      <c r="D746" t="s">
        <v>133</v>
      </c>
      <c r="E746">
        <v>0</v>
      </c>
      <c r="F746">
        <v>11</v>
      </c>
      <c r="G746">
        <v>5</v>
      </c>
      <c r="H746">
        <v>0</v>
      </c>
    </row>
    <row r="747" spans="1:8" x14ac:dyDescent="0.2">
      <c r="A747" t="s">
        <v>15</v>
      </c>
      <c r="B747" t="s">
        <v>116</v>
      </c>
      <c r="C747">
        <v>18</v>
      </c>
      <c r="D747" t="s">
        <v>134</v>
      </c>
      <c r="E747">
        <v>46</v>
      </c>
      <c r="F747">
        <v>46</v>
      </c>
      <c r="G747">
        <v>5</v>
      </c>
      <c r="H747">
        <v>0</v>
      </c>
    </row>
    <row r="748" spans="1:8" x14ac:dyDescent="0.2">
      <c r="A748" t="s">
        <v>15</v>
      </c>
      <c r="B748" t="s">
        <v>116</v>
      </c>
      <c r="C748">
        <v>19</v>
      </c>
      <c r="D748" t="s">
        <v>135</v>
      </c>
      <c r="E748">
        <v>15</v>
      </c>
      <c r="F748">
        <v>68</v>
      </c>
      <c r="G748">
        <v>7</v>
      </c>
      <c r="H748">
        <v>0</v>
      </c>
    </row>
    <row r="749" spans="1:8" x14ac:dyDescent="0.2">
      <c r="A749" t="s">
        <v>15</v>
      </c>
      <c r="B749" t="s">
        <v>116</v>
      </c>
      <c r="C749">
        <v>20</v>
      </c>
      <c r="D749" t="s">
        <v>136</v>
      </c>
      <c r="E749">
        <v>82</v>
      </c>
      <c r="F749">
        <v>16</v>
      </c>
      <c r="G749">
        <v>0</v>
      </c>
      <c r="H749">
        <v>0</v>
      </c>
    </row>
    <row r="750" spans="1:8" x14ac:dyDescent="0.2">
      <c r="A750" t="s">
        <v>15</v>
      </c>
      <c r="B750" t="s">
        <v>116</v>
      </c>
      <c r="C750">
        <v>21</v>
      </c>
      <c r="D750" t="s">
        <v>137</v>
      </c>
      <c r="E750">
        <v>24</v>
      </c>
      <c r="F750">
        <v>182</v>
      </c>
      <c r="G750">
        <v>161</v>
      </c>
      <c r="H750">
        <v>13</v>
      </c>
    </row>
    <row r="751" spans="1:8" x14ac:dyDescent="0.2">
      <c r="A751" t="s">
        <v>15</v>
      </c>
      <c r="B751" t="s">
        <v>116</v>
      </c>
      <c r="C751">
        <v>22</v>
      </c>
      <c r="D751" t="s">
        <v>138</v>
      </c>
      <c r="E751">
        <v>2</v>
      </c>
      <c r="F751">
        <v>26</v>
      </c>
      <c r="G751">
        <v>49</v>
      </c>
      <c r="H751">
        <v>1</v>
      </c>
    </row>
    <row r="752" spans="1:8" x14ac:dyDescent="0.2">
      <c r="A752" t="s">
        <v>15</v>
      </c>
      <c r="B752" t="s">
        <v>116</v>
      </c>
      <c r="C752">
        <v>23</v>
      </c>
      <c r="D752" t="s">
        <v>139</v>
      </c>
      <c r="E752">
        <v>0</v>
      </c>
      <c r="F752">
        <v>0</v>
      </c>
      <c r="G752">
        <v>0</v>
      </c>
      <c r="H752">
        <v>0</v>
      </c>
    </row>
    <row r="753" spans="1:8" x14ac:dyDescent="0.2">
      <c r="A753" t="s">
        <v>15</v>
      </c>
      <c r="B753" t="s">
        <v>116</v>
      </c>
      <c r="C753">
        <v>24</v>
      </c>
      <c r="D753" t="s">
        <v>140</v>
      </c>
      <c r="E753">
        <v>0</v>
      </c>
      <c r="F753">
        <v>0</v>
      </c>
      <c r="G753">
        <v>0</v>
      </c>
      <c r="H753">
        <v>0</v>
      </c>
    </row>
    <row r="754" spans="1:8" x14ac:dyDescent="0.2">
      <c r="A754" t="s">
        <v>15</v>
      </c>
      <c r="B754" t="s">
        <v>116</v>
      </c>
      <c r="C754">
        <v>25</v>
      </c>
      <c r="D754" t="s">
        <v>141</v>
      </c>
      <c r="E754">
        <v>0</v>
      </c>
      <c r="F754">
        <v>0</v>
      </c>
      <c r="G754">
        <v>0</v>
      </c>
      <c r="H754">
        <v>0</v>
      </c>
    </row>
    <row r="755" spans="1:8" x14ac:dyDescent="0.2">
      <c r="A755" t="s">
        <v>15</v>
      </c>
      <c r="B755" t="s">
        <v>116</v>
      </c>
      <c r="C755">
        <v>26</v>
      </c>
      <c r="D755" t="s">
        <v>142</v>
      </c>
      <c r="E755">
        <v>0</v>
      </c>
      <c r="F755">
        <v>0</v>
      </c>
      <c r="G755">
        <v>0</v>
      </c>
      <c r="H755">
        <v>0</v>
      </c>
    </row>
    <row r="756" spans="1:8" x14ac:dyDescent="0.2">
      <c r="A756" t="s">
        <v>15</v>
      </c>
      <c r="B756" t="s">
        <v>116</v>
      </c>
      <c r="C756">
        <v>27</v>
      </c>
      <c r="D756" t="s">
        <v>143</v>
      </c>
      <c r="E756">
        <v>0</v>
      </c>
      <c r="F756">
        <v>0</v>
      </c>
      <c r="G756">
        <v>0</v>
      </c>
      <c r="H756">
        <v>0</v>
      </c>
    </row>
    <row r="757" spans="1:8" x14ac:dyDescent="0.2">
      <c r="A757" t="s">
        <v>15</v>
      </c>
      <c r="B757" t="s">
        <v>116</v>
      </c>
      <c r="C757">
        <v>28</v>
      </c>
      <c r="D757" t="s">
        <v>144</v>
      </c>
      <c r="E757">
        <v>0</v>
      </c>
      <c r="F757">
        <v>0</v>
      </c>
      <c r="G757">
        <v>0</v>
      </c>
      <c r="H757">
        <v>0</v>
      </c>
    </row>
    <row r="758" spans="1:8" x14ac:dyDescent="0.2">
      <c r="A758" t="s">
        <v>15</v>
      </c>
      <c r="B758" t="s">
        <v>116</v>
      </c>
      <c r="C758">
        <v>29</v>
      </c>
      <c r="D758" t="s">
        <v>145</v>
      </c>
      <c r="E758">
        <v>0</v>
      </c>
      <c r="F758">
        <v>0</v>
      </c>
      <c r="G758">
        <v>0</v>
      </c>
      <c r="H758">
        <v>0</v>
      </c>
    </row>
    <row r="759" spans="1:8" x14ac:dyDescent="0.2">
      <c r="A759" t="s">
        <v>15</v>
      </c>
      <c r="B759" t="s">
        <v>116</v>
      </c>
      <c r="C759">
        <v>30</v>
      </c>
      <c r="D759" t="s">
        <v>146</v>
      </c>
      <c r="E759">
        <v>6</v>
      </c>
      <c r="F759">
        <v>350</v>
      </c>
      <c r="G759">
        <v>1440</v>
      </c>
      <c r="H759">
        <v>160</v>
      </c>
    </row>
    <row r="760" spans="1:8" x14ac:dyDescent="0.2">
      <c r="A760" t="s">
        <v>15</v>
      </c>
      <c r="B760" t="s">
        <v>116</v>
      </c>
      <c r="C760">
        <v>31</v>
      </c>
      <c r="D760" t="s">
        <v>147</v>
      </c>
      <c r="E760">
        <v>0</v>
      </c>
      <c r="F760">
        <v>0</v>
      </c>
      <c r="G760">
        <v>0</v>
      </c>
      <c r="H760">
        <v>0</v>
      </c>
    </row>
    <row r="761" spans="1:8" x14ac:dyDescent="0.2">
      <c r="A761" t="s">
        <v>15</v>
      </c>
      <c r="B761" t="s">
        <v>116</v>
      </c>
      <c r="C761">
        <v>32</v>
      </c>
      <c r="D761" t="s">
        <v>148</v>
      </c>
      <c r="E761">
        <v>12</v>
      </c>
      <c r="F761">
        <v>46</v>
      </c>
      <c r="G761">
        <v>37</v>
      </c>
      <c r="H761">
        <v>0</v>
      </c>
    </row>
    <row r="762" spans="1:8" x14ac:dyDescent="0.2">
      <c r="A762" t="s">
        <v>15</v>
      </c>
      <c r="B762" t="s">
        <v>116</v>
      </c>
      <c r="C762">
        <v>33</v>
      </c>
      <c r="D762" t="s">
        <v>149</v>
      </c>
      <c r="E762">
        <v>1</v>
      </c>
      <c r="F762">
        <v>2</v>
      </c>
      <c r="G762">
        <v>71</v>
      </c>
      <c r="H762">
        <v>1</v>
      </c>
    </row>
    <row r="763" spans="1:8" x14ac:dyDescent="0.2">
      <c r="A763" t="s">
        <v>15</v>
      </c>
      <c r="B763" t="s">
        <v>116</v>
      </c>
      <c r="C763">
        <v>34</v>
      </c>
      <c r="D763" t="s">
        <v>150</v>
      </c>
      <c r="E763">
        <v>0</v>
      </c>
      <c r="F763">
        <v>1</v>
      </c>
      <c r="G763">
        <v>0</v>
      </c>
      <c r="H763">
        <v>0</v>
      </c>
    </row>
    <row r="764" spans="1:8" x14ac:dyDescent="0.2">
      <c r="A764" t="s">
        <v>15</v>
      </c>
      <c r="B764" t="s">
        <v>116</v>
      </c>
      <c r="C764">
        <v>35</v>
      </c>
      <c r="D764" t="s">
        <v>151</v>
      </c>
      <c r="E764">
        <v>0</v>
      </c>
      <c r="F764">
        <v>1</v>
      </c>
      <c r="G764">
        <v>0</v>
      </c>
      <c r="H764">
        <v>0</v>
      </c>
    </row>
    <row r="765" spans="1:8" x14ac:dyDescent="0.2">
      <c r="A765" t="s">
        <v>15</v>
      </c>
      <c r="B765" t="s">
        <v>116</v>
      </c>
      <c r="C765">
        <v>36</v>
      </c>
      <c r="D765" t="s">
        <v>152</v>
      </c>
      <c r="E765">
        <v>0</v>
      </c>
      <c r="F765">
        <v>2</v>
      </c>
      <c r="G765">
        <v>1</v>
      </c>
      <c r="H765">
        <v>0</v>
      </c>
    </row>
    <row r="766" spans="1:8" x14ac:dyDescent="0.2">
      <c r="A766" t="s">
        <v>15</v>
      </c>
      <c r="B766" t="s">
        <v>116</v>
      </c>
      <c r="C766">
        <v>37</v>
      </c>
      <c r="D766" t="s">
        <v>153</v>
      </c>
      <c r="E766">
        <v>0</v>
      </c>
      <c r="F766">
        <v>1</v>
      </c>
      <c r="G766">
        <v>0</v>
      </c>
      <c r="H766">
        <v>0</v>
      </c>
    </row>
    <row r="767" spans="1:8" x14ac:dyDescent="0.2">
      <c r="A767" t="s">
        <v>15</v>
      </c>
      <c r="B767" t="s">
        <v>116</v>
      </c>
      <c r="C767">
        <v>38</v>
      </c>
      <c r="D767" t="s">
        <v>154</v>
      </c>
      <c r="E767">
        <v>0</v>
      </c>
      <c r="F767">
        <v>16</v>
      </c>
      <c r="G767">
        <v>26</v>
      </c>
      <c r="H767">
        <v>1</v>
      </c>
    </row>
    <row r="768" spans="1:8" x14ac:dyDescent="0.2">
      <c r="A768" t="s">
        <v>15</v>
      </c>
      <c r="B768" t="s">
        <v>116</v>
      </c>
      <c r="C768">
        <v>39</v>
      </c>
      <c r="D768" t="s">
        <v>155</v>
      </c>
      <c r="E768">
        <v>1</v>
      </c>
      <c r="F768">
        <v>34</v>
      </c>
      <c r="G768">
        <v>3</v>
      </c>
      <c r="H768">
        <v>0</v>
      </c>
    </row>
    <row r="769" spans="1:8" x14ac:dyDescent="0.2">
      <c r="A769" t="s">
        <v>15</v>
      </c>
      <c r="B769" t="s">
        <v>116</v>
      </c>
      <c r="C769">
        <v>40</v>
      </c>
      <c r="D769" t="s">
        <v>156</v>
      </c>
      <c r="E769">
        <v>0</v>
      </c>
      <c r="F769">
        <v>5</v>
      </c>
      <c r="G769">
        <v>6</v>
      </c>
      <c r="H769">
        <v>0</v>
      </c>
    </row>
    <row r="770" spans="1:8" x14ac:dyDescent="0.2">
      <c r="A770" t="s">
        <v>15</v>
      </c>
      <c r="B770" t="s">
        <v>116</v>
      </c>
      <c r="C770">
        <v>41</v>
      </c>
      <c r="D770" t="s">
        <v>157</v>
      </c>
      <c r="E770">
        <v>0</v>
      </c>
      <c r="F770">
        <v>0</v>
      </c>
      <c r="G770">
        <v>0</v>
      </c>
      <c r="H770">
        <v>0</v>
      </c>
    </row>
    <row r="771" spans="1:8" x14ac:dyDescent="0.2">
      <c r="A771" t="s">
        <v>15</v>
      </c>
      <c r="B771" t="s">
        <v>116</v>
      </c>
      <c r="C771">
        <v>42</v>
      </c>
      <c r="D771" t="s">
        <v>158</v>
      </c>
      <c r="E771">
        <v>43</v>
      </c>
      <c r="F771">
        <v>107</v>
      </c>
      <c r="G771">
        <v>164</v>
      </c>
      <c r="H771">
        <v>14</v>
      </c>
    </row>
    <row r="772" spans="1:8" x14ac:dyDescent="0.2">
      <c r="A772" t="s">
        <v>15</v>
      </c>
      <c r="B772" t="s">
        <v>116</v>
      </c>
      <c r="C772">
        <v>43</v>
      </c>
      <c r="D772" t="s">
        <v>159</v>
      </c>
      <c r="E772">
        <v>48</v>
      </c>
      <c r="F772">
        <v>82</v>
      </c>
      <c r="G772">
        <v>21</v>
      </c>
      <c r="H772">
        <v>1</v>
      </c>
    </row>
    <row r="773" spans="1:8" x14ac:dyDescent="0.2">
      <c r="A773" t="s">
        <v>15</v>
      </c>
      <c r="B773" t="s">
        <v>116</v>
      </c>
      <c r="C773">
        <v>44</v>
      </c>
      <c r="D773" t="s">
        <v>160</v>
      </c>
      <c r="E773">
        <v>0</v>
      </c>
      <c r="F773">
        <v>0</v>
      </c>
      <c r="G773">
        <v>0</v>
      </c>
      <c r="H773">
        <v>0</v>
      </c>
    </row>
    <row r="774" spans="1:8" x14ac:dyDescent="0.2">
      <c r="A774" t="s">
        <v>15</v>
      </c>
      <c r="B774" t="s">
        <v>116</v>
      </c>
      <c r="C774">
        <v>45</v>
      </c>
      <c r="D774" t="s">
        <v>161</v>
      </c>
      <c r="E774">
        <v>169</v>
      </c>
      <c r="F774">
        <v>915</v>
      </c>
      <c r="G774">
        <v>545</v>
      </c>
      <c r="H774">
        <v>4</v>
      </c>
    </row>
    <row r="775" spans="1:8" x14ac:dyDescent="0.2">
      <c r="A775" t="s">
        <v>15</v>
      </c>
      <c r="B775" t="s">
        <v>116</v>
      </c>
      <c r="C775">
        <v>46</v>
      </c>
      <c r="D775" t="s">
        <v>162</v>
      </c>
      <c r="E775">
        <v>10</v>
      </c>
      <c r="F775">
        <v>181</v>
      </c>
      <c r="G775">
        <v>80</v>
      </c>
      <c r="H775">
        <v>21</v>
      </c>
    </row>
    <row r="776" spans="1:8" x14ac:dyDescent="0.2">
      <c r="A776" t="s">
        <v>15</v>
      </c>
      <c r="B776" t="s">
        <v>116</v>
      </c>
      <c r="C776">
        <v>47</v>
      </c>
      <c r="D776" t="s">
        <v>163</v>
      </c>
      <c r="E776">
        <v>0</v>
      </c>
      <c r="F776">
        <v>0</v>
      </c>
      <c r="G776">
        <v>0</v>
      </c>
      <c r="H776">
        <v>0</v>
      </c>
    </row>
    <row r="777" spans="1:8" x14ac:dyDescent="0.2">
      <c r="A777" t="s">
        <v>15</v>
      </c>
      <c r="B777" t="s">
        <v>116</v>
      </c>
      <c r="C777">
        <v>48</v>
      </c>
      <c r="D777" t="s">
        <v>164</v>
      </c>
      <c r="E777">
        <v>0</v>
      </c>
      <c r="F777">
        <v>0</v>
      </c>
      <c r="G777">
        <v>0</v>
      </c>
      <c r="H777">
        <v>0</v>
      </c>
    </row>
    <row r="778" spans="1:8" x14ac:dyDescent="0.2">
      <c r="A778" t="s">
        <v>15</v>
      </c>
      <c r="B778" t="s">
        <v>116</v>
      </c>
      <c r="C778">
        <v>49</v>
      </c>
      <c r="D778" t="s">
        <v>165</v>
      </c>
      <c r="E778">
        <v>0</v>
      </c>
      <c r="F778">
        <v>0</v>
      </c>
      <c r="G778">
        <v>0</v>
      </c>
      <c r="H778">
        <v>0</v>
      </c>
    </row>
    <row r="779" spans="1:8" x14ac:dyDescent="0.2">
      <c r="A779" t="s">
        <v>15</v>
      </c>
      <c r="B779" t="s">
        <v>116</v>
      </c>
      <c r="C779">
        <v>50</v>
      </c>
      <c r="D779" t="s">
        <v>166</v>
      </c>
      <c r="E779">
        <v>0</v>
      </c>
      <c r="F779">
        <v>0</v>
      </c>
      <c r="G779">
        <v>0</v>
      </c>
      <c r="H779">
        <v>0</v>
      </c>
    </row>
    <row r="780" spans="1:8" x14ac:dyDescent="0.2">
      <c r="A780" t="s">
        <v>15</v>
      </c>
      <c r="B780" t="s">
        <v>116</v>
      </c>
      <c r="C780">
        <v>51</v>
      </c>
      <c r="D780" t="s">
        <v>167</v>
      </c>
      <c r="E780">
        <v>0</v>
      </c>
      <c r="F780">
        <v>0</v>
      </c>
      <c r="G780">
        <v>0</v>
      </c>
      <c r="H780">
        <v>1</v>
      </c>
    </row>
    <row r="781" spans="1:8" x14ac:dyDescent="0.2">
      <c r="A781" t="s">
        <v>15</v>
      </c>
      <c r="B781" t="s">
        <v>116</v>
      </c>
      <c r="C781">
        <v>52</v>
      </c>
      <c r="D781" t="s">
        <v>168</v>
      </c>
      <c r="E781">
        <v>0</v>
      </c>
      <c r="F781">
        <v>0</v>
      </c>
      <c r="G781">
        <v>0</v>
      </c>
      <c r="H781">
        <v>0</v>
      </c>
    </row>
    <row r="782" spans="1:8" x14ac:dyDescent="0.2">
      <c r="A782" t="s">
        <v>15</v>
      </c>
      <c r="B782" t="s">
        <v>116</v>
      </c>
      <c r="C782">
        <v>53</v>
      </c>
      <c r="D782" t="s">
        <v>169</v>
      </c>
      <c r="E782">
        <v>0</v>
      </c>
      <c r="F782">
        <v>0</v>
      </c>
      <c r="G782">
        <v>0</v>
      </c>
      <c r="H782">
        <v>0</v>
      </c>
    </row>
    <row r="783" spans="1:8" x14ac:dyDescent="0.2">
      <c r="A783" t="s">
        <v>15</v>
      </c>
      <c r="B783" t="s">
        <v>116</v>
      </c>
      <c r="C783">
        <v>54</v>
      </c>
      <c r="D783" t="s">
        <v>170</v>
      </c>
      <c r="E783">
        <v>1</v>
      </c>
      <c r="F783">
        <v>0</v>
      </c>
      <c r="G783">
        <v>0</v>
      </c>
      <c r="H783">
        <v>0</v>
      </c>
    </row>
    <row r="784" spans="1:8" x14ac:dyDescent="0.2">
      <c r="A784" t="s">
        <v>15</v>
      </c>
      <c r="B784" t="s">
        <v>116</v>
      </c>
      <c r="C784">
        <v>55</v>
      </c>
      <c r="D784" t="s">
        <v>171</v>
      </c>
      <c r="E784">
        <v>0</v>
      </c>
      <c r="F784">
        <v>0</v>
      </c>
      <c r="G784">
        <v>0</v>
      </c>
      <c r="H784">
        <v>0</v>
      </c>
    </row>
    <row r="785" spans="1:8" x14ac:dyDescent="0.2">
      <c r="A785" t="s">
        <v>15</v>
      </c>
      <c r="B785" t="s">
        <v>116</v>
      </c>
      <c r="C785">
        <v>56</v>
      </c>
      <c r="D785" t="s">
        <v>172</v>
      </c>
      <c r="E785">
        <v>58</v>
      </c>
      <c r="F785">
        <v>355</v>
      </c>
      <c r="G785">
        <v>1392</v>
      </c>
      <c r="H785">
        <v>40</v>
      </c>
    </row>
    <row r="786" spans="1:8" x14ac:dyDescent="0.2">
      <c r="A786" t="s">
        <v>19</v>
      </c>
      <c r="B786" t="s">
        <v>116</v>
      </c>
      <c r="C786">
        <v>1</v>
      </c>
      <c r="D786" t="s">
        <v>117</v>
      </c>
      <c r="E786">
        <v>0</v>
      </c>
      <c r="F786">
        <v>0</v>
      </c>
      <c r="G786">
        <v>5</v>
      </c>
      <c r="H786">
        <v>6</v>
      </c>
    </row>
    <row r="787" spans="1:8" x14ac:dyDescent="0.2">
      <c r="A787" t="s">
        <v>19</v>
      </c>
      <c r="B787" t="s">
        <v>116</v>
      </c>
      <c r="C787">
        <v>2</v>
      </c>
      <c r="D787" t="s">
        <v>118</v>
      </c>
      <c r="E787">
        <v>0</v>
      </c>
      <c r="F787">
        <v>0</v>
      </c>
      <c r="G787">
        <v>0</v>
      </c>
      <c r="H787">
        <v>0</v>
      </c>
    </row>
    <row r="788" spans="1:8" x14ac:dyDescent="0.2">
      <c r="A788" t="s">
        <v>19</v>
      </c>
      <c r="B788" t="s">
        <v>116</v>
      </c>
      <c r="C788">
        <v>3</v>
      </c>
      <c r="D788" t="s">
        <v>119</v>
      </c>
      <c r="E788">
        <v>0</v>
      </c>
      <c r="F788">
        <v>0</v>
      </c>
      <c r="G788">
        <v>7</v>
      </c>
      <c r="H788">
        <v>0</v>
      </c>
    </row>
    <row r="789" spans="1:8" x14ac:dyDescent="0.2">
      <c r="A789" t="s">
        <v>19</v>
      </c>
      <c r="B789" t="s">
        <v>116</v>
      </c>
      <c r="C789">
        <v>4</v>
      </c>
      <c r="D789" t="s">
        <v>120</v>
      </c>
      <c r="E789">
        <v>0</v>
      </c>
      <c r="F789">
        <v>0</v>
      </c>
      <c r="G789">
        <v>5</v>
      </c>
      <c r="H789">
        <v>0</v>
      </c>
    </row>
    <row r="790" spans="1:8" x14ac:dyDescent="0.2">
      <c r="A790" t="s">
        <v>19</v>
      </c>
      <c r="B790" t="s">
        <v>116</v>
      </c>
      <c r="C790">
        <v>5</v>
      </c>
      <c r="D790" t="s">
        <v>121</v>
      </c>
      <c r="E790">
        <v>0</v>
      </c>
      <c r="F790">
        <v>0</v>
      </c>
      <c r="G790">
        <v>0</v>
      </c>
      <c r="H790">
        <v>0</v>
      </c>
    </row>
    <row r="791" spans="1:8" x14ac:dyDescent="0.2">
      <c r="A791" t="s">
        <v>19</v>
      </c>
      <c r="B791" t="s">
        <v>116</v>
      </c>
      <c r="C791">
        <v>6</v>
      </c>
      <c r="D791" t="s">
        <v>122</v>
      </c>
      <c r="E791">
        <v>0</v>
      </c>
      <c r="F791">
        <v>0</v>
      </c>
      <c r="G791">
        <v>0</v>
      </c>
      <c r="H791">
        <v>0</v>
      </c>
    </row>
    <row r="792" spans="1:8" x14ac:dyDescent="0.2">
      <c r="A792" t="s">
        <v>19</v>
      </c>
      <c r="B792" t="s">
        <v>116</v>
      </c>
      <c r="C792">
        <v>7</v>
      </c>
      <c r="D792" t="s">
        <v>123</v>
      </c>
      <c r="E792">
        <v>0</v>
      </c>
      <c r="F792">
        <v>0</v>
      </c>
      <c r="G792">
        <v>0</v>
      </c>
      <c r="H792">
        <v>0</v>
      </c>
    </row>
    <row r="793" spans="1:8" x14ac:dyDescent="0.2">
      <c r="A793" t="s">
        <v>19</v>
      </c>
      <c r="B793" t="s">
        <v>116</v>
      </c>
      <c r="C793">
        <v>8</v>
      </c>
      <c r="D793" t="s">
        <v>124</v>
      </c>
      <c r="E793">
        <v>0</v>
      </c>
      <c r="F793">
        <v>71</v>
      </c>
      <c r="G793">
        <v>6</v>
      </c>
      <c r="H793">
        <v>0</v>
      </c>
    </row>
    <row r="794" spans="1:8" x14ac:dyDescent="0.2">
      <c r="A794" t="s">
        <v>19</v>
      </c>
      <c r="B794" t="s">
        <v>116</v>
      </c>
      <c r="C794">
        <v>9</v>
      </c>
      <c r="D794" t="s">
        <v>125</v>
      </c>
      <c r="E794">
        <v>0</v>
      </c>
      <c r="F794">
        <v>16</v>
      </c>
      <c r="G794">
        <v>18</v>
      </c>
      <c r="H794">
        <v>0</v>
      </c>
    </row>
    <row r="795" spans="1:8" x14ac:dyDescent="0.2">
      <c r="A795" t="s">
        <v>19</v>
      </c>
      <c r="B795" t="s">
        <v>116</v>
      </c>
      <c r="C795">
        <v>10</v>
      </c>
      <c r="D795" t="s">
        <v>126</v>
      </c>
      <c r="E795">
        <v>0</v>
      </c>
      <c r="F795">
        <v>0</v>
      </c>
      <c r="G795">
        <v>0</v>
      </c>
      <c r="H795">
        <v>0</v>
      </c>
    </row>
    <row r="796" spans="1:8" x14ac:dyDescent="0.2">
      <c r="A796" t="s">
        <v>19</v>
      </c>
      <c r="B796" t="s">
        <v>116</v>
      </c>
      <c r="C796">
        <v>11</v>
      </c>
      <c r="D796" t="s">
        <v>127</v>
      </c>
      <c r="E796">
        <v>0</v>
      </c>
      <c r="F796">
        <v>0</v>
      </c>
      <c r="G796">
        <v>0</v>
      </c>
      <c r="H796">
        <v>0</v>
      </c>
    </row>
    <row r="797" spans="1:8" x14ac:dyDescent="0.2">
      <c r="A797" t="s">
        <v>19</v>
      </c>
      <c r="B797" t="s">
        <v>116</v>
      </c>
      <c r="C797">
        <v>12</v>
      </c>
      <c r="D797" t="s">
        <v>128</v>
      </c>
      <c r="E797">
        <v>0</v>
      </c>
      <c r="F797">
        <v>153</v>
      </c>
      <c r="G797">
        <v>39</v>
      </c>
      <c r="H797">
        <v>0</v>
      </c>
    </row>
    <row r="798" spans="1:8" x14ac:dyDescent="0.2">
      <c r="A798" t="s">
        <v>19</v>
      </c>
      <c r="B798" t="s">
        <v>116</v>
      </c>
      <c r="C798">
        <v>13</v>
      </c>
      <c r="D798" t="s">
        <v>129</v>
      </c>
      <c r="E798">
        <v>9</v>
      </c>
      <c r="F798">
        <v>21</v>
      </c>
      <c r="G798">
        <v>24</v>
      </c>
      <c r="H798">
        <v>0</v>
      </c>
    </row>
    <row r="799" spans="1:8" x14ac:dyDescent="0.2">
      <c r="A799" t="s">
        <v>19</v>
      </c>
      <c r="B799" t="s">
        <v>116</v>
      </c>
      <c r="C799">
        <v>14</v>
      </c>
      <c r="D799" t="s">
        <v>130</v>
      </c>
      <c r="E799">
        <v>0</v>
      </c>
      <c r="F799">
        <v>0</v>
      </c>
      <c r="G799">
        <v>0</v>
      </c>
      <c r="H799">
        <v>0</v>
      </c>
    </row>
    <row r="800" spans="1:8" x14ac:dyDescent="0.2">
      <c r="A800" t="s">
        <v>19</v>
      </c>
      <c r="B800" t="s">
        <v>116</v>
      </c>
      <c r="C800">
        <v>15</v>
      </c>
      <c r="D800" t="s">
        <v>131</v>
      </c>
      <c r="E800">
        <v>0</v>
      </c>
      <c r="F800">
        <v>110</v>
      </c>
      <c r="G800">
        <v>29</v>
      </c>
      <c r="H800">
        <v>0</v>
      </c>
    </row>
    <row r="801" spans="1:8" x14ac:dyDescent="0.2">
      <c r="A801" t="s">
        <v>19</v>
      </c>
      <c r="B801" t="s">
        <v>116</v>
      </c>
      <c r="C801">
        <v>16</v>
      </c>
      <c r="D801" t="s">
        <v>132</v>
      </c>
      <c r="E801">
        <v>0</v>
      </c>
      <c r="F801">
        <v>0</v>
      </c>
      <c r="G801">
        <v>0</v>
      </c>
      <c r="H801">
        <v>0</v>
      </c>
    </row>
    <row r="802" spans="1:8" x14ac:dyDescent="0.2">
      <c r="A802" t="s">
        <v>19</v>
      </c>
      <c r="B802" t="s">
        <v>116</v>
      </c>
      <c r="C802">
        <v>17</v>
      </c>
      <c r="D802" t="s">
        <v>133</v>
      </c>
      <c r="E802">
        <v>20</v>
      </c>
      <c r="F802">
        <v>22</v>
      </c>
      <c r="G802">
        <v>0</v>
      </c>
      <c r="H802">
        <v>0</v>
      </c>
    </row>
    <row r="803" spans="1:8" x14ac:dyDescent="0.2">
      <c r="A803" t="s">
        <v>19</v>
      </c>
      <c r="B803" t="s">
        <v>116</v>
      </c>
      <c r="C803">
        <v>18</v>
      </c>
      <c r="D803" t="s">
        <v>134</v>
      </c>
      <c r="E803">
        <v>20</v>
      </c>
      <c r="F803">
        <v>34</v>
      </c>
      <c r="G803">
        <v>0</v>
      </c>
      <c r="H803">
        <v>0</v>
      </c>
    </row>
    <row r="804" spans="1:8" x14ac:dyDescent="0.2">
      <c r="A804" t="s">
        <v>19</v>
      </c>
      <c r="B804" t="s">
        <v>116</v>
      </c>
      <c r="C804">
        <v>19</v>
      </c>
      <c r="D804" t="s">
        <v>135</v>
      </c>
      <c r="E804">
        <v>61</v>
      </c>
      <c r="F804">
        <v>26</v>
      </c>
      <c r="G804">
        <v>0</v>
      </c>
      <c r="H804">
        <v>0</v>
      </c>
    </row>
    <row r="805" spans="1:8" x14ac:dyDescent="0.2">
      <c r="A805" t="s">
        <v>19</v>
      </c>
      <c r="B805" t="s">
        <v>116</v>
      </c>
      <c r="C805">
        <v>20</v>
      </c>
      <c r="D805" t="s">
        <v>136</v>
      </c>
      <c r="E805">
        <v>6</v>
      </c>
      <c r="F805">
        <v>20</v>
      </c>
      <c r="G805">
        <v>0</v>
      </c>
      <c r="H805">
        <v>0</v>
      </c>
    </row>
    <row r="806" spans="1:8" x14ac:dyDescent="0.2">
      <c r="A806" t="s">
        <v>19</v>
      </c>
      <c r="B806" t="s">
        <v>116</v>
      </c>
      <c r="C806">
        <v>21</v>
      </c>
      <c r="D806" t="s">
        <v>137</v>
      </c>
      <c r="E806">
        <v>0</v>
      </c>
      <c r="F806">
        <v>5</v>
      </c>
      <c r="G806">
        <v>0</v>
      </c>
      <c r="H806">
        <v>0</v>
      </c>
    </row>
    <row r="807" spans="1:8" x14ac:dyDescent="0.2">
      <c r="A807" t="s">
        <v>19</v>
      </c>
      <c r="B807" t="s">
        <v>116</v>
      </c>
      <c r="C807">
        <v>22</v>
      </c>
      <c r="D807" t="s">
        <v>138</v>
      </c>
      <c r="E807">
        <v>12</v>
      </c>
      <c r="F807">
        <v>0</v>
      </c>
      <c r="G807">
        <v>0</v>
      </c>
      <c r="H807">
        <v>0</v>
      </c>
    </row>
    <row r="808" spans="1:8" x14ac:dyDescent="0.2">
      <c r="A808" t="s">
        <v>19</v>
      </c>
      <c r="B808" t="s">
        <v>116</v>
      </c>
      <c r="C808">
        <v>23</v>
      </c>
      <c r="D808" t="s">
        <v>139</v>
      </c>
      <c r="E808">
        <v>0</v>
      </c>
      <c r="F808">
        <v>0</v>
      </c>
      <c r="G808">
        <v>0</v>
      </c>
      <c r="H808">
        <v>0</v>
      </c>
    </row>
    <row r="809" spans="1:8" x14ac:dyDescent="0.2">
      <c r="A809" t="s">
        <v>19</v>
      </c>
      <c r="B809" t="s">
        <v>116</v>
      </c>
      <c r="C809">
        <v>24</v>
      </c>
      <c r="D809" t="s">
        <v>140</v>
      </c>
      <c r="E809">
        <v>0</v>
      </c>
      <c r="F809">
        <v>0</v>
      </c>
      <c r="G809">
        <v>0</v>
      </c>
      <c r="H809">
        <v>0</v>
      </c>
    </row>
    <row r="810" spans="1:8" x14ac:dyDescent="0.2">
      <c r="A810" t="s">
        <v>19</v>
      </c>
      <c r="B810" t="s">
        <v>116</v>
      </c>
      <c r="C810">
        <v>25</v>
      </c>
      <c r="D810" t="s">
        <v>141</v>
      </c>
      <c r="E810">
        <v>0</v>
      </c>
      <c r="F810">
        <v>0</v>
      </c>
      <c r="G810">
        <v>0</v>
      </c>
      <c r="H810">
        <v>0</v>
      </c>
    </row>
    <row r="811" spans="1:8" x14ac:dyDescent="0.2">
      <c r="A811" t="s">
        <v>19</v>
      </c>
      <c r="B811" t="s">
        <v>116</v>
      </c>
      <c r="C811">
        <v>26</v>
      </c>
      <c r="D811" t="s">
        <v>142</v>
      </c>
      <c r="E811">
        <v>0</v>
      </c>
      <c r="F811">
        <v>0</v>
      </c>
      <c r="G811">
        <v>0</v>
      </c>
      <c r="H811">
        <v>0</v>
      </c>
    </row>
    <row r="812" spans="1:8" x14ac:dyDescent="0.2">
      <c r="A812" t="s">
        <v>19</v>
      </c>
      <c r="B812" t="s">
        <v>116</v>
      </c>
      <c r="C812">
        <v>27</v>
      </c>
      <c r="D812" t="s">
        <v>143</v>
      </c>
      <c r="E812">
        <v>0</v>
      </c>
      <c r="F812">
        <v>0</v>
      </c>
      <c r="G812">
        <v>0</v>
      </c>
      <c r="H812">
        <v>0</v>
      </c>
    </row>
    <row r="813" spans="1:8" x14ac:dyDescent="0.2">
      <c r="A813" t="s">
        <v>19</v>
      </c>
      <c r="B813" t="s">
        <v>116</v>
      </c>
      <c r="C813">
        <v>28</v>
      </c>
      <c r="D813" t="s">
        <v>144</v>
      </c>
      <c r="E813">
        <v>0</v>
      </c>
      <c r="F813">
        <v>0</v>
      </c>
      <c r="G813">
        <v>0</v>
      </c>
      <c r="H813">
        <v>0</v>
      </c>
    </row>
    <row r="814" spans="1:8" x14ac:dyDescent="0.2">
      <c r="A814" t="s">
        <v>19</v>
      </c>
      <c r="B814" t="s">
        <v>116</v>
      </c>
      <c r="C814">
        <v>29</v>
      </c>
      <c r="D814" t="s">
        <v>145</v>
      </c>
      <c r="E814">
        <v>0</v>
      </c>
      <c r="F814">
        <v>0</v>
      </c>
      <c r="G814">
        <v>0</v>
      </c>
      <c r="H814">
        <v>0</v>
      </c>
    </row>
    <row r="815" spans="1:8" x14ac:dyDescent="0.2">
      <c r="A815" t="s">
        <v>19</v>
      </c>
      <c r="B815" t="s">
        <v>116</v>
      </c>
      <c r="C815">
        <v>30</v>
      </c>
      <c r="D815" t="s">
        <v>146</v>
      </c>
      <c r="E815">
        <v>0</v>
      </c>
      <c r="F815">
        <v>2</v>
      </c>
      <c r="G815">
        <v>21</v>
      </c>
      <c r="H815">
        <v>2</v>
      </c>
    </row>
    <row r="816" spans="1:8" x14ac:dyDescent="0.2">
      <c r="A816" t="s">
        <v>19</v>
      </c>
      <c r="B816" t="s">
        <v>116</v>
      </c>
      <c r="C816">
        <v>31</v>
      </c>
      <c r="D816" t="s">
        <v>147</v>
      </c>
      <c r="E816">
        <v>0</v>
      </c>
      <c r="F816">
        <v>0</v>
      </c>
      <c r="G816">
        <v>0</v>
      </c>
      <c r="H816">
        <v>0</v>
      </c>
    </row>
    <row r="817" spans="1:8" x14ac:dyDescent="0.2">
      <c r="A817" t="s">
        <v>19</v>
      </c>
      <c r="B817" t="s">
        <v>116</v>
      </c>
      <c r="C817">
        <v>32</v>
      </c>
      <c r="D817" t="s">
        <v>148</v>
      </c>
      <c r="E817">
        <v>13</v>
      </c>
      <c r="F817">
        <v>7</v>
      </c>
      <c r="G817">
        <v>0</v>
      </c>
      <c r="H817">
        <v>0</v>
      </c>
    </row>
    <row r="818" spans="1:8" x14ac:dyDescent="0.2">
      <c r="A818" t="s">
        <v>19</v>
      </c>
      <c r="B818" t="s">
        <v>116</v>
      </c>
      <c r="C818">
        <v>33</v>
      </c>
      <c r="D818" t="s">
        <v>149</v>
      </c>
      <c r="E818">
        <v>0</v>
      </c>
      <c r="F818">
        <v>0</v>
      </c>
      <c r="G818">
        <v>0</v>
      </c>
      <c r="H818">
        <v>0</v>
      </c>
    </row>
    <row r="819" spans="1:8" x14ac:dyDescent="0.2">
      <c r="A819" t="s">
        <v>19</v>
      </c>
      <c r="B819" t="s">
        <v>116</v>
      </c>
      <c r="C819">
        <v>34</v>
      </c>
      <c r="D819" t="s">
        <v>150</v>
      </c>
      <c r="E819">
        <v>0</v>
      </c>
      <c r="F819">
        <v>8</v>
      </c>
      <c r="G819">
        <v>0</v>
      </c>
      <c r="H819">
        <v>0</v>
      </c>
    </row>
    <row r="820" spans="1:8" x14ac:dyDescent="0.2">
      <c r="A820" t="s">
        <v>19</v>
      </c>
      <c r="B820" t="s">
        <v>116</v>
      </c>
      <c r="C820">
        <v>35</v>
      </c>
      <c r="D820" t="s">
        <v>151</v>
      </c>
      <c r="E820">
        <v>0</v>
      </c>
      <c r="F820">
        <v>0</v>
      </c>
      <c r="G820">
        <v>0</v>
      </c>
      <c r="H820">
        <v>0</v>
      </c>
    </row>
    <row r="821" spans="1:8" x14ac:dyDescent="0.2">
      <c r="A821" t="s">
        <v>19</v>
      </c>
      <c r="B821" t="s">
        <v>116</v>
      </c>
      <c r="C821">
        <v>36</v>
      </c>
      <c r="D821" t="s">
        <v>152</v>
      </c>
      <c r="E821">
        <v>0</v>
      </c>
      <c r="F821">
        <v>8</v>
      </c>
      <c r="G821">
        <v>1</v>
      </c>
      <c r="H821">
        <v>0</v>
      </c>
    </row>
    <row r="822" spans="1:8" x14ac:dyDescent="0.2">
      <c r="A822" t="s">
        <v>19</v>
      </c>
      <c r="B822" t="s">
        <v>116</v>
      </c>
      <c r="C822">
        <v>37</v>
      </c>
      <c r="D822" t="s">
        <v>153</v>
      </c>
      <c r="E822">
        <v>0</v>
      </c>
      <c r="F822">
        <v>0</v>
      </c>
      <c r="G822">
        <v>0</v>
      </c>
      <c r="H822">
        <v>0</v>
      </c>
    </row>
    <row r="823" spans="1:8" x14ac:dyDescent="0.2">
      <c r="A823" t="s">
        <v>19</v>
      </c>
      <c r="B823" t="s">
        <v>116</v>
      </c>
      <c r="C823">
        <v>38</v>
      </c>
      <c r="D823" t="s">
        <v>154</v>
      </c>
      <c r="E823">
        <v>0</v>
      </c>
      <c r="F823">
        <v>7</v>
      </c>
      <c r="G823">
        <v>2</v>
      </c>
      <c r="H823">
        <v>0</v>
      </c>
    </row>
    <row r="824" spans="1:8" x14ac:dyDescent="0.2">
      <c r="A824" t="s">
        <v>19</v>
      </c>
      <c r="B824" t="s">
        <v>116</v>
      </c>
      <c r="C824">
        <v>39</v>
      </c>
      <c r="D824" t="s">
        <v>155</v>
      </c>
      <c r="E824">
        <v>0</v>
      </c>
      <c r="F824">
        <v>16</v>
      </c>
      <c r="G824">
        <v>0</v>
      </c>
      <c r="H824">
        <v>0</v>
      </c>
    </row>
    <row r="825" spans="1:8" x14ac:dyDescent="0.2">
      <c r="A825" t="s">
        <v>19</v>
      </c>
      <c r="B825" t="s">
        <v>116</v>
      </c>
      <c r="C825">
        <v>40</v>
      </c>
      <c r="D825" t="s">
        <v>156</v>
      </c>
      <c r="E825">
        <v>0</v>
      </c>
      <c r="F825">
        <v>0</v>
      </c>
      <c r="G825">
        <v>0</v>
      </c>
      <c r="H825">
        <v>0</v>
      </c>
    </row>
    <row r="826" spans="1:8" x14ac:dyDescent="0.2">
      <c r="A826" t="s">
        <v>19</v>
      </c>
      <c r="B826" t="s">
        <v>116</v>
      </c>
      <c r="C826">
        <v>41</v>
      </c>
      <c r="D826" t="s">
        <v>157</v>
      </c>
      <c r="E826">
        <v>0</v>
      </c>
      <c r="F826">
        <v>0</v>
      </c>
      <c r="G826">
        <v>0</v>
      </c>
      <c r="H826">
        <v>0</v>
      </c>
    </row>
    <row r="827" spans="1:8" x14ac:dyDescent="0.2">
      <c r="A827" t="s">
        <v>19</v>
      </c>
      <c r="B827" t="s">
        <v>116</v>
      </c>
      <c r="C827">
        <v>42</v>
      </c>
      <c r="D827" t="s">
        <v>158</v>
      </c>
      <c r="E827">
        <v>7</v>
      </c>
      <c r="F827">
        <v>19</v>
      </c>
      <c r="G827">
        <v>4</v>
      </c>
      <c r="H827">
        <v>12</v>
      </c>
    </row>
    <row r="828" spans="1:8" x14ac:dyDescent="0.2">
      <c r="A828" t="s">
        <v>19</v>
      </c>
      <c r="B828" t="s">
        <v>116</v>
      </c>
      <c r="C828">
        <v>43</v>
      </c>
      <c r="D828" t="s">
        <v>159</v>
      </c>
      <c r="E828">
        <v>6</v>
      </c>
      <c r="F828">
        <v>4</v>
      </c>
      <c r="G828">
        <v>0</v>
      </c>
      <c r="H828">
        <v>0</v>
      </c>
    </row>
    <row r="829" spans="1:8" x14ac:dyDescent="0.2">
      <c r="A829" t="s">
        <v>19</v>
      </c>
      <c r="B829" t="s">
        <v>116</v>
      </c>
      <c r="C829">
        <v>44</v>
      </c>
      <c r="D829" t="s">
        <v>160</v>
      </c>
      <c r="E829">
        <v>0</v>
      </c>
      <c r="F829">
        <v>0</v>
      </c>
      <c r="G829">
        <v>0</v>
      </c>
      <c r="H829">
        <v>0</v>
      </c>
    </row>
    <row r="830" spans="1:8" x14ac:dyDescent="0.2">
      <c r="A830" t="s">
        <v>19</v>
      </c>
      <c r="B830" t="s">
        <v>116</v>
      </c>
      <c r="C830">
        <v>45</v>
      </c>
      <c r="D830" t="s">
        <v>161</v>
      </c>
      <c r="E830">
        <v>20</v>
      </c>
      <c r="F830">
        <v>161</v>
      </c>
      <c r="G830">
        <v>51</v>
      </c>
      <c r="H830">
        <v>0</v>
      </c>
    </row>
    <row r="831" spans="1:8" x14ac:dyDescent="0.2">
      <c r="A831" t="s">
        <v>19</v>
      </c>
      <c r="B831" t="s">
        <v>116</v>
      </c>
      <c r="C831">
        <v>46</v>
      </c>
      <c r="D831" t="s">
        <v>162</v>
      </c>
      <c r="E831">
        <v>70</v>
      </c>
      <c r="F831">
        <v>91</v>
      </c>
      <c r="G831">
        <v>73</v>
      </c>
      <c r="H831">
        <v>0</v>
      </c>
    </row>
    <row r="832" spans="1:8" x14ac:dyDescent="0.2">
      <c r="A832" t="s">
        <v>19</v>
      </c>
      <c r="B832" t="s">
        <v>116</v>
      </c>
      <c r="C832">
        <v>47</v>
      </c>
      <c r="D832" t="s">
        <v>163</v>
      </c>
      <c r="E832">
        <v>0</v>
      </c>
      <c r="F832">
        <v>0</v>
      </c>
      <c r="G832">
        <v>0</v>
      </c>
      <c r="H832">
        <v>0</v>
      </c>
    </row>
    <row r="833" spans="1:8" x14ac:dyDescent="0.2">
      <c r="A833" t="s">
        <v>19</v>
      </c>
      <c r="B833" t="s">
        <v>116</v>
      </c>
      <c r="C833">
        <v>48</v>
      </c>
      <c r="D833" t="s">
        <v>164</v>
      </c>
      <c r="E833">
        <v>0</v>
      </c>
      <c r="F833">
        <v>0</v>
      </c>
      <c r="G833">
        <v>0</v>
      </c>
      <c r="H833">
        <v>0</v>
      </c>
    </row>
    <row r="834" spans="1:8" x14ac:dyDescent="0.2">
      <c r="A834" t="s">
        <v>19</v>
      </c>
      <c r="B834" t="s">
        <v>116</v>
      </c>
      <c r="C834">
        <v>49</v>
      </c>
      <c r="D834" t="s">
        <v>165</v>
      </c>
      <c r="E834">
        <v>0</v>
      </c>
      <c r="F834">
        <v>0</v>
      </c>
      <c r="G834">
        <v>0</v>
      </c>
      <c r="H834">
        <v>0</v>
      </c>
    </row>
    <row r="835" spans="1:8" x14ac:dyDescent="0.2">
      <c r="A835" t="s">
        <v>19</v>
      </c>
      <c r="B835" t="s">
        <v>116</v>
      </c>
      <c r="C835">
        <v>50</v>
      </c>
      <c r="D835" t="s">
        <v>166</v>
      </c>
      <c r="E835">
        <v>0</v>
      </c>
      <c r="F835">
        <v>0</v>
      </c>
      <c r="G835">
        <v>0</v>
      </c>
      <c r="H835">
        <v>0</v>
      </c>
    </row>
    <row r="836" spans="1:8" x14ac:dyDescent="0.2">
      <c r="A836" t="s">
        <v>19</v>
      </c>
      <c r="B836" t="s">
        <v>116</v>
      </c>
      <c r="C836">
        <v>51</v>
      </c>
      <c r="D836" t="s">
        <v>167</v>
      </c>
      <c r="E836">
        <v>0</v>
      </c>
      <c r="F836">
        <v>0</v>
      </c>
      <c r="G836">
        <v>0</v>
      </c>
      <c r="H836">
        <v>0</v>
      </c>
    </row>
    <row r="837" spans="1:8" x14ac:dyDescent="0.2">
      <c r="A837" t="s">
        <v>19</v>
      </c>
      <c r="B837" t="s">
        <v>116</v>
      </c>
      <c r="C837">
        <v>52</v>
      </c>
      <c r="D837" t="s">
        <v>168</v>
      </c>
      <c r="E837">
        <v>0</v>
      </c>
      <c r="F837">
        <v>0</v>
      </c>
      <c r="G837">
        <v>0</v>
      </c>
      <c r="H837">
        <v>0</v>
      </c>
    </row>
    <row r="838" spans="1:8" x14ac:dyDescent="0.2">
      <c r="A838" t="s">
        <v>19</v>
      </c>
      <c r="B838" t="s">
        <v>116</v>
      </c>
      <c r="C838">
        <v>53</v>
      </c>
      <c r="D838" t="s">
        <v>169</v>
      </c>
      <c r="E838">
        <v>0</v>
      </c>
      <c r="F838">
        <v>0</v>
      </c>
      <c r="G838">
        <v>0</v>
      </c>
      <c r="H838">
        <v>0</v>
      </c>
    </row>
    <row r="839" spans="1:8" x14ac:dyDescent="0.2">
      <c r="A839" t="s">
        <v>19</v>
      </c>
      <c r="B839" t="s">
        <v>116</v>
      </c>
      <c r="C839">
        <v>54</v>
      </c>
      <c r="D839" t="s">
        <v>170</v>
      </c>
      <c r="E839">
        <v>0</v>
      </c>
      <c r="F839">
        <v>0</v>
      </c>
      <c r="G839">
        <v>0</v>
      </c>
      <c r="H839">
        <v>0</v>
      </c>
    </row>
    <row r="840" spans="1:8" x14ac:dyDescent="0.2">
      <c r="A840" t="s">
        <v>19</v>
      </c>
      <c r="B840" t="s">
        <v>116</v>
      </c>
      <c r="C840">
        <v>55</v>
      </c>
      <c r="D840" t="s">
        <v>171</v>
      </c>
      <c r="E840">
        <v>0</v>
      </c>
      <c r="F840">
        <v>0</v>
      </c>
      <c r="G840">
        <v>0</v>
      </c>
      <c r="H840">
        <v>0</v>
      </c>
    </row>
    <row r="841" spans="1:8" x14ac:dyDescent="0.2">
      <c r="A841" t="s">
        <v>19</v>
      </c>
      <c r="B841" t="s">
        <v>116</v>
      </c>
      <c r="C841">
        <v>56</v>
      </c>
      <c r="D841" t="s">
        <v>172</v>
      </c>
      <c r="E841">
        <v>55</v>
      </c>
      <c r="F841">
        <v>332</v>
      </c>
      <c r="G841">
        <v>605</v>
      </c>
      <c r="H841">
        <v>46</v>
      </c>
    </row>
    <row r="842" spans="1:8" x14ac:dyDescent="0.2">
      <c r="A842" t="s">
        <v>105</v>
      </c>
      <c r="B842" t="s">
        <v>116</v>
      </c>
      <c r="C842">
        <v>1</v>
      </c>
      <c r="D842" t="s">
        <v>117</v>
      </c>
      <c r="E842">
        <v>0</v>
      </c>
      <c r="F842">
        <v>0</v>
      </c>
      <c r="G842">
        <v>19</v>
      </c>
      <c r="H842">
        <v>21</v>
      </c>
    </row>
    <row r="843" spans="1:8" x14ac:dyDescent="0.2">
      <c r="A843" t="s">
        <v>105</v>
      </c>
      <c r="B843" t="s">
        <v>116</v>
      </c>
      <c r="C843">
        <v>2</v>
      </c>
      <c r="D843" t="s">
        <v>118</v>
      </c>
      <c r="E843">
        <v>0</v>
      </c>
      <c r="F843">
        <v>10</v>
      </c>
      <c r="G843">
        <v>157</v>
      </c>
      <c r="H843">
        <v>145</v>
      </c>
    </row>
    <row r="844" spans="1:8" x14ac:dyDescent="0.2">
      <c r="A844" t="s">
        <v>105</v>
      </c>
      <c r="B844" t="s">
        <v>116</v>
      </c>
      <c r="C844">
        <v>3</v>
      </c>
      <c r="D844" t="s">
        <v>119</v>
      </c>
      <c r="E844">
        <v>0</v>
      </c>
      <c r="F844">
        <v>6</v>
      </c>
      <c r="G844">
        <v>4</v>
      </c>
      <c r="H844">
        <v>0</v>
      </c>
    </row>
    <row r="845" spans="1:8" x14ac:dyDescent="0.2">
      <c r="A845" t="s">
        <v>105</v>
      </c>
      <c r="B845" t="s">
        <v>116</v>
      </c>
      <c r="C845">
        <v>4</v>
      </c>
      <c r="D845" t="s">
        <v>120</v>
      </c>
      <c r="E845">
        <v>0</v>
      </c>
      <c r="F845">
        <v>31</v>
      </c>
      <c r="G845">
        <v>235</v>
      </c>
      <c r="H845">
        <v>269</v>
      </c>
    </row>
    <row r="846" spans="1:8" x14ac:dyDescent="0.2">
      <c r="A846" t="s">
        <v>105</v>
      </c>
      <c r="B846" t="s">
        <v>116</v>
      </c>
      <c r="C846">
        <v>5</v>
      </c>
      <c r="D846" t="s">
        <v>121</v>
      </c>
      <c r="E846">
        <v>0</v>
      </c>
      <c r="F846">
        <v>0</v>
      </c>
      <c r="G846">
        <v>12</v>
      </c>
      <c r="H846">
        <v>7</v>
      </c>
    </row>
    <row r="847" spans="1:8" x14ac:dyDescent="0.2">
      <c r="A847" t="s">
        <v>105</v>
      </c>
      <c r="B847" t="s">
        <v>116</v>
      </c>
      <c r="C847">
        <v>6</v>
      </c>
      <c r="D847" t="s">
        <v>122</v>
      </c>
      <c r="E847">
        <v>0</v>
      </c>
      <c r="F847">
        <v>59</v>
      </c>
      <c r="G847">
        <v>176</v>
      </c>
      <c r="H847">
        <v>13</v>
      </c>
    </row>
    <row r="848" spans="1:8" x14ac:dyDescent="0.2">
      <c r="A848" t="s">
        <v>105</v>
      </c>
      <c r="B848" t="s">
        <v>116</v>
      </c>
      <c r="C848">
        <v>7</v>
      </c>
      <c r="D848" t="s">
        <v>123</v>
      </c>
      <c r="E848">
        <v>0</v>
      </c>
      <c r="F848">
        <v>0</v>
      </c>
      <c r="G848">
        <v>0</v>
      </c>
      <c r="H848">
        <v>0</v>
      </c>
    </row>
    <row r="849" spans="1:8" x14ac:dyDescent="0.2">
      <c r="A849" t="s">
        <v>105</v>
      </c>
      <c r="B849" t="s">
        <v>116</v>
      </c>
      <c r="C849">
        <v>8</v>
      </c>
      <c r="D849" t="s">
        <v>124</v>
      </c>
      <c r="E849">
        <v>4</v>
      </c>
      <c r="F849">
        <v>417</v>
      </c>
      <c r="G849">
        <v>443</v>
      </c>
      <c r="H849">
        <v>486</v>
      </c>
    </row>
    <row r="850" spans="1:8" x14ac:dyDescent="0.2">
      <c r="A850" t="s">
        <v>105</v>
      </c>
      <c r="B850" t="s">
        <v>116</v>
      </c>
      <c r="C850">
        <v>9</v>
      </c>
      <c r="D850" t="s">
        <v>125</v>
      </c>
      <c r="E850">
        <v>0</v>
      </c>
      <c r="F850">
        <v>56</v>
      </c>
      <c r="G850">
        <v>29</v>
      </c>
      <c r="H850">
        <v>31</v>
      </c>
    </row>
    <row r="851" spans="1:8" x14ac:dyDescent="0.2">
      <c r="A851" t="s">
        <v>105</v>
      </c>
      <c r="B851" t="s">
        <v>116</v>
      </c>
      <c r="C851">
        <v>10</v>
      </c>
      <c r="D851" t="s">
        <v>126</v>
      </c>
      <c r="E851">
        <v>0</v>
      </c>
      <c r="F851">
        <v>0</v>
      </c>
      <c r="G851">
        <v>0</v>
      </c>
      <c r="H851">
        <v>0</v>
      </c>
    </row>
    <row r="852" spans="1:8" x14ac:dyDescent="0.2">
      <c r="A852" t="s">
        <v>105</v>
      </c>
      <c r="B852" t="s">
        <v>116</v>
      </c>
      <c r="C852">
        <v>11</v>
      </c>
      <c r="D852" t="s">
        <v>127</v>
      </c>
      <c r="E852">
        <v>0</v>
      </c>
      <c r="F852">
        <v>13</v>
      </c>
      <c r="G852">
        <v>19</v>
      </c>
      <c r="H852">
        <v>5</v>
      </c>
    </row>
    <row r="853" spans="1:8" x14ac:dyDescent="0.2">
      <c r="A853" t="s">
        <v>105</v>
      </c>
      <c r="B853" t="s">
        <v>116</v>
      </c>
      <c r="C853">
        <v>12</v>
      </c>
      <c r="D853" t="s">
        <v>128</v>
      </c>
      <c r="E853">
        <v>0</v>
      </c>
      <c r="F853">
        <v>193</v>
      </c>
      <c r="G853">
        <v>127</v>
      </c>
      <c r="H853">
        <v>25</v>
      </c>
    </row>
    <row r="854" spans="1:8" x14ac:dyDescent="0.2">
      <c r="A854" t="s">
        <v>105</v>
      </c>
      <c r="B854" t="s">
        <v>116</v>
      </c>
      <c r="C854">
        <v>13</v>
      </c>
      <c r="D854" t="s">
        <v>129</v>
      </c>
      <c r="E854">
        <v>0</v>
      </c>
      <c r="F854">
        <v>2</v>
      </c>
      <c r="G854">
        <v>0</v>
      </c>
      <c r="H854">
        <v>0</v>
      </c>
    </row>
    <row r="855" spans="1:8" x14ac:dyDescent="0.2">
      <c r="A855" t="s">
        <v>105</v>
      </c>
      <c r="B855" t="s">
        <v>116</v>
      </c>
      <c r="C855">
        <v>14</v>
      </c>
      <c r="D855" t="s">
        <v>130</v>
      </c>
      <c r="E855">
        <v>1</v>
      </c>
      <c r="F855">
        <v>30</v>
      </c>
      <c r="G855">
        <v>3</v>
      </c>
      <c r="H855">
        <v>7</v>
      </c>
    </row>
    <row r="856" spans="1:8" x14ac:dyDescent="0.2">
      <c r="A856" t="s">
        <v>105</v>
      </c>
      <c r="B856" t="s">
        <v>116</v>
      </c>
      <c r="C856">
        <v>15</v>
      </c>
      <c r="D856" t="s">
        <v>131</v>
      </c>
      <c r="E856">
        <v>0</v>
      </c>
      <c r="F856">
        <v>0</v>
      </c>
      <c r="G856">
        <v>0</v>
      </c>
      <c r="H856">
        <v>0</v>
      </c>
    </row>
    <row r="857" spans="1:8" x14ac:dyDescent="0.2">
      <c r="A857" t="s">
        <v>105</v>
      </c>
      <c r="B857" t="s">
        <v>116</v>
      </c>
      <c r="C857">
        <v>16</v>
      </c>
      <c r="D857" t="s">
        <v>132</v>
      </c>
      <c r="E857">
        <v>0</v>
      </c>
      <c r="F857">
        <v>18</v>
      </c>
      <c r="G857">
        <v>9</v>
      </c>
      <c r="H857">
        <v>3</v>
      </c>
    </row>
    <row r="858" spans="1:8" x14ac:dyDescent="0.2">
      <c r="A858" t="s">
        <v>105</v>
      </c>
      <c r="B858" t="s">
        <v>116</v>
      </c>
      <c r="C858">
        <v>17</v>
      </c>
      <c r="D858" t="s">
        <v>133</v>
      </c>
      <c r="E858">
        <v>5</v>
      </c>
      <c r="F858">
        <v>5</v>
      </c>
      <c r="G858">
        <v>5</v>
      </c>
      <c r="H858">
        <v>16</v>
      </c>
    </row>
    <row r="859" spans="1:8" x14ac:dyDescent="0.2">
      <c r="A859" t="s">
        <v>105</v>
      </c>
      <c r="B859" t="s">
        <v>116</v>
      </c>
      <c r="C859">
        <v>18</v>
      </c>
      <c r="D859" t="s">
        <v>134</v>
      </c>
      <c r="E859">
        <v>17</v>
      </c>
      <c r="F859">
        <v>4</v>
      </c>
      <c r="G859">
        <v>3</v>
      </c>
      <c r="H859">
        <v>0</v>
      </c>
    </row>
    <row r="860" spans="1:8" x14ac:dyDescent="0.2">
      <c r="A860" t="s">
        <v>105</v>
      </c>
      <c r="B860" t="s">
        <v>116</v>
      </c>
      <c r="C860">
        <v>19</v>
      </c>
      <c r="D860" t="s">
        <v>135</v>
      </c>
      <c r="E860">
        <v>0</v>
      </c>
      <c r="F860">
        <v>0</v>
      </c>
      <c r="G860">
        <v>0</v>
      </c>
      <c r="H860">
        <v>0</v>
      </c>
    </row>
    <row r="861" spans="1:8" x14ac:dyDescent="0.2">
      <c r="A861" t="s">
        <v>105</v>
      </c>
      <c r="B861" t="s">
        <v>116</v>
      </c>
      <c r="C861">
        <v>20</v>
      </c>
      <c r="D861" t="s">
        <v>136</v>
      </c>
      <c r="E861">
        <v>0</v>
      </c>
      <c r="F861">
        <v>0</v>
      </c>
      <c r="G861">
        <v>0</v>
      </c>
      <c r="H861">
        <v>0</v>
      </c>
    </row>
    <row r="862" spans="1:8" x14ac:dyDescent="0.2">
      <c r="A862" t="s">
        <v>105</v>
      </c>
      <c r="B862" t="s">
        <v>116</v>
      </c>
      <c r="C862">
        <v>21</v>
      </c>
      <c r="D862" t="s">
        <v>137</v>
      </c>
      <c r="E862">
        <v>0</v>
      </c>
      <c r="F862">
        <v>0</v>
      </c>
      <c r="G862">
        <v>0</v>
      </c>
      <c r="H862">
        <v>0</v>
      </c>
    </row>
    <row r="863" spans="1:8" x14ac:dyDescent="0.2">
      <c r="A863" t="s">
        <v>105</v>
      </c>
      <c r="B863" t="s">
        <v>116</v>
      </c>
      <c r="C863">
        <v>22</v>
      </c>
      <c r="D863" t="s">
        <v>138</v>
      </c>
      <c r="E863">
        <v>0</v>
      </c>
      <c r="F863">
        <v>0</v>
      </c>
      <c r="G863">
        <v>0</v>
      </c>
      <c r="H863">
        <v>0</v>
      </c>
    </row>
    <row r="864" spans="1:8" x14ac:dyDescent="0.2">
      <c r="A864" t="s">
        <v>105</v>
      </c>
      <c r="B864" t="s">
        <v>116</v>
      </c>
      <c r="C864">
        <v>23</v>
      </c>
      <c r="D864" t="s">
        <v>139</v>
      </c>
      <c r="E864">
        <v>0</v>
      </c>
      <c r="F864">
        <v>0</v>
      </c>
      <c r="G864">
        <v>0</v>
      </c>
      <c r="H864">
        <v>0</v>
      </c>
    </row>
    <row r="865" spans="1:8" x14ac:dyDescent="0.2">
      <c r="A865" t="s">
        <v>105</v>
      </c>
      <c r="B865" t="s">
        <v>116</v>
      </c>
      <c r="C865">
        <v>24</v>
      </c>
      <c r="D865" t="s">
        <v>140</v>
      </c>
      <c r="E865">
        <v>0</v>
      </c>
      <c r="F865">
        <v>0</v>
      </c>
      <c r="G865">
        <v>0</v>
      </c>
      <c r="H865">
        <v>2</v>
      </c>
    </row>
    <row r="866" spans="1:8" x14ac:dyDescent="0.2">
      <c r="A866" t="s">
        <v>105</v>
      </c>
      <c r="B866" t="s">
        <v>116</v>
      </c>
      <c r="C866">
        <v>25</v>
      </c>
      <c r="D866" t="s">
        <v>141</v>
      </c>
      <c r="E866">
        <v>0</v>
      </c>
      <c r="F866">
        <v>0</v>
      </c>
      <c r="G866">
        <v>0</v>
      </c>
      <c r="H866">
        <v>0</v>
      </c>
    </row>
    <row r="867" spans="1:8" x14ac:dyDescent="0.2">
      <c r="A867" t="s">
        <v>105</v>
      </c>
      <c r="B867" t="s">
        <v>116</v>
      </c>
      <c r="C867">
        <v>26</v>
      </c>
      <c r="D867" t="s">
        <v>142</v>
      </c>
      <c r="E867">
        <v>0</v>
      </c>
      <c r="F867">
        <v>0</v>
      </c>
      <c r="G867">
        <v>0</v>
      </c>
      <c r="H867">
        <v>0</v>
      </c>
    </row>
    <row r="868" spans="1:8" x14ac:dyDescent="0.2">
      <c r="A868" t="s">
        <v>105</v>
      </c>
      <c r="B868" t="s">
        <v>116</v>
      </c>
      <c r="C868">
        <v>27</v>
      </c>
      <c r="D868" t="s">
        <v>143</v>
      </c>
      <c r="E868">
        <v>0</v>
      </c>
      <c r="F868">
        <v>0</v>
      </c>
      <c r="G868">
        <v>0</v>
      </c>
      <c r="H868">
        <v>0</v>
      </c>
    </row>
    <row r="869" spans="1:8" x14ac:dyDescent="0.2">
      <c r="A869" t="s">
        <v>105</v>
      </c>
      <c r="B869" t="s">
        <v>116</v>
      </c>
      <c r="C869">
        <v>28</v>
      </c>
      <c r="D869" t="s">
        <v>144</v>
      </c>
      <c r="E869">
        <v>0</v>
      </c>
      <c r="F869">
        <v>0</v>
      </c>
      <c r="G869">
        <v>0</v>
      </c>
      <c r="H869">
        <v>0</v>
      </c>
    </row>
    <row r="870" spans="1:8" x14ac:dyDescent="0.2">
      <c r="A870" t="s">
        <v>105</v>
      </c>
      <c r="B870" t="s">
        <v>116</v>
      </c>
      <c r="C870">
        <v>29</v>
      </c>
      <c r="D870" t="s">
        <v>145</v>
      </c>
      <c r="E870">
        <v>0</v>
      </c>
      <c r="F870">
        <v>0</v>
      </c>
      <c r="G870">
        <v>0</v>
      </c>
      <c r="H870">
        <v>0</v>
      </c>
    </row>
    <row r="871" spans="1:8" x14ac:dyDescent="0.2">
      <c r="A871" t="s">
        <v>105</v>
      </c>
      <c r="B871" t="s">
        <v>116</v>
      </c>
      <c r="C871">
        <v>30</v>
      </c>
      <c r="D871" t="s">
        <v>146</v>
      </c>
      <c r="E871">
        <v>0</v>
      </c>
      <c r="F871">
        <v>0</v>
      </c>
      <c r="G871">
        <v>0</v>
      </c>
      <c r="H871">
        <v>0</v>
      </c>
    </row>
    <row r="872" spans="1:8" x14ac:dyDescent="0.2">
      <c r="A872" t="s">
        <v>105</v>
      </c>
      <c r="B872" t="s">
        <v>116</v>
      </c>
      <c r="C872">
        <v>31</v>
      </c>
      <c r="D872" t="s">
        <v>147</v>
      </c>
      <c r="E872">
        <v>0</v>
      </c>
      <c r="F872">
        <v>0</v>
      </c>
      <c r="G872">
        <v>0</v>
      </c>
      <c r="H872">
        <v>0</v>
      </c>
    </row>
    <row r="873" spans="1:8" x14ac:dyDescent="0.2">
      <c r="A873" t="s">
        <v>105</v>
      </c>
      <c r="B873" t="s">
        <v>116</v>
      </c>
      <c r="C873">
        <v>32</v>
      </c>
      <c r="D873" t="s">
        <v>148</v>
      </c>
      <c r="E873">
        <v>3</v>
      </c>
      <c r="F873">
        <v>0</v>
      </c>
      <c r="G873">
        <v>0</v>
      </c>
      <c r="H873">
        <v>16</v>
      </c>
    </row>
    <row r="874" spans="1:8" x14ac:dyDescent="0.2">
      <c r="A874" t="s">
        <v>105</v>
      </c>
      <c r="B874" t="s">
        <v>116</v>
      </c>
      <c r="C874">
        <v>33</v>
      </c>
      <c r="D874" t="s">
        <v>149</v>
      </c>
      <c r="E874">
        <v>0</v>
      </c>
      <c r="F874">
        <v>0</v>
      </c>
      <c r="G874">
        <v>0</v>
      </c>
      <c r="H874">
        <v>0</v>
      </c>
    </row>
    <row r="875" spans="1:8" x14ac:dyDescent="0.2">
      <c r="A875" t="s">
        <v>105</v>
      </c>
      <c r="B875" t="s">
        <v>116</v>
      </c>
      <c r="C875">
        <v>34</v>
      </c>
      <c r="D875" t="s">
        <v>150</v>
      </c>
      <c r="E875">
        <v>6</v>
      </c>
      <c r="F875">
        <v>0</v>
      </c>
      <c r="G875">
        <v>8</v>
      </c>
      <c r="H875">
        <v>1</v>
      </c>
    </row>
    <row r="876" spans="1:8" x14ac:dyDescent="0.2">
      <c r="A876" t="s">
        <v>105</v>
      </c>
      <c r="B876" t="s">
        <v>116</v>
      </c>
      <c r="C876">
        <v>35</v>
      </c>
      <c r="D876" t="s">
        <v>151</v>
      </c>
      <c r="E876">
        <v>0</v>
      </c>
      <c r="F876">
        <v>0</v>
      </c>
      <c r="G876">
        <v>0</v>
      </c>
      <c r="H876">
        <v>0</v>
      </c>
    </row>
    <row r="877" spans="1:8" x14ac:dyDescent="0.2">
      <c r="A877" t="s">
        <v>105</v>
      </c>
      <c r="B877" t="s">
        <v>116</v>
      </c>
      <c r="C877">
        <v>36</v>
      </c>
      <c r="D877" t="s">
        <v>152</v>
      </c>
      <c r="E877">
        <v>0</v>
      </c>
      <c r="F877">
        <v>49</v>
      </c>
      <c r="G877">
        <v>52</v>
      </c>
      <c r="H877">
        <v>57</v>
      </c>
    </row>
    <row r="878" spans="1:8" x14ac:dyDescent="0.2">
      <c r="A878" t="s">
        <v>105</v>
      </c>
      <c r="B878" t="s">
        <v>116</v>
      </c>
      <c r="C878">
        <v>37</v>
      </c>
      <c r="D878" t="s">
        <v>153</v>
      </c>
      <c r="E878">
        <v>0</v>
      </c>
      <c r="F878">
        <v>0</v>
      </c>
      <c r="G878">
        <v>0</v>
      </c>
      <c r="H878">
        <v>0</v>
      </c>
    </row>
    <row r="879" spans="1:8" x14ac:dyDescent="0.2">
      <c r="A879" t="s">
        <v>105</v>
      </c>
      <c r="B879" t="s">
        <v>116</v>
      </c>
      <c r="C879">
        <v>38</v>
      </c>
      <c r="D879" t="s">
        <v>154</v>
      </c>
      <c r="E879">
        <v>0</v>
      </c>
      <c r="F879">
        <v>9</v>
      </c>
      <c r="G879">
        <v>7</v>
      </c>
      <c r="H879">
        <v>1</v>
      </c>
    </row>
    <row r="880" spans="1:8" x14ac:dyDescent="0.2">
      <c r="A880" t="s">
        <v>105</v>
      </c>
      <c r="B880" t="s">
        <v>116</v>
      </c>
      <c r="C880">
        <v>39</v>
      </c>
      <c r="D880" t="s">
        <v>155</v>
      </c>
      <c r="E880">
        <v>0</v>
      </c>
      <c r="F880">
        <v>0</v>
      </c>
      <c r="G880">
        <v>0</v>
      </c>
      <c r="H880">
        <v>0</v>
      </c>
    </row>
    <row r="881" spans="1:8" x14ac:dyDescent="0.2">
      <c r="A881" t="s">
        <v>105</v>
      </c>
      <c r="B881" t="s">
        <v>116</v>
      </c>
      <c r="C881">
        <v>40</v>
      </c>
      <c r="D881" t="s">
        <v>156</v>
      </c>
      <c r="E881">
        <v>5</v>
      </c>
      <c r="F881">
        <v>4</v>
      </c>
      <c r="G881">
        <v>18</v>
      </c>
      <c r="H881">
        <v>0</v>
      </c>
    </row>
    <row r="882" spans="1:8" x14ac:dyDescent="0.2">
      <c r="A882" t="s">
        <v>105</v>
      </c>
      <c r="B882" t="s">
        <v>116</v>
      </c>
      <c r="C882">
        <v>41</v>
      </c>
      <c r="D882" t="s">
        <v>157</v>
      </c>
      <c r="E882">
        <v>10</v>
      </c>
      <c r="F882">
        <v>14</v>
      </c>
      <c r="G882">
        <v>0</v>
      </c>
      <c r="H882">
        <v>6</v>
      </c>
    </row>
    <row r="883" spans="1:8" x14ac:dyDescent="0.2">
      <c r="A883" t="s">
        <v>105</v>
      </c>
      <c r="B883" t="s">
        <v>116</v>
      </c>
      <c r="C883">
        <v>42</v>
      </c>
      <c r="D883" t="s">
        <v>158</v>
      </c>
      <c r="E883">
        <v>4</v>
      </c>
      <c r="F883">
        <v>0</v>
      </c>
      <c r="G883">
        <v>0</v>
      </c>
      <c r="H883">
        <v>0</v>
      </c>
    </row>
    <row r="884" spans="1:8" x14ac:dyDescent="0.2">
      <c r="A884" t="s">
        <v>105</v>
      </c>
      <c r="B884" t="s">
        <v>116</v>
      </c>
      <c r="C884">
        <v>43</v>
      </c>
      <c r="D884" t="s">
        <v>159</v>
      </c>
      <c r="E884">
        <v>0</v>
      </c>
      <c r="F884">
        <v>0</v>
      </c>
      <c r="G884">
        <v>0</v>
      </c>
      <c r="H884">
        <v>0</v>
      </c>
    </row>
    <row r="885" spans="1:8" x14ac:dyDescent="0.2">
      <c r="A885" t="s">
        <v>105</v>
      </c>
      <c r="B885" t="s">
        <v>116</v>
      </c>
      <c r="C885">
        <v>44</v>
      </c>
      <c r="D885" t="s">
        <v>160</v>
      </c>
      <c r="E885">
        <v>0</v>
      </c>
      <c r="F885">
        <v>0</v>
      </c>
      <c r="G885">
        <v>0</v>
      </c>
      <c r="H885">
        <v>0</v>
      </c>
    </row>
    <row r="886" spans="1:8" x14ac:dyDescent="0.2">
      <c r="A886" t="s">
        <v>105</v>
      </c>
      <c r="B886" t="s">
        <v>116</v>
      </c>
      <c r="C886">
        <v>45</v>
      </c>
      <c r="D886" t="s">
        <v>161</v>
      </c>
      <c r="E886">
        <v>0</v>
      </c>
      <c r="F886">
        <v>0</v>
      </c>
      <c r="G886">
        <v>0</v>
      </c>
      <c r="H886">
        <v>0</v>
      </c>
    </row>
    <row r="887" spans="1:8" x14ac:dyDescent="0.2">
      <c r="A887" t="s">
        <v>105</v>
      </c>
      <c r="B887" t="s">
        <v>116</v>
      </c>
      <c r="C887">
        <v>46</v>
      </c>
      <c r="D887" t="s">
        <v>162</v>
      </c>
      <c r="E887">
        <v>0</v>
      </c>
      <c r="F887">
        <v>0</v>
      </c>
      <c r="G887">
        <v>0</v>
      </c>
      <c r="H887">
        <v>0</v>
      </c>
    </row>
    <row r="888" spans="1:8" x14ac:dyDescent="0.2">
      <c r="A888" t="s">
        <v>105</v>
      </c>
      <c r="B888" t="s">
        <v>116</v>
      </c>
      <c r="C888">
        <v>47</v>
      </c>
      <c r="D888" t="s">
        <v>163</v>
      </c>
      <c r="E888">
        <v>0</v>
      </c>
      <c r="F888">
        <v>0</v>
      </c>
      <c r="G888">
        <v>0</v>
      </c>
      <c r="H888">
        <v>0</v>
      </c>
    </row>
    <row r="889" spans="1:8" x14ac:dyDescent="0.2">
      <c r="A889" t="s">
        <v>105</v>
      </c>
      <c r="B889" t="s">
        <v>116</v>
      </c>
      <c r="C889">
        <v>48</v>
      </c>
      <c r="D889" t="s">
        <v>164</v>
      </c>
      <c r="E889">
        <v>0</v>
      </c>
      <c r="F889">
        <v>0</v>
      </c>
      <c r="G889">
        <v>0</v>
      </c>
      <c r="H889">
        <v>0</v>
      </c>
    </row>
    <row r="890" spans="1:8" x14ac:dyDescent="0.2">
      <c r="A890" t="s">
        <v>105</v>
      </c>
      <c r="B890" t="s">
        <v>116</v>
      </c>
      <c r="C890">
        <v>49</v>
      </c>
      <c r="D890" t="s">
        <v>165</v>
      </c>
      <c r="E890">
        <v>0</v>
      </c>
      <c r="F890">
        <v>0</v>
      </c>
      <c r="G890">
        <v>0</v>
      </c>
      <c r="H890">
        <v>0</v>
      </c>
    </row>
    <row r="891" spans="1:8" x14ac:dyDescent="0.2">
      <c r="A891" t="s">
        <v>105</v>
      </c>
      <c r="B891" t="s">
        <v>116</v>
      </c>
      <c r="C891">
        <v>50</v>
      </c>
      <c r="D891" t="s">
        <v>166</v>
      </c>
      <c r="E891">
        <v>0</v>
      </c>
      <c r="F891">
        <v>0</v>
      </c>
      <c r="G891">
        <v>0</v>
      </c>
      <c r="H891">
        <v>0</v>
      </c>
    </row>
    <row r="892" spans="1:8" x14ac:dyDescent="0.2">
      <c r="A892" t="s">
        <v>105</v>
      </c>
      <c r="B892" t="s">
        <v>116</v>
      </c>
      <c r="C892">
        <v>51</v>
      </c>
      <c r="D892" t="s">
        <v>167</v>
      </c>
      <c r="E892">
        <v>0</v>
      </c>
      <c r="F892">
        <v>0</v>
      </c>
      <c r="G892">
        <v>0</v>
      </c>
      <c r="H892">
        <v>0</v>
      </c>
    </row>
    <row r="893" spans="1:8" x14ac:dyDescent="0.2">
      <c r="A893" t="s">
        <v>105</v>
      </c>
      <c r="B893" t="s">
        <v>116</v>
      </c>
      <c r="C893">
        <v>52</v>
      </c>
      <c r="D893" t="s">
        <v>168</v>
      </c>
      <c r="E893">
        <v>0</v>
      </c>
      <c r="F893">
        <v>0</v>
      </c>
      <c r="G893">
        <v>0</v>
      </c>
      <c r="H893">
        <v>0</v>
      </c>
    </row>
    <row r="894" spans="1:8" x14ac:dyDescent="0.2">
      <c r="A894" t="s">
        <v>105</v>
      </c>
      <c r="B894" t="s">
        <v>116</v>
      </c>
      <c r="C894">
        <v>53</v>
      </c>
      <c r="D894" t="s">
        <v>169</v>
      </c>
      <c r="E894">
        <v>0</v>
      </c>
      <c r="F894">
        <v>0</v>
      </c>
      <c r="G894">
        <v>0</v>
      </c>
      <c r="H894">
        <v>0</v>
      </c>
    </row>
    <row r="895" spans="1:8" x14ac:dyDescent="0.2">
      <c r="A895" t="s">
        <v>105</v>
      </c>
      <c r="B895" t="s">
        <v>116</v>
      </c>
      <c r="C895">
        <v>54</v>
      </c>
      <c r="D895" t="s">
        <v>170</v>
      </c>
      <c r="E895">
        <v>0</v>
      </c>
      <c r="F895">
        <v>0</v>
      </c>
      <c r="G895">
        <v>0</v>
      </c>
      <c r="H895">
        <v>0</v>
      </c>
    </row>
    <row r="896" spans="1:8" x14ac:dyDescent="0.2">
      <c r="A896" t="s">
        <v>105</v>
      </c>
      <c r="B896" t="s">
        <v>116</v>
      </c>
      <c r="C896">
        <v>55</v>
      </c>
      <c r="D896" t="s">
        <v>171</v>
      </c>
      <c r="E896">
        <v>140</v>
      </c>
      <c r="F896">
        <v>147</v>
      </c>
      <c r="G896">
        <v>523</v>
      </c>
      <c r="H896">
        <v>501</v>
      </c>
    </row>
    <row r="897" spans="1:8" x14ac:dyDescent="0.2">
      <c r="A897" t="s">
        <v>105</v>
      </c>
      <c r="B897" t="s">
        <v>116</v>
      </c>
      <c r="C897">
        <v>56</v>
      </c>
      <c r="D897" t="s">
        <v>172</v>
      </c>
      <c r="E897">
        <v>394</v>
      </c>
      <c r="F897">
        <v>334</v>
      </c>
      <c r="G897">
        <v>839</v>
      </c>
      <c r="H897">
        <v>883</v>
      </c>
    </row>
    <row r="898" spans="1:8" x14ac:dyDescent="0.2">
      <c r="A898" t="s">
        <v>91</v>
      </c>
      <c r="B898" t="s">
        <v>116</v>
      </c>
      <c r="C898">
        <v>1</v>
      </c>
      <c r="D898" t="s">
        <v>117</v>
      </c>
      <c r="E898">
        <v>0</v>
      </c>
      <c r="F898">
        <v>26</v>
      </c>
      <c r="G898">
        <v>1259</v>
      </c>
      <c r="H898">
        <v>1226</v>
      </c>
    </row>
    <row r="899" spans="1:8" x14ac:dyDescent="0.2">
      <c r="A899" t="s">
        <v>91</v>
      </c>
      <c r="B899" t="s">
        <v>116</v>
      </c>
      <c r="C899">
        <v>2</v>
      </c>
      <c r="D899" t="s">
        <v>118</v>
      </c>
      <c r="E899">
        <v>0</v>
      </c>
      <c r="F899">
        <v>119</v>
      </c>
      <c r="G899">
        <v>684</v>
      </c>
      <c r="H899">
        <v>80</v>
      </c>
    </row>
    <row r="900" spans="1:8" x14ac:dyDescent="0.2">
      <c r="A900" t="s">
        <v>91</v>
      </c>
      <c r="B900" t="s">
        <v>116</v>
      </c>
      <c r="C900">
        <v>3</v>
      </c>
      <c r="D900" t="s">
        <v>119</v>
      </c>
      <c r="E900">
        <v>2</v>
      </c>
      <c r="F900">
        <v>73</v>
      </c>
      <c r="G900">
        <v>1907</v>
      </c>
      <c r="H900">
        <v>179</v>
      </c>
    </row>
    <row r="901" spans="1:8" x14ac:dyDescent="0.2">
      <c r="A901" t="s">
        <v>91</v>
      </c>
      <c r="B901" t="s">
        <v>116</v>
      </c>
      <c r="C901">
        <v>4</v>
      </c>
      <c r="D901" t="s">
        <v>120</v>
      </c>
      <c r="E901">
        <v>0</v>
      </c>
      <c r="F901">
        <v>90</v>
      </c>
      <c r="G901">
        <v>411</v>
      </c>
      <c r="H901">
        <v>28</v>
      </c>
    </row>
    <row r="902" spans="1:8" x14ac:dyDescent="0.2">
      <c r="A902" t="s">
        <v>91</v>
      </c>
      <c r="B902" t="s">
        <v>116</v>
      </c>
      <c r="C902">
        <v>5</v>
      </c>
      <c r="D902" t="s">
        <v>121</v>
      </c>
      <c r="E902">
        <v>3</v>
      </c>
      <c r="F902">
        <v>243</v>
      </c>
      <c r="G902">
        <v>1450</v>
      </c>
      <c r="H902">
        <v>93</v>
      </c>
    </row>
    <row r="903" spans="1:8" x14ac:dyDescent="0.2">
      <c r="A903" t="s">
        <v>91</v>
      </c>
      <c r="B903" t="s">
        <v>116</v>
      </c>
      <c r="C903">
        <v>6</v>
      </c>
      <c r="D903" t="s">
        <v>122</v>
      </c>
      <c r="E903">
        <v>0</v>
      </c>
      <c r="F903">
        <v>105</v>
      </c>
      <c r="G903">
        <v>93</v>
      </c>
      <c r="H903">
        <v>0</v>
      </c>
    </row>
    <row r="904" spans="1:8" x14ac:dyDescent="0.2">
      <c r="A904" t="s">
        <v>91</v>
      </c>
      <c r="B904" t="s">
        <v>116</v>
      </c>
      <c r="C904">
        <v>7</v>
      </c>
      <c r="D904" t="s">
        <v>123</v>
      </c>
      <c r="E904">
        <v>0</v>
      </c>
      <c r="F904">
        <v>0</v>
      </c>
      <c r="G904">
        <v>0</v>
      </c>
      <c r="H904">
        <v>0</v>
      </c>
    </row>
    <row r="905" spans="1:8" x14ac:dyDescent="0.2">
      <c r="A905" t="s">
        <v>91</v>
      </c>
      <c r="B905" t="s">
        <v>116</v>
      </c>
      <c r="C905">
        <v>8</v>
      </c>
      <c r="D905" t="s">
        <v>124</v>
      </c>
      <c r="E905">
        <v>0</v>
      </c>
      <c r="F905">
        <v>6</v>
      </c>
      <c r="G905">
        <v>10</v>
      </c>
      <c r="H905">
        <v>0</v>
      </c>
    </row>
    <row r="906" spans="1:8" x14ac:dyDescent="0.2">
      <c r="A906" t="s">
        <v>91</v>
      </c>
      <c r="B906" t="s">
        <v>116</v>
      </c>
      <c r="C906">
        <v>9</v>
      </c>
      <c r="D906" t="s">
        <v>125</v>
      </c>
      <c r="E906">
        <v>0</v>
      </c>
      <c r="F906">
        <v>0</v>
      </c>
      <c r="G906">
        <v>0</v>
      </c>
      <c r="H906">
        <v>0</v>
      </c>
    </row>
    <row r="907" spans="1:8" x14ac:dyDescent="0.2">
      <c r="A907" t="s">
        <v>91</v>
      </c>
      <c r="B907" t="s">
        <v>116</v>
      </c>
      <c r="C907">
        <v>10</v>
      </c>
      <c r="D907" t="s">
        <v>126</v>
      </c>
      <c r="E907">
        <v>0</v>
      </c>
      <c r="F907">
        <v>0</v>
      </c>
      <c r="G907">
        <v>0</v>
      </c>
      <c r="H907">
        <v>0</v>
      </c>
    </row>
    <row r="908" spans="1:8" x14ac:dyDescent="0.2">
      <c r="A908" t="s">
        <v>91</v>
      </c>
      <c r="B908" t="s">
        <v>116</v>
      </c>
      <c r="C908">
        <v>11</v>
      </c>
      <c r="D908" t="s">
        <v>127</v>
      </c>
      <c r="E908">
        <v>0</v>
      </c>
      <c r="F908">
        <v>0</v>
      </c>
      <c r="G908">
        <v>0</v>
      </c>
      <c r="H908">
        <v>0</v>
      </c>
    </row>
    <row r="909" spans="1:8" x14ac:dyDescent="0.2">
      <c r="A909" t="s">
        <v>91</v>
      </c>
      <c r="B909" t="s">
        <v>116</v>
      </c>
      <c r="C909">
        <v>12</v>
      </c>
      <c r="D909" t="s">
        <v>128</v>
      </c>
      <c r="E909">
        <v>0</v>
      </c>
      <c r="F909">
        <v>0</v>
      </c>
      <c r="G909">
        <v>0</v>
      </c>
      <c r="H909">
        <v>2</v>
      </c>
    </row>
    <row r="910" spans="1:8" x14ac:dyDescent="0.2">
      <c r="A910" t="s">
        <v>91</v>
      </c>
      <c r="B910" t="s">
        <v>116</v>
      </c>
      <c r="C910">
        <v>13</v>
      </c>
      <c r="D910" t="s">
        <v>129</v>
      </c>
      <c r="E910">
        <v>0</v>
      </c>
      <c r="F910">
        <v>0</v>
      </c>
      <c r="G910">
        <v>0</v>
      </c>
      <c r="H910">
        <v>0</v>
      </c>
    </row>
    <row r="911" spans="1:8" x14ac:dyDescent="0.2">
      <c r="A911" t="s">
        <v>91</v>
      </c>
      <c r="B911" t="s">
        <v>116</v>
      </c>
      <c r="C911">
        <v>14</v>
      </c>
      <c r="D911" t="s">
        <v>130</v>
      </c>
      <c r="E911">
        <v>0</v>
      </c>
      <c r="F911">
        <v>0</v>
      </c>
      <c r="G911">
        <v>0</v>
      </c>
      <c r="H911">
        <v>0</v>
      </c>
    </row>
    <row r="912" spans="1:8" x14ac:dyDescent="0.2">
      <c r="A912" t="s">
        <v>91</v>
      </c>
      <c r="B912" t="s">
        <v>116</v>
      </c>
      <c r="C912">
        <v>15</v>
      </c>
      <c r="D912" t="s">
        <v>131</v>
      </c>
      <c r="E912">
        <v>0</v>
      </c>
      <c r="F912">
        <v>0</v>
      </c>
      <c r="G912">
        <v>0</v>
      </c>
      <c r="H912">
        <v>0</v>
      </c>
    </row>
    <row r="913" spans="1:8" x14ac:dyDescent="0.2">
      <c r="A913" t="s">
        <v>91</v>
      </c>
      <c r="B913" t="s">
        <v>116</v>
      </c>
      <c r="C913">
        <v>16</v>
      </c>
      <c r="D913" t="s">
        <v>132</v>
      </c>
      <c r="E913">
        <v>130</v>
      </c>
      <c r="F913">
        <v>382</v>
      </c>
      <c r="G913">
        <v>158</v>
      </c>
      <c r="H913">
        <v>30</v>
      </c>
    </row>
    <row r="914" spans="1:8" x14ac:dyDescent="0.2">
      <c r="A914" t="s">
        <v>91</v>
      </c>
      <c r="B914" t="s">
        <v>116</v>
      </c>
      <c r="C914">
        <v>17</v>
      </c>
      <c r="D914" t="s">
        <v>133</v>
      </c>
      <c r="E914">
        <v>0</v>
      </c>
      <c r="F914">
        <v>0</v>
      </c>
      <c r="G914">
        <v>0</v>
      </c>
      <c r="H914">
        <v>0</v>
      </c>
    </row>
    <row r="915" spans="1:8" x14ac:dyDescent="0.2">
      <c r="A915" t="s">
        <v>91</v>
      </c>
      <c r="B915" t="s">
        <v>116</v>
      </c>
      <c r="C915">
        <v>18</v>
      </c>
      <c r="D915" t="s">
        <v>134</v>
      </c>
      <c r="E915">
        <v>0</v>
      </c>
      <c r="F915">
        <v>0</v>
      </c>
      <c r="G915">
        <v>0</v>
      </c>
      <c r="H915">
        <v>0</v>
      </c>
    </row>
    <row r="916" spans="1:8" x14ac:dyDescent="0.2">
      <c r="A916" t="s">
        <v>91</v>
      </c>
      <c r="B916" t="s">
        <v>116</v>
      </c>
      <c r="C916">
        <v>19</v>
      </c>
      <c r="D916" t="s">
        <v>135</v>
      </c>
      <c r="E916">
        <v>0</v>
      </c>
      <c r="F916">
        <v>0</v>
      </c>
      <c r="G916">
        <v>0</v>
      </c>
      <c r="H916">
        <v>0</v>
      </c>
    </row>
    <row r="917" spans="1:8" x14ac:dyDescent="0.2">
      <c r="A917" t="s">
        <v>91</v>
      </c>
      <c r="B917" t="s">
        <v>116</v>
      </c>
      <c r="C917">
        <v>20</v>
      </c>
      <c r="D917" t="s">
        <v>136</v>
      </c>
      <c r="E917">
        <v>0</v>
      </c>
      <c r="F917">
        <v>0</v>
      </c>
      <c r="G917">
        <v>0</v>
      </c>
      <c r="H917">
        <v>0</v>
      </c>
    </row>
    <row r="918" spans="1:8" x14ac:dyDescent="0.2">
      <c r="A918" t="s">
        <v>91</v>
      </c>
      <c r="B918" t="s">
        <v>116</v>
      </c>
      <c r="C918">
        <v>21</v>
      </c>
      <c r="D918" t="s">
        <v>137</v>
      </c>
      <c r="E918">
        <v>0</v>
      </c>
      <c r="F918">
        <v>0</v>
      </c>
      <c r="G918">
        <v>0</v>
      </c>
      <c r="H918">
        <v>0</v>
      </c>
    </row>
    <row r="919" spans="1:8" x14ac:dyDescent="0.2">
      <c r="A919" t="s">
        <v>91</v>
      </c>
      <c r="B919" t="s">
        <v>116</v>
      </c>
      <c r="C919">
        <v>22</v>
      </c>
      <c r="D919" t="s">
        <v>138</v>
      </c>
      <c r="E919">
        <v>0</v>
      </c>
      <c r="F919">
        <v>0</v>
      </c>
      <c r="G919">
        <v>0</v>
      </c>
      <c r="H919">
        <v>0</v>
      </c>
    </row>
    <row r="920" spans="1:8" x14ac:dyDescent="0.2">
      <c r="A920" t="s">
        <v>91</v>
      </c>
      <c r="B920" t="s">
        <v>116</v>
      </c>
      <c r="C920">
        <v>23</v>
      </c>
      <c r="D920" t="s">
        <v>139</v>
      </c>
      <c r="E920">
        <v>0</v>
      </c>
      <c r="F920">
        <v>0</v>
      </c>
      <c r="G920">
        <v>0</v>
      </c>
      <c r="H920">
        <v>0</v>
      </c>
    </row>
    <row r="921" spans="1:8" x14ac:dyDescent="0.2">
      <c r="A921" t="s">
        <v>91</v>
      </c>
      <c r="B921" t="s">
        <v>116</v>
      </c>
      <c r="C921">
        <v>24</v>
      </c>
      <c r="D921" t="s">
        <v>140</v>
      </c>
      <c r="E921">
        <v>0</v>
      </c>
      <c r="F921">
        <v>0</v>
      </c>
      <c r="G921">
        <v>0</v>
      </c>
      <c r="H921">
        <v>0</v>
      </c>
    </row>
    <row r="922" spans="1:8" x14ac:dyDescent="0.2">
      <c r="A922" t="s">
        <v>91</v>
      </c>
      <c r="B922" t="s">
        <v>116</v>
      </c>
      <c r="C922">
        <v>25</v>
      </c>
      <c r="D922" t="s">
        <v>141</v>
      </c>
      <c r="E922">
        <v>0</v>
      </c>
      <c r="F922">
        <v>0</v>
      </c>
      <c r="G922">
        <v>0</v>
      </c>
      <c r="H922">
        <v>0</v>
      </c>
    </row>
    <row r="923" spans="1:8" x14ac:dyDescent="0.2">
      <c r="A923" t="s">
        <v>91</v>
      </c>
      <c r="B923" t="s">
        <v>116</v>
      </c>
      <c r="C923">
        <v>26</v>
      </c>
      <c r="D923" t="s">
        <v>142</v>
      </c>
      <c r="E923">
        <v>0</v>
      </c>
      <c r="F923">
        <v>0</v>
      </c>
      <c r="G923">
        <v>0</v>
      </c>
      <c r="H923">
        <v>0</v>
      </c>
    </row>
    <row r="924" spans="1:8" x14ac:dyDescent="0.2">
      <c r="A924" t="s">
        <v>91</v>
      </c>
      <c r="B924" t="s">
        <v>116</v>
      </c>
      <c r="C924">
        <v>27</v>
      </c>
      <c r="D924" t="s">
        <v>143</v>
      </c>
      <c r="E924">
        <v>0</v>
      </c>
      <c r="F924">
        <v>0</v>
      </c>
      <c r="G924">
        <v>0</v>
      </c>
      <c r="H924">
        <v>0</v>
      </c>
    </row>
    <row r="925" spans="1:8" x14ac:dyDescent="0.2">
      <c r="A925" t="s">
        <v>91</v>
      </c>
      <c r="B925" t="s">
        <v>116</v>
      </c>
      <c r="C925">
        <v>28</v>
      </c>
      <c r="D925" t="s">
        <v>144</v>
      </c>
      <c r="E925">
        <v>0</v>
      </c>
      <c r="F925">
        <v>0</v>
      </c>
      <c r="G925">
        <v>0</v>
      </c>
      <c r="H925">
        <v>0</v>
      </c>
    </row>
    <row r="926" spans="1:8" x14ac:dyDescent="0.2">
      <c r="A926" t="s">
        <v>91</v>
      </c>
      <c r="B926" t="s">
        <v>116</v>
      </c>
      <c r="C926">
        <v>29</v>
      </c>
      <c r="D926" t="s">
        <v>145</v>
      </c>
      <c r="E926">
        <v>0</v>
      </c>
      <c r="F926">
        <v>0</v>
      </c>
      <c r="G926">
        <v>0</v>
      </c>
      <c r="H926">
        <v>0</v>
      </c>
    </row>
    <row r="927" spans="1:8" x14ac:dyDescent="0.2">
      <c r="A927" t="s">
        <v>91</v>
      </c>
      <c r="B927" t="s">
        <v>116</v>
      </c>
      <c r="C927">
        <v>30</v>
      </c>
      <c r="D927" t="s">
        <v>146</v>
      </c>
      <c r="E927">
        <v>0</v>
      </c>
      <c r="F927">
        <v>0</v>
      </c>
      <c r="G927">
        <v>0</v>
      </c>
      <c r="H927">
        <v>0</v>
      </c>
    </row>
    <row r="928" spans="1:8" x14ac:dyDescent="0.2">
      <c r="A928" t="s">
        <v>91</v>
      </c>
      <c r="B928" t="s">
        <v>116</v>
      </c>
      <c r="C928">
        <v>31</v>
      </c>
      <c r="D928" t="s">
        <v>147</v>
      </c>
      <c r="E928">
        <v>0</v>
      </c>
      <c r="F928">
        <v>0</v>
      </c>
      <c r="G928">
        <v>0</v>
      </c>
      <c r="H928">
        <v>0</v>
      </c>
    </row>
    <row r="929" spans="1:8" x14ac:dyDescent="0.2">
      <c r="A929" t="s">
        <v>91</v>
      </c>
      <c r="B929" t="s">
        <v>116</v>
      </c>
      <c r="C929">
        <v>32</v>
      </c>
      <c r="D929" t="s">
        <v>148</v>
      </c>
      <c r="E929">
        <v>0</v>
      </c>
      <c r="F929">
        <v>0</v>
      </c>
      <c r="G929">
        <v>0</v>
      </c>
      <c r="H929">
        <v>0</v>
      </c>
    </row>
    <row r="930" spans="1:8" x14ac:dyDescent="0.2">
      <c r="A930" t="s">
        <v>91</v>
      </c>
      <c r="B930" t="s">
        <v>116</v>
      </c>
      <c r="C930">
        <v>33</v>
      </c>
      <c r="D930" t="s">
        <v>149</v>
      </c>
      <c r="E930">
        <v>0</v>
      </c>
      <c r="F930">
        <v>0</v>
      </c>
      <c r="G930">
        <v>0</v>
      </c>
      <c r="H930">
        <v>0</v>
      </c>
    </row>
    <row r="931" spans="1:8" x14ac:dyDescent="0.2">
      <c r="A931" t="s">
        <v>91</v>
      </c>
      <c r="B931" t="s">
        <v>116</v>
      </c>
      <c r="C931">
        <v>34</v>
      </c>
      <c r="D931" t="s">
        <v>150</v>
      </c>
      <c r="E931">
        <v>12</v>
      </c>
      <c r="F931">
        <v>236</v>
      </c>
      <c r="G931">
        <v>624</v>
      </c>
      <c r="H931">
        <v>201</v>
      </c>
    </row>
    <row r="932" spans="1:8" x14ac:dyDescent="0.2">
      <c r="A932" t="s">
        <v>91</v>
      </c>
      <c r="B932" t="s">
        <v>116</v>
      </c>
      <c r="C932">
        <v>35</v>
      </c>
      <c r="D932" t="s">
        <v>151</v>
      </c>
      <c r="E932">
        <v>0</v>
      </c>
      <c r="F932">
        <v>0</v>
      </c>
      <c r="G932">
        <v>0</v>
      </c>
      <c r="H932">
        <v>0</v>
      </c>
    </row>
    <row r="933" spans="1:8" x14ac:dyDescent="0.2">
      <c r="A933" t="s">
        <v>91</v>
      </c>
      <c r="B933" t="s">
        <v>116</v>
      </c>
      <c r="C933">
        <v>36</v>
      </c>
      <c r="D933" t="s">
        <v>152</v>
      </c>
      <c r="E933">
        <v>0</v>
      </c>
      <c r="F933">
        <v>1</v>
      </c>
      <c r="G933">
        <v>1</v>
      </c>
      <c r="H933">
        <v>0</v>
      </c>
    </row>
    <row r="934" spans="1:8" x14ac:dyDescent="0.2">
      <c r="A934" t="s">
        <v>91</v>
      </c>
      <c r="B934" t="s">
        <v>116</v>
      </c>
      <c r="C934">
        <v>37</v>
      </c>
      <c r="D934" t="s">
        <v>153</v>
      </c>
      <c r="E934">
        <v>0</v>
      </c>
      <c r="F934">
        <v>0</v>
      </c>
      <c r="G934">
        <v>0</v>
      </c>
      <c r="H934">
        <v>0</v>
      </c>
    </row>
    <row r="935" spans="1:8" x14ac:dyDescent="0.2">
      <c r="A935" t="s">
        <v>91</v>
      </c>
      <c r="B935" t="s">
        <v>116</v>
      </c>
      <c r="C935">
        <v>38</v>
      </c>
      <c r="D935" t="s">
        <v>154</v>
      </c>
      <c r="E935">
        <v>0</v>
      </c>
      <c r="F935">
        <v>0</v>
      </c>
      <c r="G935">
        <v>0</v>
      </c>
      <c r="H935">
        <v>0</v>
      </c>
    </row>
    <row r="936" spans="1:8" x14ac:dyDescent="0.2">
      <c r="A936" t="s">
        <v>91</v>
      </c>
      <c r="B936" t="s">
        <v>116</v>
      </c>
      <c r="C936">
        <v>39</v>
      </c>
      <c r="D936" t="s">
        <v>155</v>
      </c>
      <c r="E936">
        <v>0</v>
      </c>
      <c r="F936">
        <v>0</v>
      </c>
      <c r="G936">
        <v>0</v>
      </c>
      <c r="H936">
        <v>0</v>
      </c>
    </row>
    <row r="937" spans="1:8" x14ac:dyDescent="0.2">
      <c r="A937" t="s">
        <v>91</v>
      </c>
      <c r="B937" t="s">
        <v>116</v>
      </c>
      <c r="C937">
        <v>40</v>
      </c>
      <c r="D937" t="s">
        <v>156</v>
      </c>
      <c r="E937">
        <v>0</v>
      </c>
      <c r="F937">
        <v>0</v>
      </c>
      <c r="G937">
        <v>0</v>
      </c>
      <c r="H937">
        <v>0</v>
      </c>
    </row>
    <row r="938" spans="1:8" x14ac:dyDescent="0.2">
      <c r="A938" t="s">
        <v>91</v>
      </c>
      <c r="B938" t="s">
        <v>116</v>
      </c>
      <c r="C938">
        <v>41</v>
      </c>
      <c r="D938" t="s">
        <v>157</v>
      </c>
      <c r="E938">
        <v>0</v>
      </c>
      <c r="F938">
        <v>0</v>
      </c>
      <c r="G938">
        <v>0</v>
      </c>
      <c r="H938">
        <v>0</v>
      </c>
    </row>
    <row r="939" spans="1:8" x14ac:dyDescent="0.2">
      <c r="A939" t="s">
        <v>91</v>
      </c>
      <c r="B939" t="s">
        <v>116</v>
      </c>
      <c r="C939">
        <v>42</v>
      </c>
      <c r="D939" t="s">
        <v>158</v>
      </c>
      <c r="E939">
        <v>0</v>
      </c>
      <c r="F939">
        <v>10</v>
      </c>
      <c r="G939">
        <v>0</v>
      </c>
      <c r="H939">
        <v>0</v>
      </c>
    </row>
    <row r="940" spans="1:8" x14ac:dyDescent="0.2">
      <c r="A940" t="s">
        <v>91</v>
      </c>
      <c r="B940" t="s">
        <v>116</v>
      </c>
      <c r="C940">
        <v>43</v>
      </c>
      <c r="D940" t="s">
        <v>159</v>
      </c>
      <c r="E940">
        <v>0</v>
      </c>
      <c r="F940">
        <v>0</v>
      </c>
      <c r="G940">
        <v>0</v>
      </c>
      <c r="H940">
        <v>0</v>
      </c>
    </row>
    <row r="941" spans="1:8" x14ac:dyDescent="0.2">
      <c r="A941" t="s">
        <v>91</v>
      </c>
      <c r="B941" t="s">
        <v>116</v>
      </c>
      <c r="C941">
        <v>44</v>
      </c>
      <c r="D941" t="s">
        <v>160</v>
      </c>
      <c r="E941">
        <v>0</v>
      </c>
      <c r="F941">
        <v>0</v>
      </c>
      <c r="G941">
        <v>0</v>
      </c>
      <c r="H941">
        <v>0</v>
      </c>
    </row>
    <row r="942" spans="1:8" x14ac:dyDescent="0.2">
      <c r="A942" t="s">
        <v>91</v>
      </c>
      <c r="B942" t="s">
        <v>116</v>
      </c>
      <c r="C942">
        <v>45</v>
      </c>
      <c r="D942" t="s">
        <v>161</v>
      </c>
      <c r="E942">
        <v>0</v>
      </c>
      <c r="F942">
        <v>0</v>
      </c>
      <c r="G942">
        <v>3</v>
      </c>
      <c r="H942">
        <v>0</v>
      </c>
    </row>
    <row r="943" spans="1:8" x14ac:dyDescent="0.2">
      <c r="A943" t="s">
        <v>91</v>
      </c>
      <c r="B943" t="s">
        <v>116</v>
      </c>
      <c r="C943">
        <v>46</v>
      </c>
      <c r="D943" t="s">
        <v>162</v>
      </c>
      <c r="E943">
        <v>0</v>
      </c>
      <c r="F943">
        <v>0</v>
      </c>
      <c r="G943">
        <v>0</v>
      </c>
      <c r="H943">
        <v>0</v>
      </c>
    </row>
    <row r="944" spans="1:8" x14ac:dyDescent="0.2">
      <c r="A944" t="s">
        <v>91</v>
      </c>
      <c r="B944" t="s">
        <v>116</v>
      </c>
      <c r="C944">
        <v>47</v>
      </c>
      <c r="D944" t="s">
        <v>163</v>
      </c>
      <c r="E944">
        <v>0</v>
      </c>
      <c r="F944">
        <v>0</v>
      </c>
      <c r="G944">
        <v>0</v>
      </c>
      <c r="H944">
        <v>0</v>
      </c>
    </row>
    <row r="945" spans="1:8" x14ac:dyDescent="0.2">
      <c r="A945" t="s">
        <v>91</v>
      </c>
      <c r="B945" t="s">
        <v>116</v>
      </c>
      <c r="C945">
        <v>48</v>
      </c>
      <c r="D945" t="s">
        <v>164</v>
      </c>
      <c r="E945">
        <v>0</v>
      </c>
      <c r="F945">
        <v>0</v>
      </c>
      <c r="G945">
        <v>0</v>
      </c>
      <c r="H945">
        <v>0</v>
      </c>
    </row>
    <row r="946" spans="1:8" x14ac:dyDescent="0.2">
      <c r="A946" t="s">
        <v>91</v>
      </c>
      <c r="B946" t="s">
        <v>116</v>
      </c>
      <c r="C946">
        <v>49</v>
      </c>
      <c r="D946" t="s">
        <v>165</v>
      </c>
      <c r="E946">
        <v>0</v>
      </c>
      <c r="F946">
        <v>0</v>
      </c>
      <c r="G946">
        <v>0</v>
      </c>
      <c r="H946">
        <v>0</v>
      </c>
    </row>
    <row r="947" spans="1:8" x14ac:dyDescent="0.2">
      <c r="A947" t="s">
        <v>91</v>
      </c>
      <c r="B947" t="s">
        <v>116</v>
      </c>
      <c r="C947">
        <v>50</v>
      </c>
      <c r="D947" t="s">
        <v>166</v>
      </c>
      <c r="E947">
        <v>0</v>
      </c>
      <c r="F947">
        <v>0</v>
      </c>
      <c r="G947">
        <v>0</v>
      </c>
      <c r="H947">
        <v>0</v>
      </c>
    </row>
    <row r="948" spans="1:8" x14ac:dyDescent="0.2">
      <c r="A948" t="s">
        <v>91</v>
      </c>
      <c r="B948" t="s">
        <v>116</v>
      </c>
      <c r="C948">
        <v>51</v>
      </c>
      <c r="D948" t="s">
        <v>167</v>
      </c>
      <c r="E948">
        <v>0</v>
      </c>
      <c r="F948">
        <v>0</v>
      </c>
      <c r="G948">
        <v>0</v>
      </c>
      <c r="H948">
        <v>0</v>
      </c>
    </row>
    <row r="949" spans="1:8" x14ac:dyDescent="0.2">
      <c r="A949" t="s">
        <v>91</v>
      </c>
      <c r="B949" t="s">
        <v>116</v>
      </c>
      <c r="C949">
        <v>52</v>
      </c>
      <c r="D949" t="s">
        <v>168</v>
      </c>
      <c r="E949">
        <v>0</v>
      </c>
      <c r="F949">
        <v>0</v>
      </c>
      <c r="G949">
        <v>0</v>
      </c>
      <c r="H949">
        <v>0</v>
      </c>
    </row>
    <row r="950" spans="1:8" x14ac:dyDescent="0.2">
      <c r="A950" t="s">
        <v>91</v>
      </c>
      <c r="B950" t="s">
        <v>116</v>
      </c>
      <c r="C950">
        <v>53</v>
      </c>
      <c r="D950" t="s">
        <v>169</v>
      </c>
      <c r="E950">
        <v>0</v>
      </c>
      <c r="F950">
        <v>0</v>
      </c>
      <c r="G950">
        <v>0</v>
      </c>
      <c r="H950">
        <v>0</v>
      </c>
    </row>
    <row r="951" spans="1:8" x14ac:dyDescent="0.2">
      <c r="A951" t="s">
        <v>91</v>
      </c>
      <c r="B951" t="s">
        <v>116</v>
      </c>
      <c r="C951">
        <v>54</v>
      </c>
      <c r="D951" t="s">
        <v>170</v>
      </c>
      <c r="E951">
        <v>0</v>
      </c>
      <c r="F951">
        <v>0</v>
      </c>
      <c r="G951">
        <v>0</v>
      </c>
      <c r="H951">
        <v>0</v>
      </c>
    </row>
    <row r="952" spans="1:8" x14ac:dyDescent="0.2">
      <c r="A952" t="s">
        <v>91</v>
      </c>
      <c r="B952" t="s">
        <v>116</v>
      </c>
      <c r="C952">
        <v>55</v>
      </c>
      <c r="D952" t="s">
        <v>171</v>
      </c>
      <c r="E952">
        <v>0</v>
      </c>
      <c r="F952">
        <v>0</v>
      </c>
      <c r="G952">
        <v>0</v>
      </c>
      <c r="H952">
        <v>0</v>
      </c>
    </row>
    <row r="953" spans="1:8" x14ac:dyDescent="0.2">
      <c r="A953" t="s">
        <v>91</v>
      </c>
      <c r="B953" t="s">
        <v>116</v>
      </c>
      <c r="C953">
        <v>56</v>
      </c>
      <c r="D953" t="s">
        <v>172</v>
      </c>
      <c r="E953">
        <v>553</v>
      </c>
      <c r="F953">
        <v>1415</v>
      </c>
      <c r="G953">
        <v>3471</v>
      </c>
      <c r="H953">
        <v>1090</v>
      </c>
    </row>
    <row r="954" spans="1:8" x14ac:dyDescent="0.2">
      <c r="A954" t="s">
        <v>12</v>
      </c>
      <c r="B954" t="s">
        <v>116</v>
      </c>
      <c r="C954">
        <v>1</v>
      </c>
      <c r="D954" t="s">
        <v>117</v>
      </c>
      <c r="E954">
        <v>0</v>
      </c>
      <c r="F954">
        <v>0</v>
      </c>
      <c r="G954">
        <v>5</v>
      </c>
      <c r="H954">
        <v>0</v>
      </c>
    </row>
    <row r="955" spans="1:8" x14ac:dyDescent="0.2">
      <c r="A955" t="s">
        <v>12</v>
      </c>
      <c r="B955" t="s">
        <v>116</v>
      </c>
      <c r="C955">
        <v>2</v>
      </c>
      <c r="D955" t="s">
        <v>118</v>
      </c>
      <c r="E955">
        <v>0</v>
      </c>
      <c r="F955">
        <v>0</v>
      </c>
      <c r="G955">
        <v>2</v>
      </c>
      <c r="H955">
        <v>0</v>
      </c>
    </row>
    <row r="956" spans="1:8" x14ac:dyDescent="0.2">
      <c r="A956" t="s">
        <v>12</v>
      </c>
      <c r="B956" t="s">
        <v>116</v>
      </c>
      <c r="C956">
        <v>3</v>
      </c>
      <c r="D956" t="s">
        <v>119</v>
      </c>
      <c r="E956">
        <v>0</v>
      </c>
      <c r="F956">
        <v>0</v>
      </c>
      <c r="G956">
        <v>5</v>
      </c>
      <c r="H956">
        <v>0</v>
      </c>
    </row>
    <row r="957" spans="1:8" x14ac:dyDescent="0.2">
      <c r="A957" t="s">
        <v>12</v>
      </c>
      <c r="B957" t="s">
        <v>116</v>
      </c>
      <c r="C957">
        <v>4</v>
      </c>
      <c r="D957" t="s">
        <v>120</v>
      </c>
      <c r="E957">
        <v>0</v>
      </c>
      <c r="F957">
        <v>14</v>
      </c>
      <c r="G957">
        <v>0</v>
      </c>
      <c r="H957">
        <v>0</v>
      </c>
    </row>
    <row r="958" spans="1:8" x14ac:dyDescent="0.2">
      <c r="A958" t="s">
        <v>12</v>
      </c>
      <c r="B958" t="s">
        <v>116</v>
      </c>
      <c r="C958">
        <v>5</v>
      </c>
      <c r="D958" t="s">
        <v>121</v>
      </c>
      <c r="E958">
        <v>0</v>
      </c>
      <c r="F958">
        <v>0</v>
      </c>
      <c r="G958">
        <v>0</v>
      </c>
      <c r="H958">
        <v>0</v>
      </c>
    </row>
    <row r="959" spans="1:8" x14ac:dyDescent="0.2">
      <c r="A959" t="s">
        <v>12</v>
      </c>
      <c r="B959" t="s">
        <v>116</v>
      </c>
      <c r="C959">
        <v>6</v>
      </c>
      <c r="D959" t="s">
        <v>122</v>
      </c>
      <c r="E959">
        <v>0</v>
      </c>
      <c r="F959">
        <v>5</v>
      </c>
      <c r="G959">
        <v>0</v>
      </c>
      <c r="H959">
        <v>0</v>
      </c>
    </row>
    <row r="960" spans="1:8" x14ac:dyDescent="0.2">
      <c r="A960" t="s">
        <v>12</v>
      </c>
      <c r="B960" t="s">
        <v>116</v>
      </c>
      <c r="C960">
        <v>7</v>
      </c>
      <c r="D960" t="s">
        <v>123</v>
      </c>
      <c r="E960">
        <v>0</v>
      </c>
      <c r="F960">
        <v>0</v>
      </c>
      <c r="G960">
        <v>0</v>
      </c>
      <c r="H960">
        <v>0</v>
      </c>
    </row>
    <row r="961" spans="1:8" x14ac:dyDescent="0.2">
      <c r="A961" t="s">
        <v>12</v>
      </c>
      <c r="B961" t="s">
        <v>116</v>
      </c>
      <c r="C961">
        <v>8</v>
      </c>
      <c r="D961" t="s">
        <v>124</v>
      </c>
      <c r="E961">
        <v>0</v>
      </c>
      <c r="F961">
        <v>52</v>
      </c>
      <c r="G961">
        <v>21</v>
      </c>
      <c r="H961">
        <v>0</v>
      </c>
    </row>
    <row r="962" spans="1:8" x14ac:dyDescent="0.2">
      <c r="A962" t="s">
        <v>12</v>
      </c>
      <c r="B962" t="s">
        <v>116</v>
      </c>
      <c r="C962">
        <v>9</v>
      </c>
      <c r="D962" t="s">
        <v>125</v>
      </c>
      <c r="E962">
        <v>0</v>
      </c>
      <c r="F962">
        <v>92</v>
      </c>
      <c r="G962">
        <v>104</v>
      </c>
      <c r="H962">
        <v>3</v>
      </c>
    </row>
    <row r="963" spans="1:8" x14ac:dyDescent="0.2">
      <c r="A963" t="s">
        <v>12</v>
      </c>
      <c r="B963" t="s">
        <v>116</v>
      </c>
      <c r="C963">
        <v>10</v>
      </c>
      <c r="D963" t="s">
        <v>126</v>
      </c>
      <c r="E963">
        <v>0</v>
      </c>
      <c r="F963">
        <v>22</v>
      </c>
      <c r="G963">
        <v>0</v>
      </c>
      <c r="H963">
        <v>0</v>
      </c>
    </row>
    <row r="964" spans="1:8" x14ac:dyDescent="0.2">
      <c r="A964" t="s">
        <v>12</v>
      </c>
      <c r="B964" t="s">
        <v>116</v>
      </c>
      <c r="C964">
        <v>11</v>
      </c>
      <c r="D964" t="s">
        <v>127</v>
      </c>
      <c r="E964">
        <v>0</v>
      </c>
      <c r="F964">
        <v>0</v>
      </c>
      <c r="G964">
        <v>0</v>
      </c>
      <c r="H964">
        <v>0</v>
      </c>
    </row>
    <row r="965" spans="1:8" x14ac:dyDescent="0.2">
      <c r="A965" t="s">
        <v>12</v>
      </c>
      <c r="B965" t="s">
        <v>116</v>
      </c>
      <c r="C965">
        <v>12</v>
      </c>
      <c r="D965" t="s">
        <v>128</v>
      </c>
      <c r="E965">
        <v>0</v>
      </c>
      <c r="F965">
        <v>38</v>
      </c>
      <c r="G965">
        <v>0</v>
      </c>
      <c r="H965">
        <v>0</v>
      </c>
    </row>
    <row r="966" spans="1:8" x14ac:dyDescent="0.2">
      <c r="A966" t="s">
        <v>12</v>
      </c>
      <c r="B966" t="s">
        <v>116</v>
      </c>
      <c r="C966">
        <v>13</v>
      </c>
      <c r="D966" t="s">
        <v>129</v>
      </c>
      <c r="E966">
        <v>0</v>
      </c>
      <c r="F966">
        <v>0</v>
      </c>
      <c r="G966">
        <v>0</v>
      </c>
      <c r="H966">
        <v>0</v>
      </c>
    </row>
    <row r="967" spans="1:8" x14ac:dyDescent="0.2">
      <c r="A967" t="s">
        <v>12</v>
      </c>
      <c r="B967" t="s">
        <v>116</v>
      </c>
      <c r="C967">
        <v>14</v>
      </c>
      <c r="D967" t="s">
        <v>130</v>
      </c>
      <c r="E967">
        <v>0</v>
      </c>
      <c r="F967">
        <v>0</v>
      </c>
      <c r="G967">
        <v>0</v>
      </c>
      <c r="H967">
        <v>0</v>
      </c>
    </row>
    <row r="968" spans="1:8" x14ac:dyDescent="0.2">
      <c r="A968" t="s">
        <v>12</v>
      </c>
      <c r="B968" t="s">
        <v>116</v>
      </c>
      <c r="C968">
        <v>15</v>
      </c>
      <c r="D968" t="s">
        <v>131</v>
      </c>
      <c r="E968">
        <v>44</v>
      </c>
      <c r="F968">
        <v>256</v>
      </c>
      <c r="G968">
        <v>30</v>
      </c>
      <c r="H968">
        <v>0</v>
      </c>
    </row>
    <row r="969" spans="1:8" x14ac:dyDescent="0.2">
      <c r="A969" t="s">
        <v>12</v>
      </c>
      <c r="B969" t="s">
        <v>116</v>
      </c>
      <c r="C969">
        <v>16</v>
      </c>
      <c r="D969" t="s">
        <v>132</v>
      </c>
      <c r="E969">
        <v>0</v>
      </c>
      <c r="F969">
        <v>5</v>
      </c>
      <c r="G969">
        <v>0</v>
      </c>
      <c r="H969">
        <v>0</v>
      </c>
    </row>
    <row r="970" spans="1:8" x14ac:dyDescent="0.2">
      <c r="A970" t="s">
        <v>12</v>
      </c>
      <c r="B970" t="s">
        <v>116</v>
      </c>
      <c r="C970">
        <v>17</v>
      </c>
      <c r="D970" t="s">
        <v>133</v>
      </c>
      <c r="E970">
        <v>20</v>
      </c>
      <c r="F970">
        <v>38</v>
      </c>
      <c r="G970">
        <v>0</v>
      </c>
      <c r="H970">
        <v>0</v>
      </c>
    </row>
    <row r="971" spans="1:8" x14ac:dyDescent="0.2">
      <c r="A971" t="s">
        <v>12</v>
      </c>
      <c r="B971" t="s">
        <v>116</v>
      </c>
      <c r="C971">
        <v>18</v>
      </c>
      <c r="D971" t="s">
        <v>134</v>
      </c>
      <c r="E971">
        <v>68</v>
      </c>
      <c r="F971">
        <v>33</v>
      </c>
      <c r="G971">
        <v>0</v>
      </c>
      <c r="H971">
        <v>0</v>
      </c>
    </row>
    <row r="972" spans="1:8" x14ac:dyDescent="0.2">
      <c r="A972" t="s">
        <v>12</v>
      </c>
      <c r="B972" t="s">
        <v>116</v>
      </c>
      <c r="C972">
        <v>19</v>
      </c>
      <c r="D972" t="s">
        <v>135</v>
      </c>
      <c r="E972">
        <v>0</v>
      </c>
      <c r="F972">
        <v>0</v>
      </c>
      <c r="G972">
        <v>0</v>
      </c>
      <c r="H972">
        <v>7</v>
      </c>
    </row>
    <row r="973" spans="1:8" x14ac:dyDescent="0.2">
      <c r="A973" t="s">
        <v>12</v>
      </c>
      <c r="B973" t="s">
        <v>116</v>
      </c>
      <c r="C973">
        <v>20</v>
      </c>
      <c r="D973" t="s">
        <v>136</v>
      </c>
      <c r="E973">
        <v>0</v>
      </c>
      <c r="F973">
        <v>0</v>
      </c>
      <c r="G973">
        <v>0</v>
      </c>
      <c r="H973">
        <v>0</v>
      </c>
    </row>
    <row r="974" spans="1:8" x14ac:dyDescent="0.2">
      <c r="A974" t="s">
        <v>12</v>
      </c>
      <c r="B974" t="s">
        <v>116</v>
      </c>
      <c r="C974">
        <v>21</v>
      </c>
      <c r="D974" t="s">
        <v>137</v>
      </c>
      <c r="E974">
        <v>0</v>
      </c>
      <c r="F974">
        <v>0</v>
      </c>
      <c r="G974">
        <v>0</v>
      </c>
      <c r="H974">
        <v>0</v>
      </c>
    </row>
    <row r="975" spans="1:8" x14ac:dyDescent="0.2">
      <c r="A975" t="s">
        <v>12</v>
      </c>
      <c r="B975" t="s">
        <v>116</v>
      </c>
      <c r="C975">
        <v>22</v>
      </c>
      <c r="D975" t="s">
        <v>138</v>
      </c>
      <c r="E975">
        <v>0</v>
      </c>
      <c r="F975">
        <v>0</v>
      </c>
      <c r="G975">
        <v>0</v>
      </c>
      <c r="H975">
        <v>0</v>
      </c>
    </row>
    <row r="976" spans="1:8" x14ac:dyDescent="0.2">
      <c r="A976" t="s">
        <v>12</v>
      </c>
      <c r="B976" t="s">
        <v>116</v>
      </c>
      <c r="C976">
        <v>23</v>
      </c>
      <c r="D976" t="s">
        <v>139</v>
      </c>
      <c r="E976">
        <v>0</v>
      </c>
      <c r="F976">
        <v>0</v>
      </c>
      <c r="G976">
        <v>0</v>
      </c>
      <c r="H976">
        <v>0</v>
      </c>
    </row>
    <row r="977" spans="1:8" x14ac:dyDescent="0.2">
      <c r="A977" t="s">
        <v>12</v>
      </c>
      <c r="B977" t="s">
        <v>116</v>
      </c>
      <c r="C977">
        <v>24</v>
      </c>
      <c r="D977" t="s">
        <v>140</v>
      </c>
      <c r="E977">
        <v>0</v>
      </c>
      <c r="F977">
        <v>0</v>
      </c>
      <c r="G977">
        <v>0</v>
      </c>
      <c r="H977">
        <v>0</v>
      </c>
    </row>
    <row r="978" spans="1:8" x14ac:dyDescent="0.2">
      <c r="A978" t="s">
        <v>12</v>
      </c>
      <c r="B978" t="s">
        <v>116</v>
      </c>
      <c r="C978">
        <v>25</v>
      </c>
      <c r="D978" t="s">
        <v>141</v>
      </c>
      <c r="E978">
        <v>0</v>
      </c>
      <c r="F978">
        <v>0</v>
      </c>
      <c r="G978">
        <v>0</v>
      </c>
      <c r="H978">
        <v>0</v>
      </c>
    </row>
    <row r="979" spans="1:8" x14ac:dyDescent="0.2">
      <c r="A979" t="s">
        <v>12</v>
      </c>
      <c r="B979" t="s">
        <v>116</v>
      </c>
      <c r="C979">
        <v>26</v>
      </c>
      <c r="D979" t="s">
        <v>142</v>
      </c>
      <c r="E979">
        <v>0</v>
      </c>
      <c r="F979">
        <v>0</v>
      </c>
      <c r="G979">
        <v>0</v>
      </c>
      <c r="H979">
        <v>0</v>
      </c>
    </row>
    <row r="980" spans="1:8" x14ac:dyDescent="0.2">
      <c r="A980" t="s">
        <v>12</v>
      </c>
      <c r="B980" t="s">
        <v>116</v>
      </c>
      <c r="C980">
        <v>27</v>
      </c>
      <c r="D980" t="s">
        <v>143</v>
      </c>
      <c r="E980">
        <v>0</v>
      </c>
      <c r="F980">
        <v>0</v>
      </c>
      <c r="G980">
        <v>0</v>
      </c>
      <c r="H980">
        <v>0</v>
      </c>
    </row>
    <row r="981" spans="1:8" x14ac:dyDescent="0.2">
      <c r="A981" t="s">
        <v>12</v>
      </c>
      <c r="B981" t="s">
        <v>116</v>
      </c>
      <c r="C981">
        <v>28</v>
      </c>
      <c r="D981" t="s">
        <v>144</v>
      </c>
      <c r="E981">
        <v>0</v>
      </c>
      <c r="F981">
        <v>0</v>
      </c>
      <c r="G981">
        <v>0</v>
      </c>
      <c r="H981">
        <v>0</v>
      </c>
    </row>
    <row r="982" spans="1:8" x14ac:dyDescent="0.2">
      <c r="A982" t="s">
        <v>12</v>
      </c>
      <c r="B982" t="s">
        <v>116</v>
      </c>
      <c r="C982">
        <v>29</v>
      </c>
      <c r="D982" t="s">
        <v>145</v>
      </c>
      <c r="E982">
        <v>0</v>
      </c>
      <c r="F982">
        <v>0</v>
      </c>
      <c r="G982">
        <v>0</v>
      </c>
      <c r="H982">
        <v>0</v>
      </c>
    </row>
    <row r="983" spans="1:8" x14ac:dyDescent="0.2">
      <c r="A983" t="s">
        <v>12</v>
      </c>
      <c r="B983" t="s">
        <v>116</v>
      </c>
      <c r="C983">
        <v>30</v>
      </c>
      <c r="D983" t="s">
        <v>146</v>
      </c>
      <c r="E983">
        <v>0</v>
      </c>
      <c r="F983">
        <v>0</v>
      </c>
      <c r="G983">
        <v>0</v>
      </c>
      <c r="H983">
        <v>0</v>
      </c>
    </row>
    <row r="984" spans="1:8" x14ac:dyDescent="0.2">
      <c r="A984" t="s">
        <v>12</v>
      </c>
      <c r="B984" t="s">
        <v>116</v>
      </c>
      <c r="C984">
        <v>31</v>
      </c>
      <c r="D984" t="s">
        <v>147</v>
      </c>
      <c r="E984">
        <v>0</v>
      </c>
      <c r="F984">
        <v>0</v>
      </c>
      <c r="G984">
        <v>0</v>
      </c>
      <c r="H984">
        <v>0</v>
      </c>
    </row>
    <row r="985" spans="1:8" x14ac:dyDescent="0.2">
      <c r="A985" t="s">
        <v>12</v>
      </c>
      <c r="B985" t="s">
        <v>116</v>
      </c>
      <c r="C985">
        <v>32</v>
      </c>
      <c r="D985" t="s">
        <v>148</v>
      </c>
      <c r="E985">
        <v>100</v>
      </c>
      <c r="F985">
        <v>64</v>
      </c>
      <c r="G985">
        <v>7</v>
      </c>
      <c r="H985">
        <v>0</v>
      </c>
    </row>
    <row r="986" spans="1:8" x14ac:dyDescent="0.2">
      <c r="A986" t="s">
        <v>12</v>
      </c>
      <c r="B986" t="s">
        <v>116</v>
      </c>
      <c r="C986">
        <v>33</v>
      </c>
      <c r="D986" t="s">
        <v>149</v>
      </c>
      <c r="E986">
        <v>0</v>
      </c>
      <c r="F986">
        <v>0</v>
      </c>
      <c r="G986">
        <v>0</v>
      </c>
      <c r="H986">
        <v>0</v>
      </c>
    </row>
    <row r="987" spans="1:8" x14ac:dyDescent="0.2">
      <c r="A987" t="s">
        <v>12</v>
      </c>
      <c r="B987" t="s">
        <v>116</v>
      </c>
      <c r="C987">
        <v>34</v>
      </c>
      <c r="D987" t="s">
        <v>150</v>
      </c>
      <c r="E987">
        <v>0</v>
      </c>
      <c r="F987">
        <v>1</v>
      </c>
      <c r="G987">
        <v>0</v>
      </c>
      <c r="H987">
        <v>0</v>
      </c>
    </row>
    <row r="988" spans="1:8" x14ac:dyDescent="0.2">
      <c r="A988" t="s">
        <v>12</v>
      </c>
      <c r="B988" t="s">
        <v>116</v>
      </c>
      <c r="C988">
        <v>35</v>
      </c>
      <c r="D988" t="s">
        <v>151</v>
      </c>
      <c r="E988">
        <v>0</v>
      </c>
      <c r="F988">
        <v>0</v>
      </c>
      <c r="G988">
        <v>0</v>
      </c>
      <c r="H988">
        <v>0</v>
      </c>
    </row>
    <row r="989" spans="1:8" x14ac:dyDescent="0.2">
      <c r="A989" t="s">
        <v>12</v>
      </c>
      <c r="B989" t="s">
        <v>116</v>
      </c>
      <c r="C989">
        <v>36</v>
      </c>
      <c r="D989" t="s">
        <v>152</v>
      </c>
      <c r="E989">
        <v>0</v>
      </c>
      <c r="F989">
        <v>6</v>
      </c>
      <c r="G989">
        <v>2</v>
      </c>
      <c r="H989">
        <v>0</v>
      </c>
    </row>
    <row r="990" spans="1:8" x14ac:dyDescent="0.2">
      <c r="A990" t="s">
        <v>12</v>
      </c>
      <c r="B990" t="s">
        <v>116</v>
      </c>
      <c r="C990">
        <v>37</v>
      </c>
      <c r="D990" t="s">
        <v>153</v>
      </c>
      <c r="E990">
        <v>0</v>
      </c>
      <c r="F990">
        <v>0</v>
      </c>
      <c r="G990">
        <v>0</v>
      </c>
      <c r="H990">
        <v>0</v>
      </c>
    </row>
    <row r="991" spans="1:8" x14ac:dyDescent="0.2">
      <c r="A991" t="s">
        <v>12</v>
      </c>
      <c r="B991" t="s">
        <v>116</v>
      </c>
      <c r="C991">
        <v>38</v>
      </c>
      <c r="D991" t="s">
        <v>154</v>
      </c>
      <c r="E991">
        <v>0</v>
      </c>
      <c r="F991">
        <v>3</v>
      </c>
      <c r="G991">
        <v>0</v>
      </c>
      <c r="H991">
        <v>0</v>
      </c>
    </row>
    <row r="992" spans="1:8" x14ac:dyDescent="0.2">
      <c r="A992" t="s">
        <v>12</v>
      </c>
      <c r="B992" t="s">
        <v>116</v>
      </c>
      <c r="C992">
        <v>39</v>
      </c>
      <c r="D992" t="s">
        <v>155</v>
      </c>
      <c r="E992">
        <v>0</v>
      </c>
      <c r="F992">
        <v>0</v>
      </c>
      <c r="G992">
        <v>0</v>
      </c>
      <c r="H992">
        <v>0</v>
      </c>
    </row>
    <row r="993" spans="1:8" x14ac:dyDescent="0.2">
      <c r="A993" t="s">
        <v>12</v>
      </c>
      <c r="B993" t="s">
        <v>116</v>
      </c>
      <c r="C993">
        <v>40</v>
      </c>
      <c r="D993" t="s">
        <v>156</v>
      </c>
      <c r="E993">
        <v>0</v>
      </c>
      <c r="F993">
        <v>0</v>
      </c>
      <c r="G993">
        <v>0</v>
      </c>
      <c r="H993">
        <v>0</v>
      </c>
    </row>
    <row r="994" spans="1:8" x14ac:dyDescent="0.2">
      <c r="A994" t="s">
        <v>12</v>
      </c>
      <c r="B994" t="s">
        <v>116</v>
      </c>
      <c r="C994">
        <v>41</v>
      </c>
      <c r="D994" t="s">
        <v>157</v>
      </c>
      <c r="E994">
        <v>0</v>
      </c>
      <c r="F994">
        <v>0</v>
      </c>
      <c r="G994">
        <v>0</v>
      </c>
      <c r="H994">
        <v>0</v>
      </c>
    </row>
    <row r="995" spans="1:8" x14ac:dyDescent="0.2">
      <c r="A995" t="s">
        <v>12</v>
      </c>
      <c r="B995" t="s">
        <v>116</v>
      </c>
      <c r="C995">
        <v>42</v>
      </c>
      <c r="D995" t="s">
        <v>158</v>
      </c>
      <c r="E995">
        <v>0</v>
      </c>
      <c r="F995">
        <v>0</v>
      </c>
      <c r="G995">
        <v>0</v>
      </c>
      <c r="H995">
        <v>0</v>
      </c>
    </row>
    <row r="996" spans="1:8" x14ac:dyDescent="0.2">
      <c r="A996" t="s">
        <v>12</v>
      </c>
      <c r="B996" t="s">
        <v>116</v>
      </c>
      <c r="C996">
        <v>43</v>
      </c>
      <c r="D996" t="s">
        <v>159</v>
      </c>
      <c r="E996">
        <v>0</v>
      </c>
      <c r="F996">
        <v>0</v>
      </c>
      <c r="G996">
        <v>0</v>
      </c>
      <c r="H996">
        <v>0</v>
      </c>
    </row>
    <row r="997" spans="1:8" x14ac:dyDescent="0.2">
      <c r="A997" t="s">
        <v>12</v>
      </c>
      <c r="B997" t="s">
        <v>116</v>
      </c>
      <c r="C997">
        <v>44</v>
      </c>
      <c r="D997" t="s">
        <v>160</v>
      </c>
      <c r="E997">
        <v>0</v>
      </c>
      <c r="F997">
        <v>0</v>
      </c>
      <c r="G997">
        <v>0</v>
      </c>
      <c r="H997">
        <v>0</v>
      </c>
    </row>
    <row r="998" spans="1:8" x14ac:dyDescent="0.2">
      <c r="A998" t="s">
        <v>12</v>
      </c>
      <c r="B998" t="s">
        <v>116</v>
      </c>
      <c r="C998">
        <v>45</v>
      </c>
      <c r="D998" t="s">
        <v>161</v>
      </c>
      <c r="E998">
        <v>427</v>
      </c>
      <c r="F998">
        <v>304</v>
      </c>
      <c r="G998">
        <v>95</v>
      </c>
      <c r="H998">
        <v>2</v>
      </c>
    </row>
    <row r="999" spans="1:8" x14ac:dyDescent="0.2">
      <c r="A999" t="s">
        <v>12</v>
      </c>
      <c r="B999" t="s">
        <v>116</v>
      </c>
      <c r="C999">
        <v>46</v>
      </c>
      <c r="D999" t="s">
        <v>162</v>
      </c>
      <c r="E999">
        <v>0</v>
      </c>
      <c r="F999">
        <v>0</v>
      </c>
      <c r="G999">
        <v>0</v>
      </c>
      <c r="H999">
        <v>0</v>
      </c>
    </row>
    <row r="1000" spans="1:8" x14ac:dyDescent="0.2">
      <c r="A1000" t="s">
        <v>12</v>
      </c>
      <c r="B1000" t="s">
        <v>116</v>
      </c>
      <c r="C1000">
        <v>47</v>
      </c>
      <c r="D1000" t="s">
        <v>163</v>
      </c>
      <c r="E1000">
        <v>0</v>
      </c>
      <c r="F1000">
        <v>0</v>
      </c>
      <c r="G1000">
        <v>0</v>
      </c>
      <c r="H1000">
        <v>0</v>
      </c>
    </row>
    <row r="1001" spans="1:8" x14ac:dyDescent="0.2">
      <c r="A1001" t="s">
        <v>12</v>
      </c>
      <c r="B1001" t="s">
        <v>116</v>
      </c>
      <c r="C1001">
        <v>48</v>
      </c>
      <c r="D1001" t="s">
        <v>164</v>
      </c>
      <c r="E1001">
        <v>0</v>
      </c>
      <c r="F1001">
        <v>0</v>
      </c>
      <c r="G1001">
        <v>0</v>
      </c>
      <c r="H1001">
        <v>0</v>
      </c>
    </row>
    <row r="1002" spans="1:8" x14ac:dyDescent="0.2">
      <c r="A1002" t="s">
        <v>12</v>
      </c>
      <c r="B1002" t="s">
        <v>116</v>
      </c>
      <c r="C1002">
        <v>49</v>
      </c>
      <c r="D1002" t="s">
        <v>165</v>
      </c>
      <c r="E1002">
        <v>0</v>
      </c>
      <c r="F1002">
        <v>0</v>
      </c>
      <c r="G1002">
        <v>0</v>
      </c>
      <c r="H1002">
        <v>0</v>
      </c>
    </row>
    <row r="1003" spans="1:8" x14ac:dyDescent="0.2">
      <c r="A1003" t="s">
        <v>12</v>
      </c>
      <c r="B1003" t="s">
        <v>116</v>
      </c>
      <c r="C1003">
        <v>50</v>
      </c>
      <c r="D1003" t="s">
        <v>166</v>
      </c>
      <c r="E1003">
        <v>0</v>
      </c>
      <c r="F1003">
        <v>0</v>
      </c>
      <c r="G1003">
        <v>0</v>
      </c>
      <c r="H1003">
        <v>0</v>
      </c>
    </row>
    <row r="1004" spans="1:8" x14ac:dyDescent="0.2">
      <c r="A1004" t="s">
        <v>12</v>
      </c>
      <c r="B1004" t="s">
        <v>116</v>
      </c>
      <c r="C1004">
        <v>51</v>
      </c>
      <c r="D1004" t="s">
        <v>167</v>
      </c>
      <c r="E1004">
        <v>0</v>
      </c>
      <c r="F1004">
        <v>0</v>
      </c>
      <c r="G1004">
        <v>0</v>
      </c>
      <c r="H1004">
        <v>0</v>
      </c>
    </row>
    <row r="1005" spans="1:8" x14ac:dyDescent="0.2">
      <c r="A1005" t="s">
        <v>12</v>
      </c>
      <c r="B1005" t="s">
        <v>116</v>
      </c>
      <c r="C1005">
        <v>52</v>
      </c>
      <c r="D1005" t="s">
        <v>168</v>
      </c>
      <c r="E1005">
        <v>0</v>
      </c>
      <c r="F1005">
        <v>0</v>
      </c>
      <c r="G1005">
        <v>0</v>
      </c>
      <c r="H1005">
        <v>0</v>
      </c>
    </row>
    <row r="1006" spans="1:8" x14ac:dyDescent="0.2">
      <c r="A1006" t="s">
        <v>12</v>
      </c>
      <c r="B1006" t="s">
        <v>116</v>
      </c>
      <c r="C1006">
        <v>53</v>
      </c>
      <c r="D1006" t="s">
        <v>169</v>
      </c>
      <c r="E1006">
        <v>0</v>
      </c>
      <c r="F1006">
        <v>0</v>
      </c>
      <c r="G1006">
        <v>0</v>
      </c>
      <c r="H1006">
        <v>0</v>
      </c>
    </row>
    <row r="1007" spans="1:8" x14ac:dyDescent="0.2">
      <c r="A1007" t="s">
        <v>12</v>
      </c>
      <c r="B1007" t="s">
        <v>116</v>
      </c>
      <c r="C1007">
        <v>54</v>
      </c>
      <c r="D1007" t="s">
        <v>170</v>
      </c>
      <c r="E1007">
        <v>0</v>
      </c>
      <c r="F1007">
        <v>0</v>
      </c>
      <c r="G1007">
        <v>0</v>
      </c>
      <c r="H1007">
        <v>0</v>
      </c>
    </row>
    <row r="1008" spans="1:8" x14ac:dyDescent="0.2">
      <c r="A1008" t="s">
        <v>12</v>
      </c>
      <c r="B1008" t="s">
        <v>116</v>
      </c>
      <c r="C1008">
        <v>55</v>
      </c>
      <c r="D1008" t="s">
        <v>171</v>
      </c>
      <c r="E1008">
        <v>0</v>
      </c>
      <c r="F1008">
        <v>0</v>
      </c>
      <c r="G1008">
        <v>0</v>
      </c>
      <c r="H1008">
        <v>0</v>
      </c>
    </row>
    <row r="1009" spans="1:8" x14ac:dyDescent="0.2">
      <c r="A1009" t="s">
        <v>12</v>
      </c>
      <c r="B1009" t="s">
        <v>116</v>
      </c>
      <c r="C1009">
        <v>56</v>
      </c>
      <c r="D1009" t="s">
        <v>172</v>
      </c>
      <c r="E1009">
        <v>37</v>
      </c>
      <c r="F1009">
        <v>164</v>
      </c>
      <c r="G1009">
        <v>222</v>
      </c>
      <c r="H1009">
        <v>3</v>
      </c>
    </row>
    <row r="1010" spans="1:8" x14ac:dyDescent="0.2">
      <c r="A1010" t="s">
        <v>25</v>
      </c>
      <c r="B1010" t="s">
        <v>116</v>
      </c>
      <c r="C1010">
        <v>1</v>
      </c>
      <c r="D1010" t="s">
        <v>117</v>
      </c>
      <c r="E1010">
        <v>0</v>
      </c>
      <c r="F1010">
        <v>0</v>
      </c>
      <c r="G1010">
        <v>0</v>
      </c>
      <c r="H1010">
        <v>0</v>
      </c>
    </row>
    <row r="1011" spans="1:8" x14ac:dyDescent="0.2">
      <c r="A1011" t="s">
        <v>25</v>
      </c>
      <c r="B1011" t="s">
        <v>116</v>
      </c>
      <c r="C1011">
        <v>2</v>
      </c>
      <c r="D1011" t="s">
        <v>118</v>
      </c>
      <c r="E1011">
        <v>0</v>
      </c>
      <c r="F1011">
        <v>0</v>
      </c>
      <c r="G1011">
        <v>0</v>
      </c>
      <c r="H1011">
        <v>0</v>
      </c>
    </row>
    <row r="1012" spans="1:8" x14ac:dyDescent="0.2">
      <c r="A1012" t="s">
        <v>25</v>
      </c>
      <c r="B1012" t="s">
        <v>116</v>
      </c>
      <c r="C1012">
        <v>3</v>
      </c>
      <c r="D1012" t="s">
        <v>119</v>
      </c>
      <c r="E1012">
        <v>0</v>
      </c>
      <c r="F1012">
        <v>0</v>
      </c>
      <c r="G1012">
        <v>0</v>
      </c>
      <c r="H1012">
        <v>0</v>
      </c>
    </row>
    <row r="1013" spans="1:8" x14ac:dyDescent="0.2">
      <c r="A1013" t="s">
        <v>25</v>
      </c>
      <c r="B1013" t="s">
        <v>116</v>
      </c>
      <c r="C1013">
        <v>4</v>
      </c>
      <c r="D1013" t="s">
        <v>120</v>
      </c>
      <c r="E1013">
        <v>0</v>
      </c>
      <c r="F1013">
        <v>0</v>
      </c>
      <c r="G1013">
        <v>0</v>
      </c>
      <c r="H1013">
        <v>0</v>
      </c>
    </row>
    <row r="1014" spans="1:8" x14ac:dyDescent="0.2">
      <c r="A1014" t="s">
        <v>25</v>
      </c>
      <c r="B1014" t="s">
        <v>116</v>
      </c>
      <c r="C1014">
        <v>5</v>
      </c>
      <c r="D1014" t="s">
        <v>121</v>
      </c>
      <c r="E1014">
        <v>0</v>
      </c>
      <c r="F1014">
        <v>0</v>
      </c>
      <c r="G1014">
        <v>0</v>
      </c>
      <c r="H1014">
        <v>0</v>
      </c>
    </row>
    <row r="1015" spans="1:8" x14ac:dyDescent="0.2">
      <c r="A1015" t="s">
        <v>25</v>
      </c>
      <c r="B1015" t="s">
        <v>116</v>
      </c>
      <c r="C1015">
        <v>6</v>
      </c>
      <c r="D1015" t="s">
        <v>122</v>
      </c>
      <c r="E1015">
        <v>0</v>
      </c>
      <c r="F1015">
        <v>0</v>
      </c>
      <c r="G1015">
        <v>0</v>
      </c>
      <c r="H1015">
        <v>0</v>
      </c>
    </row>
    <row r="1016" spans="1:8" x14ac:dyDescent="0.2">
      <c r="A1016" t="s">
        <v>25</v>
      </c>
      <c r="B1016" t="s">
        <v>116</v>
      </c>
      <c r="C1016">
        <v>7</v>
      </c>
      <c r="D1016" t="s">
        <v>123</v>
      </c>
      <c r="E1016">
        <v>0</v>
      </c>
      <c r="F1016">
        <v>0</v>
      </c>
      <c r="G1016">
        <v>0</v>
      </c>
      <c r="H1016">
        <v>0</v>
      </c>
    </row>
    <row r="1017" spans="1:8" x14ac:dyDescent="0.2">
      <c r="A1017" t="s">
        <v>25</v>
      </c>
      <c r="B1017" t="s">
        <v>116</v>
      </c>
      <c r="C1017">
        <v>8</v>
      </c>
      <c r="D1017" t="s">
        <v>124</v>
      </c>
      <c r="E1017">
        <v>0</v>
      </c>
      <c r="F1017">
        <v>6</v>
      </c>
      <c r="G1017">
        <v>10</v>
      </c>
      <c r="H1017">
        <v>0</v>
      </c>
    </row>
    <row r="1018" spans="1:8" x14ac:dyDescent="0.2">
      <c r="A1018" t="s">
        <v>25</v>
      </c>
      <c r="B1018" t="s">
        <v>116</v>
      </c>
      <c r="C1018">
        <v>9</v>
      </c>
      <c r="D1018" t="s">
        <v>125</v>
      </c>
      <c r="E1018">
        <v>0</v>
      </c>
      <c r="F1018">
        <v>76</v>
      </c>
      <c r="G1018">
        <v>43</v>
      </c>
      <c r="H1018">
        <v>0</v>
      </c>
    </row>
    <row r="1019" spans="1:8" x14ac:dyDescent="0.2">
      <c r="A1019" t="s">
        <v>25</v>
      </c>
      <c r="B1019" t="s">
        <v>116</v>
      </c>
      <c r="C1019">
        <v>10</v>
      </c>
      <c r="D1019" t="s">
        <v>126</v>
      </c>
      <c r="E1019">
        <v>0</v>
      </c>
      <c r="F1019">
        <v>1273</v>
      </c>
      <c r="G1019">
        <v>147</v>
      </c>
      <c r="H1019">
        <v>0</v>
      </c>
    </row>
    <row r="1020" spans="1:8" x14ac:dyDescent="0.2">
      <c r="A1020" t="s">
        <v>25</v>
      </c>
      <c r="B1020" t="s">
        <v>116</v>
      </c>
      <c r="C1020">
        <v>11</v>
      </c>
      <c r="D1020" t="s">
        <v>127</v>
      </c>
      <c r="E1020">
        <v>0</v>
      </c>
      <c r="F1020">
        <v>1980</v>
      </c>
      <c r="G1020">
        <v>473</v>
      </c>
      <c r="H1020">
        <v>9</v>
      </c>
    </row>
    <row r="1021" spans="1:8" x14ac:dyDescent="0.2">
      <c r="A1021" t="s">
        <v>25</v>
      </c>
      <c r="B1021" t="s">
        <v>116</v>
      </c>
      <c r="C1021">
        <v>12</v>
      </c>
      <c r="D1021" t="s">
        <v>128</v>
      </c>
      <c r="E1021">
        <v>91</v>
      </c>
      <c r="F1021">
        <v>1953</v>
      </c>
      <c r="G1021">
        <v>274</v>
      </c>
      <c r="H1021">
        <v>1</v>
      </c>
    </row>
    <row r="1022" spans="1:8" x14ac:dyDescent="0.2">
      <c r="A1022" t="s">
        <v>25</v>
      </c>
      <c r="B1022" t="s">
        <v>116</v>
      </c>
      <c r="C1022">
        <v>13</v>
      </c>
      <c r="D1022" t="s">
        <v>129</v>
      </c>
      <c r="E1022">
        <v>34</v>
      </c>
      <c r="F1022">
        <v>4732</v>
      </c>
      <c r="G1022">
        <v>295</v>
      </c>
      <c r="H1022">
        <v>3</v>
      </c>
    </row>
    <row r="1023" spans="1:8" x14ac:dyDescent="0.2">
      <c r="A1023" t="s">
        <v>25</v>
      </c>
      <c r="B1023" t="s">
        <v>116</v>
      </c>
      <c r="C1023">
        <v>14</v>
      </c>
      <c r="D1023" t="s">
        <v>130</v>
      </c>
      <c r="E1023">
        <v>16</v>
      </c>
      <c r="F1023">
        <v>440</v>
      </c>
      <c r="G1023">
        <v>75</v>
      </c>
      <c r="H1023">
        <v>0</v>
      </c>
    </row>
    <row r="1024" spans="1:8" x14ac:dyDescent="0.2">
      <c r="A1024" t="s">
        <v>25</v>
      </c>
      <c r="B1024" t="s">
        <v>116</v>
      </c>
      <c r="C1024">
        <v>15</v>
      </c>
      <c r="D1024" t="s">
        <v>131</v>
      </c>
      <c r="E1024">
        <v>9</v>
      </c>
      <c r="F1024">
        <v>14</v>
      </c>
      <c r="G1024">
        <v>0</v>
      </c>
      <c r="H1024">
        <v>0</v>
      </c>
    </row>
    <row r="1025" spans="1:8" x14ac:dyDescent="0.2">
      <c r="A1025" t="s">
        <v>25</v>
      </c>
      <c r="B1025" t="s">
        <v>116</v>
      </c>
      <c r="C1025">
        <v>16</v>
      </c>
      <c r="D1025" t="s">
        <v>132</v>
      </c>
      <c r="E1025">
        <v>0</v>
      </c>
      <c r="F1025">
        <v>0</v>
      </c>
      <c r="G1025">
        <v>0</v>
      </c>
      <c r="H1025">
        <v>0</v>
      </c>
    </row>
    <row r="1026" spans="1:8" x14ac:dyDescent="0.2">
      <c r="A1026" t="s">
        <v>25</v>
      </c>
      <c r="B1026" t="s">
        <v>116</v>
      </c>
      <c r="C1026">
        <v>17</v>
      </c>
      <c r="D1026" t="s">
        <v>133</v>
      </c>
      <c r="E1026">
        <v>0</v>
      </c>
      <c r="F1026">
        <v>0</v>
      </c>
      <c r="G1026">
        <v>0</v>
      </c>
      <c r="H1026">
        <v>0</v>
      </c>
    </row>
    <row r="1027" spans="1:8" x14ac:dyDescent="0.2">
      <c r="A1027" t="s">
        <v>25</v>
      </c>
      <c r="B1027" t="s">
        <v>116</v>
      </c>
      <c r="C1027">
        <v>18</v>
      </c>
      <c r="D1027" t="s">
        <v>134</v>
      </c>
      <c r="E1027">
        <v>13</v>
      </c>
      <c r="F1027">
        <v>34</v>
      </c>
      <c r="G1027">
        <v>0</v>
      </c>
      <c r="H1027">
        <v>0</v>
      </c>
    </row>
    <row r="1028" spans="1:8" x14ac:dyDescent="0.2">
      <c r="A1028" t="s">
        <v>25</v>
      </c>
      <c r="B1028" t="s">
        <v>116</v>
      </c>
      <c r="C1028">
        <v>19</v>
      </c>
      <c r="D1028" t="s">
        <v>135</v>
      </c>
      <c r="E1028">
        <v>313</v>
      </c>
      <c r="F1028">
        <v>60</v>
      </c>
      <c r="G1028">
        <v>0</v>
      </c>
      <c r="H1028">
        <v>0</v>
      </c>
    </row>
    <row r="1029" spans="1:8" x14ac:dyDescent="0.2">
      <c r="A1029" t="s">
        <v>25</v>
      </c>
      <c r="B1029" t="s">
        <v>116</v>
      </c>
      <c r="C1029">
        <v>20</v>
      </c>
      <c r="D1029" t="s">
        <v>136</v>
      </c>
      <c r="E1029">
        <v>177</v>
      </c>
      <c r="F1029">
        <v>44</v>
      </c>
      <c r="G1029">
        <v>1</v>
      </c>
      <c r="H1029">
        <v>0</v>
      </c>
    </row>
    <row r="1030" spans="1:8" x14ac:dyDescent="0.2">
      <c r="A1030" t="s">
        <v>25</v>
      </c>
      <c r="B1030" t="s">
        <v>116</v>
      </c>
      <c r="C1030">
        <v>21</v>
      </c>
      <c r="D1030" t="s">
        <v>137</v>
      </c>
      <c r="E1030">
        <v>112</v>
      </c>
      <c r="F1030">
        <v>125</v>
      </c>
      <c r="G1030">
        <v>2</v>
      </c>
      <c r="H1030">
        <v>0</v>
      </c>
    </row>
    <row r="1031" spans="1:8" x14ac:dyDescent="0.2">
      <c r="A1031" t="s">
        <v>25</v>
      </c>
      <c r="B1031" t="s">
        <v>116</v>
      </c>
      <c r="C1031">
        <v>22</v>
      </c>
      <c r="D1031" t="s">
        <v>138</v>
      </c>
      <c r="E1031">
        <v>23</v>
      </c>
      <c r="F1031">
        <v>12</v>
      </c>
      <c r="G1031">
        <v>1</v>
      </c>
      <c r="H1031">
        <v>0</v>
      </c>
    </row>
    <row r="1032" spans="1:8" x14ac:dyDescent="0.2">
      <c r="A1032" t="s">
        <v>25</v>
      </c>
      <c r="B1032" t="s">
        <v>116</v>
      </c>
      <c r="C1032">
        <v>23</v>
      </c>
      <c r="D1032" t="s">
        <v>139</v>
      </c>
      <c r="E1032">
        <v>7</v>
      </c>
      <c r="F1032">
        <v>147</v>
      </c>
      <c r="G1032">
        <v>55</v>
      </c>
      <c r="H1032">
        <v>0</v>
      </c>
    </row>
    <row r="1033" spans="1:8" x14ac:dyDescent="0.2">
      <c r="A1033" t="s">
        <v>25</v>
      </c>
      <c r="B1033" t="s">
        <v>116</v>
      </c>
      <c r="C1033">
        <v>24</v>
      </c>
      <c r="D1033" t="s">
        <v>140</v>
      </c>
      <c r="E1033">
        <v>482</v>
      </c>
      <c r="F1033">
        <v>3978</v>
      </c>
      <c r="G1033">
        <v>1084</v>
      </c>
      <c r="H1033">
        <v>34</v>
      </c>
    </row>
    <row r="1034" spans="1:8" x14ac:dyDescent="0.2">
      <c r="A1034" t="s">
        <v>25</v>
      </c>
      <c r="B1034" t="s">
        <v>116</v>
      </c>
      <c r="C1034">
        <v>25</v>
      </c>
      <c r="D1034" t="s">
        <v>141</v>
      </c>
      <c r="E1034">
        <v>0</v>
      </c>
      <c r="F1034">
        <v>0</v>
      </c>
      <c r="G1034">
        <v>0</v>
      </c>
      <c r="H1034">
        <v>0</v>
      </c>
    </row>
    <row r="1035" spans="1:8" x14ac:dyDescent="0.2">
      <c r="A1035" t="s">
        <v>25</v>
      </c>
      <c r="B1035" t="s">
        <v>116</v>
      </c>
      <c r="C1035">
        <v>26</v>
      </c>
      <c r="D1035" t="s">
        <v>142</v>
      </c>
      <c r="E1035">
        <v>0</v>
      </c>
      <c r="F1035">
        <v>0</v>
      </c>
      <c r="G1035">
        <v>0</v>
      </c>
      <c r="H1035">
        <v>0</v>
      </c>
    </row>
    <row r="1036" spans="1:8" x14ac:dyDescent="0.2">
      <c r="A1036" t="s">
        <v>25</v>
      </c>
      <c r="B1036" t="s">
        <v>116</v>
      </c>
      <c r="C1036">
        <v>27</v>
      </c>
      <c r="D1036" t="s">
        <v>143</v>
      </c>
      <c r="E1036">
        <v>0</v>
      </c>
      <c r="F1036">
        <v>0</v>
      </c>
      <c r="G1036">
        <v>0</v>
      </c>
      <c r="H1036">
        <v>0</v>
      </c>
    </row>
    <row r="1037" spans="1:8" x14ac:dyDescent="0.2">
      <c r="A1037" t="s">
        <v>25</v>
      </c>
      <c r="B1037" t="s">
        <v>116</v>
      </c>
      <c r="C1037">
        <v>28</v>
      </c>
      <c r="D1037" t="s">
        <v>144</v>
      </c>
      <c r="E1037">
        <v>0</v>
      </c>
      <c r="F1037">
        <v>0</v>
      </c>
      <c r="G1037">
        <v>0</v>
      </c>
      <c r="H1037">
        <v>0</v>
      </c>
    </row>
    <row r="1038" spans="1:8" x14ac:dyDescent="0.2">
      <c r="A1038" t="s">
        <v>25</v>
      </c>
      <c r="B1038" t="s">
        <v>116</v>
      </c>
      <c r="C1038">
        <v>29</v>
      </c>
      <c r="D1038" t="s">
        <v>145</v>
      </c>
      <c r="E1038">
        <v>0</v>
      </c>
      <c r="F1038">
        <v>0</v>
      </c>
      <c r="G1038">
        <v>0</v>
      </c>
      <c r="H1038">
        <v>0</v>
      </c>
    </row>
    <row r="1039" spans="1:8" x14ac:dyDescent="0.2">
      <c r="A1039" t="s">
        <v>25</v>
      </c>
      <c r="B1039" t="s">
        <v>116</v>
      </c>
      <c r="C1039">
        <v>30</v>
      </c>
      <c r="D1039" t="s">
        <v>146</v>
      </c>
      <c r="E1039">
        <v>1</v>
      </c>
      <c r="F1039">
        <v>5</v>
      </c>
      <c r="G1039">
        <v>0</v>
      </c>
      <c r="H1039">
        <v>0</v>
      </c>
    </row>
    <row r="1040" spans="1:8" x14ac:dyDescent="0.2">
      <c r="A1040" t="s">
        <v>25</v>
      </c>
      <c r="B1040" t="s">
        <v>116</v>
      </c>
      <c r="C1040">
        <v>31</v>
      </c>
      <c r="D1040" t="s">
        <v>147</v>
      </c>
      <c r="E1040">
        <v>0</v>
      </c>
      <c r="F1040">
        <v>0</v>
      </c>
      <c r="G1040">
        <v>0</v>
      </c>
      <c r="H1040">
        <v>0</v>
      </c>
    </row>
    <row r="1041" spans="1:8" x14ac:dyDescent="0.2">
      <c r="A1041" t="s">
        <v>25</v>
      </c>
      <c r="B1041" t="s">
        <v>116</v>
      </c>
      <c r="C1041">
        <v>32</v>
      </c>
      <c r="D1041" t="s">
        <v>148</v>
      </c>
      <c r="E1041">
        <v>1</v>
      </c>
      <c r="F1041">
        <v>21</v>
      </c>
      <c r="G1041">
        <v>0</v>
      </c>
      <c r="H1041">
        <v>0</v>
      </c>
    </row>
    <row r="1042" spans="1:8" x14ac:dyDescent="0.2">
      <c r="A1042" t="s">
        <v>25</v>
      </c>
      <c r="B1042" t="s">
        <v>116</v>
      </c>
      <c r="C1042">
        <v>33</v>
      </c>
      <c r="D1042" t="s">
        <v>149</v>
      </c>
      <c r="E1042">
        <v>0</v>
      </c>
      <c r="F1042">
        <v>2</v>
      </c>
      <c r="G1042">
        <v>0</v>
      </c>
      <c r="H1042">
        <v>0</v>
      </c>
    </row>
    <row r="1043" spans="1:8" x14ac:dyDescent="0.2">
      <c r="A1043" t="s">
        <v>25</v>
      </c>
      <c r="B1043" t="s">
        <v>116</v>
      </c>
      <c r="C1043">
        <v>34</v>
      </c>
      <c r="D1043" t="s">
        <v>150</v>
      </c>
      <c r="E1043">
        <v>0</v>
      </c>
      <c r="F1043">
        <v>0</v>
      </c>
      <c r="G1043">
        <v>0</v>
      </c>
      <c r="H1043">
        <v>0</v>
      </c>
    </row>
    <row r="1044" spans="1:8" x14ac:dyDescent="0.2">
      <c r="A1044" t="s">
        <v>25</v>
      </c>
      <c r="B1044" t="s">
        <v>116</v>
      </c>
      <c r="C1044">
        <v>35</v>
      </c>
      <c r="D1044" t="s">
        <v>151</v>
      </c>
      <c r="E1044">
        <v>0</v>
      </c>
      <c r="F1044">
        <v>0</v>
      </c>
      <c r="G1044">
        <v>0</v>
      </c>
      <c r="H1044">
        <v>0</v>
      </c>
    </row>
    <row r="1045" spans="1:8" x14ac:dyDescent="0.2">
      <c r="A1045" t="s">
        <v>25</v>
      </c>
      <c r="B1045" t="s">
        <v>116</v>
      </c>
      <c r="C1045">
        <v>36</v>
      </c>
      <c r="D1045" t="s">
        <v>152</v>
      </c>
      <c r="E1045">
        <v>0</v>
      </c>
      <c r="F1045">
        <v>1</v>
      </c>
      <c r="G1045">
        <v>1</v>
      </c>
      <c r="H1045">
        <v>0</v>
      </c>
    </row>
    <row r="1046" spans="1:8" x14ac:dyDescent="0.2">
      <c r="A1046" t="s">
        <v>25</v>
      </c>
      <c r="B1046" t="s">
        <v>116</v>
      </c>
      <c r="C1046">
        <v>37</v>
      </c>
      <c r="D1046" t="s">
        <v>153</v>
      </c>
      <c r="E1046">
        <v>0</v>
      </c>
      <c r="F1046">
        <v>0</v>
      </c>
      <c r="G1046">
        <v>0</v>
      </c>
      <c r="H1046">
        <v>0</v>
      </c>
    </row>
    <row r="1047" spans="1:8" x14ac:dyDescent="0.2">
      <c r="A1047" t="s">
        <v>25</v>
      </c>
      <c r="B1047" t="s">
        <v>116</v>
      </c>
      <c r="C1047">
        <v>38</v>
      </c>
      <c r="D1047" t="s">
        <v>154</v>
      </c>
      <c r="E1047">
        <v>4</v>
      </c>
      <c r="F1047">
        <v>239</v>
      </c>
      <c r="G1047">
        <v>41</v>
      </c>
      <c r="H1047">
        <v>0</v>
      </c>
    </row>
    <row r="1048" spans="1:8" x14ac:dyDescent="0.2">
      <c r="A1048" t="s">
        <v>25</v>
      </c>
      <c r="B1048" t="s">
        <v>116</v>
      </c>
      <c r="C1048">
        <v>39</v>
      </c>
      <c r="D1048" t="s">
        <v>155</v>
      </c>
      <c r="E1048">
        <v>25</v>
      </c>
      <c r="F1048">
        <v>0</v>
      </c>
      <c r="G1048">
        <v>0</v>
      </c>
      <c r="H1048">
        <v>0</v>
      </c>
    </row>
    <row r="1049" spans="1:8" x14ac:dyDescent="0.2">
      <c r="A1049" t="s">
        <v>25</v>
      </c>
      <c r="B1049" t="s">
        <v>116</v>
      </c>
      <c r="C1049">
        <v>40</v>
      </c>
      <c r="D1049" t="s">
        <v>156</v>
      </c>
      <c r="E1049">
        <v>870</v>
      </c>
      <c r="F1049">
        <v>1372</v>
      </c>
      <c r="G1049">
        <v>55</v>
      </c>
      <c r="H1049">
        <v>0</v>
      </c>
    </row>
    <row r="1050" spans="1:8" x14ac:dyDescent="0.2">
      <c r="A1050" t="s">
        <v>25</v>
      </c>
      <c r="B1050" t="s">
        <v>116</v>
      </c>
      <c r="C1050">
        <v>41</v>
      </c>
      <c r="D1050" t="s">
        <v>157</v>
      </c>
      <c r="E1050">
        <v>9</v>
      </c>
      <c r="F1050">
        <v>68</v>
      </c>
      <c r="G1050">
        <v>6</v>
      </c>
      <c r="H1050">
        <v>0</v>
      </c>
    </row>
    <row r="1051" spans="1:8" x14ac:dyDescent="0.2">
      <c r="A1051" t="s">
        <v>25</v>
      </c>
      <c r="B1051" t="s">
        <v>116</v>
      </c>
      <c r="C1051">
        <v>42</v>
      </c>
      <c r="D1051" t="s">
        <v>158</v>
      </c>
      <c r="E1051">
        <v>326</v>
      </c>
      <c r="F1051">
        <v>454</v>
      </c>
      <c r="G1051">
        <v>64</v>
      </c>
      <c r="H1051">
        <v>0</v>
      </c>
    </row>
    <row r="1052" spans="1:8" x14ac:dyDescent="0.2">
      <c r="A1052" t="s">
        <v>25</v>
      </c>
      <c r="B1052" t="s">
        <v>116</v>
      </c>
      <c r="C1052">
        <v>43</v>
      </c>
      <c r="D1052" t="s">
        <v>159</v>
      </c>
      <c r="E1052">
        <v>165</v>
      </c>
      <c r="F1052">
        <v>91</v>
      </c>
      <c r="G1052">
        <v>0</v>
      </c>
      <c r="H1052">
        <v>0</v>
      </c>
    </row>
    <row r="1053" spans="1:8" x14ac:dyDescent="0.2">
      <c r="A1053" t="s">
        <v>25</v>
      </c>
      <c r="B1053" t="s">
        <v>116</v>
      </c>
      <c r="C1053">
        <v>44</v>
      </c>
      <c r="D1053" t="s">
        <v>160</v>
      </c>
      <c r="E1053">
        <v>0</v>
      </c>
      <c r="F1053">
        <v>0</v>
      </c>
      <c r="G1053">
        <v>0</v>
      </c>
      <c r="H1053">
        <v>0</v>
      </c>
    </row>
    <row r="1054" spans="1:8" x14ac:dyDescent="0.2">
      <c r="A1054" t="s">
        <v>25</v>
      </c>
      <c r="B1054" t="s">
        <v>116</v>
      </c>
      <c r="C1054">
        <v>45</v>
      </c>
      <c r="D1054" t="s">
        <v>161</v>
      </c>
      <c r="E1054">
        <v>148</v>
      </c>
      <c r="F1054">
        <v>37</v>
      </c>
      <c r="G1054">
        <v>65</v>
      </c>
      <c r="H1054">
        <v>0</v>
      </c>
    </row>
    <row r="1055" spans="1:8" x14ac:dyDescent="0.2">
      <c r="A1055" t="s">
        <v>25</v>
      </c>
      <c r="B1055" t="s">
        <v>116</v>
      </c>
      <c r="C1055">
        <v>46</v>
      </c>
      <c r="D1055" t="s">
        <v>162</v>
      </c>
      <c r="E1055">
        <v>104</v>
      </c>
      <c r="F1055">
        <v>163</v>
      </c>
      <c r="G1055">
        <v>1</v>
      </c>
      <c r="H1055">
        <v>0</v>
      </c>
    </row>
    <row r="1056" spans="1:8" x14ac:dyDescent="0.2">
      <c r="A1056" t="s">
        <v>25</v>
      </c>
      <c r="B1056" t="s">
        <v>116</v>
      </c>
      <c r="C1056">
        <v>47</v>
      </c>
      <c r="D1056" t="s">
        <v>163</v>
      </c>
      <c r="E1056">
        <v>0</v>
      </c>
      <c r="F1056">
        <v>3</v>
      </c>
      <c r="G1056">
        <v>0</v>
      </c>
      <c r="H1056">
        <v>0</v>
      </c>
    </row>
    <row r="1057" spans="1:8" x14ac:dyDescent="0.2">
      <c r="A1057" t="s">
        <v>25</v>
      </c>
      <c r="B1057" t="s">
        <v>116</v>
      </c>
      <c r="C1057">
        <v>48</v>
      </c>
      <c r="D1057" t="s">
        <v>164</v>
      </c>
      <c r="E1057">
        <v>0</v>
      </c>
      <c r="F1057">
        <v>0</v>
      </c>
      <c r="G1057">
        <v>0</v>
      </c>
      <c r="H1057">
        <v>0</v>
      </c>
    </row>
    <row r="1058" spans="1:8" x14ac:dyDescent="0.2">
      <c r="A1058" t="s">
        <v>25</v>
      </c>
      <c r="B1058" t="s">
        <v>116</v>
      </c>
      <c r="C1058">
        <v>49</v>
      </c>
      <c r="D1058" t="s">
        <v>165</v>
      </c>
      <c r="E1058">
        <v>0</v>
      </c>
      <c r="F1058">
        <v>0</v>
      </c>
      <c r="G1058">
        <v>0</v>
      </c>
      <c r="H1058">
        <v>0</v>
      </c>
    </row>
    <row r="1059" spans="1:8" x14ac:dyDescent="0.2">
      <c r="A1059" t="s">
        <v>25</v>
      </c>
      <c r="B1059" t="s">
        <v>116</v>
      </c>
      <c r="C1059">
        <v>50</v>
      </c>
      <c r="D1059" t="s">
        <v>166</v>
      </c>
      <c r="E1059">
        <v>0</v>
      </c>
      <c r="F1059">
        <v>0</v>
      </c>
      <c r="G1059">
        <v>0</v>
      </c>
      <c r="H1059">
        <v>0</v>
      </c>
    </row>
    <row r="1060" spans="1:8" x14ac:dyDescent="0.2">
      <c r="A1060" t="s">
        <v>25</v>
      </c>
      <c r="B1060" t="s">
        <v>116</v>
      </c>
      <c r="C1060">
        <v>51</v>
      </c>
      <c r="D1060" t="s">
        <v>167</v>
      </c>
      <c r="E1060">
        <v>0</v>
      </c>
      <c r="F1060">
        <v>0</v>
      </c>
      <c r="G1060">
        <v>0</v>
      </c>
      <c r="H1060">
        <v>0</v>
      </c>
    </row>
    <row r="1061" spans="1:8" x14ac:dyDescent="0.2">
      <c r="A1061" t="s">
        <v>25</v>
      </c>
      <c r="B1061" t="s">
        <v>116</v>
      </c>
      <c r="C1061">
        <v>52</v>
      </c>
      <c r="D1061" t="s">
        <v>168</v>
      </c>
      <c r="E1061">
        <v>0</v>
      </c>
      <c r="F1061">
        <v>0</v>
      </c>
      <c r="G1061">
        <v>0</v>
      </c>
      <c r="H1061">
        <v>0</v>
      </c>
    </row>
    <row r="1062" spans="1:8" x14ac:dyDescent="0.2">
      <c r="A1062" t="s">
        <v>25</v>
      </c>
      <c r="B1062" t="s">
        <v>116</v>
      </c>
      <c r="C1062">
        <v>53</v>
      </c>
      <c r="D1062" t="s">
        <v>169</v>
      </c>
      <c r="E1062">
        <v>0</v>
      </c>
      <c r="F1062">
        <v>0</v>
      </c>
      <c r="G1062">
        <v>0</v>
      </c>
      <c r="H1062">
        <v>0</v>
      </c>
    </row>
    <row r="1063" spans="1:8" x14ac:dyDescent="0.2">
      <c r="A1063" t="s">
        <v>25</v>
      </c>
      <c r="B1063" t="s">
        <v>116</v>
      </c>
      <c r="C1063">
        <v>54</v>
      </c>
      <c r="D1063" t="s">
        <v>170</v>
      </c>
      <c r="E1063">
        <v>0</v>
      </c>
      <c r="F1063">
        <v>0</v>
      </c>
      <c r="G1063">
        <v>0</v>
      </c>
      <c r="H1063">
        <v>0</v>
      </c>
    </row>
    <row r="1064" spans="1:8" x14ac:dyDescent="0.2">
      <c r="A1064" t="s">
        <v>25</v>
      </c>
      <c r="B1064" t="s">
        <v>116</v>
      </c>
      <c r="C1064">
        <v>55</v>
      </c>
      <c r="D1064" t="s">
        <v>171</v>
      </c>
      <c r="E1064">
        <v>0</v>
      </c>
      <c r="F1064">
        <v>0</v>
      </c>
      <c r="G1064">
        <v>0</v>
      </c>
      <c r="H1064">
        <v>0</v>
      </c>
    </row>
    <row r="1065" spans="1:8" x14ac:dyDescent="0.2">
      <c r="A1065" t="s">
        <v>25</v>
      </c>
      <c r="B1065" t="s">
        <v>116</v>
      </c>
      <c r="C1065">
        <v>56</v>
      </c>
      <c r="D1065" t="s">
        <v>172</v>
      </c>
      <c r="E1065">
        <v>538</v>
      </c>
      <c r="F1065">
        <v>2434</v>
      </c>
      <c r="G1065">
        <v>682</v>
      </c>
      <c r="H1065">
        <v>7</v>
      </c>
    </row>
    <row r="1066" spans="1:8" x14ac:dyDescent="0.2">
      <c r="A1066" t="s">
        <v>90</v>
      </c>
      <c r="B1066" t="s">
        <v>116</v>
      </c>
      <c r="C1066">
        <v>1</v>
      </c>
      <c r="D1066" t="s">
        <v>117</v>
      </c>
      <c r="E1066">
        <v>0</v>
      </c>
      <c r="F1066">
        <v>502</v>
      </c>
      <c r="G1066">
        <v>2872</v>
      </c>
      <c r="H1066">
        <v>785</v>
      </c>
    </row>
    <row r="1067" spans="1:8" x14ac:dyDescent="0.2">
      <c r="A1067" t="s">
        <v>90</v>
      </c>
      <c r="B1067" t="s">
        <v>116</v>
      </c>
      <c r="C1067">
        <v>2</v>
      </c>
      <c r="D1067" t="s">
        <v>118</v>
      </c>
      <c r="E1067">
        <v>0</v>
      </c>
      <c r="F1067">
        <v>1865</v>
      </c>
      <c r="G1067">
        <v>3949</v>
      </c>
      <c r="H1067">
        <v>305</v>
      </c>
    </row>
    <row r="1068" spans="1:8" x14ac:dyDescent="0.2">
      <c r="A1068" t="s">
        <v>90</v>
      </c>
      <c r="B1068" t="s">
        <v>116</v>
      </c>
      <c r="C1068">
        <v>3</v>
      </c>
      <c r="D1068" t="s">
        <v>119</v>
      </c>
      <c r="E1068">
        <v>0</v>
      </c>
      <c r="F1068">
        <v>2068</v>
      </c>
      <c r="G1068">
        <v>2287</v>
      </c>
      <c r="H1068">
        <v>443</v>
      </c>
    </row>
    <row r="1069" spans="1:8" x14ac:dyDescent="0.2">
      <c r="A1069" t="s">
        <v>90</v>
      </c>
      <c r="B1069" t="s">
        <v>116</v>
      </c>
      <c r="C1069">
        <v>4</v>
      </c>
      <c r="D1069" t="s">
        <v>120</v>
      </c>
      <c r="E1069">
        <v>8</v>
      </c>
      <c r="F1069">
        <v>1554</v>
      </c>
      <c r="G1069">
        <v>1019</v>
      </c>
      <c r="H1069">
        <v>171</v>
      </c>
    </row>
    <row r="1070" spans="1:8" x14ac:dyDescent="0.2">
      <c r="A1070" t="s">
        <v>90</v>
      </c>
      <c r="B1070" t="s">
        <v>116</v>
      </c>
      <c r="C1070">
        <v>5</v>
      </c>
      <c r="D1070" t="s">
        <v>121</v>
      </c>
      <c r="E1070">
        <v>0</v>
      </c>
      <c r="F1070">
        <v>2285</v>
      </c>
      <c r="G1070">
        <v>1768</v>
      </c>
      <c r="H1070">
        <v>181</v>
      </c>
    </row>
    <row r="1071" spans="1:8" x14ac:dyDescent="0.2">
      <c r="A1071" t="s">
        <v>90</v>
      </c>
      <c r="B1071" t="s">
        <v>116</v>
      </c>
      <c r="C1071">
        <v>6</v>
      </c>
      <c r="D1071" t="s">
        <v>122</v>
      </c>
      <c r="E1071">
        <v>2</v>
      </c>
      <c r="F1071">
        <v>497</v>
      </c>
      <c r="G1071">
        <v>338</v>
      </c>
      <c r="H1071">
        <v>3</v>
      </c>
    </row>
    <row r="1072" spans="1:8" x14ac:dyDescent="0.2">
      <c r="A1072" t="s">
        <v>90</v>
      </c>
      <c r="B1072" t="s">
        <v>116</v>
      </c>
      <c r="C1072">
        <v>7</v>
      </c>
      <c r="D1072" t="s">
        <v>123</v>
      </c>
      <c r="E1072">
        <v>0</v>
      </c>
      <c r="F1072">
        <v>0</v>
      </c>
      <c r="G1072">
        <v>0</v>
      </c>
      <c r="H1072">
        <v>0</v>
      </c>
    </row>
    <row r="1073" spans="1:8" x14ac:dyDescent="0.2">
      <c r="A1073" t="s">
        <v>90</v>
      </c>
      <c r="B1073" t="s">
        <v>116</v>
      </c>
      <c r="C1073">
        <v>8</v>
      </c>
      <c r="D1073" t="s">
        <v>124</v>
      </c>
      <c r="E1073">
        <v>0</v>
      </c>
      <c r="F1073">
        <v>543</v>
      </c>
      <c r="G1073">
        <v>365</v>
      </c>
      <c r="H1073">
        <v>15</v>
      </c>
    </row>
    <row r="1074" spans="1:8" x14ac:dyDescent="0.2">
      <c r="A1074" t="s">
        <v>90</v>
      </c>
      <c r="B1074" t="s">
        <v>116</v>
      </c>
      <c r="C1074">
        <v>9</v>
      </c>
      <c r="D1074" t="s">
        <v>125</v>
      </c>
      <c r="E1074">
        <v>0</v>
      </c>
      <c r="F1074">
        <v>0</v>
      </c>
      <c r="G1074">
        <v>29</v>
      </c>
      <c r="H1074">
        <v>0</v>
      </c>
    </row>
    <row r="1075" spans="1:8" x14ac:dyDescent="0.2">
      <c r="A1075" t="s">
        <v>90</v>
      </c>
      <c r="B1075" t="s">
        <v>116</v>
      </c>
      <c r="C1075">
        <v>10</v>
      </c>
      <c r="D1075" t="s">
        <v>126</v>
      </c>
      <c r="E1075">
        <v>0</v>
      </c>
      <c r="F1075">
        <v>0</v>
      </c>
      <c r="G1075">
        <v>0</v>
      </c>
      <c r="H1075">
        <v>0</v>
      </c>
    </row>
    <row r="1076" spans="1:8" x14ac:dyDescent="0.2">
      <c r="A1076" t="s">
        <v>90</v>
      </c>
      <c r="B1076" t="s">
        <v>116</v>
      </c>
      <c r="C1076">
        <v>11</v>
      </c>
      <c r="D1076" t="s">
        <v>127</v>
      </c>
      <c r="E1076">
        <v>0</v>
      </c>
      <c r="F1076">
        <v>0</v>
      </c>
      <c r="G1076">
        <v>0</v>
      </c>
      <c r="H1076">
        <v>0</v>
      </c>
    </row>
    <row r="1077" spans="1:8" x14ac:dyDescent="0.2">
      <c r="A1077" t="s">
        <v>90</v>
      </c>
      <c r="B1077" t="s">
        <v>116</v>
      </c>
      <c r="C1077">
        <v>12</v>
      </c>
      <c r="D1077" t="s">
        <v>128</v>
      </c>
      <c r="E1077">
        <v>0</v>
      </c>
      <c r="F1077">
        <v>0</v>
      </c>
      <c r="G1077">
        <v>0</v>
      </c>
      <c r="H1077">
        <v>0</v>
      </c>
    </row>
    <row r="1078" spans="1:8" x14ac:dyDescent="0.2">
      <c r="A1078" t="s">
        <v>90</v>
      </c>
      <c r="B1078" t="s">
        <v>116</v>
      </c>
      <c r="C1078">
        <v>13</v>
      </c>
      <c r="D1078" t="s">
        <v>129</v>
      </c>
      <c r="E1078">
        <v>0</v>
      </c>
      <c r="F1078">
        <v>0</v>
      </c>
      <c r="G1078">
        <v>0</v>
      </c>
      <c r="H1078">
        <v>0</v>
      </c>
    </row>
    <row r="1079" spans="1:8" x14ac:dyDescent="0.2">
      <c r="A1079" t="s">
        <v>90</v>
      </c>
      <c r="B1079" t="s">
        <v>116</v>
      </c>
      <c r="C1079">
        <v>14</v>
      </c>
      <c r="D1079" t="s">
        <v>130</v>
      </c>
      <c r="E1079">
        <v>0</v>
      </c>
      <c r="F1079">
        <v>0</v>
      </c>
      <c r="G1079">
        <v>0</v>
      </c>
      <c r="H1079">
        <v>0</v>
      </c>
    </row>
    <row r="1080" spans="1:8" x14ac:dyDescent="0.2">
      <c r="A1080" t="s">
        <v>90</v>
      </c>
      <c r="B1080" t="s">
        <v>116</v>
      </c>
      <c r="C1080">
        <v>15</v>
      </c>
      <c r="D1080" t="s">
        <v>131</v>
      </c>
      <c r="E1080">
        <v>0</v>
      </c>
      <c r="F1080">
        <v>0</v>
      </c>
      <c r="G1080">
        <v>0</v>
      </c>
      <c r="H1080">
        <v>0</v>
      </c>
    </row>
    <row r="1081" spans="1:8" x14ac:dyDescent="0.2">
      <c r="A1081" t="s">
        <v>90</v>
      </c>
      <c r="B1081" t="s">
        <v>116</v>
      </c>
      <c r="C1081">
        <v>16</v>
      </c>
      <c r="D1081" t="s">
        <v>132</v>
      </c>
      <c r="E1081">
        <v>628</v>
      </c>
      <c r="F1081">
        <v>1126</v>
      </c>
      <c r="G1081">
        <v>1040</v>
      </c>
      <c r="H1081">
        <v>206</v>
      </c>
    </row>
    <row r="1082" spans="1:8" x14ac:dyDescent="0.2">
      <c r="A1082" t="s">
        <v>90</v>
      </c>
      <c r="B1082" t="s">
        <v>116</v>
      </c>
      <c r="C1082">
        <v>17</v>
      </c>
      <c r="D1082" t="s">
        <v>133</v>
      </c>
      <c r="E1082">
        <v>77</v>
      </c>
      <c r="F1082">
        <v>32</v>
      </c>
      <c r="G1082">
        <v>70</v>
      </c>
      <c r="H1082">
        <v>41</v>
      </c>
    </row>
    <row r="1083" spans="1:8" x14ac:dyDescent="0.2">
      <c r="A1083" t="s">
        <v>90</v>
      </c>
      <c r="B1083" t="s">
        <v>116</v>
      </c>
      <c r="C1083">
        <v>18</v>
      </c>
      <c r="D1083" t="s">
        <v>134</v>
      </c>
      <c r="E1083">
        <v>7</v>
      </c>
      <c r="F1083">
        <v>0</v>
      </c>
      <c r="G1083">
        <v>0</v>
      </c>
      <c r="H1083">
        <v>0</v>
      </c>
    </row>
    <row r="1084" spans="1:8" x14ac:dyDescent="0.2">
      <c r="A1084" t="s">
        <v>90</v>
      </c>
      <c r="B1084" t="s">
        <v>116</v>
      </c>
      <c r="C1084">
        <v>19</v>
      </c>
      <c r="D1084" t="s">
        <v>135</v>
      </c>
      <c r="E1084">
        <v>0</v>
      </c>
      <c r="F1084">
        <v>0</v>
      </c>
      <c r="G1084">
        <v>0</v>
      </c>
      <c r="H1084">
        <v>0</v>
      </c>
    </row>
    <row r="1085" spans="1:8" x14ac:dyDescent="0.2">
      <c r="A1085" t="s">
        <v>90</v>
      </c>
      <c r="B1085" t="s">
        <v>116</v>
      </c>
      <c r="C1085">
        <v>20</v>
      </c>
      <c r="D1085" t="s">
        <v>136</v>
      </c>
      <c r="E1085">
        <v>0</v>
      </c>
      <c r="F1085">
        <v>0</v>
      </c>
      <c r="G1085">
        <v>0</v>
      </c>
      <c r="H1085">
        <v>0</v>
      </c>
    </row>
    <row r="1086" spans="1:8" x14ac:dyDescent="0.2">
      <c r="A1086" t="s">
        <v>90</v>
      </c>
      <c r="B1086" t="s">
        <v>116</v>
      </c>
      <c r="C1086">
        <v>21</v>
      </c>
      <c r="D1086" t="s">
        <v>137</v>
      </c>
      <c r="E1086">
        <v>0</v>
      </c>
      <c r="F1086">
        <v>0</v>
      </c>
      <c r="G1086">
        <v>0</v>
      </c>
      <c r="H1086">
        <v>0</v>
      </c>
    </row>
    <row r="1087" spans="1:8" x14ac:dyDescent="0.2">
      <c r="A1087" t="s">
        <v>90</v>
      </c>
      <c r="B1087" t="s">
        <v>116</v>
      </c>
      <c r="C1087">
        <v>22</v>
      </c>
      <c r="D1087" t="s">
        <v>138</v>
      </c>
      <c r="E1087">
        <v>0</v>
      </c>
      <c r="F1087">
        <v>0</v>
      </c>
      <c r="G1087">
        <v>0</v>
      </c>
      <c r="H1087">
        <v>0</v>
      </c>
    </row>
    <row r="1088" spans="1:8" x14ac:dyDescent="0.2">
      <c r="A1088" t="s">
        <v>90</v>
      </c>
      <c r="B1088" t="s">
        <v>116</v>
      </c>
      <c r="C1088">
        <v>23</v>
      </c>
      <c r="D1088" t="s">
        <v>139</v>
      </c>
      <c r="E1088">
        <v>0</v>
      </c>
      <c r="F1088">
        <v>0</v>
      </c>
      <c r="G1088">
        <v>0</v>
      </c>
      <c r="H1088">
        <v>0</v>
      </c>
    </row>
    <row r="1089" spans="1:8" x14ac:dyDescent="0.2">
      <c r="A1089" t="s">
        <v>90</v>
      </c>
      <c r="B1089" t="s">
        <v>116</v>
      </c>
      <c r="C1089">
        <v>24</v>
      </c>
      <c r="D1089" t="s">
        <v>140</v>
      </c>
      <c r="E1089">
        <v>0</v>
      </c>
      <c r="F1089">
        <v>0</v>
      </c>
      <c r="G1089">
        <v>0</v>
      </c>
      <c r="H1089">
        <v>0</v>
      </c>
    </row>
    <row r="1090" spans="1:8" x14ac:dyDescent="0.2">
      <c r="A1090" t="s">
        <v>90</v>
      </c>
      <c r="B1090" t="s">
        <v>116</v>
      </c>
      <c r="C1090">
        <v>25</v>
      </c>
      <c r="D1090" t="s">
        <v>141</v>
      </c>
      <c r="E1090">
        <v>0</v>
      </c>
      <c r="F1090">
        <v>0</v>
      </c>
      <c r="G1090">
        <v>0</v>
      </c>
      <c r="H1090">
        <v>0</v>
      </c>
    </row>
    <row r="1091" spans="1:8" x14ac:dyDescent="0.2">
      <c r="A1091" t="s">
        <v>90</v>
      </c>
      <c r="B1091" t="s">
        <v>116</v>
      </c>
      <c r="C1091">
        <v>26</v>
      </c>
      <c r="D1091" t="s">
        <v>142</v>
      </c>
      <c r="E1091">
        <v>0</v>
      </c>
      <c r="F1091">
        <v>0</v>
      </c>
      <c r="G1091">
        <v>0</v>
      </c>
      <c r="H1091">
        <v>0</v>
      </c>
    </row>
    <row r="1092" spans="1:8" x14ac:dyDescent="0.2">
      <c r="A1092" t="s">
        <v>90</v>
      </c>
      <c r="B1092" t="s">
        <v>116</v>
      </c>
      <c r="C1092">
        <v>27</v>
      </c>
      <c r="D1092" t="s">
        <v>143</v>
      </c>
      <c r="E1092">
        <v>0</v>
      </c>
      <c r="F1092">
        <v>0</v>
      </c>
      <c r="G1092">
        <v>0</v>
      </c>
      <c r="H1092">
        <v>0</v>
      </c>
    </row>
    <row r="1093" spans="1:8" x14ac:dyDescent="0.2">
      <c r="A1093" t="s">
        <v>90</v>
      </c>
      <c r="B1093" t="s">
        <v>116</v>
      </c>
      <c r="C1093">
        <v>28</v>
      </c>
      <c r="D1093" t="s">
        <v>144</v>
      </c>
      <c r="E1093">
        <v>0</v>
      </c>
      <c r="F1093">
        <v>0</v>
      </c>
      <c r="G1093">
        <v>0</v>
      </c>
      <c r="H1093">
        <v>0</v>
      </c>
    </row>
    <row r="1094" spans="1:8" x14ac:dyDescent="0.2">
      <c r="A1094" t="s">
        <v>90</v>
      </c>
      <c r="B1094" t="s">
        <v>116</v>
      </c>
      <c r="C1094">
        <v>29</v>
      </c>
      <c r="D1094" t="s">
        <v>145</v>
      </c>
      <c r="E1094">
        <v>0</v>
      </c>
      <c r="F1094">
        <v>0</v>
      </c>
      <c r="G1094">
        <v>0</v>
      </c>
      <c r="H1094">
        <v>0</v>
      </c>
    </row>
    <row r="1095" spans="1:8" x14ac:dyDescent="0.2">
      <c r="A1095" t="s">
        <v>90</v>
      </c>
      <c r="B1095" t="s">
        <v>116</v>
      </c>
      <c r="C1095">
        <v>30</v>
      </c>
      <c r="D1095" t="s">
        <v>146</v>
      </c>
      <c r="E1095">
        <v>0</v>
      </c>
      <c r="F1095">
        <v>0</v>
      </c>
      <c r="G1095">
        <v>0</v>
      </c>
      <c r="H1095">
        <v>0</v>
      </c>
    </row>
    <row r="1096" spans="1:8" x14ac:dyDescent="0.2">
      <c r="A1096" t="s">
        <v>90</v>
      </c>
      <c r="B1096" t="s">
        <v>116</v>
      </c>
      <c r="C1096">
        <v>31</v>
      </c>
      <c r="D1096" t="s">
        <v>147</v>
      </c>
      <c r="E1096">
        <v>0</v>
      </c>
      <c r="F1096">
        <v>0</v>
      </c>
      <c r="G1096">
        <v>0</v>
      </c>
      <c r="H1096">
        <v>0</v>
      </c>
    </row>
    <row r="1097" spans="1:8" x14ac:dyDescent="0.2">
      <c r="A1097" t="s">
        <v>90</v>
      </c>
      <c r="B1097" t="s">
        <v>116</v>
      </c>
      <c r="C1097">
        <v>32</v>
      </c>
      <c r="D1097" t="s">
        <v>148</v>
      </c>
      <c r="E1097">
        <v>0</v>
      </c>
      <c r="F1097">
        <v>0</v>
      </c>
      <c r="G1097">
        <v>0</v>
      </c>
      <c r="H1097">
        <v>0</v>
      </c>
    </row>
    <row r="1098" spans="1:8" x14ac:dyDescent="0.2">
      <c r="A1098" t="s">
        <v>90</v>
      </c>
      <c r="B1098" t="s">
        <v>116</v>
      </c>
      <c r="C1098">
        <v>33</v>
      </c>
      <c r="D1098" t="s">
        <v>149</v>
      </c>
      <c r="E1098">
        <v>0</v>
      </c>
      <c r="F1098">
        <v>0</v>
      </c>
      <c r="G1098">
        <v>0</v>
      </c>
      <c r="H1098">
        <v>0</v>
      </c>
    </row>
    <row r="1099" spans="1:8" x14ac:dyDescent="0.2">
      <c r="A1099" t="s">
        <v>90</v>
      </c>
      <c r="B1099" t="s">
        <v>116</v>
      </c>
      <c r="C1099">
        <v>34</v>
      </c>
      <c r="D1099" t="s">
        <v>150</v>
      </c>
      <c r="E1099">
        <v>274</v>
      </c>
      <c r="F1099">
        <v>1093</v>
      </c>
      <c r="G1099">
        <v>2163</v>
      </c>
      <c r="H1099">
        <v>740</v>
      </c>
    </row>
    <row r="1100" spans="1:8" x14ac:dyDescent="0.2">
      <c r="A1100" t="s">
        <v>90</v>
      </c>
      <c r="B1100" t="s">
        <v>116</v>
      </c>
      <c r="C1100">
        <v>35</v>
      </c>
      <c r="D1100" t="s">
        <v>151</v>
      </c>
      <c r="E1100">
        <v>0</v>
      </c>
      <c r="F1100">
        <v>0</v>
      </c>
      <c r="G1100">
        <v>0</v>
      </c>
      <c r="H1100">
        <v>0</v>
      </c>
    </row>
    <row r="1101" spans="1:8" x14ac:dyDescent="0.2">
      <c r="A1101" t="s">
        <v>90</v>
      </c>
      <c r="B1101" t="s">
        <v>116</v>
      </c>
      <c r="C1101">
        <v>36</v>
      </c>
      <c r="D1101" t="s">
        <v>152</v>
      </c>
      <c r="E1101">
        <v>0</v>
      </c>
      <c r="F1101">
        <v>64</v>
      </c>
      <c r="G1101">
        <v>43</v>
      </c>
      <c r="H1101">
        <v>2</v>
      </c>
    </row>
    <row r="1102" spans="1:8" x14ac:dyDescent="0.2">
      <c r="A1102" t="s">
        <v>90</v>
      </c>
      <c r="B1102" t="s">
        <v>116</v>
      </c>
      <c r="C1102">
        <v>37</v>
      </c>
      <c r="D1102" t="s">
        <v>153</v>
      </c>
      <c r="E1102">
        <v>0</v>
      </c>
      <c r="F1102">
        <v>0</v>
      </c>
      <c r="G1102">
        <v>0</v>
      </c>
      <c r="H1102">
        <v>0</v>
      </c>
    </row>
    <row r="1103" spans="1:8" x14ac:dyDescent="0.2">
      <c r="A1103" t="s">
        <v>90</v>
      </c>
      <c r="B1103" t="s">
        <v>116</v>
      </c>
      <c r="C1103">
        <v>38</v>
      </c>
      <c r="D1103" t="s">
        <v>154</v>
      </c>
      <c r="E1103">
        <v>0</v>
      </c>
      <c r="F1103">
        <v>0</v>
      </c>
      <c r="G1103">
        <v>0</v>
      </c>
      <c r="H1103">
        <v>0</v>
      </c>
    </row>
    <row r="1104" spans="1:8" x14ac:dyDescent="0.2">
      <c r="A1104" t="s">
        <v>90</v>
      </c>
      <c r="B1104" t="s">
        <v>116</v>
      </c>
      <c r="C1104">
        <v>39</v>
      </c>
      <c r="D1104" t="s">
        <v>155</v>
      </c>
      <c r="E1104">
        <v>0</v>
      </c>
      <c r="F1104">
        <v>0</v>
      </c>
      <c r="G1104">
        <v>0</v>
      </c>
      <c r="H1104">
        <v>0</v>
      </c>
    </row>
    <row r="1105" spans="1:8" x14ac:dyDescent="0.2">
      <c r="A1105" t="s">
        <v>90</v>
      </c>
      <c r="B1105" t="s">
        <v>116</v>
      </c>
      <c r="C1105">
        <v>40</v>
      </c>
      <c r="D1105" t="s">
        <v>156</v>
      </c>
      <c r="E1105">
        <v>0</v>
      </c>
      <c r="F1105">
        <v>0</v>
      </c>
      <c r="G1105">
        <v>0</v>
      </c>
      <c r="H1105">
        <v>0</v>
      </c>
    </row>
    <row r="1106" spans="1:8" x14ac:dyDescent="0.2">
      <c r="A1106" t="s">
        <v>90</v>
      </c>
      <c r="B1106" t="s">
        <v>116</v>
      </c>
      <c r="C1106">
        <v>41</v>
      </c>
      <c r="D1106" t="s">
        <v>157</v>
      </c>
      <c r="E1106">
        <v>0</v>
      </c>
      <c r="F1106">
        <v>0</v>
      </c>
      <c r="G1106">
        <v>0</v>
      </c>
      <c r="H1106">
        <v>0</v>
      </c>
    </row>
    <row r="1107" spans="1:8" x14ac:dyDescent="0.2">
      <c r="A1107" t="s">
        <v>90</v>
      </c>
      <c r="B1107" t="s">
        <v>116</v>
      </c>
      <c r="C1107">
        <v>42</v>
      </c>
      <c r="D1107" t="s">
        <v>158</v>
      </c>
      <c r="E1107">
        <v>0</v>
      </c>
      <c r="F1107">
        <v>0</v>
      </c>
      <c r="G1107">
        <v>0</v>
      </c>
      <c r="H1107">
        <v>0</v>
      </c>
    </row>
    <row r="1108" spans="1:8" x14ac:dyDescent="0.2">
      <c r="A1108" t="s">
        <v>90</v>
      </c>
      <c r="B1108" t="s">
        <v>116</v>
      </c>
      <c r="C1108">
        <v>43</v>
      </c>
      <c r="D1108" t="s">
        <v>159</v>
      </c>
      <c r="E1108">
        <v>0</v>
      </c>
      <c r="F1108">
        <v>0</v>
      </c>
      <c r="G1108">
        <v>0</v>
      </c>
      <c r="H1108">
        <v>0</v>
      </c>
    </row>
    <row r="1109" spans="1:8" x14ac:dyDescent="0.2">
      <c r="A1109" t="s">
        <v>90</v>
      </c>
      <c r="B1109" t="s">
        <v>116</v>
      </c>
      <c r="C1109">
        <v>44</v>
      </c>
      <c r="D1109" t="s">
        <v>160</v>
      </c>
      <c r="E1109">
        <v>0</v>
      </c>
      <c r="F1109">
        <v>0</v>
      </c>
      <c r="G1109">
        <v>0</v>
      </c>
      <c r="H1109">
        <v>0</v>
      </c>
    </row>
    <row r="1110" spans="1:8" x14ac:dyDescent="0.2">
      <c r="A1110" t="s">
        <v>90</v>
      </c>
      <c r="B1110" t="s">
        <v>116</v>
      </c>
      <c r="C1110">
        <v>45</v>
      </c>
      <c r="D1110" t="s">
        <v>161</v>
      </c>
      <c r="E1110">
        <v>0</v>
      </c>
      <c r="F1110">
        <v>0</v>
      </c>
      <c r="G1110">
        <v>0</v>
      </c>
      <c r="H1110">
        <v>0</v>
      </c>
    </row>
    <row r="1111" spans="1:8" x14ac:dyDescent="0.2">
      <c r="A1111" t="s">
        <v>90</v>
      </c>
      <c r="B1111" t="s">
        <v>116</v>
      </c>
      <c r="C1111">
        <v>46</v>
      </c>
      <c r="D1111" t="s">
        <v>162</v>
      </c>
      <c r="E1111">
        <v>0</v>
      </c>
      <c r="F1111">
        <v>0</v>
      </c>
      <c r="G1111">
        <v>0</v>
      </c>
      <c r="H1111">
        <v>0</v>
      </c>
    </row>
    <row r="1112" spans="1:8" x14ac:dyDescent="0.2">
      <c r="A1112" t="s">
        <v>90</v>
      </c>
      <c r="B1112" t="s">
        <v>116</v>
      </c>
      <c r="C1112">
        <v>47</v>
      </c>
      <c r="D1112" t="s">
        <v>163</v>
      </c>
      <c r="E1112">
        <v>0</v>
      </c>
      <c r="F1112">
        <v>0</v>
      </c>
      <c r="G1112">
        <v>0</v>
      </c>
      <c r="H1112">
        <v>0</v>
      </c>
    </row>
    <row r="1113" spans="1:8" x14ac:dyDescent="0.2">
      <c r="A1113" t="s">
        <v>90</v>
      </c>
      <c r="B1113" t="s">
        <v>116</v>
      </c>
      <c r="C1113">
        <v>48</v>
      </c>
      <c r="D1113" t="s">
        <v>164</v>
      </c>
      <c r="E1113">
        <v>0</v>
      </c>
      <c r="F1113">
        <v>0</v>
      </c>
      <c r="G1113">
        <v>0</v>
      </c>
      <c r="H1113">
        <v>0</v>
      </c>
    </row>
    <row r="1114" spans="1:8" x14ac:dyDescent="0.2">
      <c r="A1114" t="s">
        <v>90</v>
      </c>
      <c r="B1114" t="s">
        <v>116</v>
      </c>
      <c r="C1114">
        <v>49</v>
      </c>
      <c r="D1114" t="s">
        <v>165</v>
      </c>
      <c r="E1114">
        <v>0</v>
      </c>
      <c r="F1114">
        <v>0</v>
      </c>
      <c r="G1114">
        <v>0</v>
      </c>
      <c r="H1114">
        <v>0</v>
      </c>
    </row>
    <row r="1115" spans="1:8" x14ac:dyDescent="0.2">
      <c r="A1115" t="s">
        <v>90</v>
      </c>
      <c r="B1115" t="s">
        <v>116</v>
      </c>
      <c r="C1115">
        <v>50</v>
      </c>
      <c r="D1115" t="s">
        <v>166</v>
      </c>
      <c r="E1115">
        <v>0</v>
      </c>
      <c r="F1115">
        <v>0</v>
      </c>
      <c r="G1115">
        <v>0</v>
      </c>
      <c r="H1115">
        <v>0</v>
      </c>
    </row>
    <row r="1116" spans="1:8" x14ac:dyDescent="0.2">
      <c r="A1116" t="s">
        <v>90</v>
      </c>
      <c r="B1116" t="s">
        <v>116</v>
      </c>
      <c r="C1116">
        <v>51</v>
      </c>
      <c r="D1116" t="s">
        <v>167</v>
      </c>
      <c r="E1116">
        <v>0</v>
      </c>
      <c r="F1116">
        <v>0</v>
      </c>
      <c r="G1116">
        <v>0</v>
      </c>
      <c r="H1116">
        <v>0</v>
      </c>
    </row>
    <row r="1117" spans="1:8" x14ac:dyDescent="0.2">
      <c r="A1117" t="s">
        <v>90</v>
      </c>
      <c r="B1117" t="s">
        <v>116</v>
      </c>
      <c r="C1117">
        <v>52</v>
      </c>
      <c r="D1117" t="s">
        <v>168</v>
      </c>
      <c r="E1117">
        <v>0</v>
      </c>
      <c r="F1117">
        <v>0</v>
      </c>
      <c r="G1117">
        <v>0</v>
      </c>
      <c r="H1117">
        <v>0</v>
      </c>
    </row>
    <row r="1118" spans="1:8" x14ac:dyDescent="0.2">
      <c r="A1118" t="s">
        <v>90</v>
      </c>
      <c r="B1118" t="s">
        <v>116</v>
      </c>
      <c r="C1118">
        <v>53</v>
      </c>
      <c r="D1118" t="s">
        <v>169</v>
      </c>
      <c r="E1118">
        <v>0</v>
      </c>
      <c r="F1118">
        <v>0</v>
      </c>
      <c r="G1118">
        <v>0</v>
      </c>
      <c r="H1118">
        <v>0</v>
      </c>
    </row>
    <row r="1119" spans="1:8" x14ac:dyDescent="0.2">
      <c r="A1119" t="s">
        <v>90</v>
      </c>
      <c r="B1119" t="s">
        <v>116</v>
      </c>
      <c r="C1119">
        <v>54</v>
      </c>
      <c r="D1119" t="s">
        <v>170</v>
      </c>
      <c r="E1119">
        <v>0</v>
      </c>
      <c r="F1119">
        <v>0</v>
      </c>
      <c r="G1119">
        <v>0</v>
      </c>
      <c r="H1119">
        <v>0</v>
      </c>
    </row>
    <row r="1120" spans="1:8" x14ac:dyDescent="0.2">
      <c r="A1120" t="s">
        <v>90</v>
      </c>
      <c r="B1120" t="s">
        <v>116</v>
      </c>
      <c r="C1120">
        <v>55</v>
      </c>
      <c r="D1120" t="s">
        <v>171</v>
      </c>
      <c r="E1120">
        <v>0</v>
      </c>
      <c r="F1120">
        <v>0</v>
      </c>
      <c r="G1120">
        <v>0</v>
      </c>
      <c r="H1120">
        <v>0</v>
      </c>
    </row>
    <row r="1121" spans="1:8" x14ac:dyDescent="0.2">
      <c r="A1121" t="s">
        <v>90</v>
      </c>
      <c r="B1121" t="s">
        <v>116</v>
      </c>
      <c r="C1121">
        <v>56</v>
      </c>
      <c r="D1121" t="s">
        <v>172</v>
      </c>
      <c r="E1121">
        <v>6361</v>
      </c>
      <c r="F1121">
        <v>7959</v>
      </c>
      <c r="G1121">
        <v>16486</v>
      </c>
      <c r="H1121">
        <v>5923</v>
      </c>
    </row>
    <row r="1122" spans="1:8" x14ac:dyDescent="0.2">
      <c r="A1122" t="s">
        <v>31</v>
      </c>
      <c r="B1122" t="s">
        <v>116</v>
      </c>
      <c r="C1122">
        <v>1</v>
      </c>
      <c r="D1122" t="s">
        <v>117</v>
      </c>
      <c r="E1122">
        <v>0</v>
      </c>
      <c r="F1122">
        <v>0</v>
      </c>
      <c r="G1122">
        <v>1702</v>
      </c>
      <c r="H1122">
        <v>1956</v>
      </c>
    </row>
    <row r="1123" spans="1:8" x14ac:dyDescent="0.2">
      <c r="A1123" t="s">
        <v>31</v>
      </c>
      <c r="B1123" t="s">
        <v>116</v>
      </c>
      <c r="C1123">
        <v>2</v>
      </c>
      <c r="D1123" t="s">
        <v>118</v>
      </c>
      <c r="E1123">
        <v>0</v>
      </c>
      <c r="F1123">
        <v>0</v>
      </c>
      <c r="G1123">
        <v>1078</v>
      </c>
      <c r="H1123">
        <v>337</v>
      </c>
    </row>
    <row r="1124" spans="1:8" x14ac:dyDescent="0.2">
      <c r="A1124" t="s">
        <v>31</v>
      </c>
      <c r="B1124" t="s">
        <v>116</v>
      </c>
      <c r="C1124">
        <v>3</v>
      </c>
      <c r="D1124" t="s">
        <v>119</v>
      </c>
      <c r="E1124">
        <v>0</v>
      </c>
      <c r="F1124">
        <v>0</v>
      </c>
      <c r="G1124">
        <v>524</v>
      </c>
      <c r="H1124">
        <v>7</v>
      </c>
    </row>
    <row r="1125" spans="1:8" x14ac:dyDescent="0.2">
      <c r="A1125" t="s">
        <v>31</v>
      </c>
      <c r="B1125" t="s">
        <v>116</v>
      </c>
      <c r="C1125">
        <v>4</v>
      </c>
      <c r="D1125" t="s">
        <v>120</v>
      </c>
      <c r="E1125">
        <v>0</v>
      </c>
      <c r="F1125">
        <v>0</v>
      </c>
      <c r="G1125">
        <v>1800</v>
      </c>
      <c r="H1125">
        <v>783</v>
      </c>
    </row>
    <row r="1126" spans="1:8" x14ac:dyDescent="0.2">
      <c r="A1126" t="s">
        <v>31</v>
      </c>
      <c r="B1126" t="s">
        <v>116</v>
      </c>
      <c r="C1126">
        <v>5</v>
      </c>
      <c r="D1126" t="s">
        <v>121</v>
      </c>
      <c r="E1126">
        <v>0</v>
      </c>
      <c r="F1126">
        <v>0</v>
      </c>
      <c r="G1126">
        <v>451</v>
      </c>
      <c r="H1126">
        <v>175</v>
      </c>
    </row>
    <row r="1127" spans="1:8" x14ac:dyDescent="0.2">
      <c r="A1127" t="s">
        <v>31</v>
      </c>
      <c r="B1127" t="s">
        <v>116</v>
      </c>
      <c r="C1127">
        <v>6</v>
      </c>
      <c r="D1127" t="s">
        <v>122</v>
      </c>
      <c r="E1127">
        <v>0</v>
      </c>
      <c r="F1127">
        <v>193</v>
      </c>
      <c r="G1127">
        <v>1777</v>
      </c>
      <c r="H1127">
        <v>202</v>
      </c>
    </row>
    <row r="1128" spans="1:8" x14ac:dyDescent="0.2">
      <c r="A1128" t="s">
        <v>31</v>
      </c>
      <c r="B1128" t="s">
        <v>116</v>
      </c>
      <c r="C1128">
        <v>7</v>
      </c>
      <c r="D1128" t="s">
        <v>123</v>
      </c>
      <c r="E1128">
        <v>0</v>
      </c>
      <c r="F1128">
        <v>0</v>
      </c>
      <c r="G1128">
        <v>1</v>
      </c>
      <c r="H1128">
        <v>0</v>
      </c>
    </row>
    <row r="1129" spans="1:8" x14ac:dyDescent="0.2">
      <c r="A1129" t="s">
        <v>31</v>
      </c>
      <c r="B1129" t="s">
        <v>116</v>
      </c>
      <c r="C1129">
        <v>8</v>
      </c>
      <c r="D1129" t="s">
        <v>124</v>
      </c>
      <c r="E1129">
        <v>286</v>
      </c>
      <c r="F1129">
        <v>566</v>
      </c>
      <c r="G1129">
        <v>3580</v>
      </c>
      <c r="H1129">
        <v>3914</v>
      </c>
    </row>
    <row r="1130" spans="1:8" x14ac:dyDescent="0.2">
      <c r="A1130" t="s">
        <v>31</v>
      </c>
      <c r="B1130" t="s">
        <v>116</v>
      </c>
      <c r="C1130">
        <v>9</v>
      </c>
      <c r="D1130" t="s">
        <v>125</v>
      </c>
      <c r="E1130">
        <v>0</v>
      </c>
      <c r="F1130">
        <v>434</v>
      </c>
      <c r="G1130">
        <v>764</v>
      </c>
      <c r="H1130">
        <v>176</v>
      </c>
    </row>
    <row r="1131" spans="1:8" x14ac:dyDescent="0.2">
      <c r="A1131" t="s">
        <v>31</v>
      </c>
      <c r="B1131" t="s">
        <v>116</v>
      </c>
      <c r="C1131">
        <v>10</v>
      </c>
      <c r="D1131" t="s">
        <v>126</v>
      </c>
      <c r="E1131">
        <v>0</v>
      </c>
      <c r="F1131">
        <v>143</v>
      </c>
      <c r="G1131">
        <v>1968</v>
      </c>
      <c r="H1131">
        <v>1062</v>
      </c>
    </row>
    <row r="1132" spans="1:8" x14ac:dyDescent="0.2">
      <c r="A1132" t="s">
        <v>31</v>
      </c>
      <c r="B1132" t="s">
        <v>116</v>
      </c>
      <c r="C1132">
        <v>11</v>
      </c>
      <c r="D1132" t="s">
        <v>127</v>
      </c>
      <c r="E1132">
        <v>0</v>
      </c>
      <c r="F1132">
        <v>357</v>
      </c>
      <c r="G1132">
        <v>5361</v>
      </c>
      <c r="H1132">
        <v>1823</v>
      </c>
    </row>
    <row r="1133" spans="1:8" x14ac:dyDescent="0.2">
      <c r="A1133" t="s">
        <v>31</v>
      </c>
      <c r="B1133" t="s">
        <v>116</v>
      </c>
      <c r="C1133">
        <v>12</v>
      </c>
      <c r="D1133" t="s">
        <v>128</v>
      </c>
      <c r="E1133">
        <v>0</v>
      </c>
      <c r="F1133">
        <v>4464</v>
      </c>
      <c r="G1133">
        <v>1535</v>
      </c>
      <c r="H1133">
        <v>268</v>
      </c>
    </row>
    <row r="1134" spans="1:8" x14ac:dyDescent="0.2">
      <c r="A1134" t="s">
        <v>31</v>
      </c>
      <c r="B1134" t="s">
        <v>116</v>
      </c>
      <c r="C1134">
        <v>13</v>
      </c>
      <c r="D1134" t="s">
        <v>129</v>
      </c>
      <c r="E1134">
        <v>0</v>
      </c>
      <c r="F1134">
        <v>120</v>
      </c>
      <c r="G1134">
        <v>2373</v>
      </c>
      <c r="H1134">
        <v>657</v>
      </c>
    </row>
    <row r="1135" spans="1:8" x14ac:dyDescent="0.2">
      <c r="A1135" t="s">
        <v>31</v>
      </c>
      <c r="B1135" t="s">
        <v>116</v>
      </c>
      <c r="C1135">
        <v>14</v>
      </c>
      <c r="D1135" t="s">
        <v>130</v>
      </c>
      <c r="E1135">
        <v>0</v>
      </c>
      <c r="F1135">
        <v>117</v>
      </c>
      <c r="G1135">
        <v>876</v>
      </c>
      <c r="H1135">
        <v>962</v>
      </c>
    </row>
    <row r="1136" spans="1:8" x14ac:dyDescent="0.2">
      <c r="A1136" t="s">
        <v>31</v>
      </c>
      <c r="B1136" t="s">
        <v>116</v>
      </c>
      <c r="C1136">
        <v>15</v>
      </c>
      <c r="D1136" t="s">
        <v>131</v>
      </c>
      <c r="E1136">
        <v>0</v>
      </c>
      <c r="F1136">
        <v>132</v>
      </c>
      <c r="G1136">
        <v>211</v>
      </c>
      <c r="H1136">
        <v>0</v>
      </c>
    </row>
    <row r="1137" spans="1:8" x14ac:dyDescent="0.2">
      <c r="A1137" t="s">
        <v>31</v>
      </c>
      <c r="B1137" t="s">
        <v>116</v>
      </c>
      <c r="C1137">
        <v>16</v>
      </c>
      <c r="D1137" t="s">
        <v>132</v>
      </c>
      <c r="E1137">
        <v>75</v>
      </c>
      <c r="F1137">
        <v>117</v>
      </c>
      <c r="G1137">
        <v>15</v>
      </c>
      <c r="H1137">
        <v>0</v>
      </c>
    </row>
    <row r="1138" spans="1:8" x14ac:dyDescent="0.2">
      <c r="A1138" t="s">
        <v>31</v>
      </c>
      <c r="B1138" t="s">
        <v>116</v>
      </c>
      <c r="C1138">
        <v>17</v>
      </c>
      <c r="D1138" t="s">
        <v>133</v>
      </c>
      <c r="E1138">
        <v>0</v>
      </c>
      <c r="F1138">
        <v>48</v>
      </c>
      <c r="G1138">
        <v>0</v>
      </c>
      <c r="H1138">
        <v>0</v>
      </c>
    </row>
    <row r="1139" spans="1:8" x14ac:dyDescent="0.2">
      <c r="A1139" t="s">
        <v>31</v>
      </c>
      <c r="B1139" t="s">
        <v>116</v>
      </c>
      <c r="C1139">
        <v>18</v>
      </c>
      <c r="D1139" t="s">
        <v>134</v>
      </c>
      <c r="E1139">
        <v>615</v>
      </c>
      <c r="F1139">
        <v>132</v>
      </c>
      <c r="G1139">
        <v>88</v>
      </c>
      <c r="H1139">
        <v>0</v>
      </c>
    </row>
    <row r="1140" spans="1:8" x14ac:dyDescent="0.2">
      <c r="A1140" t="s">
        <v>31</v>
      </c>
      <c r="B1140" t="s">
        <v>116</v>
      </c>
      <c r="C1140">
        <v>19</v>
      </c>
      <c r="D1140" t="s">
        <v>135</v>
      </c>
      <c r="E1140">
        <v>132</v>
      </c>
      <c r="F1140">
        <v>88</v>
      </c>
      <c r="G1140">
        <v>0</v>
      </c>
      <c r="H1140">
        <v>53</v>
      </c>
    </row>
    <row r="1141" spans="1:8" x14ac:dyDescent="0.2">
      <c r="A1141" t="s">
        <v>31</v>
      </c>
      <c r="B1141" t="s">
        <v>116</v>
      </c>
      <c r="C1141">
        <v>20</v>
      </c>
      <c r="D1141" t="s">
        <v>136</v>
      </c>
      <c r="E1141">
        <v>0</v>
      </c>
      <c r="F1141">
        <v>0</v>
      </c>
      <c r="G1141">
        <v>0</v>
      </c>
      <c r="H1141">
        <v>0</v>
      </c>
    </row>
    <row r="1142" spans="1:8" x14ac:dyDescent="0.2">
      <c r="A1142" t="s">
        <v>31</v>
      </c>
      <c r="B1142" t="s">
        <v>116</v>
      </c>
      <c r="C1142">
        <v>21</v>
      </c>
      <c r="D1142" t="s">
        <v>137</v>
      </c>
      <c r="E1142">
        <v>0</v>
      </c>
      <c r="F1142">
        <v>0</v>
      </c>
      <c r="G1142">
        <v>0</v>
      </c>
      <c r="H1142">
        <v>0</v>
      </c>
    </row>
    <row r="1143" spans="1:8" x14ac:dyDescent="0.2">
      <c r="A1143" t="s">
        <v>31</v>
      </c>
      <c r="B1143" t="s">
        <v>116</v>
      </c>
      <c r="C1143">
        <v>22</v>
      </c>
      <c r="D1143" t="s">
        <v>138</v>
      </c>
      <c r="E1143">
        <v>0</v>
      </c>
      <c r="F1143">
        <v>0</v>
      </c>
      <c r="G1143">
        <v>0</v>
      </c>
      <c r="H1143">
        <v>22</v>
      </c>
    </row>
    <row r="1144" spans="1:8" x14ac:dyDescent="0.2">
      <c r="A1144" t="s">
        <v>31</v>
      </c>
      <c r="B1144" t="s">
        <v>116</v>
      </c>
      <c r="C1144">
        <v>23</v>
      </c>
      <c r="D1144" t="s">
        <v>139</v>
      </c>
      <c r="E1144">
        <v>0</v>
      </c>
      <c r="F1144">
        <v>0</v>
      </c>
      <c r="G1144">
        <v>0</v>
      </c>
      <c r="H1144">
        <v>0</v>
      </c>
    </row>
    <row r="1145" spans="1:8" x14ac:dyDescent="0.2">
      <c r="A1145" t="s">
        <v>31</v>
      </c>
      <c r="B1145" t="s">
        <v>116</v>
      </c>
      <c r="C1145">
        <v>24</v>
      </c>
      <c r="D1145" t="s">
        <v>140</v>
      </c>
      <c r="E1145">
        <v>158</v>
      </c>
      <c r="F1145">
        <v>94</v>
      </c>
      <c r="G1145">
        <v>594</v>
      </c>
      <c r="H1145">
        <v>670</v>
      </c>
    </row>
    <row r="1146" spans="1:8" x14ac:dyDescent="0.2">
      <c r="A1146" t="s">
        <v>31</v>
      </c>
      <c r="B1146" t="s">
        <v>116</v>
      </c>
      <c r="C1146">
        <v>25</v>
      </c>
      <c r="D1146" t="s">
        <v>141</v>
      </c>
      <c r="E1146">
        <v>0</v>
      </c>
      <c r="F1146">
        <v>1</v>
      </c>
      <c r="G1146">
        <v>0</v>
      </c>
      <c r="H1146">
        <v>0</v>
      </c>
    </row>
    <row r="1147" spans="1:8" x14ac:dyDescent="0.2">
      <c r="A1147" t="s">
        <v>31</v>
      </c>
      <c r="B1147" t="s">
        <v>116</v>
      </c>
      <c r="C1147">
        <v>26</v>
      </c>
      <c r="D1147" t="s">
        <v>142</v>
      </c>
      <c r="E1147">
        <v>0</v>
      </c>
      <c r="F1147">
        <v>0</v>
      </c>
      <c r="G1147">
        <v>0</v>
      </c>
      <c r="H1147">
        <v>0</v>
      </c>
    </row>
    <row r="1148" spans="1:8" x14ac:dyDescent="0.2">
      <c r="A1148" t="s">
        <v>31</v>
      </c>
      <c r="B1148" t="s">
        <v>116</v>
      </c>
      <c r="C1148">
        <v>27</v>
      </c>
      <c r="D1148" t="s">
        <v>143</v>
      </c>
      <c r="E1148">
        <v>0</v>
      </c>
      <c r="F1148">
        <v>0</v>
      </c>
      <c r="G1148">
        <v>0</v>
      </c>
      <c r="H1148">
        <v>0</v>
      </c>
    </row>
    <row r="1149" spans="1:8" x14ac:dyDescent="0.2">
      <c r="A1149" t="s">
        <v>31</v>
      </c>
      <c r="B1149" t="s">
        <v>116</v>
      </c>
      <c r="C1149">
        <v>28</v>
      </c>
      <c r="D1149" t="s">
        <v>144</v>
      </c>
      <c r="E1149">
        <v>0</v>
      </c>
      <c r="F1149">
        <v>0</v>
      </c>
      <c r="G1149">
        <v>0</v>
      </c>
      <c r="H1149">
        <v>0</v>
      </c>
    </row>
    <row r="1150" spans="1:8" x14ac:dyDescent="0.2">
      <c r="A1150" t="s">
        <v>31</v>
      </c>
      <c r="B1150" t="s">
        <v>116</v>
      </c>
      <c r="C1150">
        <v>29</v>
      </c>
      <c r="D1150" t="s">
        <v>145</v>
      </c>
      <c r="E1150">
        <v>0</v>
      </c>
      <c r="F1150">
        <v>0</v>
      </c>
      <c r="G1150">
        <v>0</v>
      </c>
      <c r="H1150">
        <v>0</v>
      </c>
    </row>
    <row r="1151" spans="1:8" x14ac:dyDescent="0.2">
      <c r="A1151" t="s">
        <v>31</v>
      </c>
      <c r="B1151" t="s">
        <v>116</v>
      </c>
      <c r="C1151">
        <v>30</v>
      </c>
      <c r="D1151" t="s">
        <v>146</v>
      </c>
      <c r="E1151">
        <v>0</v>
      </c>
      <c r="F1151">
        <v>0</v>
      </c>
      <c r="G1151">
        <v>0</v>
      </c>
      <c r="H1151">
        <v>0</v>
      </c>
    </row>
    <row r="1152" spans="1:8" x14ac:dyDescent="0.2">
      <c r="A1152" t="s">
        <v>31</v>
      </c>
      <c r="B1152" t="s">
        <v>116</v>
      </c>
      <c r="C1152">
        <v>31</v>
      </c>
      <c r="D1152" t="s">
        <v>147</v>
      </c>
      <c r="E1152">
        <v>0</v>
      </c>
      <c r="F1152">
        <v>0</v>
      </c>
      <c r="G1152">
        <v>0</v>
      </c>
      <c r="H1152">
        <v>0</v>
      </c>
    </row>
    <row r="1153" spans="1:8" x14ac:dyDescent="0.2">
      <c r="A1153" t="s">
        <v>31</v>
      </c>
      <c r="B1153" t="s">
        <v>116</v>
      </c>
      <c r="C1153">
        <v>32</v>
      </c>
      <c r="D1153" t="s">
        <v>148</v>
      </c>
      <c r="E1153">
        <v>44</v>
      </c>
      <c r="F1153">
        <v>0</v>
      </c>
      <c r="G1153">
        <v>0</v>
      </c>
      <c r="H1153">
        <v>66</v>
      </c>
    </row>
    <row r="1154" spans="1:8" x14ac:dyDescent="0.2">
      <c r="A1154" t="s">
        <v>31</v>
      </c>
      <c r="B1154" t="s">
        <v>116</v>
      </c>
      <c r="C1154">
        <v>33</v>
      </c>
      <c r="D1154" t="s">
        <v>149</v>
      </c>
      <c r="E1154">
        <v>0</v>
      </c>
      <c r="F1154">
        <v>0</v>
      </c>
      <c r="G1154">
        <v>0</v>
      </c>
      <c r="H1154">
        <v>0</v>
      </c>
    </row>
    <row r="1155" spans="1:8" x14ac:dyDescent="0.2">
      <c r="A1155" t="s">
        <v>31</v>
      </c>
      <c r="B1155" t="s">
        <v>116</v>
      </c>
      <c r="C1155">
        <v>34</v>
      </c>
      <c r="D1155" t="s">
        <v>150</v>
      </c>
      <c r="E1155">
        <v>0</v>
      </c>
      <c r="F1155">
        <v>83</v>
      </c>
      <c r="G1155">
        <v>236</v>
      </c>
      <c r="H1155">
        <v>126</v>
      </c>
    </row>
    <row r="1156" spans="1:8" x14ac:dyDescent="0.2">
      <c r="A1156" t="s">
        <v>31</v>
      </c>
      <c r="B1156" t="s">
        <v>116</v>
      </c>
      <c r="C1156">
        <v>35</v>
      </c>
      <c r="D1156" t="s">
        <v>151</v>
      </c>
      <c r="E1156">
        <v>0</v>
      </c>
      <c r="F1156">
        <v>2</v>
      </c>
      <c r="G1156">
        <v>1324</v>
      </c>
      <c r="H1156">
        <v>1</v>
      </c>
    </row>
    <row r="1157" spans="1:8" x14ac:dyDescent="0.2">
      <c r="A1157" t="s">
        <v>31</v>
      </c>
      <c r="B1157" t="s">
        <v>116</v>
      </c>
      <c r="C1157">
        <v>36</v>
      </c>
      <c r="D1157" t="s">
        <v>152</v>
      </c>
      <c r="E1157">
        <v>34</v>
      </c>
      <c r="F1157">
        <v>67</v>
      </c>
      <c r="G1157">
        <v>422</v>
      </c>
      <c r="H1157">
        <v>461</v>
      </c>
    </row>
    <row r="1158" spans="1:8" x14ac:dyDescent="0.2">
      <c r="A1158" t="s">
        <v>31</v>
      </c>
      <c r="B1158" t="s">
        <v>116</v>
      </c>
      <c r="C1158">
        <v>37</v>
      </c>
      <c r="D1158" t="s">
        <v>153</v>
      </c>
      <c r="E1158">
        <v>0</v>
      </c>
      <c r="F1158">
        <v>3</v>
      </c>
      <c r="G1158">
        <v>8</v>
      </c>
      <c r="H1158">
        <v>8</v>
      </c>
    </row>
    <row r="1159" spans="1:8" x14ac:dyDescent="0.2">
      <c r="A1159" t="s">
        <v>31</v>
      </c>
      <c r="B1159" t="s">
        <v>116</v>
      </c>
      <c r="C1159">
        <v>38</v>
      </c>
      <c r="D1159" t="s">
        <v>154</v>
      </c>
      <c r="E1159">
        <v>0</v>
      </c>
      <c r="F1159">
        <v>228</v>
      </c>
      <c r="G1159">
        <v>408</v>
      </c>
      <c r="H1159">
        <v>145</v>
      </c>
    </row>
    <row r="1160" spans="1:8" x14ac:dyDescent="0.2">
      <c r="A1160" t="s">
        <v>31</v>
      </c>
      <c r="B1160" t="s">
        <v>116</v>
      </c>
      <c r="C1160">
        <v>39</v>
      </c>
      <c r="D1160" t="s">
        <v>155</v>
      </c>
      <c r="E1160">
        <v>0</v>
      </c>
      <c r="F1160">
        <v>0</v>
      </c>
      <c r="G1160">
        <v>2</v>
      </c>
      <c r="H1160">
        <v>0</v>
      </c>
    </row>
    <row r="1161" spans="1:8" x14ac:dyDescent="0.2">
      <c r="A1161" t="s">
        <v>31</v>
      </c>
      <c r="B1161" t="s">
        <v>116</v>
      </c>
      <c r="C1161">
        <v>40</v>
      </c>
      <c r="D1161" t="s">
        <v>156</v>
      </c>
      <c r="E1161">
        <v>0</v>
      </c>
      <c r="F1161">
        <v>219</v>
      </c>
      <c r="G1161">
        <v>750</v>
      </c>
      <c r="H1161">
        <v>51</v>
      </c>
    </row>
    <row r="1162" spans="1:8" x14ac:dyDescent="0.2">
      <c r="A1162" t="s">
        <v>31</v>
      </c>
      <c r="B1162" t="s">
        <v>116</v>
      </c>
      <c r="C1162">
        <v>41</v>
      </c>
      <c r="D1162" t="s">
        <v>157</v>
      </c>
      <c r="E1162">
        <v>0</v>
      </c>
      <c r="F1162">
        <v>104</v>
      </c>
      <c r="G1162">
        <v>68</v>
      </c>
      <c r="H1162">
        <v>46</v>
      </c>
    </row>
    <row r="1163" spans="1:8" x14ac:dyDescent="0.2">
      <c r="A1163" t="s">
        <v>31</v>
      </c>
      <c r="B1163" t="s">
        <v>116</v>
      </c>
      <c r="C1163">
        <v>42</v>
      </c>
      <c r="D1163" t="s">
        <v>158</v>
      </c>
      <c r="E1163">
        <v>0</v>
      </c>
      <c r="F1163">
        <v>181</v>
      </c>
      <c r="G1163">
        <v>7</v>
      </c>
      <c r="H1163">
        <v>0</v>
      </c>
    </row>
    <row r="1164" spans="1:8" x14ac:dyDescent="0.2">
      <c r="A1164" t="s">
        <v>31</v>
      </c>
      <c r="B1164" t="s">
        <v>116</v>
      </c>
      <c r="C1164">
        <v>43</v>
      </c>
      <c r="D1164" t="s">
        <v>159</v>
      </c>
      <c r="E1164">
        <v>0</v>
      </c>
      <c r="F1164">
        <v>0</v>
      </c>
      <c r="G1164">
        <v>0</v>
      </c>
      <c r="H1164">
        <v>0</v>
      </c>
    </row>
    <row r="1165" spans="1:8" x14ac:dyDescent="0.2">
      <c r="A1165" t="s">
        <v>31</v>
      </c>
      <c r="B1165" t="s">
        <v>116</v>
      </c>
      <c r="C1165">
        <v>44</v>
      </c>
      <c r="D1165" t="s">
        <v>160</v>
      </c>
      <c r="E1165">
        <v>0</v>
      </c>
      <c r="F1165">
        <v>0</v>
      </c>
      <c r="G1165">
        <v>0</v>
      </c>
      <c r="H1165">
        <v>0</v>
      </c>
    </row>
    <row r="1166" spans="1:8" x14ac:dyDescent="0.2">
      <c r="A1166" t="s">
        <v>31</v>
      </c>
      <c r="B1166" t="s">
        <v>116</v>
      </c>
      <c r="C1166">
        <v>45</v>
      </c>
      <c r="D1166" t="s">
        <v>161</v>
      </c>
      <c r="E1166">
        <v>176</v>
      </c>
      <c r="F1166">
        <v>129</v>
      </c>
      <c r="G1166">
        <v>20</v>
      </c>
      <c r="H1166">
        <v>0</v>
      </c>
    </row>
    <row r="1167" spans="1:8" x14ac:dyDescent="0.2">
      <c r="A1167" t="s">
        <v>31</v>
      </c>
      <c r="B1167" t="s">
        <v>116</v>
      </c>
      <c r="C1167">
        <v>46</v>
      </c>
      <c r="D1167" t="s">
        <v>162</v>
      </c>
      <c r="E1167">
        <v>0</v>
      </c>
      <c r="F1167">
        <v>103</v>
      </c>
      <c r="G1167">
        <v>6</v>
      </c>
      <c r="H1167">
        <v>0</v>
      </c>
    </row>
    <row r="1168" spans="1:8" x14ac:dyDescent="0.2">
      <c r="A1168" t="s">
        <v>31</v>
      </c>
      <c r="B1168" t="s">
        <v>116</v>
      </c>
      <c r="C1168">
        <v>47</v>
      </c>
      <c r="D1168" t="s">
        <v>163</v>
      </c>
      <c r="E1168">
        <v>199</v>
      </c>
      <c r="F1168">
        <v>151</v>
      </c>
      <c r="G1168">
        <v>1073</v>
      </c>
      <c r="H1168">
        <v>934</v>
      </c>
    </row>
    <row r="1169" spans="1:8" x14ac:dyDescent="0.2">
      <c r="A1169" t="s">
        <v>31</v>
      </c>
      <c r="B1169" t="s">
        <v>116</v>
      </c>
      <c r="C1169">
        <v>48</v>
      </c>
      <c r="D1169" t="s">
        <v>164</v>
      </c>
      <c r="E1169">
        <v>0</v>
      </c>
      <c r="F1169">
        <v>0</v>
      </c>
      <c r="G1169">
        <v>0</v>
      </c>
      <c r="H1169">
        <v>0</v>
      </c>
    </row>
    <row r="1170" spans="1:8" x14ac:dyDescent="0.2">
      <c r="A1170" t="s">
        <v>31</v>
      </c>
      <c r="B1170" t="s">
        <v>116</v>
      </c>
      <c r="C1170">
        <v>49</v>
      </c>
      <c r="D1170" t="s">
        <v>165</v>
      </c>
      <c r="E1170">
        <v>0</v>
      </c>
      <c r="F1170">
        <v>0</v>
      </c>
      <c r="G1170">
        <v>0</v>
      </c>
      <c r="H1170">
        <v>0</v>
      </c>
    </row>
    <row r="1171" spans="1:8" x14ac:dyDescent="0.2">
      <c r="A1171" t="s">
        <v>31</v>
      </c>
      <c r="B1171" t="s">
        <v>116</v>
      </c>
      <c r="C1171">
        <v>50</v>
      </c>
      <c r="D1171" t="s">
        <v>166</v>
      </c>
      <c r="E1171">
        <v>0</v>
      </c>
      <c r="F1171">
        <v>0</v>
      </c>
      <c r="G1171">
        <v>0</v>
      </c>
      <c r="H1171">
        <v>0</v>
      </c>
    </row>
    <row r="1172" spans="1:8" x14ac:dyDescent="0.2">
      <c r="A1172" t="s">
        <v>31</v>
      </c>
      <c r="B1172" t="s">
        <v>116</v>
      </c>
      <c r="C1172">
        <v>51</v>
      </c>
      <c r="D1172" t="s">
        <v>167</v>
      </c>
      <c r="E1172">
        <v>0</v>
      </c>
      <c r="F1172">
        <v>0</v>
      </c>
      <c r="G1172">
        <v>0</v>
      </c>
      <c r="H1172">
        <v>0</v>
      </c>
    </row>
    <row r="1173" spans="1:8" x14ac:dyDescent="0.2">
      <c r="A1173" t="s">
        <v>31</v>
      </c>
      <c r="B1173" t="s">
        <v>116</v>
      </c>
      <c r="C1173">
        <v>52</v>
      </c>
      <c r="D1173" t="s">
        <v>168</v>
      </c>
      <c r="E1173">
        <v>0</v>
      </c>
      <c r="F1173">
        <v>0</v>
      </c>
      <c r="G1173">
        <v>0</v>
      </c>
      <c r="H1173">
        <v>0</v>
      </c>
    </row>
    <row r="1174" spans="1:8" x14ac:dyDescent="0.2">
      <c r="A1174" t="s">
        <v>31</v>
      </c>
      <c r="B1174" t="s">
        <v>116</v>
      </c>
      <c r="C1174">
        <v>53</v>
      </c>
      <c r="D1174" t="s">
        <v>169</v>
      </c>
      <c r="E1174">
        <v>0</v>
      </c>
      <c r="F1174">
        <v>0</v>
      </c>
      <c r="G1174">
        <v>0</v>
      </c>
      <c r="H1174">
        <v>0</v>
      </c>
    </row>
    <row r="1175" spans="1:8" x14ac:dyDescent="0.2">
      <c r="A1175" t="s">
        <v>31</v>
      </c>
      <c r="B1175" t="s">
        <v>116</v>
      </c>
      <c r="C1175">
        <v>54</v>
      </c>
      <c r="D1175" t="s">
        <v>170</v>
      </c>
      <c r="E1175">
        <v>0</v>
      </c>
      <c r="F1175">
        <v>0</v>
      </c>
      <c r="G1175">
        <v>0</v>
      </c>
      <c r="H1175">
        <v>0</v>
      </c>
    </row>
    <row r="1176" spans="1:8" x14ac:dyDescent="0.2">
      <c r="A1176" t="s">
        <v>31</v>
      </c>
      <c r="B1176" t="s">
        <v>116</v>
      </c>
      <c r="C1176">
        <v>55</v>
      </c>
      <c r="D1176" t="s">
        <v>171</v>
      </c>
      <c r="E1176">
        <v>0</v>
      </c>
      <c r="F1176">
        <v>0</v>
      </c>
      <c r="G1176">
        <v>0</v>
      </c>
      <c r="H1176">
        <v>1</v>
      </c>
    </row>
    <row r="1177" spans="1:8" x14ac:dyDescent="0.2">
      <c r="A1177" t="s">
        <v>31</v>
      </c>
      <c r="B1177" t="s">
        <v>116</v>
      </c>
      <c r="C1177">
        <v>56</v>
      </c>
      <c r="D1177" t="s">
        <v>172</v>
      </c>
      <c r="E1177">
        <v>667</v>
      </c>
      <c r="F1177">
        <v>2253</v>
      </c>
      <c r="G1177">
        <v>6202</v>
      </c>
      <c r="H1177">
        <v>4259</v>
      </c>
    </row>
    <row r="1178" spans="1:8" x14ac:dyDescent="0.2">
      <c r="A1178" t="s">
        <v>93</v>
      </c>
      <c r="B1178" t="s">
        <v>116</v>
      </c>
      <c r="C1178">
        <v>1</v>
      </c>
      <c r="D1178" t="s">
        <v>117</v>
      </c>
      <c r="E1178">
        <v>0</v>
      </c>
      <c r="F1178">
        <v>9</v>
      </c>
      <c r="G1178">
        <v>80</v>
      </c>
      <c r="H1178">
        <v>150</v>
      </c>
    </row>
    <row r="1179" spans="1:8" x14ac:dyDescent="0.2">
      <c r="A1179" t="s">
        <v>93</v>
      </c>
      <c r="B1179" t="s">
        <v>116</v>
      </c>
      <c r="C1179">
        <v>2</v>
      </c>
      <c r="D1179" t="s">
        <v>118</v>
      </c>
      <c r="E1179">
        <v>0</v>
      </c>
      <c r="F1179">
        <v>0</v>
      </c>
      <c r="G1179">
        <v>430</v>
      </c>
      <c r="H1179">
        <v>287</v>
      </c>
    </row>
    <row r="1180" spans="1:8" x14ac:dyDescent="0.2">
      <c r="A1180" t="s">
        <v>93</v>
      </c>
      <c r="B1180" t="s">
        <v>116</v>
      </c>
      <c r="C1180">
        <v>3</v>
      </c>
      <c r="D1180" t="s">
        <v>119</v>
      </c>
      <c r="E1180">
        <v>0</v>
      </c>
      <c r="F1180">
        <v>0</v>
      </c>
      <c r="G1180">
        <v>146</v>
      </c>
      <c r="H1180">
        <v>140</v>
      </c>
    </row>
    <row r="1181" spans="1:8" x14ac:dyDescent="0.2">
      <c r="A1181" t="s">
        <v>93</v>
      </c>
      <c r="B1181" t="s">
        <v>116</v>
      </c>
      <c r="C1181">
        <v>4</v>
      </c>
      <c r="D1181" t="s">
        <v>120</v>
      </c>
      <c r="E1181">
        <v>0</v>
      </c>
      <c r="F1181">
        <v>0</v>
      </c>
      <c r="G1181">
        <v>22</v>
      </c>
      <c r="H1181">
        <v>0</v>
      </c>
    </row>
    <row r="1182" spans="1:8" x14ac:dyDescent="0.2">
      <c r="A1182" t="s">
        <v>93</v>
      </c>
      <c r="B1182" t="s">
        <v>116</v>
      </c>
      <c r="C1182">
        <v>5</v>
      </c>
      <c r="D1182" t="s">
        <v>121</v>
      </c>
      <c r="E1182">
        <v>0</v>
      </c>
      <c r="F1182">
        <v>0</v>
      </c>
      <c r="G1182">
        <v>0</v>
      </c>
      <c r="H1182">
        <v>0</v>
      </c>
    </row>
    <row r="1183" spans="1:8" x14ac:dyDescent="0.2">
      <c r="A1183" t="s">
        <v>93</v>
      </c>
      <c r="B1183" t="s">
        <v>116</v>
      </c>
      <c r="C1183">
        <v>6</v>
      </c>
      <c r="D1183" t="s">
        <v>122</v>
      </c>
      <c r="E1183">
        <v>0</v>
      </c>
      <c r="F1183">
        <v>0</v>
      </c>
      <c r="G1183">
        <v>5</v>
      </c>
      <c r="H1183">
        <v>0</v>
      </c>
    </row>
    <row r="1184" spans="1:8" x14ac:dyDescent="0.2">
      <c r="A1184" t="s">
        <v>93</v>
      </c>
      <c r="B1184" t="s">
        <v>116</v>
      </c>
      <c r="C1184">
        <v>7</v>
      </c>
      <c r="D1184" t="s">
        <v>123</v>
      </c>
      <c r="E1184">
        <v>0</v>
      </c>
      <c r="F1184">
        <v>0</v>
      </c>
      <c r="G1184">
        <v>46</v>
      </c>
      <c r="H1184">
        <v>22</v>
      </c>
    </row>
    <row r="1185" spans="1:8" x14ac:dyDescent="0.2">
      <c r="A1185" t="s">
        <v>93</v>
      </c>
      <c r="B1185" t="s">
        <v>116</v>
      </c>
      <c r="C1185">
        <v>8</v>
      </c>
      <c r="D1185" t="s">
        <v>124</v>
      </c>
      <c r="E1185">
        <v>0</v>
      </c>
      <c r="F1185">
        <v>0</v>
      </c>
      <c r="G1185">
        <v>113</v>
      </c>
      <c r="H1185">
        <v>0</v>
      </c>
    </row>
    <row r="1186" spans="1:8" x14ac:dyDescent="0.2">
      <c r="A1186" t="s">
        <v>93</v>
      </c>
      <c r="B1186" t="s">
        <v>116</v>
      </c>
      <c r="C1186">
        <v>9</v>
      </c>
      <c r="D1186" t="s">
        <v>125</v>
      </c>
      <c r="E1186">
        <v>0</v>
      </c>
      <c r="F1186">
        <v>0</v>
      </c>
      <c r="G1186">
        <v>0</v>
      </c>
      <c r="H1186">
        <v>0</v>
      </c>
    </row>
    <row r="1187" spans="1:8" x14ac:dyDescent="0.2">
      <c r="A1187" t="s">
        <v>93</v>
      </c>
      <c r="B1187" t="s">
        <v>116</v>
      </c>
      <c r="C1187">
        <v>10</v>
      </c>
      <c r="D1187" t="s">
        <v>126</v>
      </c>
      <c r="E1187">
        <v>0</v>
      </c>
      <c r="F1187">
        <v>0</v>
      </c>
      <c r="G1187">
        <v>0</v>
      </c>
      <c r="H1187">
        <v>0</v>
      </c>
    </row>
    <row r="1188" spans="1:8" x14ac:dyDescent="0.2">
      <c r="A1188" t="s">
        <v>93</v>
      </c>
      <c r="B1188" t="s">
        <v>116</v>
      </c>
      <c r="C1188">
        <v>11</v>
      </c>
      <c r="D1188" t="s">
        <v>127</v>
      </c>
      <c r="E1188">
        <v>0</v>
      </c>
      <c r="F1188">
        <v>0</v>
      </c>
      <c r="G1188">
        <v>0</v>
      </c>
      <c r="H1188">
        <v>0</v>
      </c>
    </row>
    <row r="1189" spans="1:8" x14ac:dyDescent="0.2">
      <c r="A1189" t="s">
        <v>93</v>
      </c>
      <c r="B1189" t="s">
        <v>116</v>
      </c>
      <c r="C1189">
        <v>12</v>
      </c>
      <c r="D1189" t="s">
        <v>128</v>
      </c>
      <c r="E1189">
        <v>0</v>
      </c>
      <c r="F1189">
        <v>0</v>
      </c>
      <c r="G1189">
        <v>0</v>
      </c>
      <c r="H1189">
        <v>0</v>
      </c>
    </row>
    <row r="1190" spans="1:8" x14ac:dyDescent="0.2">
      <c r="A1190" t="s">
        <v>93</v>
      </c>
      <c r="B1190" t="s">
        <v>116</v>
      </c>
      <c r="C1190">
        <v>13</v>
      </c>
      <c r="D1190" t="s">
        <v>129</v>
      </c>
      <c r="E1190">
        <v>0</v>
      </c>
      <c r="F1190">
        <v>0</v>
      </c>
      <c r="G1190">
        <v>0</v>
      </c>
      <c r="H1190">
        <v>0</v>
      </c>
    </row>
    <row r="1191" spans="1:8" x14ac:dyDescent="0.2">
      <c r="A1191" t="s">
        <v>93</v>
      </c>
      <c r="B1191" t="s">
        <v>116</v>
      </c>
      <c r="C1191">
        <v>14</v>
      </c>
      <c r="D1191" t="s">
        <v>130</v>
      </c>
      <c r="E1191">
        <v>0</v>
      </c>
      <c r="F1191">
        <v>0</v>
      </c>
      <c r="G1191">
        <v>0</v>
      </c>
      <c r="H1191">
        <v>0</v>
      </c>
    </row>
    <row r="1192" spans="1:8" x14ac:dyDescent="0.2">
      <c r="A1192" t="s">
        <v>93</v>
      </c>
      <c r="B1192" t="s">
        <v>116</v>
      </c>
      <c r="C1192">
        <v>15</v>
      </c>
      <c r="D1192" t="s">
        <v>131</v>
      </c>
      <c r="E1192">
        <v>0</v>
      </c>
      <c r="F1192">
        <v>0</v>
      </c>
      <c r="G1192">
        <v>0</v>
      </c>
      <c r="H1192">
        <v>0</v>
      </c>
    </row>
    <row r="1193" spans="1:8" x14ac:dyDescent="0.2">
      <c r="A1193" t="s">
        <v>93</v>
      </c>
      <c r="B1193" t="s">
        <v>116</v>
      </c>
      <c r="C1193">
        <v>16</v>
      </c>
      <c r="D1193" t="s">
        <v>132</v>
      </c>
      <c r="E1193">
        <v>7</v>
      </c>
      <c r="F1193">
        <v>11</v>
      </c>
      <c r="G1193">
        <v>24</v>
      </c>
      <c r="H1193">
        <v>0</v>
      </c>
    </row>
    <row r="1194" spans="1:8" x14ac:dyDescent="0.2">
      <c r="A1194" t="s">
        <v>93</v>
      </c>
      <c r="B1194" t="s">
        <v>116</v>
      </c>
      <c r="C1194">
        <v>17</v>
      </c>
      <c r="D1194" t="s">
        <v>133</v>
      </c>
      <c r="E1194">
        <v>0</v>
      </c>
      <c r="F1194">
        <v>0</v>
      </c>
      <c r="G1194">
        <v>0</v>
      </c>
      <c r="H1194">
        <v>0</v>
      </c>
    </row>
    <row r="1195" spans="1:8" x14ac:dyDescent="0.2">
      <c r="A1195" t="s">
        <v>93</v>
      </c>
      <c r="B1195" t="s">
        <v>116</v>
      </c>
      <c r="C1195">
        <v>18</v>
      </c>
      <c r="D1195" t="s">
        <v>134</v>
      </c>
      <c r="E1195">
        <v>0</v>
      </c>
      <c r="F1195">
        <v>0</v>
      </c>
      <c r="G1195">
        <v>0</v>
      </c>
      <c r="H1195">
        <v>0</v>
      </c>
    </row>
    <row r="1196" spans="1:8" x14ac:dyDescent="0.2">
      <c r="A1196" t="s">
        <v>93</v>
      </c>
      <c r="B1196" t="s">
        <v>116</v>
      </c>
      <c r="C1196">
        <v>19</v>
      </c>
      <c r="D1196" t="s">
        <v>135</v>
      </c>
      <c r="E1196">
        <v>0</v>
      </c>
      <c r="F1196">
        <v>0</v>
      </c>
      <c r="G1196">
        <v>0</v>
      </c>
      <c r="H1196">
        <v>0</v>
      </c>
    </row>
    <row r="1197" spans="1:8" x14ac:dyDescent="0.2">
      <c r="A1197" t="s">
        <v>93</v>
      </c>
      <c r="B1197" t="s">
        <v>116</v>
      </c>
      <c r="C1197">
        <v>20</v>
      </c>
      <c r="D1197" t="s">
        <v>136</v>
      </c>
      <c r="E1197">
        <v>0</v>
      </c>
      <c r="F1197">
        <v>0</v>
      </c>
      <c r="G1197">
        <v>0</v>
      </c>
      <c r="H1197">
        <v>0</v>
      </c>
    </row>
    <row r="1198" spans="1:8" x14ac:dyDescent="0.2">
      <c r="A1198" t="s">
        <v>93</v>
      </c>
      <c r="B1198" t="s">
        <v>116</v>
      </c>
      <c r="C1198">
        <v>21</v>
      </c>
      <c r="D1198" t="s">
        <v>137</v>
      </c>
      <c r="E1198">
        <v>0</v>
      </c>
      <c r="F1198">
        <v>0</v>
      </c>
      <c r="G1198">
        <v>0</v>
      </c>
      <c r="H1198">
        <v>0</v>
      </c>
    </row>
    <row r="1199" spans="1:8" x14ac:dyDescent="0.2">
      <c r="A1199" t="s">
        <v>93</v>
      </c>
      <c r="B1199" t="s">
        <v>116</v>
      </c>
      <c r="C1199">
        <v>22</v>
      </c>
      <c r="D1199" t="s">
        <v>138</v>
      </c>
      <c r="E1199">
        <v>0</v>
      </c>
      <c r="F1199">
        <v>0</v>
      </c>
      <c r="G1199">
        <v>0</v>
      </c>
      <c r="H1199">
        <v>0</v>
      </c>
    </row>
    <row r="1200" spans="1:8" x14ac:dyDescent="0.2">
      <c r="A1200" t="s">
        <v>93</v>
      </c>
      <c r="B1200" t="s">
        <v>116</v>
      </c>
      <c r="C1200">
        <v>23</v>
      </c>
      <c r="D1200" t="s">
        <v>139</v>
      </c>
      <c r="E1200">
        <v>0</v>
      </c>
      <c r="F1200">
        <v>0</v>
      </c>
      <c r="G1200">
        <v>0</v>
      </c>
      <c r="H1200">
        <v>0</v>
      </c>
    </row>
    <row r="1201" spans="1:8" x14ac:dyDescent="0.2">
      <c r="A1201" t="s">
        <v>93</v>
      </c>
      <c r="B1201" t="s">
        <v>116</v>
      </c>
      <c r="C1201">
        <v>24</v>
      </c>
      <c r="D1201" t="s">
        <v>140</v>
      </c>
      <c r="E1201">
        <v>0</v>
      </c>
      <c r="F1201">
        <v>0</v>
      </c>
      <c r="G1201">
        <v>0</v>
      </c>
      <c r="H1201">
        <v>0</v>
      </c>
    </row>
    <row r="1202" spans="1:8" x14ac:dyDescent="0.2">
      <c r="A1202" t="s">
        <v>93</v>
      </c>
      <c r="B1202" t="s">
        <v>116</v>
      </c>
      <c r="C1202">
        <v>25</v>
      </c>
      <c r="D1202" t="s">
        <v>141</v>
      </c>
      <c r="E1202">
        <v>4</v>
      </c>
      <c r="F1202">
        <v>182</v>
      </c>
      <c r="G1202">
        <v>589</v>
      </c>
      <c r="H1202">
        <v>322</v>
      </c>
    </row>
    <row r="1203" spans="1:8" x14ac:dyDescent="0.2">
      <c r="A1203" t="s">
        <v>93</v>
      </c>
      <c r="B1203" t="s">
        <v>116</v>
      </c>
      <c r="C1203">
        <v>26</v>
      </c>
      <c r="D1203" t="s">
        <v>142</v>
      </c>
      <c r="E1203">
        <v>0</v>
      </c>
      <c r="F1203">
        <v>0</v>
      </c>
      <c r="G1203">
        <v>0</v>
      </c>
      <c r="H1203">
        <v>0</v>
      </c>
    </row>
    <row r="1204" spans="1:8" x14ac:dyDescent="0.2">
      <c r="A1204" t="s">
        <v>93</v>
      </c>
      <c r="B1204" t="s">
        <v>116</v>
      </c>
      <c r="C1204">
        <v>27</v>
      </c>
      <c r="D1204" t="s">
        <v>143</v>
      </c>
      <c r="E1204">
        <v>0</v>
      </c>
      <c r="F1204">
        <v>0</v>
      </c>
      <c r="G1204">
        <v>0</v>
      </c>
      <c r="H1204">
        <v>0</v>
      </c>
    </row>
    <row r="1205" spans="1:8" x14ac:dyDescent="0.2">
      <c r="A1205" t="s">
        <v>93</v>
      </c>
      <c r="B1205" t="s">
        <v>116</v>
      </c>
      <c r="C1205">
        <v>28</v>
      </c>
      <c r="D1205" t="s">
        <v>144</v>
      </c>
      <c r="E1205">
        <v>0</v>
      </c>
      <c r="F1205">
        <v>0</v>
      </c>
      <c r="G1205">
        <v>0</v>
      </c>
      <c r="H1205">
        <v>0</v>
      </c>
    </row>
    <row r="1206" spans="1:8" x14ac:dyDescent="0.2">
      <c r="A1206" t="s">
        <v>93</v>
      </c>
      <c r="B1206" t="s">
        <v>116</v>
      </c>
      <c r="C1206">
        <v>29</v>
      </c>
      <c r="D1206" t="s">
        <v>145</v>
      </c>
      <c r="E1206">
        <v>0</v>
      </c>
      <c r="F1206">
        <v>0</v>
      </c>
      <c r="G1206">
        <v>0</v>
      </c>
      <c r="H1206">
        <v>0</v>
      </c>
    </row>
    <row r="1207" spans="1:8" x14ac:dyDescent="0.2">
      <c r="A1207" t="s">
        <v>93</v>
      </c>
      <c r="B1207" t="s">
        <v>116</v>
      </c>
      <c r="C1207">
        <v>30</v>
      </c>
      <c r="D1207" t="s">
        <v>146</v>
      </c>
      <c r="E1207">
        <v>0</v>
      </c>
      <c r="F1207">
        <v>0</v>
      </c>
      <c r="G1207">
        <v>0</v>
      </c>
      <c r="H1207">
        <v>0</v>
      </c>
    </row>
    <row r="1208" spans="1:8" x14ac:dyDescent="0.2">
      <c r="A1208" t="s">
        <v>93</v>
      </c>
      <c r="B1208" t="s">
        <v>116</v>
      </c>
      <c r="C1208">
        <v>31</v>
      </c>
      <c r="D1208" t="s">
        <v>147</v>
      </c>
      <c r="E1208">
        <v>0</v>
      </c>
      <c r="F1208">
        <v>0</v>
      </c>
      <c r="G1208">
        <v>0</v>
      </c>
      <c r="H1208">
        <v>0</v>
      </c>
    </row>
    <row r="1209" spans="1:8" x14ac:dyDescent="0.2">
      <c r="A1209" t="s">
        <v>93</v>
      </c>
      <c r="B1209" t="s">
        <v>116</v>
      </c>
      <c r="C1209">
        <v>32</v>
      </c>
      <c r="D1209" t="s">
        <v>148</v>
      </c>
      <c r="E1209">
        <v>0</v>
      </c>
      <c r="F1209">
        <v>0</v>
      </c>
      <c r="G1209">
        <v>0</v>
      </c>
      <c r="H1209">
        <v>0</v>
      </c>
    </row>
    <row r="1210" spans="1:8" x14ac:dyDescent="0.2">
      <c r="A1210" t="s">
        <v>93</v>
      </c>
      <c r="B1210" t="s">
        <v>116</v>
      </c>
      <c r="C1210">
        <v>33</v>
      </c>
      <c r="D1210" t="s">
        <v>149</v>
      </c>
      <c r="E1210">
        <v>0</v>
      </c>
      <c r="F1210">
        <v>0</v>
      </c>
      <c r="G1210">
        <v>0</v>
      </c>
      <c r="H1210">
        <v>0</v>
      </c>
    </row>
    <row r="1211" spans="1:8" x14ac:dyDescent="0.2">
      <c r="A1211" t="s">
        <v>93</v>
      </c>
      <c r="B1211" t="s">
        <v>116</v>
      </c>
      <c r="C1211">
        <v>34</v>
      </c>
      <c r="D1211" t="s">
        <v>150</v>
      </c>
      <c r="E1211">
        <v>0</v>
      </c>
      <c r="F1211">
        <v>0</v>
      </c>
      <c r="G1211">
        <v>30</v>
      </c>
      <c r="H1211">
        <v>19</v>
      </c>
    </row>
    <row r="1212" spans="1:8" x14ac:dyDescent="0.2">
      <c r="A1212" t="s">
        <v>93</v>
      </c>
      <c r="B1212" t="s">
        <v>116</v>
      </c>
      <c r="C1212">
        <v>35</v>
      </c>
      <c r="D1212" t="s">
        <v>151</v>
      </c>
      <c r="E1212">
        <v>0</v>
      </c>
      <c r="F1212">
        <v>0</v>
      </c>
      <c r="G1212">
        <v>0</v>
      </c>
      <c r="H1212">
        <v>0</v>
      </c>
    </row>
    <row r="1213" spans="1:8" x14ac:dyDescent="0.2">
      <c r="A1213" t="s">
        <v>93</v>
      </c>
      <c r="B1213" t="s">
        <v>116</v>
      </c>
      <c r="C1213">
        <v>36</v>
      </c>
      <c r="D1213" t="s">
        <v>152</v>
      </c>
      <c r="E1213">
        <v>0</v>
      </c>
      <c r="F1213">
        <v>0</v>
      </c>
      <c r="G1213">
        <v>13</v>
      </c>
      <c r="H1213">
        <v>0</v>
      </c>
    </row>
    <row r="1214" spans="1:8" x14ac:dyDescent="0.2">
      <c r="A1214" t="s">
        <v>93</v>
      </c>
      <c r="B1214" t="s">
        <v>116</v>
      </c>
      <c r="C1214">
        <v>37</v>
      </c>
      <c r="D1214" t="s">
        <v>153</v>
      </c>
      <c r="E1214">
        <v>0</v>
      </c>
      <c r="F1214">
        <v>0</v>
      </c>
      <c r="G1214">
        <v>0</v>
      </c>
      <c r="H1214">
        <v>0</v>
      </c>
    </row>
    <row r="1215" spans="1:8" x14ac:dyDescent="0.2">
      <c r="A1215" t="s">
        <v>93</v>
      </c>
      <c r="B1215" t="s">
        <v>116</v>
      </c>
      <c r="C1215">
        <v>38</v>
      </c>
      <c r="D1215" t="s">
        <v>154</v>
      </c>
      <c r="E1215">
        <v>0</v>
      </c>
      <c r="F1215">
        <v>0</v>
      </c>
      <c r="G1215">
        <v>0</v>
      </c>
      <c r="H1215">
        <v>0</v>
      </c>
    </row>
    <row r="1216" spans="1:8" x14ac:dyDescent="0.2">
      <c r="A1216" t="s">
        <v>93</v>
      </c>
      <c r="B1216" t="s">
        <v>116</v>
      </c>
      <c r="C1216">
        <v>39</v>
      </c>
      <c r="D1216" t="s">
        <v>155</v>
      </c>
      <c r="E1216">
        <v>0</v>
      </c>
      <c r="F1216">
        <v>0</v>
      </c>
      <c r="G1216">
        <v>0</v>
      </c>
      <c r="H1216">
        <v>0</v>
      </c>
    </row>
    <row r="1217" spans="1:8" x14ac:dyDescent="0.2">
      <c r="A1217" t="s">
        <v>93</v>
      </c>
      <c r="B1217" t="s">
        <v>116</v>
      </c>
      <c r="C1217">
        <v>40</v>
      </c>
      <c r="D1217" t="s">
        <v>156</v>
      </c>
      <c r="E1217">
        <v>0</v>
      </c>
      <c r="F1217">
        <v>0</v>
      </c>
      <c r="G1217">
        <v>0</v>
      </c>
      <c r="H1217">
        <v>0</v>
      </c>
    </row>
    <row r="1218" spans="1:8" x14ac:dyDescent="0.2">
      <c r="A1218" t="s">
        <v>93</v>
      </c>
      <c r="B1218" t="s">
        <v>116</v>
      </c>
      <c r="C1218">
        <v>41</v>
      </c>
      <c r="D1218" t="s">
        <v>157</v>
      </c>
      <c r="E1218">
        <v>0</v>
      </c>
      <c r="F1218">
        <v>0</v>
      </c>
      <c r="G1218">
        <v>0</v>
      </c>
      <c r="H1218">
        <v>0</v>
      </c>
    </row>
    <row r="1219" spans="1:8" x14ac:dyDescent="0.2">
      <c r="A1219" t="s">
        <v>93</v>
      </c>
      <c r="B1219" t="s">
        <v>116</v>
      </c>
      <c r="C1219">
        <v>42</v>
      </c>
      <c r="D1219" t="s">
        <v>158</v>
      </c>
      <c r="E1219">
        <v>0</v>
      </c>
      <c r="F1219">
        <v>0</v>
      </c>
      <c r="G1219">
        <v>0</v>
      </c>
      <c r="H1219">
        <v>0</v>
      </c>
    </row>
    <row r="1220" spans="1:8" x14ac:dyDescent="0.2">
      <c r="A1220" t="s">
        <v>93</v>
      </c>
      <c r="B1220" t="s">
        <v>116</v>
      </c>
      <c r="C1220">
        <v>43</v>
      </c>
      <c r="D1220" t="s">
        <v>159</v>
      </c>
      <c r="E1220">
        <v>0</v>
      </c>
      <c r="F1220">
        <v>0</v>
      </c>
      <c r="G1220">
        <v>0</v>
      </c>
      <c r="H1220">
        <v>0</v>
      </c>
    </row>
    <row r="1221" spans="1:8" x14ac:dyDescent="0.2">
      <c r="A1221" t="s">
        <v>93</v>
      </c>
      <c r="B1221" t="s">
        <v>116</v>
      </c>
      <c r="C1221">
        <v>44</v>
      </c>
      <c r="D1221" t="s">
        <v>160</v>
      </c>
      <c r="E1221">
        <v>32</v>
      </c>
      <c r="F1221">
        <v>23</v>
      </c>
      <c r="G1221">
        <v>49</v>
      </c>
      <c r="H1221">
        <v>35</v>
      </c>
    </row>
    <row r="1222" spans="1:8" x14ac:dyDescent="0.2">
      <c r="A1222" t="s">
        <v>93</v>
      </c>
      <c r="B1222" t="s">
        <v>116</v>
      </c>
      <c r="C1222">
        <v>45</v>
      </c>
      <c r="D1222" t="s">
        <v>161</v>
      </c>
      <c r="E1222">
        <v>0</v>
      </c>
      <c r="F1222">
        <v>0</v>
      </c>
      <c r="G1222">
        <v>0</v>
      </c>
      <c r="H1222">
        <v>0</v>
      </c>
    </row>
    <row r="1223" spans="1:8" x14ac:dyDescent="0.2">
      <c r="A1223" t="s">
        <v>93</v>
      </c>
      <c r="B1223" t="s">
        <v>116</v>
      </c>
      <c r="C1223">
        <v>46</v>
      </c>
      <c r="D1223" t="s">
        <v>162</v>
      </c>
      <c r="E1223">
        <v>0</v>
      </c>
      <c r="F1223">
        <v>0</v>
      </c>
      <c r="G1223">
        <v>0</v>
      </c>
      <c r="H1223">
        <v>0</v>
      </c>
    </row>
    <row r="1224" spans="1:8" x14ac:dyDescent="0.2">
      <c r="A1224" t="s">
        <v>93</v>
      </c>
      <c r="B1224" t="s">
        <v>116</v>
      </c>
      <c r="C1224">
        <v>47</v>
      </c>
      <c r="D1224" t="s">
        <v>163</v>
      </c>
      <c r="E1224">
        <v>0</v>
      </c>
      <c r="F1224">
        <v>0</v>
      </c>
      <c r="G1224">
        <v>0</v>
      </c>
      <c r="H1224">
        <v>0</v>
      </c>
    </row>
    <row r="1225" spans="1:8" x14ac:dyDescent="0.2">
      <c r="A1225" t="s">
        <v>93</v>
      </c>
      <c r="B1225" t="s">
        <v>116</v>
      </c>
      <c r="C1225">
        <v>48</v>
      </c>
      <c r="D1225" t="s">
        <v>164</v>
      </c>
      <c r="E1225">
        <v>0</v>
      </c>
      <c r="F1225">
        <v>5</v>
      </c>
      <c r="G1225">
        <v>82</v>
      </c>
      <c r="H1225">
        <v>73</v>
      </c>
    </row>
    <row r="1226" spans="1:8" x14ac:dyDescent="0.2">
      <c r="A1226" t="s">
        <v>93</v>
      </c>
      <c r="B1226" t="s">
        <v>116</v>
      </c>
      <c r="C1226">
        <v>49</v>
      </c>
      <c r="D1226" t="s">
        <v>165</v>
      </c>
      <c r="E1226">
        <v>0</v>
      </c>
      <c r="F1226">
        <v>0</v>
      </c>
      <c r="G1226">
        <v>0</v>
      </c>
      <c r="H1226">
        <v>0</v>
      </c>
    </row>
    <row r="1227" spans="1:8" x14ac:dyDescent="0.2">
      <c r="A1227" t="s">
        <v>93</v>
      </c>
      <c r="B1227" t="s">
        <v>116</v>
      </c>
      <c r="C1227">
        <v>50</v>
      </c>
      <c r="D1227" t="s">
        <v>166</v>
      </c>
      <c r="E1227">
        <v>0</v>
      </c>
      <c r="F1227">
        <v>0</v>
      </c>
      <c r="G1227">
        <v>0</v>
      </c>
      <c r="H1227">
        <v>0</v>
      </c>
    </row>
    <row r="1228" spans="1:8" x14ac:dyDescent="0.2">
      <c r="A1228" t="s">
        <v>93</v>
      </c>
      <c r="B1228" t="s">
        <v>116</v>
      </c>
      <c r="C1228">
        <v>51</v>
      </c>
      <c r="D1228" t="s">
        <v>167</v>
      </c>
      <c r="E1228">
        <v>0</v>
      </c>
      <c r="F1228">
        <v>0</v>
      </c>
      <c r="G1228">
        <v>0</v>
      </c>
      <c r="H1228">
        <v>0</v>
      </c>
    </row>
    <row r="1229" spans="1:8" x14ac:dyDescent="0.2">
      <c r="A1229" t="s">
        <v>93</v>
      </c>
      <c r="B1229" t="s">
        <v>116</v>
      </c>
      <c r="C1229">
        <v>52</v>
      </c>
      <c r="D1229" t="s">
        <v>168</v>
      </c>
      <c r="E1229">
        <v>0</v>
      </c>
      <c r="F1229">
        <v>0</v>
      </c>
      <c r="G1229">
        <v>0</v>
      </c>
      <c r="H1229">
        <v>0</v>
      </c>
    </row>
    <row r="1230" spans="1:8" x14ac:dyDescent="0.2">
      <c r="A1230" t="s">
        <v>93</v>
      </c>
      <c r="B1230" t="s">
        <v>116</v>
      </c>
      <c r="C1230">
        <v>53</v>
      </c>
      <c r="D1230" t="s">
        <v>169</v>
      </c>
      <c r="E1230">
        <v>0</v>
      </c>
      <c r="F1230">
        <v>0</v>
      </c>
      <c r="G1230">
        <v>0</v>
      </c>
      <c r="H1230">
        <v>0</v>
      </c>
    </row>
    <row r="1231" spans="1:8" x14ac:dyDescent="0.2">
      <c r="A1231" t="s">
        <v>93</v>
      </c>
      <c r="B1231" t="s">
        <v>116</v>
      </c>
      <c r="C1231">
        <v>54</v>
      </c>
      <c r="D1231" t="s">
        <v>170</v>
      </c>
      <c r="E1231">
        <v>0</v>
      </c>
      <c r="F1231">
        <v>0</v>
      </c>
      <c r="G1231">
        <v>0</v>
      </c>
      <c r="H1231">
        <v>0</v>
      </c>
    </row>
    <row r="1232" spans="1:8" x14ac:dyDescent="0.2">
      <c r="A1232" t="s">
        <v>93</v>
      </c>
      <c r="B1232" t="s">
        <v>116</v>
      </c>
      <c r="C1232">
        <v>55</v>
      </c>
      <c r="D1232" t="s">
        <v>171</v>
      </c>
      <c r="E1232">
        <v>0</v>
      </c>
      <c r="F1232">
        <v>0</v>
      </c>
      <c r="G1232">
        <v>0</v>
      </c>
      <c r="H1232">
        <v>0</v>
      </c>
    </row>
    <row r="1233" spans="1:8" x14ac:dyDescent="0.2">
      <c r="A1233" t="s">
        <v>93</v>
      </c>
      <c r="B1233" t="s">
        <v>116</v>
      </c>
      <c r="C1233">
        <v>56</v>
      </c>
      <c r="D1233" t="s">
        <v>172</v>
      </c>
      <c r="E1233">
        <v>607</v>
      </c>
      <c r="F1233">
        <v>1566</v>
      </c>
      <c r="G1233">
        <v>3927</v>
      </c>
      <c r="H1233">
        <v>1480</v>
      </c>
    </row>
    <row r="1234" spans="1:8" x14ac:dyDescent="0.2">
      <c r="A1234" t="s">
        <v>12</v>
      </c>
      <c r="B1234" t="s">
        <v>116</v>
      </c>
      <c r="C1234">
        <v>1</v>
      </c>
      <c r="D1234" t="s">
        <v>117</v>
      </c>
      <c r="E1234">
        <v>0</v>
      </c>
      <c r="F1234">
        <v>0</v>
      </c>
      <c r="G1234">
        <v>126</v>
      </c>
      <c r="H1234">
        <v>121</v>
      </c>
    </row>
    <row r="1235" spans="1:8" x14ac:dyDescent="0.2">
      <c r="A1235" t="s">
        <v>12</v>
      </c>
      <c r="B1235" t="s">
        <v>116</v>
      </c>
      <c r="C1235">
        <v>2</v>
      </c>
      <c r="D1235" t="s">
        <v>118</v>
      </c>
      <c r="E1235">
        <v>0</v>
      </c>
      <c r="F1235">
        <v>0</v>
      </c>
      <c r="G1235">
        <v>62</v>
      </c>
      <c r="H1235">
        <v>46</v>
      </c>
    </row>
    <row r="1236" spans="1:8" x14ac:dyDescent="0.2">
      <c r="A1236" t="s">
        <v>12</v>
      </c>
      <c r="B1236" t="s">
        <v>116</v>
      </c>
      <c r="C1236">
        <v>3</v>
      </c>
      <c r="D1236" t="s">
        <v>119</v>
      </c>
      <c r="E1236">
        <v>0</v>
      </c>
      <c r="F1236">
        <v>6</v>
      </c>
      <c r="G1236">
        <v>127</v>
      </c>
      <c r="H1236">
        <v>82</v>
      </c>
    </row>
    <row r="1237" spans="1:8" x14ac:dyDescent="0.2">
      <c r="A1237" t="s">
        <v>12</v>
      </c>
      <c r="B1237" t="s">
        <v>116</v>
      </c>
      <c r="C1237">
        <v>4</v>
      </c>
      <c r="D1237" t="s">
        <v>120</v>
      </c>
      <c r="E1237">
        <v>0</v>
      </c>
      <c r="F1237">
        <v>0</v>
      </c>
      <c r="G1237">
        <v>76</v>
      </c>
      <c r="H1237">
        <v>80</v>
      </c>
    </row>
    <row r="1238" spans="1:8" x14ac:dyDescent="0.2">
      <c r="A1238" t="s">
        <v>12</v>
      </c>
      <c r="B1238" t="s">
        <v>116</v>
      </c>
      <c r="C1238">
        <v>5</v>
      </c>
      <c r="D1238" t="s">
        <v>121</v>
      </c>
      <c r="E1238">
        <v>0</v>
      </c>
      <c r="F1238">
        <v>9</v>
      </c>
      <c r="G1238">
        <v>178</v>
      </c>
      <c r="H1238">
        <v>54</v>
      </c>
    </row>
    <row r="1239" spans="1:8" x14ac:dyDescent="0.2">
      <c r="A1239" t="s">
        <v>12</v>
      </c>
      <c r="B1239" t="s">
        <v>116</v>
      </c>
      <c r="C1239">
        <v>6</v>
      </c>
      <c r="D1239" t="s">
        <v>122</v>
      </c>
      <c r="E1239">
        <v>0</v>
      </c>
      <c r="F1239">
        <v>32</v>
      </c>
      <c r="G1239">
        <v>107</v>
      </c>
      <c r="H1239">
        <v>6</v>
      </c>
    </row>
    <row r="1240" spans="1:8" x14ac:dyDescent="0.2">
      <c r="A1240" t="s">
        <v>12</v>
      </c>
      <c r="B1240" t="s">
        <v>116</v>
      </c>
      <c r="C1240">
        <v>7</v>
      </c>
      <c r="D1240" t="s">
        <v>123</v>
      </c>
      <c r="E1240">
        <v>0</v>
      </c>
      <c r="F1240">
        <v>0</v>
      </c>
      <c r="G1240">
        <v>0</v>
      </c>
      <c r="H1240">
        <v>0</v>
      </c>
    </row>
    <row r="1241" spans="1:8" x14ac:dyDescent="0.2">
      <c r="A1241" t="s">
        <v>12</v>
      </c>
      <c r="B1241" t="s">
        <v>116</v>
      </c>
      <c r="C1241">
        <v>8</v>
      </c>
      <c r="D1241" t="s">
        <v>124</v>
      </c>
      <c r="E1241">
        <v>0</v>
      </c>
      <c r="F1241">
        <v>440</v>
      </c>
      <c r="G1241">
        <v>365</v>
      </c>
      <c r="H1241">
        <v>188</v>
      </c>
    </row>
    <row r="1242" spans="1:8" x14ac:dyDescent="0.2">
      <c r="A1242" t="s">
        <v>12</v>
      </c>
      <c r="B1242" t="s">
        <v>116</v>
      </c>
      <c r="C1242">
        <v>9</v>
      </c>
      <c r="D1242" t="s">
        <v>125</v>
      </c>
      <c r="E1242">
        <v>4</v>
      </c>
      <c r="F1242">
        <v>175</v>
      </c>
      <c r="G1242">
        <v>513</v>
      </c>
      <c r="H1242">
        <v>255</v>
      </c>
    </row>
    <row r="1243" spans="1:8" x14ac:dyDescent="0.2">
      <c r="A1243" t="s">
        <v>12</v>
      </c>
      <c r="B1243" t="s">
        <v>116</v>
      </c>
      <c r="C1243">
        <v>10</v>
      </c>
      <c r="D1243" t="s">
        <v>126</v>
      </c>
      <c r="E1243">
        <v>0</v>
      </c>
      <c r="F1243">
        <v>0</v>
      </c>
      <c r="G1243">
        <v>0</v>
      </c>
      <c r="H1243">
        <v>0</v>
      </c>
    </row>
    <row r="1244" spans="1:8" x14ac:dyDescent="0.2">
      <c r="A1244" t="s">
        <v>12</v>
      </c>
      <c r="B1244" t="s">
        <v>116</v>
      </c>
      <c r="C1244">
        <v>11</v>
      </c>
      <c r="D1244" t="s">
        <v>127</v>
      </c>
      <c r="E1244">
        <v>0</v>
      </c>
      <c r="F1244">
        <v>0</v>
      </c>
      <c r="G1244">
        <v>8</v>
      </c>
      <c r="H1244">
        <v>0</v>
      </c>
    </row>
    <row r="1245" spans="1:8" x14ac:dyDescent="0.2">
      <c r="A1245" t="s">
        <v>12</v>
      </c>
      <c r="B1245" t="s">
        <v>116</v>
      </c>
      <c r="C1245">
        <v>12</v>
      </c>
      <c r="D1245" t="s">
        <v>128</v>
      </c>
      <c r="E1245">
        <v>8</v>
      </c>
      <c r="F1245">
        <v>0</v>
      </c>
      <c r="G1245">
        <v>0</v>
      </c>
      <c r="H1245">
        <v>24</v>
      </c>
    </row>
    <row r="1246" spans="1:8" x14ac:dyDescent="0.2">
      <c r="A1246" t="s">
        <v>12</v>
      </c>
      <c r="B1246" t="s">
        <v>116</v>
      </c>
      <c r="C1246">
        <v>13</v>
      </c>
      <c r="D1246" t="s">
        <v>129</v>
      </c>
      <c r="E1246">
        <v>0</v>
      </c>
      <c r="F1246">
        <v>0</v>
      </c>
      <c r="G1246">
        <v>0</v>
      </c>
      <c r="H1246">
        <v>0</v>
      </c>
    </row>
    <row r="1247" spans="1:8" x14ac:dyDescent="0.2">
      <c r="A1247" t="s">
        <v>12</v>
      </c>
      <c r="B1247" t="s">
        <v>116</v>
      </c>
      <c r="C1247">
        <v>14</v>
      </c>
      <c r="D1247" t="s">
        <v>130</v>
      </c>
      <c r="E1247">
        <v>0</v>
      </c>
      <c r="F1247">
        <v>0</v>
      </c>
      <c r="G1247">
        <v>0</v>
      </c>
      <c r="H1247">
        <v>0</v>
      </c>
    </row>
    <row r="1248" spans="1:8" x14ac:dyDescent="0.2">
      <c r="A1248" t="s">
        <v>12</v>
      </c>
      <c r="B1248" t="s">
        <v>116</v>
      </c>
      <c r="C1248">
        <v>15</v>
      </c>
      <c r="D1248" t="s">
        <v>131</v>
      </c>
      <c r="E1248">
        <v>16</v>
      </c>
      <c r="F1248">
        <v>100</v>
      </c>
      <c r="G1248">
        <v>14</v>
      </c>
      <c r="H1248">
        <v>19</v>
      </c>
    </row>
    <row r="1249" spans="1:8" x14ac:dyDescent="0.2">
      <c r="A1249" t="s">
        <v>12</v>
      </c>
      <c r="B1249" t="s">
        <v>116</v>
      </c>
      <c r="C1249">
        <v>16</v>
      </c>
      <c r="D1249" t="s">
        <v>132</v>
      </c>
      <c r="E1249">
        <v>0</v>
      </c>
      <c r="F1249">
        <v>227</v>
      </c>
      <c r="G1249">
        <v>81</v>
      </c>
      <c r="H1249">
        <v>64</v>
      </c>
    </row>
    <row r="1250" spans="1:8" x14ac:dyDescent="0.2">
      <c r="A1250" t="s">
        <v>12</v>
      </c>
      <c r="B1250" t="s">
        <v>116</v>
      </c>
      <c r="C1250">
        <v>17</v>
      </c>
      <c r="D1250" t="s">
        <v>133</v>
      </c>
      <c r="E1250">
        <v>60</v>
      </c>
      <c r="F1250">
        <v>289</v>
      </c>
      <c r="G1250">
        <v>51</v>
      </c>
      <c r="H1250">
        <v>74</v>
      </c>
    </row>
    <row r="1251" spans="1:8" x14ac:dyDescent="0.2">
      <c r="A1251" t="s">
        <v>12</v>
      </c>
      <c r="B1251" t="s">
        <v>116</v>
      </c>
      <c r="C1251">
        <v>18</v>
      </c>
      <c r="D1251" t="s">
        <v>134</v>
      </c>
      <c r="E1251">
        <v>535</v>
      </c>
      <c r="F1251">
        <v>382</v>
      </c>
      <c r="G1251">
        <v>119</v>
      </c>
      <c r="H1251">
        <v>128</v>
      </c>
    </row>
    <row r="1252" spans="1:8" x14ac:dyDescent="0.2">
      <c r="A1252" t="s">
        <v>12</v>
      </c>
      <c r="B1252" t="s">
        <v>116</v>
      </c>
      <c r="C1252">
        <v>19</v>
      </c>
      <c r="D1252" t="s">
        <v>135</v>
      </c>
      <c r="E1252">
        <v>0</v>
      </c>
      <c r="F1252">
        <v>0</v>
      </c>
      <c r="G1252">
        <v>0</v>
      </c>
      <c r="H1252">
        <v>10</v>
      </c>
    </row>
    <row r="1253" spans="1:8" x14ac:dyDescent="0.2">
      <c r="A1253" t="s">
        <v>12</v>
      </c>
      <c r="B1253" t="s">
        <v>116</v>
      </c>
      <c r="C1253">
        <v>20</v>
      </c>
      <c r="D1253" t="s">
        <v>136</v>
      </c>
      <c r="E1253">
        <v>0</v>
      </c>
      <c r="F1253">
        <v>4</v>
      </c>
      <c r="G1253">
        <v>0</v>
      </c>
      <c r="H1253">
        <v>0</v>
      </c>
    </row>
    <row r="1254" spans="1:8" x14ac:dyDescent="0.2">
      <c r="A1254" t="s">
        <v>12</v>
      </c>
      <c r="B1254" t="s">
        <v>116</v>
      </c>
      <c r="C1254">
        <v>21</v>
      </c>
      <c r="D1254" t="s">
        <v>137</v>
      </c>
      <c r="E1254">
        <v>0</v>
      </c>
      <c r="F1254">
        <v>0</v>
      </c>
      <c r="G1254">
        <v>0</v>
      </c>
      <c r="H1254">
        <v>0</v>
      </c>
    </row>
    <row r="1255" spans="1:8" x14ac:dyDescent="0.2">
      <c r="A1255" t="s">
        <v>12</v>
      </c>
      <c r="B1255" t="s">
        <v>116</v>
      </c>
      <c r="C1255">
        <v>22</v>
      </c>
      <c r="D1255" t="s">
        <v>138</v>
      </c>
      <c r="E1255">
        <v>0</v>
      </c>
      <c r="F1255">
        <v>0</v>
      </c>
      <c r="G1255">
        <v>0</v>
      </c>
      <c r="H1255">
        <v>0</v>
      </c>
    </row>
    <row r="1256" spans="1:8" x14ac:dyDescent="0.2">
      <c r="A1256" t="s">
        <v>12</v>
      </c>
      <c r="B1256" t="s">
        <v>116</v>
      </c>
      <c r="C1256">
        <v>23</v>
      </c>
      <c r="D1256" t="s">
        <v>139</v>
      </c>
      <c r="E1256">
        <v>0</v>
      </c>
      <c r="F1256">
        <v>0</v>
      </c>
      <c r="G1256">
        <v>0</v>
      </c>
      <c r="H1256">
        <v>0</v>
      </c>
    </row>
    <row r="1257" spans="1:8" x14ac:dyDescent="0.2">
      <c r="A1257" t="s">
        <v>12</v>
      </c>
      <c r="B1257" t="s">
        <v>116</v>
      </c>
      <c r="C1257">
        <v>24</v>
      </c>
      <c r="D1257" t="s">
        <v>140</v>
      </c>
      <c r="E1257">
        <v>0</v>
      </c>
      <c r="F1257">
        <v>0</v>
      </c>
      <c r="G1257">
        <v>0</v>
      </c>
      <c r="H1257">
        <v>0</v>
      </c>
    </row>
    <row r="1258" spans="1:8" x14ac:dyDescent="0.2">
      <c r="A1258" t="s">
        <v>12</v>
      </c>
      <c r="B1258" t="s">
        <v>116</v>
      </c>
      <c r="C1258">
        <v>25</v>
      </c>
      <c r="D1258" t="s">
        <v>141</v>
      </c>
      <c r="E1258">
        <v>0</v>
      </c>
      <c r="F1258">
        <v>0</v>
      </c>
      <c r="G1258">
        <v>0</v>
      </c>
      <c r="H1258">
        <v>0</v>
      </c>
    </row>
    <row r="1259" spans="1:8" x14ac:dyDescent="0.2">
      <c r="A1259" t="s">
        <v>12</v>
      </c>
      <c r="B1259" t="s">
        <v>116</v>
      </c>
      <c r="C1259">
        <v>26</v>
      </c>
      <c r="D1259" t="s">
        <v>142</v>
      </c>
      <c r="E1259">
        <v>0</v>
      </c>
      <c r="F1259">
        <v>0</v>
      </c>
      <c r="G1259">
        <v>0</v>
      </c>
      <c r="H1259">
        <v>0</v>
      </c>
    </row>
    <row r="1260" spans="1:8" x14ac:dyDescent="0.2">
      <c r="A1260" t="s">
        <v>12</v>
      </c>
      <c r="B1260" t="s">
        <v>116</v>
      </c>
      <c r="C1260">
        <v>27</v>
      </c>
      <c r="D1260" t="s">
        <v>143</v>
      </c>
      <c r="E1260">
        <v>0</v>
      </c>
      <c r="F1260">
        <v>0</v>
      </c>
      <c r="G1260">
        <v>0</v>
      </c>
      <c r="H1260">
        <v>0</v>
      </c>
    </row>
    <row r="1261" spans="1:8" x14ac:dyDescent="0.2">
      <c r="A1261" t="s">
        <v>12</v>
      </c>
      <c r="B1261" t="s">
        <v>116</v>
      </c>
      <c r="C1261">
        <v>28</v>
      </c>
      <c r="D1261" t="s">
        <v>144</v>
      </c>
      <c r="E1261">
        <v>0</v>
      </c>
      <c r="F1261">
        <v>0</v>
      </c>
      <c r="G1261">
        <v>0</v>
      </c>
      <c r="H1261">
        <v>0</v>
      </c>
    </row>
    <row r="1262" spans="1:8" x14ac:dyDescent="0.2">
      <c r="A1262" t="s">
        <v>12</v>
      </c>
      <c r="B1262" t="s">
        <v>116</v>
      </c>
      <c r="C1262">
        <v>29</v>
      </c>
      <c r="D1262" t="s">
        <v>145</v>
      </c>
      <c r="E1262">
        <v>0</v>
      </c>
      <c r="F1262">
        <v>0</v>
      </c>
      <c r="G1262">
        <v>0</v>
      </c>
      <c r="H1262">
        <v>0</v>
      </c>
    </row>
    <row r="1263" spans="1:8" x14ac:dyDescent="0.2">
      <c r="A1263" t="s">
        <v>12</v>
      </c>
      <c r="B1263" t="s">
        <v>116</v>
      </c>
      <c r="C1263">
        <v>30</v>
      </c>
      <c r="D1263" t="s">
        <v>146</v>
      </c>
      <c r="E1263">
        <v>0</v>
      </c>
      <c r="F1263">
        <v>0</v>
      </c>
      <c r="G1263">
        <v>0</v>
      </c>
      <c r="H1263">
        <v>0</v>
      </c>
    </row>
    <row r="1264" spans="1:8" x14ac:dyDescent="0.2">
      <c r="A1264" t="s">
        <v>12</v>
      </c>
      <c r="B1264" t="s">
        <v>116</v>
      </c>
      <c r="C1264">
        <v>31</v>
      </c>
      <c r="D1264" t="s">
        <v>147</v>
      </c>
      <c r="E1264">
        <v>0</v>
      </c>
      <c r="F1264">
        <v>0</v>
      </c>
      <c r="G1264">
        <v>0</v>
      </c>
      <c r="H1264">
        <v>0</v>
      </c>
    </row>
    <row r="1265" spans="1:8" x14ac:dyDescent="0.2">
      <c r="A1265" t="s">
        <v>12</v>
      </c>
      <c r="B1265" t="s">
        <v>116</v>
      </c>
      <c r="C1265">
        <v>32</v>
      </c>
      <c r="D1265" t="s">
        <v>148</v>
      </c>
      <c r="E1265">
        <v>160</v>
      </c>
      <c r="F1265">
        <v>82</v>
      </c>
      <c r="G1265">
        <v>211</v>
      </c>
      <c r="H1265">
        <v>221</v>
      </c>
    </row>
    <row r="1266" spans="1:8" x14ac:dyDescent="0.2">
      <c r="A1266" t="s">
        <v>12</v>
      </c>
      <c r="B1266" t="s">
        <v>116</v>
      </c>
      <c r="C1266">
        <v>33</v>
      </c>
      <c r="D1266" t="s">
        <v>149</v>
      </c>
      <c r="E1266">
        <v>0</v>
      </c>
      <c r="F1266">
        <v>0</v>
      </c>
      <c r="G1266">
        <v>0</v>
      </c>
      <c r="H1266">
        <v>0</v>
      </c>
    </row>
    <row r="1267" spans="1:8" x14ac:dyDescent="0.2">
      <c r="A1267" t="s">
        <v>12</v>
      </c>
      <c r="B1267" t="s">
        <v>116</v>
      </c>
      <c r="C1267">
        <v>34</v>
      </c>
      <c r="D1267" t="s">
        <v>150</v>
      </c>
      <c r="E1267">
        <v>0</v>
      </c>
      <c r="F1267">
        <v>18</v>
      </c>
      <c r="G1267">
        <v>149</v>
      </c>
      <c r="H1267">
        <v>39</v>
      </c>
    </row>
    <row r="1268" spans="1:8" x14ac:dyDescent="0.2">
      <c r="A1268" t="s">
        <v>12</v>
      </c>
      <c r="B1268" t="s">
        <v>116</v>
      </c>
      <c r="C1268">
        <v>35</v>
      </c>
      <c r="D1268" t="s">
        <v>151</v>
      </c>
      <c r="E1268">
        <v>41</v>
      </c>
      <c r="F1268">
        <v>104</v>
      </c>
      <c r="G1268">
        <v>84</v>
      </c>
      <c r="H1268">
        <v>39</v>
      </c>
    </row>
    <row r="1269" spans="1:8" x14ac:dyDescent="0.2">
      <c r="A1269" t="s">
        <v>12</v>
      </c>
      <c r="B1269" t="s">
        <v>116</v>
      </c>
      <c r="C1269">
        <v>36</v>
      </c>
      <c r="D1269" t="s">
        <v>152</v>
      </c>
      <c r="E1269">
        <v>0</v>
      </c>
      <c r="F1269">
        <v>52</v>
      </c>
      <c r="G1269">
        <v>43</v>
      </c>
      <c r="H1269">
        <v>22</v>
      </c>
    </row>
    <row r="1270" spans="1:8" x14ac:dyDescent="0.2">
      <c r="A1270" t="s">
        <v>12</v>
      </c>
      <c r="B1270" t="s">
        <v>116</v>
      </c>
      <c r="C1270">
        <v>37</v>
      </c>
      <c r="D1270" t="s">
        <v>153</v>
      </c>
      <c r="E1270">
        <v>8</v>
      </c>
      <c r="F1270">
        <v>45</v>
      </c>
      <c r="G1270">
        <v>0</v>
      </c>
      <c r="H1270">
        <v>13</v>
      </c>
    </row>
    <row r="1271" spans="1:8" x14ac:dyDescent="0.2">
      <c r="A1271" t="s">
        <v>12</v>
      </c>
      <c r="B1271" t="s">
        <v>116</v>
      </c>
      <c r="C1271">
        <v>38</v>
      </c>
      <c r="D1271" t="s">
        <v>154</v>
      </c>
      <c r="E1271">
        <v>0</v>
      </c>
      <c r="F1271">
        <v>0</v>
      </c>
      <c r="G1271">
        <v>0</v>
      </c>
      <c r="H1271">
        <v>1</v>
      </c>
    </row>
    <row r="1272" spans="1:8" x14ac:dyDescent="0.2">
      <c r="A1272" t="s">
        <v>12</v>
      </c>
      <c r="B1272" t="s">
        <v>116</v>
      </c>
      <c r="C1272">
        <v>39</v>
      </c>
      <c r="D1272" t="s">
        <v>155</v>
      </c>
      <c r="E1272">
        <v>0</v>
      </c>
      <c r="F1272">
        <v>0</v>
      </c>
      <c r="G1272">
        <v>0</v>
      </c>
      <c r="H1272">
        <v>0</v>
      </c>
    </row>
    <row r="1273" spans="1:8" x14ac:dyDescent="0.2">
      <c r="A1273" t="s">
        <v>12</v>
      </c>
      <c r="B1273" t="s">
        <v>116</v>
      </c>
      <c r="C1273">
        <v>40</v>
      </c>
      <c r="D1273" t="s">
        <v>156</v>
      </c>
      <c r="E1273">
        <v>0</v>
      </c>
      <c r="F1273">
        <v>0</v>
      </c>
      <c r="G1273">
        <v>0</v>
      </c>
      <c r="H1273">
        <v>0</v>
      </c>
    </row>
    <row r="1274" spans="1:8" x14ac:dyDescent="0.2">
      <c r="A1274" t="s">
        <v>12</v>
      </c>
      <c r="B1274" t="s">
        <v>116</v>
      </c>
      <c r="C1274">
        <v>41</v>
      </c>
      <c r="D1274" t="s">
        <v>157</v>
      </c>
      <c r="E1274">
        <v>0</v>
      </c>
      <c r="F1274">
        <v>0</v>
      </c>
      <c r="G1274">
        <v>0</v>
      </c>
      <c r="H1274">
        <v>0</v>
      </c>
    </row>
    <row r="1275" spans="1:8" x14ac:dyDescent="0.2">
      <c r="A1275" t="s">
        <v>12</v>
      </c>
      <c r="B1275" t="s">
        <v>116</v>
      </c>
      <c r="C1275">
        <v>42</v>
      </c>
      <c r="D1275" t="s">
        <v>158</v>
      </c>
      <c r="E1275">
        <v>0</v>
      </c>
      <c r="F1275">
        <v>0</v>
      </c>
      <c r="G1275">
        <v>0</v>
      </c>
      <c r="H1275">
        <v>0</v>
      </c>
    </row>
    <row r="1276" spans="1:8" x14ac:dyDescent="0.2">
      <c r="A1276" t="s">
        <v>12</v>
      </c>
      <c r="B1276" t="s">
        <v>116</v>
      </c>
      <c r="C1276">
        <v>43</v>
      </c>
      <c r="D1276" t="s">
        <v>159</v>
      </c>
      <c r="E1276">
        <v>0</v>
      </c>
      <c r="F1276">
        <v>0</v>
      </c>
      <c r="G1276">
        <v>0</v>
      </c>
      <c r="H1276">
        <v>0</v>
      </c>
    </row>
    <row r="1277" spans="1:8" x14ac:dyDescent="0.2">
      <c r="A1277" t="s">
        <v>12</v>
      </c>
      <c r="B1277" t="s">
        <v>116</v>
      </c>
      <c r="C1277">
        <v>44</v>
      </c>
      <c r="D1277" t="s">
        <v>160</v>
      </c>
      <c r="E1277">
        <v>0</v>
      </c>
      <c r="F1277">
        <v>0</v>
      </c>
      <c r="G1277">
        <v>0</v>
      </c>
      <c r="H1277">
        <v>0</v>
      </c>
    </row>
    <row r="1278" spans="1:8" x14ac:dyDescent="0.2">
      <c r="A1278" t="s">
        <v>12</v>
      </c>
      <c r="B1278" t="s">
        <v>116</v>
      </c>
      <c r="C1278">
        <v>45</v>
      </c>
      <c r="D1278" t="s">
        <v>161</v>
      </c>
      <c r="E1278">
        <v>85</v>
      </c>
      <c r="F1278">
        <v>70</v>
      </c>
      <c r="G1278">
        <v>253</v>
      </c>
      <c r="H1278">
        <v>234</v>
      </c>
    </row>
    <row r="1279" spans="1:8" x14ac:dyDescent="0.2">
      <c r="A1279" t="s">
        <v>12</v>
      </c>
      <c r="B1279" t="s">
        <v>116</v>
      </c>
      <c r="C1279">
        <v>46</v>
      </c>
      <c r="D1279" t="s">
        <v>162</v>
      </c>
      <c r="E1279">
        <v>0</v>
      </c>
      <c r="F1279">
        <v>0</v>
      </c>
      <c r="G1279">
        <v>0</v>
      </c>
      <c r="H1279">
        <v>5</v>
      </c>
    </row>
    <row r="1280" spans="1:8" x14ac:dyDescent="0.2">
      <c r="A1280" t="s">
        <v>12</v>
      </c>
      <c r="B1280" t="s">
        <v>116</v>
      </c>
      <c r="C1280">
        <v>47</v>
      </c>
      <c r="D1280" t="s">
        <v>163</v>
      </c>
      <c r="E1280">
        <v>0</v>
      </c>
      <c r="F1280">
        <v>0</v>
      </c>
      <c r="G1280">
        <v>0</v>
      </c>
      <c r="H1280">
        <v>0</v>
      </c>
    </row>
    <row r="1281" spans="1:8" x14ac:dyDescent="0.2">
      <c r="A1281" t="s">
        <v>12</v>
      </c>
      <c r="B1281" t="s">
        <v>116</v>
      </c>
      <c r="C1281">
        <v>48</v>
      </c>
      <c r="D1281" t="s">
        <v>164</v>
      </c>
      <c r="E1281">
        <v>0</v>
      </c>
      <c r="F1281">
        <v>0</v>
      </c>
      <c r="G1281">
        <v>0</v>
      </c>
      <c r="H1281">
        <v>0</v>
      </c>
    </row>
    <row r="1282" spans="1:8" x14ac:dyDescent="0.2">
      <c r="A1282" t="s">
        <v>12</v>
      </c>
      <c r="B1282" t="s">
        <v>116</v>
      </c>
      <c r="C1282">
        <v>49</v>
      </c>
      <c r="D1282" t="s">
        <v>165</v>
      </c>
      <c r="E1282">
        <v>0</v>
      </c>
      <c r="F1282">
        <v>0</v>
      </c>
      <c r="G1282">
        <v>0</v>
      </c>
      <c r="H1282">
        <v>0</v>
      </c>
    </row>
    <row r="1283" spans="1:8" x14ac:dyDescent="0.2">
      <c r="A1283" t="s">
        <v>12</v>
      </c>
      <c r="B1283" t="s">
        <v>116</v>
      </c>
      <c r="C1283">
        <v>50</v>
      </c>
      <c r="D1283" t="s">
        <v>166</v>
      </c>
      <c r="E1283">
        <v>0</v>
      </c>
      <c r="F1283">
        <v>0</v>
      </c>
      <c r="G1283">
        <v>0</v>
      </c>
      <c r="H1283">
        <v>0</v>
      </c>
    </row>
    <row r="1284" spans="1:8" x14ac:dyDescent="0.2">
      <c r="A1284" t="s">
        <v>12</v>
      </c>
      <c r="B1284" t="s">
        <v>116</v>
      </c>
      <c r="C1284">
        <v>51</v>
      </c>
      <c r="D1284" t="s">
        <v>167</v>
      </c>
      <c r="E1284">
        <v>0</v>
      </c>
      <c r="F1284">
        <v>0</v>
      </c>
      <c r="G1284">
        <v>0</v>
      </c>
      <c r="H1284">
        <v>0</v>
      </c>
    </row>
    <row r="1285" spans="1:8" x14ac:dyDescent="0.2">
      <c r="A1285" t="s">
        <v>12</v>
      </c>
      <c r="B1285" t="s">
        <v>116</v>
      </c>
      <c r="C1285">
        <v>52</v>
      </c>
      <c r="D1285" t="s">
        <v>168</v>
      </c>
      <c r="E1285">
        <v>0</v>
      </c>
      <c r="F1285">
        <v>0</v>
      </c>
      <c r="G1285">
        <v>0</v>
      </c>
      <c r="H1285">
        <v>0</v>
      </c>
    </row>
    <row r="1286" spans="1:8" x14ac:dyDescent="0.2">
      <c r="A1286" t="s">
        <v>12</v>
      </c>
      <c r="B1286" t="s">
        <v>116</v>
      </c>
      <c r="C1286">
        <v>53</v>
      </c>
      <c r="D1286" t="s">
        <v>169</v>
      </c>
      <c r="E1286">
        <v>0</v>
      </c>
      <c r="F1286">
        <v>0</v>
      </c>
      <c r="G1286">
        <v>0</v>
      </c>
      <c r="H1286">
        <v>0</v>
      </c>
    </row>
    <row r="1287" spans="1:8" x14ac:dyDescent="0.2">
      <c r="A1287" t="s">
        <v>12</v>
      </c>
      <c r="B1287" t="s">
        <v>116</v>
      </c>
      <c r="C1287">
        <v>54</v>
      </c>
      <c r="D1287" t="s">
        <v>170</v>
      </c>
      <c r="E1287">
        <v>0</v>
      </c>
      <c r="F1287">
        <v>0</v>
      </c>
      <c r="G1287">
        <v>0</v>
      </c>
      <c r="H1287">
        <v>0</v>
      </c>
    </row>
    <row r="1288" spans="1:8" x14ac:dyDescent="0.2">
      <c r="A1288" t="s">
        <v>12</v>
      </c>
      <c r="B1288" t="s">
        <v>116</v>
      </c>
      <c r="C1288">
        <v>55</v>
      </c>
      <c r="D1288" t="s">
        <v>171</v>
      </c>
      <c r="E1288">
        <v>0</v>
      </c>
      <c r="F1288">
        <v>0</v>
      </c>
      <c r="G1288">
        <v>0</v>
      </c>
      <c r="H1288">
        <v>0</v>
      </c>
    </row>
    <row r="1289" spans="1:8" x14ac:dyDescent="0.2">
      <c r="A1289" t="s">
        <v>12</v>
      </c>
      <c r="B1289" t="s">
        <v>116</v>
      </c>
      <c r="C1289">
        <v>56</v>
      </c>
      <c r="D1289" t="s">
        <v>172</v>
      </c>
      <c r="E1289">
        <v>2</v>
      </c>
      <c r="F1289">
        <v>40</v>
      </c>
      <c r="G1289">
        <v>628</v>
      </c>
      <c r="H1289">
        <v>1152</v>
      </c>
    </row>
    <row r="1290" spans="1:8" x14ac:dyDescent="0.2">
      <c r="A1290" t="s">
        <v>24</v>
      </c>
      <c r="B1290" t="s">
        <v>116</v>
      </c>
      <c r="C1290">
        <v>1</v>
      </c>
      <c r="D1290" t="s">
        <v>117</v>
      </c>
      <c r="E1290">
        <v>0</v>
      </c>
      <c r="F1290">
        <v>8</v>
      </c>
      <c r="G1290">
        <v>398</v>
      </c>
      <c r="H1290">
        <v>383</v>
      </c>
    </row>
    <row r="1291" spans="1:8" x14ac:dyDescent="0.2">
      <c r="A1291" t="s">
        <v>24</v>
      </c>
      <c r="B1291" t="s">
        <v>116</v>
      </c>
      <c r="C1291">
        <v>2</v>
      </c>
      <c r="D1291" t="s">
        <v>118</v>
      </c>
      <c r="E1291">
        <v>0</v>
      </c>
      <c r="F1291">
        <v>42</v>
      </c>
      <c r="G1291">
        <v>1165</v>
      </c>
      <c r="H1291">
        <v>453</v>
      </c>
    </row>
    <row r="1292" spans="1:8" x14ac:dyDescent="0.2">
      <c r="A1292" t="s">
        <v>24</v>
      </c>
      <c r="B1292" t="s">
        <v>116</v>
      </c>
      <c r="C1292">
        <v>3</v>
      </c>
      <c r="D1292" t="s">
        <v>119</v>
      </c>
      <c r="E1292">
        <v>0</v>
      </c>
      <c r="F1292">
        <v>25</v>
      </c>
      <c r="G1292">
        <v>114</v>
      </c>
      <c r="H1292">
        <v>29</v>
      </c>
    </row>
    <row r="1293" spans="1:8" x14ac:dyDescent="0.2">
      <c r="A1293" t="s">
        <v>24</v>
      </c>
      <c r="B1293" t="s">
        <v>116</v>
      </c>
      <c r="C1293">
        <v>4</v>
      </c>
      <c r="D1293" t="s">
        <v>120</v>
      </c>
      <c r="E1293">
        <v>0</v>
      </c>
      <c r="F1293">
        <v>70</v>
      </c>
      <c r="G1293">
        <v>557</v>
      </c>
      <c r="H1293">
        <v>300</v>
      </c>
    </row>
    <row r="1294" spans="1:8" x14ac:dyDescent="0.2">
      <c r="A1294" t="s">
        <v>24</v>
      </c>
      <c r="B1294" t="s">
        <v>116</v>
      </c>
      <c r="C1294">
        <v>5</v>
      </c>
      <c r="D1294" t="s">
        <v>121</v>
      </c>
      <c r="E1294">
        <v>0</v>
      </c>
      <c r="F1294">
        <v>68</v>
      </c>
      <c r="G1294">
        <v>69</v>
      </c>
      <c r="H1294">
        <v>21</v>
      </c>
    </row>
    <row r="1295" spans="1:8" x14ac:dyDescent="0.2">
      <c r="A1295" t="s">
        <v>24</v>
      </c>
      <c r="B1295" t="s">
        <v>116</v>
      </c>
      <c r="C1295">
        <v>6</v>
      </c>
      <c r="D1295" t="s">
        <v>122</v>
      </c>
      <c r="E1295">
        <v>0</v>
      </c>
      <c r="F1295">
        <v>309</v>
      </c>
      <c r="G1295">
        <v>812</v>
      </c>
      <c r="H1295">
        <v>144</v>
      </c>
    </row>
    <row r="1296" spans="1:8" x14ac:dyDescent="0.2">
      <c r="A1296" t="s">
        <v>24</v>
      </c>
      <c r="B1296" t="s">
        <v>116</v>
      </c>
      <c r="C1296">
        <v>7</v>
      </c>
      <c r="D1296" t="s">
        <v>123</v>
      </c>
      <c r="E1296">
        <v>0</v>
      </c>
      <c r="F1296">
        <v>0</v>
      </c>
      <c r="G1296">
        <v>0</v>
      </c>
      <c r="H1296">
        <v>0</v>
      </c>
    </row>
    <row r="1297" spans="1:8" x14ac:dyDescent="0.2">
      <c r="A1297" t="s">
        <v>24</v>
      </c>
      <c r="B1297" t="s">
        <v>116</v>
      </c>
      <c r="C1297">
        <v>8</v>
      </c>
      <c r="D1297" t="s">
        <v>124</v>
      </c>
      <c r="E1297">
        <v>0</v>
      </c>
      <c r="F1297">
        <v>571</v>
      </c>
      <c r="G1297">
        <v>1196</v>
      </c>
      <c r="H1297">
        <v>353</v>
      </c>
    </row>
    <row r="1298" spans="1:8" x14ac:dyDescent="0.2">
      <c r="A1298" t="s">
        <v>24</v>
      </c>
      <c r="B1298" t="s">
        <v>116</v>
      </c>
      <c r="C1298">
        <v>9</v>
      </c>
      <c r="D1298" t="s">
        <v>125</v>
      </c>
      <c r="E1298">
        <v>0</v>
      </c>
      <c r="F1298">
        <v>254</v>
      </c>
      <c r="G1298">
        <v>435</v>
      </c>
      <c r="H1298">
        <v>52</v>
      </c>
    </row>
    <row r="1299" spans="1:8" x14ac:dyDescent="0.2">
      <c r="A1299" t="s">
        <v>24</v>
      </c>
      <c r="B1299" t="s">
        <v>116</v>
      </c>
      <c r="C1299">
        <v>10</v>
      </c>
      <c r="D1299" t="s">
        <v>126</v>
      </c>
      <c r="E1299">
        <v>0</v>
      </c>
      <c r="F1299">
        <v>9</v>
      </c>
      <c r="G1299">
        <v>99</v>
      </c>
      <c r="H1299">
        <v>52</v>
      </c>
    </row>
    <row r="1300" spans="1:8" x14ac:dyDescent="0.2">
      <c r="A1300" t="s">
        <v>24</v>
      </c>
      <c r="B1300" t="s">
        <v>116</v>
      </c>
      <c r="C1300">
        <v>11</v>
      </c>
      <c r="D1300" t="s">
        <v>127</v>
      </c>
      <c r="E1300">
        <v>0</v>
      </c>
      <c r="F1300">
        <v>226</v>
      </c>
      <c r="G1300">
        <v>502</v>
      </c>
      <c r="H1300">
        <v>32</v>
      </c>
    </row>
    <row r="1301" spans="1:8" x14ac:dyDescent="0.2">
      <c r="A1301" t="s">
        <v>24</v>
      </c>
      <c r="B1301" t="s">
        <v>116</v>
      </c>
      <c r="C1301">
        <v>12</v>
      </c>
      <c r="D1301" t="s">
        <v>128</v>
      </c>
      <c r="E1301">
        <v>5</v>
      </c>
      <c r="F1301">
        <v>1234</v>
      </c>
      <c r="G1301">
        <v>747</v>
      </c>
      <c r="H1301">
        <v>123</v>
      </c>
    </row>
    <row r="1302" spans="1:8" x14ac:dyDescent="0.2">
      <c r="A1302" t="s">
        <v>24</v>
      </c>
      <c r="B1302" t="s">
        <v>116</v>
      </c>
      <c r="C1302">
        <v>13</v>
      </c>
      <c r="D1302" t="s">
        <v>129</v>
      </c>
      <c r="E1302">
        <v>0</v>
      </c>
      <c r="F1302">
        <v>71</v>
      </c>
      <c r="G1302">
        <v>141</v>
      </c>
      <c r="H1302">
        <v>17</v>
      </c>
    </row>
    <row r="1303" spans="1:8" x14ac:dyDescent="0.2">
      <c r="A1303" t="s">
        <v>24</v>
      </c>
      <c r="B1303" t="s">
        <v>116</v>
      </c>
      <c r="C1303">
        <v>14</v>
      </c>
      <c r="D1303" t="s">
        <v>130</v>
      </c>
      <c r="E1303">
        <v>0</v>
      </c>
      <c r="F1303">
        <v>25</v>
      </c>
      <c r="G1303">
        <v>27</v>
      </c>
      <c r="H1303">
        <v>0</v>
      </c>
    </row>
    <row r="1304" spans="1:8" x14ac:dyDescent="0.2">
      <c r="A1304" t="s">
        <v>24</v>
      </c>
      <c r="B1304" t="s">
        <v>116</v>
      </c>
      <c r="C1304">
        <v>15</v>
      </c>
      <c r="D1304" t="s">
        <v>131</v>
      </c>
      <c r="E1304">
        <v>0</v>
      </c>
      <c r="F1304">
        <v>42</v>
      </c>
      <c r="G1304">
        <v>110</v>
      </c>
      <c r="H1304">
        <v>0</v>
      </c>
    </row>
    <row r="1305" spans="1:8" x14ac:dyDescent="0.2">
      <c r="A1305" t="s">
        <v>24</v>
      </c>
      <c r="B1305" t="s">
        <v>116</v>
      </c>
      <c r="C1305">
        <v>16</v>
      </c>
      <c r="D1305" t="s">
        <v>132</v>
      </c>
      <c r="E1305">
        <v>0</v>
      </c>
      <c r="F1305">
        <v>163</v>
      </c>
      <c r="G1305">
        <v>12</v>
      </c>
      <c r="H1305">
        <v>4</v>
      </c>
    </row>
    <row r="1306" spans="1:8" x14ac:dyDescent="0.2">
      <c r="A1306" t="s">
        <v>24</v>
      </c>
      <c r="B1306" t="s">
        <v>116</v>
      </c>
      <c r="C1306">
        <v>17</v>
      </c>
      <c r="D1306" t="s">
        <v>133</v>
      </c>
      <c r="E1306">
        <v>53</v>
      </c>
      <c r="F1306">
        <v>190</v>
      </c>
      <c r="G1306">
        <v>330</v>
      </c>
      <c r="H1306">
        <v>9</v>
      </c>
    </row>
    <row r="1307" spans="1:8" x14ac:dyDescent="0.2">
      <c r="A1307" t="s">
        <v>24</v>
      </c>
      <c r="B1307" t="s">
        <v>116</v>
      </c>
      <c r="C1307">
        <v>18</v>
      </c>
      <c r="D1307" t="s">
        <v>134</v>
      </c>
      <c r="E1307">
        <v>335</v>
      </c>
      <c r="F1307">
        <v>344</v>
      </c>
      <c r="G1307">
        <v>50</v>
      </c>
      <c r="H1307">
        <v>0</v>
      </c>
    </row>
    <row r="1308" spans="1:8" x14ac:dyDescent="0.2">
      <c r="A1308" t="s">
        <v>24</v>
      </c>
      <c r="B1308" t="s">
        <v>116</v>
      </c>
      <c r="C1308">
        <v>19</v>
      </c>
      <c r="D1308" t="s">
        <v>135</v>
      </c>
      <c r="E1308">
        <v>15</v>
      </c>
      <c r="F1308">
        <v>0</v>
      </c>
      <c r="G1308">
        <v>0</v>
      </c>
      <c r="H1308">
        <v>0</v>
      </c>
    </row>
    <row r="1309" spans="1:8" x14ac:dyDescent="0.2">
      <c r="A1309" t="s">
        <v>24</v>
      </c>
      <c r="B1309" t="s">
        <v>116</v>
      </c>
      <c r="C1309">
        <v>20</v>
      </c>
      <c r="D1309" t="s">
        <v>136</v>
      </c>
      <c r="E1309">
        <v>157</v>
      </c>
      <c r="F1309">
        <v>38</v>
      </c>
      <c r="G1309">
        <v>0</v>
      </c>
      <c r="H1309">
        <v>0</v>
      </c>
    </row>
    <row r="1310" spans="1:8" x14ac:dyDescent="0.2">
      <c r="A1310" t="s">
        <v>24</v>
      </c>
      <c r="B1310" t="s">
        <v>116</v>
      </c>
      <c r="C1310">
        <v>21</v>
      </c>
      <c r="D1310" t="s">
        <v>137</v>
      </c>
      <c r="E1310">
        <v>2</v>
      </c>
      <c r="F1310">
        <v>2</v>
      </c>
      <c r="G1310">
        <v>0</v>
      </c>
      <c r="H1310">
        <v>0</v>
      </c>
    </row>
    <row r="1311" spans="1:8" x14ac:dyDescent="0.2">
      <c r="A1311" t="s">
        <v>24</v>
      </c>
      <c r="B1311" t="s">
        <v>116</v>
      </c>
      <c r="C1311">
        <v>22</v>
      </c>
      <c r="D1311" t="s">
        <v>138</v>
      </c>
      <c r="E1311">
        <v>0</v>
      </c>
      <c r="F1311">
        <v>0</v>
      </c>
      <c r="G1311">
        <v>4</v>
      </c>
      <c r="H1311">
        <v>0</v>
      </c>
    </row>
    <row r="1312" spans="1:8" x14ac:dyDescent="0.2">
      <c r="A1312" t="s">
        <v>24</v>
      </c>
      <c r="B1312" t="s">
        <v>116</v>
      </c>
      <c r="C1312">
        <v>23</v>
      </c>
      <c r="D1312" t="s">
        <v>139</v>
      </c>
      <c r="E1312">
        <v>0</v>
      </c>
      <c r="F1312">
        <v>0</v>
      </c>
      <c r="G1312">
        <v>3</v>
      </c>
      <c r="H1312">
        <v>0</v>
      </c>
    </row>
    <row r="1313" spans="1:8" x14ac:dyDescent="0.2">
      <c r="A1313" t="s">
        <v>24</v>
      </c>
      <c r="B1313" t="s">
        <v>116</v>
      </c>
      <c r="C1313">
        <v>24</v>
      </c>
      <c r="D1313" t="s">
        <v>140</v>
      </c>
      <c r="E1313">
        <v>70</v>
      </c>
      <c r="F1313">
        <v>916</v>
      </c>
      <c r="G1313">
        <v>1746</v>
      </c>
      <c r="H1313">
        <v>265</v>
      </c>
    </row>
    <row r="1314" spans="1:8" x14ac:dyDescent="0.2">
      <c r="A1314" t="s">
        <v>24</v>
      </c>
      <c r="B1314" t="s">
        <v>116</v>
      </c>
      <c r="C1314">
        <v>25</v>
      </c>
      <c r="D1314" t="s">
        <v>141</v>
      </c>
      <c r="E1314">
        <v>0</v>
      </c>
      <c r="F1314">
        <v>0</v>
      </c>
      <c r="G1314">
        <v>0</v>
      </c>
      <c r="H1314">
        <v>0</v>
      </c>
    </row>
    <row r="1315" spans="1:8" x14ac:dyDescent="0.2">
      <c r="A1315" t="s">
        <v>24</v>
      </c>
      <c r="B1315" t="s">
        <v>116</v>
      </c>
      <c r="C1315">
        <v>26</v>
      </c>
      <c r="D1315" t="s">
        <v>142</v>
      </c>
      <c r="E1315">
        <v>0</v>
      </c>
      <c r="F1315">
        <v>0</v>
      </c>
      <c r="G1315">
        <v>0</v>
      </c>
      <c r="H1315">
        <v>0</v>
      </c>
    </row>
    <row r="1316" spans="1:8" x14ac:dyDescent="0.2">
      <c r="A1316" t="s">
        <v>24</v>
      </c>
      <c r="B1316" t="s">
        <v>116</v>
      </c>
      <c r="C1316">
        <v>27</v>
      </c>
      <c r="D1316" t="s">
        <v>143</v>
      </c>
      <c r="E1316">
        <v>0</v>
      </c>
      <c r="F1316">
        <v>0</v>
      </c>
      <c r="G1316">
        <v>0</v>
      </c>
      <c r="H1316">
        <v>0</v>
      </c>
    </row>
    <row r="1317" spans="1:8" x14ac:dyDescent="0.2">
      <c r="A1317" t="s">
        <v>24</v>
      </c>
      <c r="B1317" t="s">
        <v>116</v>
      </c>
      <c r="C1317">
        <v>28</v>
      </c>
      <c r="D1317" t="s">
        <v>144</v>
      </c>
      <c r="E1317">
        <v>0</v>
      </c>
      <c r="F1317">
        <v>0</v>
      </c>
      <c r="G1317">
        <v>0</v>
      </c>
      <c r="H1317">
        <v>0</v>
      </c>
    </row>
    <row r="1318" spans="1:8" x14ac:dyDescent="0.2">
      <c r="A1318" t="s">
        <v>24</v>
      </c>
      <c r="B1318" t="s">
        <v>116</v>
      </c>
      <c r="C1318">
        <v>29</v>
      </c>
      <c r="D1318" t="s">
        <v>145</v>
      </c>
      <c r="E1318">
        <v>0</v>
      </c>
      <c r="F1318">
        <v>0</v>
      </c>
      <c r="G1318">
        <v>0</v>
      </c>
      <c r="H1318">
        <v>0</v>
      </c>
    </row>
    <row r="1319" spans="1:8" x14ac:dyDescent="0.2">
      <c r="A1319" t="s">
        <v>24</v>
      </c>
      <c r="B1319" t="s">
        <v>116</v>
      </c>
      <c r="C1319">
        <v>30</v>
      </c>
      <c r="D1319" t="s">
        <v>146</v>
      </c>
      <c r="E1319">
        <v>0</v>
      </c>
      <c r="F1319">
        <v>0</v>
      </c>
      <c r="G1319">
        <v>4</v>
      </c>
      <c r="H1319">
        <v>0</v>
      </c>
    </row>
    <row r="1320" spans="1:8" x14ac:dyDescent="0.2">
      <c r="A1320" t="s">
        <v>24</v>
      </c>
      <c r="B1320" t="s">
        <v>116</v>
      </c>
      <c r="C1320">
        <v>31</v>
      </c>
      <c r="D1320" t="s">
        <v>147</v>
      </c>
      <c r="E1320">
        <v>0</v>
      </c>
      <c r="F1320">
        <v>0</v>
      </c>
      <c r="G1320">
        <v>0</v>
      </c>
      <c r="H1320">
        <v>0</v>
      </c>
    </row>
    <row r="1321" spans="1:8" x14ac:dyDescent="0.2">
      <c r="A1321" t="s">
        <v>24</v>
      </c>
      <c r="B1321" t="s">
        <v>116</v>
      </c>
      <c r="C1321">
        <v>32</v>
      </c>
      <c r="D1321" t="s">
        <v>148</v>
      </c>
      <c r="E1321">
        <v>32</v>
      </c>
      <c r="F1321">
        <v>34</v>
      </c>
      <c r="G1321">
        <v>64</v>
      </c>
      <c r="H1321">
        <v>2</v>
      </c>
    </row>
    <row r="1322" spans="1:8" x14ac:dyDescent="0.2">
      <c r="A1322" t="s">
        <v>24</v>
      </c>
      <c r="B1322" t="s">
        <v>116</v>
      </c>
      <c r="C1322">
        <v>33</v>
      </c>
      <c r="D1322" t="s">
        <v>149</v>
      </c>
      <c r="E1322">
        <v>0</v>
      </c>
      <c r="F1322">
        <v>0</v>
      </c>
      <c r="G1322">
        <v>0</v>
      </c>
      <c r="H1322">
        <v>0</v>
      </c>
    </row>
    <row r="1323" spans="1:8" x14ac:dyDescent="0.2">
      <c r="A1323" t="s">
        <v>24</v>
      </c>
      <c r="B1323" t="s">
        <v>116</v>
      </c>
      <c r="C1323">
        <v>34</v>
      </c>
      <c r="D1323" t="s">
        <v>150</v>
      </c>
      <c r="E1323">
        <v>0</v>
      </c>
      <c r="F1323">
        <v>37</v>
      </c>
      <c r="G1323">
        <v>112</v>
      </c>
      <c r="H1323">
        <v>23</v>
      </c>
    </row>
    <row r="1324" spans="1:8" x14ac:dyDescent="0.2">
      <c r="A1324" t="s">
        <v>24</v>
      </c>
      <c r="B1324" t="s">
        <v>116</v>
      </c>
      <c r="C1324">
        <v>35</v>
      </c>
      <c r="D1324" t="s">
        <v>151</v>
      </c>
      <c r="E1324">
        <v>0</v>
      </c>
      <c r="F1324">
        <v>0</v>
      </c>
      <c r="G1324">
        <v>26</v>
      </c>
      <c r="H1324">
        <v>0</v>
      </c>
    </row>
    <row r="1325" spans="1:8" x14ac:dyDescent="0.2">
      <c r="A1325" t="s">
        <v>24</v>
      </c>
      <c r="B1325" t="s">
        <v>116</v>
      </c>
      <c r="C1325">
        <v>36</v>
      </c>
      <c r="D1325" t="s">
        <v>152</v>
      </c>
      <c r="E1325">
        <v>0</v>
      </c>
      <c r="F1325">
        <v>67</v>
      </c>
      <c r="G1325">
        <v>141</v>
      </c>
      <c r="H1325">
        <v>42</v>
      </c>
    </row>
    <row r="1326" spans="1:8" x14ac:dyDescent="0.2">
      <c r="A1326" t="s">
        <v>24</v>
      </c>
      <c r="B1326" t="s">
        <v>116</v>
      </c>
      <c r="C1326">
        <v>37</v>
      </c>
      <c r="D1326" t="s">
        <v>153</v>
      </c>
      <c r="E1326">
        <v>0</v>
      </c>
      <c r="F1326">
        <v>0</v>
      </c>
      <c r="G1326">
        <v>4</v>
      </c>
      <c r="H1326">
        <v>0</v>
      </c>
    </row>
    <row r="1327" spans="1:8" x14ac:dyDescent="0.2">
      <c r="A1327" t="s">
        <v>24</v>
      </c>
      <c r="B1327" t="s">
        <v>116</v>
      </c>
      <c r="C1327">
        <v>38</v>
      </c>
      <c r="D1327" t="s">
        <v>154</v>
      </c>
      <c r="E1327">
        <v>0</v>
      </c>
      <c r="F1327">
        <v>68</v>
      </c>
      <c r="G1327">
        <v>62</v>
      </c>
      <c r="H1327">
        <v>10</v>
      </c>
    </row>
    <row r="1328" spans="1:8" x14ac:dyDescent="0.2">
      <c r="A1328" t="s">
        <v>24</v>
      </c>
      <c r="B1328" t="s">
        <v>116</v>
      </c>
      <c r="C1328">
        <v>39</v>
      </c>
      <c r="D1328" t="s">
        <v>155</v>
      </c>
      <c r="E1328">
        <v>4</v>
      </c>
      <c r="F1328">
        <v>0</v>
      </c>
      <c r="G1328">
        <v>0</v>
      </c>
      <c r="H1328">
        <v>0</v>
      </c>
    </row>
    <row r="1329" spans="1:8" x14ac:dyDescent="0.2">
      <c r="A1329" t="s">
        <v>24</v>
      </c>
      <c r="B1329" t="s">
        <v>116</v>
      </c>
      <c r="C1329">
        <v>40</v>
      </c>
      <c r="D1329" t="s">
        <v>156</v>
      </c>
      <c r="E1329">
        <v>0</v>
      </c>
      <c r="F1329">
        <v>193</v>
      </c>
      <c r="G1329">
        <v>113</v>
      </c>
      <c r="H1329">
        <v>35</v>
      </c>
    </row>
    <row r="1330" spans="1:8" x14ac:dyDescent="0.2">
      <c r="A1330" t="s">
        <v>24</v>
      </c>
      <c r="B1330" t="s">
        <v>116</v>
      </c>
      <c r="C1330">
        <v>41</v>
      </c>
      <c r="D1330" t="s">
        <v>157</v>
      </c>
      <c r="E1330">
        <v>0</v>
      </c>
      <c r="F1330">
        <v>0</v>
      </c>
      <c r="G1330">
        <v>22</v>
      </c>
      <c r="H1330">
        <v>0</v>
      </c>
    </row>
    <row r="1331" spans="1:8" x14ac:dyDescent="0.2">
      <c r="A1331" t="s">
        <v>24</v>
      </c>
      <c r="B1331" t="s">
        <v>116</v>
      </c>
      <c r="C1331">
        <v>42</v>
      </c>
      <c r="D1331" t="s">
        <v>158</v>
      </c>
      <c r="E1331">
        <v>3</v>
      </c>
      <c r="F1331">
        <v>149</v>
      </c>
      <c r="G1331">
        <v>8</v>
      </c>
      <c r="H1331">
        <v>13</v>
      </c>
    </row>
    <row r="1332" spans="1:8" x14ac:dyDescent="0.2">
      <c r="A1332" t="s">
        <v>24</v>
      </c>
      <c r="B1332" t="s">
        <v>116</v>
      </c>
      <c r="C1332">
        <v>43</v>
      </c>
      <c r="D1332" t="s">
        <v>159</v>
      </c>
      <c r="E1332">
        <v>11</v>
      </c>
      <c r="F1332">
        <v>26</v>
      </c>
      <c r="G1332">
        <v>0</v>
      </c>
      <c r="H1332">
        <v>0</v>
      </c>
    </row>
    <row r="1333" spans="1:8" x14ac:dyDescent="0.2">
      <c r="A1333" t="s">
        <v>24</v>
      </c>
      <c r="B1333" t="s">
        <v>116</v>
      </c>
      <c r="C1333">
        <v>44</v>
      </c>
      <c r="D1333" t="s">
        <v>160</v>
      </c>
      <c r="E1333">
        <v>0</v>
      </c>
      <c r="F1333">
        <v>0</v>
      </c>
      <c r="G1333">
        <v>0</v>
      </c>
      <c r="H1333">
        <v>0</v>
      </c>
    </row>
    <row r="1334" spans="1:8" x14ac:dyDescent="0.2">
      <c r="A1334" t="s">
        <v>24</v>
      </c>
      <c r="B1334" t="s">
        <v>116</v>
      </c>
      <c r="C1334">
        <v>45</v>
      </c>
      <c r="D1334" t="s">
        <v>161</v>
      </c>
      <c r="E1334">
        <v>8</v>
      </c>
      <c r="F1334">
        <v>106</v>
      </c>
      <c r="G1334">
        <v>26</v>
      </c>
      <c r="H1334">
        <v>0</v>
      </c>
    </row>
    <row r="1335" spans="1:8" x14ac:dyDescent="0.2">
      <c r="A1335" t="s">
        <v>24</v>
      </c>
      <c r="B1335" t="s">
        <v>116</v>
      </c>
      <c r="C1335">
        <v>46</v>
      </c>
      <c r="D1335" t="s">
        <v>162</v>
      </c>
      <c r="E1335">
        <v>0</v>
      </c>
      <c r="F1335">
        <v>4</v>
      </c>
      <c r="G1335">
        <v>15</v>
      </c>
      <c r="H1335">
        <v>0</v>
      </c>
    </row>
    <row r="1336" spans="1:8" x14ac:dyDescent="0.2">
      <c r="A1336" t="s">
        <v>24</v>
      </c>
      <c r="B1336" t="s">
        <v>116</v>
      </c>
      <c r="C1336">
        <v>47</v>
      </c>
      <c r="D1336" t="s">
        <v>163</v>
      </c>
      <c r="E1336">
        <v>49</v>
      </c>
      <c r="F1336">
        <v>35</v>
      </c>
      <c r="G1336">
        <v>13</v>
      </c>
      <c r="H1336">
        <v>18</v>
      </c>
    </row>
    <row r="1337" spans="1:8" x14ac:dyDescent="0.2">
      <c r="A1337" t="s">
        <v>24</v>
      </c>
      <c r="B1337" t="s">
        <v>116</v>
      </c>
      <c r="C1337">
        <v>48</v>
      </c>
      <c r="D1337" t="s">
        <v>164</v>
      </c>
      <c r="E1337">
        <v>0</v>
      </c>
      <c r="F1337">
        <v>1</v>
      </c>
      <c r="G1337">
        <v>0</v>
      </c>
      <c r="H1337">
        <v>0</v>
      </c>
    </row>
    <row r="1338" spans="1:8" x14ac:dyDescent="0.2">
      <c r="A1338" t="s">
        <v>24</v>
      </c>
      <c r="B1338" t="s">
        <v>116</v>
      </c>
      <c r="C1338">
        <v>49</v>
      </c>
      <c r="D1338" t="s">
        <v>165</v>
      </c>
      <c r="E1338">
        <v>0</v>
      </c>
      <c r="F1338">
        <v>0</v>
      </c>
      <c r="G1338">
        <v>0</v>
      </c>
      <c r="H1338">
        <v>0</v>
      </c>
    </row>
    <row r="1339" spans="1:8" x14ac:dyDescent="0.2">
      <c r="A1339" t="s">
        <v>24</v>
      </c>
      <c r="B1339" t="s">
        <v>116</v>
      </c>
      <c r="C1339">
        <v>50</v>
      </c>
      <c r="D1339" t="s">
        <v>166</v>
      </c>
      <c r="E1339">
        <v>0</v>
      </c>
      <c r="F1339">
        <v>0</v>
      </c>
      <c r="G1339">
        <v>0</v>
      </c>
      <c r="H1339">
        <v>0</v>
      </c>
    </row>
    <row r="1340" spans="1:8" x14ac:dyDescent="0.2">
      <c r="A1340" t="s">
        <v>24</v>
      </c>
      <c r="B1340" t="s">
        <v>116</v>
      </c>
      <c r="C1340">
        <v>51</v>
      </c>
      <c r="D1340" t="s">
        <v>167</v>
      </c>
      <c r="E1340">
        <v>0</v>
      </c>
      <c r="F1340">
        <v>0</v>
      </c>
      <c r="G1340">
        <v>0</v>
      </c>
      <c r="H1340">
        <v>0</v>
      </c>
    </row>
    <row r="1341" spans="1:8" x14ac:dyDescent="0.2">
      <c r="A1341" t="s">
        <v>24</v>
      </c>
      <c r="B1341" t="s">
        <v>116</v>
      </c>
      <c r="C1341">
        <v>52</v>
      </c>
      <c r="D1341" t="s">
        <v>168</v>
      </c>
      <c r="E1341">
        <v>0</v>
      </c>
      <c r="F1341">
        <v>0</v>
      </c>
      <c r="G1341">
        <v>0</v>
      </c>
      <c r="H1341">
        <v>0</v>
      </c>
    </row>
    <row r="1342" spans="1:8" x14ac:dyDescent="0.2">
      <c r="A1342" t="s">
        <v>24</v>
      </c>
      <c r="B1342" t="s">
        <v>116</v>
      </c>
      <c r="C1342">
        <v>53</v>
      </c>
      <c r="D1342" t="s">
        <v>169</v>
      </c>
      <c r="E1342">
        <v>0</v>
      </c>
      <c r="F1342">
        <v>0</v>
      </c>
      <c r="G1342">
        <v>0</v>
      </c>
      <c r="H1342">
        <v>0</v>
      </c>
    </row>
    <row r="1343" spans="1:8" x14ac:dyDescent="0.2">
      <c r="A1343" t="s">
        <v>24</v>
      </c>
      <c r="B1343" t="s">
        <v>116</v>
      </c>
      <c r="C1343">
        <v>54</v>
      </c>
      <c r="D1343" t="s">
        <v>170</v>
      </c>
      <c r="E1343">
        <v>0</v>
      </c>
      <c r="F1343">
        <v>0</v>
      </c>
      <c r="G1343">
        <v>0</v>
      </c>
      <c r="H1343">
        <v>0</v>
      </c>
    </row>
    <row r="1344" spans="1:8" x14ac:dyDescent="0.2">
      <c r="A1344" t="s">
        <v>24</v>
      </c>
      <c r="B1344" t="s">
        <v>116</v>
      </c>
      <c r="C1344">
        <v>55</v>
      </c>
      <c r="D1344" t="s">
        <v>171</v>
      </c>
      <c r="E1344">
        <v>0</v>
      </c>
      <c r="F1344">
        <v>0</v>
      </c>
      <c r="G1344">
        <v>0</v>
      </c>
      <c r="H1344">
        <v>0</v>
      </c>
    </row>
    <row r="1345" spans="1:8" x14ac:dyDescent="0.2">
      <c r="A1345" t="s">
        <v>24</v>
      </c>
      <c r="B1345" t="s">
        <v>116</v>
      </c>
      <c r="C1345">
        <v>56</v>
      </c>
      <c r="D1345" t="s">
        <v>172</v>
      </c>
      <c r="E1345">
        <v>1449</v>
      </c>
      <c r="F1345">
        <v>3031</v>
      </c>
      <c r="G1345">
        <v>5044</v>
      </c>
      <c r="H1345">
        <v>3240</v>
      </c>
    </row>
    <row r="1346" spans="1:8" x14ac:dyDescent="0.2">
      <c r="A1346" t="s">
        <v>27</v>
      </c>
      <c r="B1346" t="s">
        <v>116</v>
      </c>
      <c r="C1346">
        <v>1</v>
      </c>
      <c r="D1346" t="s">
        <v>117</v>
      </c>
      <c r="E1346">
        <v>0</v>
      </c>
      <c r="F1346">
        <v>0</v>
      </c>
      <c r="G1346">
        <v>9</v>
      </c>
      <c r="H1346">
        <v>0</v>
      </c>
    </row>
    <row r="1347" spans="1:8" x14ac:dyDescent="0.2">
      <c r="A1347" t="s">
        <v>27</v>
      </c>
      <c r="B1347" t="s">
        <v>116</v>
      </c>
      <c r="C1347">
        <v>2</v>
      </c>
      <c r="D1347" t="s">
        <v>118</v>
      </c>
      <c r="E1347">
        <v>0</v>
      </c>
      <c r="F1347">
        <v>0</v>
      </c>
      <c r="G1347">
        <v>32</v>
      </c>
      <c r="H1347">
        <v>6</v>
      </c>
    </row>
    <row r="1348" spans="1:8" x14ac:dyDescent="0.2">
      <c r="A1348" t="s">
        <v>27</v>
      </c>
      <c r="B1348" t="s">
        <v>116</v>
      </c>
      <c r="C1348">
        <v>3</v>
      </c>
      <c r="D1348" t="s">
        <v>119</v>
      </c>
      <c r="E1348">
        <v>0</v>
      </c>
      <c r="F1348">
        <v>0</v>
      </c>
      <c r="G1348">
        <v>4</v>
      </c>
      <c r="H1348">
        <v>0</v>
      </c>
    </row>
    <row r="1349" spans="1:8" x14ac:dyDescent="0.2">
      <c r="A1349" t="s">
        <v>27</v>
      </c>
      <c r="B1349" t="s">
        <v>116</v>
      </c>
      <c r="C1349">
        <v>4</v>
      </c>
      <c r="D1349" t="s">
        <v>120</v>
      </c>
      <c r="E1349">
        <v>0</v>
      </c>
      <c r="F1349">
        <v>0</v>
      </c>
      <c r="G1349">
        <v>14</v>
      </c>
      <c r="H1349">
        <v>0</v>
      </c>
    </row>
    <row r="1350" spans="1:8" x14ac:dyDescent="0.2">
      <c r="A1350" t="s">
        <v>27</v>
      </c>
      <c r="B1350" t="s">
        <v>116</v>
      </c>
      <c r="C1350">
        <v>5</v>
      </c>
      <c r="D1350" t="s">
        <v>121</v>
      </c>
      <c r="E1350">
        <v>0</v>
      </c>
      <c r="F1350">
        <v>0</v>
      </c>
      <c r="G1350">
        <v>6</v>
      </c>
      <c r="H1350">
        <v>0</v>
      </c>
    </row>
    <row r="1351" spans="1:8" x14ac:dyDescent="0.2">
      <c r="A1351" t="s">
        <v>27</v>
      </c>
      <c r="B1351" t="s">
        <v>116</v>
      </c>
      <c r="C1351">
        <v>6</v>
      </c>
      <c r="D1351" t="s">
        <v>122</v>
      </c>
      <c r="E1351">
        <v>0</v>
      </c>
      <c r="F1351">
        <v>0</v>
      </c>
      <c r="G1351">
        <v>4</v>
      </c>
      <c r="H1351">
        <v>0</v>
      </c>
    </row>
    <row r="1352" spans="1:8" x14ac:dyDescent="0.2">
      <c r="A1352" t="s">
        <v>27</v>
      </c>
      <c r="B1352" t="s">
        <v>116</v>
      </c>
      <c r="C1352">
        <v>7</v>
      </c>
      <c r="D1352" t="s">
        <v>123</v>
      </c>
      <c r="E1352">
        <v>0</v>
      </c>
      <c r="F1352">
        <v>0</v>
      </c>
      <c r="G1352">
        <v>0</v>
      </c>
      <c r="H1352">
        <v>0</v>
      </c>
    </row>
    <row r="1353" spans="1:8" x14ac:dyDescent="0.2">
      <c r="A1353" t="s">
        <v>27</v>
      </c>
      <c r="B1353" t="s">
        <v>116</v>
      </c>
      <c r="C1353">
        <v>8</v>
      </c>
      <c r="D1353" t="s">
        <v>124</v>
      </c>
      <c r="E1353">
        <v>0</v>
      </c>
      <c r="F1353">
        <v>9</v>
      </c>
      <c r="G1353">
        <v>22</v>
      </c>
      <c r="H1353">
        <v>0</v>
      </c>
    </row>
    <row r="1354" spans="1:8" x14ac:dyDescent="0.2">
      <c r="A1354" t="s">
        <v>27</v>
      </c>
      <c r="B1354" t="s">
        <v>116</v>
      </c>
      <c r="C1354">
        <v>9</v>
      </c>
      <c r="D1354" t="s">
        <v>125</v>
      </c>
      <c r="E1354">
        <v>0</v>
      </c>
      <c r="F1354">
        <v>3</v>
      </c>
      <c r="G1354">
        <v>0</v>
      </c>
      <c r="H1354">
        <v>0</v>
      </c>
    </row>
    <row r="1355" spans="1:8" x14ac:dyDescent="0.2">
      <c r="A1355" t="s">
        <v>27</v>
      </c>
      <c r="B1355" t="s">
        <v>116</v>
      </c>
      <c r="C1355">
        <v>10</v>
      </c>
      <c r="D1355" t="s">
        <v>126</v>
      </c>
      <c r="E1355">
        <v>0</v>
      </c>
      <c r="F1355">
        <v>10</v>
      </c>
      <c r="G1355">
        <v>26</v>
      </c>
      <c r="H1355">
        <v>6</v>
      </c>
    </row>
    <row r="1356" spans="1:8" x14ac:dyDescent="0.2">
      <c r="A1356" t="s">
        <v>27</v>
      </c>
      <c r="B1356" t="s">
        <v>116</v>
      </c>
      <c r="C1356">
        <v>11</v>
      </c>
      <c r="D1356" t="s">
        <v>127</v>
      </c>
      <c r="E1356">
        <v>0</v>
      </c>
      <c r="F1356">
        <v>13</v>
      </c>
      <c r="G1356">
        <v>54</v>
      </c>
      <c r="H1356">
        <v>15</v>
      </c>
    </row>
    <row r="1357" spans="1:8" x14ac:dyDescent="0.2">
      <c r="A1357" t="s">
        <v>27</v>
      </c>
      <c r="B1357" t="s">
        <v>116</v>
      </c>
      <c r="C1357">
        <v>12</v>
      </c>
      <c r="D1357" t="s">
        <v>128</v>
      </c>
      <c r="E1357">
        <v>0</v>
      </c>
      <c r="F1357">
        <v>110</v>
      </c>
      <c r="G1357">
        <v>113</v>
      </c>
      <c r="H1357">
        <v>8</v>
      </c>
    </row>
    <row r="1358" spans="1:8" x14ac:dyDescent="0.2">
      <c r="A1358" t="s">
        <v>27</v>
      </c>
      <c r="B1358" t="s">
        <v>116</v>
      </c>
      <c r="C1358">
        <v>13</v>
      </c>
      <c r="D1358" t="s">
        <v>129</v>
      </c>
      <c r="E1358">
        <v>0</v>
      </c>
      <c r="F1358">
        <v>125</v>
      </c>
      <c r="G1358">
        <v>89</v>
      </c>
      <c r="H1358">
        <v>3</v>
      </c>
    </row>
    <row r="1359" spans="1:8" x14ac:dyDescent="0.2">
      <c r="A1359" t="s">
        <v>27</v>
      </c>
      <c r="B1359" t="s">
        <v>116</v>
      </c>
      <c r="C1359">
        <v>14</v>
      </c>
      <c r="D1359" t="s">
        <v>130</v>
      </c>
      <c r="E1359">
        <v>0</v>
      </c>
      <c r="F1359">
        <v>50</v>
      </c>
      <c r="G1359">
        <v>31</v>
      </c>
      <c r="H1359">
        <v>0</v>
      </c>
    </row>
    <row r="1360" spans="1:8" x14ac:dyDescent="0.2">
      <c r="A1360" t="s">
        <v>27</v>
      </c>
      <c r="B1360" t="s">
        <v>116</v>
      </c>
      <c r="C1360">
        <v>15</v>
      </c>
      <c r="D1360" t="s">
        <v>131</v>
      </c>
      <c r="E1360">
        <v>0</v>
      </c>
      <c r="F1360">
        <v>4</v>
      </c>
      <c r="G1360">
        <v>0</v>
      </c>
      <c r="H1360">
        <v>0</v>
      </c>
    </row>
    <row r="1361" spans="1:8" x14ac:dyDescent="0.2">
      <c r="A1361" t="s">
        <v>27</v>
      </c>
      <c r="B1361" t="s">
        <v>116</v>
      </c>
      <c r="C1361">
        <v>16</v>
      </c>
      <c r="D1361" t="s">
        <v>132</v>
      </c>
      <c r="E1361">
        <v>0</v>
      </c>
      <c r="F1361">
        <v>0</v>
      </c>
      <c r="G1361">
        <v>0</v>
      </c>
      <c r="H1361">
        <v>0</v>
      </c>
    </row>
    <row r="1362" spans="1:8" x14ac:dyDescent="0.2">
      <c r="A1362" t="s">
        <v>27</v>
      </c>
      <c r="B1362" t="s">
        <v>116</v>
      </c>
      <c r="C1362">
        <v>17</v>
      </c>
      <c r="D1362" t="s">
        <v>133</v>
      </c>
      <c r="E1362">
        <v>0</v>
      </c>
      <c r="F1362">
        <v>13</v>
      </c>
      <c r="G1362">
        <v>4</v>
      </c>
      <c r="H1362">
        <v>0</v>
      </c>
    </row>
    <row r="1363" spans="1:8" x14ac:dyDescent="0.2">
      <c r="A1363" t="s">
        <v>27</v>
      </c>
      <c r="B1363" t="s">
        <v>116</v>
      </c>
      <c r="C1363">
        <v>18</v>
      </c>
      <c r="D1363" t="s">
        <v>134</v>
      </c>
      <c r="E1363">
        <v>3</v>
      </c>
      <c r="F1363">
        <v>5</v>
      </c>
      <c r="G1363">
        <v>0</v>
      </c>
      <c r="H1363">
        <v>0</v>
      </c>
    </row>
    <row r="1364" spans="1:8" x14ac:dyDescent="0.2">
      <c r="A1364" t="s">
        <v>27</v>
      </c>
      <c r="B1364" t="s">
        <v>116</v>
      </c>
      <c r="C1364">
        <v>19</v>
      </c>
      <c r="D1364" t="s">
        <v>135</v>
      </c>
      <c r="E1364">
        <v>0</v>
      </c>
      <c r="F1364">
        <v>0</v>
      </c>
      <c r="G1364">
        <v>0</v>
      </c>
      <c r="H1364">
        <v>0</v>
      </c>
    </row>
    <row r="1365" spans="1:8" x14ac:dyDescent="0.2">
      <c r="A1365" t="s">
        <v>27</v>
      </c>
      <c r="B1365" t="s">
        <v>116</v>
      </c>
      <c r="C1365">
        <v>20</v>
      </c>
      <c r="D1365" t="s">
        <v>136</v>
      </c>
      <c r="E1365">
        <v>12</v>
      </c>
      <c r="F1365">
        <v>7</v>
      </c>
      <c r="G1365">
        <v>0</v>
      </c>
      <c r="H1365">
        <v>0</v>
      </c>
    </row>
    <row r="1366" spans="1:8" x14ac:dyDescent="0.2">
      <c r="A1366" t="s">
        <v>27</v>
      </c>
      <c r="B1366" t="s">
        <v>116</v>
      </c>
      <c r="C1366">
        <v>21</v>
      </c>
      <c r="D1366" t="s">
        <v>137</v>
      </c>
      <c r="E1366">
        <v>0</v>
      </c>
      <c r="F1366">
        <v>9</v>
      </c>
      <c r="G1366">
        <v>6</v>
      </c>
      <c r="H1366">
        <v>0</v>
      </c>
    </row>
    <row r="1367" spans="1:8" x14ac:dyDescent="0.2">
      <c r="A1367" t="s">
        <v>27</v>
      </c>
      <c r="B1367" t="s">
        <v>116</v>
      </c>
      <c r="C1367">
        <v>22</v>
      </c>
      <c r="D1367" t="s">
        <v>138</v>
      </c>
      <c r="E1367">
        <v>0</v>
      </c>
      <c r="F1367">
        <v>0</v>
      </c>
      <c r="G1367">
        <v>0</v>
      </c>
      <c r="H1367">
        <v>0</v>
      </c>
    </row>
    <row r="1368" spans="1:8" x14ac:dyDescent="0.2">
      <c r="A1368" t="s">
        <v>27</v>
      </c>
      <c r="B1368" t="s">
        <v>116</v>
      </c>
      <c r="C1368">
        <v>23</v>
      </c>
      <c r="D1368" t="s">
        <v>139</v>
      </c>
      <c r="E1368">
        <v>0</v>
      </c>
      <c r="F1368">
        <v>2</v>
      </c>
      <c r="G1368">
        <v>0</v>
      </c>
      <c r="H1368">
        <v>0</v>
      </c>
    </row>
    <row r="1369" spans="1:8" x14ac:dyDescent="0.2">
      <c r="A1369" t="s">
        <v>27</v>
      </c>
      <c r="B1369" t="s">
        <v>116</v>
      </c>
      <c r="C1369">
        <v>24</v>
      </c>
      <c r="D1369" t="s">
        <v>140</v>
      </c>
      <c r="E1369">
        <v>14</v>
      </c>
      <c r="F1369">
        <v>54</v>
      </c>
      <c r="G1369">
        <v>85</v>
      </c>
      <c r="H1369">
        <v>0</v>
      </c>
    </row>
    <row r="1370" spans="1:8" x14ac:dyDescent="0.2">
      <c r="A1370" t="s">
        <v>27</v>
      </c>
      <c r="B1370" t="s">
        <v>116</v>
      </c>
      <c r="C1370">
        <v>25</v>
      </c>
      <c r="D1370" t="s">
        <v>141</v>
      </c>
      <c r="E1370">
        <v>0</v>
      </c>
      <c r="F1370">
        <v>0</v>
      </c>
      <c r="G1370">
        <v>0</v>
      </c>
      <c r="H1370">
        <v>0</v>
      </c>
    </row>
    <row r="1371" spans="1:8" x14ac:dyDescent="0.2">
      <c r="A1371" t="s">
        <v>27</v>
      </c>
      <c r="B1371" t="s">
        <v>116</v>
      </c>
      <c r="C1371">
        <v>26</v>
      </c>
      <c r="D1371" t="s">
        <v>142</v>
      </c>
      <c r="E1371">
        <v>0</v>
      </c>
      <c r="F1371">
        <v>0</v>
      </c>
      <c r="G1371">
        <v>0</v>
      </c>
      <c r="H1371">
        <v>0</v>
      </c>
    </row>
    <row r="1372" spans="1:8" x14ac:dyDescent="0.2">
      <c r="A1372" t="s">
        <v>27</v>
      </c>
      <c r="B1372" t="s">
        <v>116</v>
      </c>
      <c r="C1372">
        <v>27</v>
      </c>
      <c r="D1372" t="s">
        <v>143</v>
      </c>
      <c r="E1372">
        <v>0</v>
      </c>
      <c r="F1372">
        <v>0</v>
      </c>
      <c r="G1372">
        <v>0</v>
      </c>
      <c r="H1372">
        <v>0</v>
      </c>
    </row>
    <row r="1373" spans="1:8" x14ac:dyDescent="0.2">
      <c r="A1373" t="s">
        <v>27</v>
      </c>
      <c r="B1373" t="s">
        <v>116</v>
      </c>
      <c r="C1373">
        <v>28</v>
      </c>
      <c r="D1373" t="s">
        <v>144</v>
      </c>
      <c r="E1373">
        <v>0</v>
      </c>
      <c r="F1373">
        <v>0</v>
      </c>
      <c r="G1373">
        <v>0</v>
      </c>
      <c r="H1373">
        <v>0</v>
      </c>
    </row>
    <row r="1374" spans="1:8" x14ac:dyDescent="0.2">
      <c r="A1374" t="s">
        <v>27</v>
      </c>
      <c r="B1374" t="s">
        <v>116</v>
      </c>
      <c r="C1374">
        <v>29</v>
      </c>
      <c r="D1374" t="s">
        <v>145</v>
      </c>
      <c r="E1374">
        <v>0</v>
      </c>
      <c r="F1374">
        <v>0</v>
      </c>
      <c r="G1374">
        <v>0</v>
      </c>
      <c r="H1374">
        <v>0</v>
      </c>
    </row>
    <row r="1375" spans="1:8" x14ac:dyDescent="0.2">
      <c r="A1375" t="s">
        <v>27</v>
      </c>
      <c r="B1375" t="s">
        <v>116</v>
      </c>
      <c r="C1375">
        <v>30</v>
      </c>
      <c r="D1375" t="s">
        <v>146</v>
      </c>
      <c r="E1375">
        <v>0</v>
      </c>
      <c r="F1375">
        <v>0</v>
      </c>
      <c r="G1375">
        <v>0</v>
      </c>
      <c r="H1375">
        <v>0</v>
      </c>
    </row>
    <row r="1376" spans="1:8" x14ac:dyDescent="0.2">
      <c r="A1376" t="s">
        <v>27</v>
      </c>
      <c r="B1376" t="s">
        <v>116</v>
      </c>
      <c r="C1376">
        <v>31</v>
      </c>
      <c r="D1376" t="s">
        <v>147</v>
      </c>
      <c r="E1376">
        <v>0</v>
      </c>
      <c r="F1376">
        <v>0</v>
      </c>
      <c r="G1376">
        <v>0</v>
      </c>
      <c r="H1376">
        <v>0</v>
      </c>
    </row>
    <row r="1377" spans="1:8" x14ac:dyDescent="0.2">
      <c r="A1377" t="s">
        <v>27</v>
      </c>
      <c r="B1377" t="s">
        <v>116</v>
      </c>
      <c r="C1377">
        <v>32</v>
      </c>
      <c r="D1377" t="s">
        <v>148</v>
      </c>
      <c r="E1377">
        <v>0</v>
      </c>
      <c r="F1377">
        <v>2</v>
      </c>
      <c r="G1377">
        <v>5</v>
      </c>
      <c r="H1377">
        <v>2</v>
      </c>
    </row>
    <row r="1378" spans="1:8" x14ac:dyDescent="0.2">
      <c r="A1378" t="s">
        <v>27</v>
      </c>
      <c r="B1378" t="s">
        <v>116</v>
      </c>
      <c r="C1378">
        <v>33</v>
      </c>
      <c r="D1378" t="s">
        <v>149</v>
      </c>
      <c r="E1378">
        <v>0</v>
      </c>
      <c r="F1378">
        <v>0</v>
      </c>
      <c r="G1378">
        <v>0</v>
      </c>
      <c r="H1378">
        <v>0</v>
      </c>
    </row>
    <row r="1379" spans="1:8" x14ac:dyDescent="0.2">
      <c r="A1379" t="s">
        <v>27</v>
      </c>
      <c r="B1379" t="s">
        <v>116</v>
      </c>
      <c r="C1379">
        <v>34</v>
      </c>
      <c r="D1379" t="s">
        <v>150</v>
      </c>
      <c r="E1379">
        <v>0</v>
      </c>
      <c r="F1379">
        <v>0</v>
      </c>
      <c r="G1379">
        <v>1</v>
      </c>
      <c r="H1379">
        <v>0</v>
      </c>
    </row>
    <row r="1380" spans="1:8" x14ac:dyDescent="0.2">
      <c r="A1380" t="s">
        <v>27</v>
      </c>
      <c r="B1380" t="s">
        <v>116</v>
      </c>
      <c r="C1380">
        <v>35</v>
      </c>
      <c r="D1380" t="s">
        <v>151</v>
      </c>
      <c r="E1380">
        <v>0</v>
      </c>
      <c r="F1380">
        <v>0</v>
      </c>
      <c r="G1380">
        <v>0</v>
      </c>
      <c r="H1380">
        <v>0</v>
      </c>
    </row>
    <row r="1381" spans="1:8" x14ac:dyDescent="0.2">
      <c r="A1381" t="s">
        <v>27</v>
      </c>
      <c r="B1381" t="s">
        <v>116</v>
      </c>
      <c r="C1381">
        <v>36</v>
      </c>
      <c r="D1381" t="s">
        <v>152</v>
      </c>
      <c r="E1381">
        <v>0</v>
      </c>
      <c r="F1381">
        <v>1</v>
      </c>
      <c r="G1381">
        <v>3</v>
      </c>
      <c r="H1381">
        <v>0</v>
      </c>
    </row>
    <row r="1382" spans="1:8" x14ac:dyDescent="0.2">
      <c r="A1382" t="s">
        <v>27</v>
      </c>
      <c r="B1382" t="s">
        <v>116</v>
      </c>
      <c r="C1382">
        <v>37</v>
      </c>
      <c r="D1382" t="s">
        <v>153</v>
      </c>
      <c r="E1382">
        <v>0</v>
      </c>
      <c r="F1382">
        <v>0</v>
      </c>
      <c r="G1382">
        <v>0</v>
      </c>
      <c r="H1382">
        <v>0</v>
      </c>
    </row>
    <row r="1383" spans="1:8" x14ac:dyDescent="0.2">
      <c r="A1383" t="s">
        <v>27</v>
      </c>
      <c r="B1383" t="s">
        <v>116</v>
      </c>
      <c r="C1383">
        <v>38</v>
      </c>
      <c r="D1383" t="s">
        <v>154</v>
      </c>
      <c r="E1383">
        <v>0</v>
      </c>
      <c r="F1383">
        <v>6</v>
      </c>
      <c r="G1383">
        <v>9</v>
      </c>
      <c r="H1383">
        <v>1</v>
      </c>
    </row>
    <row r="1384" spans="1:8" x14ac:dyDescent="0.2">
      <c r="A1384" t="s">
        <v>27</v>
      </c>
      <c r="B1384" t="s">
        <v>116</v>
      </c>
      <c r="C1384">
        <v>39</v>
      </c>
      <c r="D1384" t="s">
        <v>155</v>
      </c>
      <c r="E1384">
        <v>0</v>
      </c>
      <c r="F1384">
        <v>0</v>
      </c>
      <c r="G1384">
        <v>6</v>
      </c>
      <c r="H1384">
        <v>0</v>
      </c>
    </row>
    <row r="1385" spans="1:8" x14ac:dyDescent="0.2">
      <c r="A1385" t="s">
        <v>27</v>
      </c>
      <c r="B1385" t="s">
        <v>116</v>
      </c>
      <c r="C1385">
        <v>40</v>
      </c>
      <c r="D1385" t="s">
        <v>156</v>
      </c>
      <c r="E1385">
        <v>0</v>
      </c>
      <c r="F1385">
        <v>104</v>
      </c>
      <c r="G1385">
        <v>90</v>
      </c>
      <c r="H1385">
        <v>0</v>
      </c>
    </row>
    <row r="1386" spans="1:8" x14ac:dyDescent="0.2">
      <c r="A1386" t="s">
        <v>27</v>
      </c>
      <c r="B1386" t="s">
        <v>116</v>
      </c>
      <c r="C1386">
        <v>41</v>
      </c>
      <c r="D1386" t="s">
        <v>157</v>
      </c>
      <c r="E1386">
        <v>0</v>
      </c>
      <c r="F1386">
        <v>0</v>
      </c>
      <c r="G1386">
        <v>0</v>
      </c>
      <c r="H1386">
        <v>0</v>
      </c>
    </row>
    <row r="1387" spans="1:8" x14ac:dyDescent="0.2">
      <c r="A1387" t="s">
        <v>27</v>
      </c>
      <c r="B1387" t="s">
        <v>116</v>
      </c>
      <c r="C1387">
        <v>42</v>
      </c>
      <c r="D1387" t="s">
        <v>158</v>
      </c>
      <c r="E1387">
        <v>0</v>
      </c>
      <c r="F1387">
        <v>3</v>
      </c>
      <c r="G1387">
        <v>0</v>
      </c>
      <c r="H1387">
        <v>0</v>
      </c>
    </row>
    <row r="1388" spans="1:8" x14ac:dyDescent="0.2">
      <c r="A1388" t="s">
        <v>27</v>
      </c>
      <c r="B1388" t="s">
        <v>116</v>
      </c>
      <c r="C1388">
        <v>43</v>
      </c>
      <c r="D1388" t="s">
        <v>159</v>
      </c>
      <c r="E1388">
        <v>0</v>
      </c>
      <c r="F1388">
        <v>0</v>
      </c>
      <c r="G1388">
        <v>0</v>
      </c>
      <c r="H1388">
        <v>0</v>
      </c>
    </row>
    <row r="1389" spans="1:8" x14ac:dyDescent="0.2">
      <c r="A1389" t="s">
        <v>27</v>
      </c>
      <c r="B1389" t="s">
        <v>116</v>
      </c>
      <c r="C1389">
        <v>44</v>
      </c>
      <c r="D1389" t="s">
        <v>160</v>
      </c>
      <c r="E1389">
        <v>0</v>
      </c>
      <c r="F1389">
        <v>0</v>
      </c>
      <c r="G1389">
        <v>0</v>
      </c>
      <c r="H1389">
        <v>0</v>
      </c>
    </row>
    <row r="1390" spans="1:8" x14ac:dyDescent="0.2">
      <c r="A1390" t="s">
        <v>27</v>
      </c>
      <c r="B1390" t="s">
        <v>116</v>
      </c>
      <c r="C1390">
        <v>45</v>
      </c>
      <c r="D1390" t="s">
        <v>161</v>
      </c>
      <c r="E1390">
        <v>0</v>
      </c>
      <c r="F1390">
        <v>0</v>
      </c>
      <c r="G1390">
        <v>25</v>
      </c>
      <c r="H1390">
        <v>0</v>
      </c>
    </row>
    <row r="1391" spans="1:8" x14ac:dyDescent="0.2">
      <c r="A1391" t="s">
        <v>27</v>
      </c>
      <c r="B1391" t="s">
        <v>116</v>
      </c>
      <c r="C1391">
        <v>46</v>
      </c>
      <c r="D1391" t="s">
        <v>162</v>
      </c>
      <c r="E1391">
        <v>0</v>
      </c>
      <c r="F1391">
        <v>0</v>
      </c>
      <c r="G1391">
        <v>0</v>
      </c>
      <c r="H1391">
        <v>0</v>
      </c>
    </row>
    <row r="1392" spans="1:8" x14ac:dyDescent="0.2">
      <c r="A1392" t="s">
        <v>27</v>
      </c>
      <c r="B1392" t="s">
        <v>116</v>
      </c>
      <c r="C1392">
        <v>47</v>
      </c>
      <c r="D1392" t="s">
        <v>163</v>
      </c>
      <c r="E1392">
        <v>0</v>
      </c>
      <c r="F1392">
        <v>11</v>
      </c>
      <c r="G1392">
        <v>0</v>
      </c>
      <c r="H1392">
        <v>0</v>
      </c>
    </row>
    <row r="1393" spans="1:8" x14ac:dyDescent="0.2">
      <c r="A1393" t="s">
        <v>27</v>
      </c>
      <c r="B1393" t="s">
        <v>116</v>
      </c>
      <c r="C1393">
        <v>48</v>
      </c>
      <c r="D1393" t="s">
        <v>164</v>
      </c>
      <c r="E1393">
        <v>0</v>
      </c>
      <c r="F1393">
        <v>0</v>
      </c>
      <c r="G1393">
        <v>0</v>
      </c>
      <c r="H1393">
        <v>0</v>
      </c>
    </row>
    <row r="1394" spans="1:8" x14ac:dyDescent="0.2">
      <c r="A1394" t="s">
        <v>27</v>
      </c>
      <c r="B1394" t="s">
        <v>116</v>
      </c>
      <c r="C1394">
        <v>49</v>
      </c>
      <c r="D1394" t="s">
        <v>165</v>
      </c>
      <c r="E1394">
        <v>0</v>
      </c>
      <c r="F1394">
        <v>0</v>
      </c>
      <c r="G1394">
        <v>0</v>
      </c>
      <c r="H1394">
        <v>0</v>
      </c>
    </row>
    <row r="1395" spans="1:8" x14ac:dyDescent="0.2">
      <c r="A1395" t="s">
        <v>27</v>
      </c>
      <c r="B1395" t="s">
        <v>116</v>
      </c>
      <c r="C1395">
        <v>50</v>
      </c>
      <c r="D1395" t="s">
        <v>166</v>
      </c>
      <c r="E1395">
        <v>0</v>
      </c>
      <c r="F1395">
        <v>0</v>
      </c>
      <c r="G1395">
        <v>0</v>
      </c>
      <c r="H1395">
        <v>0</v>
      </c>
    </row>
    <row r="1396" spans="1:8" x14ac:dyDescent="0.2">
      <c r="A1396" t="s">
        <v>27</v>
      </c>
      <c r="B1396" t="s">
        <v>116</v>
      </c>
      <c r="C1396">
        <v>51</v>
      </c>
      <c r="D1396" t="s">
        <v>167</v>
      </c>
      <c r="E1396">
        <v>0</v>
      </c>
      <c r="F1396">
        <v>0</v>
      </c>
      <c r="G1396">
        <v>0</v>
      </c>
      <c r="H1396">
        <v>0</v>
      </c>
    </row>
    <row r="1397" spans="1:8" x14ac:dyDescent="0.2">
      <c r="A1397" t="s">
        <v>27</v>
      </c>
      <c r="B1397" t="s">
        <v>116</v>
      </c>
      <c r="C1397">
        <v>52</v>
      </c>
      <c r="D1397" t="s">
        <v>168</v>
      </c>
      <c r="E1397">
        <v>0</v>
      </c>
      <c r="F1397">
        <v>0</v>
      </c>
      <c r="G1397">
        <v>0</v>
      </c>
      <c r="H1397">
        <v>0</v>
      </c>
    </row>
    <row r="1398" spans="1:8" x14ac:dyDescent="0.2">
      <c r="A1398" t="s">
        <v>27</v>
      </c>
      <c r="B1398" t="s">
        <v>116</v>
      </c>
      <c r="C1398">
        <v>53</v>
      </c>
      <c r="D1398" t="s">
        <v>169</v>
      </c>
      <c r="E1398">
        <v>0</v>
      </c>
      <c r="F1398">
        <v>0</v>
      </c>
      <c r="G1398">
        <v>0</v>
      </c>
      <c r="H1398">
        <v>0</v>
      </c>
    </row>
    <row r="1399" spans="1:8" x14ac:dyDescent="0.2">
      <c r="A1399" t="s">
        <v>27</v>
      </c>
      <c r="B1399" t="s">
        <v>116</v>
      </c>
      <c r="C1399">
        <v>54</v>
      </c>
      <c r="D1399" t="s">
        <v>170</v>
      </c>
      <c r="E1399">
        <v>0</v>
      </c>
      <c r="F1399">
        <v>0</v>
      </c>
      <c r="G1399">
        <v>0</v>
      </c>
      <c r="H1399">
        <v>0</v>
      </c>
    </row>
    <row r="1400" spans="1:8" x14ac:dyDescent="0.2">
      <c r="A1400" t="s">
        <v>27</v>
      </c>
      <c r="B1400" t="s">
        <v>116</v>
      </c>
      <c r="C1400">
        <v>55</v>
      </c>
      <c r="D1400" t="s">
        <v>171</v>
      </c>
      <c r="E1400">
        <v>0</v>
      </c>
      <c r="F1400">
        <v>0</v>
      </c>
      <c r="G1400">
        <v>0</v>
      </c>
      <c r="H1400">
        <v>0</v>
      </c>
    </row>
    <row r="1401" spans="1:8" x14ac:dyDescent="0.2">
      <c r="A1401" t="s">
        <v>27</v>
      </c>
      <c r="B1401" t="s">
        <v>116</v>
      </c>
      <c r="C1401">
        <v>56</v>
      </c>
      <c r="D1401" t="s">
        <v>172</v>
      </c>
      <c r="E1401">
        <v>11</v>
      </c>
      <c r="F1401">
        <v>96</v>
      </c>
      <c r="G1401">
        <v>235</v>
      </c>
      <c r="H1401">
        <v>35</v>
      </c>
    </row>
    <row r="1402" spans="1:8" x14ac:dyDescent="0.2">
      <c r="A1402" t="s">
        <v>30</v>
      </c>
      <c r="B1402" t="s">
        <v>116</v>
      </c>
      <c r="C1402">
        <v>1</v>
      </c>
      <c r="D1402" t="s">
        <v>117</v>
      </c>
      <c r="E1402">
        <v>0</v>
      </c>
      <c r="F1402">
        <v>0</v>
      </c>
      <c r="G1402">
        <v>10</v>
      </c>
      <c r="H1402">
        <v>0</v>
      </c>
    </row>
    <row r="1403" spans="1:8" x14ac:dyDescent="0.2">
      <c r="A1403" t="s">
        <v>30</v>
      </c>
      <c r="B1403" t="s">
        <v>116</v>
      </c>
      <c r="C1403">
        <v>2</v>
      </c>
      <c r="D1403" t="s">
        <v>118</v>
      </c>
      <c r="E1403">
        <v>0</v>
      </c>
      <c r="F1403">
        <v>0</v>
      </c>
      <c r="G1403">
        <v>35</v>
      </c>
      <c r="H1403">
        <v>0</v>
      </c>
    </row>
    <row r="1404" spans="1:8" x14ac:dyDescent="0.2">
      <c r="A1404" t="s">
        <v>30</v>
      </c>
      <c r="B1404" t="s">
        <v>116</v>
      </c>
      <c r="C1404">
        <v>3</v>
      </c>
      <c r="D1404" t="s">
        <v>119</v>
      </c>
      <c r="E1404">
        <v>0</v>
      </c>
      <c r="F1404">
        <v>0</v>
      </c>
      <c r="G1404">
        <v>3</v>
      </c>
      <c r="H1404">
        <v>2</v>
      </c>
    </row>
    <row r="1405" spans="1:8" x14ac:dyDescent="0.2">
      <c r="A1405" t="s">
        <v>30</v>
      </c>
      <c r="B1405" t="s">
        <v>116</v>
      </c>
      <c r="C1405">
        <v>4</v>
      </c>
      <c r="D1405" t="s">
        <v>120</v>
      </c>
      <c r="E1405">
        <v>0</v>
      </c>
      <c r="F1405">
        <v>0</v>
      </c>
      <c r="G1405">
        <v>3</v>
      </c>
      <c r="H1405">
        <v>3</v>
      </c>
    </row>
    <row r="1406" spans="1:8" x14ac:dyDescent="0.2">
      <c r="A1406" t="s">
        <v>30</v>
      </c>
      <c r="B1406" t="s">
        <v>116</v>
      </c>
      <c r="C1406">
        <v>5</v>
      </c>
      <c r="D1406" t="s">
        <v>121</v>
      </c>
      <c r="E1406">
        <v>0</v>
      </c>
      <c r="F1406">
        <v>0</v>
      </c>
      <c r="G1406">
        <v>3</v>
      </c>
      <c r="H1406">
        <v>0</v>
      </c>
    </row>
    <row r="1407" spans="1:8" x14ac:dyDescent="0.2">
      <c r="A1407" t="s">
        <v>30</v>
      </c>
      <c r="B1407" t="s">
        <v>116</v>
      </c>
      <c r="C1407">
        <v>6</v>
      </c>
      <c r="D1407" t="s">
        <v>122</v>
      </c>
      <c r="E1407">
        <v>0</v>
      </c>
      <c r="F1407">
        <v>3</v>
      </c>
      <c r="G1407">
        <v>0</v>
      </c>
      <c r="H1407">
        <v>0</v>
      </c>
    </row>
    <row r="1408" spans="1:8" x14ac:dyDescent="0.2">
      <c r="A1408" t="s">
        <v>30</v>
      </c>
      <c r="B1408" t="s">
        <v>116</v>
      </c>
      <c r="C1408">
        <v>7</v>
      </c>
      <c r="D1408" t="s">
        <v>123</v>
      </c>
      <c r="E1408">
        <v>0</v>
      </c>
      <c r="F1408">
        <v>0</v>
      </c>
      <c r="G1408">
        <v>0</v>
      </c>
      <c r="H1408">
        <v>0</v>
      </c>
    </row>
    <row r="1409" spans="1:8" x14ac:dyDescent="0.2">
      <c r="A1409" t="s">
        <v>30</v>
      </c>
      <c r="B1409" t="s">
        <v>116</v>
      </c>
      <c r="C1409">
        <v>8</v>
      </c>
      <c r="D1409" t="s">
        <v>124</v>
      </c>
      <c r="E1409">
        <v>0</v>
      </c>
      <c r="F1409">
        <v>5</v>
      </c>
      <c r="G1409">
        <v>75</v>
      </c>
      <c r="H1409">
        <v>8</v>
      </c>
    </row>
    <row r="1410" spans="1:8" x14ac:dyDescent="0.2">
      <c r="A1410" t="s">
        <v>30</v>
      </c>
      <c r="B1410" t="s">
        <v>116</v>
      </c>
      <c r="C1410">
        <v>9</v>
      </c>
      <c r="D1410" t="s">
        <v>125</v>
      </c>
      <c r="E1410">
        <v>0</v>
      </c>
      <c r="F1410">
        <v>0</v>
      </c>
      <c r="G1410">
        <v>29</v>
      </c>
      <c r="H1410">
        <v>0</v>
      </c>
    </row>
    <row r="1411" spans="1:8" x14ac:dyDescent="0.2">
      <c r="A1411" t="s">
        <v>30</v>
      </c>
      <c r="B1411" t="s">
        <v>116</v>
      </c>
      <c r="C1411">
        <v>10</v>
      </c>
      <c r="D1411" t="s">
        <v>126</v>
      </c>
      <c r="E1411">
        <v>0</v>
      </c>
      <c r="F1411">
        <v>0</v>
      </c>
      <c r="G1411">
        <v>31</v>
      </c>
      <c r="H1411">
        <v>4</v>
      </c>
    </row>
    <row r="1412" spans="1:8" x14ac:dyDescent="0.2">
      <c r="A1412" t="s">
        <v>30</v>
      </c>
      <c r="B1412" t="s">
        <v>116</v>
      </c>
      <c r="C1412">
        <v>11</v>
      </c>
      <c r="D1412" t="s">
        <v>127</v>
      </c>
      <c r="E1412">
        <v>0</v>
      </c>
      <c r="F1412">
        <v>21</v>
      </c>
      <c r="G1412">
        <v>94</v>
      </c>
      <c r="H1412">
        <v>4</v>
      </c>
    </row>
    <row r="1413" spans="1:8" x14ac:dyDescent="0.2">
      <c r="A1413" t="s">
        <v>30</v>
      </c>
      <c r="B1413" t="s">
        <v>116</v>
      </c>
      <c r="C1413">
        <v>12</v>
      </c>
      <c r="D1413" t="s">
        <v>128</v>
      </c>
      <c r="E1413">
        <v>0</v>
      </c>
      <c r="F1413">
        <v>99</v>
      </c>
      <c r="G1413">
        <v>39</v>
      </c>
      <c r="H1413">
        <v>8</v>
      </c>
    </row>
    <row r="1414" spans="1:8" x14ac:dyDescent="0.2">
      <c r="A1414" t="s">
        <v>30</v>
      </c>
      <c r="B1414" t="s">
        <v>116</v>
      </c>
      <c r="C1414">
        <v>13</v>
      </c>
      <c r="D1414" t="s">
        <v>129</v>
      </c>
      <c r="E1414">
        <v>0</v>
      </c>
      <c r="F1414">
        <v>63</v>
      </c>
      <c r="G1414">
        <v>198</v>
      </c>
      <c r="H1414">
        <v>9</v>
      </c>
    </row>
    <row r="1415" spans="1:8" x14ac:dyDescent="0.2">
      <c r="A1415" t="s">
        <v>30</v>
      </c>
      <c r="B1415" t="s">
        <v>116</v>
      </c>
      <c r="C1415">
        <v>14</v>
      </c>
      <c r="D1415" t="s">
        <v>130</v>
      </c>
      <c r="E1415">
        <v>0</v>
      </c>
      <c r="F1415">
        <v>60</v>
      </c>
      <c r="G1415">
        <v>49</v>
      </c>
      <c r="H1415">
        <v>0</v>
      </c>
    </row>
    <row r="1416" spans="1:8" x14ac:dyDescent="0.2">
      <c r="A1416" t="s">
        <v>30</v>
      </c>
      <c r="B1416" t="s">
        <v>116</v>
      </c>
      <c r="C1416">
        <v>15</v>
      </c>
      <c r="D1416" t="s">
        <v>131</v>
      </c>
      <c r="E1416">
        <v>0</v>
      </c>
      <c r="F1416">
        <v>0</v>
      </c>
      <c r="G1416">
        <v>0</v>
      </c>
      <c r="H1416">
        <v>0</v>
      </c>
    </row>
    <row r="1417" spans="1:8" x14ac:dyDescent="0.2">
      <c r="A1417" t="s">
        <v>30</v>
      </c>
      <c r="B1417" t="s">
        <v>116</v>
      </c>
      <c r="C1417">
        <v>16</v>
      </c>
      <c r="D1417" t="s">
        <v>132</v>
      </c>
      <c r="E1417">
        <v>0</v>
      </c>
      <c r="F1417">
        <v>0</v>
      </c>
      <c r="G1417">
        <v>0</v>
      </c>
      <c r="H1417">
        <v>0</v>
      </c>
    </row>
    <row r="1418" spans="1:8" x14ac:dyDescent="0.2">
      <c r="A1418" t="s">
        <v>30</v>
      </c>
      <c r="B1418" t="s">
        <v>116</v>
      </c>
      <c r="C1418">
        <v>17</v>
      </c>
      <c r="D1418" t="s">
        <v>133</v>
      </c>
      <c r="E1418">
        <v>0</v>
      </c>
      <c r="F1418">
        <v>0</v>
      </c>
      <c r="G1418">
        <v>6</v>
      </c>
      <c r="H1418">
        <v>0</v>
      </c>
    </row>
    <row r="1419" spans="1:8" x14ac:dyDescent="0.2">
      <c r="A1419" t="s">
        <v>30</v>
      </c>
      <c r="B1419" t="s">
        <v>116</v>
      </c>
      <c r="C1419">
        <v>18</v>
      </c>
      <c r="D1419" t="s">
        <v>134</v>
      </c>
      <c r="E1419">
        <v>3</v>
      </c>
      <c r="F1419">
        <v>11</v>
      </c>
      <c r="G1419">
        <v>4</v>
      </c>
      <c r="H1419">
        <v>0</v>
      </c>
    </row>
    <row r="1420" spans="1:8" x14ac:dyDescent="0.2">
      <c r="A1420" t="s">
        <v>30</v>
      </c>
      <c r="B1420" t="s">
        <v>116</v>
      </c>
      <c r="C1420">
        <v>19</v>
      </c>
      <c r="D1420" t="s">
        <v>135</v>
      </c>
      <c r="E1420">
        <v>0</v>
      </c>
      <c r="F1420">
        <v>1</v>
      </c>
      <c r="G1420">
        <v>0</v>
      </c>
      <c r="H1420">
        <v>0</v>
      </c>
    </row>
    <row r="1421" spans="1:8" x14ac:dyDescent="0.2">
      <c r="A1421" t="s">
        <v>30</v>
      </c>
      <c r="B1421" t="s">
        <v>116</v>
      </c>
      <c r="C1421">
        <v>20</v>
      </c>
      <c r="D1421" t="s">
        <v>136</v>
      </c>
      <c r="E1421">
        <v>0</v>
      </c>
      <c r="F1421">
        <v>0</v>
      </c>
      <c r="G1421">
        <v>0</v>
      </c>
      <c r="H1421">
        <v>0</v>
      </c>
    </row>
    <row r="1422" spans="1:8" x14ac:dyDescent="0.2">
      <c r="A1422" t="s">
        <v>30</v>
      </c>
      <c r="B1422" t="s">
        <v>116</v>
      </c>
      <c r="C1422">
        <v>21</v>
      </c>
      <c r="D1422" t="s">
        <v>137</v>
      </c>
      <c r="E1422">
        <v>0</v>
      </c>
      <c r="F1422">
        <v>6</v>
      </c>
      <c r="G1422">
        <v>0</v>
      </c>
      <c r="H1422">
        <v>0</v>
      </c>
    </row>
    <row r="1423" spans="1:8" x14ac:dyDescent="0.2">
      <c r="A1423" t="s">
        <v>30</v>
      </c>
      <c r="B1423" t="s">
        <v>116</v>
      </c>
      <c r="C1423">
        <v>22</v>
      </c>
      <c r="D1423" t="s">
        <v>138</v>
      </c>
      <c r="E1423">
        <v>0</v>
      </c>
      <c r="F1423">
        <v>0</v>
      </c>
      <c r="G1423">
        <v>0</v>
      </c>
      <c r="H1423">
        <v>0</v>
      </c>
    </row>
    <row r="1424" spans="1:8" x14ac:dyDescent="0.2">
      <c r="A1424" t="s">
        <v>30</v>
      </c>
      <c r="B1424" t="s">
        <v>116</v>
      </c>
      <c r="C1424">
        <v>23</v>
      </c>
      <c r="D1424" t="s">
        <v>139</v>
      </c>
      <c r="E1424">
        <v>0</v>
      </c>
      <c r="F1424">
        <v>0</v>
      </c>
      <c r="G1424">
        <v>0</v>
      </c>
      <c r="H1424">
        <v>0</v>
      </c>
    </row>
    <row r="1425" spans="1:8" x14ac:dyDescent="0.2">
      <c r="A1425" t="s">
        <v>30</v>
      </c>
      <c r="B1425" t="s">
        <v>116</v>
      </c>
      <c r="C1425">
        <v>24</v>
      </c>
      <c r="D1425" t="s">
        <v>140</v>
      </c>
      <c r="E1425">
        <v>38</v>
      </c>
      <c r="F1425">
        <v>0</v>
      </c>
      <c r="G1425">
        <v>4</v>
      </c>
      <c r="H1425">
        <v>12</v>
      </c>
    </row>
    <row r="1426" spans="1:8" x14ac:dyDescent="0.2">
      <c r="A1426" t="s">
        <v>30</v>
      </c>
      <c r="B1426" t="s">
        <v>116</v>
      </c>
      <c r="C1426">
        <v>25</v>
      </c>
      <c r="D1426" t="s">
        <v>141</v>
      </c>
      <c r="E1426">
        <v>0</v>
      </c>
      <c r="F1426">
        <v>0</v>
      </c>
      <c r="G1426">
        <v>0</v>
      </c>
      <c r="H1426">
        <v>0</v>
      </c>
    </row>
    <row r="1427" spans="1:8" x14ac:dyDescent="0.2">
      <c r="A1427" t="s">
        <v>30</v>
      </c>
      <c r="B1427" t="s">
        <v>116</v>
      </c>
      <c r="C1427">
        <v>26</v>
      </c>
      <c r="D1427" t="s">
        <v>142</v>
      </c>
      <c r="E1427">
        <v>0</v>
      </c>
      <c r="F1427">
        <v>0</v>
      </c>
      <c r="G1427">
        <v>0</v>
      </c>
      <c r="H1427">
        <v>0</v>
      </c>
    </row>
    <row r="1428" spans="1:8" x14ac:dyDescent="0.2">
      <c r="A1428" t="s">
        <v>30</v>
      </c>
      <c r="B1428" t="s">
        <v>116</v>
      </c>
      <c r="C1428">
        <v>27</v>
      </c>
      <c r="D1428" t="s">
        <v>143</v>
      </c>
      <c r="E1428">
        <v>0</v>
      </c>
      <c r="F1428">
        <v>0</v>
      </c>
      <c r="G1428">
        <v>0</v>
      </c>
      <c r="H1428">
        <v>0</v>
      </c>
    </row>
    <row r="1429" spans="1:8" x14ac:dyDescent="0.2">
      <c r="A1429" t="s">
        <v>30</v>
      </c>
      <c r="B1429" t="s">
        <v>116</v>
      </c>
      <c r="C1429">
        <v>28</v>
      </c>
      <c r="D1429" t="s">
        <v>144</v>
      </c>
      <c r="E1429">
        <v>0</v>
      </c>
      <c r="F1429">
        <v>0</v>
      </c>
      <c r="G1429">
        <v>0</v>
      </c>
      <c r="H1429">
        <v>0</v>
      </c>
    </row>
    <row r="1430" spans="1:8" x14ac:dyDescent="0.2">
      <c r="A1430" t="s">
        <v>30</v>
      </c>
      <c r="B1430" t="s">
        <v>116</v>
      </c>
      <c r="C1430">
        <v>29</v>
      </c>
      <c r="D1430" t="s">
        <v>145</v>
      </c>
      <c r="E1430">
        <v>0</v>
      </c>
      <c r="F1430">
        <v>0</v>
      </c>
      <c r="G1430">
        <v>0</v>
      </c>
      <c r="H1430">
        <v>0</v>
      </c>
    </row>
    <row r="1431" spans="1:8" x14ac:dyDescent="0.2">
      <c r="A1431" t="s">
        <v>30</v>
      </c>
      <c r="B1431" t="s">
        <v>116</v>
      </c>
      <c r="C1431">
        <v>30</v>
      </c>
      <c r="D1431" t="s">
        <v>146</v>
      </c>
      <c r="E1431">
        <v>0</v>
      </c>
      <c r="F1431">
        <v>0</v>
      </c>
      <c r="G1431">
        <v>0</v>
      </c>
      <c r="H1431">
        <v>0</v>
      </c>
    </row>
    <row r="1432" spans="1:8" x14ac:dyDescent="0.2">
      <c r="A1432" t="s">
        <v>30</v>
      </c>
      <c r="B1432" t="s">
        <v>116</v>
      </c>
      <c r="C1432">
        <v>31</v>
      </c>
      <c r="D1432" t="s">
        <v>147</v>
      </c>
      <c r="E1432">
        <v>0</v>
      </c>
      <c r="F1432">
        <v>0</v>
      </c>
      <c r="G1432">
        <v>0</v>
      </c>
      <c r="H1432">
        <v>0</v>
      </c>
    </row>
    <row r="1433" spans="1:8" x14ac:dyDescent="0.2">
      <c r="A1433" t="s">
        <v>30</v>
      </c>
      <c r="B1433" t="s">
        <v>116</v>
      </c>
      <c r="C1433">
        <v>32</v>
      </c>
      <c r="D1433" t="s">
        <v>148</v>
      </c>
      <c r="E1433">
        <v>0</v>
      </c>
      <c r="F1433">
        <v>7</v>
      </c>
      <c r="G1433">
        <v>0</v>
      </c>
      <c r="H1433">
        <v>0</v>
      </c>
    </row>
    <row r="1434" spans="1:8" x14ac:dyDescent="0.2">
      <c r="A1434" t="s">
        <v>30</v>
      </c>
      <c r="B1434" t="s">
        <v>116</v>
      </c>
      <c r="C1434">
        <v>33</v>
      </c>
      <c r="D1434" t="s">
        <v>149</v>
      </c>
      <c r="E1434">
        <v>0</v>
      </c>
      <c r="F1434">
        <v>0</v>
      </c>
      <c r="G1434">
        <v>0</v>
      </c>
      <c r="H1434">
        <v>0</v>
      </c>
    </row>
    <row r="1435" spans="1:8" x14ac:dyDescent="0.2">
      <c r="A1435" t="s">
        <v>30</v>
      </c>
      <c r="B1435" t="s">
        <v>116</v>
      </c>
      <c r="C1435">
        <v>34</v>
      </c>
      <c r="D1435" t="s">
        <v>150</v>
      </c>
      <c r="E1435">
        <v>0</v>
      </c>
      <c r="F1435">
        <v>0</v>
      </c>
      <c r="G1435">
        <v>2</v>
      </c>
      <c r="H1435">
        <v>0</v>
      </c>
    </row>
    <row r="1436" spans="1:8" x14ac:dyDescent="0.2">
      <c r="A1436" t="s">
        <v>30</v>
      </c>
      <c r="B1436" t="s">
        <v>116</v>
      </c>
      <c r="C1436">
        <v>35</v>
      </c>
      <c r="D1436" t="s">
        <v>151</v>
      </c>
      <c r="E1436">
        <v>0</v>
      </c>
      <c r="F1436">
        <v>4</v>
      </c>
      <c r="G1436">
        <v>0</v>
      </c>
      <c r="H1436">
        <v>0</v>
      </c>
    </row>
    <row r="1437" spans="1:8" x14ac:dyDescent="0.2">
      <c r="A1437" t="s">
        <v>30</v>
      </c>
      <c r="B1437" t="s">
        <v>116</v>
      </c>
      <c r="C1437">
        <v>36</v>
      </c>
      <c r="D1437" t="s">
        <v>152</v>
      </c>
      <c r="E1437">
        <v>0</v>
      </c>
      <c r="F1437">
        <v>1</v>
      </c>
      <c r="G1437">
        <v>9</v>
      </c>
      <c r="H1437">
        <v>1</v>
      </c>
    </row>
    <row r="1438" spans="1:8" x14ac:dyDescent="0.2">
      <c r="A1438" t="s">
        <v>30</v>
      </c>
      <c r="B1438" t="s">
        <v>116</v>
      </c>
      <c r="C1438">
        <v>37</v>
      </c>
      <c r="D1438" t="s">
        <v>153</v>
      </c>
      <c r="E1438">
        <v>0</v>
      </c>
      <c r="F1438">
        <v>0</v>
      </c>
      <c r="G1438">
        <v>11</v>
      </c>
      <c r="H1438">
        <v>0</v>
      </c>
    </row>
    <row r="1439" spans="1:8" x14ac:dyDescent="0.2">
      <c r="A1439" t="s">
        <v>30</v>
      </c>
      <c r="B1439" t="s">
        <v>116</v>
      </c>
      <c r="C1439">
        <v>38</v>
      </c>
      <c r="D1439" t="s">
        <v>154</v>
      </c>
      <c r="E1439">
        <v>0</v>
      </c>
      <c r="F1439">
        <v>6</v>
      </c>
      <c r="G1439">
        <v>8</v>
      </c>
      <c r="H1439">
        <v>1</v>
      </c>
    </row>
    <row r="1440" spans="1:8" x14ac:dyDescent="0.2">
      <c r="A1440" t="s">
        <v>30</v>
      </c>
      <c r="B1440" t="s">
        <v>116</v>
      </c>
      <c r="C1440">
        <v>39</v>
      </c>
      <c r="D1440" t="s">
        <v>155</v>
      </c>
      <c r="E1440">
        <v>0</v>
      </c>
      <c r="F1440">
        <v>0</v>
      </c>
      <c r="G1440">
        <v>0</v>
      </c>
      <c r="H1440">
        <v>0</v>
      </c>
    </row>
    <row r="1441" spans="1:8" x14ac:dyDescent="0.2">
      <c r="A1441" t="s">
        <v>30</v>
      </c>
      <c r="B1441" t="s">
        <v>116</v>
      </c>
      <c r="C1441">
        <v>40</v>
      </c>
      <c r="D1441" t="s">
        <v>156</v>
      </c>
      <c r="E1441">
        <v>0</v>
      </c>
      <c r="F1441">
        <v>398</v>
      </c>
      <c r="G1441">
        <v>79</v>
      </c>
      <c r="H1441">
        <v>0</v>
      </c>
    </row>
    <row r="1442" spans="1:8" x14ac:dyDescent="0.2">
      <c r="A1442" t="s">
        <v>30</v>
      </c>
      <c r="B1442" t="s">
        <v>116</v>
      </c>
      <c r="C1442">
        <v>41</v>
      </c>
      <c r="D1442" t="s">
        <v>157</v>
      </c>
      <c r="E1442">
        <v>0</v>
      </c>
      <c r="F1442">
        <v>3</v>
      </c>
      <c r="G1442">
        <v>8</v>
      </c>
      <c r="H1442">
        <v>0</v>
      </c>
    </row>
    <row r="1443" spans="1:8" x14ac:dyDescent="0.2">
      <c r="A1443" t="s">
        <v>30</v>
      </c>
      <c r="B1443" t="s">
        <v>116</v>
      </c>
      <c r="C1443">
        <v>42</v>
      </c>
      <c r="D1443" t="s">
        <v>158</v>
      </c>
      <c r="E1443">
        <v>0</v>
      </c>
      <c r="F1443">
        <v>15</v>
      </c>
      <c r="G1443">
        <v>0</v>
      </c>
      <c r="H1443">
        <v>0</v>
      </c>
    </row>
    <row r="1444" spans="1:8" x14ac:dyDescent="0.2">
      <c r="A1444" t="s">
        <v>30</v>
      </c>
      <c r="B1444" t="s">
        <v>116</v>
      </c>
      <c r="C1444">
        <v>43</v>
      </c>
      <c r="D1444" t="s">
        <v>159</v>
      </c>
      <c r="E1444">
        <v>0</v>
      </c>
      <c r="F1444">
        <v>10</v>
      </c>
      <c r="G1444">
        <v>0</v>
      </c>
      <c r="H1444">
        <v>0</v>
      </c>
    </row>
    <row r="1445" spans="1:8" x14ac:dyDescent="0.2">
      <c r="A1445" t="s">
        <v>30</v>
      </c>
      <c r="B1445" t="s">
        <v>116</v>
      </c>
      <c r="C1445">
        <v>44</v>
      </c>
      <c r="D1445" t="s">
        <v>160</v>
      </c>
      <c r="E1445">
        <v>0</v>
      </c>
      <c r="F1445">
        <v>0</v>
      </c>
      <c r="G1445">
        <v>0</v>
      </c>
      <c r="H1445">
        <v>0</v>
      </c>
    </row>
    <row r="1446" spans="1:8" x14ac:dyDescent="0.2">
      <c r="A1446" t="s">
        <v>30</v>
      </c>
      <c r="B1446" t="s">
        <v>116</v>
      </c>
      <c r="C1446">
        <v>45</v>
      </c>
      <c r="D1446" t="s">
        <v>161</v>
      </c>
      <c r="E1446">
        <v>0</v>
      </c>
      <c r="F1446">
        <v>0</v>
      </c>
      <c r="G1446">
        <v>10</v>
      </c>
      <c r="H1446">
        <v>0</v>
      </c>
    </row>
    <row r="1447" spans="1:8" x14ac:dyDescent="0.2">
      <c r="A1447" t="s">
        <v>30</v>
      </c>
      <c r="B1447" t="s">
        <v>116</v>
      </c>
      <c r="C1447">
        <v>46</v>
      </c>
      <c r="D1447" t="s">
        <v>162</v>
      </c>
      <c r="E1447">
        <v>0</v>
      </c>
      <c r="F1447">
        <v>14</v>
      </c>
      <c r="G1447">
        <v>0</v>
      </c>
      <c r="H1447">
        <v>0</v>
      </c>
    </row>
    <row r="1448" spans="1:8" x14ac:dyDescent="0.2">
      <c r="A1448" t="s">
        <v>30</v>
      </c>
      <c r="B1448" t="s">
        <v>116</v>
      </c>
      <c r="C1448">
        <v>47</v>
      </c>
      <c r="D1448" t="s">
        <v>163</v>
      </c>
      <c r="E1448">
        <v>36</v>
      </c>
      <c r="F1448">
        <v>136</v>
      </c>
      <c r="G1448">
        <v>539</v>
      </c>
      <c r="H1448">
        <v>192</v>
      </c>
    </row>
    <row r="1449" spans="1:8" x14ac:dyDescent="0.2">
      <c r="A1449" t="s">
        <v>30</v>
      </c>
      <c r="B1449" t="s">
        <v>116</v>
      </c>
      <c r="C1449">
        <v>48</v>
      </c>
      <c r="D1449" t="s">
        <v>164</v>
      </c>
      <c r="E1449">
        <v>0</v>
      </c>
      <c r="F1449">
        <v>0</v>
      </c>
      <c r="G1449">
        <v>0</v>
      </c>
      <c r="H1449">
        <v>0</v>
      </c>
    </row>
    <row r="1450" spans="1:8" x14ac:dyDescent="0.2">
      <c r="A1450" t="s">
        <v>30</v>
      </c>
      <c r="B1450" t="s">
        <v>116</v>
      </c>
      <c r="C1450">
        <v>49</v>
      </c>
      <c r="D1450" t="s">
        <v>165</v>
      </c>
      <c r="E1450">
        <v>0</v>
      </c>
      <c r="F1450">
        <v>0</v>
      </c>
      <c r="G1450">
        <v>0</v>
      </c>
      <c r="H1450">
        <v>0</v>
      </c>
    </row>
    <row r="1451" spans="1:8" x14ac:dyDescent="0.2">
      <c r="A1451" t="s">
        <v>30</v>
      </c>
      <c r="B1451" t="s">
        <v>116</v>
      </c>
      <c r="C1451">
        <v>50</v>
      </c>
      <c r="D1451" t="s">
        <v>166</v>
      </c>
      <c r="E1451">
        <v>0</v>
      </c>
      <c r="F1451">
        <v>0</v>
      </c>
      <c r="G1451">
        <v>0</v>
      </c>
      <c r="H1451">
        <v>0</v>
      </c>
    </row>
    <row r="1452" spans="1:8" x14ac:dyDescent="0.2">
      <c r="A1452" t="s">
        <v>30</v>
      </c>
      <c r="B1452" t="s">
        <v>116</v>
      </c>
      <c r="C1452">
        <v>51</v>
      </c>
      <c r="D1452" t="s">
        <v>167</v>
      </c>
      <c r="E1452">
        <v>0</v>
      </c>
      <c r="F1452">
        <v>0</v>
      </c>
      <c r="G1452">
        <v>0</v>
      </c>
      <c r="H1452">
        <v>0</v>
      </c>
    </row>
    <row r="1453" spans="1:8" x14ac:dyDescent="0.2">
      <c r="A1453" t="s">
        <v>30</v>
      </c>
      <c r="B1453" t="s">
        <v>116</v>
      </c>
      <c r="C1453">
        <v>52</v>
      </c>
      <c r="D1453" t="s">
        <v>168</v>
      </c>
      <c r="E1453">
        <v>0</v>
      </c>
      <c r="F1453">
        <v>0</v>
      </c>
      <c r="G1453">
        <v>0</v>
      </c>
      <c r="H1453">
        <v>0</v>
      </c>
    </row>
    <row r="1454" spans="1:8" x14ac:dyDescent="0.2">
      <c r="A1454" t="s">
        <v>30</v>
      </c>
      <c r="B1454" t="s">
        <v>116</v>
      </c>
      <c r="C1454">
        <v>53</v>
      </c>
      <c r="D1454" t="s">
        <v>169</v>
      </c>
      <c r="E1454">
        <v>0</v>
      </c>
      <c r="F1454">
        <v>0</v>
      </c>
      <c r="G1454">
        <v>0</v>
      </c>
      <c r="H1454">
        <v>0</v>
      </c>
    </row>
    <row r="1455" spans="1:8" x14ac:dyDescent="0.2">
      <c r="A1455" t="s">
        <v>30</v>
      </c>
      <c r="B1455" t="s">
        <v>116</v>
      </c>
      <c r="C1455">
        <v>54</v>
      </c>
      <c r="D1455" t="s">
        <v>170</v>
      </c>
      <c r="E1455">
        <v>0</v>
      </c>
      <c r="F1455">
        <v>0</v>
      </c>
      <c r="G1455">
        <v>0</v>
      </c>
      <c r="H1455">
        <v>0</v>
      </c>
    </row>
    <row r="1456" spans="1:8" x14ac:dyDescent="0.2">
      <c r="A1456" t="s">
        <v>30</v>
      </c>
      <c r="B1456" t="s">
        <v>116</v>
      </c>
      <c r="C1456">
        <v>55</v>
      </c>
      <c r="D1456" t="s">
        <v>171</v>
      </c>
      <c r="E1456">
        <v>0</v>
      </c>
      <c r="F1456">
        <v>0</v>
      </c>
      <c r="G1456">
        <v>0</v>
      </c>
      <c r="H1456">
        <v>0</v>
      </c>
    </row>
    <row r="1457" spans="1:8" x14ac:dyDescent="0.2">
      <c r="A1457" t="s">
        <v>30</v>
      </c>
      <c r="B1457" t="s">
        <v>116</v>
      </c>
      <c r="C1457">
        <v>56</v>
      </c>
      <c r="D1457" t="s">
        <v>172</v>
      </c>
      <c r="E1457">
        <v>45</v>
      </c>
      <c r="F1457">
        <v>170</v>
      </c>
      <c r="G1457">
        <v>631</v>
      </c>
      <c r="H1457">
        <v>227</v>
      </c>
    </row>
    <row r="1458" spans="1:8" x14ac:dyDescent="0.2">
      <c r="A1458" t="s">
        <v>10</v>
      </c>
      <c r="B1458" t="s">
        <v>116</v>
      </c>
      <c r="C1458">
        <v>1</v>
      </c>
      <c r="D1458" t="s">
        <v>117</v>
      </c>
      <c r="E1458">
        <v>0</v>
      </c>
      <c r="F1458">
        <v>63</v>
      </c>
      <c r="G1458">
        <v>496</v>
      </c>
      <c r="H1458">
        <v>340</v>
      </c>
    </row>
    <row r="1459" spans="1:8" x14ac:dyDescent="0.2">
      <c r="A1459" t="s">
        <v>10</v>
      </c>
      <c r="B1459" t="s">
        <v>116</v>
      </c>
      <c r="C1459">
        <v>2</v>
      </c>
      <c r="D1459" t="s">
        <v>118</v>
      </c>
      <c r="E1459">
        <v>0</v>
      </c>
      <c r="F1459">
        <v>430</v>
      </c>
      <c r="G1459">
        <v>1410</v>
      </c>
      <c r="H1459">
        <v>246</v>
      </c>
    </row>
    <row r="1460" spans="1:8" x14ac:dyDescent="0.2">
      <c r="A1460" t="s">
        <v>10</v>
      </c>
      <c r="B1460" t="s">
        <v>116</v>
      </c>
      <c r="C1460">
        <v>3</v>
      </c>
      <c r="D1460" t="s">
        <v>119</v>
      </c>
      <c r="E1460">
        <v>0</v>
      </c>
      <c r="F1460">
        <v>55</v>
      </c>
      <c r="G1460">
        <v>242</v>
      </c>
      <c r="H1460">
        <v>46</v>
      </c>
    </row>
    <row r="1461" spans="1:8" x14ac:dyDescent="0.2">
      <c r="A1461" t="s">
        <v>10</v>
      </c>
      <c r="B1461" t="s">
        <v>116</v>
      </c>
      <c r="C1461">
        <v>4</v>
      </c>
      <c r="D1461" t="s">
        <v>120</v>
      </c>
      <c r="E1461">
        <v>0</v>
      </c>
      <c r="F1461">
        <v>483</v>
      </c>
      <c r="G1461">
        <v>1630</v>
      </c>
      <c r="H1461">
        <v>327</v>
      </c>
    </row>
    <row r="1462" spans="1:8" x14ac:dyDescent="0.2">
      <c r="A1462" t="s">
        <v>10</v>
      </c>
      <c r="B1462" t="s">
        <v>116</v>
      </c>
      <c r="C1462">
        <v>5</v>
      </c>
      <c r="D1462" t="s">
        <v>121</v>
      </c>
      <c r="E1462">
        <v>0</v>
      </c>
      <c r="F1462">
        <v>61</v>
      </c>
      <c r="G1462">
        <v>239</v>
      </c>
      <c r="H1462">
        <v>97</v>
      </c>
    </row>
    <row r="1463" spans="1:8" x14ac:dyDescent="0.2">
      <c r="A1463" t="s">
        <v>10</v>
      </c>
      <c r="B1463" t="s">
        <v>116</v>
      </c>
      <c r="C1463">
        <v>6</v>
      </c>
      <c r="D1463" t="s">
        <v>122</v>
      </c>
      <c r="E1463">
        <v>0</v>
      </c>
      <c r="F1463">
        <v>171</v>
      </c>
      <c r="G1463">
        <v>125</v>
      </c>
      <c r="H1463">
        <v>10</v>
      </c>
    </row>
    <row r="1464" spans="1:8" x14ac:dyDescent="0.2">
      <c r="A1464" t="s">
        <v>10</v>
      </c>
      <c r="B1464" t="s">
        <v>116</v>
      </c>
      <c r="C1464">
        <v>7</v>
      </c>
      <c r="D1464" t="s">
        <v>123</v>
      </c>
      <c r="E1464">
        <v>0</v>
      </c>
      <c r="F1464">
        <v>0</v>
      </c>
      <c r="G1464">
        <v>0</v>
      </c>
      <c r="H1464">
        <v>0</v>
      </c>
    </row>
    <row r="1465" spans="1:8" x14ac:dyDescent="0.2">
      <c r="A1465" t="s">
        <v>10</v>
      </c>
      <c r="B1465" t="s">
        <v>116</v>
      </c>
      <c r="C1465">
        <v>8</v>
      </c>
      <c r="D1465" t="s">
        <v>124</v>
      </c>
      <c r="E1465">
        <v>0</v>
      </c>
      <c r="F1465">
        <v>1165</v>
      </c>
      <c r="G1465">
        <v>1749</v>
      </c>
      <c r="H1465">
        <v>474</v>
      </c>
    </row>
    <row r="1466" spans="1:8" x14ac:dyDescent="0.2">
      <c r="A1466" t="s">
        <v>10</v>
      </c>
      <c r="B1466" t="s">
        <v>116</v>
      </c>
      <c r="C1466">
        <v>9</v>
      </c>
      <c r="D1466" t="s">
        <v>125</v>
      </c>
      <c r="E1466">
        <v>7</v>
      </c>
      <c r="F1466">
        <v>958</v>
      </c>
      <c r="G1466">
        <v>681</v>
      </c>
      <c r="H1466">
        <v>135</v>
      </c>
    </row>
    <row r="1467" spans="1:8" x14ac:dyDescent="0.2">
      <c r="A1467" t="s">
        <v>10</v>
      </c>
      <c r="B1467" t="s">
        <v>116</v>
      </c>
      <c r="C1467">
        <v>10</v>
      </c>
      <c r="D1467" t="s">
        <v>126</v>
      </c>
      <c r="E1467">
        <v>0</v>
      </c>
      <c r="F1467">
        <v>8</v>
      </c>
      <c r="G1467">
        <v>0</v>
      </c>
      <c r="H1467">
        <v>4</v>
      </c>
    </row>
    <row r="1468" spans="1:8" x14ac:dyDescent="0.2">
      <c r="A1468" t="s">
        <v>10</v>
      </c>
      <c r="B1468" t="s">
        <v>116</v>
      </c>
      <c r="C1468">
        <v>11</v>
      </c>
      <c r="D1468" t="s">
        <v>127</v>
      </c>
      <c r="E1468">
        <v>0</v>
      </c>
      <c r="F1468">
        <v>10</v>
      </c>
      <c r="G1468">
        <v>14</v>
      </c>
      <c r="H1468">
        <v>0</v>
      </c>
    </row>
    <row r="1469" spans="1:8" x14ac:dyDescent="0.2">
      <c r="A1469" t="s">
        <v>10</v>
      </c>
      <c r="B1469" t="s">
        <v>116</v>
      </c>
      <c r="C1469">
        <v>12</v>
      </c>
      <c r="D1469" t="s">
        <v>128</v>
      </c>
      <c r="E1469">
        <v>6</v>
      </c>
      <c r="F1469">
        <v>481</v>
      </c>
      <c r="G1469">
        <v>401</v>
      </c>
      <c r="H1469">
        <v>102</v>
      </c>
    </row>
    <row r="1470" spans="1:8" x14ac:dyDescent="0.2">
      <c r="A1470" t="s">
        <v>10</v>
      </c>
      <c r="B1470" t="s">
        <v>116</v>
      </c>
      <c r="C1470">
        <v>13</v>
      </c>
      <c r="D1470" t="s">
        <v>129</v>
      </c>
      <c r="E1470">
        <v>0</v>
      </c>
      <c r="F1470">
        <v>3</v>
      </c>
      <c r="G1470">
        <v>0</v>
      </c>
      <c r="H1470">
        <v>0</v>
      </c>
    </row>
    <row r="1471" spans="1:8" x14ac:dyDescent="0.2">
      <c r="A1471" t="s">
        <v>10</v>
      </c>
      <c r="B1471" t="s">
        <v>116</v>
      </c>
      <c r="C1471">
        <v>14</v>
      </c>
      <c r="D1471" t="s">
        <v>130</v>
      </c>
      <c r="E1471">
        <v>0</v>
      </c>
      <c r="F1471">
        <v>0</v>
      </c>
      <c r="G1471">
        <v>0</v>
      </c>
      <c r="H1471">
        <v>0</v>
      </c>
    </row>
    <row r="1472" spans="1:8" x14ac:dyDescent="0.2">
      <c r="A1472" t="s">
        <v>10</v>
      </c>
      <c r="B1472" t="s">
        <v>116</v>
      </c>
      <c r="C1472">
        <v>15</v>
      </c>
      <c r="D1472" t="s">
        <v>131</v>
      </c>
      <c r="E1472">
        <v>0</v>
      </c>
      <c r="F1472">
        <v>1</v>
      </c>
      <c r="G1472">
        <v>1</v>
      </c>
      <c r="H1472">
        <v>0</v>
      </c>
    </row>
    <row r="1473" spans="1:8" x14ac:dyDescent="0.2">
      <c r="A1473" t="s">
        <v>10</v>
      </c>
      <c r="B1473" t="s">
        <v>116</v>
      </c>
      <c r="C1473">
        <v>16</v>
      </c>
      <c r="D1473" t="s">
        <v>132</v>
      </c>
      <c r="E1473">
        <v>124</v>
      </c>
      <c r="F1473">
        <v>359</v>
      </c>
      <c r="G1473">
        <v>355</v>
      </c>
      <c r="H1473">
        <v>101</v>
      </c>
    </row>
    <row r="1474" spans="1:8" x14ac:dyDescent="0.2">
      <c r="A1474" t="s">
        <v>10</v>
      </c>
      <c r="B1474" t="s">
        <v>116</v>
      </c>
      <c r="C1474">
        <v>17</v>
      </c>
      <c r="D1474" t="s">
        <v>133</v>
      </c>
      <c r="E1474">
        <v>45</v>
      </c>
      <c r="F1474">
        <v>204</v>
      </c>
      <c r="G1474">
        <v>279</v>
      </c>
      <c r="H1474">
        <v>91</v>
      </c>
    </row>
    <row r="1475" spans="1:8" x14ac:dyDescent="0.2">
      <c r="A1475" t="s">
        <v>10</v>
      </c>
      <c r="B1475" t="s">
        <v>116</v>
      </c>
      <c r="C1475">
        <v>18</v>
      </c>
      <c r="D1475" t="s">
        <v>134</v>
      </c>
      <c r="E1475">
        <v>92</v>
      </c>
      <c r="F1475">
        <v>215</v>
      </c>
      <c r="G1475">
        <v>84</v>
      </c>
      <c r="H1475">
        <v>18</v>
      </c>
    </row>
    <row r="1476" spans="1:8" x14ac:dyDescent="0.2">
      <c r="A1476" t="s">
        <v>10</v>
      </c>
      <c r="B1476" t="s">
        <v>116</v>
      </c>
      <c r="C1476">
        <v>19</v>
      </c>
      <c r="D1476" t="s">
        <v>135</v>
      </c>
      <c r="E1476">
        <v>120</v>
      </c>
      <c r="F1476">
        <v>511</v>
      </c>
      <c r="G1476">
        <v>1516</v>
      </c>
      <c r="H1476">
        <v>420</v>
      </c>
    </row>
    <row r="1477" spans="1:8" x14ac:dyDescent="0.2">
      <c r="A1477" t="s">
        <v>10</v>
      </c>
      <c r="B1477" t="s">
        <v>116</v>
      </c>
      <c r="C1477">
        <v>20</v>
      </c>
      <c r="D1477" t="s">
        <v>136</v>
      </c>
      <c r="E1477">
        <v>10</v>
      </c>
      <c r="F1477">
        <v>0</v>
      </c>
      <c r="G1477">
        <v>5</v>
      </c>
      <c r="H1477">
        <v>0</v>
      </c>
    </row>
    <row r="1478" spans="1:8" x14ac:dyDescent="0.2">
      <c r="A1478" t="s">
        <v>10</v>
      </c>
      <c r="B1478" t="s">
        <v>116</v>
      </c>
      <c r="C1478">
        <v>21</v>
      </c>
      <c r="D1478" t="s">
        <v>137</v>
      </c>
      <c r="E1478">
        <v>2</v>
      </c>
      <c r="F1478">
        <v>36</v>
      </c>
      <c r="G1478">
        <v>0</v>
      </c>
      <c r="H1478">
        <v>0</v>
      </c>
    </row>
    <row r="1479" spans="1:8" x14ac:dyDescent="0.2">
      <c r="A1479" t="s">
        <v>10</v>
      </c>
      <c r="B1479" t="s">
        <v>116</v>
      </c>
      <c r="C1479">
        <v>22</v>
      </c>
      <c r="D1479" t="s">
        <v>138</v>
      </c>
      <c r="E1479">
        <v>5</v>
      </c>
      <c r="F1479">
        <v>28</v>
      </c>
      <c r="G1479">
        <v>42</v>
      </c>
      <c r="H1479">
        <v>12</v>
      </c>
    </row>
    <row r="1480" spans="1:8" x14ac:dyDescent="0.2">
      <c r="A1480" t="s">
        <v>10</v>
      </c>
      <c r="B1480" t="s">
        <v>116</v>
      </c>
      <c r="C1480">
        <v>23</v>
      </c>
      <c r="D1480" t="s">
        <v>139</v>
      </c>
      <c r="E1480">
        <v>0</v>
      </c>
      <c r="F1480">
        <v>0</v>
      </c>
      <c r="G1480">
        <v>0</v>
      </c>
      <c r="H1480">
        <v>0</v>
      </c>
    </row>
    <row r="1481" spans="1:8" x14ac:dyDescent="0.2">
      <c r="A1481" t="s">
        <v>10</v>
      </c>
      <c r="B1481" t="s">
        <v>116</v>
      </c>
      <c r="C1481">
        <v>24</v>
      </c>
      <c r="D1481" t="s">
        <v>140</v>
      </c>
      <c r="E1481">
        <v>0</v>
      </c>
      <c r="F1481">
        <v>0</v>
      </c>
      <c r="G1481">
        <v>0</v>
      </c>
      <c r="H1481">
        <v>0</v>
      </c>
    </row>
    <row r="1482" spans="1:8" x14ac:dyDescent="0.2">
      <c r="A1482" t="s">
        <v>10</v>
      </c>
      <c r="B1482" t="s">
        <v>116</v>
      </c>
      <c r="C1482">
        <v>25</v>
      </c>
      <c r="D1482" t="s">
        <v>141</v>
      </c>
      <c r="E1482">
        <v>0</v>
      </c>
      <c r="F1482">
        <v>0</v>
      </c>
      <c r="G1482">
        <v>0</v>
      </c>
      <c r="H1482">
        <v>0</v>
      </c>
    </row>
    <row r="1483" spans="1:8" x14ac:dyDescent="0.2">
      <c r="A1483" t="s">
        <v>10</v>
      </c>
      <c r="B1483" t="s">
        <v>116</v>
      </c>
      <c r="C1483">
        <v>26</v>
      </c>
      <c r="D1483" t="s">
        <v>142</v>
      </c>
      <c r="E1483">
        <v>0</v>
      </c>
      <c r="F1483">
        <v>0</v>
      </c>
      <c r="G1483">
        <v>0</v>
      </c>
      <c r="H1483">
        <v>0</v>
      </c>
    </row>
    <row r="1484" spans="1:8" x14ac:dyDescent="0.2">
      <c r="A1484" t="s">
        <v>10</v>
      </c>
      <c r="B1484" t="s">
        <v>116</v>
      </c>
      <c r="C1484">
        <v>27</v>
      </c>
      <c r="D1484" t="s">
        <v>143</v>
      </c>
      <c r="E1484">
        <v>0</v>
      </c>
      <c r="F1484">
        <v>0</v>
      </c>
      <c r="G1484">
        <v>0</v>
      </c>
      <c r="H1484">
        <v>0</v>
      </c>
    </row>
    <row r="1485" spans="1:8" x14ac:dyDescent="0.2">
      <c r="A1485" t="s">
        <v>10</v>
      </c>
      <c r="B1485" t="s">
        <v>116</v>
      </c>
      <c r="C1485">
        <v>28</v>
      </c>
      <c r="D1485" t="s">
        <v>144</v>
      </c>
      <c r="E1485">
        <v>0</v>
      </c>
      <c r="F1485">
        <v>0</v>
      </c>
      <c r="G1485">
        <v>0</v>
      </c>
      <c r="H1485">
        <v>0</v>
      </c>
    </row>
    <row r="1486" spans="1:8" x14ac:dyDescent="0.2">
      <c r="A1486" t="s">
        <v>10</v>
      </c>
      <c r="B1486" t="s">
        <v>116</v>
      </c>
      <c r="C1486">
        <v>29</v>
      </c>
      <c r="D1486" t="s">
        <v>145</v>
      </c>
      <c r="E1486">
        <v>0</v>
      </c>
      <c r="F1486">
        <v>0</v>
      </c>
      <c r="G1486">
        <v>0</v>
      </c>
      <c r="H1486">
        <v>0</v>
      </c>
    </row>
    <row r="1487" spans="1:8" x14ac:dyDescent="0.2">
      <c r="A1487" t="s">
        <v>10</v>
      </c>
      <c r="B1487" t="s">
        <v>116</v>
      </c>
      <c r="C1487">
        <v>30</v>
      </c>
      <c r="D1487" t="s">
        <v>146</v>
      </c>
      <c r="E1487">
        <v>7</v>
      </c>
      <c r="F1487">
        <v>12</v>
      </c>
      <c r="G1487">
        <v>7</v>
      </c>
      <c r="H1487">
        <v>0</v>
      </c>
    </row>
    <row r="1488" spans="1:8" x14ac:dyDescent="0.2">
      <c r="A1488" t="s">
        <v>10</v>
      </c>
      <c r="B1488" t="s">
        <v>116</v>
      </c>
      <c r="C1488">
        <v>31</v>
      </c>
      <c r="D1488" t="s">
        <v>147</v>
      </c>
      <c r="E1488">
        <v>0</v>
      </c>
      <c r="F1488">
        <v>0</v>
      </c>
      <c r="G1488">
        <v>0</v>
      </c>
      <c r="H1488">
        <v>0</v>
      </c>
    </row>
    <row r="1489" spans="1:8" x14ac:dyDescent="0.2">
      <c r="A1489" t="s">
        <v>10</v>
      </c>
      <c r="B1489" t="s">
        <v>116</v>
      </c>
      <c r="C1489">
        <v>32</v>
      </c>
      <c r="D1489" t="s">
        <v>148</v>
      </c>
      <c r="E1489">
        <v>43</v>
      </c>
      <c r="F1489">
        <v>83</v>
      </c>
      <c r="G1489">
        <v>61</v>
      </c>
      <c r="H1489">
        <v>4</v>
      </c>
    </row>
    <row r="1490" spans="1:8" x14ac:dyDescent="0.2">
      <c r="A1490" t="s">
        <v>10</v>
      </c>
      <c r="B1490" t="s">
        <v>116</v>
      </c>
      <c r="C1490">
        <v>33</v>
      </c>
      <c r="D1490" t="s">
        <v>149</v>
      </c>
      <c r="E1490">
        <v>0</v>
      </c>
      <c r="F1490">
        <v>0</v>
      </c>
      <c r="G1490">
        <v>2</v>
      </c>
      <c r="H1490">
        <v>0</v>
      </c>
    </row>
    <row r="1491" spans="1:8" x14ac:dyDescent="0.2">
      <c r="A1491" t="s">
        <v>10</v>
      </c>
      <c r="B1491" t="s">
        <v>116</v>
      </c>
      <c r="C1491">
        <v>34</v>
      </c>
      <c r="D1491" t="s">
        <v>150</v>
      </c>
      <c r="E1491">
        <v>33</v>
      </c>
      <c r="F1491">
        <v>30</v>
      </c>
      <c r="G1491">
        <v>138</v>
      </c>
      <c r="H1491">
        <v>22</v>
      </c>
    </row>
    <row r="1492" spans="1:8" x14ac:dyDescent="0.2">
      <c r="A1492" t="s">
        <v>10</v>
      </c>
      <c r="B1492" t="s">
        <v>116</v>
      </c>
      <c r="C1492">
        <v>35</v>
      </c>
      <c r="D1492" t="s">
        <v>151</v>
      </c>
      <c r="E1492">
        <v>0</v>
      </c>
      <c r="F1492">
        <v>7</v>
      </c>
      <c r="G1492">
        <v>0</v>
      </c>
      <c r="H1492">
        <v>20</v>
      </c>
    </row>
    <row r="1493" spans="1:8" x14ac:dyDescent="0.2">
      <c r="A1493" t="s">
        <v>10</v>
      </c>
      <c r="B1493" t="s">
        <v>116</v>
      </c>
      <c r="C1493">
        <v>36</v>
      </c>
      <c r="D1493" t="s">
        <v>152</v>
      </c>
      <c r="E1493">
        <v>0</v>
      </c>
      <c r="F1493">
        <v>137</v>
      </c>
      <c r="G1493">
        <v>206</v>
      </c>
      <c r="H1493">
        <v>56</v>
      </c>
    </row>
    <row r="1494" spans="1:8" x14ac:dyDescent="0.2">
      <c r="A1494" t="s">
        <v>10</v>
      </c>
      <c r="B1494" t="s">
        <v>116</v>
      </c>
      <c r="C1494">
        <v>37</v>
      </c>
      <c r="D1494" t="s">
        <v>153</v>
      </c>
      <c r="E1494">
        <v>0</v>
      </c>
      <c r="F1494">
        <v>0</v>
      </c>
      <c r="G1494">
        <v>0</v>
      </c>
      <c r="H1494">
        <v>3</v>
      </c>
    </row>
    <row r="1495" spans="1:8" x14ac:dyDescent="0.2">
      <c r="A1495" t="s">
        <v>10</v>
      </c>
      <c r="B1495" t="s">
        <v>116</v>
      </c>
      <c r="C1495">
        <v>38</v>
      </c>
      <c r="D1495" t="s">
        <v>154</v>
      </c>
      <c r="E1495">
        <v>0</v>
      </c>
      <c r="F1495">
        <v>23</v>
      </c>
      <c r="G1495">
        <v>19</v>
      </c>
      <c r="H1495">
        <v>5</v>
      </c>
    </row>
    <row r="1496" spans="1:8" x14ac:dyDescent="0.2">
      <c r="A1496" t="s">
        <v>10</v>
      </c>
      <c r="B1496" t="s">
        <v>116</v>
      </c>
      <c r="C1496">
        <v>39</v>
      </c>
      <c r="D1496" t="s">
        <v>155</v>
      </c>
      <c r="E1496">
        <v>249</v>
      </c>
      <c r="F1496">
        <v>947</v>
      </c>
      <c r="G1496">
        <v>816</v>
      </c>
      <c r="H1496">
        <v>216</v>
      </c>
    </row>
    <row r="1497" spans="1:8" x14ac:dyDescent="0.2">
      <c r="A1497" t="s">
        <v>10</v>
      </c>
      <c r="B1497" t="s">
        <v>116</v>
      </c>
      <c r="C1497">
        <v>40</v>
      </c>
      <c r="D1497" t="s">
        <v>156</v>
      </c>
      <c r="E1497">
        <v>0</v>
      </c>
      <c r="F1497">
        <v>0</v>
      </c>
      <c r="G1497">
        <v>0</v>
      </c>
      <c r="H1497">
        <v>0</v>
      </c>
    </row>
    <row r="1498" spans="1:8" x14ac:dyDescent="0.2">
      <c r="A1498" t="s">
        <v>10</v>
      </c>
      <c r="B1498" t="s">
        <v>116</v>
      </c>
      <c r="C1498">
        <v>41</v>
      </c>
      <c r="D1498" t="s">
        <v>157</v>
      </c>
      <c r="E1498">
        <v>0</v>
      </c>
      <c r="F1498">
        <v>0</v>
      </c>
      <c r="G1498">
        <v>0</v>
      </c>
      <c r="H1498">
        <v>0</v>
      </c>
    </row>
    <row r="1499" spans="1:8" x14ac:dyDescent="0.2">
      <c r="A1499" t="s">
        <v>10</v>
      </c>
      <c r="B1499" t="s">
        <v>116</v>
      </c>
      <c r="C1499">
        <v>42</v>
      </c>
      <c r="D1499" t="s">
        <v>158</v>
      </c>
      <c r="E1499">
        <v>0</v>
      </c>
      <c r="F1499">
        <v>1</v>
      </c>
      <c r="G1499">
        <v>31</v>
      </c>
      <c r="H1499">
        <v>0</v>
      </c>
    </row>
    <row r="1500" spans="1:8" x14ac:dyDescent="0.2">
      <c r="A1500" t="s">
        <v>10</v>
      </c>
      <c r="B1500" t="s">
        <v>116</v>
      </c>
      <c r="C1500">
        <v>43</v>
      </c>
      <c r="D1500" t="s">
        <v>159</v>
      </c>
      <c r="E1500">
        <v>0</v>
      </c>
      <c r="F1500">
        <v>12</v>
      </c>
      <c r="G1500">
        <v>0</v>
      </c>
      <c r="H1500">
        <v>0</v>
      </c>
    </row>
    <row r="1501" spans="1:8" x14ac:dyDescent="0.2">
      <c r="A1501" t="s">
        <v>10</v>
      </c>
      <c r="B1501" t="s">
        <v>116</v>
      </c>
      <c r="C1501">
        <v>44</v>
      </c>
      <c r="D1501" t="s">
        <v>160</v>
      </c>
      <c r="E1501">
        <v>0</v>
      </c>
      <c r="F1501">
        <v>0</v>
      </c>
      <c r="G1501">
        <v>0</v>
      </c>
      <c r="H1501">
        <v>0</v>
      </c>
    </row>
    <row r="1502" spans="1:8" x14ac:dyDescent="0.2">
      <c r="A1502" t="s">
        <v>10</v>
      </c>
      <c r="B1502" t="s">
        <v>116</v>
      </c>
      <c r="C1502">
        <v>45</v>
      </c>
      <c r="D1502" t="s">
        <v>161</v>
      </c>
      <c r="E1502">
        <v>10</v>
      </c>
      <c r="F1502">
        <v>53</v>
      </c>
      <c r="G1502">
        <v>33</v>
      </c>
      <c r="H1502">
        <v>1</v>
      </c>
    </row>
    <row r="1503" spans="1:8" x14ac:dyDescent="0.2">
      <c r="A1503" t="s">
        <v>10</v>
      </c>
      <c r="B1503" t="s">
        <v>116</v>
      </c>
      <c r="C1503">
        <v>46</v>
      </c>
      <c r="D1503" t="s">
        <v>162</v>
      </c>
      <c r="E1503">
        <v>0</v>
      </c>
      <c r="F1503">
        <v>106</v>
      </c>
      <c r="G1503">
        <v>140</v>
      </c>
      <c r="H1503">
        <v>10</v>
      </c>
    </row>
    <row r="1504" spans="1:8" x14ac:dyDescent="0.2">
      <c r="A1504" t="s">
        <v>10</v>
      </c>
      <c r="B1504" t="s">
        <v>116</v>
      </c>
      <c r="C1504">
        <v>47</v>
      </c>
      <c r="D1504" t="s">
        <v>163</v>
      </c>
      <c r="E1504">
        <v>0</v>
      </c>
      <c r="F1504">
        <v>0</v>
      </c>
      <c r="G1504">
        <v>0</v>
      </c>
      <c r="H1504">
        <v>0</v>
      </c>
    </row>
    <row r="1505" spans="1:8" x14ac:dyDescent="0.2">
      <c r="A1505" t="s">
        <v>10</v>
      </c>
      <c r="B1505" t="s">
        <v>116</v>
      </c>
      <c r="C1505">
        <v>48</v>
      </c>
      <c r="D1505" t="s">
        <v>164</v>
      </c>
      <c r="E1505">
        <v>0</v>
      </c>
      <c r="F1505">
        <v>0</v>
      </c>
      <c r="G1505">
        <v>0</v>
      </c>
      <c r="H1505">
        <v>0</v>
      </c>
    </row>
    <row r="1506" spans="1:8" x14ac:dyDescent="0.2">
      <c r="A1506" t="s">
        <v>10</v>
      </c>
      <c r="B1506" t="s">
        <v>116</v>
      </c>
      <c r="C1506">
        <v>49</v>
      </c>
      <c r="D1506" t="s">
        <v>165</v>
      </c>
      <c r="E1506">
        <v>0</v>
      </c>
      <c r="F1506">
        <v>0</v>
      </c>
      <c r="G1506">
        <v>0</v>
      </c>
      <c r="H1506">
        <v>0</v>
      </c>
    </row>
    <row r="1507" spans="1:8" x14ac:dyDescent="0.2">
      <c r="A1507" t="s">
        <v>10</v>
      </c>
      <c r="B1507" t="s">
        <v>116</v>
      </c>
      <c r="C1507">
        <v>50</v>
      </c>
      <c r="D1507" t="s">
        <v>166</v>
      </c>
      <c r="E1507">
        <v>0</v>
      </c>
      <c r="F1507">
        <v>0</v>
      </c>
      <c r="G1507">
        <v>0</v>
      </c>
      <c r="H1507">
        <v>0</v>
      </c>
    </row>
    <row r="1508" spans="1:8" x14ac:dyDescent="0.2">
      <c r="A1508" t="s">
        <v>10</v>
      </c>
      <c r="B1508" t="s">
        <v>116</v>
      </c>
      <c r="C1508">
        <v>51</v>
      </c>
      <c r="D1508" t="s">
        <v>167</v>
      </c>
      <c r="E1508">
        <v>8</v>
      </c>
      <c r="F1508">
        <v>21</v>
      </c>
      <c r="G1508">
        <v>25</v>
      </c>
      <c r="H1508">
        <v>0</v>
      </c>
    </row>
    <row r="1509" spans="1:8" x14ac:dyDescent="0.2">
      <c r="A1509" t="s">
        <v>10</v>
      </c>
      <c r="B1509" t="s">
        <v>116</v>
      </c>
      <c r="C1509">
        <v>52</v>
      </c>
      <c r="D1509" t="s">
        <v>168</v>
      </c>
      <c r="E1509">
        <v>0</v>
      </c>
      <c r="F1509">
        <v>0</v>
      </c>
      <c r="G1509">
        <v>0</v>
      </c>
      <c r="H1509">
        <v>0</v>
      </c>
    </row>
    <row r="1510" spans="1:8" x14ac:dyDescent="0.2">
      <c r="A1510" t="s">
        <v>10</v>
      </c>
      <c r="B1510" t="s">
        <v>116</v>
      </c>
      <c r="C1510">
        <v>53</v>
      </c>
      <c r="D1510" t="s">
        <v>169</v>
      </c>
      <c r="E1510">
        <v>0</v>
      </c>
      <c r="F1510">
        <v>0</v>
      </c>
      <c r="G1510">
        <v>0</v>
      </c>
      <c r="H1510">
        <v>0</v>
      </c>
    </row>
    <row r="1511" spans="1:8" x14ac:dyDescent="0.2">
      <c r="A1511" t="s">
        <v>10</v>
      </c>
      <c r="B1511" t="s">
        <v>116</v>
      </c>
      <c r="C1511">
        <v>54</v>
      </c>
      <c r="D1511" t="s">
        <v>170</v>
      </c>
      <c r="E1511">
        <v>0</v>
      </c>
      <c r="F1511">
        <v>0</v>
      </c>
      <c r="G1511">
        <v>0</v>
      </c>
      <c r="H1511">
        <v>0</v>
      </c>
    </row>
    <row r="1512" spans="1:8" x14ac:dyDescent="0.2">
      <c r="A1512" t="s">
        <v>10</v>
      </c>
      <c r="B1512" t="s">
        <v>116</v>
      </c>
      <c r="C1512">
        <v>55</v>
      </c>
      <c r="D1512" t="s">
        <v>171</v>
      </c>
      <c r="E1512">
        <v>0</v>
      </c>
      <c r="F1512">
        <v>0</v>
      </c>
      <c r="G1512">
        <v>0</v>
      </c>
      <c r="H1512">
        <v>0</v>
      </c>
    </row>
    <row r="1513" spans="1:8" x14ac:dyDescent="0.2">
      <c r="A1513" t="s">
        <v>10</v>
      </c>
      <c r="B1513" t="s">
        <v>116</v>
      </c>
      <c r="C1513">
        <v>56</v>
      </c>
      <c r="D1513" t="s">
        <v>172</v>
      </c>
      <c r="E1513">
        <v>938</v>
      </c>
      <c r="F1513">
        <v>2752</v>
      </c>
      <c r="G1513">
        <v>1558</v>
      </c>
      <c r="H1513">
        <v>330</v>
      </c>
    </row>
    <row r="1514" spans="1:8" x14ac:dyDescent="0.2">
      <c r="A1514" t="s">
        <v>11</v>
      </c>
      <c r="B1514" t="s">
        <v>116</v>
      </c>
      <c r="C1514">
        <v>1</v>
      </c>
      <c r="D1514" t="s">
        <v>117</v>
      </c>
      <c r="E1514">
        <v>0</v>
      </c>
      <c r="F1514">
        <v>47</v>
      </c>
      <c r="G1514">
        <v>461</v>
      </c>
      <c r="H1514">
        <v>295</v>
      </c>
    </row>
    <row r="1515" spans="1:8" x14ac:dyDescent="0.2">
      <c r="A1515" t="s">
        <v>11</v>
      </c>
      <c r="B1515" t="s">
        <v>116</v>
      </c>
      <c r="C1515">
        <v>2</v>
      </c>
      <c r="D1515" t="s">
        <v>118</v>
      </c>
      <c r="E1515">
        <v>0</v>
      </c>
      <c r="F1515">
        <v>361</v>
      </c>
      <c r="G1515">
        <v>1526</v>
      </c>
      <c r="H1515">
        <v>284</v>
      </c>
    </row>
    <row r="1516" spans="1:8" x14ac:dyDescent="0.2">
      <c r="A1516" t="s">
        <v>11</v>
      </c>
      <c r="B1516" t="s">
        <v>116</v>
      </c>
      <c r="C1516">
        <v>3</v>
      </c>
      <c r="D1516" t="s">
        <v>119</v>
      </c>
      <c r="E1516">
        <v>0</v>
      </c>
      <c r="F1516">
        <v>48</v>
      </c>
      <c r="G1516">
        <v>221</v>
      </c>
      <c r="H1516">
        <v>46</v>
      </c>
    </row>
    <row r="1517" spans="1:8" x14ac:dyDescent="0.2">
      <c r="A1517" t="s">
        <v>11</v>
      </c>
      <c r="B1517" t="s">
        <v>116</v>
      </c>
      <c r="C1517">
        <v>4</v>
      </c>
      <c r="D1517" t="s">
        <v>120</v>
      </c>
      <c r="E1517">
        <v>0</v>
      </c>
      <c r="F1517">
        <v>384</v>
      </c>
      <c r="G1517">
        <v>1451</v>
      </c>
      <c r="H1517">
        <v>286</v>
      </c>
    </row>
    <row r="1518" spans="1:8" x14ac:dyDescent="0.2">
      <c r="A1518" t="s">
        <v>11</v>
      </c>
      <c r="B1518" t="s">
        <v>116</v>
      </c>
      <c r="C1518">
        <v>5</v>
      </c>
      <c r="D1518" t="s">
        <v>121</v>
      </c>
      <c r="E1518">
        <v>0</v>
      </c>
      <c r="F1518">
        <v>64</v>
      </c>
      <c r="G1518">
        <v>222</v>
      </c>
      <c r="H1518">
        <v>77</v>
      </c>
    </row>
    <row r="1519" spans="1:8" x14ac:dyDescent="0.2">
      <c r="A1519" t="s">
        <v>11</v>
      </c>
      <c r="B1519" t="s">
        <v>116</v>
      </c>
      <c r="C1519">
        <v>6</v>
      </c>
      <c r="D1519" t="s">
        <v>122</v>
      </c>
      <c r="E1519">
        <v>0</v>
      </c>
      <c r="F1519">
        <v>146</v>
      </c>
      <c r="G1519">
        <v>115</v>
      </c>
      <c r="H1519">
        <v>8</v>
      </c>
    </row>
    <row r="1520" spans="1:8" x14ac:dyDescent="0.2">
      <c r="A1520" t="s">
        <v>11</v>
      </c>
      <c r="B1520" t="s">
        <v>116</v>
      </c>
      <c r="C1520">
        <v>7</v>
      </c>
      <c r="D1520" t="s">
        <v>123</v>
      </c>
      <c r="E1520">
        <v>0</v>
      </c>
      <c r="F1520">
        <v>0</v>
      </c>
      <c r="G1520">
        <v>0</v>
      </c>
      <c r="H1520">
        <v>0</v>
      </c>
    </row>
    <row r="1521" spans="1:8" x14ac:dyDescent="0.2">
      <c r="A1521" t="s">
        <v>11</v>
      </c>
      <c r="B1521" t="s">
        <v>116</v>
      </c>
      <c r="C1521">
        <v>8</v>
      </c>
      <c r="D1521" t="s">
        <v>124</v>
      </c>
      <c r="E1521">
        <v>0</v>
      </c>
      <c r="F1521">
        <v>1106</v>
      </c>
      <c r="G1521">
        <v>1618</v>
      </c>
      <c r="H1521">
        <v>420</v>
      </c>
    </row>
    <row r="1522" spans="1:8" x14ac:dyDescent="0.2">
      <c r="A1522" t="s">
        <v>11</v>
      </c>
      <c r="B1522" t="s">
        <v>116</v>
      </c>
      <c r="C1522">
        <v>9</v>
      </c>
      <c r="D1522" t="s">
        <v>125</v>
      </c>
      <c r="E1522">
        <v>7</v>
      </c>
      <c r="F1522">
        <v>813</v>
      </c>
      <c r="G1522">
        <v>568</v>
      </c>
      <c r="H1522">
        <v>157</v>
      </c>
    </row>
    <row r="1523" spans="1:8" x14ac:dyDescent="0.2">
      <c r="A1523" t="s">
        <v>11</v>
      </c>
      <c r="B1523" t="s">
        <v>116</v>
      </c>
      <c r="C1523">
        <v>10</v>
      </c>
      <c r="D1523" t="s">
        <v>126</v>
      </c>
      <c r="E1523">
        <v>0</v>
      </c>
      <c r="F1523">
        <v>6</v>
      </c>
      <c r="G1523">
        <v>0</v>
      </c>
      <c r="H1523">
        <v>2</v>
      </c>
    </row>
    <row r="1524" spans="1:8" x14ac:dyDescent="0.2">
      <c r="A1524" t="s">
        <v>11</v>
      </c>
      <c r="B1524" t="s">
        <v>116</v>
      </c>
      <c r="C1524">
        <v>11</v>
      </c>
      <c r="D1524" t="s">
        <v>127</v>
      </c>
      <c r="E1524">
        <v>0</v>
      </c>
      <c r="F1524">
        <v>11</v>
      </c>
      <c r="G1524">
        <v>15</v>
      </c>
      <c r="H1524">
        <v>0</v>
      </c>
    </row>
    <row r="1525" spans="1:8" x14ac:dyDescent="0.2">
      <c r="A1525" t="s">
        <v>11</v>
      </c>
      <c r="B1525" t="s">
        <v>116</v>
      </c>
      <c r="C1525">
        <v>12</v>
      </c>
      <c r="D1525" t="s">
        <v>128</v>
      </c>
      <c r="E1525">
        <v>18</v>
      </c>
      <c r="F1525">
        <v>415</v>
      </c>
      <c r="G1525">
        <v>390</v>
      </c>
      <c r="H1525">
        <v>73</v>
      </c>
    </row>
    <row r="1526" spans="1:8" x14ac:dyDescent="0.2">
      <c r="A1526" t="s">
        <v>11</v>
      </c>
      <c r="B1526" t="s">
        <v>116</v>
      </c>
      <c r="C1526">
        <v>13</v>
      </c>
      <c r="D1526" t="s">
        <v>129</v>
      </c>
      <c r="E1526">
        <v>0</v>
      </c>
      <c r="F1526">
        <v>2</v>
      </c>
      <c r="G1526">
        <v>0</v>
      </c>
      <c r="H1526">
        <v>0</v>
      </c>
    </row>
    <row r="1527" spans="1:8" x14ac:dyDescent="0.2">
      <c r="A1527" t="s">
        <v>11</v>
      </c>
      <c r="B1527" t="s">
        <v>116</v>
      </c>
      <c r="C1527">
        <v>14</v>
      </c>
      <c r="D1527" t="s">
        <v>130</v>
      </c>
      <c r="E1527">
        <v>0</v>
      </c>
      <c r="F1527">
        <v>0</v>
      </c>
      <c r="G1527">
        <v>0</v>
      </c>
      <c r="H1527">
        <v>0</v>
      </c>
    </row>
    <row r="1528" spans="1:8" x14ac:dyDescent="0.2">
      <c r="A1528" t="s">
        <v>11</v>
      </c>
      <c r="B1528" t="s">
        <v>116</v>
      </c>
      <c r="C1528">
        <v>15</v>
      </c>
      <c r="D1528" t="s">
        <v>131</v>
      </c>
      <c r="E1528">
        <v>0</v>
      </c>
      <c r="F1528">
        <v>13</v>
      </c>
      <c r="G1528">
        <v>7</v>
      </c>
      <c r="H1528">
        <v>0</v>
      </c>
    </row>
    <row r="1529" spans="1:8" x14ac:dyDescent="0.2">
      <c r="A1529" t="s">
        <v>11</v>
      </c>
      <c r="B1529" t="s">
        <v>116</v>
      </c>
      <c r="C1529">
        <v>16</v>
      </c>
      <c r="D1529" t="s">
        <v>132</v>
      </c>
      <c r="E1529">
        <v>85</v>
      </c>
      <c r="F1529">
        <v>346</v>
      </c>
      <c r="G1529">
        <v>305</v>
      </c>
      <c r="H1529">
        <v>100</v>
      </c>
    </row>
    <row r="1530" spans="1:8" x14ac:dyDescent="0.2">
      <c r="A1530" t="s">
        <v>11</v>
      </c>
      <c r="B1530" t="s">
        <v>116</v>
      </c>
      <c r="C1530">
        <v>17</v>
      </c>
      <c r="D1530" t="s">
        <v>133</v>
      </c>
      <c r="E1530">
        <v>34</v>
      </c>
      <c r="F1530">
        <v>196</v>
      </c>
      <c r="G1530">
        <v>254</v>
      </c>
      <c r="H1530">
        <v>78</v>
      </c>
    </row>
    <row r="1531" spans="1:8" x14ac:dyDescent="0.2">
      <c r="A1531" t="s">
        <v>11</v>
      </c>
      <c r="B1531" t="s">
        <v>116</v>
      </c>
      <c r="C1531">
        <v>18</v>
      </c>
      <c r="D1531" t="s">
        <v>134</v>
      </c>
      <c r="E1531">
        <v>84</v>
      </c>
      <c r="F1531">
        <v>176</v>
      </c>
      <c r="G1531">
        <v>63</v>
      </c>
      <c r="H1531">
        <v>15</v>
      </c>
    </row>
    <row r="1532" spans="1:8" x14ac:dyDescent="0.2">
      <c r="A1532" t="s">
        <v>11</v>
      </c>
      <c r="B1532" t="s">
        <v>116</v>
      </c>
      <c r="C1532">
        <v>19</v>
      </c>
      <c r="D1532" t="s">
        <v>135</v>
      </c>
      <c r="E1532">
        <v>99</v>
      </c>
      <c r="F1532">
        <v>333</v>
      </c>
      <c r="G1532">
        <v>1022</v>
      </c>
      <c r="H1532">
        <v>302</v>
      </c>
    </row>
    <row r="1533" spans="1:8" x14ac:dyDescent="0.2">
      <c r="A1533" t="s">
        <v>11</v>
      </c>
      <c r="B1533" t="s">
        <v>116</v>
      </c>
      <c r="C1533">
        <v>20</v>
      </c>
      <c r="D1533" t="s">
        <v>136</v>
      </c>
      <c r="E1533">
        <v>6</v>
      </c>
      <c r="F1533">
        <v>0</v>
      </c>
      <c r="G1533">
        <v>4</v>
      </c>
      <c r="H1533">
        <v>0</v>
      </c>
    </row>
    <row r="1534" spans="1:8" x14ac:dyDescent="0.2">
      <c r="A1534" t="s">
        <v>11</v>
      </c>
      <c r="B1534" t="s">
        <v>116</v>
      </c>
      <c r="C1534">
        <v>21</v>
      </c>
      <c r="D1534" t="s">
        <v>137</v>
      </c>
      <c r="E1534">
        <v>5</v>
      </c>
      <c r="F1534">
        <v>38</v>
      </c>
      <c r="G1534">
        <v>0</v>
      </c>
      <c r="H1534">
        <v>0</v>
      </c>
    </row>
    <row r="1535" spans="1:8" x14ac:dyDescent="0.2">
      <c r="A1535" t="s">
        <v>11</v>
      </c>
      <c r="B1535" t="s">
        <v>116</v>
      </c>
      <c r="C1535">
        <v>22</v>
      </c>
      <c r="D1535" t="s">
        <v>138</v>
      </c>
      <c r="E1535">
        <v>3</v>
      </c>
      <c r="F1535">
        <v>46</v>
      </c>
      <c r="G1535">
        <v>31</v>
      </c>
      <c r="H1535">
        <v>9</v>
      </c>
    </row>
    <row r="1536" spans="1:8" x14ac:dyDescent="0.2">
      <c r="A1536" t="s">
        <v>11</v>
      </c>
      <c r="B1536" t="s">
        <v>116</v>
      </c>
      <c r="C1536">
        <v>23</v>
      </c>
      <c r="D1536" t="s">
        <v>139</v>
      </c>
      <c r="E1536">
        <v>0</v>
      </c>
      <c r="F1536">
        <v>0</v>
      </c>
      <c r="G1536">
        <v>0</v>
      </c>
      <c r="H1536">
        <v>0</v>
      </c>
    </row>
    <row r="1537" spans="1:8" x14ac:dyDescent="0.2">
      <c r="A1537" t="s">
        <v>11</v>
      </c>
      <c r="B1537" t="s">
        <v>116</v>
      </c>
      <c r="C1537">
        <v>24</v>
      </c>
      <c r="D1537" t="s">
        <v>140</v>
      </c>
      <c r="E1537">
        <v>0</v>
      </c>
      <c r="F1537">
        <v>0</v>
      </c>
      <c r="G1537">
        <v>0</v>
      </c>
      <c r="H1537">
        <v>0</v>
      </c>
    </row>
    <row r="1538" spans="1:8" x14ac:dyDescent="0.2">
      <c r="A1538" t="s">
        <v>11</v>
      </c>
      <c r="B1538" t="s">
        <v>116</v>
      </c>
      <c r="C1538">
        <v>25</v>
      </c>
      <c r="D1538" t="s">
        <v>141</v>
      </c>
      <c r="E1538">
        <v>0</v>
      </c>
      <c r="F1538">
        <v>0</v>
      </c>
      <c r="G1538">
        <v>0</v>
      </c>
      <c r="H1538">
        <v>0</v>
      </c>
    </row>
    <row r="1539" spans="1:8" x14ac:dyDescent="0.2">
      <c r="A1539" t="s">
        <v>11</v>
      </c>
      <c r="B1539" t="s">
        <v>116</v>
      </c>
      <c r="C1539">
        <v>26</v>
      </c>
      <c r="D1539" t="s">
        <v>142</v>
      </c>
      <c r="E1539">
        <v>0</v>
      </c>
      <c r="F1539">
        <v>0</v>
      </c>
      <c r="G1539">
        <v>0</v>
      </c>
      <c r="H1539">
        <v>0</v>
      </c>
    </row>
    <row r="1540" spans="1:8" x14ac:dyDescent="0.2">
      <c r="A1540" t="s">
        <v>11</v>
      </c>
      <c r="B1540" t="s">
        <v>116</v>
      </c>
      <c r="C1540">
        <v>27</v>
      </c>
      <c r="D1540" t="s">
        <v>143</v>
      </c>
      <c r="E1540">
        <v>0</v>
      </c>
      <c r="F1540">
        <v>0</v>
      </c>
      <c r="G1540">
        <v>0</v>
      </c>
      <c r="H1540">
        <v>0</v>
      </c>
    </row>
    <row r="1541" spans="1:8" x14ac:dyDescent="0.2">
      <c r="A1541" t="s">
        <v>11</v>
      </c>
      <c r="B1541" t="s">
        <v>116</v>
      </c>
      <c r="C1541">
        <v>28</v>
      </c>
      <c r="D1541" t="s">
        <v>144</v>
      </c>
      <c r="E1541">
        <v>0</v>
      </c>
      <c r="F1541">
        <v>0</v>
      </c>
      <c r="G1541">
        <v>0</v>
      </c>
      <c r="H1541">
        <v>0</v>
      </c>
    </row>
    <row r="1542" spans="1:8" x14ac:dyDescent="0.2">
      <c r="A1542" t="s">
        <v>11</v>
      </c>
      <c r="B1542" t="s">
        <v>116</v>
      </c>
      <c r="C1542">
        <v>29</v>
      </c>
      <c r="D1542" t="s">
        <v>145</v>
      </c>
      <c r="E1542">
        <v>0</v>
      </c>
      <c r="F1542">
        <v>0</v>
      </c>
      <c r="G1542">
        <v>0</v>
      </c>
      <c r="H1542">
        <v>0</v>
      </c>
    </row>
    <row r="1543" spans="1:8" x14ac:dyDescent="0.2">
      <c r="A1543" t="s">
        <v>11</v>
      </c>
      <c r="B1543" t="s">
        <v>116</v>
      </c>
      <c r="C1543">
        <v>30</v>
      </c>
      <c r="D1543" t="s">
        <v>146</v>
      </c>
      <c r="E1543">
        <v>4</v>
      </c>
      <c r="F1543">
        <v>12</v>
      </c>
      <c r="G1543">
        <v>4</v>
      </c>
      <c r="H1543">
        <v>0</v>
      </c>
    </row>
    <row r="1544" spans="1:8" x14ac:dyDescent="0.2">
      <c r="A1544" t="s">
        <v>11</v>
      </c>
      <c r="B1544" t="s">
        <v>116</v>
      </c>
      <c r="C1544">
        <v>31</v>
      </c>
      <c r="D1544" t="s">
        <v>147</v>
      </c>
      <c r="E1544">
        <v>0</v>
      </c>
      <c r="F1544">
        <v>0</v>
      </c>
      <c r="G1544">
        <v>0</v>
      </c>
      <c r="H1544">
        <v>0</v>
      </c>
    </row>
    <row r="1545" spans="1:8" x14ac:dyDescent="0.2">
      <c r="A1545" t="s">
        <v>11</v>
      </c>
      <c r="B1545" t="s">
        <v>116</v>
      </c>
      <c r="C1545">
        <v>32</v>
      </c>
      <c r="D1545" t="s">
        <v>148</v>
      </c>
      <c r="E1545">
        <v>46</v>
      </c>
      <c r="F1545">
        <v>77</v>
      </c>
      <c r="G1545">
        <v>54</v>
      </c>
      <c r="H1545">
        <v>4</v>
      </c>
    </row>
    <row r="1546" spans="1:8" x14ac:dyDescent="0.2">
      <c r="A1546" t="s">
        <v>11</v>
      </c>
      <c r="B1546" t="s">
        <v>116</v>
      </c>
      <c r="C1546">
        <v>33</v>
      </c>
      <c r="D1546" t="s">
        <v>149</v>
      </c>
      <c r="E1546">
        <v>0</v>
      </c>
      <c r="F1546">
        <v>0</v>
      </c>
      <c r="G1546">
        <v>16</v>
      </c>
      <c r="H1546">
        <v>0</v>
      </c>
    </row>
    <row r="1547" spans="1:8" x14ac:dyDescent="0.2">
      <c r="A1547" t="s">
        <v>11</v>
      </c>
      <c r="B1547" t="s">
        <v>116</v>
      </c>
      <c r="C1547">
        <v>34</v>
      </c>
      <c r="D1547" t="s">
        <v>150</v>
      </c>
      <c r="E1547">
        <v>26</v>
      </c>
      <c r="F1547">
        <v>29</v>
      </c>
      <c r="G1547">
        <v>111</v>
      </c>
      <c r="H1547">
        <v>20</v>
      </c>
    </row>
    <row r="1548" spans="1:8" x14ac:dyDescent="0.2">
      <c r="A1548" t="s">
        <v>11</v>
      </c>
      <c r="B1548" t="s">
        <v>116</v>
      </c>
      <c r="C1548">
        <v>35</v>
      </c>
      <c r="D1548" t="s">
        <v>151</v>
      </c>
      <c r="E1548">
        <v>0</v>
      </c>
      <c r="F1548">
        <v>9</v>
      </c>
      <c r="G1548">
        <v>0</v>
      </c>
      <c r="H1548">
        <v>13</v>
      </c>
    </row>
    <row r="1549" spans="1:8" x14ac:dyDescent="0.2">
      <c r="A1549" t="s">
        <v>11</v>
      </c>
      <c r="B1549" t="s">
        <v>116</v>
      </c>
      <c r="C1549">
        <v>36</v>
      </c>
      <c r="D1549" t="s">
        <v>152</v>
      </c>
      <c r="E1549">
        <v>0</v>
      </c>
      <c r="F1549">
        <v>130</v>
      </c>
      <c r="G1549">
        <v>191</v>
      </c>
      <c r="H1549">
        <v>49</v>
      </c>
    </row>
    <row r="1550" spans="1:8" x14ac:dyDescent="0.2">
      <c r="A1550" t="s">
        <v>11</v>
      </c>
      <c r="B1550" t="s">
        <v>116</v>
      </c>
      <c r="C1550">
        <v>37</v>
      </c>
      <c r="D1550" t="s">
        <v>153</v>
      </c>
      <c r="E1550">
        <v>0</v>
      </c>
      <c r="F1550">
        <v>0</v>
      </c>
      <c r="G1550">
        <v>0</v>
      </c>
      <c r="H1550">
        <v>2</v>
      </c>
    </row>
    <row r="1551" spans="1:8" x14ac:dyDescent="0.2">
      <c r="A1551" t="s">
        <v>11</v>
      </c>
      <c r="B1551" t="s">
        <v>116</v>
      </c>
      <c r="C1551">
        <v>38</v>
      </c>
      <c r="D1551" t="s">
        <v>154</v>
      </c>
      <c r="E1551">
        <v>1</v>
      </c>
      <c r="F1551">
        <v>20</v>
      </c>
      <c r="G1551">
        <v>19</v>
      </c>
      <c r="H1551">
        <v>3</v>
      </c>
    </row>
    <row r="1552" spans="1:8" x14ac:dyDescent="0.2">
      <c r="A1552" t="s">
        <v>11</v>
      </c>
      <c r="B1552" t="s">
        <v>116</v>
      </c>
      <c r="C1552">
        <v>39</v>
      </c>
      <c r="D1552" t="s">
        <v>155</v>
      </c>
      <c r="E1552">
        <v>159</v>
      </c>
      <c r="F1552">
        <v>599</v>
      </c>
      <c r="G1552">
        <v>578</v>
      </c>
      <c r="H1552">
        <v>166</v>
      </c>
    </row>
    <row r="1553" spans="1:8" x14ac:dyDescent="0.2">
      <c r="A1553" t="s">
        <v>11</v>
      </c>
      <c r="B1553" t="s">
        <v>116</v>
      </c>
      <c r="C1553">
        <v>40</v>
      </c>
      <c r="D1553" t="s">
        <v>156</v>
      </c>
      <c r="E1553">
        <v>0</v>
      </c>
      <c r="F1553">
        <v>0</v>
      </c>
      <c r="G1553">
        <v>0</v>
      </c>
      <c r="H1553">
        <v>0</v>
      </c>
    </row>
    <row r="1554" spans="1:8" x14ac:dyDescent="0.2">
      <c r="A1554" t="s">
        <v>11</v>
      </c>
      <c r="B1554" t="s">
        <v>116</v>
      </c>
      <c r="C1554">
        <v>41</v>
      </c>
      <c r="D1554" t="s">
        <v>157</v>
      </c>
      <c r="E1554">
        <v>0</v>
      </c>
      <c r="F1554">
        <v>0</v>
      </c>
      <c r="G1554">
        <v>0</v>
      </c>
      <c r="H1554">
        <v>0</v>
      </c>
    </row>
    <row r="1555" spans="1:8" x14ac:dyDescent="0.2">
      <c r="A1555" t="s">
        <v>11</v>
      </c>
      <c r="B1555" t="s">
        <v>116</v>
      </c>
      <c r="C1555">
        <v>42</v>
      </c>
      <c r="D1555" t="s">
        <v>158</v>
      </c>
      <c r="E1555">
        <v>0</v>
      </c>
      <c r="F1555">
        <v>4</v>
      </c>
      <c r="G1555">
        <v>21</v>
      </c>
      <c r="H1555">
        <v>0</v>
      </c>
    </row>
    <row r="1556" spans="1:8" x14ac:dyDescent="0.2">
      <c r="A1556" t="s">
        <v>11</v>
      </c>
      <c r="B1556" t="s">
        <v>116</v>
      </c>
      <c r="C1556">
        <v>43</v>
      </c>
      <c r="D1556" t="s">
        <v>159</v>
      </c>
      <c r="E1556">
        <v>0</v>
      </c>
      <c r="F1556">
        <v>8</v>
      </c>
      <c r="G1556">
        <v>0</v>
      </c>
      <c r="H1556">
        <v>0</v>
      </c>
    </row>
    <row r="1557" spans="1:8" x14ac:dyDescent="0.2">
      <c r="A1557" t="s">
        <v>11</v>
      </c>
      <c r="B1557" t="s">
        <v>116</v>
      </c>
      <c r="C1557">
        <v>44</v>
      </c>
      <c r="D1557" t="s">
        <v>160</v>
      </c>
      <c r="E1557">
        <v>0</v>
      </c>
      <c r="F1557">
        <v>0</v>
      </c>
      <c r="G1557">
        <v>0</v>
      </c>
      <c r="H1557">
        <v>0</v>
      </c>
    </row>
    <row r="1558" spans="1:8" x14ac:dyDescent="0.2">
      <c r="A1558" t="s">
        <v>11</v>
      </c>
      <c r="B1558" t="s">
        <v>116</v>
      </c>
      <c r="C1558">
        <v>45</v>
      </c>
      <c r="D1558" t="s">
        <v>161</v>
      </c>
      <c r="E1558">
        <v>18</v>
      </c>
      <c r="F1558">
        <v>47</v>
      </c>
      <c r="G1558">
        <v>26</v>
      </c>
      <c r="H1558">
        <v>7</v>
      </c>
    </row>
    <row r="1559" spans="1:8" x14ac:dyDescent="0.2">
      <c r="A1559" t="s">
        <v>11</v>
      </c>
      <c r="B1559" t="s">
        <v>116</v>
      </c>
      <c r="C1559">
        <v>46</v>
      </c>
      <c r="D1559" t="s">
        <v>162</v>
      </c>
      <c r="E1559">
        <v>0</v>
      </c>
      <c r="F1559">
        <v>72</v>
      </c>
      <c r="G1559">
        <v>127</v>
      </c>
      <c r="H1559">
        <v>15</v>
      </c>
    </row>
    <row r="1560" spans="1:8" x14ac:dyDescent="0.2">
      <c r="A1560" t="s">
        <v>11</v>
      </c>
      <c r="B1560" t="s">
        <v>116</v>
      </c>
      <c r="C1560">
        <v>47</v>
      </c>
      <c r="D1560" t="s">
        <v>163</v>
      </c>
      <c r="E1560">
        <v>0</v>
      </c>
      <c r="F1560">
        <v>0</v>
      </c>
      <c r="G1560">
        <v>0</v>
      </c>
      <c r="H1560">
        <v>0</v>
      </c>
    </row>
    <row r="1561" spans="1:8" x14ac:dyDescent="0.2">
      <c r="A1561" t="s">
        <v>11</v>
      </c>
      <c r="B1561" t="s">
        <v>116</v>
      </c>
      <c r="C1561">
        <v>48</v>
      </c>
      <c r="D1561" t="s">
        <v>164</v>
      </c>
      <c r="E1561">
        <v>0</v>
      </c>
      <c r="F1561">
        <v>0</v>
      </c>
      <c r="G1561">
        <v>0</v>
      </c>
      <c r="H1561">
        <v>0</v>
      </c>
    </row>
    <row r="1562" spans="1:8" x14ac:dyDescent="0.2">
      <c r="A1562" t="s">
        <v>11</v>
      </c>
      <c r="B1562" t="s">
        <v>116</v>
      </c>
      <c r="C1562">
        <v>49</v>
      </c>
      <c r="D1562" t="s">
        <v>165</v>
      </c>
      <c r="E1562">
        <v>0</v>
      </c>
      <c r="F1562">
        <v>0</v>
      </c>
      <c r="G1562">
        <v>0</v>
      </c>
      <c r="H1562">
        <v>0</v>
      </c>
    </row>
    <row r="1563" spans="1:8" x14ac:dyDescent="0.2">
      <c r="A1563" t="s">
        <v>11</v>
      </c>
      <c r="B1563" t="s">
        <v>116</v>
      </c>
      <c r="C1563">
        <v>50</v>
      </c>
      <c r="D1563" t="s">
        <v>166</v>
      </c>
      <c r="E1563">
        <v>0</v>
      </c>
      <c r="F1563">
        <v>0</v>
      </c>
      <c r="G1563">
        <v>0</v>
      </c>
      <c r="H1563">
        <v>0</v>
      </c>
    </row>
    <row r="1564" spans="1:8" x14ac:dyDescent="0.2">
      <c r="A1564" t="s">
        <v>11</v>
      </c>
      <c r="B1564" t="s">
        <v>116</v>
      </c>
      <c r="C1564">
        <v>51</v>
      </c>
      <c r="D1564" t="s">
        <v>167</v>
      </c>
      <c r="E1564">
        <v>5</v>
      </c>
      <c r="F1564">
        <v>17</v>
      </c>
      <c r="G1564">
        <v>17</v>
      </c>
      <c r="H1564">
        <v>0</v>
      </c>
    </row>
    <row r="1565" spans="1:8" x14ac:dyDescent="0.2">
      <c r="A1565" t="s">
        <v>11</v>
      </c>
      <c r="B1565" t="s">
        <v>116</v>
      </c>
      <c r="C1565">
        <v>52</v>
      </c>
      <c r="D1565" t="s">
        <v>168</v>
      </c>
      <c r="E1565">
        <v>0</v>
      </c>
      <c r="F1565">
        <v>0</v>
      </c>
      <c r="G1565">
        <v>0</v>
      </c>
      <c r="H1565">
        <v>0</v>
      </c>
    </row>
    <row r="1566" spans="1:8" x14ac:dyDescent="0.2">
      <c r="A1566" t="s">
        <v>11</v>
      </c>
      <c r="B1566" t="s">
        <v>116</v>
      </c>
      <c r="C1566">
        <v>53</v>
      </c>
      <c r="D1566" t="s">
        <v>169</v>
      </c>
      <c r="E1566">
        <v>0</v>
      </c>
      <c r="F1566">
        <v>0</v>
      </c>
      <c r="G1566">
        <v>0</v>
      </c>
      <c r="H1566">
        <v>0</v>
      </c>
    </row>
    <row r="1567" spans="1:8" x14ac:dyDescent="0.2">
      <c r="A1567" t="s">
        <v>11</v>
      </c>
      <c r="B1567" t="s">
        <v>116</v>
      </c>
      <c r="C1567">
        <v>54</v>
      </c>
      <c r="D1567" t="s">
        <v>170</v>
      </c>
      <c r="E1567">
        <v>0</v>
      </c>
      <c r="F1567">
        <v>0</v>
      </c>
      <c r="G1567">
        <v>0</v>
      </c>
      <c r="H1567">
        <v>0</v>
      </c>
    </row>
    <row r="1568" spans="1:8" x14ac:dyDescent="0.2">
      <c r="A1568" t="s">
        <v>11</v>
      </c>
      <c r="B1568" t="s">
        <v>116</v>
      </c>
      <c r="C1568">
        <v>55</v>
      </c>
      <c r="D1568" t="s">
        <v>171</v>
      </c>
      <c r="E1568">
        <v>0</v>
      </c>
      <c r="F1568">
        <v>0</v>
      </c>
      <c r="G1568">
        <v>0</v>
      </c>
      <c r="H1568">
        <v>0</v>
      </c>
    </row>
    <row r="1569" spans="1:8" x14ac:dyDescent="0.2">
      <c r="A1569" t="s">
        <v>11</v>
      </c>
      <c r="B1569" t="s">
        <v>116</v>
      </c>
      <c r="C1569">
        <v>56</v>
      </c>
      <c r="D1569" t="s">
        <v>172</v>
      </c>
      <c r="E1569">
        <v>830</v>
      </c>
      <c r="F1569">
        <v>2676</v>
      </c>
      <c r="G1569">
        <v>1899</v>
      </c>
      <c r="H1569">
        <v>500</v>
      </c>
    </row>
    <row r="1570" spans="1:8" x14ac:dyDescent="0.2">
      <c r="A1570" t="s">
        <v>28</v>
      </c>
      <c r="B1570" t="s">
        <v>116</v>
      </c>
      <c r="C1570">
        <v>1</v>
      </c>
      <c r="D1570" t="s">
        <v>117</v>
      </c>
      <c r="E1570">
        <v>0</v>
      </c>
      <c r="F1570">
        <v>0</v>
      </c>
      <c r="G1570">
        <v>28</v>
      </c>
      <c r="H1570">
        <v>18</v>
      </c>
    </row>
    <row r="1571" spans="1:8" x14ac:dyDescent="0.2">
      <c r="A1571" t="s">
        <v>28</v>
      </c>
      <c r="B1571" t="s">
        <v>116</v>
      </c>
      <c r="C1571">
        <v>2</v>
      </c>
      <c r="D1571" t="s">
        <v>118</v>
      </c>
      <c r="E1571">
        <v>0</v>
      </c>
      <c r="F1571">
        <v>0</v>
      </c>
      <c r="G1571">
        <v>78</v>
      </c>
      <c r="H1571">
        <v>10</v>
      </c>
    </row>
    <row r="1572" spans="1:8" x14ac:dyDescent="0.2">
      <c r="A1572" t="s">
        <v>28</v>
      </c>
      <c r="B1572" t="s">
        <v>116</v>
      </c>
      <c r="C1572">
        <v>3</v>
      </c>
      <c r="D1572" t="s">
        <v>119</v>
      </c>
      <c r="E1572">
        <v>0</v>
      </c>
      <c r="F1572">
        <v>0</v>
      </c>
      <c r="G1572">
        <v>4</v>
      </c>
      <c r="H1572">
        <v>6</v>
      </c>
    </row>
    <row r="1573" spans="1:8" x14ac:dyDescent="0.2">
      <c r="A1573" t="s">
        <v>28</v>
      </c>
      <c r="B1573" t="s">
        <v>116</v>
      </c>
      <c r="C1573">
        <v>4</v>
      </c>
      <c r="D1573" t="s">
        <v>120</v>
      </c>
      <c r="E1573">
        <v>0</v>
      </c>
      <c r="F1573">
        <v>0</v>
      </c>
      <c r="G1573">
        <v>16</v>
      </c>
      <c r="H1573">
        <v>16</v>
      </c>
    </row>
    <row r="1574" spans="1:8" x14ac:dyDescent="0.2">
      <c r="A1574" t="s">
        <v>28</v>
      </c>
      <c r="B1574" t="s">
        <v>116</v>
      </c>
      <c r="C1574">
        <v>5</v>
      </c>
      <c r="D1574" t="s">
        <v>121</v>
      </c>
      <c r="E1574">
        <v>0</v>
      </c>
      <c r="F1574">
        <v>0</v>
      </c>
      <c r="G1574">
        <v>8</v>
      </c>
      <c r="H1574">
        <v>0</v>
      </c>
    </row>
    <row r="1575" spans="1:8" x14ac:dyDescent="0.2">
      <c r="A1575" t="s">
        <v>28</v>
      </c>
      <c r="B1575" t="s">
        <v>116</v>
      </c>
      <c r="C1575">
        <v>6</v>
      </c>
      <c r="D1575" t="s">
        <v>122</v>
      </c>
      <c r="E1575">
        <v>0</v>
      </c>
      <c r="F1575">
        <v>9</v>
      </c>
      <c r="G1575">
        <v>10</v>
      </c>
      <c r="H1575">
        <v>17</v>
      </c>
    </row>
    <row r="1576" spans="1:8" x14ac:dyDescent="0.2">
      <c r="A1576" t="s">
        <v>28</v>
      </c>
      <c r="B1576" t="s">
        <v>116</v>
      </c>
      <c r="C1576">
        <v>7</v>
      </c>
      <c r="D1576" t="s">
        <v>123</v>
      </c>
      <c r="E1576">
        <v>0</v>
      </c>
      <c r="F1576">
        <v>0</v>
      </c>
      <c r="G1576">
        <v>0</v>
      </c>
      <c r="H1576">
        <v>0</v>
      </c>
    </row>
    <row r="1577" spans="1:8" x14ac:dyDescent="0.2">
      <c r="A1577" t="s">
        <v>28</v>
      </c>
      <c r="B1577" t="s">
        <v>116</v>
      </c>
      <c r="C1577">
        <v>8</v>
      </c>
      <c r="D1577" t="s">
        <v>124</v>
      </c>
      <c r="E1577">
        <v>0</v>
      </c>
      <c r="F1577">
        <v>19</v>
      </c>
      <c r="G1577">
        <v>61</v>
      </c>
      <c r="H1577">
        <v>4</v>
      </c>
    </row>
    <row r="1578" spans="1:8" x14ac:dyDescent="0.2">
      <c r="A1578" t="s">
        <v>28</v>
      </c>
      <c r="B1578" t="s">
        <v>116</v>
      </c>
      <c r="C1578">
        <v>9</v>
      </c>
      <c r="D1578" t="s">
        <v>125</v>
      </c>
      <c r="E1578">
        <v>0</v>
      </c>
      <c r="F1578">
        <v>2</v>
      </c>
      <c r="G1578">
        <v>16</v>
      </c>
      <c r="H1578">
        <v>14</v>
      </c>
    </row>
    <row r="1579" spans="1:8" x14ac:dyDescent="0.2">
      <c r="A1579" t="s">
        <v>28</v>
      </c>
      <c r="B1579" t="s">
        <v>116</v>
      </c>
      <c r="C1579">
        <v>10</v>
      </c>
      <c r="D1579" t="s">
        <v>126</v>
      </c>
      <c r="E1579">
        <v>0</v>
      </c>
      <c r="F1579">
        <v>17</v>
      </c>
      <c r="G1579">
        <v>0</v>
      </c>
      <c r="H1579">
        <v>0</v>
      </c>
    </row>
    <row r="1580" spans="1:8" x14ac:dyDescent="0.2">
      <c r="A1580" t="s">
        <v>28</v>
      </c>
      <c r="B1580" t="s">
        <v>116</v>
      </c>
      <c r="C1580">
        <v>11</v>
      </c>
      <c r="D1580" t="s">
        <v>127</v>
      </c>
      <c r="E1580">
        <v>0</v>
      </c>
      <c r="F1580">
        <v>16</v>
      </c>
      <c r="G1580">
        <v>95</v>
      </c>
      <c r="H1580">
        <v>0</v>
      </c>
    </row>
    <row r="1581" spans="1:8" x14ac:dyDescent="0.2">
      <c r="A1581" t="s">
        <v>28</v>
      </c>
      <c r="B1581" t="s">
        <v>116</v>
      </c>
      <c r="C1581">
        <v>12</v>
      </c>
      <c r="D1581" t="s">
        <v>128</v>
      </c>
      <c r="E1581">
        <v>21</v>
      </c>
      <c r="F1581">
        <v>51</v>
      </c>
      <c r="G1581">
        <v>49</v>
      </c>
      <c r="H1581">
        <v>0</v>
      </c>
    </row>
    <row r="1582" spans="1:8" x14ac:dyDescent="0.2">
      <c r="A1582" t="s">
        <v>28</v>
      </c>
      <c r="B1582" t="s">
        <v>116</v>
      </c>
      <c r="C1582">
        <v>13</v>
      </c>
      <c r="D1582" t="s">
        <v>129</v>
      </c>
      <c r="E1582">
        <v>4</v>
      </c>
      <c r="F1582">
        <v>48</v>
      </c>
      <c r="G1582">
        <v>22</v>
      </c>
      <c r="H1582">
        <v>0</v>
      </c>
    </row>
    <row r="1583" spans="1:8" x14ac:dyDescent="0.2">
      <c r="A1583" t="s">
        <v>28</v>
      </c>
      <c r="B1583" t="s">
        <v>116</v>
      </c>
      <c r="C1583">
        <v>14</v>
      </c>
      <c r="D1583" t="s">
        <v>130</v>
      </c>
      <c r="E1583">
        <v>0</v>
      </c>
      <c r="F1583">
        <v>0</v>
      </c>
      <c r="G1583">
        <v>21</v>
      </c>
      <c r="H1583">
        <v>0</v>
      </c>
    </row>
    <row r="1584" spans="1:8" x14ac:dyDescent="0.2">
      <c r="A1584" t="s">
        <v>28</v>
      </c>
      <c r="B1584" t="s">
        <v>116</v>
      </c>
      <c r="C1584">
        <v>15</v>
      </c>
      <c r="D1584" t="s">
        <v>131</v>
      </c>
      <c r="E1584">
        <v>0</v>
      </c>
      <c r="F1584">
        <v>10</v>
      </c>
      <c r="G1584">
        <v>0</v>
      </c>
      <c r="H1584">
        <v>4</v>
      </c>
    </row>
    <row r="1585" spans="1:8" x14ac:dyDescent="0.2">
      <c r="A1585" t="s">
        <v>28</v>
      </c>
      <c r="B1585" t="s">
        <v>116</v>
      </c>
      <c r="C1585">
        <v>16</v>
      </c>
      <c r="D1585" t="s">
        <v>132</v>
      </c>
      <c r="E1585">
        <v>0</v>
      </c>
      <c r="F1585">
        <v>0</v>
      </c>
      <c r="G1585">
        <v>14</v>
      </c>
      <c r="H1585">
        <v>0</v>
      </c>
    </row>
    <row r="1586" spans="1:8" x14ac:dyDescent="0.2">
      <c r="A1586" t="s">
        <v>28</v>
      </c>
      <c r="B1586" t="s">
        <v>116</v>
      </c>
      <c r="C1586">
        <v>17</v>
      </c>
      <c r="D1586" t="s">
        <v>133</v>
      </c>
      <c r="E1586">
        <v>0</v>
      </c>
      <c r="F1586">
        <v>5</v>
      </c>
      <c r="G1586">
        <v>10</v>
      </c>
      <c r="H1586">
        <v>0</v>
      </c>
    </row>
    <row r="1587" spans="1:8" x14ac:dyDescent="0.2">
      <c r="A1587" t="s">
        <v>28</v>
      </c>
      <c r="B1587" t="s">
        <v>116</v>
      </c>
      <c r="C1587">
        <v>18</v>
      </c>
      <c r="D1587" t="s">
        <v>134</v>
      </c>
      <c r="E1587">
        <v>19</v>
      </c>
      <c r="F1587">
        <v>3</v>
      </c>
      <c r="G1587">
        <v>0</v>
      </c>
      <c r="H1587">
        <v>0</v>
      </c>
    </row>
    <row r="1588" spans="1:8" x14ac:dyDescent="0.2">
      <c r="A1588" t="s">
        <v>28</v>
      </c>
      <c r="B1588" t="s">
        <v>116</v>
      </c>
      <c r="C1588">
        <v>19</v>
      </c>
      <c r="D1588" t="s">
        <v>135</v>
      </c>
      <c r="E1588">
        <v>0</v>
      </c>
      <c r="F1588">
        <v>0</v>
      </c>
      <c r="G1588">
        <v>0</v>
      </c>
      <c r="H1588">
        <v>0</v>
      </c>
    </row>
    <row r="1589" spans="1:8" x14ac:dyDescent="0.2">
      <c r="A1589" t="s">
        <v>28</v>
      </c>
      <c r="B1589" t="s">
        <v>116</v>
      </c>
      <c r="C1589">
        <v>20</v>
      </c>
      <c r="D1589" t="s">
        <v>136</v>
      </c>
      <c r="E1589">
        <v>4</v>
      </c>
      <c r="F1589">
        <v>10</v>
      </c>
      <c r="G1589">
        <v>6</v>
      </c>
      <c r="H1589">
        <v>0</v>
      </c>
    </row>
    <row r="1590" spans="1:8" x14ac:dyDescent="0.2">
      <c r="A1590" t="s">
        <v>28</v>
      </c>
      <c r="B1590" t="s">
        <v>116</v>
      </c>
      <c r="C1590">
        <v>21</v>
      </c>
      <c r="D1590" t="s">
        <v>137</v>
      </c>
      <c r="E1590">
        <v>10</v>
      </c>
      <c r="F1590">
        <v>5</v>
      </c>
      <c r="G1590">
        <v>0</v>
      </c>
      <c r="H1590">
        <v>0</v>
      </c>
    </row>
    <row r="1591" spans="1:8" x14ac:dyDescent="0.2">
      <c r="A1591" t="s">
        <v>28</v>
      </c>
      <c r="B1591" t="s">
        <v>116</v>
      </c>
      <c r="C1591">
        <v>22</v>
      </c>
      <c r="D1591" t="s">
        <v>138</v>
      </c>
      <c r="E1591">
        <v>0</v>
      </c>
      <c r="F1591">
        <v>0</v>
      </c>
      <c r="G1591">
        <v>0</v>
      </c>
      <c r="H1591">
        <v>0</v>
      </c>
    </row>
    <row r="1592" spans="1:8" x14ac:dyDescent="0.2">
      <c r="A1592" t="s">
        <v>28</v>
      </c>
      <c r="B1592" t="s">
        <v>116</v>
      </c>
      <c r="C1592">
        <v>23</v>
      </c>
      <c r="D1592" t="s">
        <v>139</v>
      </c>
      <c r="E1592">
        <v>0</v>
      </c>
      <c r="F1592">
        <v>0</v>
      </c>
      <c r="G1592">
        <v>16</v>
      </c>
      <c r="H1592">
        <v>0</v>
      </c>
    </row>
    <row r="1593" spans="1:8" x14ac:dyDescent="0.2">
      <c r="A1593" t="s">
        <v>28</v>
      </c>
      <c r="B1593" t="s">
        <v>116</v>
      </c>
      <c r="C1593">
        <v>24</v>
      </c>
      <c r="D1593" t="s">
        <v>140</v>
      </c>
      <c r="E1593">
        <v>21</v>
      </c>
      <c r="F1593">
        <v>28</v>
      </c>
      <c r="G1593">
        <v>36</v>
      </c>
      <c r="H1593">
        <v>18</v>
      </c>
    </row>
    <row r="1594" spans="1:8" x14ac:dyDescent="0.2">
      <c r="A1594" t="s">
        <v>28</v>
      </c>
      <c r="B1594" t="s">
        <v>116</v>
      </c>
      <c r="C1594">
        <v>25</v>
      </c>
      <c r="D1594" t="s">
        <v>141</v>
      </c>
      <c r="E1594">
        <v>0</v>
      </c>
      <c r="F1594">
        <v>0</v>
      </c>
      <c r="G1594">
        <v>0</v>
      </c>
      <c r="H1594">
        <v>0</v>
      </c>
    </row>
    <row r="1595" spans="1:8" x14ac:dyDescent="0.2">
      <c r="A1595" t="s">
        <v>28</v>
      </c>
      <c r="B1595" t="s">
        <v>116</v>
      </c>
      <c r="C1595">
        <v>26</v>
      </c>
      <c r="D1595" t="s">
        <v>142</v>
      </c>
      <c r="E1595">
        <v>0</v>
      </c>
      <c r="F1595">
        <v>0</v>
      </c>
      <c r="G1595">
        <v>0</v>
      </c>
      <c r="H1595">
        <v>0</v>
      </c>
    </row>
    <row r="1596" spans="1:8" x14ac:dyDescent="0.2">
      <c r="A1596" t="s">
        <v>28</v>
      </c>
      <c r="B1596" t="s">
        <v>116</v>
      </c>
      <c r="C1596">
        <v>27</v>
      </c>
      <c r="D1596" t="s">
        <v>143</v>
      </c>
      <c r="E1596">
        <v>0</v>
      </c>
      <c r="F1596">
        <v>0</v>
      </c>
      <c r="G1596">
        <v>0</v>
      </c>
      <c r="H1596">
        <v>0</v>
      </c>
    </row>
    <row r="1597" spans="1:8" x14ac:dyDescent="0.2">
      <c r="A1597" t="s">
        <v>28</v>
      </c>
      <c r="B1597" t="s">
        <v>116</v>
      </c>
      <c r="C1597">
        <v>28</v>
      </c>
      <c r="D1597" t="s">
        <v>144</v>
      </c>
      <c r="E1597">
        <v>0</v>
      </c>
      <c r="F1597">
        <v>0</v>
      </c>
      <c r="G1597">
        <v>0</v>
      </c>
      <c r="H1597">
        <v>0</v>
      </c>
    </row>
    <row r="1598" spans="1:8" x14ac:dyDescent="0.2">
      <c r="A1598" t="s">
        <v>28</v>
      </c>
      <c r="B1598" t="s">
        <v>116</v>
      </c>
      <c r="C1598">
        <v>29</v>
      </c>
      <c r="D1598" t="s">
        <v>145</v>
      </c>
      <c r="E1598">
        <v>0</v>
      </c>
      <c r="F1598">
        <v>0</v>
      </c>
      <c r="G1598">
        <v>0</v>
      </c>
      <c r="H1598">
        <v>0</v>
      </c>
    </row>
    <row r="1599" spans="1:8" x14ac:dyDescent="0.2">
      <c r="A1599" t="s">
        <v>28</v>
      </c>
      <c r="B1599" t="s">
        <v>116</v>
      </c>
      <c r="C1599">
        <v>30</v>
      </c>
      <c r="D1599" t="s">
        <v>146</v>
      </c>
      <c r="E1599">
        <v>0</v>
      </c>
      <c r="F1599">
        <v>0</v>
      </c>
      <c r="G1599">
        <v>0</v>
      </c>
      <c r="H1599">
        <v>0</v>
      </c>
    </row>
    <row r="1600" spans="1:8" x14ac:dyDescent="0.2">
      <c r="A1600" t="s">
        <v>28</v>
      </c>
      <c r="B1600" t="s">
        <v>116</v>
      </c>
      <c r="C1600">
        <v>31</v>
      </c>
      <c r="D1600" t="s">
        <v>147</v>
      </c>
      <c r="E1600">
        <v>0</v>
      </c>
      <c r="F1600">
        <v>0</v>
      </c>
      <c r="G1600">
        <v>0</v>
      </c>
      <c r="H1600">
        <v>0</v>
      </c>
    </row>
    <row r="1601" spans="1:8" x14ac:dyDescent="0.2">
      <c r="A1601" t="s">
        <v>28</v>
      </c>
      <c r="B1601" t="s">
        <v>116</v>
      </c>
      <c r="C1601">
        <v>32</v>
      </c>
      <c r="D1601" t="s">
        <v>148</v>
      </c>
      <c r="E1601">
        <v>6</v>
      </c>
      <c r="F1601">
        <v>0</v>
      </c>
      <c r="G1601">
        <v>0</v>
      </c>
      <c r="H1601">
        <v>0</v>
      </c>
    </row>
    <row r="1602" spans="1:8" x14ac:dyDescent="0.2">
      <c r="A1602" t="s">
        <v>28</v>
      </c>
      <c r="B1602" t="s">
        <v>116</v>
      </c>
      <c r="C1602">
        <v>33</v>
      </c>
      <c r="D1602" t="s">
        <v>149</v>
      </c>
      <c r="E1602">
        <v>0</v>
      </c>
      <c r="F1602">
        <v>0</v>
      </c>
      <c r="G1602">
        <v>0</v>
      </c>
      <c r="H1602">
        <v>0</v>
      </c>
    </row>
    <row r="1603" spans="1:8" x14ac:dyDescent="0.2">
      <c r="A1603" t="s">
        <v>28</v>
      </c>
      <c r="B1603" t="s">
        <v>116</v>
      </c>
      <c r="C1603">
        <v>34</v>
      </c>
      <c r="D1603" t="s">
        <v>150</v>
      </c>
      <c r="E1603">
        <v>0</v>
      </c>
      <c r="F1603">
        <v>0</v>
      </c>
      <c r="G1603">
        <v>2</v>
      </c>
      <c r="H1603">
        <v>0</v>
      </c>
    </row>
    <row r="1604" spans="1:8" x14ac:dyDescent="0.2">
      <c r="A1604" t="s">
        <v>28</v>
      </c>
      <c r="B1604" t="s">
        <v>116</v>
      </c>
      <c r="C1604">
        <v>35</v>
      </c>
      <c r="D1604" t="s">
        <v>151</v>
      </c>
      <c r="E1604">
        <v>0</v>
      </c>
      <c r="F1604">
        <v>0</v>
      </c>
      <c r="G1604">
        <v>0</v>
      </c>
      <c r="H1604">
        <v>0</v>
      </c>
    </row>
    <row r="1605" spans="1:8" x14ac:dyDescent="0.2">
      <c r="A1605" t="s">
        <v>28</v>
      </c>
      <c r="B1605" t="s">
        <v>116</v>
      </c>
      <c r="C1605">
        <v>36</v>
      </c>
      <c r="D1605" t="s">
        <v>152</v>
      </c>
      <c r="E1605">
        <v>0</v>
      </c>
      <c r="F1605">
        <v>2</v>
      </c>
      <c r="G1605">
        <v>7</v>
      </c>
      <c r="H1605">
        <v>0</v>
      </c>
    </row>
    <row r="1606" spans="1:8" x14ac:dyDescent="0.2">
      <c r="A1606" t="s">
        <v>28</v>
      </c>
      <c r="B1606" t="s">
        <v>116</v>
      </c>
      <c r="C1606">
        <v>37</v>
      </c>
      <c r="D1606" t="s">
        <v>153</v>
      </c>
      <c r="E1606">
        <v>0</v>
      </c>
      <c r="F1606">
        <v>0</v>
      </c>
      <c r="G1606">
        <v>0</v>
      </c>
      <c r="H1606">
        <v>0</v>
      </c>
    </row>
    <row r="1607" spans="1:8" x14ac:dyDescent="0.2">
      <c r="A1607" t="s">
        <v>28</v>
      </c>
      <c r="B1607" t="s">
        <v>116</v>
      </c>
      <c r="C1607">
        <v>38</v>
      </c>
      <c r="D1607" t="s">
        <v>154</v>
      </c>
      <c r="E1607">
        <v>1</v>
      </c>
      <c r="F1607">
        <v>4</v>
      </c>
      <c r="G1607">
        <v>7</v>
      </c>
      <c r="H1607">
        <v>0</v>
      </c>
    </row>
    <row r="1608" spans="1:8" x14ac:dyDescent="0.2">
      <c r="A1608" t="s">
        <v>28</v>
      </c>
      <c r="B1608" t="s">
        <v>116</v>
      </c>
      <c r="C1608">
        <v>39</v>
      </c>
      <c r="D1608" t="s">
        <v>155</v>
      </c>
      <c r="E1608">
        <v>0</v>
      </c>
      <c r="F1608">
        <v>0</v>
      </c>
      <c r="G1608">
        <v>0</v>
      </c>
      <c r="H1608">
        <v>0</v>
      </c>
    </row>
    <row r="1609" spans="1:8" x14ac:dyDescent="0.2">
      <c r="A1609" t="s">
        <v>28</v>
      </c>
      <c r="B1609" t="s">
        <v>116</v>
      </c>
      <c r="C1609">
        <v>40</v>
      </c>
      <c r="D1609" t="s">
        <v>156</v>
      </c>
      <c r="E1609">
        <v>30</v>
      </c>
      <c r="F1609">
        <v>39</v>
      </c>
      <c r="G1609">
        <v>46</v>
      </c>
      <c r="H1609">
        <v>10</v>
      </c>
    </row>
    <row r="1610" spans="1:8" x14ac:dyDescent="0.2">
      <c r="A1610" t="s">
        <v>28</v>
      </c>
      <c r="B1610" t="s">
        <v>116</v>
      </c>
      <c r="C1610">
        <v>41</v>
      </c>
      <c r="D1610" t="s">
        <v>157</v>
      </c>
      <c r="E1610">
        <v>0</v>
      </c>
      <c r="F1610">
        <v>0</v>
      </c>
      <c r="G1610">
        <v>1</v>
      </c>
      <c r="H1610">
        <v>0</v>
      </c>
    </row>
    <row r="1611" spans="1:8" x14ac:dyDescent="0.2">
      <c r="A1611" t="s">
        <v>28</v>
      </c>
      <c r="B1611" t="s">
        <v>116</v>
      </c>
      <c r="C1611">
        <v>42</v>
      </c>
      <c r="D1611" t="s">
        <v>158</v>
      </c>
      <c r="E1611">
        <v>4</v>
      </c>
      <c r="F1611">
        <v>4</v>
      </c>
      <c r="G1611">
        <v>0</v>
      </c>
      <c r="H1611">
        <v>0</v>
      </c>
    </row>
    <row r="1612" spans="1:8" x14ac:dyDescent="0.2">
      <c r="A1612" t="s">
        <v>28</v>
      </c>
      <c r="B1612" t="s">
        <v>116</v>
      </c>
      <c r="C1612">
        <v>43</v>
      </c>
      <c r="D1612" t="s">
        <v>159</v>
      </c>
      <c r="E1612">
        <v>12</v>
      </c>
      <c r="F1612">
        <v>6</v>
      </c>
      <c r="G1612">
        <v>0</v>
      </c>
      <c r="H1612">
        <v>0</v>
      </c>
    </row>
    <row r="1613" spans="1:8" x14ac:dyDescent="0.2">
      <c r="A1613" t="s">
        <v>28</v>
      </c>
      <c r="B1613" t="s">
        <v>116</v>
      </c>
      <c r="C1613">
        <v>44</v>
      </c>
      <c r="D1613" t="s">
        <v>160</v>
      </c>
      <c r="E1613">
        <v>0</v>
      </c>
      <c r="F1613">
        <v>0</v>
      </c>
      <c r="G1613">
        <v>0</v>
      </c>
      <c r="H1613">
        <v>0</v>
      </c>
    </row>
    <row r="1614" spans="1:8" x14ac:dyDescent="0.2">
      <c r="A1614" t="s">
        <v>28</v>
      </c>
      <c r="B1614" t="s">
        <v>116</v>
      </c>
      <c r="C1614">
        <v>45</v>
      </c>
      <c r="D1614" t="s">
        <v>161</v>
      </c>
      <c r="E1614">
        <v>0</v>
      </c>
      <c r="F1614">
        <v>0</v>
      </c>
      <c r="G1614">
        <v>25</v>
      </c>
      <c r="H1614">
        <v>0</v>
      </c>
    </row>
    <row r="1615" spans="1:8" x14ac:dyDescent="0.2">
      <c r="A1615" t="s">
        <v>28</v>
      </c>
      <c r="B1615" t="s">
        <v>116</v>
      </c>
      <c r="C1615">
        <v>46</v>
      </c>
      <c r="D1615" t="s">
        <v>162</v>
      </c>
      <c r="E1615">
        <v>0</v>
      </c>
      <c r="F1615">
        <v>0</v>
      </c>
      <c r="G1615">
        <v>0</v>
      </c>
      <c r="H1615">
        <v>0</v>
      </c>
    </row>
    <row r="1616" spans="1:8" x14ac:dyDescent="0.2">
      <c r="A1616" t="s">
        <v>28</v>
      </c>
      <c r="B1616" t="s">
        <v>116</v>
      </c>
      <c r="C1616">
        <v>47</v>
      </c>
      <c r="D1616" t="s">
        <v>163</v>
      </c>
      <c r="E1616">
        <v>92</v>
      </c>
      <c r="F1616">
        <v>67</v>
      </c>
      <c r="G1616">
        <v>105</v>
      </c>
      <c r="H1616">
        <v>64</v>
      </c>
    </row>
    <row r="1617" spans="1:8" x14ac:dyDescent="0.2">
      <c r="A1617" t="s">
        <v>28</v>
      </c>
      <c r="B1617" t="s">
        <v>116</v>
      </c>
      <c r="C1617">
        <v>48</v>
      </c>
      <c r="D1617" t="s">
        <v>164</v>
      </c>
      <c r="E1617">
        <v>0</v>
      </c>
      <c r="F1617">
        <v>0</v>
      </c>
      <c r="G1617">
        <v>0</v>
      </c>
      <c r="H1617">
        <v>0</v>
      </c>
    </row>
    <row r="1618" spans="1:8" x14ac:dyDescent="0.2">
      <c r="A1618" t="s">
        <v>28</v>
      </c>
      <c r="B1618" t="s">
        <v>116</v>
      </c>
      <c r="C1618">
        <v>49</v>
      </c>
      <c r="D1618" t="s">
        <v>165</v>
      </c>
      <c r="E1618">
        <v>0</v>
      </c>
      <c r="F1618">
        <v>0</v>
      </c>
      <c r="G1618">
        <v>0</v>
      </c>
      <c r="H1618">
        <v>0</v>
      </c>
    </row>
    <row r="1619" spans="1:8" x14ac:dyDescent="0.2">
      <c r="A1619" t="s">
        <v>28</v>
      </c>
      <c r="B1619" t="s">
        <v>116</v>
      </c>
      <c r="C1619">
        <v>50</v>
      </c>
      <c r="D1619" t="s">
        <v>166</v>
      </c>
      <c r="E1619">
        <v>0</v>
      </c>
      <c r="F1619">
        <v>0</v>
      </c>
      <c r="G1619">
        <v>0</v>
      </c>
      <c r="H1619">
        <v>0</v>
      </c>
    </row>
    <row r="1620" spans="1:8" x14ac:dyDescent="0.2">
      <c r="A1620" t="s">
        <v>28</v>
      </c>
      <c r="B1620" t="s">
        <v>116</v>
      </c>
      <c r="C1620">
        <v>51</v>
      </c>
      <c r="D1620" t="s">
        <v>167</v>
      </c>
      <c r="E1620">
        <v>0</v>
      </c>
      <c r="F1620">
        <v>0</v>
      </c>
      <c r="G1620">
        <v>0</v>
      </c>
      <c r="H1620">
        <v>0</v>
      </c>
    </row>
    <row r="1621" spans="1:8" x14ac:dyDescent="0.2">
      <c r="A1621" t="s">
        <v>28</v>
      </c>
      <c r="B1621" t="s">
        <v>116</v>
      </c>
      <c r="C1621">
        <v>52</v>
      </c>
      <c r="D1621" t="s">
        <v>168</v>
      </c>
      <c r="E1621">
        <v>0</v>
      </c>
      <c r="F1621">
        <v>0</v>
      </c>
      <c r="G1621">
        <v>0</v>
      </c>
      <c r="H1621">
        <v>0</v>
      </c>
    </row>
    <row r="1622" spans="1:8" x14ac:dyDescent="0.2">
      <c r="A1622" t="s">
        <v>28</v>
      </c>
      <c r="B1622" t="s">
        <v>116</v>
      </c>
      <c r="C1622">
        <v>53</v>
      </c>
      <c r="D1622" t="s">
        <v>169</v>
      </c>
      <c r="E1622">
        <v>0</v>
      </c>
      <c r="F1622">
        <v>0</v>
      </c>
      <c r="G1622">
        <v>0</v>
      </c>
      <c r="H1622">
        <v>0</v>
      </c>
    </row>
    <row r="1623" spans="1:8" x14ac:dyDescent="0.2">
      <c r="A1623" t="s">
        <v>28</v>
      </c>
      <c r="B1623" t="s">
        <v>116</v>
      </c>
      <c r="C1623">
        <v>54</v>
      </c>
      <c r="D1623" t="s">
        <v>170</v>
      </c>
      <c r="E1623">
        <v>0</v>
      </c>
      <c r="F1623">
        <v>0</v>
      </c>
      <c r="G1623">
        <v>0</v>
      </c>
      <c r="H1623">
        <v>0</v>
      </c>
    </row>
    <row r="1624" spans="1:8" x14ac:dyDescent="0.2">
      <c r="A1624" t="s">
        <v>28</v>
      </c>
      <c r="B1624" t="s">
        <v>116</v>
      </c>
      <c r="C1624">
        <v>55</v>
      </c>
      <c r="D1624" t="s">
        <v>171</v>
      </c>
      <c r="E1624">
        <v>0</v>
      </c>
      <c r="F1624">
        <v>0</v>
      </c>
      <c r="G1624">
        <v>0</v>
      </c>
      <c r="H1624">
        <v>0</v>
      </c>
    </row>
    <row r="1625" spans="1:8" x14ac:dyDescent="0.2">
      <c r="A1625" t="s">
        <v>28</v>
      </c>
      <c r="B1625" t="s">
        <v>116</v>
      </c>
      <c r="C1625">
        <v>56</v>
      </c>
      <c r="D1625" t="s">
        <v>172</v>
      </c>
      <c r="E1625">
        <v>59</v>
      </c>
      <c r="F1625">
        <v>187</v>
      </c>
      <c r="G1625">
        <v>705</v>
      </c>
      <c r="H1625">
        <v>239</v>
      </c>
    </row>
    <row r="1626" spans="1:8" x14ac:dyDescent="0.2">
      <c r="A1626" t="s">
        <v>94</v>
      </c>
      <c r="B1626" t="s">
        <v>116</v>
      </c>
      <c r="C1626">
        <v>1</v>
      </c>
      <c r="D1626" t="s">
        <v>117</v>
      </c>
      <c r="E1626">
        <v>0</v>
      </c>
      <c r="F1626">
        <v>4</v>
      </c>
      <c r="G1626">
        <v>61</v>
      </c>
      <c r="H1626">
        <v>38</v>
      </c>
    </row>
    <row r="1627" spans="1:8" x14ac:dyDescent="0.2">
      <c r="A1627" t="s">
        <v>94</v>
      </c>
      <c r="B1627" t="s">
        <v>116</v>
      </c>
      <c r="C1627">
        <v>2</v>
      </c>
      <c r="D1627" t="s">
        <v>118</v>
      </c>
      <c r="E1627">
        <v>0</v>
      </c>
      <c r="F1627">
        <v>0</v>
      </c>
      <c r="G1627">
        <v>0</v>
      </c>
      <c r="H1627">
        <v>128</v>
      </c>
    </row>
    <row r="1628" spans="1:8" x14ac:dyDescent="0.2">
      <c r="A1628" t="s">
        <v>94</v>
      </c>
      <c r="B1628" t="s">
        <v>116</v>
      </c>
      <c r="C1628">
        <v>3</v>
      </c>
      <c r="D1628" t="s">
        <v>119</v>
      </c>
      <c r="E1628">
        <v>0</v>
      </c>
      <c r="F1628">
        <v>0</v>
      </c>
      <c r="G1628">
        <v>9</v>
      </c>
      <c r="H1628">
        <v>16</v>
      </c>
    </row>
    <row r="1629" spans="1:8" x14ac:dyDescent="0.2">
      <c r="A1629" t="s">
        <v>94</v>
      </c>
      <c r="B1629" t="s">
        <v>116</v>
      </c>
      <c r="C1629">
        <v>4</v>
      </c>
      <c r="D1629" t="s">
        <v>120</v>
      </c>
      <c r="E1629">
        <v>1</v>
      </c>
      <c r="F1629">
        <v>68</v>
      </c>
      <c r="G1629">
        <v>78</v>
      </c>
      <c r="H1629">
        <v>26</v>
      </c>
    </row>
    <row r="1630" spans="1:8" x14ac:dyDescent="0.2">
      <c r="A1630" t="s">
        <v>94</v>
      </c>
      <c r="B1630" t="s">
        <v>116</v>
      </c>
      <c r="C1630">
        <v>5</v>
      </c>
      <c r="D1630" t="s">
        <v>121</v>
      </c>
      <c r="E1630">
        <v>0</v>
      </c>
      <c r="F1630">
        <v>6</v>
      </c>
      <c r="G1630">
        <v>30</v>
      </c>
      <c r="H1630">
        <v>0</v>
      </c>
    </row>
    <row r="1631" spans="1:8" x14ac:dyDescent="0.2">
      <c r="A1631" t="s">
        <v>94</v>
      </c>
      <c r="B1631" t="s">
        <v>116</v>
      </c>
      <c r="C1631">
        <v>6</v>
      </c>
      <c r="D1631" t="s">
        <v>122</v>
      </c>
      <c r="E1631">
        <v>0</v>
      </c>
      <c r="F1631">
        <v>7</v>
      </c>
      <c r="G1631">
        <v>5</v>
      </c>
      <c r="H1631">
        <v>0</v>
      </c>
    </row>
    <row r="1632" spans="1:8" x14ac:dyDescent="0.2">
      <c r="A1632" t="s">
        <v>94</v>
      </c>
      <c r="B1632" t="s">
        <v>116</v>
      </c>
      <c r="C1632">
        <v>7</v>
      </c>
      <c r="D1632" t="s">
        <v>123</v>
      </c>
      <c r="E1632">
        <v>0</v>
      </c>
      <c r="F1632">
        <v>0</v>
      </c>
      <c r="G1632">
        <v>0</v>
      </c>
      <c r="H1632">
        <v>0</v>
      </c>
    </row>
    <row r="1633" spans="1:8" x14ac:dyDescent="0.2">
      <c r="A1633" t="s">
        <v>94</v>
      </c>
      <c r="B1633" t="s">
        <v>116</v>
      </c>
      <c r="C1633">
        <v>8</v>
      </c>
      <c r="D1633" t="s">
        <v>124</v>
      </c>
      <c r="E1633">
        <v>0</v>
      </c>
      <c r="F1633">
        <v>22</v>
      </c>
      <c r="G1633">
        <v>0</v>
      </c>
      <c r="H1633">
        <v>0</v>
      </c>
    </row>
    <row r="1634" spans="1:8" x14ac:dyDescent="0.2">
      <c r="A1634" t="s">
        <v>94</v>
      </c>
      <c r="B1634" t="s">
        <v>116</v>
      </c>
      <c r="C1634">
        <v>9</v>
      </c>
      <c r="D1634" t="s">
        <v>125</v>
      </c>
      <c r="E1634">
        <v>0</v>
      </c>
      <c r="F1634">
        <v>0</v>
      </c>
      <c r="G1634">
        <v>0</v>
      </c>
      <c r="H1634">
        <v>0</v>
      </c>
    </row>
    <row r="1635" spans="1:8" x14ac:dyDescent="0.2">
      <c r="A1635" t="s">
        <v>94</v>
      </c>
      <c r="B1635" t="s">
        <v>116</v>
      </c>
      <c r="C1635">
        <v>10</v>
      </c>
      <c r="D1635" t="s">
        <v>126</v>
      </c>
      <c r="E1635">
        <v>0</v>
      </c>
      <c r="F1635">
        <v>0</v>
      </c>
      <c r="G1635">
        <v>0</v>
      </c>
      <c r="H1635">
        <v>0</v>
      </c>
    </row>
    <row r="1636" spans="1:8" x14ac:dyDescent="0.2">
      <c r="A1636" t="s">
        <v>94</v>
      </c>
      <c r="B1636" t="s">
        <v>116</v>
      </c>
      <c r="C1636">
        <v>11</v>
      </c>
      <c r="D1636" t="s">
        <v>127</v>
      </c>
      <c r="E1636">
        <v>0</v>
      </c>
      <c r="F1636">
        <v>0</v>
      </c>
      <c r="G1636">
        <v>0</v>
      </c>
      <c r="H1636">
        <v>0</v>
      </c>
    </row>
    <row r="1637" spans="1:8" x14ac:dyDescent="0.2">
      <c r="A1637" t="s">
        <v>94</v>
      </c>
      <c r="B1637" t="s">
        <v>116</v>
      </c>
      <c r="C1637">
        <v>12</v>
      </c>
      <c r="D1637" t="s">
        <v>128</v>
      </c>
      <c r="E1637">
        <v>0</v>
      </c>
      <c r="F1637">
        <v>0</v>
      </c>
      <c r="G1637">
        <v>0</v>
      </c>
      <c r="H1637">
        <v>0</v>
      </c>
    </row>
    <row r="1638" spans="1:8" x14ac:dyDescent="0.2">
      <c r="A1638" t="s">
        <v>94</v>
      </c>
      <c r="B1638" t="s">
        <v>116</v>
      </c>
      <c r="C1638">
        <v>13</v>
      </c>
      <c r="D1638" t="s">
        <v>129</v>
      </c>
      <c r="E1638">
        <v>0</v>
      </c>
      <c r="F1638">
        <v>0</v>
      </c>
      <c r="G1638">
        <v>0</v>
      </c>
      <c r="H1638">
        <v>0</v>
      </c>
    </row>
    <row r="1639" spans="1:8" x14ac:dyDescent="0.2">
      <c r="A1639" t="s">
        <v>94</v>
      </c>
      <c r="B1639" t="s">
        <v>116</v>
      </c>
      <c r="C1639">
        <v>14</v>
      </c>
      <c r="D1639" t="s">
        <v>130</v>
      </c>
      <c r="E1639">
        <v>0</v>
      </c>
      <c r="F1639">
        <v>0</v>
      </c>
      <c r="G1639">
        <v>0</v>
      </c>
      <c r="H1639">
        <v>0</v>
      </c>
    </row>
    <row r="1640" spans="1:8" x14ac:dyDescent="0.2">
      <c r="A1640" t="s">
        <v>94</v>
      </c>
      <c r="B1640" t="s">
        <v>116</v>
      </c>
      <c r="C1640">
        <v>15</v>
      </c>
      <c r="D1640" t="s">
        <v>131</v>
      </c>
      <c r="E1640">
        <v>0</v>
      </c>
      <c r="F1640">
        <v>0</v>
      </c>
      <c r="G1640">
        <v>0</v>
      </c>
      <c r="H1640">
        <v>0</v>
      </c>
    </row>
    <row r="1641" spans="1:8" x14ac:dyDescent="0.2">
      <c r="A1641" t="s">
        <v>94</v>
      </c>
      <c r="B1641" t="s">
        <v>116</v>
      </c>
      <c r="C1641">
        <v>16</v>
      </c>
      <c r="D1641" t="s">
        <v>132</v>
      </c>
      <c r="E1641">
        <v>2</v>
      </c>
      <c r="F1641">
        <v>0</v>
      </c>
      <c r="G1641">
        <v>0</v>
      </c>
      <c r="H1641">
        <v>0</v>
      </c>
    </row>
    <row r="1642" spans="1:8" x14ac:dyDescent="0.2">
      <c r="A1642" t="s">
        <v>94</v>
      </c>
      <c r="B1642" t="s">
        <v>116</v>
      </c>
      <c r="C1642">
        <v>17</v>
      </c>
      <c r="D1642" t="s">
        <v>133</v>
      </c>
      <c r="E1642">
        <v>19</v>
      </c>
      <c r="F1642">
        <v>60</v>
      </c>
      <c r="G1642">
        <v>93</v>
      </c>
      <c r="H1642">
        <v>33</v>
      </c>
    </row>
    <row r="1643" spans="1:8" x14ac:dyDescent="0.2">
      <c r="A1643" t="s">
        <v>94</v>
      </c>
      <c r="B1643" t="s">
        <v>116</v>
      </c>
      <c r="C1643">
        <v>18</v>
      </c>
      <c r="D1643" t="s">
        <v>134</v>
      </c>
      <c r="E1643">
        <v>0</v>
      </c>
      <c r="F1643">
        <v>0</v>
      </c>
      <c r="G1643">
        <v>0</v>
      </c>
      <c r="H1643">
        <v>0</v>
      </c>
    </row>
    <row r="1644" spans="1:8" x14ac:dyDescent="0.2">
      <c r="A1644" t="s">
        <v>94</v>
      </c>
      <c r="B1644" t="s">
        <v>116</v>
      </c>
      <c r="C1644">
        <v>19</v>
      </c>
      <c r="D1644" t="s">
        <v>135</v>
      </c>
      <c r="E1644">
        <v>0</v>
      </c>
      <c r="F1644">
        <v>0</v>
      </c>
      <c r="G1644">
        <v>0</v>
      </c>
      <c r="H1644">
        <v>0</v>
      </c>
    </row>
    <row r="1645" spans="1:8" x14ac:dyDescent="0.2">
      <c r="A1645" t="s">
        <v>94</v>
      </c>
      <c r="B1645" t="s">
        <v>116</v>
      </c>
      <c r="C1645">
        <v>20</v>
      </c>
      <c r="D1645" t="s">
        <v>136</v>
      </c>
      <c r="E1645">
        <v>0</v>
      </c>
      <c r="F1645">
        <v>0</v>
      </c>
      <c r="G1645">
        <v>0</v>
      </c>
      <c r="H1645">
        <v>0</v>
      </c>
    </row>
    <row r="1646" spans="1:8" x14ac:dyDescent="0.2">
      <c r="A1646" t="s">
        <v>94</v>
      </c>
      <c r="B1646" t="s">
        <v>116</v>
      </c>
      <c r="C1646">
        <v>21</v>
      </c>
      <c r="D1646" t="s">
        <v>137</v>
      </c>
      <c r="E1646">
        <v>0</v>
      </c>
      <c r="F1646">
        <v>0</v>
      </c>
      <c r="G1646">
        <v>0</v>
      </c>
      <c r="H1646">
        <v>0</v>
      </c>
    </row>
    <row r="1647" spans="1:8" x14ac:dyDescent="0.2">
      <c r="A1647" t="s">
        <v>94</v>
      </c>
      <c r="B1647" t="s">
        <v>116</v>
      </c>
      <c r="C1647">
        <v>22</v>
      </c>
      <c r="D1647" t="s">
        <v>138</v>
      </c>
      <c r="E1647">
        <v>0</v>
      </c>
      <c r="F1647">
        <v>0</v>
      </c>
      <c r="G1647">
        <v>0</v>
      </c>
      <c r="H1647">
        <v>0</v>
      </c>
    </row>
    <row r="1648" spans="1:8" x14ac:dyDescent="0.2">
      <c r="A1648" t="s">
        <v>94</v>
      </c>
      <c r="B1648" t="s">
        <v>116</v>
      </c>
      <c r="C1648">
        <v>23</v>
      </c>
      <c r="D1648" t="s">
        <v>139</v>
      </c>
      <c r="E1648">
        <v>0</v>
      </c>
      <c r="F1648">
        <v>0</v>
      </c>
      <c r="G1648">
        <v>0</v>
      </c>
      <c r="H1648">
        <v>0</v>
      </c>
    </row>
    <row r="1649" spans="1:8" x14ac:dyDescent="0.2">
      <c r="A1649" t="s">
        <v>94</v>
      </c>
      <c r="B1649" t="s">
        <v>116</v>
      </c>
      <c r="C1649">
        <v>24</v>
      </c>
      <c r="D1649" t="s">
        <v>140</v>
      </c>
      <c r="E1649">
        <v>0</v>
      </c>
      <c r="F1649">
        <v>0</v>
      </c>
      <c r="G1649">
        <v>0</v>
      </c>
      <c r="H1649">
        <v>0</v>
      </c>
    </row>
    <row r="1650" spans="1:8" x14ac:dyDescent="0.2">
      <c r="A1650" t="s">
        <v>94</v>
      </c>
      <c r="B1650" t="s">
        <v>116</v>
      </c>
      <c r="C1650">
        <v>25</v>
      </c>
      <c r="D1650" t="s">
        <v>141</v>
      </c>
      <c r="E1650">
        <v>0</v>
      </c>
      <c r="F1650">
        <v>0</v>
      </c>
      <c r="G1650">
        <v>0</v>
      </c>
      <c r="H1650">
        <v>0</v>
      </c>
    </row>
    <row r="1651" spans="1:8" x14ac:dyDescent="0.2">
      <c r="A1651" t="s">
        <v>94</v>
      </c>
      <c r="B1651" t="s">
        <v>116</v>
      </c>
      <c r="C1651">
        <v>26</v>
      </c>
      <c r="D1651" t="s">
        <v>142</v>
      </c>
      <c r="E1651">
        <v>0</v>
      </c>
      <c r="F1651">
        <v>0</v>
      </c>
      <c r="G1651">
        <v>0</v>
      </c>
      <c r="H1651">
        <v>0</v>
      </c>
    </row>
    <row r="1652" spans="1:8" x14ac:dyDescent="0.2">
      <c r="A1652" t="s">
        <v>94</v>
      </c>
      <c r="B1652" t="s">
        <v>116</v>
      </c>
      <c r="C1652">
        <v>27</v>
      </c>
      <c r="D1652" t="s">
        <v>143</v>
      </c>
      <c r="E1652">
        <v>0</v>
      </c>
      <c r="F1652">
        <v>0</v>
      </c>
      <c r="G1652">
        <v>0</v>
      </c>
      <c r="H1652">
        <v>0</v>
      </c>
    </row>
    <row r="1653" spans="1:8" x14ac:dyDescent="0.2">
      <c r="A1653" t="s">
        <v>94</v>
      </c>
      <c r="B1653" t="s">
        <v>116</v>
      </c>
      <c r="C1653">
        <v>28</v>
      </c>
      <c r="D1653" t="s">
        <v>144</v>
      </c>
      <c r="E1653">
        <v>0</v>
      </c>
      <c r="F1653">
        <v>0</v>
      </c>
      <c r="G1653">
        <v>0</v>
      </c>
      <c r="H1653">
        <v>0</v>
      </c>
    </row>
    <row r="1654" spans="1:8" x14ac:dyDescent="0.2">
      <c r="A1654" t="s">
        <v>94</v>
      </c>
      <c r="B1654" t="s">
        <v>116</v>
      </c>
      <c r="C1654">
        <v>29</v>
      </c>
      <c r="D1654" t="s">
        <v>145</v>
      </c>
      <c r="E1654">
        <v>0</v>
      </c>
      <c r="F1654">
        <v>0</v>
      </c>
      <c r="G1654">
        <v>0</v>
      </c>
      <c r="H1654">
        <v>0</v>
      </c>
    </row>
    <row r="1655" spans="1:8" x14ac:dyDescent="0.2">
      <c r="A1655" t="s">
        <v>94</v>
      </c>
      <c r="B1655" t="s">
        <v>116</v>
      </c>
      <c r="C1655">
        <v>30</v>
      </c>
      <c r="D1655" t="s">
        <v>146</v>
      </c>
      <c r="E1655">
        <v>0</v>
      </c>
      <c r="F1655">
        <v>0</v>
      </c>
      <c r="G1655">
        <v>0</v>
      </c>
      <c r="H1655">
        <v>0</v>
      </c>
    </row>
    <row r="1656" spans="1:8" x14ac:dyDescent="0.2">
      <c r="A1656" t="s">
        <v>94</v>
      </c>
      <c r="B1656" t="s">
        <v>116</v>
      </c>
      <c r="C1656">
        <v>31</v>
      </c>
      <c r="D1656" t="s">
        <v>147</v>
      </c>
      <c r="E1656">
        <v>0</v>
      </c>
      <c r="F1656">
        <v>0</v>
      </c>
      <c r="G1656">
        <v>0</v>
      </c>
      <c r="H1656">
        <v>0</v>
      </c>
    </row>
    <row r="1657" spans="1:8" x14ac:dyDescent="0.2">
      <c r="A1657" t="s">
        <v>94</v>
      </c>
      <c r="B1657" t="s">
        <v>116</v>
      </c>
      <c r="C1657">
        <v>32</v>
      </c>
      <c r="D1657" t="s">
        <v>148</v>
      </c>
      <c r="E1657">
        <v>0</v>
      </c>
      <c r="F1657">
        <v>0</v>
      </c>
      <c r="G1657">
        <v>0</v>
      </c>
      <c r="H1657">
        <v>0</v>
      </c>
    </row>
    <row r="1658" spans="1:8" x14ac:dyDescent="0.2">
      <c r="A1658" t="s">
        <v>94</v>
      </c>
      <c r="B1658" t="s">
        <v>116</v>
      </c>
      <c r="C1658">
        <v>33</v>
      </c>
      <c r="D1658" t="s">
        <v>149</v>
      </c>
      <c r="E1658">
        <v>0</v>
      </c>
      <c r="F1658">
        <v>0</v>
      </c>
      <c r="G1658">
        <v>0</v>
      </c>
      <c r="H1658">
        <v>0</v>
      </c>
    </row>
    <row r="1659" spans="1:8" x14ac:dyDescent="0.2">
      <c r="A1659" t="s">
        <v>94</v>
      </c>
      <c r="B1659" t="s">
        <v>116</v>
      </c>
      <c r="C1659">
        <v>34</v>
      </c>
      <c r="D1659" t="s">
        <v>150</v>
      </c>
      <c r="E1659">
        <v>0</v>
      </c>
      <c r="F1659">
        <v>6</v>
      </c>
      <c r="G1659">
        <v>51</v>
      </c>
      <c r="H1659">
        <v>23</v>
      </c>
    </row>
    <row r="1660" spans="1:8" x14ac:dyDescent="0.2">
      <c r="A1660" t="s">
        <v>94</v>
      </c>
      <c r="B1660" t="s">
        <v>116</v>
      </c>
      <c r="C1660">
        <v>35</v>
      </c>
      <c r="D1660" t="s">
        <v>151</v>
      </c>
      <c r="E1660">
        <v>0</v>
      </c>
      <c r="F1660">
        <v>0</v>
      </c>
      <c r="G1660">
        <v>0</v>
      </c>
      <c r="H1660">
        <v>0</v>
      </c>
    </row>
    <row r="1661" spans="1:8" x14ac:dyDescent="0.2">
      <c r="A1661" t="s">
        <v>94</v>
      </c>
      <c r="B1661" t="s">
        <v>116</v>
      </c>
      <c r="C1661">
        <v>36</v>
      </c>
      <c r="D1661" t="s">
        <v>152</v>
      </c>
      <c r="E1661">
        <v>0</v>
      </c>
      <c r="F1661">
        <v>3</v>
      </c>
      <c r="G1661">
        <v>0</v>
      </c>
      <c r="H1661">
        <v>0</v>
      </c>
    </row>
    <row r="1662" spans="1:8" x14ac:dyDescent="0.2">
      <c r="A1662" t="s">
        <v>94</v>
      </c>
      <c r="B1662" t="s">
        <v>116</v>
      </c>
      <c r="C1662">
        <v>37</v>
      </c>
      <c r="D1662" t="s">
        <v>153</v>
      </c>
      <c r="E1662">
        <v>1</v>
      </c>
      <c r="F1662">
        <v>0</v>
      </c>
      <c r="G1662">
        <v>16</v>
      </c>
      <c r="H1662">
        <v>15</v>
      </c>
    </row>
    <row r="1663" spans="1:8" x14ac:dyDescent="0.2">
      <c r="A1663" t="s">
        <v>94</v>
      </c>
      <c r="B1663" t="s">
        <v>116</v>
      </c>
      <c r="C1663">
        <v>38</v>
      </c>
      <c r="D1663" t="s">
        <v>154</v>
      </c>
      <c r="E1663">
        <v>0</v>
      </c>
      <c r="F1663">
        <v>0</v>
      </c>
      <c r="G1663">
        <v>0</v>
      </c>
      <c r="H1663">
        <v>0</v>
      </c>
    </row>
    <row r="1664" spans="1:8" x14ac:dyDescent="0.2">
      <c r="A1664" t="s">
        <v>94</v>
      </c>
      <c r="B1664" t="s">
        <v>116</v>
      </c>
      <c r="C1664">
        <v>39</v>
      </c>
      <c r="D1664" t="s">
        <v>155</v>
      </c>
      <c r="E1664">
        <v>0</v>
      </c>
      <c r="F1664">
        <v>0</v>
      </c>
      <c r="G1664">
        <v>0</v>
      </c>
      <c r="H1664">
        <v>0</v>
      </c>
    </row>
    <row r="1665" spans="1:8" x14ac:dyDescent="0.2">
      <c r="A1665" t="s">
        <v>94</v>
      </c>
      <c r="B1665" t="s">
        <v>116</v>
      </c>
      <c r="C1665">
        <v>40</v>
      </c>
      <c r="D1665" t="s">
        <v>156</v>
      </c>
      <c r="E1665">
        <v>0</v>
      </c>
      <c r="F1665">
        <v>0</v>
      </c>
      <c r="G1665">
        <v>0</v>
      </c>
      <c r="H1665">
        <v>0</v>
      </c>
    </row>
    <row r="1666" spans="1:8" x14ac:dyDescent="0.2">
      <c r="A1666" t="s">
        <v>94</v>
      </c>
      <c r="B1666" t="s">
        <v>116</v>
      </c>
      <c r="C1666">
        <v>41</v>
      </c>
      <c r="D1666" t="s">
        <v>157</v>
      </c>
      <c r="E1666">
        <v>0</v>
      </c>
      <c r="F1666">
        <v>0</v>
      </c>
      <c r="G1666">
        <v>0</v>
      </c>
      <c r="H1666">
        <v>0</v>
      </c>
    </row>
    <row r="1667" spans="1:8" x14ac:dyDescent="0.2">
      <c r="A1667" t="s">
        <v>94</v>
      </c>
      <c r="B1667" t="s">
        <v>116</v>
      </c>
      <c r="C1667">
        <v>42</v>
      </c>
      <c r="D1667" t="s">
        <v>158</v>
      </c>
      <c r="E1667">
        <v>0</v>
      </c>
      <c r="F1667">
        <v>0</v>
      </c>
      <c r="G1667">
        <v>0</v>
      </c>
      <c r="H1667">
        <v>0</v>
      </c>
    </row>
    <row r="1668" spans="1:8" x14ac:dyDescent="0.2">
      <c r="A1668" t="s">
        <v>94</v>
      </c>
      <c r="B1668" t="s">
        <v>116</v>
      </c>
      <c r="C1668">
        <v>43</v>
      </c>
      <c r="D1668" t="s">
        <v>159</v>
      </c>
      <c r="E1668">
        <v>0</v>
      </c>
      <c r="F1668">
        <v>0</v>
      </c>
      <c r="G1668">
        <v>0</v>
      </c>
      <c r="H1668">
        <v>0</v>
      </c>
    </row>
    <row r="1669" spans="1:8" x14ac:dyDescent="0.2">
      <c r="A1669" t="s">
        <v>94</v>
      </c>
      <c r="B1669" t="s">
        <v>116</v>
      </c>
      <c r="C1669">
        <v>44</v>
      </c>
      <c r="D1669" t="s">
        <v>160</v>
      </c>
      <c r="E1669">
        <v>0</v>
      </c>
      <c r="F1669">
        <v>0</v>
      </c>
      <c r="G1669">
        <v>0</v>
      </c>
      <c r="H1669">
        <v>0</v>
      </c>
    </row>
    <row r="1670" spans="1:8" x14ac:dyDescent="0.2">
      <c r="A1670" t="s">
        <v>94</v>
      </c>
      <c r="B1670" t="s">
        <v>116</v>
      </c>
      <c r="C1670">
        <v>45</v>
      </c>
      <c r="D1670" t="s">
        <v>161</v>
      </c>
      <c r="E1670">
        <v>0</v>
      </c>
      <c r="F1670">
        <v>0</v>
      </c>
      <c r="G1670">
        <v>0</v>
      </c>
      <c r="H1670">
        <v>0</v>
      </c>
    </row>
    <row r="1671" spans="1:8" x14ac:dyDescent="0.2">
      <c r="A1671" t="s">
        <v>94</v>
      </c>
      <c r="B1671" t="s">
        <v>116</v>
      </c>
      <c r="C1671">
        <v>46</v>
      </c>
      <c r="D1671" t="s">
        <v>162</v>
      </c>
      <c r="E1671">
        <v>0</v>
      </c>
      <c r="F1671">
        <v>0</v>
      </c>
      <c r="G1671">
        <v>0</v>
      </c>
      <c r="H1671">
        <v>0</v>
      </c>
    </row>
    <row r="1672" spans="1:8" x14ac:dyDescent="0.2">
      <c r="A1672" t="s">
        <v>94</v>
      </c>
      <c r="B1672" t="s">
        <v>116</v>
      </c>
      <c r="C1672">
        <v>47</v>
      </c>
      <c r="D1672" t="s">
        <v>163</v>
      </c>
      <c r="E1672">
        <v>0</v>
      </c>
      <c r="F1672">
        <v>0</v>
      </c>
      <c r="G1672">
        <v>0</v>
      </c>
      <c r="H1672">
        <v>0</v>
      </c>
    </row>
    <row r="1673" spans="1:8" x14ac:dyDescent="0.2">
      <c r="A1673" t="s">
        <v>94</v>
      </c>
      <c r="B1673" t="s">
        <v>116</v>
      </c>
      <c r="C1673">
        <v>48</v>
      </c>
      <c r="D1673" t="s">
        <v>164</v>
      </c>
      <c r="E1673">
        <v>0</v>
      </c>
      <c r="F1673">
        <v>0</v>
      </c>
      <c r="G1673">
        <v>0</v>
      </c>
      <c r="H1673">
        <v>0</v>
      </c>
    </row>
    <row r="1674" spans="1:8" x14ac:dyDescent="0.2">
      <c r="A1674" t="s">
        <v>94</v>
      </c>
      <c r="B1674" t="s">
        <v>116</v>
      </c>
      <c r="C1674">
        <v>49</v>
      </c>
      <c r="D1674" t="s">
        <v>165</v>
      </c>
      <c r="E1674">
        <v>0</v>
      </c>
      <c r="F1674">
        <v>0</v>
      </c>
      <c r="G1674">
        <v>40</v>
      </c>
      <c r="H1674">
        <v>30</v>
      </c>
    </row>
    <row r="1675" spans="1:8" x14ac:dyDescent="0.2">
      <c r="A1675" t="s">
        <v>94</v>
      </c>
      <c r="B1675" t="s">
        <v>116</v>
      </c>
      <c r="C1675">
        <v>50</v>
      </c>
      <c r="D1675" t="s">
        <v>166</v>
      </c>
      <c r="E1675">
        <v>0</v>
      </c>
      <c r="F1675">
        <v>0</v>
      </c>
      <c r="G1675">
        <v>0</v>
      </c>
      <c r="H1675">
        <v>0</v>
      </c>
    </row>
    <row r="1676" spans="1:8" x14ac:dyDescent="0.2">
      <c r="A1676" t="s">
        <v>94</v>
      </c>
      <c r="B1676" t="s">
        <v>116</v>
      </c>
      <c r="C1676">
        <v>51</v>
      </c>
      <c r="D1676" t="s">
        <v>167</v>
      </c>
      <c r="E1676">
        <v>0</v>
      </c>
      <c r="F1676">
        <v>0</v>
      </c>
      <c r="G1676">
        <v>0</v>
      </c>
      <c r="H1676">
        <v>0</v>
      </c>
    </row>
    <row r="1677" spans="1:8" x14ac:dyDescent="0.2">
      <c r="A1677" t="s">
        <v>94</v>
      </c>
      <c r="B1677" t="s">
        <v>116</v>
      </c>
      <c r="C1677">
        <v>52</v>
      </c>
      <c r="D1677" t="s">
        <v>168</v>
      </c>
      <c r="E1677">
        <v>0</v>
      </c>
      <c r="F1677">
        <v>0</v>
      </c>
      <c r="G1677">
        <v>0</v>
      </c>
      <c r="H1677">
        <v>2</v>
      </c>
    </row>
    <row r="1678" spans="1:8" x14ac:dyDescent="0.2">
      <c r="A1678" t="s">
        <v>94</v>
      </c>
      <c r="B1678" t="s">
        <v>116</v>
      </c>
      <c r="C1678">
        <v>53</v>
      </c>
      <c r="D1678" t="s">
        <v>169</v>
      </c>
      <c r="E1678">
        <v>0</v>
      </c>
      <c r="F1678">
        <v>0</v>
      </c>
      <c r="G1678">
        <v>0</v>
      </c>
      <c r="H1678">
        <v>0</v>
      </c>
    </row>
    <row r="1679" spans="1:8" x14ac:dyDescent="0.2">
      <c r="A1679" t="s">
        <v>94</v>
      </c>
      <c r="B1679" t="s">
        <v>116</v>
      </c>
      <c r="C1679">
        <v>54</v>
      </c>
      <c r="D1679" t="s">
        <v>170</v>
      </c>
      <c r="E1679">
        <v>0</v>
      </c>
      <c r="F1679">
        <v>0</v>
      </c>
      <c r="G1679">
        <v>0</v>
      </c>
      <c r="H1679">
        <v>0</v>
      </c>
    </row>
    <row r="1680" spans="1:8" x14ac:dyDescent="0.2">
      <c r="A1680" t="s">
        <v>94</v>
      </c>
      <c r="B1680" t="s">
        <v>116</v>
      </c>
      <c r="C1680">
        <v>55</v>
      </c>
      <c r="D1680" t="s">
        <v>171</v>
      </c>
      <c r="E1680">
        <v>0</v>
      </c>
      <c r="F1680">
        <v>0</v>
      </c>
      <c r="G1680">
        <v>0</v>
      </c>
      <c r="H1680">
        <v>0</v>
      </c>
    </row>
    <row r="1681" spans="1:8" x14ac:dyDescent="0.2">
      <c r="A1681" t="s">
        <v>94</v>
      </c>
      <c r="B1681" t="s">
        <v>116</v>
      </c>
      <c r="C1681">
        <v>56</v>
      </c>
      <c r="D1681" t="s">
        <v>172</v>
      </c>
      <c r="E1681">
        <v>17</v>
      </c>
      <c r="F1681">
        <v>168</v>
      </c>
      <c r="G1681">
        <v>1046</v>
      </c>
      <c r="H1681">
        <v>462</v>
      </c>
    </row>
    <row r="1682" spans="1:8" x14ac:dyDescent="0.2">
      <c r="A1682" t="s">
        <v>16</v>
      </c>
      <c r="B1682" t="s">
        <v>116</v>
      </c>
      <c r="C1682">
        <v>1</v>
      </c>
      <c r="D1682" t="s">
        <v>117</v>
      </c>
      <c r="E1682">
        <v>0</v>
      </c>
      <c r="F1682">
        <v>0</v>
      </c>
      <c r="G1682">
        <v>37</v>
      </c>
      <c r="H1682">
        <v>0</v>
      </c>
    </row>
    <row r="1683" spans="1:8" x14ac:dyDescent="0.2">
      <c r="A1683" t="s">
        <v>16</v>
      </c>
      <c r="B1683" t="s">
        <v>116</v>
      </c>
      <c r="C1683">
        <v>2</v>
      </c>
      <c r="D1683" t="s">
        <v>118</v>
      </c>
      <c r="E1683">
        <v>0</v>
      </c>
      <c r="F1683">
        <v>0</v>
      </c>
      <c r="G1683">
        <v>58</v>
      </c>
      <c r="H1683">
        <v>0</v>
      </c>
    </row>
    <row r="1684" spans="1:8" x14ac:dyDescent="0.2">
      <c r="A1684" t="s">
        <v>16</v>
      </c>
      <c r="B1684" t="s">
        <v>116</v>
      </c>
      <c r="C1684">
        <v>3</v>
      </c>
      <c r="D1684" t="s">
        <v>119</v>
      </c>
      <c r="E1684">
        <v>0</v>
      </c>
      <c r="F1684">
        <v>0</v>
      </c>
      <c r="G1684">
        <v>37</v>
      </c>
      <c r="H1684">
        <v>0</v>
      </c>
    </row>
    <row r="1685" spans="1:8" x14ac:dyDescent="0.2">
      <c r="A1685" t="s">
        <v>16</v>
      </c>
      <c r="B1685" t="s">
        <v>116</v>
      </c>
      <c r="C1685">
        <v>4</v>
      </c>
      <c r="D1685" t="s">
        <v>120</v>
      </c>
      <c r="E1685">
        <v>0</v>
      </c>
      <c r="F1685">
        <v>0</v>
      </c>
      <c r="G1685">
        <v>144</v>
      </c>
      <c r="H1685">
        <v>0</v>
      </c>
    </row>
    <row r="1686" spans="1:8" x14ac:dyDescent="0.2">
      <c r="A1686" t="s">
        <v>16</v>
      </c>
      <c r="B1686" t="s">
        <v>116</v>
      </c>
      <c r="C1686">
        <v>5</v>
      </c>
      <c r="D1686" t="s">
        <v>121</v>
      </c>
      <c r="E1686">
        <v>0</v>
      </c>
      <c r="F1686">
        <v>0</v>
      </c>
      <c r="G1686">
        <v>211</v>
      </c>
      <c r="H1686">
        <v>0</v>
      </c>
    </row>
    <row r="1687" spans="1:8" x14ac:dyDescent="0.2">
      <c r="A1687" t="s">
        <v>16</v>
      </c>
      <c r="B1687" t="s">
        <v>116</v>
      </c>
      <c r="C1687">
        <v>6</v>
      </c>
      <c r="D1687" t="s">
        <v>122</v>
      </c>
      <c r="E1687">
        <v>0</v>
      </c>
      <c r="F1687">
        <v>0</v>
      </c>
      <c r="G1687">
        <v>144</v>
      </c>
      <c r="H1687">
        <v>0</v>
      </c>
    </row>
    <row r="1688" spans="1:8" x14ac:dyDescent="0.2">
      <c r="A1688" t="s">
        <v>16</v>
      </c>
      <c r="B1688" t="s">
        <v>116</v>
      </c>
      <c r="C1688">
        <v>7</v>
      </c>
      <c r="D1688" t="s">
        <v>123</v>
      </c>
      <c r="E1688">
        <v>0</v>
      </c>
      <c r="F1688">
        <v>0</v>
      </c>
      <c r="G1688">
        <v>0</v>
      </c>
      <c r="H1688">
        <v>0</v>
      </c>
    </row>
    <row r="1689" spans="1:8" x14ac:dyDescent="0.2">
      <c r="A1689" t="s">
        <v>16</v>
      </c>
      <c r="B1689" t="s">
        <v>116</v>
      </c>
      <c r="C1689">
        <v>8</v>
      </c>
      <c r="D1689" t="s">
        <v>124</v>
      </c>
      <c r="E1689">
        <v>0</v>
      </c>
      <c r="F1689">
        <v>122</v>
      </c>
      <c r="G1689">
        <v>854</v>
      </c>
      <c r="H1689">
        <v>0</v>
      </c>
    </row>
    <row r="1690" spans="1:8" x14ac:dyDescent="0.2">
      <c r="A1690" t="s">
        <v>16</v>
      </c>
      <c r="B1690" t="s">
        <v>116</v>
      </c>
      <c r="C1690">
        <v>9</v>
      </c>
      <c r="D1690" t="s">
        <v>125</v>
      </c>
      <c r="E1690">
        <v>0</v>
      </c>
      <c r="F1690">
        <v>574</v>
      </c>
      <c r="G1690">
        <v>1693</v>
      </c>
      <c r="H1690">
        <v>87</v>
      </c>
    </row>
    <row r="1691" spans="1:8" x14ac:dyDescent="0.2">
      <c r="A1691" t="s">
        <v>16</v>
      </c>
      <c r="B1691" t="s">
        <v>116</v>
      </c>
      <c r="C1691">
        <v>10</v>
      </c>
      <c r="D1691" t="s">
        <v>126</v>
      </c>
      <c r="E1691">
        <v>0</v>
      </c>
      <c r="F1691">
        <v>571</v>
      </c>
      <c r="G1691">
        <v>2650</v>
      </c>
      <c r="H1691">
        <v>346</v>
      </c>
    </row>
    <row r="1692" spans="1:8" x14ac:dyDescent="0.2">
      <c r="A1692" t="s">
        <v>16</v>
      </c>
      <c r="B1692" t="s">
        <v>116</v>
      </c>
      <c r="C1692">
        <v>11</v>
      </c>
      <c r="D1692" t="s">
        <v>127</v>
      </c>
      <c r="E1692">
        <v>75</v>
      </c>
      <c r="F1692">
        <v>1788</v>
      </c>
      <c r="G1692">
        <v>8710</v>
      </c>
      <c r="H1692">
        <v>1269</v>
      </c>
    </row>
    <row r="1693" spans="1:8" x14ac:dyDescent="0.2">
      <c r="A1693" t="s">
        <v>16</v>
      </c>
      <c r="B1693" t="s">
        <v>116</v>
      </c>
      <c r="C1693">
        <v>12</v>
      </c>
      <c r="D1693" t="s">
        <v>128</v>
      </c>
      <c r="E1693">
        <v>559</v>
      </c>
      <c r="F1693">
        <v>10247</v>
      </c>
      <c r="G1693">
        <v>7560</v>
      </c>
      <c r="H1693">
        <v>503</v>
      </c>
    </row>
    <row r="1694" spans="1:8" x14ac:dyDescent="0.2">
      <c r="A1694" t="s">
        <v>16</v>
      </c>
      <c r="B1694" t="s">
        <v>116</v>
      </c>
      <c r="C1694">
        <v>13</v>
      </c>
      <c r="D1694" t="s">
        <v>129</v>
      </c>
      <c r="E1694">
        <v>0</v>
      </c>
      <c r="F1694">
        <v>1119</v>
      </c>
      <c r="G1694">
        <v>3125</v>
      </c>
      <c r="H1694">
        <v>265</v>
      </c>
    </row>
    <row r="1695" spans="1:8" x14ac:dyDescent="0.2">
      <c r="A1695" t="s">
        <v>16</v>
      </c>
      <c r="B1695" t="s">
        <v>116</v>
      </c>
      <c r="C1695">
        <v>14</v>
      </c>
      <c r="D1695" t="s">
        <v>130</v>
      </c>
      <c r="E1695">
        <v>0</v>
      </c>
      <c r="F1695">
        <v>152</v>
      </c>
      <c r="G1695">
        <v>0</v>
      </c>
      <c r="H1695">
        <v>0</v>
      </c>
    </row>
    <row r="1696" spans="1:8" x14ac:dyDescent="0.2">
      <c r="A1696" t="s">
        <v>16</v>
      </c>
      <c r="B1696" t="s">
        <v>116</v>
      </c>
      <c r="C1696">
        <v>15</v>
      </c>
      <c r="D1696" t="s">
        <v>131</v>
      </c>
      <c r="E1696">
        <v>0</v>
      </c>
      <c r="F1696">
        <v>1207</v>
      </c>
      <c r="G1696">
        <v>1900</v>
      </c>
      <c r="H1696">
        <v>0</v>
      </c>
    </row>
    <row r="1697" spans="1:8" x14ac:dyDescent="0.2">
      <c r="A1697" t="s">
        <v>16</v>
      </c>
      <c r="B1697" t="s">
        <v>116</v>
      </c>
      <c r="C1697">
        <v>16</v>
      </c>
      <c r="D1697" t="s">
        <v>132</v>
      </c>
      <c r="E1697">
        <v>0</v>
      </c>
      <c r="F1697">
        <v>0</v>
      </c>
      <c r="G1697">
        <v>0</v>
      </c>
      <c r="H1697">
        <v>0</v>
      </c>
    </row>
    <row r="1698" spans="1:8" x14ac:dyDescent="0.2">
      <c r="A1698" t="s">
        <v>16</v>
      </c>
      <c r="B1698" t="s">
        <v>116</v>
      </c>
      <c r="C1698">
        <v>17</v>
      </c>
      <c r="D1698" t="s">
        <v>133</v>
      </c>
      <c r="E1698">
        <v>0</v>
      </c>
      <c r="F1698">
        <v>434</v>
      </c>
      <c r="G1698">
        <v>0</v>
      </c>
      <c r="H1698">
        <v>0</v>
      </c>
    </row>
    <row r="1699" spans="1:8" x14ac:dyDescent="0.2">
      <c r="A1699" t="s">
        <v>16</v>
      </c>
      <c r="B1699" t="s">
        <v>116</v>
      </c>
      <c r="C1699">
        <v>18</v>
      </c>
      <c r="D1699" t="s">
        <v>134</v>
      </c>
      <c r="E1699">
        <v>353</v>
      </c>
      <c r="F1699">
        <v>226</v>
      </c>
      <c r="G1699">
        <v>0</v>
      </c>
      <c r="H1699">
        <v>0</v>
      </c>
    </row>
    <row r="1700" spans="1:8" x14ac:dyDescent="0.2">
      <c r="A1700" t="s">
        <v>16</v>
      </c>
      <c r="B1700" t="s">
        <v>116</v>
      </c>
      <c r="C1700">
        <v>19</v>
      </c>
      <c r="D1700" t="s">
        <v>135</v>
      </c>
      <c r="E1700">
        <v>323</v>
      </c>
      <c r="F1700">
        <v>2288</v>
      </c>
      <c r="G1700">
        <v>87</v>
      </c>
      <c r="H1700">
        <v>0</v>
      </c>
    </row>
    <row r="1701" spans="1:8" x14ac:dyDescent="0.2">
      <c r="A1701" t="s">
        <v>16</v>
      </c>
      <c r="B1701" t="s">
        <v>116</v>
      </c>
      <c r="C1701">
        <v>20</v>
      </c>
      <c r="D1701" t="s">
        <v>136</v>
      </c>
      <c r="E1701">
        <v>1306</v>
      </c>
      <c r="F1701">
        <v>474</v>
      </c>
      <c r="G1701">
        <v>229</v>
      </c>
      <c r="H1701">
        <v>87</v>
      </c>
    </row>
    <row r="1702" spans="1:8" x14ac:dyDescent="0.2">
      <c r="A1702" t="s">
        <v>16</v>
      </c>
      <c r="B1702" t="s">
        <v>116</v>
      </c>
      <c r="C1702">
        <v>21</v>
      </c>
      <c r="D1702" t="s">
        <v>137</v>
      </c>
      <c r="E1702">
        <v>192</v>
      </c>
      <c r="F1702">
        <v>2621</v>
      </c>
      <c r="G1702">
        <v>2279</v>
      </c>
      <c r="H1702">
        <v>115</v>
      </c>
    </row>
    <row r="1703" spans="1:8" x14ac:dyDescent="0.2">
      <c r="A1703" t="s">
        <v>16</v>
      </c>
      <c r="B1703" t="s">
        <v>116</v>
      </c>
      <c r="C1703">
        <v>22</v>
      </c>
      <c r="D1703" t="s">
        <v>138</v>
      </c>
      <c r="E1703">
        <v>2893</v>
      </c>
      <c r="F1703">
        <v>8811</v>
      </c>
      <c r="G1703">
        <v>15473</v>
      </c>
      <c r="H1703">
        <v>1827</v>
      </c>
    </row>
    <row r="1704" spans="1:8" x14ac:dyDescent="0.2">
      <c r="A1704" t="s">
        <v>16</v>
      </c>
      <c r="B1704" t="s">
        <v>116</v>
      </c>
      <c r="C1704">
        <v>23</v>
      </c>
      <c r="D1704" t="s">
        <v>139</v>
      </c>
      <c r="E1704">
        <v>0</v>
      </c>
      <c r="F1704">
        <v>0</v>
      </c>
      <c r="G1704">
        <v>0</v>
      </c>
      <c r="H1704">
        <v>0</v>
      </c>
    </row>
    <row r="1705" spans="1:8" x14ac:dyDescent="0.2">
      <c r="A1705" t="s">
        <v>16</v>
      </c>
      <c r="B1705" t="s">
        <v>116</v>
      </c>
      <c r="C1705">
        <v>24</v>
      </c>
      <c r="D1705" t="s">
        <v>140</v>
      </c>
      <c r="E1705">
        <v>0</v>
      </c>
      <c r="F1705">
        <v>0</v>
      </c>
      <c r="G1705">
        <v>0</v>
      </c>
      <c r="H1705">
        <v>0</v>
      </c>
    </row>
    <row r="1706" spans="1:8" x14ac:dyDescent="0.2">
      <c r="A1706" t="s">
        <v>16</v>
      </c>
      <c r="B1706" t="s">
        <v>116</v>
      </c>
      <c r="C1706">
        <v>25</v>
      </c>
      <c r="D1706" t="s">
        <v>141</v>
      </c>
      <c r="E1706">
        <v>0</v>
      </c>
      <c r="F1706">
        <v>0</v>
      </c>
      <c r="G1706">
        <v>0</v>
      </c>
      <c r="H1706">
        <v>0</v>
      </c>
    </row>
    <row r="1707" spans="1:8" x14ac:dyDescent="0.2">
      <c r="A1707" t="s">
        <v>16</v>
      </c>
      <c r="B1707" t="s">
        <v>116</v>
      </c>
      <c r="C1707">
        <v>26</v>
      </c>
      <c r="D1707" t="s">
        <v>142</v>
      </c>
      <c r="E1707">
        <v>0</v>
      </c>
      <c r="F1707">
        <v>0</v>
      </c>
      <c r="G1707">
        <v>0</v>
      </c>
      <c r="H1707">
        <v>0</v>
      </c>
    </row>
    <row r="1708" spans="1:8" x14ac:dyDescent="0.2">
      <c r="A1708" t="s">
        <v>16</v>
      </c>
      <c r="B1708" t="s">
        <v>116</v>
      </c>
      <c r="C1708">
        <v>27</v>
      </c>
      <c r="D1708" t="s">
        <v>143</v>
      </c>
      <c r="E1708">
        <v>0</v>
      </c>
      <c r="F1708">
        <v>0</v>
      </c>
      <c r="G1708">
        <v>0</v>
      </c>
      <c r="H1708">
        <v>0</v>
      </c>
    </row>
    <row r="1709" spans="1:8" x14ac:dyDescent="0.2">
      <c r="A1709" t="s">
        <v>16</v>
      </c>
      <c r="B1709" t="s">
        <v>116</v>
      </c>
      <c r="C1709">
        <v>28</v>
      </c>
      <c r="D1709" t="s">
        <v>144</v>
      </c>
      <c r="E1709">
        <v>0</v>
      </c>
      <c r="F1709">
        <v>0</v>
      </c>
      <c r="G1709">
        <v>0</v>
      </c>
      <c r="H1709">
        <v>0</v>
      </c>
    </row>
    <row r="1710" spans="1:8" x14ac:dyDescent="0.2">
      <c r="A1710" t="s">
        <v>16</v>
      </c>
      <c r="B1710" t="s">
        <v>116</v>
      </c>
      <c r="C1710">
        <v>29</v>
      </c>
      <c r="D1710" t="s">
        <v>145</v>
      </c>
      <c r="E1710">
        <v>0</v>
      </c>
      <c r="F1710">
        <v>0</v>
      </c>
      <c r="G1710">
        <v>0</v>
      </c>
      <c r="H1710">
        <v>0</v>
      </c>
    </row>
    <row r="1711" spans="1:8" x14ac:dyDescent="0.2">
      <c r="A1711" t="s">
        <v>16</v>
      </c>
      <c r="B1711" t="s">
        <v>116</v>
      </c>
      <c r="C1711">
        <v>30</v>
      </c>
      <c r="D1711" t="s">
        <v>146</v>
      </c>
      <c r="E1711">
        <v>90</v>
      </c>
      <c r="F1711">
        <v>4959</v>
      </c>
      <c r="G1711">
        <v>9949</v>
      </c>
      <c r="H1711">
        <v>1204</v>
      </c>
    </row>
    <row r="1712" spans="1:8" x14ac:dyDescent="0.2">
      <c r="A1712" t="s">
        <v>16</v>
      </c>
      <c r="B1712" t="s">
        <v>116</v>
      </c>
      <c r="C1712">
        <v>31</v>
      </c>
      <c r="D1712" t="s">
        <v>147</v>
      </c>
      <c r="E1712">
        <v>0</v>
      </c>
      <c r="F1712">
        <v>0</v>
      </c>
      <c r="G1712">
        <v>0</v>
      </c>
      <c r="H1712">
        <v>0</v>
      </c>
    </row>
    <row r="1713" spans="1:8" x14ac:dyDescent="0.2">
      <c r="A1713" t="s">
        <v>16</v>
      </c>
      <c r="B1713" t="s">
        <v>116</v>
      </c>
      <c r="C1713">
        <v>32</v>
      </c>
      <c r="D1713" t="s">
        <v>148</v>
      </c>
      <c r="E1713">
        <v>384</v>
      </c>
      <c r="F1713">
        <v>423</v>
      </c>
      <c r="G1713">
        <v>190</v>
      </c>
      <c r="H1713">
        <v>0</v>
      </c>
    </row>
    <row r="1714" spans="1:8" x14ac:dyDescent="0.2">
      <c r="A1714" t="s">
        <v>16</v>
      </c>
      <c r="B1714" t="s">
        <v>116</v>
      </c>
      <c r="C1714">
        <v>33</v>
      </c>
      <c r="D1714" t="s">
        <v>149</v>
      </c>
      <c r="E1714">
        <v>0</v>
      </c>
      <c r="F1714">
        <v>0</v>
      </c>
      <c r="G1714">
        <v>0</v>
      </c>
      <c r="H1714">
        <v>0</v>
      </c>
    </row>
    <row r="1715" spans="1:8" x14ac:dyDescent="0.2">
      <c r="A1715" t="s">
        <v>16</v>
      </c>
      <c r="B1715" t="s">
        <v>116</v>
      </c>
      <c r="C1715">
        <v>34</v>
      </c>
      <c r="D1715" t="s">
        <v>150</v>
      </c>
      <c r="E1715">
        <v>0</v>
      </c>
      <c r="F1715">
        <v>0</v>
      </c>
      <c r="G1715">
        <v>19</v>
      </c>
      <c r="H1715">
        <v>0</v>
      </c>
    </row>
    <row r="1716" spans="1:8" x14ac:dyDescent="0.2">
      <c r="A1716" t="s">
        <v>16</v>
      </c>
      <c r="B1716" t="s">
        <v>116</v>
      </c>
      <c r="C1716">
        <v>35</v>
      </c>
      <c r="D1716" t="s">
        <v>151</v>
      </c>
      <c r="E1716">
        <v>0</v>
      </c>
      <c r="F1716">
        <v>0</v>
      </c>
      <c r="G1716">
        <v>0</v>
      </c>
      <c r="H1716">
        <v>0</v>
      </c>
    </row>
    <row r="1717" spans="1:8" x14ac:dyDescent="0.2">
      <c r="A1717" t="s">
        <v>16</v>
      </c>
      <c r="B1717" t="s">
        <v>116</v>
      </c>
      <c r="C1717">
        <v>36</v>
      </c>
      <c r="D1717" t="s">
        <v>152</v>
      </c>
      <c r="E1717">
        <v>0</v>
      </c>
      <c r="F1717">
        <v>14</v>
      </c>
      <c r="G1717">
        <v>101</v>
      </c>
      <c r="H1717">
        <v>0</v>
      </c>
    </row>
    <row r="1718" spans="1:8" x14ac:dyDescent="0.2">
      <c r="A1718" t="s">
        <v>16</v>
      </c>
      <c r="B1718" t="s">
        <v>116</v>
      </c>
      <c r="C1718">
        <v>37</v>
      </c>
      <c r="D1718" t="s">
        <v>153</v>
      </c>
      <c r="E1718">
        <v>0</v>
      </c>
      <c r="F1718">
        <v>0</v>
      </c>
      <c r="G1718">
        <v>0</v>
      </c>
      <c r="H1718">
        <v>0</v>
      </c>
    </row>
    <row r="1719" spans="1:8" x14ac:dyDescent="0.2">
      <c r="A1719" t="s">
        <v>16</v>
      </c>
      <c r="B1719" t="s">
        <v>116</v>
      </c>
      <c r="C1719">
        <v>38</v>
      </c>
      <c r="D1719" t="s">
        <v>154</v>
      </c>
      <c r="E1719">
        <v>29</v>
      </c>
      <c r="F1719">
        <v>580</v>
      </c>
      <c r="G1719">
        <v>870</v>
      </c>
      <c r="H1719">
        <v>97</v>
      </c>
    </row>
    <row r="1720" spans="1:8" x14ac:dyDescent="0.2">
      <c r="A1720" t="s">
        <v>16</v>
      </c>
      <c r="B1720" t="s">
        <v>116</v>
      </c>
      <c r="C1720">
        <v>39</v>
      </c>
      <c r="D1720" t="s">
        <v>155</v>
      </c>
      <c r="E1720">
        <v>0</v>
      </c>
      <c r="F1720">
        <v>227</v>
      </c>
      <c r="G1720">
        <v>75</v>
      </c>
      <c r="H1720">
        <v>0</v>
      </c>
    </row>
    <row r="1721" spans="1:8" x14ac:dyDescent="0.2">
      <c r="A1721" t="s">
        <v>16</v>
      </c>
      <c r="B1721" t="s">
        <v>116</v>
      </c>
      <c r="C1721">
        <v>40</v>
      </c>
      <c r="D1721" t="s">
        <v>156</v>
      </c>
      <c r="E1721">
        <v>0</v>
      </c>
      <c r="F1721">
        <v>493</v>
      </c>
      <c r="G1721">
        <v>88</v>
      </c>
      <c r="H1721">
        <v>0</v>
      </c>
    </row>
    <row r="1722" spans="1:8" x14ac:dyDescent="0.2">
      <c r="A1722" t="s">
        <v>16</v>
      </c>
      <c r="B1722" t="s">
        <v>116</v>
      </c>
      <c r="C1722">
        <v>41</v>
      </c>
      <c r="D1722" t="s">
        <v>157</v>
      </c>
      <c r="E1722">
        <v>91</v>
      </c>
      <c r="F1722">
        <v>0</v>
      </c>
      <c r="G1722">
        <v>0</v>
      </c>
      <c r="H1722">
        <v>0</v>
      </c>
    </row>
    <row r="1723" spans="1:8" x14ac:dyDescent="0.2">
      <c r="A1723" t="s">
        <v>16</v>
      </c>
      <c r="B1723" t="s">
        <v>116</v>
      </c>
      <c r="C1723">
        <v>42</v>
      </c>
      <c r="D1723" t="s">
        <v>158</v>
      </c>
      <c r="E1723">
        <v>445</v>
      </c>
      <c r="F1723">
        <v>3777</v>
      </c>
      <c r="G1723">
        <v>6029</v>
      </c>
      <c r="H1723">
        <v>827</v>
      </c>
    </row>
    <row r="1724" spans="1:8" x14ac:dyDescent="0.2">
      <c r="A1724" t="s">
        <v>16</v>
      </c>
      <c r="B1724" t="s">
        <v>116</v>
      </c>
      <c r="C1724">
        <v>43</v>
      </c>
      <c r="D1724" t="s">
        <v>159</v>
      </c>
      <c r="E1724">
        <v>12929</v>
      </c>
      <c r="F1724">
        <v>14660</v>
      </c>
      <c r="G1724">
        <v>6135</v>
      </c>
      <c r="H1724">
        <v>337</v>
      </c>
    </row>
    <row r="1725" spans="1:8" x14ac:dyDescent="0.2">
      <c r="A1725" t="s">
        <v>16</v>
      </c>
      <c r="B1725" t="s">
        <v>116</v>
      </c>
      <c r="C1725">
        <v>44</v>
      </c>
      <c r="D1725" t="s">
        <v>160</v>
      </c>
      <c r="E1725">
        <v>0</v>
      </c>
      <c r="F1725">
        <v>0</v>
      </c>
      <c r="G1725">
        <v>0</v>
      </c>
      <c r="H1725">
        <v>0</v>
      </c>
    </row>
    <row r="1726" spans="1:8" x14ac:dyDescent="0.2">
      <c r="A1726" t="s">
        <v>16</v>
      </c>
      <c r="B1726" t="s">
        <v>116</v>
      </c>
      <c r="C1726">
        <v>45</v>
      </c>
      <c r="D1726" t="s">
        <v>161</v>
      </c>
      <c r="E1726">
        <v>1731</v>
      </c>
      <c r="F1726">
        <v>7010</v>
      </c>
      <c r="G1726">
        <v>2089</v>
      </c>
      <c r="H1726">
        <v>0</v>
      </c>
    </row>
    <row r="1727" spans="1:8" x14ac:dyDescent="0.2">
      <c r="A1727" t="s">
        <v>16</v>
      </c>
      <c r="B1727" t="s">
        <v>116</v>
      </c>
      <c r="C1727">
        <v>46</v>
      </c>
      <c r="D1727" t="s">
        <v>162</v>
      </c>
      <c r="E1727">
        <v>625</v>
      </c>
      <c r="F1727">
        <v>4048</v>
      </c>
      <c r="G1727">
        <v>2332</v>
      </c>
      <c r="H1727">
        <v>173</v>
      </c>
    </row>
    <row r="1728" spans="1:8" x14ac:dyDescent="0.2">
      <c r="A1728" t="s">
        <v>16</v>
      </c>
      <c r="B1728" t="s">
        <v>116</v>
      </c>
      <c r="C1728">
        <v>47</v>
      </c>
      <c r="D1728" t="s">
        <v>163</v>
      </c>
      <c r="E1728">
        <v>0</v>
      </c>
      <c r="F1728">
        <v>0</v>
      </c>
      <c r="G1728">
        <v>0</v>
      </c>
      <c r="H1728">
        <v>0</v>
      </c>
    </row>
    <row r="1729" spans="1:8" x14ac:dyDescent="0.2">
      <c r="A1729" t="s">
        <v>16</v>
      </c>
      <c r="B1729" t="s">
        <v>116</v>
      </c>
      <c r="C1729">
        <v>48</v>
      </c>
      <c r="D1729" t="s">
        <v>164</v>
      </c>
      <c r="E1729">
        <v>0</v>
      </c>
      <c r="F1729">
        <v>0</v>
      </c>
      <c r="G1729">
        <v>0</v>
      </c>
      <c r="H1729">
        <v>0</v>
      </c>
    </row>
    <row r="1730" spans="1:8" x14ac:dyDescent="0.2">
      <c r="A1730" t="s">
        <v>16</v>
      </c>
      <c r="B1730" t="s">
        <v>116</v>
      </c>
      <c r="C1730">
        <v>49</v>
      </c>
      <c r="D1730" t="s">
        <v>165</v>
      </c>
      <c r="E1730">
        <v>0</v>
      </c>
      <c r="F1730">
        <v>0</v>
      </c>
      <c r="G1730">
        <v>0</v>
      </c>
      <c r="H1730">
        <v>0</v>
      </c>
    </row>
    <row r="1731" spans="1:8" x14ac:dyDescent="0.2">
      <c r="A1731" t="s">
        <v>16</v>
      </c>
      <c r="B1731" t="s">
        <v>116</v>
      </c>
      <c r="C1731">
        <v>50</v>
      </c>
      <c r="D1731" t="s">
        <v>166</v>
      </c>
      <c r="E1731">
        <v>0</v>
      </c>
      <c r="F1731">
        <v>0</v>
      </c>
      <c r="G1731">
        <v>0</v>
      </c>
      <c r="H1731">
        <v>0</v>
      </c>
    </row>
    <row r="1732" spans="1:8" x14ac:dyDescent="0.2">
      <c r="A1732" t="s">
        <v>16</v>
      </c>
      <c r="B1732" t="s">
        <v>116</v>
      </c>
      <c r="C1732">
        <v>51</v>
      </c>
      <c r="D1732" t="s">
        <v>167</v>
      </c>
      <c r="E1732">
        <v>0</v>
      </c>
      <c r="F1732">
        <v>0</v>
      </c>
      <c r="G1732">
        <v>0</v>
      </c>
      <c r="H1732">
        <v>0</v>
      </c>
    </row>
    <row r="1733" spans="1:8" x14ac:dyDescent="0.2">
      <c r="A1733" t="s">
        <v>16</v>
      </c>
      <c r="B1733" t="s">
        <v>116</v>
      </c>
      <c r="C1733">
        <v>52</v>
      </c>
      <c r="D1733" t="s">
        <v>168</v>
      </c>
      <c r="E1733">
        <v>0</v>
      </c>
      <c r="F1733">
        <v>0</v>
      </c>
      <c r="G1733">
        <v>0</v>
      </c>
      <c r="H1733">
        <v>0</v>
      </c>
    </row>
    <row r="1734" spans="1:8" x14ac:dyDescent="0.2">
      <c r="A1734" t="s">
        <v>16</v>
      </c>
      <c r="B1734" t="s">
        <v>116</v>
      </c>
      <c r="C1734">
        <v>53</v>
      </c>
      <c r="D1734" t="s">
        <v>169</v>
      </c>
      <c r="E1734">
        <v>0</v>
      </c>
      <c r="F1734">
        <v>0</v>
      </c>
      <c r="G1734">
        <v>0</v>
      </c>
      <c r="H1734">
        <v>0</v>
      </c>
    </row>
    <row r="1735" spans="1:8" x14ac:dyDescent="0.2">
      <c r="A1735" t="s">
        <v>16</v>
      </c>
      <c r="B1735" t="s">
        <v>116</v>
      </c>
      <c r="C1735">
        <v>54</v>
      </c>
      <c r="D1735" t="s">
        <v>170</v>
      </c>
      <c r="E1735">
        <v>0</v>
      </c>
      <c r="F1735">
        <v>0</v>
      </c>
      <c r="G1735">
        <v>115</v>
      </c>
      <c r="H1735">
        <v>0</v>
      </c>
    </row>
    <row r="1736" spans="1:8" x14ac:dyDescent="0.2">
      <c r="A1736" t="s">
        <v>16</v>
      </c>
      <c r="B1736" t="s">
        <v>116</v>
      </c>
      <c r="C1736">
        <v>55</v>
      </c>
      <c r="D1736" t="s">
        <v>171</v>
      </c>
      <c r="E1736">
        <v>0</v>
      </c>
      <c r="F1736">
        <v>0</v>
      </c>
      <c r="G1736">
        <v>0</v>
      </c>
      <c r="H1736">
        <v>0</v>
      </c>
    </row>
    <row r="1737" spans="1:8" x14ac:dyDescent="0.2">
      <c r="A1737" t="s">
        <v>16</v>
      </c>
      <c r="B1737" t="s">
        <v>116</v>
      </c>
      <c r="C1737">
        <v>56</v>
      </c>
      <c r="D1737" t="s">
        <v>172</v>
      </c>
      <c r="E1737">
        <v>4558</v>
      </c>
      <c r="F1737">
        <v>21973</v>
      </c>
      <c r="G1737">
        <v>27764</v>
      </c>
      <c r="H1737">
        <v>3468</v>
      </c>
    </row>
    <row r="1738" spans="1:8" x14ac:dyDescent="0.2">
      <c r="A1738" t="s">
        <v>17</v>
      </c>
      <c r="B1738" t="s">
        <v>116</v>
      </c>
      <c r="C1738">
        <v>1</v>
      </c>
      <c r="D1738" t="s">
        <v>117</v>
      </c>
      <c r="E1738">
        <v>0</v>
      </c>
      <c r="F1738">
        <v>0</v>
      </c>
      <c r="G1738">
        <v>3</v>
      </c>
      <c r="H1738">
        <v>0</v>
      </c>
    </row>
    <row r="1739" spans="1:8" x14ac:dyDescent="0.2">
      <c r="A1739" t="s">
        <v>17</v>
      </c>
      <c r="B1739" t="s">
        <v>116</v>
      </c>
      <c r="C1739">
        <v>2</v>
      </c>
      <c r="D1739" t="s">
        <v>118</v>
      </c>
      <c r="E1739">
        <v>0</v>
      </c>
      <c r="F1739">
        <v>0</v>
      </c>
      <c r="G1739">
        <v>5</v>
      </c>
      <c r="H1739">
        <v>0</v>
      </c>
    </row>
    <row r="1740" spans="1:8" x14ac:dyDescent="0.2">
      <c r="A1740" t="s">
        <v>17</v>
      </c>
      <c r="B1740" t="s">
        <v>116</v>
      </c>
      <c r="C1740">
        <v>3</v>
      </c>
      <c r="D1740" t="s">
        <v>119</v>
      </c>
      <c r="E1740">
        <v>0</v>
      </c>
      <c r="F1740">
        <v>0</v>
      </c>
      <c r="G1740">
        <v>3</v>
      </c>
      <c r="H1740">
        <v>0</v>
      </c>
    </row>
    <row r="1741" spans="1:8" x14ac:dyDescent="0.2">
      <c r="A1741" t="s">
        <v>17</v>
      </c>
      <c r="B1741" t="s">
        <v>116</v>
      </c>
      <c r="C1741">
        <v>4</v>
      </c>
      <c r="D1741" t="s">
        <v>120</v>
      </c>
      <c r="E1741">
        <v>0</v>
      </c>
      <c r="F1741">
        <v>0</v>
      </c>
      <c r="G1741">
        <v>5</v>
      </c>
      <c r="H1741">
        <v>0</v>
      </c>
    </row>
    <row r="1742" spans="1:8" x14ac:dyDescent="0.2">
      <c r="A1742" t="s">
        <v>17</v>
      </c>
      <c r="B1742" t="s">
        <v>116</v>
      </c>
      <c r="C1742">
        <v>5</v>
      </c>
      <c r="D1742" t="s">
        <v>121</v>
      </c>
      <c r="E1742">
        <v>0</v>
      </c>
      <c r="F1742">
        <v>0</v>
      </c>
      <c r="G1742">
        <v>9</v>
      </c>
      <c r="H1742">
        <v>0</v>
      </c>
    </row>
    <row r="1743" spans="1:8" x14ac:dyDescent="0.2">
      <c r="A1743" t="s">
        <v>17</v>
      </c>
      <c r="B1743" t="s">
        <v>116</v>
      </c>
      <c r="C1743">
        <v>6</v>
      </c>
      <c r="D1743" t="s">
        <v>122</v>
      </c>
      <c r="E1743">
        <v>0</v>
      </c>
      <c r="F1743">
        <v>0</v>
      </c>
      <c r="G1743">
        <v>5</v>
      </c>
      <c r="H1743">
        <v>0</v>
      </c>
    </row>
    <row r="1744" spans="1:8" x14ac:dyDescent="0.2">
      <c r="A1744" t="s">
        <v>17</v>
      </c>
      <c r="B1744" t="s">
        <v>116</v>
      </c>
      <c r="C1744">
        <v>7</v>
      </c>
      <c r="D1744" t="s">
        <v>123</v>
      </c>
      <c r="E1744">
        <v>0</v>
      </c>
      <c r="F1744">
        <v>0</v>
      </c>
      <c r="G1744">
        <v>0</v>
      </c>
      <c r="H1744">
        <v>0</v>
      </c>
    </row>
    <row r="1745" spans="1:8" x14ac:dyDescent="0.2">
      <c r="A1745" t="s">
        <v>17</v>
      </c>
      <c r="B1745" t="s">
        <v>116</v>
      </c>
      <c r="C1745">
        <v>8</v>
      </c>
      <c r="D1745" t="s">
        <v>124</v>
      </c>
      <c r="E1745">
        <v>0</v>
      </c>
      <c r="F1745">
        <v>4</v>
      </c>
      <c r="G1745">
        <v>34</v>
      </c>
      <c r="H1745">
        <v>0</v>
      </c>
    </row>
    <row r="1746" spans="1:8" x14ac:dyDescent="0.2">
      <c r="A1746" t="s">
        <v>17</v>
      </c>
      <c r="B1746" t="s">
        <v>116</v>
      </c>
      <c r="C1746">
        <v>9</v>
      </c>
      <c r="D1746" t="s">
        <v>125</v>
      </c>
      <c r="E1746">
        <v>0</v>
      </c>
      <c r="F1746">
        <v>24</v>
      </c>
      <c r="G1746">
        <v>108</v>
      </c>
      <c r="H1746">
        <v>3</v>
      </c>
    </row>
    <row r="1747" spans="1:8" x14ac:dyDescent="0.2">
      <c r="A1747" t="s">
        <v>17</v>
      </c>
      <c r="B1747" t="s">
        <v>116</v>
      </c>
      <c r="C1747">
        <v>10</v>
      </c>
      <c r="D1747" t="s">
        <v>126</v>
      </c>
      <c r="E1747">
        <v>0</v>
      </c>
      <c r="F1747">
        <v>19</v>
      </c>
      <c r="G1747">
        <v>240</v>
      </c>
      <c r="H1747">
        <v>24</v>
      </c>
    </row>
    <row r="1748" spans="1:8" x14ac:dyDescent="0.2">
      <c r="A1748" t="s">
        <v>17</v>
      </c>
      <c r="B1748" t="s">
        <v>116</v>
      </c>
      <c r="C1748">
        <v>11</v>
      </c>
      <c r="D1748" t="s">
        <v>127</v>
      </c>
      <c r="E1748">
        <v>7</v>
      </c>
      <c r="F1748">
        <v>171</v>
      </c>
      <c r="G1748">
        <v>738</v>
      </c>
      <c r="H1748">
        <v>100</v>
      </c>
    </row>
    <row r="1749" spans="1:8" x14ac:dyDescent="0.2">
      <c r="A1749" t="s">
        <v>17</v>
      </c>
      <c r="B1749" t="s">
        <v>116</v>
      </c>
      <c r="C1749">
        <v>12</v>
      </c>
      <c r="D1749" t="s">
        <v>128</v>
      </c>
      <c r="E1749">
        <v>35</v>
      </c>
      <c r="F1749">
        <v>717</v>
      </c>
      <c r="G1749">
        <v>499</v>
      </c>
      <c r="H1749">
        <v>48</v>
      </c>
    </row>
    <row r="1750" spans="1:8" x14ac:dyDescent="0.2">
      <c r="A1750" t="s">
        <v>17</v>
      </c>
      <c r="B1750" t="s">
        <v>116</v>
      </c>
      <c r="C1750">
        <v>13</v>
      </c>
      <c r="D1750" t="s">
        <v>129</v>
      </c>
      <c r="E1750">
        <v>0</v>
      </c>
      <c r="F1750">
        <v>84</v>
      </c>
      <c r="G1750">
        <v>207</v>
      </c>
      <c r="H1750">
        <v>20</v>
      </c>
    </row>
    <row r="1751" spans="1:8" x14ac:dyDescent="0.2">
      <c r="A1751" t="s">
        <v>17</v>
      </c>
      <c r="B1751" t="s">
        <v>116</v>
      </c>
      <c r="C1751">
        <v>14</v>
      </c>
      <c r="D1751" t="s">
        <v>130</v>
      </c>
      <c r="E1751">
        <v>0</v>
      </c>
      <c r="F1751">
        <v>6</v>
      </c>
      <c r="G1751">
        <v>0</v>
      </c>
      <c r="H1751">
        <v>0</v>
      </c>
    </row>
    <row r="1752" spans="1:8" x14ac:dyDescent="0.2">
      <c r="A1752" t="s">
        <v>17</v>
      </c>
      <c r="B1752" t="s">
        <v>116</v>
      </c>
      <c r="C1752">
        <v>15</v>
      </c>
      <c r="D1752" t="s">
        <v>131</v>
      </c>
      <c r="E1752">
        <v>5</v>
      </c>
      <c r="F1752">
        <v>88</v>
      </c>
      <c r="G1752">
        <v>139</v>
      </c>
      <c r="H1752">
        <v>0</v>
      </c>
    </row>
    <row r="1753" spans="1:8" x14ac:dyDescent="0.2">
      <c r="A1753" t="s">
        <v>17</v>
      </c>
      <c r="B1753" t="s">
        <v>116</v>
      </c>
      <c r="C1753">
        <v>16</v>
      </c>
      <c r="D1753" t="s">
        <v>132</v>
      </c>
      <c r="E1753">
        <v>0</v>
      </c>
      <c r="F1753">
        <v>2</v>
      </c>
      <c r="G1753">
        <v>0</v>
      </c>
      <c r="H1753">
        <v>0</v>
      </c>
    </row>
    <row r="1754" spans="1:8" x14ac:dyDescent="0.2">
      <c r="A1754" t="s">
        <v>17</v>
      </c>
      <c r="B1754" t="s">
        <v>116</v>
      </c>
      <c r="C1754">
        <v>17</v>
      </c>
      <c r="D1754" t="s">
        <v>133</v>
      </c>
      <c r="E1754">
        <v>0</v>
      </c>
      <c r="F1754">
        <v>28</v>
      </c>
      <c r="G1754">
        <v>0</v>
      </c>
      <c r="H1754">
        <v>0</v>
      </c>
    </row>
    <row r="1755" spans="1:8" x14ac:dyDescent="0.2">
      <c r="A1755" t="s">
        <v>17</v>
      </c>
      <c r="B1755" t="s">
        <v>116</v>
      </c>
      <c r="C1755">
        <v>18</v>
      </c>
      <c r="D1755" t="s">
        <v>134</v>
      </c>
      <c r="E1755">
        <v>29</v>
      </c>
      <c r="F1755">
        <v>22</v>
      </c>
      <c r="G1755">
        <v>1</v>
      </c>
      <c r="H1755">
        <v>0</v>
      </c>
    </row>
    <row r="1756" spans="1:8" x14ac:dyDescent="0.2">
      <c r="A1756" t="s">
        <v>17</v>
      </c>
      <c r="B1756" t="s">
        <v>116</v>
      </c>
      <c r="C1756">
        <v>19</v>
      </c>
      <c r="D1756" t="s">
        <v>135</v>
      </c>
      <c r="E1756">
        <v>36</v>
      </c>
      <c r="F1756">
        <v>152</v>
      </c>
      <c r="G1756">
        <v>3</v>
      </c>
      <c r="H1756">
        <v>0</v>
      </c>
    </row>
    <row r="1757" spans="1:8" x14ac:dyDescent="0.2">
      <c r="A1757" t="s">
        <v>17</v>
      </c>
      <c r="B1757" t="s">
        <v>116</v>
      </c>
      <c r="C1757">
        <v>20</v>
      </c>
      <c r="D1757" t="s">
        <v>136</v>
      </c>
      <c r="E1757">
        <v>99</v>
      </c>
      <c r="F1757">
        <v>33</v>
      </c>
      <c r="G1757">
        <v>11</v>
      </c>
      <c r="H1757">
        <v>3</v>
      </c>
    </row>
    <row r="1758" spans="1:8" x14ac:dyDescent="0.2">
      <c r="A1758" t="s">
        <v>17</v>
      </c>
      <c r="B1758" t="s">
        <v>116</v>
      </c>
      <c r="C1758">
        <v>21</v>
      </c>
      <c r="D1758" t="s">
        <v>137</v>
      </c>
      <c r="E1758">
        <v>15</v>
      </c>
      <c r="F1758">
        <v>135</v>
      </c>
      <c r="G1758">
        <v>123</v>
      </c>
      <c r="H1758">
        <v>4</v>
      </c>
    </row>
    <row r="1759" spans="1:8" x14ac:dyDescent="0.2">
      <c r="A1759" t="s">
        <v>17</v>
      </c>
      <c r="B1759" t="s">
        <v>116</v>
      </c>
      <c r="C1759">
        <v>22</v>
      </c>
      <c r="D1759" t="s">
        <v>138</v>
      </c>
      <c r="E1759">
        <v>246</v>
      </c>
      <c r="F1759">
        <v>474</v>
      </c>
      <c r="G1759">
        <v>836</v>
      </c>
      <c r="H1759">
        <v>121</v>
      </c>
    </row>
    <row r="1760" spans="1:8" x14ac:dyDescent="0.2">
      <c r="A1760" t="s">
        <v>17</v>
      </c>
      <c r="B1760" t="s">
        <v>116</v>
      </c>
      <c r="C1760">
        <v>23</v>
      </c>
      <c r="D1760" t="s">
        <v>139</v>
      </c>
      <c r="E1760">
        <v>0</v>
      </c>
      <c r="F1760">
        <v>0</v>
      </c>
      <c r="G1760">
        <v>0</v>
      </c>
      <c r="H1760">
        <v>0</v>
      </c>
    </row>
    <row r="1761" spans="1:8" x14ac:dyDescent="0.2">
      <c r="A1761" t="s">
        <v>17</v>
      </c>
      <c r="B1761" t="s">
        <v>116</v>
      </c>
      <c r="C1761">
        <v>24</v>
      </c>
      <c r="D1761" t="s">
        <v>140</v>
      </c>
      <c r="E1761">
        <v>0</v>
      </c>
      <c r="F1761">
        <v>0</v>
      </c>
      <c r="G1761">
        <v>0</v>
      </c>
      <c r="H1761">
        <v>0</v>
      </c>
    </row>
    <row r="1762" spans="1:8" x14ac:dyDescent="0.2">
      <c r="A1762" t="s">
        <v>17</v>
      </c>
      <c r="B1762" t="s">
        <v>116</v>
      </c>
      <c r="C1762">
        <v>25</v>
      </c>
      <c r="D1762" t="s">
        <v>141</v>
      </c>
      <c r="E1762">
        <v>0</v>
      </c>
      <c r="F1762">
        <v>0</v>
      </c>
      <c r="G1762">
        <v>0</v>
      </c>
      <c r="H1762">
        <v>0</v>
      </c>
    </row>
    <row r="1763" spans="1:8" x14ac:dyDescent="0.2">
      <c r="A1763" t="s">
        <v>17</v>
      </c>
      <c r="B1763" t="s">
        <v>116</v>
      </c>
      <c r="C1763">
        <v>26</v>
      </c>
      <c r="D1763" t="s">
        <v>142</v>
      </c>
      <c r="E1763">
        <v>0</v>
      </c>
      <c r="F1763">
        <v>0</v>
      </c>
      <c r="G1763">
        <v>0</v>
      </c>
      <c r="H1763">
        <v>0</v>
      </c>
    </row>
    <row r="1764" spans="1:8" x14ac:dyDescent="0.2">
      <c r="A1764" t="s">
        <v>17</v>
      </c>
      <c r="B1764" t="s">
        <v>116</v>
      </c>
      <c r="C1764">
        <v>27</v>
      </c>
      <c r="D1764" t="s">
        <v>143</v>
      </c>
      <c r="E1764">
        <v>0</v>
      </c>
      <c r="F1764">
        <v>0</v>
      </c>
      <c r="G1764">
        <v>0</v>
      </c>
      <c r="H1764">
        <v>0</v>
      </c>
    </row>
    <row r="1765" spans="1:8" x14ac:dyDescent="0.2">
      <c r="A1765" t="s">
        <v>17</v>
      </c>
      <c r="B1765" t="s">
        <v>116</v>
      </c>
      <c r="C1765">
        <v>28</v>
      </c>
      <c r="D1765" t="s">
        <v>144</v>
      </c>
      <c r="E1765">
        <v>0</v>
      </c>
      <c r="F1765">
        <v>0</v>
      </c>
      <c r="G1765">
        <v>0</v>
      </c>
      <c r="H1765">
        <v>0</v>
      </c>
    </row>
    <row r="1766" spans="1:8" x14ac:dyDescent="0.2">
      <c r="A1766" t="s">
        <v>17</v>
      </c>
      <c r="B1766" t="s">
        <v>116</v>
      </c>
      <c r="C1766">
        <v>29</v>
      </c>
      <c r="D1766" t="s">
        <v>145</v>
      </c>
      <c r="E1766">
        <v>0</v>
      </c>
      <c r="F1766">
        <v>0</v>
      </c>
      <c r="G1766">
        <v>0</v>
      </c>
      <c r="H1766">
        <v>0</v>
      </c>
    </row>
    <row r="1767" spans="1:8" x14ac:dyDescent="0.2">
      <c r="A1767" t="s">
        <v>17</v>
      </c>
      <c r="B1767" t="s">
        <v>116</v>
      </c>
      <c r="C1767">
        <v>30</v>
      </c>
      <c r="D1767" t="s">
        <v>146</v>
      </c>
      <c r="E1767">
        <v>3</v>
      </c>
      <c r="F1767">
        <v>336</v>
      </c>
      <c r="G1767">
        <v>634</v>
      </c>
      <c r="H1767">
        <v>153</v>
      </c>
    </row>
    <row r="1768" spans="1:8" x14ac:dyDescent="0.2">
      <c r="A1768" t="s">
        <v>17</v>
      </c>
      <c r="B1768" t="s">
        <v>116</v>
      </c>
      <c r="C1768">
        <v>31</v>
      </c>
      <c r="D1768" t="s">
        <v>147</v>
      </c>
      <c r="E1768">
        <v>0</v>
      </c>
      <c r="F1768">
        <v>0</v>
      </c>
      <c r="G1768">
        <v>0</v>
      </c>
      <c r="H1768">
        <v>0</v>
      </c>
    </row>
    <row r="1769" spans="1:8" x14ac:dyDescent="0.2">
      <c r="A1769" t="s">
        <v>17</v>
      </c>
      <c r="B1769" t="s">
        <v>116</v>
      </c>
      <c r="C1769">
        <v>32</v>
      </c>
      <c r="D1769" t="s">
        <v>148</v>
      </c>
      <c r="E1769">
        <v>26</v>
      </c>
      <c r="F1769">
        <v>46</v>
      </c>
      <c r="G1769">
        <v>11</v>
      </c>
      <c r="H1769">
        <v>0</v>
      </c>
    </row>
    <row r="1770" spans="1:8" x14ac:dyDescent="0.2">
      <c r="A1770" t="s">
        <v>17</v>
      </c>
      <c r="B1770" t="s">
        <v>116</v>
      </c>
      <c r="C1770">
        <v>33</v>
      </c>
      <c r="D1770" t="s">
        <v>149</v>
      </c>
      <c r="E1770">
        <v>0</v>
      </c>
      <c r="F1770">
        <v>0</v>
      </c>
      <c r="G1770">
        <v>0</v>
      </c>
      <c r="H1770">
        <v>0</v>
      </c>
    </row>
    <row r="1771" spans="1:8" x14ac:dyDescent="0.2">
      <c r="A1771" t="s">
        <v>17</v>
      </c>
      <c r="B1771" t="s">
        <v>116</v>
      </c>
      <c r="C1771">
        <v>34</v>
      </c>
      <c r="D1771" t="s">
        <v>150</v>
      </c>
      <c r="E1771">
        <v>0</v>
      </c>
      <c r="F1771">
        <v>0</v>
      </c>
      <c r="G1771">
        <v>2</v>
      </c>
      <c r="H1771">
        <v>0</v>
      </c>
    </row>
    <row r="1772" spans="1:8" x14ac:dyDescent="0.2">
      <c r="A1772" t="s">
        <v>17</v>
      </c>
      <c r="B1772" t="s">
        <v>116</v>
      </c>
      <c r="C1772">
        <v>35</v>
      </c>
      <c r="D1772" t="s">
        <v>151</v>
      </c>
      <c r="E1772">
        <v>0</v>
      </c>
      <c r="F1772">
        <v>0</v>
      </c>
      <c r="G1772">
        <v>0</v>
      </c>
      <c r="H1772">
        <v>0</v>
      </c>
    </row>
    <row r="1773" spans="1:8" x14ac:dyDescent="0.2">
      <c r="A1773" t="s">
        <v>17</v>
      </c>
      <c r="B1773" t="s">
        <v>116</v>
      </c>
      <c r="C1773">
        <v>36</v>
      </c>
      <c r="D1773" t="s">
        <v>152</v>
      </c>
      <c r="E1773">
        <v>0</v>
      </c>
      <c r="F1773">
        <v>0</v>
      </c>
      <c r="G1773">
        <v>4</v>
      </c>
      <c r="H1773">
        <v>0</v>
      </c>
    </row>
    <row r="1774" spans="1:8" x14ac:dyDescent="0.2">
      <c r="A1774" t="s">
        <v>17</v>
      </c>
      <c r="B1774" t="s">
        <v>116</v>
      </c>
      <c r="C1774">
        <v>37</v>
      </c>
      <c r="D1774" t="s">
        <v>153</v>
      </c>
      <c r="E1774">
        <v>0</v>
      </c>
      <c r="F1774">
        <v>0</v>
      </c>
      <c r="G1774">
        <v>0</v>
      </c>
      <c r="H1774">
        <v>0</v>
      </c>
    </row>
    <row r="1775" spans="1:8" x14ac:dyDescent="0.2">
      <c r="A1775" t="s">
        <v>17</v>
      </c>
      <c r="B1775" t="s">
        <v>116</v>
      </c>
      <c r="C1775">
        <v>38</v>
      </c>
      <c r="D1775" t="s">
        <v>154</v>
      </c>
      <c r="E1775">
        <v>2</v>
      </c>
      <c r="F1775">
        <v>42</v>
      </c>
      <c r="G1775">
        <v>68</v>
      </c>
      <c r="H1775">
        <v>8</v>
      </c>
    </row>
    <row r="1776" spans="1:8" x14ac:dyDescent="0.2">
      <c r="A1776" t="s">
        <v>17</v>
      </c>
      <c r="B1776" t="s">
        <v>116</v>
      </c>
      <c r="C1776">
        <v>39</v>
      </c>
      <c r="D1776" t="s">
        <v>155</v>
      </c>
      <c r="E1776">
        <v>0</v>
      </c>
      <c r="F1776">
        <v>16</v>
      </c>
      <c r="G1776">
        <v>11</v>
      </c>
      <c r="H1776">
        <v>0</v>
      </c>
    </row>
    <row r="1777" spans="1:8" x14ac:dyDescent="0.2">
      <c r="A1777" t="s">
        <v>17</v>
      </c>
      <c r="B1777" t="s">
        <v>116</v>
      </c>
      <c r="C1777">
        <v>40</v>
      </c>
      <c r="D1777" t="s">
        <v>156</v>
      </c>
      <c r="E1777">
        <v>0</v>
      </c>
      <c r="F1777">
        <v>29</v>
      </c>
      <c r="G1777">
        <v>11</v>
      </c>
      <c r="H1777">
        <v>0</v>
      </c>
    </row>
    <row r="1778" spans="1:8" x14ac:dyDescent="0.2">
      <c r="A1778" t="s">
        <v>17</v>
      </c>
      <c r="B1778" t="s">
        <v>116</v>
      </c>
      <c r="C1778">
        <v>41</v>
      </c>
      <c r="D1778" t="s">
        <v>157</v>
      </c>
      <c r="E1778">
        <v>3</v>
      </c>
      <c r="F1778">
        <v>0</v>
      </c>
      <c r="G1778">
        <v>0</v>
      </c>
      <c r="H1778">
        <v>0</v>
      </c>
    </row>
    <row r="1779" spans="1:8" x14ac:dyDescent="0.2">
      <c r="A1779" t="s">
        <v>17</v>
      </c>
      <c r="B1779" t="s">
        <v>116</v>
      </c>
      <c r="C1779">
        <v>42</v>
      </c>
      <c r="D1779" t="s">
        <v>158</v>
      </c>
      <c r="E1779">
        <v>64</v>
      </c>
      <c r="F1779">
        <v>260</v>
      </c>
      <c r="G1779">
        <v>373</v>
      </c>
      <c r="H1779">
        <v>50</v>
      </c>
    </row>
    <row r="1780" spans="1:8" x14ac:dyDescent="0.2">
      <c r="A1780" t="s">
        <v>17</v>
      </c>
      <c r="B1780" t="s">
        <v>116</v>
      </c>
      <c r="C1780">
        <v>43</v>
      </c>
      <c r="D1780" t="s">
        <v>159</v>
      </c>
      <c r="E1780">
        <v>932</v>
      </c>
      <c r="F1780">
        <v>1121</v>
      </c>
      <c r="G1780">
        <v>461</v>
      </c>
      <c r="H1780">
        <v>40</v>
      </c>
    </row>
    <row r="1781" spans="1:8" x14ac:dyDescent="0.2">
      <c r="A1781" t="s">
        <v>17</v>
      </c>
      <c r="B1781" t="s">
        <v>116</v>
      </c>
      <c r="C1781">
        <v>44</v>
      </c>
      <c r="D1781" t="s">
        <v>173</v>
      </c>
      <c r="E1781">
        <v>0</v>
      </c>
      <c r="F1781">
        <v>0</v>
      </c>
      <c r="G1781">
        <v>0</v>
      </c>
      <c r="H1781">
        <v>0</v>
      </c>
    </row>
    <row r="1782" spans="1:8" x14ac:dyDescent="0.2">
      <c r="A1782" t="s">
        <v>17</v>
      </c>
      <c r="B1782" t="s">
        <v>116</v>
      </c>
      <c r="C1782">
        <v>45</v>
      </c>
      <c r="D1782" t="s">
        <v>161</v>
      </c>
      <c r="E1782">
        <v>133</v>
      </c>
      <c r="F1782">
        <v>489</v>
      </c>
      <c r="G1782">
        <v>97</v>
      </c>
      <c r="H1782">
        <v>0</v>
      </c>
    </row>
    <row r="1783" spans="1:8" x14ac:dyDescent="0.2">
      <c r="A1783" t="s">
        <v>17</v>
      </c>
      <c r="B1783" t="s">
        <v>116</v>
      </c>
      <c r="C1783">
        <v>46</v>
      </c>
      <c r="D1783" t="s">
        <v>162</v>
      </c>
      <c r="E1783">
        <v>41</v>
      </c>
      <c r="F1783">
        <v>267</v>
      </c>
      <c r="G1783">
        <v>187</v>
      </c>
      <c r="H1783">
        <v>6</v>
      </c>
    </row>
    <row r="1784" spans="1:8" x14ac:dyDescent="0.2">
      <c r="A1784" t="s">
        <v>17</v>
      </c>
      <c r="B1784" t="s">
        <v>116</v>
      </c>
      <c r="C1784">
        <v>47</v>
      </c>
      <c r="D1784" t="s">
        <v>163</v>
      </c>
      <c r="E1784">
        <v>0</v>
      </c>
      <c r="F1784">
        <v>0</v>
      </c>
      <c r="G1784">
        <v>0</v>
      </c>
      <c r="H1784">
        <v>0</v>
      </c>
    </row>
    <row r="1785" spans="1:8" x14ac:dyDescent="0.2">
      <c r="A1785" t="s">
        <v>17</v>
      </c>
      <c r="B1785" t="s">
        <v>116</v>
      </c>
      <c r="C1785">
        <v>48</v>
      </c>
      <c r="D1785" t="s">
        <v>164</v>
      </c>
      <c r="E1785">
        <v>0</v>
      </c>
      <c r="F1785">
        <v>0</v>
      </c>
      <c r="G1785">
        <v>0</v>
      </c>
      <c r="H1785">
        <v>0</v>
      </c>
    </row>
    <row r="1786" spans="1:8" x14ac:dyDescent="0.2">
      <c r="A1786" t="s">
        <v>17</v>
      </c>
      <c r="B1786" t="s">
        <v>116</v>
      </c>
      <c r="C1786">
        <v>49</v>
      </c>
      <c r="D1786" t="s">
        <v>165</v>
      </c>
      <c r="E1786">
        <v>0</v>
      </c>
      <c r="F1786">
        <v>0</v>
      </c>
      <c r="G1786">
        <v>0</v>
      </c>
      <c r="H1786">
        <v>0</v>
      </c>
    </row>
    <row r="1787" spans="1:8" x14ac:dyDescent="0.2">
      <c r="A1787" t="s">
        <v>17</v>
      </c>
      <c r="B1787" t="s">
        <v>116</v>
      </c>
      <c r="C1787">
        <v>50</v>
      </c>
      <c r="D1787" t="s">
        <v>166</v>
      </c>
      <c r="E1787">
        <v>0</v>
      </c>
      <c r="F1787">
        <v>0</v>
      </c>
      <c r="G1787">
        <v>0</v>
      </c>
      <c r="H1787">
        <v>0</v>
      </c>
    </row>
    <row r="1788" spans="1:8" x14ac:dyDescent="0.2">
      <c r="A1788" t="s">
        <v>17</v>
      </c>
      <c r="B1788" t="s">
        <v>116</v>
      </c>
      <c r="C1788">
        <v>51</v>
      </c>
      <c r="D1788" t="s">
        <v>167</v>
      </c>
      <c r="E1788">
        <v>0</v>
      </c>
      <c r="F1788">
        <v>0</v>
      </c>
      <c r="G1788">
        <v>0</v>
      </c>
      <c r="H1788">
        <v>0</v>
      </c>
    </row>
    <row r="1789" spans="1:8" x14ac:dyDescent="0.2">
      <c r="A1789" t="s">
        <v>17</v>
      </c>
      <c r="B1789" t="s">
        <v>116</v>
      </c>
      <c r="C1789">
        <v>52</v>
      </c>
      <c r="D1789" t="s">
        <v>168</v>
      </c>
      <c r="E1789">
        <v>0</v>
      </c>
      <c r="F1789">
        <v>0</v>
      </c>
      <c r="G1789">
        <v>0</v>
      </c>
      <c r="H1789">
        <v>0</v>
      </c>
    </row>
    <row r="1790" spans="1:8" x14ac:dyDescent="0.2">
      <c r="A1790" t="s">
        <v>17</v>
      </c>
      <c r="B1790" t="s">
        <v>116</v>
      </c>
      <c r="C1790">
        <v>53</v>
      </c>
      <c r="D1790" t="s">
        <v>169</v>
      </c>
      <c r="E1790">
        <v>0</v>
      </c>
      <c r="F1790">
        <v>0</v>
      </c>
      <c r="G1790">
        <v>0</v>
      </c>
      <c r="H1790">
        <v>0</v>
      </c>
    </row>
    <row r="1791" spans="1:8" x14ac:dyDescent="0.2">
      <c r="A1791" t="s">
        <v>17</v>
      </c>
      <c r="B1791" t="s">
        <v>116</v>
      </c>
      <c r="C1791">
        <v>54</v>
      </c>
      <c r="D1791" t="s">
        <v>170</v>
      </c>
      <c r="E1791">
        <v>0</v>
      </c>
      <c r="F1791">
        <v>0</v>
      </c>
      <c r="G1791">
        <v>4</v>
      </c>
      <c r="H1791">
        <v>0</v>
      </c>
    </row>
    <row r="1792" spans="1:8" x14ac:dyDescent="0.2">
      <c r="A1792" t="s">
        <v>17</v>
      </c>
      <c r="B1792" t="s">
        <v>116</v>
      </c>
      <c r="C1792">
        <v>55</v>
      </c>
      <c r="D1792" t="s">
        <v>171</v>
      </c>
      <c r="E1792">
        <v>0</v>
      </c>
      <c r="F1792">
        <v>0</v>
      </c>
      <c r="G1792">
        <v>0</v>
      </c>
      <c r="H1792">
        <v>0</v>
      </c>
    </row>
    <row r="1793" spans="1:8" x14ac:dyDescent="0.2">
      <c r="A1793" t="s">
        <v>17</v>
      </c>
      <c r="B1793" t="s">
        <v>116</v>
      </c>
      <c r="C1793">
        <v>56</v>
      </c>
      <c r="D1793" t="s">
        <v>172</v>
      </c>
      <c r="E1793">
        <v>225</v>
      </c>
      <c r="F1793">
        <v>1693</v>
      </c>
      <c r="G1793">
        <v>285</v>
      </c>
      <c r="H1793">
        <v>872</v>
      </c>
    </row>
    <row r="1794" spans="1:8" x14ac:dyDescent="0.2">
      <c r="A1794" t="s">
        <v>18</v>
      </c>
      <c r="B1794" t="s">
        <v>116</v>
      </c>
      <c r="C1794">
        <v>1</v>
      </c>
      <c r="D1794" t="s">
        <v>117</v>
      </c>
      <c r="E1794">
        <v>0</v>
      </c>
      <c r="F1794">
        <v>0</v>
      </c>
      <c r="G1794">
        <v>0</v>
      </c>
      <c r="H1794">
        <v>0</v>
      </c>
    </row>
    <row r="1795" spans="1:8" x14ac:dyDescent="0.2">
      <c r="A1795" t="s">
        <v>18</v>
      </c>
      <c r="B1795" t="s">
        <v>116</v>
      </c>
      <c r="C1795">
        <v>2</v>
      </c>
      <c r="D1795" t="s">
        <v>118</v>
      </c>
      <c r="E1795">
        <v>0</v>
      </c>
      <c r="F1795">
        <v>0</v>
      </c>
      <c r="G1795">
        <v>0</v>
      </c>
      <c r="H1795">
        <v>0</v>
      </c>
    </row>
    <row r="1796" spans="1:8" x14ac:dyDescent="0.2">
      <c r="A1796" t="s">
        <v>18</v>
      </c>
      <c r="B1796" t="s">
        <v>116</v>
      </c>
      <c r="C1796">
        <v>3</v>
      </c>
      <c r="D1796" t="s">
        <v>119</v>
      </c>
      <c r="E1796">
        <v>0</v>
      </c>
      <c r="F1796">
        <v>0</v>
      </c>
      <c r="G1796">
        <v>29</v>
      </c>
      <c r="H1796">
        <v>18</v>
      </c>
    </row>
    <row r="1797" spans="1:8" x14ac:dyDescent="0.2">
      <c r="A1797" t="s">
        <v>18</v>
      </c>
      <c r="B1797" t="s">
        <v>116</v>
      </c>
      <c r="C1797">
        <v>4</v>
      </c>
      <c r="D1797" t="s">
        <v>120</v>
      </c>
      <c r="E1797">
        <v>0</v>
      </c>
      <c r="F1797">
        <v>0</v>
      </c>
      <c r="G1797">
        <v>0</v>
      </c>
      <c r="H1797">
        <v>0</v>
      </c>
    </row>
    <row r="1798" spans="1:8" x14ac:dyDescent="0.2">
      <c r="A1798" t="s">
        <v>18</v>
      </c>
      <c r="B1798" t="s">
        <v>116</v>
      </c>
      <c r="C1798">
        <v>5</v>
      </c>
      <c r="D1798" t="s">
        <v>121</v>
      </c>
      <c r="E1798">
        <v>0</v>
      </c>
      <c r="F1798">
        <v>0</v>
      </c>
      <c r="G1798">
        <v>23</v>
      </c>
      <c r="H1798">
        <v>0</v>
      </c>
    </row>
    <row r="1799" spans="1:8" x14ac:dyDescent="0.2">
      <c r="A1799" t="s">
        <v>18</v>
      </c>
      <c r="B1799" t="s">
        <v>116</v>
      </c>
      <c r="C1799">
        <v>6</v>
      </c>
      <c r="D1799" t="s">
        <v>122</v>
      </c>
      <c r="E1799">
        <v>0</v>
      </c>
      <c r="F1799">
        <v>0</v>
      </c>
      <c r="G1799">
        <v>0</v>
      </c>
      <c r="H1799">
        <v>0</v>
      </c>
    </row>
    <row r="1800" spans="1:8" x14ac:dyDescent="0.2">
      <c r="A1800" t="s">
        <v>18</v>
      </c>
      <c r="B1800" t="s">
        <v>116</v>
      </c>
      <c r="C1800">
        <v>7</v>
      </c>
      <c r="D1800" t="s">
        <v>123</v>
      </c>
      <c r="E1800">
        <v>0</v>
      </c>
      <c r="F1800">
        <v>0</v>
      </c>
      <c r="G1800">
        <v>0</v>
      </c>
      <c r="H1800">
        <v>0</v>
      </c>
    </row>
    <row r="1801" spans="1:8" x14ac:dyDescent="0.2">
      <c r="A1801" t="s">
        <v>18</v>
      </c>
      <c r="B1801" t="s">
        <v>116</v>
      </c>
      <c r="C1801">
        <v>8</v>
      </c>
      <c r="D1801" t="s">
        <v>124</v>
      </c>
      <c r="E1801">
        <v>0</v>
      </c>
      <c r="F1801">
        <v>25</v>
      </c>
      <c r="G1801">
        <v>0</v>
      </c>
      <c r="H1801">
        <v>0</v>
      </c>
    </row>
    <row r="1802" spans="1:8" x14ac:dyDescent="0.2">
      <c r="A1802" t="s">
        <v>18</v>
      </c>
      <c r="B1802" t="s">
        <v>116</v>
      </c>
      <c r="C1802">
        <v>9</v>
      </c>
      <c r="D1802" t="s">
        <v>125</v>
      </c>
      <c r="E1802">
        <v>0</v>
      </c>
      <c r="F1802">
        <v>209</v>
      </c>
      <c r="G1802">
        <v>385</v>
      </c>
      <c r="H1802">
        <v>12</v>
      </c>
    </row>
    <row r="1803" spans="1:8" x14ac:dyDescent="0.2">
      <c r="A1803" t="s">
        <v>18</v>
      </c>
      <c r="B1803" t="s">
        <v>116</v>
      </c>
      <c r="C1803">
        <v>10</v>
      </c>
      <c r="D1803" t="s">
        <v>126</v>
      </c>
      <c r="E1803">
        <v>0</v>
      </c>
      <c r="F1803">
        <v>250</v>
      </c>
      <c r="G1803">
        <v>675</v>
      </c>
      <c r="H1803">
        <v>798</v>
      </c>
    </row>
    <row r="1804" spans="1:8" x14ac:dyDescent="0.2">
      <c r="A1804" t="s">
        <v>18</v>
      </c>
      <c r="B1804" t="s">
        <v>116</v>
      </c>
      <c r="C1804">
        <v>11</v>
      </c>
      <c r="D1804" t="s">
        <v>127</v>
      </c>
      <c r="E1804">
        <v>0</v>
      </c>
      <c r="F1804">
        <v>3081</v>
      </c>
      <c r="G1804">
        <v>2214</v>
      </c>
      <c r="H1804">
        <v>157</v>
      </c>
    </row>
    <row r="1805" spans="1:8" x14ac:dyDescent="0.2">
      <c r="A1805" t="s">
        <v>18</v>
      </c>
      <c r="B1805" t="s">
        <v>116</v>
      </c>
      <c r="C1805">
        <v>12</v>
      </c>
      <c r="D1805" t="s">
        <v>128</v>
      </c>
      <c r="E1805">
        <v>119</v>
      </c>
      <c r="F1805">
        <v>2357</v>
      </c>
      <c r="G1805">
        <v>1082</v>
      </c>
      <c r="H1805">
        <v>17</v>
      </c>
    </row>
    <row r="1806" spans="1:8" x14ac:dyDescent="0.2">
      <c r="A1806" t="s">
        <v>18</v>
      </c>
      <c r="B1806" t="s">
        <v>116</v>
      </c>
      <c r="C1806">
        <v>13</v>
      </c>
      <c r="D1806" t="s">
        <v>129</v>
      </c>
      <c r="E1806">
        <v>0</v>
      </c>
      <c r="F1806">
        <v>1124</v>
      </c>
      <c r="G1806">
        <v>354</v>
      </c>
      <c r="H1806">
        <v>66</v>
      </c>
    </row>
    <row r="1807" spans="1:8" x14ac:dyDescent="0.2">
      <c r="A1807" t="s">
        <v>18</v>
      </c>
      <c r="B1807" t="s">
        <v>116</v>
      </c>
      <c r="C1807">
        <v>14</v>
      </c>
      <c r="D1807" t="s">
        <v>130</v>
      </c>
      <c r="E1807">
        <v>0</v>
      </c>
      <c r="F1807">
        <v>26</v>
      </c>
      <c r="G1807">
        <v>0</v>
      </c>
      <c r="H1807">
        <v>0</v>
      </c>
    </row>
    <row r="1808" spans="1:8" x14ac:dyDescent="0.2">
      <c r="A1808" t="s">
        <v>18</v>
      </c>
      <c r="B1808" t="s">
        <v>116</v>
      </c>
      <c r="C1808">
        <v>15</v>
      </c>
      <c r="D1808" t="s">
        <v>131</v>
      </c>
      <c r="E1808">
        <v>153</v>
      </c>
      <c r="F1808">
        <v>1726</v>
      </c>
      <c r="G1808">
        <v>756</v>
      </c>
      <c r="H1808">
        <v>58</v>
      </c>
    </row>
    <row r="1809" spans="1:8" x14ac:dyDescent="0.2">
      <c r="A1809" t="s">
        <v>18</v>
      </c>
      <c r="B1809" t="s">
        <v>116</v>
      </c>
      <c r="C1809">
        <v>16</v>
      </c>
      <c r="D1809" t="s">
        <v>132</v>
      </c>
      <c r="E1809">
        <v>3</v>
      </c>
      <c r="F1809">
        <v>5</v>
      </c>
      <c r="G1809">
        <v>0</v>
      </c>
      <c r="H1809">
        <v>0</v>
      </c>
    </row>
    <row r="1810" spans="1:8" x14ac:dyDescent="0.2">
      <c r="A1810" t="s">
        <v>18</v>
      </c>
      <c r="B1810" t="s">
        <v>116</v>
      </c>
      <c r="C1810">
        <v>17</v>
      </c>
      <c r="D1810" t="s">
        <v>133</v>
      </c>
      <c r="E1810">
        <v>0</v>
      </c>
      <c r="F1810">
        <v>0</v>
      </c>
      <c r="G1810">
        <v>29</v>
      </c>
      <c r="H1810">
        <v>0</v>
      </c>
    </row>
    <row r="1811" spans="1:8" x14ac:dyDescent="0.2">
      <c r="A1811" t="s">
        <v>18</v>
      </c>
      <c r="B1811" t="s">
        <v>116</v>
      </c>
      <c r="C1811">
        <v>18</v>
      </c>
      <c r="D1811" t="s">
        <v>134</v>
      </c>
      <c r="E1811">
        <v>0</v>
      </c>
      <c r="F1811">
        <v>581</v>
      </c>
      <c r="G1811">
        <v>23</v>
      </c>
      <c r="H1811">
        <v>18</v>
      </c>
    </row>
    <row r="1812" spans="1:8" x14ac:dyDescent="0.2">
      <c r="A1812" t="s">
        <v>18</v>
      </c>
      <c r="B1812" t="s">
        <v>116</v>
      </c>
      <c r="C1812">
        <v>19</v>
      </c>
      <c r="D1812" t="s">
        <v>135</v>
      </c>
      <c r="E1812">
        <v>98</v>
      </c>
      <c r="F1812">
        <v>1472</v>
      </c>
      <c r="G1812">
        <v>206</v>
      </c>
      <c r="H1812">
        <v>29</v>
      </c>
    </row>
    <row r="1813" spans="1:8" x14ac:dyDescent="0.2">
      <c r="A1813" t="s">
        <v>18</v>
      </c>
      <c r="B1813" t="s">
        <v>116</v>
      </c>
      <c r="C1813">
        <v>20</v>
      </c>
      <c r="D1813" t="s">
        <v>136</v>
      </c>
      <c r="E1813">
        <v>1417</v>
      </c>
      <c r="F1813">
        <v>734</v>
      </c>
      <c r="G1813">
        <v>0</v>
      </c>
      <c r="H1813">
        <v>0</v>
      </c>
    </row>
    <row r="1814" spans="1:8" x14ac:dyDescent="0.2">
      <c r="A1814" t="s">
        <v>18</v>
      </c>
      <c r="B1814" t="s">
        <v>116</v>
      </c>
      <c r="C1814">
        <v>21</v>
      </c>
      <c r="D1814" t="s">
        <v>137</v>
      </c>
      <c r="E1814">
        <v>600</v>
      </c>
      <c r="F1814">
        <v>1727</v>
      </c>
      <c r="G1814">
        <v>90</v>
      </c>
      <c r="H1814">
        <v>0</v>
      </c>
    </row>
    <row r="1815" spans="1:8" x14ac:dyDescent="0.2">
      <c r="A1815" t="s">
        <v>18</v>
      </c>
      <c r="B1815" t="s">
        <v>116</v>
      </c>
      <c r="C1815">
        <v>22</v>
      </c>
      <c r="D1815" t="s">
        <v>138</v>
      </c>
      <c r="E1815">
        <v>1747</v>
      </c>
      <c r="F1815">
        <v>6236</v>
      </c>
      <c r="G1815">
        <v>4117</v>
      </c>
      <c r="H1815">
        <v>147</v>
      </c>
    </row>
    <row r="1816" spans="1:8" x14ac:dyDescent="0.2">
      <c r="A1816" t="s">
        <v>18</v>
      </c>
      <c r="B1816" t="s">
        <v>116</v>
      </c>
      <c r="C1816">
        <v>23</v>
      </c>
      <c r="D1816" t="s">
        <v>139</v>
      </c>
      <c r="E1816">
        <v>0</v>
      </c>
      <c r="F1816">
        <v>0</v>
      </c>
      <c r="G1816">
        <v>0</v>
      </c>
      <c r="H1816">
        <v>0</v>
      </c>
    </row>
    <row r="1817" spans="1:8" x14ac:dyDescent="0.2">
      <c r="A1817" t="s">
        <v>18</v>
      </c>
      <c r="B1817" t="s">
        <v>116</v>
      </c>
      <c r="C1817">
        <v>24</v>
      </c>
      <c r="D1817" t="s">
        <v>140</v>
      </c>
      <c r="E1817">
        <v>0</v>
      </c>
      <c r="F1817">
        <v>0</v>
      </c>
      <c r="G1817">
        <v>0</v>
      </c>
      <c r="H1817">
        <v>0</v>
      </c>
    </row>
    <row r="1818" spans="1:8" x14ac:dyDescent="0.2">
      <c r="A1818" t="s">
        <v>18</v>
      </c>
      <c r="B1818" t="s">
        <v>116</v>
      </c>
      <c r="C1818">
        <v>25</v>
      </c>
      <c r="D1818" t="s">
        <v>141</v>
      </c>
      <c r="E1818">
        <v>0</v>
      </c>
      <c r="F1818">
        <v>0</v>
      </c>
      <c r="G1818">
        <v>0</v>
      </c>
      <c r="H1818">
        <v>0</v>
      </c>
    </row>
    <row r="1819" spans="1:8" x14ac:dyDescent="0.2">
      <c r="A1819" t="s">
        <v>18</v>
      </c>
      <c r="B1819" t="s">
        <v>116</v>
      </c>
      <c r="C1819">
        <v>26</v>
      </c>
      <c r="D1819" t="s">
        <v>142</v>
      </c>
      <c r="E1819">
        <v>0</v>
      </c>
      <c r="F1819">
        <v>0</v>
      </c>
      <c r="G1819">
        <v>0</v>
      </c>
      <c r="H1819">
        <v>0</v>
      </c>
    </row>
    <row r="1820" spans="1:8" x14ac:dyDescent="0.2">
      <c r="A1820" t="s">
        <v>18</v>
      </c>
      <c r="B1820" t="s">
        <v>116</v>
      </c>
      <c r="C1820">
        <v>27</v>
      </c>
      <c r="D1820" t="s">
        <v>143</v>
      </c>
      <c r="E1820">
        <v>0</v>
      </c>
      <c r="F1820">
        <v>0</v>
      </c>
      <c r="G1820">
        <v>0</v>
      </c>
      <c r="H1820">
        <v>0</v>
      </c>
    </row>
    <row r="1821" spans="1:8" x14ac:dyDescent="0.2">
      <c r="A1821" t="s">
        <v>18</v>
      </c>
      <c r="B1821" t="s">
        <v>116</v>
      </c>
      <c r="C1821">
        <v>28</v>
      </c>
      <c r="D1821" t="s">
        <v>144</v>
      </c>
      <c r="E1821">
        <v>0</v>
      </c>
      <c r="F1821">
        <v>0</v>
      </c>
      <c r="G1821">
        <v>0</v>
      </c>
      <c r="H1821">
        <v>0</v>
      </c>
    </row>
    <row r="1822" spans="1:8" x14ac:dyDescent="0.2">
      <c r="A1822" t="s">
        <v>18</v>
      </c>
      <c r="B1822" t="s">
        <v>116</v>
      </c>
      <c r="C1822">
        <v>29</v>
      </c>
      <c r="D1822" t="s">
        <v>145</v>
      </c>
      <c r="E1822">
        <v>0</v>
      </c>
      <c r="F1822">
        <v>0</v>
      </c>
      <c r="G1822">
        <v>0</v>
      </c>
      <c r="H1822">
        <v>0</v>
      </c>
    </row>
    <row r="1823" spans="1:8" x14ac:dyDescent="0.2">
      <c r="A1823" t="s">
        <v>18</v>
      </c>
      <c r="B1823" t="s">
        <v>116</v>
      </c>
      <c r="C1823">
        <v>30</v>
      </c>
      <c r="D1823" t="s">
        <v>146</v>
      </c>
      <c r="E1823">
        <v>243</v>
      </c>
      <c r="F1823">
        <v>1189</v>
      </c>
      <c r="G1823">
        <v>320</v>
      </c>
      <c r="H1823">
        <v>159</v>
      </c>
    </row>
    <row r="1824" spans="1:8" x14ac:dyDescent="0.2">
      <c r="A1824" t="s">
        <v>18</v>
      </c>
      <c r="B1824" t="s">
        <v>116</v>
      </c>
      <c r="C1824">
        <v>31</v>
      </c>
      <c r="D1824" t="s">
        <v>147</v>
      </c>
      <c r="E1824">
        <v>0</v>
      </c>
      <c r="F1824">
        <v>0</v>
      </c>
      <c r="G1824">
        <v>0</v>
      </c>
      <c r="H1824">
        <v>0</v>
      </c>
    </row>
    <row r="1825" spans="1:8" x14ac:dyDescent="0.2">
      <c r="A1825" t="s">
        <v>18</v>
      </c>
      <c r="B1825" t="s">
        <v>116</v>
      </c>
      <c r="C1825">
        <v>32</v>
      </c>
      <c r="D1825" t="s">
        <v>148</v>
      </c>
      <c r="E1825">
        <v>41</v>
      </c>
      <c r="F1825">
        <v>274</v>
      </c>
      <c r="G1825">
        <v>64</v>
      </c>
      <c r="H1825">
        <v>0</v>
      </c>
    </row>
    <row r="1826" spans="1:8" x14ac:dyDescent="0.2">
      <c r="A1826" t="s">
        <v>18</v>
      </c>
      <c r="B1826" t="s">
        <v>116</v>
      </c>
      <c r="C1826">
        <v>33</v>
      </c>
      <c r="D1826" t="s">
        <v>149</v>
      </c>
      <c r="E1826">
        <v>21</v>
      </c>
      <c r="F1826">
        <v>0</v>
      </c>
      <c r="G1826">
        <v>0</v>
      </c>
      <c r="H1826">
        <v>0</v>
      </c>
    </row>
    <row r="1827" spans="1:8" x14ac:dyDescent="0.2">
      <c r="A1827" t="s">
        <v>18</v>
      </c>
      <c r="B1827" t="s">
        <v>116</v>
      </c>
      <c r="C1827">
        <v>34</v>
      </c>
      <c r="D1827" t="s">
        <v>150</v>
      </c>
      <c r="E1827">
        <v>0</v>
      </c>
      <c r="F1827">
        <v>0</v>
      </c>
      <c r="G1827">
        <v>12</v>
      </c>
      <c r="H1827">
        <v>6</v>
      </c>
    </row>
    <row r="1828" spans="1:8" x14ac:dyDescent="0.2">
      <c r="A1828" t="s">
        <v>18</v>
      </c>
      <c r="B1828" t="s">
        <v>116</v>
      </c>
      <c r="C1828">
        <v>35</v>
      </c>
      <c r="D1828" t="s">
        <v>151</v>
      </c>
      <c r="E1828">
        <v>0</v>
      </c>
      <c r="F1828">
        <v>0</v>
      </c>
      <c r="G1828">
        <v>0</v>
      </c>
      <c r="H1828">
        <v>0</v>
      </c>
    </row>
    <row r="1829" spans="1:8" x14ac:dyDescent="0.2">
      <c r="A1829" t="s">
        <v>18</v>
      </c>
      <c r="B1829" t="s">
        <v>116</v>
      </c>
      <c r="C1829">
        <v>36</v>
      </c>
      <c r="D1829" t="s">
        <v>152</v>
      </c>
      <c r="E1829">
        <v>0</v>
      </c>
      <c r="F1829">
        <v>3</v>
      </c>
      <c r="G1829">
        <v>0</v>
      </c>
      <c r="H1829">
        <v>0</v>
      </c>
    </row>
    <row r="1830" spans="1:8" x14ac:dyDescent="0.2">
      <c r="A1830" t="s">
        <v>18</v>
      </c>
      <c r="B1830" t="s">
        <v>116</v>
      </c>
      <c r="C1830">
        <v>37</v>
      </c>
      <c r="D1830" t="s">
        <v>153</v>
      </c>
      <c r="E1830">
        <v>0</v>
      </c>
      <c r="F1830">
        <v>0</v>
      </c>
      <c r="G1830">
        <v>0</v>
      </c>
      <c r="H1830">
        <v>0</v>
      </c>
    </row>
    <row r="1831" spans="1:8" x14ac:dyDescent="0.2">
      <c r="A1831" t="s">
        <v>18</v>
      </c>
      <c r="B1831" t="s">
        <v>116</v>
      </c>
      <c r="C1831">
        <v>38</v>
      </c>
      <c r="D1831" t="s">
        <v>154</v>
      </c>
      <c r="E1831">
        <v>5</v>
      </c>
      <c r="F1831">
        <v>262</v>
      </c>
      <c r="G1831">
        <v>183</v>
      </c>
      <c r="H1831">
        <v>45</v>
      </c>
    </row>
    <row r="1832" spans="1:8" x14ac:dyDescent="0.2">
      <c r="A1832" t="s">
        <v>18</v>
      </c>
      <c r="B1832" t="s">
        <v>116</v>
      </c>
      <c r="C1832">
        <v>39</v>
      </c>
      <c r="D1832" t="s">
        <v>155</v>
      </c>
      <c r="E1832">
        <v>5</v>
      </c>
      <c r="F1832">
        <v>5</v>
      </c>
      <c r="G1832">
        <v>0</v>
      </c>
      <c r="H1832">
        <v>0</v>
      </c>
    </row>
    <row r="1833" spans="1:8" x14ac:dyDescent="0.2">
      <c r="A1833" t="s">
        <v>18</v>
      </c>
      <c r="B1833" t="s">
        <v>116</v>
      </c>
      <c r="C1833">
        <v>40</v>
      </c>
      <c r="D1833" t="s">
        <v>156</v>
      </c>
      <c r="E1833">
        <v>0</v>
      </c>
      <c r="F1833">
        <v>63</v>
      </c>
      <c r="G1833">
        <v>0</v>
      </c>
      <c r="H1833">
        <v>0</v>
      </c>
    </row>
    <row r="1834" spans="1:8" x14ac:dyDescent="0.2">
      <c r="A1834" t="s">
        <v>18</v>
      </c>
      <c r="B1834" t="s">
        <v>116</v>
      </c>
      <c r="C1834">
        <v>41</v>
      </c>
      <c r="D1834" t="s">
        <v>157</v>
      </c>
      <c r="E1834">
        <v>0</v>
      </c>
      <c r="F1834">
        <v>0</v>
      </c>
      <c r="G1834">
        <v>0</v>
      </c>
      <c r="H1834">
        <v>0</v>
      </c>
    </row>
    <row r="1835" spans="1:8" x14ac:dyDescent="0.2">
      <c r="A1835" t="s">
        <v>18</v>
      </c>
      <c r="B1835" t="s">
        <v>116</v>
      </c>
      <c r="C1835">
        <v>42</v>
      </c>
      <c r="D1835" t="s">
        <v>158</v>
      </c>
      <c r="E1835">
        <v>607</v>
      </c>
      <c r="F1835">
        <v>1797</v>
      </c>
      <c r="G1835">
        <v>1868</v>
      </c>
      <c r="H1835">
        <v>303</v>
      </c>
    </row>
    <row r="1836" spans="1:8" x14ac:dyDescent="0.2">
      <c r="A1836" t="s">
        <v>18</v>
      </c>
      <c r="B1836" t="s">
        <v>116</v>
      </c>
      <c r="C1836">
        <v>43</v>
      </c>
      <c r="D1836" t="s">
        <v>159</v>
      </c>
      <c r="E1836">
        <v>14452</v>
      </c>
      <c r="F1836">
        <v>26424</v>
      </c>
      <c r="G1836">
        <v>6189</v>
      </c>
      <c r="H1836">
        <v>306</v>
      </c>
    </row>
    <row r="1837" spans="1:8" x14ac:dyDescent="0.2">
      <c r="A1837" t="s">
        <v>18</v>
      </c>
      <c r="B1837" t="s">
        <v>116</v>
      </c>
      <c r="C1837">
        <v>44</v>
      </c>
      <c r="D1837" t="s">
        <v>160</v>
      </c>
      <c r="E1837">
        <v>0</v>
      </c>
      <c r="F1837">
        <v>0</v>
      </c>
      <c r="G1837">
        <v>0</v>
      </c>
      <c r="H1837">
        <v>0</v>
      </c>
    </row>
    <row r="1838" spans="1:8" x14ac:dyDescent="0.2">
      <c r="A1838" t="s">
        <v>18</v>
      </c>
      <c r="B1838" t="s">
        <v>116</v>
      </c>
      <c r="C1838">
        <v>45</v>
      </c>
      <c r="D1838" t="s">
        <v>161</v>
      </c>
      <c r="E1838">
        <v>2338</v>
      </c>
      <c r="F1838">
        <v>4499</v>
      </c>
      <c r="G1838">
        <v>1965</v>
      </c>
      <c r="H1838">
        <v>188</v>
      </c>
    </row>
    <row r="1839" spans="1:8" x14ac:dyDescent="0.2">
      <c r="A1839" t="s">
        <v>18</v>
      </c>
      <c r="B1839" t="s">
        <v>116</v>
      </c>
      <c r="C1839">
        <v>46</v>
      </c>
      <c r="D1839" t="s">
        <v>162</v>
      </c>
      <c r="E1839">
        <v>290</v>
      </c>
      <c r="F1839">
        <v>616</v>
      </c>
      <c r="G1839">
        <v>430</v>
      </c>
      <c r="H1839">
        <v>0</v>
      </c>
    </row>
    <row r="1840" spans="1:8" x14ac:dyDescent="0.2">
      <c r="A1840" t="s">
        <v>18</v>
      </c>
      <c r="B1840" t="s">
        <v>116</v>
      </c>
      <c r="C1840">
        <v>47</v>
      </c>
      <c r="D1840" t="s">
        <v>163</v>
      </c>
      <c r="E1840">
        <v>0</v>
      </c>
      <c r="F1840">
        <v>0</v>
      </c>
      <c r="G1840">
        <v>0</v>
      </c>
      <c r="H1840">
        <v>0</v>
      </c>
    </row>
    <row r="1841" spans="1:8" x14ac:dyDescent="0.2">
      <c r="A1841" t="s">
        <v>18</v>
      </c>
      <c r="B1841" t="s">
        <v>116</v>
      </c>
      <c r="C1841">
        <v>48</v>
      </c>
      <c r="D1841" t="s">
        <v>164</v>
      </c>
      <c r="E1841">
        <v>0</v>
      </c>
      <c r="F1841">
        <v>0</v>
      </c>
      <c r="G1841">
        <v>0</v>
      </c>
      <c r="H1841">
        <v>0</v>
      </c>
    </row>
    <row r="1842" spans="1:8" x14ac:dyDescent="0.2">
      <c r="A1842" t="s">
        <v>18</v>
      </c>
      <c r="B1842" t="s">
        <v>116</v>
      </c>
      <c r="C1842">
        <v>49</v>
      </c>
      <c r="D1842" t="s">
        <v>165</v>
      </c>
      <c r="E1842">
        <v>0</v>
      </c>
      <c r="F1842">
        <v>0</v>
      </c>
      <c r="G1842">
        <v>0</v>
      </c>
      <c r="H1842">
        <v>0</v>
      </c>
    </row>
    <row r="1843" spans="1:8" x14ac:dyDescent="0.2">
      <c r="A1843" t="s">
        <v>18</v>
      </c>
      <c r="B1843" t="s">
        <v>116</v>
      </c>
      <c r="C1843">
        <v>50</v>
      </c>
      <c r="D1843" t="s">
        <v>166</v>
      </c>
      <c r="E1843">
        <v>0</v>
      </c>
      <c r="F1843">
        <v>0</v>
      </c>
      <c r="G1843">
        <v>0</v>
      </c>
      <c r="H1843">
        <v>0</v>
      </c>
    </row>
    <row r="1844" spans="1:8" x14ac:dyDescent="0.2">
      <c r="A1844" t="s">
        <v>18</v>
      </c>
      <c r="B1844" t="s">
        <v>116</v>
      </c>
      <c r="C1844">
        <v>51</v>
      </c>
      <c r="D1844" t="s">
        <v>167</v>
      </c>
      <c r="E1844">
        <v>0</v>
      </c>
      <c r="F1844">
        <v>0</v>
      </c>
      <c r="G1844">
        <v>0</v>
      </c>
      <c r="H1844">
        <v>0</v>
      </c>
    </row>
    <row r="1845" spans="1:8" x14ac:dyDescent="0.2">
      <c r="A1845" t="s">
        <v>18</v>
      </c>
      <c r="B1845" t="s">
        <v>116</v>
      </c>
      <c r="C1845">
        <v>52</v>
      </c>
      <c r="D1845" t="s">
        <v>168</v>
      </c>
      <c r="E1845">
        <v>0</v>
      </c>
      <c r="F1845">
        <v>0</v>
      </c>
      <c r="G1845">
        <v>0</v>
      </c>
      <c r="H1845">
        <v>0</v>
      </c>
    </row>
    <row r="1846" spans="1:8" x14ac:dyDescent="0.2">
      <c r="A1846" t="s">
        <v>18</v>
      </c>
      <c r="B1846" t="s">
        <v>116</v>
      </c>
      <c r="C1846">
        <v>53</v>
      </c>
      <c r="D1846" t="s">
        <v>169</v>
      </c>
      <c r="E1846">
        <v>0</v>
      </c>
      <c r="F1846">
        <v>0</v>
      </c>
      <c r="G1846">
        <v>0</v>
      </c>
      <c r="H1846">
        <v>0</v>
      </c>
    </row>
    <row r="1847" spans="1:8" x14ac:dyDescent="0.2">
      <c r="A1847" t="s">
        <v>18</v>
      </c>
      <c r="B1847" t="s">
        <v>116</v>
      </c>
      <c r="C1847">
        <v>54</v>
      </c>
      <c r="D1847" t="s">
        <v>170</v>
      </c>
      <c r="E1847">
        <v>32</v>
      </c>
      <c r="F1847">
        <v>0</v>
      </c>
      <c r="G1847">
        <v>0</v>
      </c>
      <c r="H1847">
        <v>0</v>
      </c>
    </row>
    <row r="1848" spans="1:8" x14ac:dyDescent="0.2">
      <c r="A1848" t="s">
        <v>18</v>
      </c>
      <c r="B1848" t="s">
        <v>116</v>
      </c>
      <c r="C1848">
        <v>55</v>
      </c>
      <c r="D1848" t="s">
        <v>171</v>
      </c>
      <c r="E1848">
        <v>0</v>
      </c>
      <c r="F1848">
        <v>0</v>
      </c>
      <c r="G1848">
        <v>0</v>
      </c>
      <c r="H1848">
        <v>0</v>
      </c>
    </row>
    <row r="1849" spans="1:8" x14ac:dyDescent="0.2">
      <c r="A1849" t="s">
        <v>18</v>
      </c>
      <c r="B1849" t="s">
        <v>116</v>
      </c>
      <c r="C1849">
        <v>56</v>
      </c>
      <c r="D1849" t="s">
        <v>172</v>
      </c>
      <c r="E1849">
        <v>11765</v>
      </c>
      <c r="F1849">
        <v>12094</v>
      </c>
      <c r="G1849">
        <v>2970</v>
      </c>
      <c r="H1849">
        <v>140</v>
      </c>
    </row>
    <row r="1850" spans="1:8" x14ac:dyDescent="0.2">
      <c r="A1850" t="s">
        <v>20</v>
      </c>
      <c r="B1850" t="s">
        <v>116</v>
      </c>
      <c r="C1850">
        <v>1</v>
      </c>
      <c r="D1850" t="s">
        <v>117</v>
      </c>
      <c r="E1850">
        <v>0</v>
      </c>
      <c r="F1850">
        <v>0</v>
      </c>
      <c r="G1850">
        <v>12</v>
      </c>
      <c r="H1850">
        <v>0</v>
      </c>
    </row>
    <row r="1851" spans="1:8" x14ac:dyDescent="0.2">
      <c r="A1851" t="s">
        <v>20</v>
      </c>
      <c r="B1851" t="s">
        <v>116</v>
      </c>
      <c r="C1851">
        <v>2</v>
      </c>
      <c r="D1851" t="s">
        <v>118</v>
      </c>
      <c r="E1851">
        <v>0</v>
      </c>
      <c r="F1851">
        <v>9</v>
      </c>
      <c r="G1851">
        <v>10</v>
      </c>
      <c r="H1851">
        <v>3</v>
      </c>
    </row>
    <row r="1852" spans="1:8" x14ac:dyDescent="0.2">
      <c r="A1852" t="s">
        <v>20</v>
      </c>
      <c r="B1852" t="s">
        <v>116</v>
      </c>
      <c r="C1852">
        <v>3</v>
      </c>
      <c r="D1852" t="s">
        <v>119</v>
      </c>
      <c r="E1852">
        <v>0</v>
      </c>
      <c r="F1852">
        <v>0</v>
      </c>
      <c r="G1852">
        <v>0</v>
      </c>
      <c r="H1852">
        <v>0</v>
      </c>
    </row>
    <row r="1853" spans="1:8" x14ac:dyDescent="0.2">
      <c r="A1853" t="s">
        <v>20</v>
      </c>
      <c r="B1853" t="s">
        <v>116</v>
      </c>
      <c r="C1853">
        <v>4</v>
      </c>
      <c r="D1853" t="s">
        <v>120</v>
      </c>
      <c r="E1853">
        <v>0</v>
      </c>
      <c r="F1853">
        <v>0</v>
      </c>
      <c r="G1853">
        <v>0</v>
      </c>
      <c r="H1853">
        <v>0</v>
      </c>
    </row>
    <row r="1854" spans="1:8" x14ac:dyDescent="0.2">
      <c r="A1854" t="s">
        <v>20</v>
      </c>
      <c r="B1854" t="s">
        <v>116</v>
      </c>
      <c r="C1854">
        <v>5</v>
      </c>
      <c r="D1854" t="s">
        <v>121</v>
      </c>
      <c r="E1854">
        <v>0</v>
      </c>
      <c r="F1854">
        <v>17</v>
      </c>
      <c r="G1854">
        <v>5</v>
      </c>
      <c r="H1854">
        <v>0</v>
      </c>
    </row>
    <row r="1855" spans="1:8" x14ac:dyDescent="0.2">
      <c r="A1855" t="s">
        <v>20</v>
      </c>
      <c r="B1855" t="s">
        <v>116</v>
      </c>
      <c r="C1855">
        <v>6</v>
      </c>
      <c r="D1855" t="s">
        <v>122</v>
      </c>
      <c r="E1855">
        <v>0</v>
      </c>
      <c r="F1855">
        <v>22</v>
      </c>
      <c r="G1855">
        <v>6</v>
      </c>
      <c r="H1855">
        <v>0</v>
      </c>
    </row>
    <row r="1856" spans="1:8" x14ac:dyDescent="0.2">
      <c r="A1856" t="s">
        <v>20</v>
      </c>
      <c r="B1856" t="s">
        <v>116</v>
      </c>
      <c r="C1856">
        <v>7</v>
      </c>
      <c r="D1856" t="s">
        <v>123</v>
      </c>
      <c r="E1856">
        <v>0</v>
      </c>
      <c r="F1856">
        <v>0</v>
      </c>
      <c r="G1856">
        <v>0</v>
      </c>
      <c r="H1856">
        <v>0</v>
      </c>
    </row>
    <row r="1857" spans="1:8" x14ac:dyDescent="0.2">
      <c r="A1857" t="s">
        <v>20</v>
      </c>
      <c r="B1857" t="s">
        <v>116</v>
      </c>
      <c r="C1857">
        <v>8</v>
      </c>
      <c r="D1857" t="s">
        <v>124</v>
      </c>
      <c r="E1857">
        <v>17</v>
      </c>
      <c r="F1857">
        <v>75</v>
      </c>
      <c r="G1857">
        <v>62</v>
      </c>
      <c r="H1857">
        <v>0</v>
      </c>
    </row>
    <row r="1858" spans="1:8" x14ac:dyDescent="0.2">
      <c r="A1858" t="s">
        <v>20</v>
      </c>
      <c r="B1858" t="s">
        <v>116</v>
      </c>
      <c r="C1858">
        <v>9</v>
      </c>
      <c r="D1858" t="s">
        <v>125</v>
      </c>
      <c r="E1858">
        <v>24</v>
      </c>
      <c r="F1858">
        <v>164</v>
      </c>
      <c r="G1858">
        <v>72</v>
      </c>
      <c r="H1858">
        <v>2</v>
      </c>
    </row>
    <row r="1859" spans="1:8" x14ac:dyDescent="0.2">
      <c r="A1859" t="s">
        <v>20</v>
      </c>
      <c r="B1859" t="s">
        <v>116</v>
      </c>
      <c r="C1859">
        <v>10</v>
      </c>
      <c r="D1859" t="s">
        <v>126</v>
      </c>
      <c r="E1859">
        <v>0</v>
      </c>
      <c r="F1859">
        <v>42</v>
      </c>
      <c r="G1859">
        <v>63</v>
      </c>
      <c r="H1859">
        <v>0</v>
      </c>
    </row>
    <row r="1860" spans="1:8" x14ac:dyDescent="0.2">
      <c r="A1860" t="s">
        <v>20</v>
      </c>
      <c r="B1860" t="s">
        <v>116</v>
      </c>
      <c r="C1860">
        <v>11</v>
      </c>
      <c r="D1860" t="s">
        <v>127</v>
      </c>
      <c r="E1860">
        <v>12</v>
      </c>
      <c r="F1860">
        <v>131</v>
      </c>
      <c r="G1860">
        <v>71</v>
      </c>
      <c r="H1860">
        <v>29</v>
      </c>
    </row>
    <row r="1861" spans="1:8" x14ac:dyDescent="0.2">
      <c r="A1861" t="s">
        <v>20</v>
      </c>
      <c r="B1861" t="s">
        <v>116</v>
      </c>
      <c r="C1861">
        <v>12</v>
      </c>
      <c r="D1861" t="s">
        <v>128</v>
      </c>
      <c r="E1861">
        <v>34</v>
      </c>
      <c r="F1861">
        <v>186</v>
      </c>
      <c r="G1861">
        <v>51</v>
      </c>
      <c r="H1861">
        <v>0</v>
      </c>
    </row>
    <row r="1862" spans="1:8" x14ac:dyDescent="0.2">
      <c r="A1862" t="s">
        <v>20</v>
      </c>
      <c r="B1862" t="s">
        <v>116</v>
      </c>
      <c r="C1862">
        <v>13</v>
      </c>
      <c r="D1862" t="s">
        <v>129</v>
      </c>
      <c r="E1862">
        <v>0</v>
      </c>
      <c r="F1862">
        <v>0</v>
      </c>
      <c r="G1862">
        <v>0</v>
      </c>
      <c r="H1862">
        <v>0</v>
      </c>
    </row>
    <row r="1863" spans="1:8" x14ac:dyDescent="0.2">
      <c r="A1863" t="s">
        <v>20</v>
      </c>
      <c r="B1863" t="s">
        <v>116</v>
      </c>
      <c r="C1863">
        <v>14</v>
      </c>
      <c r="D1863" t="s">
        <v>130</v>
      </c>
      <c r="E1863">
        <v>0</v>
      </c>
      <c r="F1863">
        <v>0</v>
      </c>
      <c r="G1863">
        <v>0</v>
      </c>
      <c r="H1863">
        <v>0</v>
      </c>
    </row>
    <row r="1864" spans="1:8" x14ac:dyDescent="0.2">
      <c r="A1864" t="s">
        <v>20</v>
      </c>
      <c r="B1864" t="s">
        <v>116</v>
      </c>
      <c r="C1864">
        <v>15</v>
      </c>
      <c r="D1864" t="s">
        <v>131</v>
      </c>
      <c r="E1864">
        <v>25</v>
      </c>
      <c r="F1864">
        <v>104</v>
      </c>
      <c r="G1864">
        <v>52</v>
      </c>
      <c r="H1864">
        <v>0</v>
      </c>
    </row>
    <row r="1865" spans="1:8" x14ac:dyDescent="0.2">
      <c r="A1865" t="s">
        <v>20</v>
      </c>
      <c r="B1865" t="s">
        <v>116</v>
      </c>
      <c r="C1865">
        <v>16</v>
      </c>
      <c r="D1865" t="s">
        <v>132</v>
      </c>
      <c r="E1865">
        <v>0</v>
      </c>
      <c r="F1865">
        <v>6</v>
      </c>
      <c r="G1865">
        <v>0</v>
      </c>
      <c r="H1865">
        <v>0</v>
      </c>
    </row>
    <row r="1866" spans="1:8" x14ac:dyDescent="0.2">
      <c r="A1866" t="s">
        <v>20</v>
      </c>
      <c r="B1866" t="s">
        <v>116</v>
      </c>
      <c r="C1866">
        <v>17</v>
      </c>
      <c r="D1866" t="s">
        <v>133</v>
      </c>
      <c r="E1866">
        <v>0</v>
      </c>
      <c r="F1866">
        <v>38</v>
      </c>
      <c r="G1866">
        <v>0</v>
      </c>
      <c r="H1866">
        <v>0</v>
      </c>
    </row>
    <row r="1867" spans="1:8" x14ac:dyDescent="0.2">
      <c r="A1867" t="s">
        <v>20</v>
      </c>
      <c r="B1867" t="s">
        <v>116</v>
      </c>
      <c r="C1867">
        <v>18</v>
      </c>
      <c r="D1867" t="s">
        <v>134</v>
      </c>
      <c r="E1867">
        <v>120</v>
      </c>
      <c r="F1867">
        <v>154</v>
      </c>
      <c r="G1867">
        <v>2</v>
      </c>
      <c r="H1867">
        <v>0</v>
      </c>
    </row>
    <row r="1868" spans="1:8" x14ac:dyDescent="0.2">
      <c r="A1868" t="s">
        <v>20</v>
      </c>
      <c r="B1868" t="s">
        <v>116</v>
      </c>
      <c r="C1868">
        <v>19</v>
      </c>
      <c r="D1868" t="s">
        <v>135</v>
      </c>
      <c r="E1868">
        <v>11</v>
      </c>
      <c r="F1868">
        <v>61</v>
      </c>
      <c r="G1868">
        <v>2</v>
      </c>
      <c r="H1868">
        <v>4</v>
      </c>
    </row>
    <row r="1869" spans="1:8" x14ac:dyDescent="0.2">
      <c r="A1869" t="s">
        <v>20</v>
      </c>
      <c r="B1869" t="s">
        <v>116</v>
      </c>
      <c r="C1869">
        <v>20</v>
      </c>
      <c r="D1869" t="s">
        <v>136</v>
      </c>
      <c r="E1869">
        <v>28</v>
      </c>
      <c r="F1869">
        <v>28</v>
      </c>
      <c r="G1869">
        <v>0</v>
      </c>
      <c r="H1869">
        <v>0</v>
      </c>
    </row>
    <row r="1870" spans="1:8" x14ac:dyDescent="0.2">
      <c r="A1870" t="s">
        <v>20</v>
      </c>
      <c r="B1870" t="s">
        <v>116</v>
      </c>
      <c r="C1870">
        <v>21</v>
      </c>
      <c r="D1870" t="s">
        <v>137</v>
      </c>
      <c r="E1870">
        <v>3</v>
      </c>
      <c r="F1870">
        <v>20</v>
      </c>
      <c r="G1870">
        <v>17</v>
      </c>
      <c r="H1870">
        <v>0</v>
      </c>
    </row>
    <row r="1871" spans="1:8" x14ac:dyDescent="0.2">
      <c r="A1871" t="s">
        <v>20</v>
      </c>
      <c r="B1871" t="s">
        <v>116</v>
      </c>
      <c r="C1871">
        <v>22</v>
      </c>
      <c r="D1871" t="s">
        <v>138</v>
      </c>
      <c r="E1871">
        <v>0</v>
      </c>
      <c r="F1871">
        <v>21</v>
      </c>
      <c r="G1871">
        <v>256</v>
      </c>
      <c r="H1871">
        <v>24</v>
      </c>
    </row>
    <row r="1872" spans="1:8" x14ac:dyDescent="0.2">
      <c r="A1872" t="s">
        <v>20</v>
      </c>
      <c r="B1872" t="s">
        <v>116</v>
      </c>
      <c r="C1872">
        <v>23</v>
      </c>
      <c r="D1872" t="s">
        <v>139</v>
      </c>
      <c r="E1872">
        <v>0</v>
      </c>
      <c r="F1872">
        <v>0</v>
      </c>
      <c r="G1872">
        <v>0</v>
      </c>
      <c r="H1872">
        <v>0</v>
      </c>
    </row>
    <row r="1873" spans="1:8" x14ac:dyDescent="0.2">
      <c r="A1873" t="s">
        <v>20</v>
      </c>
      <c r="B1873" t="s">
        <v>116</v>
      </c>
      <c r="C1873">
        <v>24</v>
      </c>
      <c r="D1873" t="s">
        <v>140</v>
      </c>
      <c r="E1873">
        <v>0</v>
      </c>
      <c r="F1873">
        <v>0</v>
      </c>
      <c r="G1873">
        <v>0</v>
      </c>
      <c r="H1873">
        <v>0</v>
      </c>
    </row>
    <row r="1874" spans="1:8" x14ac:dyDescent="0.2">
      <c r="A1874" t="s">
        <v>20</v>
      </c>
      <c r="B1874" t="s">
        <v>116</v>
      </c>
      <c r="C1874">
        <v>25</v>
      </c>
      <c r="D1874" t="s">
        <v>141</v>
      </c>
      <c r="E1874">
        <v>0</v>
      </c>
      <c r="F1874">
        <v>0</v>
      </c>
      <c r="G1874">
        <v>0</v>
      </c>
      <c r="H1874">
        <v>0</v>
      </c>
    </row>
    <row r="1875" spans="1:8" x14ac:dyDescent="0.2">
      <c r="A1875" t="s">
        <v>20</v>
      </c>
      <c r="B1875" t="s">
        <v>116</v>
      </c>
      <c r="C1875">
        <v>26</v>
      </c>
      <c r="D1875" t="s">
        <v>142</v>
      </c>
      <c r="E1875">
        <v>0</v>
      </c>
      <c r="F1875">
        <v>0</v>
      </c>
      <c r="G1875">
        <v>0</v>
      </c>
      <c r="H1875">
        <v>0</v>
      </c>
    </row>
    <row r="1876" spans="1:8" x14ac:dyDescent="0.2">
      <c r="A1876" t="s">
        <v>20</v>
      </c>
      <c r="B1876" t="s">
        <v>116</v>
      </c>
      <c r="C1876">
        <v>27</v>
      </c>
      <c r="D1876" t="s">
        <v>143</v>
      </c>
      <c r="E1876">
        <v>0</v>
      </c>
      <c r="F1876">
        <v>0</v>
      </c>
      <c r="G1876">
        <v>0</v>
      </c>
      <c r="H1876">
        <v>0</v>
      </c>
    </row>
    <row r="1877" spans="1:8" x14ac:dyDescent="0.2">
      <c r="A1877" t="s">
        <v>20</v>
      </c>
      <c r="B1877" t="s">
        <v>116</v>
      </c>
      <c r="C1877">
        <v>28</v>
      </c>
      <c r="D1877" t="s">
        <v>144</v>
      </c>
      <c r="E1877">
        <v>0</v>
      </c>
      <c r="F1877">
        <v>0</v>
      </c>
      <c r="G1877">
        <v>0</v>
      </c>
      <c r="H1877">
        <v>0</v>
      </c>
    </row>
    <row r="1878" spans="1:8" x14ac:dyDescent="0.2">
      <c r="A1878" t="s">
        <v>20</v>
      </c>
      <c r="B1878" t="s">
        <v>116</v>
      </c>
      <c r="C1878">
        <v>29</v>
      </c>
      <c r="D1878" t="s">
        <v>145</v>
      </c>
      <c r="E1878">
        <v>0</v>
      </c>
      <c r="F1878">
        <v>0</v>
      </c>
      <c r="G1878">
        <v>0</v>
      </c>
      <c r="H1878">
        <v>0</v>
      </c>
    </row>
    <row r="1879" spans="1:8" x14ac:dyDescent="0.2">
      <c r="A1879" t="s">
        <v>20</v>
      </c>
      <c r="B1879" t="s">
        <v>116</v>
      </c>
      <c r="C1879">
        <v>30</v>
      </c>
      <c r="D1879" t="s">
        <v>146</v>
      </c>
      <c r="E1879">
        <v>2</v>
      </c>
      <c r="F1879">
        <v>28</v>
      </c>
      <c r="G1879">
        <v>70</v>
      </c>
      <c r="H1879">
        <v>69</v>
      </c>
    </row>
    <row r="1880" spans="1:8" x14ac:dyDescent="0.2">
      <c r="A1880" t="s">
        <v>20</v>
      </c>
      <c r="B1880" t="s">
        <v>116</v>
      </c>
      <c r="C1880">
        <v>31</v>
      </c>
      <c r="D1880" t="s">
        <v>147</v>
      </c>
      <c r="E1880">
        <v>0</v>
      </c>
      <c r="F1880">
        <v>0</v>
      </c>
      <c r="G1880">
        <v>0</v>
      </c>
      <c r="H1880">
        <v>0</v>
      </c>
    </row>
    <row r="1881" spans="1:8" x14ac:dyDescent="0.2">
      <c r="A1881" t="s">
        <v>20</v>
      </c>
      <c r="B1881" t="s">
        <v>116</v>
      </c>
      <c r="C1881">
        <v>32</v>
      </c>
      <c r="D1881" t="s">
        <v>148</v>
      </c>
      <c r="E1881">
        <v>63</v>
      </c>
      <c r="F1881">
        <v>50</v>
      </c>
      <c r="G1881">
        <v>6</v>
      </c>
      <c r="H1881">
        <v>5</v>
      </c>
    </row>
    <row r="1882" spans="1:8" x14ac:dyDescent="0.2">
      <c r="A1882" t="s">
        <v>20</v>
      </c>
      <c r="B1882" t="s">
        <v>116</v>
      </c>
      <c r="C1882">
        <v>33</v>
      </c>
      <c r="D1882" t="s">
        <v>149</v>
      </c>
      <c r="E1882">
        <v>0</v>
      </c>
      <c r="F1882">
        <v>0</v>
      </c>
      <c r="G1882">
        <v>0</v>
      </c>
      <c r="H1882">
        <v>0</v>
      </c>
    </row>
    <row r="1883" spans="1:8" x14ac:dyDescent="0.2">
      <c r="A1883" t="s">
        <v>20</v>
      </c>
      <c r="B1883" t="s">
        <v>116</v>
      </c>
      <c r="C1883">
        <v>34</v>
      </c>
      <c r="D1883" t="s">
        <v>150</v>
      </c>
      <c r="E1883">
        <v>0</v>
      </c>
      <c r="F1883">
        <v>6</v>
      </c>
      <c r="G1883">
        <v>3</v>
      </c>
      <c r="H1883">
        <v>0</v>
      </c>
    </row>
    <row r="1884" spans="1:8" x14ac:dyDescent="0.2">
      <c r="A1884" t="s">
        <v>20</v>
      </c>
      <c r="B1884" t="s">
        <v>116</v>
      </c>
      <c r="C1884">
        <v>35</v>
      </c>
      <c r="D1884" t="s">
        <v>151</v>
      </c>
      <c r="E1884">
        <v>0</v>
      </c>
      <c r="F1884">
        <v>0</v>
      </c>
      <c r="G1884">
        <v>61</v>
      </c>
      <c r="H1884">
        <v>0</v>
      </c>
    </row>
    <row r="1885" spans="1:8" x14ac:dyDescent="0.2">
      <c r="A1885" t="s">
        <v>20</v>
      </c>
      <c r="B1885" t="s">
        <v>116</v>
      </c>
      <c r="C1885">
        <v>36</v>
      </c>
      <c r="D1885" t="s">
        <v>152</v>
      </c>
      <c r="E1885">
        <v>2</v>
      </c>
      <c r="F1885">
        <v>9</v>
      </c>
      <c r="G1885">
        <v>7</v>
      </c>
      <c r="H1885">
        <v>0</v>
      </c>
    </row>
    <row r="1886" spans="1:8" x14ac:dyDescent="0.2">
      <c r="A1886" t="s">
        <v>20</v>
      </c>
      <c r="B1886" t="s">
        <v>116</v>
      </c>
      <c r="C1886">
        <v>37</v>
      </c>
      <c r="D1886" t="s">
        <v>153</v>
      </c>
      <c r="E1886">
        <v>0</v>
      </c>
      <c r="F1886">
        <v>4</v>
      </c>
      <c r="G1886">
        <v>0</v>
      </c>
      <c r="H1886">
        <v>0</v>
      </c>
    </row>
    <row r="1887" spans="1:8" x14ac:dyDescent="0.2">
      <c r="A1887" t="s">
        <v>20</v>
      </c>
      <c r="B1887" t="s">
        <v>116</v>
      </c>
      <c r="C1887">
        <v>38</v>
      </c>
      <c r="D1887" t="s">
        <v>154</v>
      </c>
      <c r="E1887">
        <v>2</v>
      </c>
      <c r="F1887">
        <v>17</v>
      </c>
      <c r="G1887">
        <v>9</v>
      </c>
      <c r="H1887">
        <v>1</v>
      </c>
    </row>
    <row r="1888" spans="1:8" x14ac:dyDescent="0.2">
      <c r="A1888" t="s">
        <v>20</v>
      </c>
      <c r="B1888" t="s">
        <v>116</v>
      </c>
      <c r="C1888">
        <v>39</v>
      </c>
      <c r="D1888" t="s">
        <v>155</v>
      </c>
      <c r="E1888">
        <v>0</v>
      </c>
      <c r="F1888">
        <v>0</v>
      </c>
      <c r="G1888">
        <v>0</v>
      </c>
      <c r="H1888">
        <v>0</v>
      </c>
    </row>
    <row r="1889" spans="1:8" x14ac:dyDescent="0.2">
      <c r="A1889" t="s">
        <v>20</v>
      </c>
      <c r="B1889" t="s">
        <v>116</v>
      </c>
      <c r="C1889">
        <v>40</v>
      </c>
      <c r="D1889" t="s">
        <v>156</v>
      </c>
      <c r="E1889">
        <v>0</v>
      </c>
      <c r="F1889">
        <v>2</v>
      </c>
      <c r="G1889">
        <v>0</v>
      </c>
      <c r="H1889">
        <v>0</v>
      </c>
    </row>
    <row r="1890" spans="1:8" x14ac:dyDescent="0.2">
      <c r="A1890" t="s">
        <v>20</v>
      </c>
      <c r="B1890" t="s">
        <v>116</v>
      </c>
      <c r="C1890">
        <v>41</v>
      </c>
      <c r="D1890" t="s">
        <v>157</v>
      </c>
      <c r="E1890">
        <v>0</v>
      </c>
      <c r="F1890">
        <v>0</v>
      </c>
      <c r="G1890">
        <v>0</v>
      </c>
      <c r="H1890">
        <v>0</v>
      </c>
    </row>
    <row r="1891" spans="1:8" x14ac:dyDescent="0.2">
      <c r="A1891" t="s">
        <v>20</v>
      </c>
      <c r="B1891" t="s">
        <v>116</v>
      </c>
      <c r="C1891">
        <v>42</v>
      </c>
      <c r="D1891" t="s">
        <v>158</v>
      </c>
      <c r="E1891">
        <v>35</v>
      </c>
      <c r="F1891">
        <v>39</v>
      </c>
      <c r="G1891">
        <v>3</v>
      </c>
      <c r="H1891">
        <v>13</v>
      </c>
    </row>
    <row r="1892" spans="1:8" x14ac:dyDescent="0.2">
      <c r="A1892" t="s">
        <v>20</v>
      </c>
      <c r="B1892" t="s">
        <v>116</v>
      </c>
      <c r="C1892">
        <v>43</v>
      </c>
      <c r="D1892" t="s">
        <v>159</v>
      </c>
      <c r="E1892">
        <v>13</v>
      </c>
      <c r="F1892">
        <v>62</v>
      </c>
      <c r="G1892">
        <v>58</v>
      </c>
      <c r="H1892">
        <v>14</v>
      </c>
    </row>
    <row r="1893" spans="1:8" x14ac:dyDescent="0.2">
      <c r="A1893" t="s">
        <v>20</v>
      </c>
      <c r="B1893" t="s">
        <v>116</v>
      </c>
      <c r="C1893">
        <v>44</v>
      </c>
      <c r="D1893" t="s">
        <v>160</v>
      </c>
      <c r="E1893">
        <v>0</v>
      </c>
      <c r="F1893">
        <v>0</v>
      </c>
      <c r="G1893">
        <v>0</v>
      </c>
      <c r="H1893">
        <v>0</v>
      </c>
    </row>
    <row r="1894" spans="1:8" x14ac:dyDescent="0.2">
      <c r="A1894" t="s">
        <v>20</v>
      </c>
      <c r="B1894" t="s">
        <v>116</v>
      </c>
      <c r="C1894">
        <v>45</v>
      </c>
      <c r="D1894" t="s">
        <v>161</v>
      </c>
      <c r="E1894">
        <v>251</v>
      </c>
      <c r="F1894">
        <v>366</v>
      </c>
      <c r="G1894">
        <v>107</v>
      </c>
      <c r="H1894">
        <v>0</v>
      </c>
    </row>
    <row r="1895" spans="1:8" x14ac:dyDescent="0.2">
      <c r="A1895" t="s">
        <v>20</v>
      </c>
      <c r="B1895" t="s">
        <v>116</v>
      </c>
      <c r="C1895">
        <v>46</v>
      </c>
      <c r="D1895" t="s">
        <v>162</v>
      </c>
      <c r="E1895">
        <v>99</v>
      </c>
      <c r="F1895">
        <v>127</v>
      </c>
      <c r="G1895">
        <v>13</v>
      </c>
      <c r="H1895">
        <v>0</v>
      </c>
    </row>
    <row r="1896" spans="1:8" x14ac:dyDescent="0.2">
      <c r="A1896" t="s">
        <v>20</v>
      </c>
      <c r="B1896" t="s">
        <v>116</v>
      </c>
      <c r="C1896">
        <v>47</v>
      </c>
      <c r="D1896" t="s">
        <v>163</v>
      </c>
      <c r="E1896">
        <v>0</v>
      </c>
      <c r="F1896">
        <v>0</v>
      </c>
      <c r="G1896">
        <v>0</v>
      </c>
      <c r="H1896">
        <v>0</v>
      </c>
    </row>
    <row r="1897" spans="1:8" x14ac:dyDescent="0.2">
      <c r="A1897" t="s">
        <v>20</v>
      </c>
      <c r="B1897" t="s">
        <v>116</v>
      </c>
      <c r="C1897">
        <v>48</v>
      </c>
      <c r="D1897" t="s">
        <v>164</v>
      </c>
      <c r="E1897">
        <v>0</v>
      </c>
      <c r="F1897">
        <v>0</v>
      </c>
      <c r="G1897">
        <v>0</v>
      </c>
      <c r="H1897">
        <v>0</v>
      </c>
    </row>
    <row r="1898" spans="1:8" x14ac:dyDescent="0.2">
      <c r="A1898" t="s">
        <v>20</v>
      </c>
      <c r="B1898" t="s">
        <v>116</v>
      </c>
      <c r="C1898">
        <v>49</v>
      </c>
      <c r="D1898" t="s">
        <v>165</v>
      </c>
      <c r="E1898">
        <v>0</v>
      </c>
      <c r="F1898">
        <v>0</v>
      </c>
      <c r="G1898">
        <v>0</v>
      </c>
      <c r="H1898">
        <v>0</v>
      </c>
    </row>
    <row r="1899" spans="1:8" x14ac:dyDescent="0.2">
      <c r="A1899" t="s">
        <v>20</v>
      </c>
      <c r="B1899" t="s">
        <v>116</v>
      </c>
      <c r="C1899">
        <v>50</v>
      </c>
      <c r="D1899" t="s">
        <v>166</v>
      </c>
      <c r="E1899">
        <v>0</v>
      </c>
      <c r="F1899">
        <v>0</v>
      </c>
      <c r="G1899">
        <v>0</v>
      </c>
      <c r="H1899">
        <v>0</v>
      </c>
    </row>
    <row r="1900" spans="1:8" x14ac:dyDescent="0.2">
      <c r="A1900" t="s">
        <v>20</v>
      </c>
      <c r="B1900" t="s">
        <v>116</v>
      </c>
      <c r="C1900">
        <v>51</v>
      </c>
      <c r="D1900" t="s">
        <v>167</v>
      </c>
      <c r="E1900">
        <v>0</v>
      </c>
      <c r="F1900">
        <v>0</v>
      </c>
      <c r="G1900">
        <v>0</v>
      </c>
      <c r="H1900">
        <v>0</v>
      </c>
    </row>
    <row r="1901" spans="1:8" x14ac:dyDescent="0.2">
      <c r="A1901" t="s">
        <v>20</v>
      </c>
      <c r="B1901" t="s">
        <v>116</v>
      </c>
      <c r="C1901">
        <v>52</v>
      </c>
      <c r="D1901" t="s">
        <v>168</v>
      </c>
      <c r="E1901">
        <v>0</v>
      </c>
      <c r="F1901">
        <v>0</v>
      </c>
      <c r="G1901">
        <v>0</v>
      </c>
      <c r="H1901">
        <v>0</v>
      </c>
    </row>
    <row r="1902" spans="1:8" x14ac:dyDescent="0.2">
      <c r="A1902" t="s">
        <v>20</v>
      </c>
      <c r="B1902" t="s">
        <v>116</v>
      </c>
      <c r="C1902">
        <v>53</v>
      </c>
      <c r="D1902" t="s">
        <v>169</v>
      </c>
      <c r="E1902">
        <v>0</v>
      </c>
      <c r="F1902">
        <v>0</v>
      </c>
      <c r="G1902">
        <v>0</v>
      </c>
      <c r="H1902">
        <v>0</v>
      </c>
    </row>
    <row r="1903" spans="1:8" x14ac:dyDescent="0.2">
      <c r="A1903" t="s">
        <v>20</v>
      </c>
      <c r="B1903" t="s">
        <v>116</v>
      </c>
      <c r="C1903">
        <v>54</v>
      </c>
      <c r="D1903" t="s">
        <v>170</v>
      </c>
      <c r="E1903">
        <v>0</v>
      </c>
      <c r="F1903">
        <v>0</v>
      </c>
      <c r="G1903">
        <v>0</v>
      </c>
      <c r="H1903">
        <v>4</v>
      </c>
    </row>
    <row r="1904" spans="1:8" x14ac:dyDescent="0.2">
      <c r="A1904" t="s">
        <v>20</v>
      </c>
      <c r="B1904" t="s">
        <v>116</v>
      </c>
      <c r="C1904">
        <v>55</v>
      </c>
      <c r="D1904" t="s">
        <v>171</v>
      </c>
      <c r="E1904">
        <v>0</v>
      </c>
      <c r="F1904">
        <v>0</v>
      </c>
      <c r="G1904">
        <v>0</v>
      </c>
      <c r="H1904">
        <v>0</v>
      </c>
    </row>
    <row r="1905" spans="1:8" x14ac:dyDescent="0.2">
      <c r="A1905" t="s">
        <v>20</v>
      </c>
      <c r="B1905" t="s">
        <v>116</v>
      </c>
      <c r="C1905">
        <v>56</v>
      </c>
      <c r="D1905" t="s">
        <v>172</v>
      </c>
      <c r="E1905">
        <v>23</v>
      </c>
      <c r="F1905">
        <v>255</v>
      </c>
      <c r="G1905">
        <v>1152</v>
      </c>
      <c r="H1905">
        <v>366</v>
      </c>
    </row>
    <row r="1906" spans="1:8" x14ac:dyDescent="0.2">
      <c r="A1906" t="s">
        <v>21</v>
      </c>
      <c r="B1906" t="s">
        <v>116</v>
      </c>
      <c r="C1906">
        <v>1</v>
      </c>
      <c r="D1906" t="s">
        <v>117</v>
      </c>
      <c r="E1906">
        <v>0</v>
      </c>
      <c r="F1906">
        <v>0</v>
      </c>
      <c r="G1906">
        <v>4</v>
      </c>
      <c r="H1906">
        <v>4</v>
      </c>
    </row>
    <row r="1907" spans="1:8" x14ac:dyDescent="0.2">
      <c r="A1907" t="s">
        <v>21</v>
      </c>
      <c r="B1907" t="s">
        <v>116</v>
      </c>
      <c r="C1907">
        <v>2</v>
      </c>
      <c r="D1907" t="s">
        <v>118</v>
      </c>
      <c r="E1907">
        <v>0</v>
      </c>
      <c r="F1907">
        <v>0</v>
      </c>
      <c r="G1907">
        <v>0</v>
      </c>
      <c r="H1907">
        <v>0</v>
      </c>
    </row>
    <row r="1908" spans="1:8" x14ac:dyDescent="0.2">
      <c r="A1908" t="s">
        <v>21</v>
      </c>
      <c r="B1908" t="s">
        <v>116</v>
      </c>
      <c r="C1908">
        <v>3</v>
      </c>
      <c r="D1908" t="s">
        <v>119</v>
      </c>
      <c r="E1908">
        <v>0</v>
      </c>
      <c r="F1908">
        <v>0</v>
      </c>
      <c r="G1908">
        <v>3</v>
      </c>
      <c r="H1908">
        <v>0</v>
      </c>
    </row>
    <row r="1909" spans="1:8" x14ac:dyDescent="0.2">
      <c r="A1909" t="s">
        <v>21</v>
      </c>
      <c r="B1909" t="s">
        <v>116</v>
      </c>
      <c r="C1909">
        <v>4</v>
      </c>
      <c r="D1909" t="s">
        <v>120</v>
      </c>
      <c r="E1909">
        <v>0</v>
      </c>
      <c r="F1909">
        <v>4</v>
      </c>
      <c r="G1909">
        <v>7</v>
      </c>
      <c r="H1909">
        <v>0</v>
      </c>
    </row>
    <row r="1910" spans="1:8" x14ac:dyDescent="0.2">
      <c r="A1910" t="s">
        <v>21</v>
      </c>
      <c r="B1910" t="s">
        <v>116</v>
      </c>
      <c r="C1910">
        <v>5</v>
      </c>
      <c r="D1910" t="s">
        <v>121</v>
      </c>
      <c r="E1910">
        <v>0</v>
      </c>
      <c r="F1910">
        <v>0</v>
      </c>
      <c r="G1910">
        <v>0</v>
      </c>
      <c r="H1910">
        <v>0</v>
      </c>
    </row>
    <row r="1911" spans="1:8" x14ac:dyDescent="0.2">
      <c r="A1911" t="s">
        <v>21</v>
      </c>
      <c r="B1911" t="s">
        <v>116</v>
      </c>
      <c r="C1911">
        <v>6</v>
      </c>
      <c r="D1911" t="s">
        <v>122</v>
      </c>
      <c r="E1911">
        <v>0</v>
      </c>
      <c r="F1911">
        <v>0</v>
      </c>
      <c r="G1911">
        <v>0</v>
      </c>
      <c r="H1911">
        <v>0</v>
      </c>
    </row>
    <row r="1912" spans="1:8" x14ac:dyDescent="0.2">
      <c r="A1912" t="s">
        <v>21</v>
      </c>
      <c r="B1912" t="s">
        <v>116</v>
      </c>
      <c r="C1912">
        <v>7</v>
      </c>
      <c r="D1912" t="s">
        <v>123</v>
      </c>
      <c r="E1912">
        <v>0</v>
      </c>
      <c r="F1912">
        <v>0</v>
      </c>
      <c r="G1912">
        <v>0</v>
      </c>
      <c r="H1912">
        <v>0</v>
      </c>
    </row>
    <row r="1913" spans="1:8" x14ac:dyDescent="0.2">
      <c r="A1913" t="s">
        <v>21</v>
      </c>
      <c r="B1913" t="s">
        <v>116</v>
      </c>
      <c r="C1913">
        <v>8</v>
      </c>
      <c r="D1913" t="s">
        <v>124</v>
      </c>
      <c r="E1913">
        <v>0</v>
      </c>
      <c r="F1913">
        <v>27</v>
      </c>
      <c r="G1913">
        <v>25</v>
      </c>
      <c r="H1913">
        <v>0</v>
      </c>
    </row>
    <row r="1914" spans="1:8" x14ac:dyDescent="0.2">
      <c r="A1914" t="s">
        <v>21</v>
      </c>
      <c r="B1914" t="s">
        <v>116</v>
      </c>
      <c r="C1914">
        <v>9</v>
      </c>
      <c r="D1914" t="s">
        <v>125</v>
      </c>
      <c r="E1914">
        <v>0</v>
      </c>
      <c r="F1914">
        <v>283</v>
      </c>
      <c r="G1914">
        <v>0</v>
      </c>
      <c r="H1914">
        <v>0</v>
      </c>
    </row>
    <row r="1915" spans="1:8" x14ac:dyDescent="0.2">
      <c r="A1915" t="s">
        <v>21</v>
      </c>
      <c r="B1915" t="s">
        <v>116</v>
      </c>
      <c r="C1915">
        <v>10</v>
      </c>
      <c r="D1915" t="s">
        <v>126</v>
      </c>
      <c r="E1915">
        <v>0</v>
      </c>
      <c r="F1915">
        <v>0</v>
      </c>
      <c r="G1915">
        <v>103</v>
      </c>
      <c r="H1915">
        <v>0</v>
      </c>
    </row>
    <row r="1916" spans="1:8" x14ac:dyDescent="0.2">
      <c r="A1916" t="s">
        <v>21</v>
      </c>
      <c r="B1916" t="s">
        <v>116</v>
      </c>
      <c r="C1916">
        <v>11</v>
      </c>
      <c r="D1916" t="s">
        <v>127</v>
      </c>
      <c r="E1916">
        <v>0</v>
      </c>
      <c r="F1916">
        <v>78</v>
      </c>
      <c r="G1916">
        <v>0</v>
      </c>
      <c r="H1916">
        <v>0</v>
      </c>
    </row>
    <row r="1917" spans="1:8" x14ac:dyDescent="0.2">
      <c r="A1917" t="s">
        <v>21</v>
      </c>
      <c r="B1917" t="s">
        <v>116</v>
      </c>
      <c r="C1917">
        <v>12</v>
      </c>
      <c r="D1917" t="s">
        <v>128</v>
      </c>
      <c r="E1917">
        <v>0</v>
      </c>
      <c r="F1917">
        <v>354</v>
      </c>
      <c r="G1917">
        <v>55</v>
      </c>
      <c r="H1917">
        <v>0</v>
      </c>
    </row>
    <row r="1918" spans="1:8" x14ac:dyDescent="0.2">
      <c r="A1918" t="s">
        <v>21</v>
      </c>
      <c r="B1918" t="s">
        <v>116</v>
      </c>
      <c r="C1918">
        <v>13</v>
      </c>
      <c r="D1918" t="s">
        <v>129</v>
      </c>
      <c r="E1918">
        <v>111</v>
      </c>
      <c r="F1918">
        <v>204</v>
      </c>
      <c r="G1918">
        <v>105</v>
      </c>
      <c r="H1918">
        <v>0</v>
      </c>
    </row>
    <row r="1919" spans="1:8" x14ac:dyDescent="0.2">
      <c r="A1919" t="s">
        <v>21</v>
      </c>
      <c r="B1919" t="s">
        <v>116</v>
      </c>
      <c r="C1919">
        <v>14</v>
      </c>
      <c r="D1919" t="s">
        <v>130</v>
      </c>
      <c r="E1919">
        <v>0</v>
      </c>
      <c r="F1919">
        <v>0</v>
      </c>
      <c r="G1919">
        <v>0</v>
      </c>
      <c r="H1919">
        <v>0</v>
      </c>
    </row>
    <row r="1920" spans="1:8" x14ac:dyDescent="0.2">
      <c r="A1920" t="s">
        <v>21</v>
      </c>
      <c r="B1920" t="s">
        <v>116</v>
      </c>
      <c r="C1920">
        <v>15</v>
      </c>
      <c r="D1920" t="s">
        <v>131</v>
      </c>
      <c r="E1920">
        <v>0</v>
      </c>
      <c r="F1920">
        <v>27</v>
      </c>
      <c r="G1920">
        <v>0</v>
      </c>
      <c r="H1920">
        <v>0</v>
      </c>
    </row>
    <row r="1921" spans="1:8" x14ac:dyDescent="0.2">
      <c r="A1921" t="s">
        <v>21</v>
      </c>
      <c r="B1921" t="s">
        <v>116</v>
      </c>
      <c r="C1921">
        <v>16</v>
      </c>
      <c r="D1921" t="s">
        <v>132</v>
      </c>
      <c r="E1921">
        <v>0</v>
      </c>
      <c r="F1921">
        <v>0</v>
      </c>
      <c r="G1921">
        <v>0</v>
      </c>
      <c r="H1921">
        <v>0</v>
      </c>
    </row>
    <row r="1922" spans="1:8" x14ac:dyDescent="0.2">
      <c r="A1922" t="s">
        <v>21</v>
      </c>
      <c r="B1922" t="s">
        <v>116</v>
      </c>
      <c r="C1922">
        <v>17</v>
      </c>
      <c r="D1922" t="s">
        <v>133</v>
      </c>
      <c r="E1922">
        <v>69</v>
      </c>
      <c r="F1922">
        <v>13</v>
      </c>
      <c r="G1922">
        <v>0</v>
      </c>
      <c r="H1922">
        <v>0</v>
      </c>
    </row>
    <row r="1923" spans="1:8" x14ac:dyDescent="0.2">
      <c r="A1923" t="s">
        <v>21</v>
      </c>
      <c r="B1923" t="s">
        <v>116</v>
      </c>
      <c r="C1923">
        <v>18</v>
      </c>
      <c r="D1923" t="s">
        <v>134</v>
      </c>
      <c r="E1923">
        <v>140</v>
      </c>
      <c r="F1923">
        <v>217</v>
      </c>
      <c r="G1923">
        <v>0</v>
      </c>
      <c r="H1923">
        <v>0</v>
      </c>
    </row>
    <row r="1924" spans="1:8" x14ac:dyDescent="0.2">
      <c r="A1924" t="s">
        <v>21</v>
      </c>
      <c r="B1924" t="s">
        <v>116</v>
      </c>
      <c r="C1924">
        <v>19</v>
      </c>
      <c r="D1924" t="s">
        <v>135</v>
      </c>
      <c r="E1924">
        <v>46</v>
      </c>
      <c r="F1924">
        <v>7</v>
      </c>
      <c r="G1924">
        <v>0</v>
      </c>
      <c r="H1924">
        <v>0</v>
      </c>
    </row>
    <row r="1925" spans="1:8" x14ac:dyDescent="0.2">
      <c r="A1925" t="s">
        <v>21</v>
      </c>
      <c r="B1925" t="s">
        <v>116</v>
      </c>
      <c r="C1925">
        <v>20</v>
      </c>
      <c r="D1925" t="s">
        <v>136</v>
      </c>
      <c r="E1925">
        <v>59</v>
      </c>
      <c r="F1925">
        <v>24</v>
      </c>
      <c r="G1925">
        <v>0</v>
      </c>
      <c r="H1925">
        <v>0</v>
      </c>
    </row>
    <row r="1926" spans="1:8" x14ac:dyDescent="0.2">
      <c r="A1926" t="s">
        <v>21</v>
      </c>
      <c r="B1926" t="s">
        <v>116</v>
      </c>
      <c r="C1926">
        <v>21</v>
      </c>
      <c r="D1926" t="s">
        <v>137</v>
      </c>
      <c r="E1926">
        <v>12</v>
      </c>
      <c r="F1926">
        <v>0</v>
      </c>
      <c r="G1926">
        <v>0</v>
      </c>
      <c r="H1926">
        <v>0</v>
      </c>
    </row>
    <row r="1927" spans="1:8" x14ac:dyDescent="0.2">
      <c r="A1927" t="s">
        <v>21</v>
      </c>
      <c r="B1927" t="s">
        <v>116</v>
      </c>
      <c r="C1927">
        <v>22</v>
      </c>
      <c r="D1927" t="s">
        <v>138</v>
      </c>
      <c r="E1927">
        <v>217</v>
      </c>
      <c r="F1927">
        <v>62</v>
      </c>
      <c r="G1927">
        <v>9</v>
      </c>
      <c r="H1927">
        <v>1</v>
      </c>
    </row>
    <row r="1928" spans="1:8" x14ac:dyDescent="0.2">
      <c r="A1928" t="s">
        <v>21</v>
      </c>
      <c r="B1928" t="s">
        <v>116</v>
      </c>
      <c r="C1928">
        <v>23</v>
      </c>
      <c r="D1928" t="s">
        <v>139</v>
      </c>
      <c r="E1928">
        <v>0</v>
      </c>
      <c r="F1928">
        <v>0</v>
      </c>
      <c r="G1928">
        <v>0</v>
      </c>
      <c r="H1928">
        <v>0</v>
      </c>
    </row>
    <row r="1929" spans="1:8" x14ac:dyDescent="0.2">
      <c r="A1929" t="s">
        <v>21</v>
      </c>
      <c r="B1929" t="s">
        <v>116</v>
      </c>
      <c r="C1929">
        <v>24</v>
      </c>
      <c r="D1929" t="s">
        <v>140</v>
      </c>
      <c r="E1929">
        <v>0</v>
      </c>
      <c r="F1929">
        <v>0</v>
      </c>
      <c r="G1929">
        <v>0</v>
      </c>
      <c r="H1929">
        <v>0</v>
      </c>
    </row>
    <row r="1930" spans="1:8" x14ac:dyDescent="0.2">
      <c r="A1930" t="s">
        <v>21</v>
      </c>
      <c r="B1930" t="s">
        <v>116</v>
      </c>
      <c r="C1930">
        <v>25</v>
      </c>
      <c r="D1930" t="s">
        <v>141</v>
      </c>
      <c r="E1930">
        <v>0</v>
      </c>
      <c r="F1930">
        <v>0</v>
      </c>
      <c r="G1930">
        <v>0</v>
      </c>
      <c r="H1930">
        <v>0</v>
      </c>
    </row>
    <row r="1931" spans="1:8" x14ac:dyDescent="0.2">
      <c r="A1931" t="s">
        <v>21</v>
      </c>
      <c r="B1931" t="s">
        <v>116</v>
      </c>
      <c r="C1931">
        <v>26</v>
      </c>
      <c r="D1931" t="s">
        <v>142</v>
      </c>
      <c r="E1931">
        <v>0</v>
      </c>
      <c r="F1931">
        <v>0</v>
      </c>
      <c r="G1931">
        <v>0</v>
      </c>
      <c r="H1931">
        <v>0</v>
      </c>
    </row>
    <row r="1932" spans="1:8" x14ac:dyDescent="0.2">
      <c r="A1932" t="s">
        <v>21</v>
      </c>
      <c r="B1932" t="s">
        <v>116</v>
      </c>
      <c r="C1932">
        <v>27</v>
      </c>
      <c r="D1932" t="s">
        <v>143</v>
      </c>
      <c r="E1932">
        <v>0</v>
      </c>
      <c r="F1932">
        <v>0</v>
      </c>
      <c r="G1932">
        <v>0</v>
      </c>
      <c r="H1932">
        <v>0</v>
      </c>
    </row>
    <row r="1933" spans="1:8" x14ac:dyDescent="0.2">
      <c r="A1933" t="s">
        <v>21</v>
      </c>
      <c r="B1933" t="s">
        <v>116</v>
      </c>
      <c r="C1933">
        <v>28</v>
      </c>
      <c r="D1933" t="s">
        <v>144</v>
      </c>
      <c r="E1933">
        <v>0</v>
      </c>
      <c r="F1933">
        <v>0</v>
      </c>
      <c r="G1933">
        <v>0</v>
      </c>
      <c r="H1933">
        <v>0</v>
      </c>
    </row>
    <row r="1934" spans="1:8" x14ac:dyDescent="0.2">
      <c r="A1934" t="s">
        <v>21</v>
      </c>
      <c r="B1934" t="s">
        <v>116</v>
      </c>
      <c r="C1934">
        <v>29</v>
      </c>
      <c r="D1934" t="s">
        <v>145</v>
      </c>
      <c r="E1934">
        <v>0</v>
      </c>
      <c r="F1934">
        <v>0</v>
      </c>
      <c r="G1934">
        <v>0</v>
      </c>
      <c r="H1934">
        <v>0</v>
      </c>
    </row>
    <row r="1935" spans="1:8" x14ac:dyDescent="0.2">
      <c r="A1935" t="s">
        <v>21</v>
      </c>
      <c r="B1935" t="s">
        <v>116</v>
      </c>
      <c r="C1935">
        <v>30</v>
      </c>
      <c r="D1935" t="s">
        <v>146</v>
      </c>
      <c r="E1935">
        <v>31</v>
      </c>
      <c r="F1935">
        <v>35</v>
      </c>
      <c r="G1935">
        <v>30</v>
      </c>
      <c r="H1935">
        <v>0</v>
      </c>
    </row>
    <row r="1936" spans="1:8" x14ac:dyDescent="0.2">
      <c r="A1936" t="s">
        <v>21</v>
      </c>
      <c r="B1936" t="s">
        <v>116</v>
      </c>
      <c r="C1936">
        <v>31</v>
      </c>
      <c r="D1936" t="s">
        <v>147</v>
      </c>
      <c r="E1936">
        <v>0</v>
      </c>
      <c r="F1936">
        <v>0</v>
      </c>
      <c r="G1936">
        <v>0</v>
      </c>
      <c r="H1936">
        <v>0</v>
      </c>
    </row>
    <row r="1937" spans="1:8" x14ac:dyDescent="0.2">
      <c r="A1937" t="s">
        <v>21</v>
      </c>
      <c r="B1937" t="s">
        <v>116</v>
      </c>
      <c r="C1937">
        <v>32</v>
      </c>
      <c r="D1937" t="s">
        <v>148</v>
      </c>
      <c r="E1937">
        <v>29</v>
      </c>
      <c r="F1937">
        <v>44</v>
      </c>
      <c r="G1937">
        <v>0</v>
      </c>
      <c r="H1937">
        <v>0</v>
      </c>
    </row>
    <row r="1938" spans="1:8" x14ac:dyDescent="0.2">
      <c r="A1938" t="s">
        <v>21</v>
      </c>
      <c r="B1938" t="s">
        <v>116</v>
      </c>
      <c r="C1938">
        <v>33</v>
      </c>
      <c r="D1938" t="s">
        <v>149</v>
      </c>
      <c r="E1938">
        <v>0</v>
      </c>
      <c r="F1938">
        <v>0</v>
      </c>
      <c r="G1938">
        <v>0</v>
      </c>
      <c r="H1938">
        <v>0</v>
      </c>
    </row>
    <row r="1939" spans="1:8" x14ac:dyDescent="0.2">
      <c r="A1939" t="s">
        <v>21</v>
      </c>
      <c r="B1939" t="s">
        <v>116</v>
      </c>
      <c r="C1939">
        <v>34</v>
      </c>
      <c r="D1939" t="s">
        <v>150</v>
      </c>
      <c r="E1939">
        <v>0</v>
      </c>
      <c r="F1939">
        <v>0</v>
      </c>
      <c r="G1939">
        <v>0</v>
      </c>
      <c r="H1939">
        <v>0</v>
      </c>
    </row>
    <row r="1940" spans="1:8" x14ac:dyDescent="0.2">
      <c r="A1940" t="s">
        <v>21</v>
      </c>
      <c r="B1940" t="s">
        <v>116</v>
      </c>
      <c r="C1940">
        <v>35</v>
      </c>
      <c r="D1940" t="s">
        <v>151</v>
      </c>
      <c r="E1940">
        <v>0</v>
      </c>
      <c r="F1940">
        <v>15</v>
      </c>
      <c r="G1940">
        <v>0</v>
      </c>
      <c r="H1940">
        <v>0</v>
      </c>
    </row>
    <row r="1941" spans="1:8" x14ac:dyDescent="0.2">
      <c r="A1941" t="s">
        <v>21</v>
      </c>
      <c r="B1941" t="s">
        <v>116</v>
      </c>
      <c r="C1941">
        <v>36</v>
      </c>
      <c r="D1941" t="s">
        <v>152</v>
      </c>
      <c r="E1941">
        <v>0</v>
      </c>
      <c r="F1941">
        <v>3</v>
      </c>
      <c r="G1941">
        <v>3</v>
      </c>
      <c r="H1941">
        <v>0</v>
      </c>
    </row>
    <row r="1942" spans="1:8" x14ac:dyDescent="0.2">
      <c r="A1942" t="s">
        <v>21</v>
      </c>
      <c r="B1942" t="s">
        <v>116</v>
      </c>
      <c r="C1942">
        <v>37</v>
      </c>
      <c r="D1942" t="s">
        <v>153</v>
      </c>
      <c r="E1942">
        <v>0</v>
      </c>
      <c r="F1942">
        <v>9</v>
      </c>
      <c r="G1942">
        <v>0</v>
      </c>
      <c r="H1942">
        <v>0</v>
      </c>
    </row>
    <row r="1943" spans="1:8" x14ac:dyDescent="0.2">
      <c r="A1943" t="s">
        <v>21</v>
      </c>
      <c r="B1943" t="s">
        <v>116</v>
      </c>
      <c r="C1943">
        <v>38</v>
      </c>
      <c r="D1943" t="s">
        <v>154</v>
      </c>
      <c r="E1943">
        <v>0</v>
      </c>
      <c r="F1943">
        <v>20</v>
      </c>
      <c r="G1943">
        <v>7</v>
      </c>
      <c r="H1943">
        <v>0</v>
      </c>
    </row>
    <row r="1944" spans="1:8" x14ac:dyDescent="0.2">
      <c r="A1944" t="s">
        <v>21</v>
      </c>
      <c r="B1944" t="s">
        <v>116</v>
      </c>
      <c r="C1944">
        <v>39</v>
      </c>
      <c r="D1944" t="s">
        <v>155</v>
      </c>
      <c r="E1944">
        <v>0</v>
      </c>
      <c r="F1944">
        <v>13</v>
      </c>
      <c r="G1944">
        <v>4</v>
      </c>
      <c r="H1944">
        <v>0</v>
      </c>
    </row>
    <row r="1945" spans="1:8" x14ac:dyDescent="0.2">
      <c r="A1945" t="s">
        <v>21</v>
      </c>
      <c r="B1945" t="s">
        <v>116</v>
      </c>
      <c r="C1945">
        <v>40</v>
      </c>
      <c r="D1945" t="s">
        <v>156</v>
      </c>
      <c r="E1945">
        <v>0</v>
      </c>
      <c r="F1945">
        <v>6</v>
      </c>
      <c r="G1945">
        <v>0</v>
      </c>
      <c r="H1945">
        <v>0</v>
      </c>
    </row>
    <row r="1946" spans="1:8" x14ac:dyDescent="0.2">
      <c r="A1946" t="s">
        <v>21</v>
      </c>
      <c r="B1946" t="s">
        <v>116</v>
      </c>
      <c r="C1946">
        <v>41</v>
      </c>
      <c r="D1946" t="s">
        <v>157</v>
      </c>
      <c r="E1946">
        <v>0</v>
      </c>
      <c r="F1946">
        <v>0</v>
      </c>
      <c r="G1946">
        <v>0</v>
      </c>
      <c r="H1946">
        <v>0</v>
      </c>
    </row>
    <row r="1947" spans="1:8" x14ac:dyDescent="0.2">
      <c r="A1947" t="s">
        <v>21</v>
      </c>
      <c r="B1947" t="s">
        <v>116</v>
      </c>
      <c r="C1947">
        <v>42</v>
      </c>
      <c r="D1947" t="s">
        <v>158</v>
      </c>
      <c r="E1947">
        <v>33</v>
      </c>
      <c r="F1947">
        <v>98</v>
      </c>
      <c r="G1947">
        <v>118</v>
      </c>
      <c r="H1947">
        <v>4</v>
      </c>
    </row>
    <row r="1948" spans="1:8" x14ac:dyDescent="0.2">
      <c r="A1948" t="s">
        <v>21</v>
      </c>
      <c r="B1948" t="s">
        <v>116</v>
      </c>
      <c r="C1948">
        <v>43</v>
      </c>
      <c r="D1948" t="s">
        <v>159</v>
      </c>
      <c r="E1948">
        <v>302</v>
      </c>
      <c r="F1948">
        <v>447</v>
      </c>
      <c r="G1948">
        <v>132</v>
      </c>
      <c r="H1948">
        <v>0</v>
      </c>
    </row>
    <row r="1949" spans="1:8" x14ac:dyDescent="0.2">
      <c r="A1949" t="s">
        <v>21</v>
      </c>
      <c r="B1949" t="s">
        <v>116</v>
      </c>
      <c r="C1949">
        <v>44</v>
      </c>
      <c r="D1949" t="s">
        <v>160</v>
      </c>
      <c r="E1949">
        <v>0</v>
      </c>
      <c r="F1949">
        <v>0</v>
      </c>
      <c r="G1949">
        <v>0</v>
      </c>
      <c r="H1949">
        <v>0</v>
      </c>
    </row>
    <row r="1950" spans="1:8" x14ac:dyDescent="0.2">
      <c r="A1950" t="s">
        <v>21</v>
      </c>
      <c r="B1950" t="s">
        <v>116</v>
      </c>
      <c r="C1950">
        <v>45</v>
      </c>
      <c r="D1950" t="s">
        <v>161</v>
      </c>
      <c r="E1950">
        <v>0</v>
      </c>
      <c r="F1950">
        <v>157</v>
      </c>
      <c r="G1950">
        <v>39</v>
      </c>
      <c r="H1950">
        <v>0</v>
      </c>
    </row>
    <row r="1951" spans="1:8" x14ac:dyDescent="0.2">
      <c r="A1951" t="s">
        <v>21</v>
      </c>
      <c r="B1951" t="s">
        <v>116</v>
      </c>
      <c r="C1951">
        <v>46</v>
      </c>
      <c r="D1951" t="s">
        <v>162</v>
      </c>
      <c r="E1951">
        <v>296</v>
      </c>
      <c r="F1951">
        <v>128</v>
      </c>
      <c r="G1951">
        <v>110</v>
      </c>
      <c r="H1951">
        <v>0</v>
      </c>
    </row>
    <row r="1952" spans="1:8" x14ac:dyDescent="0.2">
      <c r="A1952" t="s">
        <v>21</v>
      </c>
      <c r="B1952" t="s">
        <v>116</v>
      </c>
      <c r="C1952">
        <v>47</v>
      </c>
      <c r="D1952" t="s">
        <v>163</v>
      </c>
      <c r="E1952">
        <v>0</v>
      </c>
      <c r="F1952">
        <v>0</v>
      </c>
      <c r="G1952">
        <v>0</v>
      </c>
      <c r="H1952">
        <v>0</v>
      </c>
    </row>
    <row r="1953" spans="1:8" x14ac:dyDescent="0.2">
      <c r="A1953" t="s">
        <v>21</v>
      </c>
      <c r="B1953" t="s">
        <v>116</v>
      </c>
      <c r="C1953">
        <v>48</v>
      </c>
      <c r="D1953" t="s">
        <v>164</v>
      </c>
      <c r="E1953">
        <v>0</v>
      </c>
      <c r="F1953">
        <v>0</v>
      </c>
      <c r="G1953">
        <v>0</v>
      </c>
      <c r="H1953">
        <v>0</v>
      </c>
    </row>
    <row r="1954" spans="1:8" x14ac:dyDescent="0.2">
      <c r="A1954" t="s">
        <v>21</v>
      </c>
      <c r="B1954" t="s">
        <v>116</v>
      </c>
      <c r="C1954">
        <v>49</v>
      </c>
      <c r="D1954" t="s">
        <v>165</v>
      </c>
      <c r="E1954">
        <v>0</v>
      </c>
      <c r="F1954">
        <v>0</v>
      </c>
      <c r="G1954">
        <v>0</v>
      </c>
      <c r="H1954">
        <v>0</v>
      </c>
    </row>
    <row r="1955" spans="1:8" x14ac:dyDescent="0.2">
      <c r="A1955" t="s">
        <v>21</v>
      </c>
      <c r="B1955" t="s">
        <v>116</v>
      </c>
      <c r="C1955">
        <v>50</v>
      </c>
      <c r="D1955" t="s">
        <v>166</v>
      </c>
      <c r="E1955">
        <v>0</v>
      </c>
      <c r="F1955">
        <v>0</v>
      </c>
      <c r="G1955">
        <v>0</v>
      </c>
      <c r="H1955">
        <v>0</v>
      </c>
    </row>
    <row r="1956" spans="1:8" x14ac:dyDescent="0.2">
      <c r="A1956" t="s">
        <v>21</v>
      </c>
      <c r="B1956" t="s">
        <v>116</v>
      </c>
      <c r="C1956">
        <v>51</v>
      </c>
      <c r="D1956" t="s">
        <v>167</v>
      </c>
      <c r="E1956">
        <v>0</v>
      </c>
      <c r="F1956">
        <v>0</v>
      </c>
      <c r="G1956">
        <v>0</v>
      </c>
      <c r="H1956">
        <v>0</v>
      </c>
    </row>
    <row r="1957" spans="1:8" x14ac:dyDescent="0.2">
      <c r="A1957" t="s">
        <v>21</v>
      </c>
      <c r="B1957" t="s">
        <v>116</v>
      </c>
      <c r="C1957">
        <v>52</v>
      </c>
      <c r="D1957" t="s">
        <v>168</v>
      </c>
      <c r="E1957">
        <v>0</v>
      </c>
      <c r="F1957">
        <v>0</v>
      </c>
      <c r="G1957">
        <v>0</v>
      </c>
      <c r="H1957">
        <v>0</v>
      </c>
    </row>
    <row r="1958" spans="1:8" x14ac:dyDescent="0.2">
      <c r="A1958" t="s">
        <v>21</v>
      </c>
      <c r="B1958" t="s">
        <v>116</v>
      </c>
      <c r="C1958">
        <v>53</v>
      </c>
      <c r="D1958" t="s">
        <v>169</v>
      </c>
      <c r="E1958">
        <v>0</v>
      </c>
      <c r="F1958">
        <v>0</v>
      </c>
      <c r="G1958">
        <v>0</v>
      </c>
      <c r="H1958">
        <v>0</v>
      </c>
    </row>
    <row r="1959" spans="1:8" x14ac:dyDescent="0.2">
      <c r="A1959" t="s">
        <v>21</v>
      </c>
      <c r="B1959" t="s">
        <v>116</v>
      </c>
      <c r="C1959">
        <v>54</v>
      </c>
      <c r="D1959" t="s">
        <v>170</v>
      </c>
      <c r="E1959">
        <v>0</v>
      </c>
      <c r="F1959">
        <v>0</v>
      </c>
      <c r="G1959">
        <v>0</v>
      </c>
      <c r="H1959">
        <v>0</v>
      </c>
    </row>
    <row r="1960" spans="1:8" x14ac:dyDescent="0.2">
      <c r="A1960" t="s">
        <v>21</v>
      </c>
      <c r="B1960" t="s">
        <v>116</v>
      </c>
      <c r="C1960">
        <v>55</v>
      </c>
      <c r="D1960" t="s">
        <v>171</v>
      </c>
      <c r="E1960">
        <v>0</v>
      </c>
      <c r="F1960">
        <v>0</v>
      </c>
      <c r="G1960">
        <v>0</v>
      </c>
      <c r="H1960">
        <v>0</v>
      </c>
    </row>
    <row r="1961" spans="1:8" x14ac:dyDescent="0.2">
      <c r="A1961" t="s">
        <v>21</v>
      </c>
      <c r="B1961" t="s">
        <v>116</v>
      </c>
      <c r="C1961">
        <v>56</v>
      </c>
      <c r="D1961" t="s">
        <v>172</v>
      </c>
      <c r="E1961">
        <v>60</v>
      </c>
      <c r="F1961">
        <v>1604</v>
      </c>
      <c r="G1961">
        <v>3051</v>
      </c>
      <c r="H1961">
        <v>102</v>
      </c>
    </row>
    <row r="1962" spans="1:8" x14ac:dyDescent="0.2">
      <c r="A1962" t="s">
        <v>21</v>
      </c>
      <c r="B1962" t="s">
        <v>116</v>
      </c>
      <c r="C1962">
        <v>1</v>
      </c>
      <c r="D1962" t="s">
        <v>117</v>
      </c>
      <c r="E1962">
        <v>0</v>
      </c>
      <c r="F1962">
        <v>0</v>
      </c>
      <c r="G1962">
        <v>3</v>
      </c>
      <c r="H1962">
        <v>3</v>
      </c>
    </row>
    <row r="1963" spans="1:8" x14ac:dyDescent="0.2">
      <c r="A1963" t="s">
        <v>21</v>
      </c>
      <c r="B1963" t="s">
        <v>116</v>
      </c>
      <c r="C1963">
        <v>2</v>
      </c>
      <c r="D1963" t="s">
        <v>118</v>
      </c>
      <c r="E1963">
        <v>0</v>
      </c>
      <c r="F1963">
        <v>0</v>
      </c>
      <c r="G1963">
        <v>0</v>
      </c>
      <c r="H1963">
        <v>0</v>
      </c>
    </row>
    <row r="1964" spans="1:8" x14ac:dyDescent="0.2">
      <c r="A1964" t="s">
        <v>21</v>
      </c>
      <c r="B1964" t="s">
        <v>116</v>
      </c>
      <c r="C1964">
        <v>3</v>
      </c>
      <c r="D1964" t="s">
        <v>119</v>
      </c>
      <c r="E1964">
        <v>0</v>
      </c>
      <c r="F1964">
        <v>0</v>
      </c>
      <c r="G1964">
        <v>2</v>
      </c>
      <c r="H1964">
        <v>0</v>
      </c>
    </row>
    <row r="1965" spans="1:8" x14ac:dyDescent="0.2">
      <c r="A1965" t="s">
        <v>21</v>
      </c>
      <c r="B1965" t="s">
        <v>116</v>
      </c>
      <c r="C1965">
        <v>4</v>
      </c>
      <c r="D1965" t="s">
        <v>120</v>
      </c>
      <c r="E1965">
        <v>0</v>
      </c>
      <c r="F1965">
        <v>4</v>
      </c>
      <c r="G1965">
        <v>6</v>
      </c>
      <c r="H1965">
        <v>0</v>
      </c>
    </row>
    <row r="1966" spans="1:8" x14ac:dyDescent="0.2">
      <c r="A1966" t="s">
        <v>21</v>
      </c>
      <c r="B1966" t="s">
        <v>116</v>
      </c>
      <c r="C1966">
        <v>5</v>
      </c>
      <c r="D1966" t="s">
        <v>121</v>
      </c>
      <c r="E1966">
        <v>0</v>
      </c>
      <c r="F1966">
        <v>0</v>
      </c>
      <c r="G1966">
        <v>0</v>
      </c>
      <c r="H1966">
        <v>0</v>
      </c>
    </row>
    <row r="1967" spans="1:8" x14ac:dyDescent="0.2">
      <c r="A1967" t="s">
        <v>21</v>
      </c>
      <c r="B1967" t="s">
        <v>116</v>
      </c>
      <c r="C1967">
        <v>6</v>
      </c>
      <c r="D1967" t="s">
        <v>122</v>
      </c>
      <c r="E1967">
        <v>0</v>
      </c>
      <c r="F1967">
        <v>0</v>
      </c>
      <c r="G1967">
        <v>0</v>
      </c>
      <c r="H1967">
        <v>0</v>
      </c>
    </row>
    <row r="1968" spans="1:8" x14ac:dyDescent="0.2">
      <c r="A1968" t="s">
        <v>21</v>
      </c>
      <c r="B1968" t="s">
        <v>116</v>
      </c>
      <c r="C1968">
        <v>7</v>
      </c>
      <c r="D1968" t="s">
        <v>123</v>
      </c>
      <c r="E1968">
        <v>0</v>
      </c>
      <c r="F1968">
        <v>0</v>
      </c>
      <c r="G1968">
        <v>0</v>
      </c>
      <c r="H1968">
        <v>0</v>
      </c>
    </row>
    <row r="1969" spans="1:8" x14ac:dyDescent="0.2">
      <c r="A1969" t="s">
        <v>21</v>
      </c>
      <c r="B1969" t="s">
        <v>116</v>
      </c>
      <c r="C1969">
        <v>8</v>
      </c>
      <c r="D1969" t="s">
        <v>124</v>
      </c>
      <c r="E1969">
        <v>0</v>
      </c>
      <c r="F1969">
        <v>26</v>
      </c>
      <c r="G1969">
        <v>25</v>
      </c>
      <c r="H1969">
        <v>0</v>
      </c>
    </row>
    <row r="1970" spans="1:8" x14ac:dyDescent="0.2">
      <c r="A1970" t="s">
        <v>21</v>
      </c>
      <c r="B1970" t="s">
        <v>116</v>
      </c>
      <c r="C1970">
        <v>9</v>
      </c>
      <c r="D1970" t="s">
        <v>125</v>
      </c>
      <c r="E1970">
        <v>0</v>
      </c>
      <c r="F1970">
        <v>274</v>
      </c>
      <c r="G1970">
        <v>0</v>
      </c>
      <c r="H1970">
        <v>0</v>
      </c>
    </row>
    <row r="1971" spans="1:8" x14ac:dyDescent="0.2">
      <c r="A1971" t="s">
        <v>21</v>
      </c>
      <c r="B1971" t="s">
        <v>116</v>
      </c>
      <c r="C1971">
        <v>10</v>
      </c>
      <c r="D1971" t="s">
        <v>126</v>
      </c>
      <c r="E1971">
        <v>0</v>
      </c>
      <c r="F1971">
        <v>0</v>
      </c>
      <c r="G1971">
        <v>94</v>
      </c>
      <c r="H1971">
        <v>0</v>
      </c>
    </row>
    <row r="1972" spans="1:8" x14ac:dyDescent="0.2">
      <c r="A1972" t="s">
        <v>21</v>
      </c>
      <c r="B1972" t="s">
        <v>116</v>
      </c>
      <c r="C1972">
        <v>11</v>
      </c>
      <c r="D1972" t="s">
        <v>127</v>
      </c>
      <c r="E1972">
        <v>0</v>
      </c>
      <c r="F1972">
        <v>76</v>
      </c>
      <c r="G1972">
        <v>0</v>
      </c>
      <c r="H1972">
        <v>0</v>
      </c>
    </row>
    <row r="1973" spans="1:8" x14ac:dyDescent="0.2">
      <c r="A1973" t="s">
        <v>21</v>
      </c>
      <c r="B1973" t="s">
        <v>116</v>
      </c>
      <c r="C1973">
        <v>12</v>
      </c>
      <c r="D1973" t="s">
        <v>128</v>
      </c>
      <c r="E1973">
        <v>0</v>
      </c>
      <c r="F1973">
        <v>337</v>
      </c>
      <c r="G1973">
        <v>47</v>
      </c>
      <c r="H1973">
        <v>0</v>
      </c>
    </row>
    <row r="1974" spans="1:8" x14ac:dyDescent="0.2">
      <c r="A1974" t="s">
        <v>21</v>
      </c>
      <c r="B1974" t="s">
        <v>116</v>
      </c>
      <c r="C1974">
        <v>13</v>
      </c>
      <c r="D1974" t="s">
        <v>129</v>
      </c>
      <c r="E1974">
        <v>110</v>
      </c>
      <c r="F1974">
        <v>196</v>
      </c>
      <c r="G1974">
        <v>98</v>
      </c>
      <c r="H1974">
        <v>0</v>
      </c>
    </row>
    <row r="1975" spans="1:8" x14ac:dyDescent="0.2">
      <c r="A1975" t="s">
        <v>21</v>
      </c>
      <c r="B1975" t="s">
        <v>116</v>
      </c>
      <c r="C1975">
        <v>14</v>
      </c>
      <c r="D1975" t="s">
        <v>130</v>
      </c>
      <c r="E1975">
        <v>0</v>
      </c>
      <c r="F1975">
        <v>0</v>
      </c>
      <c r="G1975">
        <v>0</v>
      </c>
      <c r="H1975">
        <v>0</v>
      </c>
    </row>
    <row r="1976" spans="1:8" x14ac:dyDescent="0.2">
      <c r="A1976" t="s">
        <v>21</v>
      </c>
      <c r="B1976" t="s">
        <v>116</v>
      </c>
      <c r="C1976">
        <v>15</v>
      </c>
      <c r="D1976" t="s">
        <v>131</v>
      </c>
      <c r="E1976">
        <v>0</v>
      </c>
      <c r="F1976">
        <v>26</v>
      </c>
      <c r="G1976">
        <v>0</v>
      </c>
      <c r="H1976">
        <v>0</v>
      </c>
    </row>
    <row r="1977" spans="1:8" x14ac:dyDescent="0.2">
      <c r="A1977" t="s">
        <v>21</v>
      </c>
      <c r="B1977" t="s">
        <v>116</v>
      </c>
      <c r="C1977">
        <v>16</v>
      </c>
      <c r="D1977" t="s">
        <v>132</v>
      </c>
      <c r="E1977">
        <v>0</v>
      </c>
      <c r="F1977">
        <v>0</v>
      </c>
      <c r="G1977">
        <v>0</v>
      </c>
      <c r="H1977">
        <v>0</v>
      </c>
    </row>
    <row r="1978" spans="1:8" x14ac:dyDescent="0.2">
      <c r="A1978" t="s">
        <v>21</v>
      </c>
      <c r="B1978" t="s">
        <v>116</v>
      </c>
      <c r="C1978">
        <v>17</v>
      </c>
      <c r="D1978" t="s">
        <v>133</v>
      </c>
      <c r="E1978">
        <v>69</v>
      </c>
      <c r="F1978">
        <v>13</v>
      </c>
      <c r="G1978">
        <v>0</v>
      </c>
      <c r="H1978">
        <v>0</v>
      </c>
    </row>
    <row r="1979" spans="1:8" x14ac:dyDescent="0.2">
      <c r="A1979" t="s">
        <v>21</v>
      </c>
      <c r="B1979" t="s">
        <v>116</v>
      </c>
      <c r="C1979">
        <v>18</v>
      </c>
      <c r="D1979" t="s">
        <v>134</v>
      </c>
      <c r="E1979">
        <v>138</v>
      </c>
      <c r="F1979">
        <v>207</v>
      </c>
      <c r="G1979">
        <v>0</v>
      </c>
      <c r="H1979">
        <v>0</v>
      </c>
    </row>
    <row r="1980" spans="1:8" x14ac:dyDescent="0.2">
      <c r="A1980" t="s">
        <v>21</v>
      </c>
      <c r="B1980" t="s">
        <v>116</v>
      </c>
      <c r="C1980">
        <v>19</v>
      </c>
      <c r="D1980" t="s">
        <v>135</v>
      </c>
      <c r="E1980">
        <v>46</v>
      </c>
      <c r="F1980">
        <v>7</v>
      </c>
      <c r="G1980">
        <v>0</v>
      </c>
      <c r="H1980">
        <v>0</v>
      </c>
    </row>
    <row r="1981" spans="1:8" x14ac:dyDescent="0.2">
      <c r="A1981" t="s">
        <v>21</v>
      </c>
      <c r="B1981" t="s">
        <v>116</v>
      </c>
      <c r="C1981">
        <v>20</v>
      </c>
      <c r="D1981" t="s">
        <v>136</v>
      </c>
      <c r="E1981">
        <v>59</v>
      </c>
      <c r="F1981">
        <v>23</v>
      </c>
      <c r="G1981">
        <v>0</v>
      </c>
      <c r="H1981">
        <v>0</v>
      </c>
    </row>
    <row r="1982" spans="1:8" x14ac:dyDescent="0.2">
      <c r="A1982" t="s">
        <v>21</v>
      </c>
      <c r="B1982" t="s">
        <v>116</v>
      </c>
      <c r="C1982">
        <v>21</v>
      </c>
      <c r="D1982" t="s">
        <v>137</v>
      </c>
      <c r="E1982">
        <v>12</v>
      </c>
      <c r="F1982">
        <v>0</v>
      </c>
      <c r="G1982">
        <v>0</v>
      </c>
      <c r="H1982">
        <v>0</v>
      </c>
    </row>
    <row r="1983" spans="1:8" x14ac:dyDescent="0.2">
      <c r="A1983" t="s">
        <v>21</v>
      </c>
      <c r="B1983" t="s">
        <v>116</v>
      </c>
      <c r="C1983">
        <v>22</v>
      </c>
      <c r="D1983" t="s">
        <v>138</v>
      </c>
      <c r="E1983">
        <v>209</v>
      </c>
      <c r="F1983">
        <v>57</v>
      </c>
      <c r="G1983">
        <v>6</v>
      </c>
      <c r="H1983">
        <v>1</v>
      </c>
    </row>
    <row r="1984" spans="1:8" x14ac:dyDescent="0.2">
      <c r="A1984" t="s">
        <v>21</v>
      </c>
      <c r="B1984" t="s">
        <v>116</v>
      </c>
      <c r="C1984">
        <v>23</v>
      </c>
      <c r="D1984" t="s">
        <v>139</v>
      </c>
      <c r="E1984">
        <v>0</v>
      </c>
      <c r="F1984">
        <v>0</v>
      </c>
      <c r="G1984">
        <v>0</v>
      </c>
      <c r="H1984">
        <v>0</v>
      </c>
    </row>
    <row r="1985" spans="1:8" x14ac:dyDescent="0.2">
      <c r="A1985" t="s">
        <v>21</v>
      </c>
      <c r="B1985" t="s">
        <v>116</v>
      </c>
      <c r="C1985">
        <v>24</v>
      </c>
      <c r="D1985" t="s">
        <v>140</v>
      </c>
      <c r="E1985">
        <v>0</v>
      </c>
      <c r="F1985">
        <v>0</v>
      </c>
      <c r="G1985">
        <v>0</v>
      </c>
      <c r="H1985">
        <v>0</v>
      </c>
    </row>
    <row r="1986" spans="1:8" x14ac:dyDescent="0.2">
      <c r="A1986" t="s">
        <v>21</v>
      </c>
      <c r="B1986" t="s">
        <v>116</v>
      </c>
      <c r="C1986">
        <v>25</v>
      </c>
      <c r="D1986" t="s">
        <v>141</v>
      </c>
      <c r="E1986">
        <v>0</v>
      </c>
      <c r="F1986">
        <v>0</v>
      </c>
      <c r="G1986">
        <v>0</v>
      </c>
      <c r="H1986">
        <v>0</v>
      </c>
    </row>
    <row r="1987" spans="1:8" x14ac:dyDescent="0.2">
      <c r="A1987" t="s">
        <v>21</v>
      </c>
      <c r="B1987" t="s">
        <v>116</v>
      </c>
      <c r="C1987">
        <v>26</v>
      </c>
      <c r="D1987" t="s">
        <v>142</v>
      </c>
      <c r="E1987">
        <v>0</v>
      </c>
      <c r="F1987">
        <v>0</v>
      </c>
      <c r="G1987">
        <v>0</v>
      </c>
      <c r="H1987">
        <v>0</v>
      </c>
    </row>
    <row r="1988" spans="1:8" x14ac:dyDescent="0.2">
      <c r="A1988" t="s">
        <v>21</v>
      </c>
      <c r="B1988" t="s">
        <v>116</v>
      </c>
      <c r="C1988">
        <v>27</v>
      </c>
      <c r="D1988" t="s">
        <v>143</v>
      </c>
      <c r="E1988">
        <v>0</v>
      </c>
      <c r="F1988">
        <v>0</v>
      </c>
      <c r="G1988">
        <v>0</v>
      </c>
      <c r="H1988">
        <v>0</v>
      </c>
    </row>
    <row r="1989" spans="1:8" x14ac:dyDescent="0.2">
      <c r="A1989" t="s">
        <v>21</v>
      </c>
      <c r="B1989" t="s">
        <v>116</v>
      </c>
      <c r="C1989">
        <v>28</v>
      </c>
      <c r="D1989" t="s">
        <v>144</v>
      </c>
      <c r="E1989">
        <v>0</v>
      </c>
      <c r="F1989">
        <v>0</v>
      </c>
      <c r="G1989">
        <v>0</v>
      </c>
      <c r="H1989">
        <v>0</v>
      </c>
    </row>
    <row r="1990" spans="1:8" x14ac:dyDescent="0.2">
      <c r="A1990" t="s">
        <v>21</v>
      </c>
      <c r="B1990" t="s">
        <v>116</v>
      </c>
      <c r="C1990">
        <v>29</v>
      </c>
      <c r="D1990" t="s">
        <v>145</v>
      </c>
      <c r="E1990">
        <v>0</v>
      </c>
      <c r="F1990">
        <v>0</v>
      </c>
      <c r="G1990">
        <v>0</v>
      </c>
      <c r="H1990">
        <v>0</v>
      </c>
    </row>
    <row r="1991" spans="1:8" x14ac:dyDescent="0.2">
      <c r="A1991" t="s">
        <v>21</v>
      </c>
      <c r="B1991" t="s">
        <v>116</v>
      </c>
      <c r="C1991">
        <v>30</v>
      </c>
      <c r="D1991" t="s">
        <v>146</v>
      </c>
      <c r="E1991">
        <v>30</v>
      </c>
      <c r="F1991">
        <v>32</v>
      </c>
      <c r="G1991">
        <v>22</v>
      </c>
      <c r="H1991">
        <v>0</v>
      </c>
    </row>
    <row r="1992" spans="1:8" x14ac:dyDescent="0.2">
      <c r="A1992" t="s">
        <v>21</v>
      </c>
      <c r="B1992" t="s">
        <v>116</v>
      </c>
      <c r="C1992">
        <v>31</v>
      </c>
      <c r="D1992" t="s">
        <v>147</v>
      </c>
      <c r="E1992">
        <v>0</v>
      </c>
      <c r="F1992">
        <v>0</v>
      </c>
      <c r="G1992">
        <v>0</v>
      </c>
      <c r="H1992">
        <v>0</v>
      </c>
    </row>
    <row r="1993" spans="1:8" x14ac:dyDescent="0.2">
      <c r="A1993" t="s">
        <v>21</v>
      </c>
      <c r="B1993" t="s">
        <v>116</v>
      </c>
      <c r="C1993">
        <v>32</v>
      </c>
      <c r="D1993" t="s">
        <v>148</v>
      </c>
      <c r="E1993">
        <v>28</v>
      </c>
      <c r="F1993">
        <v>42</v>
      </c>
      <c r="G1993">
        <v>0</v>
      </c>
      <c r="H1993">
        <v>0</v>
      </c>
    </row>
    <row r="1994" spans="1:8" x14ac:dyDescent="0.2">
      <c r="A1994" t="s">
        <v>21</v>
      </c>
      <c r="B1994" t="s">
        <v>116</v>
      </c>
      <c r="C1994">
        <v>33</v>
      </c>
      <c r="D1994" t="s">
        <v>149</v>
      </c>
      <c r="E1994">
        <v>0</v>
      </c>
      <c r="F1994">
        <v>0</v>
      </c>
      <c r="G1994">
        <v>0</v>
      </c>
      <c r="H1994">
        <v>0</v>
      </c>
    </row>
    <row r="1995" spans="1:8" x14ac:dyDescent="0.2">
      <c r="A1995" t="s">
        <v>21</v>
      </c>
      <c r="B1995" t="s">
        <v>116</v>
      </c>
      <c r="C1995">
        <v>34</v>
      </c>
      <c r="D1995" t="s">
        <v>150</v>
      </c>
      <c r="E1995">
        <v>0</v>
      </c>
      <c r="F1995">
        <v>0</v>
      </c>
      <c r="G1995">
        <v>0</v>
      </c>
      <c r="H1995">
        <v>0</v>
      </c>
    </row>
    <row r="1996" spans="1:8" x14ac:dyDescent="0.2">
      <c r="A1996" t="s">
        <v>21</v>
      </c>
      <c r="B1996" t="s">
        <v>116</v>
      </c>
      <c r="C1996">
        <v>35</v>
      </c>
      <c r="D1996" t="s">
        <v>151</v>
      </c>
      <c r="E1996">
        <v>0</v>
      </c>
      <c r="F1996">
        <v>14</v>
      </c>
      <c r="G1996">
        <v>0</v>
      </c>
      <c r="H1996">
        <v>0</v>
      </c>
    </row>
    <row r="1997" spans="1:8" x14ac:dyDescent="0.2">
      <c r="A1997" t="s">
        <v>21</v>
      </c>
      <c r="B1997" t="s">
        <v>116</v>
      </c>
      <c r="C1997">
        <v>36</v>
      </c>
      <c r="D1997" t="s">
        <v>152</v>
      </c>
      <c r="E1997">
        <v>0</v>
      </c>
      <c r="F1997">
        <v>3</v>
      </c>
      <c r="G1997">
        <v>3</v>
      </c>
      <c r="H1997">
        <v>0</v>
      </c>
    </row>
    <row r="1998" spans="1:8" x14ac:dyDescent="0.2">
      <c r="A1998" t="s">
        <v>21</v>
      </c>
      <c r="B1998" t="s">
        <v>116</v>
      </c>
      <c r="C1998">
        <v>37</v>
      </c>
      <c r="D1998" t="s">
        <v>153</v>
      </c>
      <c r="E1998">
        <v>0</v>
      </c>
      <c r="F1998">
        <v>8</v>
      </c>
      <c r="G1998">
        <v>0</v>
      </c>
      <c r="H1998">
        <v>0</v>
      </c>
    </row>
    <row r="1999" spans="1:8" x14ac:dyDescent="0.2">
      <c r="A1999" t="s">
        <v>21</v>
      </c>
      <c r="B1999" t="s">
        <v>116</v>
      </c>
      <c r="C1999">
        <v>38</v>
      </c>
      <c r="D1999" t="s">
        <v>154</v>
      </c>
      <c r="E1999">
        <v>0</v>
      </c>
      <c r="F1999">
        <v>19</v>
      </c>
      <c r="G1999">
        <v>6</v>
      </c>
      <c r="H1999">
        <v>0</v>
      </c>
    </row>
    <row r="2000" spans="1:8" x14ac:dyDescent="0.2">
      <c r="A2000" t="s">
        <v>21</v>
      </c>
      <c r="B2000" t="s">
        <v>116</v>
      </c>
      <c r="C2000">
        <v>39</v>
      </c>
      <c r="D2000" t="s">
        <v>155</v>
      </c>
      <c r="E2000">
        <v>0</v>
      </c>
      <c r="F2000">
        <v>13</v>
      </c>
      <c r="G2000">
        <v>4</v>
      </c>
      <c r="H2000">
        <v>0</v>
      </c>
    </row>
    <row r="2001" spans="1:8" x14ac:dyDescent="0.2">
      <c r="A2001" t="s">
        <v>21</v>
      </c>
      <c r="B2001" t="s">
        <v>116</v>
      </c>
      <c r="C2001">
        <v>40</v>
      </c>
      <c r="D2001" t="s">
        <v>156</v>
      </c>
      <c r="E2001">
        <v>0</v>
      </c>
      <c r="F2001">
        <v>6</v>
      </c>
      <c r="G2001">
        <v>0</v>
      </c>
      <c r="H2001">
        <v>0</v>
      </c>
    </row>
    <row r="2002" spans="1:8" x14ac:dyDescent="0.2">
      <c r="A2002" t="s">
        <v>21</v>
      </c>
      <c r="B2002" t="s">
        <v>116</v>
      </c>
      <c r="C2002">
        <v>41</v>
      </c>
      <c r="D2002" t="s">
        <v>157</v>
      </c>
      <c r="E2002">
        <v>0</v>
      </c>
      <c r="F2002">
        <v>0</v>
      </c>
      <c r="G2002">
        <v>0</v>
      </c>
      <c r="H2002">
        <v>0</v>
      </c>
    </row>
    <row r="2003" spans="1:8" x14ac:dyDescent="0.2">
      <c r="A2003" t="s">
        <v>21</v>
      </c>
      <c r="B2003" t="s">
        <v>116</v>
      </c>
      <c r="C2003">
        <v>42</v>
      </c>
      <c r="D2003" t="s">
        <v>158</v>
      </c>
      <c r="E2003">
        <v>33</v>
      </c>
      <c r="F2003">
        <v>93</v>
      </c>
      <c r="G2003">
        <v>106</v>
      </c>
      <c r="H2003">
        <v>3</v>
      </c>
    </row>
    <row r="2004" spans="1:8" x14ac:dyDescent="0.2">
      <c r="A2004" t="s">
        <v>21</v>
      </c>
      <c r="B2004" t="s">
        <v>116</v>
      </c>
      <c r="C2004">
        <v>43</v>
      </c>
      <c r="D2004" t="s">
        <v>159</v>
      </c>
      <c r="E2004">
        <v>297</v>
      </c>
      <c r="F2004">
        <v>426</v>
      </c>
      <c r="G2004">
        <v>124</v>
      </c>
      <c r="H2004">
        <v>0</v>
      </c>
    </row>
    <row r="2005" spans="1:8" x14ac:dyDescent="0.2">
      <c r="A2005" t="s">
        <v>21</v>
      </c>
      <c r="B2005" t="s">
        <v>116</v>
      </c>
      <c r="C2005">
        <v>44</v>
      </c>
      <c r="D2005" t="s">
        <v>160</v>
      </c>
      <c r="E2005">
        <v>0</v>
      </c>
      <c r="F2005">
        <v>0</v>
      </c>
      <c r="G2005">
        <v>0</v>
      </c>
      <c r="H2005">
        <v>0</v>
      </c>
    </row>
    <row r="2006" spans="1:8" x14ac:dyDescent="0.2">
      <c r="A2006" t="s">
        <v>21</v>
      </c>
      <c r="B2006" t="s">
        <v>116</v>
      </c>
      <c r="C2006">
        <v>45</v>
      </c>
      <c r="D2006" t="s">
        <v>161</v>
      </c>
      <c r="E2006">
        <v>0</v>
      </c>
      <c r="F2006">
        <v>151</v>
      </c>
      <c r="G2006">
        <v>35</v>
      </c>
      <c r="H2006">
        <v>0</v>
      </c>
    </row>
    <row r="2007" spans="1:8" x14ac:dyDescent="0.2">
      <c r="A2007" t="s">
        <v>21</v>
      </c>
      <c r="B2007" t="s">
        <v>116</v>
      </c>
      <c r="C2007">
        <v>46</v>
      </c>
      <c r="D2007" t="s">
        <v>162</v>
      </c>
      <c r="E2007">
        <v>292</v>
      </c>
      <c r="F2007">
        <v>121</v>
      </c>
      <c r="G2007">
        <v>100</v>
      </c>
      <c r="H2007">
        <v>0</v>
      </c>
    </row>
    <row r="2008" spans="1:8" x14ac:dyDescent="0.2">
      <c r="A2008" t="s">
        <v>21</v>
      </c>
      <c r="B2008" t="s">
        <v>116</v>
      </c>
      <c r="C2008">
        <v>47</v>
      </c>
      <c r="D2008" t="s">
        <v>163</v>
      </c>
      <c r="E2008">
        <v>0</v>
      </c>
      <c r="F2008">
        <v>0</v>
      </c>
      <c r="G2008">
        <v>0</v>
      </c>
      <c r="H2008">
        <v>0</v>
      </c>
    </row>
    <row r="2009" spans="1:8" x14ac:dyDescent="0.2">
      <c r="A2009" t="s">
        <v>21</v>
      </c>
      <c r="B2009" t="s">
        <v>116</v>
      </c>
      <c r="C2009">
        <v>48</v>
      </c>
      <c r="D2009" t="s">
        <v>164</v>
      </c>
      <c r="E2009">
        <v>0</v>
      </c>
      <c r="F2009">
        <v>0</v>
      </c>
      <c r="G2009">
        <v>0</v>
      </c>
      <c r="H2009">
        <v>0</v>
      </c>
    </row>
    <row r="2010" spans="1:8" x14ac:dyDescent="0.2">
      <c r="A2010" t="s">
        <v>21</v>
      </c>
      <c r="B2010" t="s">
        <v>116</v>
      </c>
      <c r="C2010">
        <v>49</v>
      </c>
      <c r="D2010" t="s">
        <v>165</v>
      </c>
      <c r="E2010">
        <v>0</v>
      </c>
      <c r="F2010">
        <v>0</v>
      </c>
      <c r="G2010">
        <v>0</v>
      </c>
      <c r="H2010">
        <v>0</v>
      </c>
    </row>
    <row r="2011" spans="1:8" x14ac:dyDescent="0.2">
      <c r="A2011" t="s">
        <v>21</v>
      </c>
      <c r="B2011" t="s">
        <v>116</v>
      </c>
      <c r="C2011">
        <v>50</v>
      </c>
      <c r="D2011" t="s">
        <v>166</v>
      </c>
      <c r="E2011">
        <v>0</v>
      </c>
      <c r="F2011">
        <v>0</v>
      </c>
      <c r="G2011">
        <v>0</v>
      </c>
      <c r="H2011">
        <v>0</v>
      </c>
    </row>
    <row r="2012" spans="1:8" x14ac:dyDescent="0.2">
      <c r="A2012" t="s">
        <v>21</v>
      </c>
      <c r="B2012" t="s">
        <v>116</v>
      </c>
      <c r="C2012">
        <v>51</v>
      </c>
      <c r="D2012" t="s">
        <v>167</v>
      </c>
      <c r="E2012">
        <v>0</v>
      </c>
      <c r="F2012">
        <v>0</v>
      </c>
      <c r="G2012">
        <v>0</v>
      </c>
      <c r="H2012">
        <v>0</v>
      </c>
    </row>
    <row r="2013" spans="1:8" x14ac:dyDescent="0.2">
      <c r="A2013" t="s">
        <v>21</v>
      </c>
      <c r="B2013" t="s">
        <v>116</v>
      </c>
      <c r="C2013">
        <v>52</v>
      </c>
      <c r="D2013" t="s">
        <v>168</v>
      </c>
      <c r="E2013">
        <v>0</v>
      </c>
      <c r="F2013">
        <v>0</v>
      </c>
      <c r="G2013">
        <v>0</v>
      </c>
      <c r="H2013">
        <v>0</v>
      </c>
    </row>
    <row r="2014" spans="1:8" x14ac:dyDescent="0.2">
      <c r="A2014" t="s">
        <v>21</v>
      </c>
      <c r="B2014" t="s">
        <v>116</v>
      </c>
      <c r="C2014">
        <v>53</v>
      </c>
      <c r="D2014" t="s">
        <v>169</v>
      </c>
      <c r="E2014">
        <v>0</v>
      </c>
      <c r="F2014">
        <v>0</v>
      </c>
      <c r="G2014">
        <v>0</v>
      </c>
      <c r="H2014">
        <v>0</v>
      </c>
    </row>
    <row r="2015" spans="1:8" x14ac:dyDescent="0.2">
      <c r="A2015" t="s">
        <v>21</v>
      </c>
      <c r="B2015" t="s">
        <v>116</v>
      </c>
      <c r="C2015">
        <v>54</v>
      </c>
      <c r="D2015" t="s">
        <v>170</v>
      </c>
      <c r="E2015">
        <v>0</v>
      </c>
      <c r="F2015">
        <v>0</v>
      </c>
      <c r="G2015">
        <v>0</v>
      </c>
      <c r="H2015">
        <v>0</v>
      </c>
    </row>
    <row r="2016" spans="1:8" x14ac:dyDescent="0.2">
      <c r="A2016" t="s">
        <v>21</v>
      </c>
      <c r="B2016" t="s">
        <v>116</v>
      </c>
      <c r="C2016">
        <v>55</v>
      </c>
      <c r="D2016" t="s">
        <v>171</v>
      </c>
      <c r="E2016">
        <v>0</v>
      </c>
      <c r="F2016">
        <v>0</v>
      </c>
      <c r="G2016">
        <v>0</v>
      </c>
      <c r="H2016">
        <v>0</v>
      </c>
    </row>
    <row r="2017" spans="1:8" x14ac:dyDescent="0.2">
      <c r="A2017" t="s">
        <v>21</v>
      </c>
      <c r="B2017" t="s">
        <v>116</v>
      </c>
      <c r="C2017">
        <v>56</v>
      </c>
      <c r="D2017" t="s">
        <v>172</v>
      </c>
      <c r="E2017">
        <v>24</v>
      </c>
      <c r="F2017">
        <v>589</v>
      </c>
      <c r="G2017">
        <v>1008</v>
      </c>
      <c r="H2017">
        <v>32</v>
      </c>
    </row>
    <row r="2018" spans="1:8" x14ac:dyDescent="0.2">
      <c r="A2018" t="s">
        <v>23</v>
      </c>
      <c r="B2018" t="s">
        <v>116</v>
      </c>
      <c r="C2018">
        <v>1</v>
      </c>
      <c r="D2018" t="s">
        <v>117</v>
      </c>
      <c r="E2018">
        <v>0</v>
      </c>
      <c r="F2018">
        <v>0</v>
      </c>
      <c r="G2018">
        <v>0</v>
      </c>
      <c r="H2018">
        <v>35</v>
      </c>
    </row>
    <row r="2019" spans="1:8" x14ac:dyDescent="0.2">
      <c r="A2019" t="s">
        <v>23</v>
      </c>
      <c r="B2019" t="s">
        <v>116</v>
      </c>
      <c r="C2019">
        <v>2</v>
      </c>
      <c r="D2019" t="s">
        <v>118</v>
      </c>
      <c r="E2019">
        <v>0</v>
      </c>
      <c r="F2019">
        <v>0</v>
      </c>
      <c r="G2019">
        <v>51</v>
      </c>
      <c r="H2019">
        <v>147</v>
      </c>
    </row>
    <row r="2020" spans="1:8" x14ac:dyDescent="0.2">
      <c r="A2020" t="s">
        <v>23</v>
      </c>
      <c r="B2020" t="s">
        <v>116</v>
      </c>
      <c r="C2020">
        <v>3</v>
      </c>
      <c r="D2020" t="s">
        <v>119</v>
      </c>
      <c r="E2020">
        <v>0</v>
      </c>
      <c r="F2020">
        <v>0</v>
      </c>
      <c r="G2020">
        <v>19</v>
      </c>
      <c r="H2020">
        <v>16</v>
      </c>
    </row>
    <row r="2021" spans="1:8" x14ac:dyDescent="0.2">
      <c r="A2021" t="s">
        <v>23</v>
      </c>
      <c r="B2021" t="s">
        <v>116</v>
      </c>
      <c r="C2021">
        <v>4</v>
      </c>
      <c r="D2021" t="s">
        <v>120</v>
      </c>
      <c r="E2021">
        <v>0</v>
      </c>
      <c r="F2021">
        <v>15</v>
      </c>
      <c r="G2021">
        <v>379</v>
      </c>
      <c r="H2021">
        <v>677</v>
      </c>
    </row>
    <row r="2022" spans="1:8" x14ac:dyDescent="0.2">
      <c r="A2022" t="s">
        <v>23</v>
      </c>
      <c r="B2022" t="s">
        <v>116</v>
      </c>
      <c r="C2022">
        <v>5</v>
      </c>
      <c r="D2022" t="s">
        <v>121</v>
      </c>
      <c r="E2022">
        <v>0</v>
      </c>
      <c r="F2022">
        <v>12</v>
      </c>
      <c r="G2022">
        <v>40</v>
      </c>
      <c r="H2022">
        <v>57</v>
      </c>
    </row>
    <row r="2023" spans="1:8" x14ac:dyDescent="0.2">
      <c r="A2023" t="s">
        <v>23</v>
      </c>
      <c r="B2023" t="s">
        <v>116</v>
      </c>
      <c r="C2023">
        <v>6</v>
      </c>
      <c r="D2023" t="s">
        <v>122</v>
      </c>
      <c r="E2023">
        <v>0</v>
      </c>
      <c r="F2023">
        <v>11</v>
      </c>
      <c r="G2023">
        <v>80</v>
      </c>
      <c r="H2023">
        <v>101</v>
      </c>
    </row>
    <row r="2024" spans="1:8" x14ac:dyDescent="0.2">
      <c r="A2024" t="s">
        <v>23</v>
      </c>
      <c r="B2024" t="s">
        <v>116</v>
      </c>
      <c r="C2024">
        <v>7</v>
      </c>
      <c r="D2024" t="s">
        <v>123</v>
      </c>
      <c r="E2024">
        <v>0</v>
      </c>
      <c r="F2024">
        <v>0</v>
      </c>
      <c r="G2024">
        <v>0</v>
      </c>
      <c r="H2024">
        <v>0</v>
      </c>
    </row>
    <row r="2025" spans="1:8" x14ac:dyDescent="0.2">
      <c r="A2025" t="s">
        <v>23</v>
      </c>
      <c r="B2025" t="s">
        <v>116</v>
      </c>
      <c r="C2025">
        <v>8</v>
      </c>
      <c r="D2025" t="s">
        <v>124</v>
      </c>
      <c r="E2025">
        <v>0</v>
      </c>
      <c r="F2025">
        <v>219</v>
      </c>
      <c r="G2025">
        <v>430</v>
      </c>
      <c r="H2025">
        <v>879</v>
      </c>
    </row>
    <row r="2026" spans="1:8" x14ac:dyDescent="0.2">
      <c r="A2026" t="s">
        <v>23</v>
      </c>
      <c r="B2026" t="s">
        <v>116</v>
      </c>
      <c r="C2026">
        <v>9</v>
      </c>
      <c r="D2026" t="s">
        <v>125</v>
      </c>
      <c r="E2026">
        <v>0</v>
      </c>
      <c r="F2026">
        <v>83</v>
      </c>
      <c r="G2026">
        <v>34</v>
      </c>
      <c r="H2026">
        <v>11</v>
      </c>
    </row>
    <row r="2027" spans="1:8" x14ac:dyDescent="0.2">
      <c r="A2027" t="s">
        <v>23</v>
      </c>
      <c r="B2027" t="s">
        <v>116</v>
      </c>
      <c r="C2027">
        <v>10</v>
      </c>
      <c r="D2027" t="s">
        <v>126</v>
      </c>
      <c r="E2027">
        <v>0</v>
      </c>
      <c r="F2027">
        <v>0</v>
      </c>
      <c r="G2027">
        <v>0</v>
      </c>
      <c r="H2027">
        <v>0</v>
      </c>
    </row>
    <row r="2028" spans="1:8" x14ac:dyDescent="0.2">
      <c r="A2028" t="s">
        <v>23</v>
      </c>
      <c r="B2028" t="s">
        <v>116</v>
      </c>
      <c r="C2028">
        <v>11</v>
      </c>
      <c r="D2028" t="s">
        <v>127</v>
      </c>
      <c r="E2028">
        <v>0</v>
      </c>
      <c r="F2028">
        <v>0</v>
      </c>
      <c r="G2028">
        <v>0</v>
      </c>
      <c r="H2028">
        <v>0</v>
      </c>
    </row>
    <row r="2029" spans="1:8" x14ac:dyDescent="0.2">
      <c r="A2029" t="s">
        <v>23</v>
      </c>
      <c r="B2029" t="s">
        <v>116</v>
      </c>
      <c r="C2029">
        <v>12</v>
      </c>
      <c r="D2029" t="s">
        <v>128</v>
      </c>
      <c r="E2029">
        <v>0</v>
      </c>
      <c r="F2029">
        <v>91</v>
      </c>
      <c r="G2029">
        <v>145</v>
      </c>
      <c r="H2029">
        <v>152</v>
      </c>
    </row>
    <row r="2030" spans="1:8" x14ac:dyDescent="0.2">
      <c r="A2030" t="s">
        <v>23</v>
      </c>
      <c r="B2030" t="s">
        <v>116</v>
      </c>
      <c r="C2030">
        <v>13</v>
      </c>
      <c r="D2030" t="s">
        <v>129</v>
      </c>
      <c r="E2030">
        <v>0</v>
      </c>
      <c r="F2030">
        <v>6</v>
      </c>
      <c r="G2030">
        <v>0</v>
      </c>
      <c r="H2030">
        <v>0</v>
      </c>
    </row>
    <row r="2031" spans="1:8" x14ac:dyDescent="0.2">
      <c r="A2031" t="s">
        <v>23</v>
      </c>
      <c r="B2031" t="s">
        <v>116</v>
      </c>
      <c r="C2031">
        <v>14</v>
      </c>
      <c r="D2031" t="s">
        <v>130</v>
      </c>
      <c r="E2031">
        <v>0</v>
      </c>
      <c r="F2031">
        <v>0</v>
      </c>
      <c r="G2031">
        <v>0</v>
      </c>
      <c r="H2031">
        <v>0</v>
      </c>
    </row>
    <row r="2032" spans="1:8" x14ac:dyDescent="0.2">
      <c r="A2032" t="s">
        <v>23</v>
      </c>
      <c r="B2032" t="s">
        <v>116</v>
      </c>
      <c r="C2032">
        <v>15</v>
      </c>
      <c r="D2032" t="s">
        <v>131</v>
      </c>
      <c r="E2032">
        <v>0</v>
      </c>
      <c r="F2032">
        <v>0</v>
      </c>
      <c r="G2032">
        <v>0</v>
      </c>
      <c r="H2032">
        <v>0</v>
      </c>
    </row>
    <row r="2033" spans="1:8" x14ac:dyDescent="0.2">
      <c r="A2033" t="s">
        <v>23</v>
      </c>
      <c r="B2033" t="s">
        <v>116</v>
      </c>
      <c r="C2033">
        <v>16</v>
      </c>
      <c r="D2033" t="s">
        <v>132</v>
      </c>
      <c r="E2033">
        <v>0</v>
      </c>
      <c r="F2033">
        <v>21</v>
      </c>
      <c r="G2033">
        <v>20</v>
      </c>
      <c r="H2033">
        <v>11</v>
      </c>
    </row>
    <row r="2034" spans="1:8" x14ac:dyDescent="0.2">
      <c r="A2034" t="s">
        <v>23</v>
      </c>
      <c r="B2034" t="s">
        <v>116</v>
      </c>
      <c r="C2034">
        <v>17</v>
      </c>
      <c r="D2034" t="s">
        <v>133</v>
      </c>
      <c r="E2034">
        <v>8</v>
      </c>
      <c r="F2034">
        <v>12</v>
      </c>
      <c r="G2034">
        <v>5</v>
      </c>
      <c r="H2034">
        <v>3</v>
      </c>
    </row>
    <row r="2035" spans="1:8" x14ac:dyDescent="0.2">
      <c r="A2035" t="s">
        <v>23</v>
      </c>
      <c r="B2035" t="s">
        <v>116</v>
      </c>
      <c r="C2035">
        <v>18</v>
      </c>
      <c r="D2035" t="s">
        <v>134</v>
      </c>
      <c r="E2035">
        <v>0</v>
      </c>
      <c r="F2035">
        <v>0</v>
      </c>
      <c r="G2035">
        <v>0</v>
      </c>
      <c r="H2035">
        <v>0</v>
      </c>
    </row>
    <row r="2036" spans="1:8" x14ac:dyDescent="0.2">
      <c r="A2036" t="s">
        <v>23</v>
      </c>
      <c r="B2036" t="s">
        <v>116</v>
      </c>
      <c r="C2036">
        <v>19</v>
      </c>
      <c r="D2036" t="s">
        <v>135</v>
      </c>
      <c r="E2036">
        <v>0</v>
      </c>
      <c r="F2036">
        <v>0</v>
      </c>
      <c r="G2036">
        <v>0</v>
      </c>
      <c r="H2036">
        <v>0</v>
      </c>
    </row>
    <row r="2037" spans="1:8" x14ac:dyDescent="0.2">
      <c r="A2037" t="s">
        <v>23</v>
      </c>
      <c r="B2037" t="s">
        <v>116</v>
      </c>
      <c r="C2037">
        <v>20</v>
      </c>
      <c r="D2037" t="s">
        <v>136</v>
      </c>
      <c r="E2037">
        <v>0</v>
      </c>
      <c r="F2037">
        <v>0</v>
      </c>
      <c r="G2037">
        <v>0</v>
      </c>
      <c r="H2037">
        <v>0</v>
      </c>
    </row>
    <row r="2038" spans="1:8" x14ac:dyDescent="0.2">
      <c r="A2038" t="s">
        <v>23</v>
      </c>
      <c r="B2038" t="s">
        <v>116</v>
      </c>
      <c r="C2038">
        <v>21</v>
      </c>
      <c r="D2038" t="s">
        <v>137</v>
      </c>
      <c r="E2038">
        <v>0</v>
      </c>
      <c r="F2038">
        <v>0</v>
      </c>
      <c r="G2038">
        <v>0</v>
      </c>
      <c r="H2038">
        <v>0</v>
      </c>
    </row>
    <row r="2039" spans="1:8" x14ac:dyDescent="0.2">
      <c r="A2039" t="s">
        <v>23</v>
      </c>
      <c r="B2039" t="s">
        <v>116</v>
      </c>
      <c r="C2039">
        <v>22</v>
      </c>
      <c r="D2039" t="s">
        <v>138</v>
      </c>
      <c r="E2039">
        <v>0</v>
      </c>
      <c r="F2039">
        <v>0</v>
      </c>
      <c r="G2039">
        <v>0</v>
      </c>
      <c r="H2039">
        <v>0</v>
      </c>
    </row>
    <row r="2040" spans="1:8" x14ac:dyDescent="0.2">
      <c r="A2040" t="s">
        <v>23</v>
      </c>
      <c r="B2040" t="s">
        <v>116</v>
      </c>
      <c r="C2040">
        <v>23</v>
      </c>
      <c r="D2040" t="s">
        <v>139</v>
      </c>
      <c r="E2040">
        <v>0</v>
      </c>
      <c r="F2040">
        <v>0</v>
      </c>
      <c r="G2040">
        <v>0</v>
      </c>
      <c r="H2040">
        <v>0</v>
      </c>
    </row>
    <row r="2041" spans="1:8" x14ac:dyDescent="0.2">
      <c r="A2041" t="s">
        <v>23</v>
      </c>
      <c r="B2041" t="s">
        <v>116</v>
      </c>
      <c r="C2041">
        <v>24</v>
      </c>
      <c r="D2041" t="s">
        <v>140</v>
      </c>
      <c r="E2041">
        <v>0</v>
      </c>
      <c r="F2041">
        <v>0</v>
      </c>
      <c r="G2041">
        <v>0</v>
      </c>
      <c r="H2041">
        <v>0</v>
      </c>
    </row>
    <row r="2042" spans="1:8" x14ac:dyDescent="0.2">
      <c r="A2042" t="s">
        <v>23</v>
      </c>
      <c r="B2042" t="s">
        <v>116</v>
      </c>
      <c r="C2042">
        <v>25</v>
      </c>
      <c r="D2042" t="s">
        <v>141</v>
      </c>
      <c r="E2042">
        <v>0</v>
      </c>
      <c r="F2042">
        <v>0</v>
      </c>
      <c r="G2042">
        <v>0</v>
      </c>
      <c r="H2042">
        <v>0</v>
      </c>
    </row>
    <row r="2043" spans="1:8" x14ac:dyDescent="0.2">
      <c r="A2043" t="s">
        <v>23</v>
      </c>
      <c r="B2043" t="s">
        <v>116</v>
      </c>
      <c r="C2043">
        <v>26</v>
      </c>
      <c r="D2043" t="s">
        <v>142</v>
      </c>
      <c r="E2043">
        <v>0</v>
      </c>
      <c r="F2043">
        <v>0</v>
      </c>
      <c r="G2043">
        <v>0</v>
      </c>
      <c r="H2043">
        <v>0</v>
      </c>
    </row>
    <row r="2044" spans="1:8" x14ac:dyDescent="0.2">
      <c r="A2044" t="s">
        <v>23</v>
      </c>
      <c r="B2044" t="s">
        <v>116</v>
      </c>
      <c r="C2044">
        <v>27</v>
      </c>
      <c r="D2044" t="s">
        <v>143</v>
      </c>
      <c r="E2044">
        <v>0</v>
      </c>
      <c r="F2044">
        <v>0</v>
      </c>
      <c r="G2044">
        <v>0</v>
      </c>
      <c r="H2044">
        <v>0</v>
      </c>
    </row>
    <row r="2045" spans="1:8" x14ac:dyDescent="0.2">
      <c r="A2045" t="s">
        <v>23</v>
      </c>
      <c r="B2045" t="s">
        <v>116</v>
      </c>
      <c r="C2045">
        <v>28</v>
      </c>
      <c r="D2045" t="s">
        <v>144</v>
      </c>
      <c r="E2045">
        <v>0</v>
      </c>
      <c r="F2045">
        <v>0</v>
      </c>
      <c r="G2045">
        <v>0</v>
      </c>
      <c r="H2045">
        <v>0</v>
      </c>
    </row>
    <row r="2046" spans="1:8" x14ac:dyDescent="0.2">
      <c r="A2046" t="s">
        <v>23</v>
      </c>
      <c r="B2046" t="s">
        <v>116</v>
      </c>
      <c r="C2046">
        <v>29</v>
      </c>
      <c r="D2046" t="s">
        <v>145</v>
      </c>
      <c r="E2046">
        <v>0</v>
      </c>
      <c r="F2046">
        <v>0</v>
      </c>
      <c r="G2046">
        <v>0</v>
      </c>
      <c r="H2046">
        <v>0</v>
      </c>
    </row>
    <row r="2047" spans="1:8" x14ac:dyDescent="0.2">
      <c r="A2047" t="s">
        <v>23</v>
      </c>
      <c r="B2047" t="s">
        <v>116</v>
      </c>
      <c r="C2047">
        <v>30</v>
      </c>
      <c r="D2047" t="s">
        <v>146</v>
      </c>
      <c r="E2047">
        <v>0</v>
      </c>
      <c r="F2047">
        <v>0</v>
      </c>
      <c r="G2047">
        <v>0</v>
      </c>
      <c r="H2047">
        <v>0</v>
      </c>
    </row>
    <row r="2048" spans="1:8" x14ac:dyDescent="0.2">
      <c r="A2048" t="s">
        <v>23</v>
      </c>
      <c r="B2048" t="s">
        <v>116</v>
      </c>
      <c r="C2048">
        <v>31</v>
      </c>
      <c r="D2048" t="s">
        <v>147</v>
      </c>
      <c r="E2048">
        <v>5</v>
      </c>
      <c r="F2048">
        <v>313</v>
      </c>
      <c r="G2048">
        <v>527</v>
      </c>
      <c r="H2048">
        <v>509</v>
      </c>
    </row>
    <row r="2049" spans="1:8" x14ac:dyDescent="0.2">
      <c r="A2049" t="s">
        <v>23</v>
      </c>
      <c r="B2049" t="s">
        <v>116</v>
      </c>
      <c r="C2049">
        <v>32</v>
      </c>
      <c r="D2049" t="s">
        <v>148</v>
      </c>
      <c r="E2049">
        <v>0</v>
      </c>
      <c r="F2049">
        <v>0</v>
      </c>
      <c r="G2049">
        <v>0</v>
      </c>
      <c r="H2049">
        <v>0</v>
      </c>
    </row>
    <row r="2050" spans="1:8" x14ac:dyDescent="0.2">
      <c r="A2050" t="s">
        <v>23</v>
      </c>
      <c r="B2050" t="s">
        <v>116</v>
      </c>
      <c r="C2050">
        <v>33</v>
      </c>
      <c r="D2050" t="s">
        <v>149</v>
      </c>
      <c r="E2050">
        <v>0</v>
      </c>
      <c r="F2050">
        <v>0</v>
      </c>
      <c r="G2050">
        <v>0</v>
      </c>
      <c r="H2050">
        <v>0</v>
      </c>
    </row>
    <row r="2051" spans="1:8" x14ac:dyDescent="0.2">
      <c r="A2051" t="s">
        <v>23</v>
      </c>
      <c r="B2051" t="s">
        <v>116</v>
      </c>
      <c r="C2051">
        <v>34</v>
      </c>
      <c r="D2051" t="s">
        <v>150</v>
      </c>
      <c r="E2051">
        <v>0</v>
      </c>
      <c r="F2051">
        <v>0</v>
      </c>
      <c r="G2051">
        <v>8</v>
      </c>
      <c r="H2051">
        <v>18</v>
      </c>
    </row>
    <row r="2052" spans="1:8" x14ac:dyDescent="0.2">
      <c r="A2052" t="s">
        <v>23</v>
      </c>
      <c r="B2052" t="s">
        <v>116</v>
      </c>
      <c r="C2052">
        <v>35</v>
      </c>
      <c r="D2052" t="s">
        <v>151</v>
      </c>
      <c r="E2052">
        <v>0</v>
      </c>
      <c r="F2052">
        <v>0</v>
      </c>
      <c r="G2052">
        <v>0</v>
      </c>
      <c r="H2052">
        <v>0</v>
      </c>
    </row>
    <row r="2053" spans="1:8" x14ac:dyDescent="0.2">
      <c r="A2053" t="s">
        <v>23</v>
      </c>
      <c r="B2053" t="s">
        <v>116</v>
      </c>
      <c r="C2053">
        <v>36</v>
      </c>
      <c r="D2053" t="s">
        <v>152</v>
      </c>
      <c r="E2053">
        <v>0</v>
      </c>
      <c r="F2053">
        <v>26</v>
      </c>
      <c r="G2053">
        <v>51</v>
      </c>
      <c r="H2053">
        <v>104</v>
      </c>
    </row>
    <row r="2054" spans="1:8" x14ac:dyDescent="0.2">
      <c r="A2054" t="s">
        <v>23</v>
      </c>
      <c r="B2054" t="s">
        <v>116</v>
      </c>
      <c r="C2054">
        <v>37</v>
      </c>
      <c r="D2054" t="s">
        <v>153</v>
      </c>
      <c r="E2054">
        <v>0</v>
      </c>
      <c r="F2054">
        <v>0</v>
      </c>
      <c r="G2054">
        <v>0</v>
      </c>
      <c r="H2054">
        <v>0</v>
      </c>
    </row>
    <row r="2055" spans="1:8" x14ac:dyDescent="0.2">
      <c r="A2055" t="s">
        <v>23</v>
      </c>
      <c r="B2055" t="s">
        <v>116</v>
      </c>
      <c r="C2055">
        <v>38</v>
      </c>
      <c r="D2055" t="s">
        <v>154</v>
      </c>
      <c r="E2055">
        <v>0</v>
      </c>
      <c r="F2055">
        <v>4</v>
      </c>
      <c r="G2055">
        <v>7</v>
      </c>
      <c r="H2055">
        <v>7</v>
      </c>
    </row>
    <row r="2056" spans="1:8" x14ac:dyDescent="0.2">
      <c r="A2056" t="s">
        <v>23</v>
      </c>
      <c r="B2056" t="s">
        <v>116</v>
      </c>
      <c r="C2056">
        <v>39</v>
      </c>
      <c r="D2056" t="s">
        <v>155</v>
      </c>
      <c r="E2056">
        <v>0</v>
      </c>
      <c r="F2056">
        <v>0</v>
      </c>
      <c r="G2056">
        <v>1</v>
      </c>
      <c r="H2056">
        <v>1</v>
      </c>
    </row>
    <row r="2057" spans="1:8" x14ac:dyDescent="0.2">
      <c r="A2057" t="s">
        <v>23</v>
      </c>
      <c r="B2057" t="s">
        <v>116</v>
      </c>
      <c r="C2057">
        <v>40</v>
      </c>
      <c r="D2057" t="s">
        <v>156</v>
      </c>
      <c r="E2057">
        <v>0</v>
      </c>
      <c r="F2057">
        <v>24</v>
      </c>
      <c r="G2057">
        <v>12</v>
      </c>
      <c r="H2057">
        <v>12</v>
      </c>
    </row>
    <row r="2058" spans="1:8" x14ac:dyDescent="0.2">
      <c r="A2058" t="s">
        <v>23</v>
      </c>
      <c r="B2058" t="s">
        <v>116</v>
      </c>
      <c r="C2058">
        <v>41</v>
      </c>
      <c r="D2058" t="s">
        <v>157</v>
      </c>
      <c r="E2058">
        <v>0</v>
      </c>
      <c r="F2058">
        <v>0</v>
      </c>
      <c r="G2058">
        <v>0</v>
      </c>
      <c r="H2058">
        <v>0</v>
      </c>
    </row>
    <row r="2059" spans="1:8" x14ac:dyDescent="0.2">
      <c r="A2059" t="s">
        <v>23</v>
      </c>
      <c r="B2059" t="s">
        <v>116</v>
      </c>
      <c r="C2059">
        <v>42</v>
      </c>
      <c r="D2059" t="s">
        <v>158</v>
      </c>
      <c r="E2059">
        <v>7</v>
      </c>
      <c r="F2059">
        <v>15</v>
      </c>
      <c r="G2059">
        <v>14</v>
      </c>
      <c r="H2059">
        <v>5</v>
      </c>
    </row>
    <row r="2060" spans="1:8" x14ac:dyDescent="0.2">
      <c r="A2060" t="s">
        <v>23</v>
      </c>
      <c r="B2060" t="s">
        <v>116</v>
      </c>
      <c r="C2060">
        <v>43</v>
      </c>
      <c r="D2060" t="s">
        <v>159</v>
      </c>
      <c r="E2060">
        <v>0</v>
      </c>
      <c r="F2060">
        <v>0</v>
      </c>
      <c r="G2060">
        <v>0</v>
      </c>
      <c r="H2060">
        <v>0</v>
      </c>
    </row>
    <row r="2061" spans="1:8" x14ac:dyDescent="0.2">
      <c r="A2061" t="s">
        <v>23</v>
      </c>
      <c r="B2061" t="s">
        <v>116</v>
      </c>
      <c r="C2061">
        <v>44</v>
      </c>
      <c r="D2061" t="s">
        <v>160</v>
      </c>
      <c r="E2061">
        <v>0</v>
      </c>
      <c r="F2061">
        <v>0</v>
      </c>
      <c r="G2061">
        <v>0</v>
      </c>
      <c r="H2061">
        <v>0</v>
      </c>
    </row>
    <row r="2062" spans="1:8" x14ac:dyDescent="0.2">
      <c r="A2062" t="s">
        <v>23</v>
      </c>
      <c r="B2062" t="s">
        <v>116</v>
      </c>
      <c r="C2062">
        <v>45</v>
      </c>
      <c r="D2062" t="s">
        <v>161</v>
      </c>
      <c r="E2062">
        <v>0</v>
      </c>
      <c r="F2062">
        <v>0</v>
      </c>
      <c r="G2062">
        <v>5</v>
      </c>
      <c r="H2062">
        <v>0</v>
      </c>
    </row>
    <row r="2063" spans="1:8" x14ac:dyDescent="0.2">
      <c r="A2063" t="s">
        <v>23</v>
      </c>
      <c r="B2063" t="s">
        <v>116</v>
      </c>
      <c r="C2063">
        <v>46</v>
      </c>
      <c r="D2063" t="s">
        <v>162</v>
      </c>
      <c r="E2063">
        <v>0</v>
      </c>
      <c r="F2063">
        <v>0</v>
      </c>
      <c r="G2063">
        <v>0</v>
      </c>
      <c r="H2063">
        <v>0</v>
      </c>
    </row>
    <row r="2064" spans="1:8" x14ac:dyDescent="0.2">
      <c r="A2064" t="s">
        <v>23</v>
      </c>
      <c r="B2064" t="s">
        <v>116</v>
      </c>
      <c r="C2064">
        <v>47</v>
      </c>
      <c r="D2064" t="s">
        <v>163</v>
      </c>
      <c r="E2064">
        <v>0</v>
      </c>
      <c r="F2064">
        <v>0</v>
      </c>
      <c r="G2064">
        <v>0</v>
      </c>
      <c r="H2064">
        <v>0</v>
      </c>
    </row>
    <row r="2065" spans="1:8" x14ac:dyDescent="0.2">
      <c r="A2065" t="s">
        <v>23</v>
      </c>
      <c r="B2065" t="s">
        <v>116</v>
      </c>
      <c r="C2065">
        <v>48</v>
      </c>
      <c r="D2065" t="s">
        <v>164</v>
      </c>
      <c r="E2065">
        <v>0</v>
      </c>
      <c r="F2065">
        <v>0</v>
      </c>
      <c r="G2065">
        <v>0</v>
      </c>
      <c r="H2065">
        <v>0</v>
      </c>
    </row>
    <row r="2066" spans="1:8" x14ac:dyDescent="0.2">
      <c r="A2066" t="s">
        <v>23</v>
      </c>
      <c r="B2066" t="s">
        <v>116</v>
      </c>
      <c r="C2066">
        <v>49</v>
      </c>
      <c r="D2066" t="s">
        <v>165</v>
      </c>
      <c r="E2066">
        <v>0</v>
      </c>
      <c r="F2066">
        <v>0</v>
      </c>
      <c r="G2066">
        <v>0</v>
      </c>
      <c r="H2066">
        <v>0</v>
      </c>
    </row>
    <row r="2067" spans="1:8" x14ac:dyDescent="0.2">
      <c r="A2067" t="s">
        <v>23</v>
      </c>
      <c r="B2067" t="s">
        <v>116</v>
      </c>
      <c r="C2067">
        <v>50</v>
      </c>
      <c r="D2067" t="s">
        <v>166</v>
      </c>
      <c r="E2067">
        <v>0</v>
      </c>
      <c r="F2067">
        <v>0</v>
      </c>
      <c r="G2067">
        <v>0</v>
      </c>
      <c r="H2067">
        <v>0</v>
      </c>
    </row>
    <row r="2068" spans="1:8" x14ac:dyDescent="0.2">
      <c r="A2068" t="s">
        <v>23</v>
      </c>
      <c r="B2068" t="s">
        <v>116</v>
      </c>
      <c r="C2068">
        <v>51</v>
      </c>
      <c r="D2068" t="s">
        <v>167</v>
      </c>
      <c r="E2068">
        <v>0</v>
      </c>
      <c r="F2068">
        <v>0</v>
      </c>
      <c r="G2068">
        <v>0</v>
      </c>
      <c r="H2068">
        <v>0</v>
      </c>
    </row>
    <row r="2069" spans="1:8" x14ac:dyDescent="0.2">
      <c r="A2069" t="s">
        <v>23</v>
      </c>
      <c r="B2069" t="s">
        <v>116</v>
      </c>
      <c r="C2069">
        <v>52</v>
      </c>
      <c r="D2069" t="s">
        <v>168</v>
      </c>
      <c r="E2069">
        <v>0</v>
      </c>
      <c r="F2069">
        <v>0</v>
      </c>
      <c r="G2069">
        <v>0</v>
      </c>
      <c r="H2069">
        <v>0</v>
      </c>
    </row>
    <row r="2070" spans="1:8" x14ac:dyDescent="0.2">
      <c r="A2070" t="s">
        <v>23</v>
      </c>
      <c r="B2070" t="s">
        <v>116</v>
      </c>
      <c r="C2070">
        <v>53</v>
      </c>
      <c r="D2070" t="s">
        <v>169</v>
      </c>
      <c r="E2070">
        <v>0</v>
      </c>
      <c r="F2070">
        <v>0</v>
      </c>
      <c r="G2070">
        <v>0</v>
      </c>
      <c r="H2070">
        <v>0</v>
      </c>
    </row>
    <row r="2071" spans="1:8" x14ac:dyDescent="0.2">
      <c r="A2071" t="s">
        <v>23</v>
      </c>
      <c r="B2071" t="s">
        <v>116</v>
      </c>
      <c r="C2071">
        <v>54</v>
      </c>
      <c r="D2071" t="s">
        <v>170</v>
      </c>
      <c r="E2071">
        <v>0</v>
      </c>
      <c r="F2071">
        <v>0</v>
      </c>
      <c r="G2071">
        <v>0</v>
      </c>
      <c r="H2071">
        <v>0</v>
      </c>
    </row>
    <row r="2072" spans="1:8" x14ac:dyDescent="0.2">
      <c r="A2072" t="s">
        <v>23</v>
      </c>
      <c r="B2072" t="s">
        <v>116</v>
      </c>
      <c r="C2072">
        <v>55</v>
      </c>
      <c r="D2072" t="s">
        <v>171</v>
      </c>
      <c r="E2072">
        <v>0</v>
      </c>
      <c r="F2072">
        <v>0</v>
      </c>
      <c r="G2072">
        <v>0</v>
      </c>
      <c r="H2072">
        <v>0</v>
      </c>
    </row>
    <row r="2073" spans="1:8" x14ac:dyDescent="0.2">
      <c r="A2073" t="s">
        <v>23</v>
      </c>
      <c r="B2073" t="s">
        <v>116</v>
      </c>
      <c r="C2073">
        <v>56</v>
      </c>
      <c r="D2073" t="s">
        <v>172</v>
      </c>
      <c r="E2073">
        <v>15</v>
      </c>
      <c r="F2073">
        <v>331</v>
      </c>
      <c r="G2073">
        <v>784</v>
      </c>
      <c r="H2073">
        <v>986</v>
      </c>
    </row>
    <row r="2074" spans="1:8" x14ac:dyDescent="0.2">
      <c r="A2074" t="s">
        <v>33</v>
      </c>
      <c r="B2074" t="s">
        <v>116</v>
      </c>
      <c r="C2074">
        <v>1</v>
      </c>
      <c r="D2074" t="s">
        <v>117</v>
      </c>
      <c r="E2074">
        <v>0</v>
      </c>
      <c r="F2074">
        <v>0</v>
      </c>
      <c r="G2074">
        <v>0</v>
      </c>
      <c r="H2074">
        <v>35</v>
      </c>
    </row>
    <row r="2075" spans="1:8" x14ac:dyDescent="0.2">
      <c r="A2075" t="s">
        <v>33</v>
      </c>
      <c r="B2075" t="s">
        <v>116</v>
      </c>
      <c r="C2075">
        <v>2</v>
      </c>
      <c r="D2075" t="s">
        <v>118</v>
      </c>
      <c r="E2075">
        <v>0</v>
      </c>
      <c r="F2075">
        <v>0</v>
      </c>
      <c r="G2075">
        <v>51</v>
      </c>
      <c r="H2075">
        <v>147</v>
      </c>
    </row>
    <row r="2076" spans="1:8" x14ac:dyDescent="0.2">
      <c r="A2076" t="s">
        <v>33</v>
      </c>
      <c r="B2076" t="s">
        <v>116</v>
      </c>
      <c r="C2076">
        <v>3</v>
      </c>
      <c r="D2076" t="s">
        <v>119</v>
      </c>
      <c r="E2076">
        <v>0</v>
      </c>
      <c r="F2076">
        <v>0</v>
      </c>
      <c r="G2076">
        <v>19</v>
      </c>
      <c r="H2076">
        <v>16</v>
      </c>
    </row>
    <row r="2077" spans="1:8" x14ac:dyDescent="0.2">
      <c r="A2077" t="s">
        <v>33</v>
      </c>
      <c r="B2077" t="s">
        <v>116</v>
      </c>
      <c r="C2077">
        <v>4</v>
      </c>
      <c r="D2077" t="s">
        <v>120</v>
      </c>
      <c r="E2077">
        <v>0</v>
      </c>
      <c r="F2077">
        <v>15</v>
      </c>
      <c r="G2077">
        <v>379</v>
      </c>
      <c r="H2077">
        <v>677</v>
      </c>
    </row>
    <row r="2078" spans="1:8" x14ac:dyDescent="0.2">
      <c r="A2078" t="s">
        <v>33</v>
      </c>
      <c r="B2078" t="s">
        <v>116</v>
      </c>
      <c r="C2078">
        <v>5</v>
      </c>
      <c r="D2078" t="s">
        <v>121</v>
      </c>
      <c r="E2078">
        <v>0</v>
      </c>
      <c r="F2078">
        <v>12</v>
      </c>
      <c r="G2078">
        <v>40</v>
      </c>
      <c r="H2078">
        <v>57</v>
      </c>
    </row>
    <row r="2079" spans="1:8" x14ac:dyDescent="0.2">
      <c r="A2079" t="s">
        <v>33</v>
      </c>
      <c r="B2079" t="s">
        <v>116</v>
      </c>
      <c r="C2079">
        <v>6</v>
      </c>
      <c r="D2079" t="s">
        <v>122</v>
      </c>
      <c r="E2079">
        <v>0</v>
      </c>
      <c r="F2079">
        <v>11</v>
      </c>
      <c r="G2079">
        <v>80</v>
      </c>
      <c r="H2079">
        <v>101</v>
      </c>
    </row>
    <row r="2080" spans="1:8" x14ac:dyDescent="0.2">
      <c r="A2080" t="s">
        <v>33</v>
      </c>
      <c r="B2080" t="s">
        <v>116</v>
      </c>
      <c r="C2080">
        <v>7</v>
      </c>
      <c r="D2080" t="s">
        <v>123</v>
      </c>
      <c r="E2080">
        <v>0</v>
      </c>
      <c r="F2080">
        <v>0</v>
      </c>
      <c r="G2080">
        <v>0</v>
      </c>
      <c r="H2080">
        <v>0</v>
      </c>
    </row>
    <row r="2081" spans="1:8" x14ac:dyDescent="0.2">
      <c r="A2081" t="s">
        <v>33</v>
      </c>
      <c r="B2081" t="s">
        <v>116</v>
      </c>
      <c r="C2081">
        <v>8</v>
      </c>
      <c r="D2081" t="s">
        <v>124</v>
      </c>
      <c r="E2081">
        <v>0</v>
      </c>
      <c r="F2081">
        <v>219</v>
      </c>
      <c r="G2081">
        <v>430</v>
      </c>
      <c r="H2081">
        <v>879</v>
      </c>
    </row>
    <row r="2082" spans="1:8" x14ac:dyDescent="0.2">
      <c r="A2082" t="s">
        <v>33</v>
      </c>
      <c r="B2082" t="s">
        <v>116</v>
      </c>
      <c r="C2082">
        <v>9</v>
      </c>
      <c r="D2082" t="s">
        <v>125</v>
      </c>
      <c r="E2082">
        <v>0</v>
      </c>
      <c r="F2082">
        <v>83</v>
      </c>
      <c r="G2082">
        <v>34</v>
      </c>
      <c r="H2082">
        <v>11</v>
      </c>
    </row>
    <row r="2083" spans="1:8" x14ac:dyDescent="0.2">
      <c r="A2083" t="s">
        <v>33</v>
      </c>
      <c r="B2083" t="s">
        <v>116</v>
      </c>
      <c r="C2083">
        <v>10</v>
      </c>
      <c r="D2083" t="s">
        <v>126</v>
      </c>
      <c r="E2083">
        <v>0</v>
      </c>
      <c r="F2083">
        <v>0</v>
      </c>
      <c r="G2083">
        <v>0</v>
      </c>
      <c r="H2083">
        <v>0</v>
      </c>
    </row>
    <row r="2084" spans="1:8" x14ac:dyDescent="0.2">
      <c r="A2084" t="s">
        <v>33</v>
      </c>
      <c r="B2084" t="s">
        <v>116</v>
      </c>
      <c r="C2084">
        <v>11</v>
      </c>
      <c r="D2084" t="s">
        <v>127</v>
      </c>
      <c r="E2084">
        <v>0</v>
      </c>
      <c r="F2084">
        <v>0</v>
      </c>
      <c r="G2084">
        <v>0</v>
      </c>
      <c r="H2084">
        <v>0</v>
      </c>
    </row>
    <row r="2085" spans="1:8" x14ac:dyDescent="0.2">
      <c r="A2085" t="s">
        <v>33</v>
      </c>
      <c r="B2085" t="s">
        <v>116</v>
      </c>
      <c r="C2085">
        <v>12</v>
      </c>
      <c r="D2085" t="s">
        <v>128</v>
      </c>
      <c r="E2085">
        <v>0</v>
      </c>
      <c r="F2085">
        <v>91</v>
      </c>
      <c r="G2085">
        <v>145</v>
      </c>
      <c r="H2085">
        <v>152</v>
      </c>
    </row>
    <row r="2086" spans="1:8" x14ac:dyDescent="0.2">
      <c r="A2086" t="s">
        <v>33</v>
      </c>
      <c r="B2086" t="s">
        <v>116</v>
      </c>
      <c r="C2086">
        <v>13</v>
      </c>
      <c r="D2086" t="s">
        <v>129</v>
      </c>
      <c r="E2086">
        <v>0</v>
      </c>
      <c r="F2086">
        <v>6</v>
      </c>
      <c r="G2086">
        <v>0</v>
      </c>
      <c r="H2086">
        <v>0</v>
      </c>
    </row>
    <row r="2087" spans="1:8" x14ac:dyDescent="0.2">
      <c r="A2087" t="s">
        <v>33</v>
      </c>
      <c r="B2087" t="s">
        <v>116</v>
      </c>
      <c r="C2087">
        <v>14</v>
      </c>
      <c r="D2087" t="s">
        <v>130</v>
      </c>
      <c r="E2087">
        <v>0</v>
      </c>
      <c r="F2087">
        <v>0</v>
      </c>
      <c r="G2087">
        <v>0</v>
      </c>
      <c r="H2087">
        <v>0</v>
      </c>
    </row>
    <row r="2088" spans="1:8" x14ac:dyDescent="0.2">
      <c r="A2088" t="s">
        <v>33</v>
      </c>
      <c r="B2088" t="s">
        <v>116</v>
      </c>
      <c r="C2088">
        <v>15</v>
      </c>
      <c r="D2088" t="s">
        <v>131</v>
      </c>
      <c r="E2088">
        <v>0</v>
      </c>
      <c r="F2088">
        <v>0</v>
      </c>
      <c r="G2088">
        <v>0</v>
      </c>
      <c r="H2088">
        <v>0</v>
      </c>
    </row>
    <row r="2089" spans="1:8" x14ac:dyDescent="0.2">
      <c r="A2089" t="s">
        <v>33</v>
      </c>
      <c r="B2089" t="s">
        <v>116</v>
      </c>
      <c r="C2089">
        <v>16</v>
      </c>
      <c r="D2089" t="s">
        <v>132</v>
      </c>
      <c r="E2089">
        <v>0</v>
      </c>
      <c r="F2089">
        <v>21</v>
      </c>
      <c r="G2089">
        <v>20</v>
      </c>
      <c r="H2089">
        <v>11</v>
      </c>
    </row>
    <row r="2090" spans="1:8" x14ac:dyDescent="0.2">
      <c r="A2090" t="s">
        <v>33</v>
      </c>
      <c r="B2090" t="s">
        <v>116</v>
      </c>
      <c r="C2090">
        <v>17</v>
      </c>
      <c r="D2090" t="s">
        <v>133</v>
      </c>
      <c r="E2090">
        <v>8</v>
      </c>
      <c r="F2090">
        <v>12</v>
      </c>
      <c r="G2090">
        <v>5</v>
      </c>
      <c r="H2090">
        <v>3</v>
      </c>
    </row>
    <row r="2091" spans="1:8" x14ac:dyDescent="0.2">
      <c r="A2091" t="s">
        <v>33</v>
      </c>
      <c r="B2091" t="s">
        <v>116</v>
      </c>
      <c r="C2091">
        <v>18</v>
      </c>
      <c r="D2091" t="s">
        <v>134</v>
      </c>
      <c r="E2091">
        <v>0</v>
      </c>
      <c r="F2091">
        <v>0</v>
      </c>
      <c r="G2091">
        <v>0</v>
      </c>
      <c r="H2091">
        <v>0</v>
      </c>
    </row>
    <row r="2092" spans="1:8" x14ac:dyDescent="0.2">
      <c r="A2092" t="s">
        <v>33</v>
      </c>
      <c r="B2092" t="s">
        <v>116</v>
      </c>
      <c r="C2092">
        <v>19</v>
      </c>
      <c r="D2092" t="s">
        <v>135</v>
      </c>
      <c r="E2092">
        <v>0</v>
      </c>
      <c r="F2092">
        <v>0</v>
      </c>
      <c r="G2092">
        <v>0</v>
      </c>
      <c r="H2092">
        <v>0</v>
      </c>
    </row>
    <row r="2093" spans="1:8" x14ac:dyDescent="0.2">
      <c r="A2093" t="s">
        <v>33</v>
      </c>
      <c r="B2093" t="s">
        <v>116</v>
      </c>
      <c r="C2093">
        <v>20</v>
      </c>
      <c r="D2093" t="s">
        <v>136</v>
      </c>
      <c r="E2093">
        <v>0</v>
      </c>
      <c r="F2093">
        <v>0</v>
      </c>
      <c r="G2093">
        <v>0</v>
      </c>
      <c r="H2093">
        <v>0</v>
      </c>
    </row>
    <row r="2094" spans="1:8" x14ac:dyDescent="0.2">
      <c r="A2094" t="s">
        <v>33</v>
      </c>
      <c r="B2094" t="s">
        <v>116</v>
      </c>
      <c r="C2094">
        <v>21</v>
      </c>
      <c r="D2094" t="s">
        <v>137</v>
      </c>
      <c r="E2094">
        <v>0</v>
      </c>
      <c r="F2094">
        <v>0</v>
      </c>
      <c r="G2094">
        <v>0</v>
      </c>
      <c r="H2094">
        <v>0</v>
      </c>
    </row>
    <row r="2095" spans="1:8" x14ac:dyDescent="0.2">
      <c r="A2095" t="s">
        <v>33</v>
      </c>
      <c r="B2095" t="s">
        <v>116</v>
      </c>
      <c r="C2095">
        <v>22</v>
      </c>
      <c r="D2095" t="s">
        <v>138</v>
      </c>
      <c r="E2095">
        <v>0</v>
      </c>
      <c r="F2095">
        <v>0</v>
      </c>
      <c r="G2095">
        <v>0</v>
      </c>
      <c r="H2095">
        <v>0</v>
      </c>
    </row>
    <row r="2096" spans="1:8" x14ac:dyDescent="0.2">
      <c r="A2096" t="s">
        <v>33</v>
      </c>
      <c r="B2096" t="s">
        <v>116</v>
      </c>
      <c r="C2096">
        <v>23</v>
      </c>
      <c r="D2096" t="s">
        <v>139</v>
      </c>
      <c r="E2096">
        <v>0</v>
      </c>
      <c r="F2096">
        <v>0</v>
      </c>
      <c r="G2096">
        <v>0</v>
      </c>
      <c r="H2096">
        <v>0</v>
      </c>
    </row>
    <row r="2097" spans="1:8" x14ac:dyDescent="0.2">
      <c r="A2097" t="s">
        <v>33</v>
      </c>
      <c r="B2097" t="s">
        <v>116</v>
      </c>
      <c r="C2097">
        <v>24</v>
      </c>
      <c r="D2097" t="s">
        <v>140</v>
      </c>
      <c r="E2097">
        <v>0</v>
      </c>
      <c r="F2097">
        <v>0</v>
      </c>
      <c r="G2097">
        <v>0</v>
      </c>
      <c r="H2097">
        <v>0</v>
      </c>
    </row>
    <row r="2098" spans="1:8" x14ac:dyDescent="0.2">
      <c r="A2098" t="s">
        <v>33</v>
      </c>
      <c r="B2098" t="s">
        <v>116</v>
      </c>
      <c r="C2098">
        <v>25</v>
      </c>
      <c r="D2098" t="s">
        <v>141</v>
      </c>
      <c r="E2098">
        <v>0</v>
      </c>
      <c r="F2098">
        <v>0</v>
      </c>
      <c r="G2098">
        <v>0</v>
      </c>
      <c r="H2098">
        <v>0</v>
      </c>
    </row>
    <row r="2099" spans="1:8" x14ac:dyDescent="0.2">
      <c r="A2099" t="s">
        <v>33</v>
      </c>
      <c r="B2099" t="s">
        <v>116</v>
      </c>
      <c r="C2099">
        <v>26</v>
      </c>
      <c r="D2099" t="s">
        <v>142</v>
      </c>
      <c r="E2099">
        <v>0</v>
      </c>
      <c r="F2099">
        <v>0</v>
      </c>
      <c r="G2099">
        <v>0</v>
      </c>
      <c r="H2099">
        <v>0</v>
      </c>
    </row>
    <row r="2100" spans="1:8" x14ac:dyDescent="0.2">
      <c r="A2100" t="s">
        <v>33</v>
      </c>
      <c r="B2100" t="s">
        <v>116</v>
      </c>
      <c r="C2100">
        <v>27</v>
      </c>
      <c r="D2100" t="s">
        <v>143</v>
      </c>
      <c r="E2100">
        <v>0</v>
      </c>
      <c r="F2100">
        <v>0</v>
      </c>
      <c r="G2100">
        <v>0</v>
      </c>
      <c r="H2100">
        <v>0</v>
      </c>
    </row>
    <row r="2101" spans="1:8" x14ac:dyDescent="0.2">
      <c r="A2101" t="s">
        <v>33</v>
      </c>
      <c r="B2101" t="s">
        <v>116</v>
      </c>
      <c r="C2101">
        <v>28</v>
      </c>
      <c r="D2101" t="s">
        <v>144</v>
      </c>
      <c r="E2101">
        <v>0</v>
      </c>
      <c r="F2101">
        <v>0</v>
      </c>
      <c r="G2101">
        <v>0</v>
      </c>
      <c r="H2101">
        <v>0</v>
      </c>
    </row>
    <row r="2102" spans="1:8" x14ac:dyDescent="0.2">
      <c r="A2102" t="s">
        <v>33</v>
      </c>
      <c r="B2102" t="s">
        <v>116</v>
      </c>
      <c r="C2102">
        <v>29</v>
      </c>
      <c r="D2102" t="s">
        <v>145</v>
      </c>
      <c r="E2102">
        <v>0</v>
      </c>
      <c r="F2102">
        <v>0</v>
      </c>
      <c r="G2102">
        <v>0</v>
      </c>
      <c r="H2102">
        <v>0</v>
      </c>
    </row>
    <row r="2103" spans="1:8" x14ac:dyDescent="0.2">
      <c r="A2103" t="s">
        <v>33</v>
      </c>
      <c r="B2103" t="s">
        <v>116</v>
      </c>
      <c r="C2103">
        <v>30</v>
      </c>
      <c r="D2103" t="s">
        <v>146</v>
      </c>
      <c r="E2103">
        <v>0</v>
      </c>
      <c r="F2103">
        <v>0</v>
      </c>
      <c r="G2103">
        <v>0</v>
      </c>
      <c r="H2103">
        <v>0</v>
      </c>
    </row>
    <row r="2104" spans="1:8" x14ac:dyDescent="0.2">
      <c r="A2104" t="s">
        <v>33</v>
      </c>
      <c r="B2104" t="s">
        <v>116</v>
      </c>
      <c r="C2104">
        <v>31</v>
      </c>
      <c r="D2104" t="s">
        <v>147</v>
      </c>
      <c r="E2104">
        <v>4</v>
      </c>
      <c r="F2104">
        <v>201</v>
      </c>
      <c r="G2104">
        <v>352</v>
      </c>
      <c r="H2104">
        <v>422</v>
      </c>
    </row>
    <row r="2105" spans="1:8" x14ac:dyDescent="0.2">
      <c r="A2105" t="s">
        <v>33</v>
      </c>
      <c r="B2105" t="s">
        <v>116</v>
      </c>
      <c r="C2105">
        <v>32</v>
      </c>
      <c r="D2105" t="s">
        <v>148</v>
      </c>
      <c r="E2105">
        <v>0</v>
      </c>
      <c r="F2105">
        <v>0</v>
      </c>
      <c r="G2105">
        <v>0</v>
      </c>
      <c r="H2105">
        <v>0</v>
      </c>
    </row>
    <row r="2106" spans="1:8" x14ac:dyDescent="0.2">
      <c r="A2106" t="s">
        <v>33</v>
      </c>
      <c r="B2106" t="s">
        <v>116</v>
      </c>
      <c r="C2106">
        <v>33</v>
      </c>
      <c r="D2106" t="s">
        <v>149</v>
      </c>
      <c r="E2106">
        <v>0</v>
      </c>
      <c r="F2106">
        <v>0</v>
      </c>
      <c r="G2106">
        <v>0</v>
      </c>
      <c r="H2106">
        <v>0</v>
      </c>
    </row>
    <row r="2107" spans="1:8" x14ac:dyDescent="0.2">
      <c r="A2107" t="s">
        <v>33</v>
      </c>
      <c r="B2107" t="s">
        <v>116</v>
      </c>
      <c r="C2107">
        <v>34</v>
      </c>
      <c r="D2107" t="s">
        <v>150</v>
      </c>
      <c r="E2107">
        <v>0</v>
      </c>
      <c r="F2107">
        <v>0</v>
      </c>
      <c r="G2107">
        <v>8</v>
      </c>
      <c r="H2107">
        <v>18</v>
      </c>
    </row>
    <row r="2108" spans="1:8" x14ac:dyDescent="0.2">
      <c r="A2108" t="s">
        <v>33</v>
      </c>
      <c r="B2108" t="s">
        <v>116</v>
      </c>
      <c r="C2108">
        <v>35</v>
      </c>
      <c r="D2108" t="s">
        <v>151</v>
      </c>
      <c r="E2108">
        <v>0</v>
      </c>
      <c r="F2108">
        <v>0</v>
      </c>
      <c r="G2108">
        <v>0</v>
      </c>
      <c r="H2108">
        <v>0</v>
      </c>
    </row>
    <row r="2109" spans="1:8" x14ac:dyDescent="0.2">
      <c r="A2109" t="s">
        <v>33</v>
      </c>
      <c r="B2109" t="s">
        <v>116</v>
      </c>
      <c r="C2109">
        <v>36</v>
      </c>
      <c r="D2109" t="s">
        <v>152</v>
      </c>
      <c r="E2109">
        <v>0</v>
      </c>
      <c r="F2109">
        <v>26</v>
      </c>
      <c r="G2109">
        <v>51</v>
      </c>
      <c r="H2109">
        <v>104</v>
      </c>
    </row>
    <row r="2110" spans="1:8" x14ac:dyDescent="0.2">
      <c r="A2110" t="s">
        <v>33</v>
      </c>
      <c r="B2110" t="s">
        <v>116</v>
      </c>
      <c r="C2110">
        <v>37</v>
      </c>
      <c r="D2110" t="s">
        <v>153</v>
      </c>
      <c r="E2110">
        <v>0</v>
      </c>
      <c r="F2110">
        <v>0</v>
      </c>
      <c r="G2110">
        <v>0</v>
      </c>
      <c r="H2110">
        <v>0</v>
      </c>
    </row>
    <row r="2111" spans="1:8" x14ac:dyDescent="0.2">
      <c r="A2111" t="s">
        <v>33</v>
      </c>
      <c r="B2111" t="s">
        <v>116</v>
      </c>
      <c r="C2111">
        <v>38</v>
      </c>
      <c r="D2111" t="s">
        <v>154</v>
      </c>
      <c r="E2111">
        <v>0</v>
      </c>
      <c r="F2111">
        <v>4</v>
      </c>
      <c r="G2111">
        <v>7</v>
      </c>
      <c r="H2111">
        <v>7</v>
      </c>
    </row>
    <row r="2112" spans="1:8" x14ac:dyDescent="0.2">
      <c r="A2112" t="s">
        <v>33</v>
      </c>
      <c r="B2112" t="s">
        <v>116</v>
      </c>
      <c r="C2112">
        <v>39</v>
      </c>
      <c r="D2112" t="s">
        <v>155</v>
      </c>
      <c r="E2112">
        <v>0</v>
      </c>
      <c r="F2112">
        <v>0</v>
      </c>
      <c r="G2112">
        <v>1</v>
      </c>
      <c r="H2112">
        <v>1</v>
      </c>
    </row>
    <row r="2113" spans="1:8" x14ac:dyDescent="0.2">
      <c r="A2113" t="s">
        <v>33</v>
      </c>
      <c r="B2113" t="s">
        <v>116</v>
      </c>
      <c r="C2113">
        <v>40</v>
      </c>
      <c r="D2113" t="s">
        <v>156</v>
      </c>
      <c r="E2113">
        <v>0</v>
      </c>
      <c r="F2113">
        <v>24</v>
      </c>
      <c r="G2113">
        <v>12</v>
      </c>
      <c r="H2113">
        <v>12</v>
      </c>
    </row>
    <row r="2114" spans="1:8" x14ac:dyDescent="0.2">
      <c r="A2114" t="s">
        <v>33</v>
      </c>
      <c r="B2114" t="s">
        <v>116</v>
      </c>
      <c r="C2114">
        <v>41</v>
      </c>
      <c r="D2114" t="s">
        <v>157</v>
      </c>
      <c r="E2114">
        <v>0</v>
      </c>
      <c r="F2114">
        <v>0</v>
      </c>
      <c r="G2114">
        <v>0</v>
      </c>
      <c r="H2114">
        <v>0</v>
      </c>
    </row>
    <row r="2115" spans="1:8" x14ac:dyDescent="0.2">
      <c r="A2115" t="s">
        <v>33</v>
      </c>
      <c r="B2115" t="s">
        <v>116</v>
      </c>
      <c r="C2115">
        <v>42</v>
      </c>
      <c r="D2115" t="s">
        <v>158</v>
      </c>
      <c r="E2115">
        <v>7</v>
      </c>
      <c r="F2115">
        <v>15</v>
      </c>
      <c r="G2115">
        <v>14</v>
      </c>
      <c r="H2115">
        <v>5</v>
      </c>
    </row>
    <row r="2116" spans="1:8" x14ac:dyDescent="0.2">
      <c r="A2116" t="s">
        <v>33</v>
      </c>
      <c r="B2116" t="s">
        <v>116</v>
      </c>
      <c r="C2116">
        <v>43</v>
      </c>
      <c r="D2116" t="s">
        <v>159</v>
      </c>
      <c r="E2116">
        <v>0</v>
      </c>
      <c r="F2116">
        <v>0</v>
      </c>
      <c r="G2116">
        <v>0</v>
      </c>
      <c r="H2116">
        <v>0</v>
      </c>
    </row>
    <row r="2117" spans="1:8" x14ac:dyDescent="0.2">
      <c r="A2117" t="s">
        <v>33</v>
      </c>
      <c r="B2117" t="s">
        <v>116</v>
      </c>
      <c r="C2117">
        <v>44</v>
      </c>
      <c r="D2117" t="s">
        <v>160</v>
      </c>
      <c r="E2117">
        <v>0</v>
      </c>
      <c r="F2117">
        <v>0</v>
      </c>
      <c r="G2117">
        <v>0</v>
      </c>
      <c r="H2117">
        <v>0</v>
      </c>
    </row>
    <row r="2118" spans="1:8" x14ac:dyDescent="0.2">
      <c r="A2118" t="s">
        <v>33</v>
      </c>
      <c r="B2118" t="s">
        <v>116</v>
      </c>
      <c r="C2118">
        <v>45</v>
      </c>
      <c r="D2118" t="s">
        <v>161</v>
      </c>
      <c r="E2118">
        <v>0</v>
      </c>
      <c r="F2118">
        <v>0</v>
      </c>
      <c r="G2118">
        <v>5</v>
      </c>
      <c r="H2118">
        <v>0</v>
      </c>
    </row>
    <row r="2119" spans="1:8" x14ac:dyDescent="0.2">
      <c r="A2119" t="s">
        <v>33</v>
      </c>
      <c r="B2119" t="s">
        <v>116</v>
      </c>
      <c r="C2119">
        <v>46</v>
      </c>
      <c r="D2119" t="s">
        <v>162</v>
      </c>
      <c r="E2119">
        <v>0</v>
      </c>
      <c r="F2119">
        <v>0</v>
      </c>
      <c r="G2119">
        <v>0</v>
      </c>
      <c r="H2119">
        <v>0</v>
      </c>
    </row>
    <row r="2120" spans="1:8" x14ac:dyDescent="0.2">
      <c r="A2120" t="s">
        <v>33</v>
      </c>
      <c r="B2120" t="s">
        <v>116</v>
      </c>
      <c r="C2120">
        <v>47</v>
      </c>
      <c r="D2120" t="s">
        <v>163</v>
      </c>
      <c r="E2120">
        <v>0</v>
      </c>
      <c r="F2120">
        <v>0</v>
      </c>
      <c r="G2120">
        <v>0</v>
      </c>
      <c r="H2120">
        <v>0</v>
      </c>
    </row>
    <row r="2121" spans="1:8" x14ac:dyDescent="0.2">
      <c r="A2121" t="s">
        <v>33</v>
      </c>
      <c r="B2121" t="s">
        <v>116</v>
      </c>
      <c r="C2121">
        <v>48</v>
      </c>
      <c r="D2121" t="s">
        <v>164</v>
      </c>
      <c r="E2121">
        <v>0</v>
      </c>
      <c r="F2121">
        <v>0</v>
      </c>
      <c r="G2121">
        <v>0</v>
      </c>
      <c r="H2121">
        <v>0</v>
      </c>
    </row>
    <row r="2122" spans="1:8" x14ac:dyDescent="0.2">
      <c r="A2122" t="s">
        <v>33</v>
      </c>
      <c r="B2122" t="s">
        <v>116</v>
      </c>
      <c r="C2122">
        <v>49</v>
      </c>
      <c r="D2122" t="s">
        <v>165</v>
      </c>
      <c r="E2122">
        <v>0</v>
      </c>
      <c r="F2122">
        <v>0</v>
      </c>
      <c r="G2122">
        <v>0</v>
      </c>
      <c r="H2122">
        <v>0</v>
      </c>
    </row>
    <row r="2123" spans="1:8" x14ac:dyDescent="0.2">
      <c r="A2123" t="s">
        <v>33</v>
      </c>
      <c r="B2123" t="s">
        <v>116</v>
      </c>
      <c r="C2123">
        <v>50</v>
      </c>
      <c r="D2123" t="s">
        <v>166</v>
      </c>
      <c r="E2123">
        <v>0</v>
      </c>
      <c r="F2123">
        <v>0</v>
      </c>
      <c r="G2123">
        <v>0</v>
      </c>
      <c r="H2123">
        <v>0</v>
      </c>
    </row>
    <row r="2124" spans="1:8" x14ac:dyDescent="0.2">
      <c r="A2124" t="s">
        <v>33</v>
      </c>
      <c r="B2124" t="s">
        <v>116</v>
      </c>
      <c r="C2124">
        <v>51</v>
      </c>
      <c r="D2124" t="s">
        <v>167</v>
      </c>
      <c r="E2124">
        <v>0</v>
      </c>
      <c r="F2124">
        <v>0</v>
      </c>
      <c r="G2124">
        <v>0</v>
      </c>
      <c r="H2124">
        <v>0</v>
      </c>
    </row>
    <row r="2125" spans="1:8" x14ac:dyDescent="0.2">
      <c r="A2125" t="s">
        <v>33</v>
      </c>
      <c r="B2125" t="s">
        <v>116</v>
      </c>
      <c r="C2125">
        <v>52</v>
      </c>
      <c r="D2125" t="s">
        <v>168</v>
      </c>
      <c r="E2125">
        <v>0</v>
      </c>
      <c r="F2125">
        <v>0</v>
      </c>
      <c r="G2125">
        <v>0</v>
      </c>
      <c r="H2125">
        <v>0</v>
      </c>
    </row>
    <row r="2126" spans="1:8" x14ac:dyDescent="0.2">
      <c r="A2126" t="s">
        <v>33</v>
      </c>
      <c r="B2126" t="s">
        <v>116</v>
      </c>
      <c r="C2126">
        <v>53</v>
      </c>
      <c r="D2126" t="s">
        <v>169</v>
      </c>
      <c r="E2126">
        <v>0</v>
      </c>
      <c r="F2126">
        <v>0</v>
      </c>
      <c r="G2126">
        <v>0</v>
      </c>
      <c r="H2126">
        <v>0</v>
      </c>
    </row>
    <row r="2127" spans="1:8" x14ac:dyDescent="0.2">
      <c r="A2127" t="s">
        <v>33</v>
      </c>
      <c r="B2127" t="s">
        <v>116</v>
      </c>
      <c r="C2127">
        <v>54</v>
      </c>
      <c r="D2127" t="s">
        <v>170</v>
      </c>
      <c r="E2127">
        <v>0</v>
      </c>
      <c r="F2127">
        <v>0</v>
      </c>
      <c r="G2127">
        <v>0</v>
      </c>
      <c r="H2127">
        <v>0</v>
      </c>
    </row>
    <row r="2128" spans="1:8" x14ac:dyDescent="0.2">
      <c r="A2128" t="s">
        <v>33</v>
      </c>
      <c r="B2128" t="s">
        <v>116</v>
      </c>
      <c r="C2128">
        <v>55</v>
      </c>
      <c r="D2128" t="s">
        <v>171</v>
      </c>
      <c r="E2128">
        <v>0</v>
      </c>
      <c r="F2128">
        <v>0</v>
      </c>
      <c r="G2128">
        <v>0</v>
      </c>
      <c r="H2128">
        <v>0</v>
      </c>
    </row>
    <row r="2129" spans="1:8" x14ac:dyDescent="0.2">
      <c r="A2129" t="s">
        <v>33</v>
      </c>
      <c r="B2129" t="s">
        <v>116</v>
      </c>
      <c r="C2129">
        <v>56</v>
      </c>
      <c r="D2129" t="s">
        <v>172</v>
      </c>
      <c r="E2129">
        <v>16</v>
      </c>
      <c r="F2129">
        <v>443</v>
      </c>
      <c r="G2129">
        <v>959</v>
      </c>
      <c r="H2129">
        <v>1072</v>
      </c>
    </row>
    <row r="2130" spans="1:8" x14ac:dyDescent="0.2">
      <c r="A2130" t="s">
        <v>29</v>
      </c>
      <c r="B2130" t="s">
        <v>116</v>
      </c>
      <c r="C2130">
        <v>1</v>
      </c>
      <c r="D2130" t="s">
        <v>117</v>
      </c>
      <c r="E2130">
        <v>0</v>
      </c>
      <c r="F2130">
        <v>0</v>
      </c>
      <c r="G2130">
        <v>180</v>
      </c>
      <c r="H2130">
        <v>6</v>
      </c>
    </row>
    <row r="2131" spans="1:8" x14ac:dyDescent="0.2">
      <c r="A2131" t="s">
        <v>29</v>
      </c>
      <c r="B2131" t="s">
        <v>116</v>
      </c>
      <c r="C2131">
        <v>2</v>
      </c>
      <c r="D2131" t="s">
        <v>118</v>
      </c>
      <c r="E2131">
        <v>0</v>
      </c>
      <c r="F2131">
        <v>0</v>
      </c>
      <c r="G2131">
        <v>423</v>
      </c>
      <c r="H2131">
        <v>25</v>
      </c>
    </row>
    <row r="2132" spans="1:8" x14ac:dyDescent="0.2">
      <c r="A2132" t="s">
        <v>29</v>
      </c>
      <c r="B2132" t="s">
        <v>116</v>
      </c>
      <c r="C2132">
        <v>3</v>
      </c>
      <c r="D2132" t="s">
        <v>119</v>
      </c>
      <c r="E2132">
        <v>0</v>
      </c>
      <c r="F2132">
        <v>0</v>
      </c>
      <c r="G2132">
        <v>43</v>
      </c>
      <c r="H2132">
        <v>0</v>
      </c>
    </row>
    <row r="2133" spans="1:8" x14ac:dyDescent="0.2">
      <c r="A2133" t="s">
        <v>29</v>
      </c>
      <c r="B2133" t="s">
        <v>116</v>
      </c>
      <c r="C2133">
        <v>4</v>
      </c>
      <c r="D2133" t="s">
        <v>120</v>
      </c>
      <c r="E2133">
        <v>0</v>
      </c>
      <c r="F2133">
        <v>9</v>
      </c>
      <c r="G2133">
        <v>261</v>
      </c>
      <c r="H2133">
        <v>15</v>
      </c>
    </row>
    <row r="2134" spans="1:8" x14ac:dyDescent="0.2">
      <c r="A2134" t="s">
        <v>29</v>
      </c>
      <c r="B2134" t="s">
        <v>116</v>
      </c>
      <c r="C2134">
        <v>5</v>
      </c>
      <c r="D2134" t="s">
        <v>121</v>
      </c>
      <c r="E2134">
        <v>0</v>
      </c>
      <c r="F2134">
        <v>0</v>
      </c>
      <c r="G2134">
        <v>63</v>
      </c>
      <c r="H2134">
        <v>2</v>
      </c>
    </row>
    <row r="2135" spans="1:8" x14ac:dyDescent="0.2">
      <c r="A2135" t="s">
        <v>29</v>
      </c>
      <c r="B2135" t="s">
        <v>116</v>
      </c>
      <c r="C2135">
        <v>6</v>
      </c>
      <c r="D2135" t="s">
        <v>122</v>
      </c>
      <c r="E2135">
        <v>0</v>
      </c>
      <c r="F2135">
        <v>63</v>
      </c>
      <c r="G2135">
        <v>157</v>
      </c>
      <c r="H2135">
        <v>0</v>
      </c>
    </row>
    <row r="2136" spans="1:8" x14ac:dyDescent="0.2">
      <c r="A2136" t="s">
        <v>29</v>
      </c>
      <c r="B2136" t="s">
        <v>116</v>
      </c>
      <c r="C2136">
        <v>7</v>
      </c>
      <c r="D2136" t="s">
        <v>123</v>
      </c>
      <c r="E2136">
        <v>0</v>
      </c>
      <c r="F2136">
        <v>0</v>
      </c>
      <c r="G2136">
        <v>0</v>
      </c>
      <c r="H2136">
        <v>0</v>
      </c>
    </row>
    <row r="2137" spans="1:8" x14ac:dyDescent="0.2">
      <c r="A2137" t="s">
        <v>29</v>
      </c>
      <c r="B2137" t="s">
        <v>116</v>
      </c>
      <c r="C2137">
        <v>8</v>
      </c>
      <c r="D2137" t="s">
        <v>124</v>
      </c>
      <c r="E2137">
        <v>0</v>
      </c>
      <c r="F2137">
        <v>969</v>
      </c>
      <c r="G2137">
        <v>842</v>
      </c>
      <c r="H2137">
        <v>36</v>
      </c>
    </row>
    <row r="2138" spans="1:8" x14ac:dyDescent="0.2">
      <c r="A2138" t="s">
        <v>29</v>
      </c>
      <c r="B2138" t="s">
        <v>116</v>
      </c>
      <c r="C2138">
        <v>9</v>
      </c>
      <c r="D2138" t="s">
        <v>125</v>
      </c>
      <c r="E2138">
        <v>0</v>
      </c>
      <c r="F2138">
        <v>82</v>
      </c>
      <c r="G2138">
        <v>27</v>
      </c>
      <c r="H2138">
        <v>0</v>
      </c>
    </row>
    <row r="2139" spans="1:8" x14ac:dyDescent="0.2">
      <c r="A2139" t="s">
        <v>29</v>
      </c>
      <c r="B2139" t="s">
        <v>116</v>
      </c>
      <c r="C2139">
        <v>10</v>
      </c>
      <c r="D2139" t="s">
        <v>126</v>
      </c>
      <c r="E2139">
        <v>0</v>
      </c>
      <c r="F2139">
        <v>0</v>
      </c>
      <c r="G2139">
        <v>215</v>
      </c>
      <c r="H2139">
        <v>23</v>
      </c>
    </row>
    <row r="2140" spans="1:8" x14ac:dyDescent="0.2">
      <c r="A2140" t="s">
        <v>29</v>
      </c>
      <c r="B2140" t="s">
        <v>116</v>
      </c>
      <c r="C2140">
        <v>11</v>
      </c>
      <c r="D2140" t="s">
        <v>127</v>
      </c>
      <c r="E2140">
        <v>0</v>
      </c>
      <c r="F2140">
        <v>34</v>
      </c>
      <c r="G2140">
        <v>151</v>
      </c>
      <c r="H2140">
        <v>0</v>
      </c>
    </row>
    <row r="2141" spans="1:8" x14ac:dyDescent="0.2">
      <c r="A2141" t="s">
        <v>29</v>
      </c>
      <c r="B2141" t="s">
        <v>116</v>
      </c>
      <c r="C2141">
        <v>12</v>
      </c>
      <c r="D2141" t="s">
        <v>128</v>
      </c>
      <c r="E2141">
        <v>0</v>
      </c>
      <c r="F2141">
        <v>187</v>
      </c>
      <c r="G2141">
        <v>201</v>
      </c>
      <c r="H2141">
        <v>0</v>
      </c>
    </row>
    <row r="2142" spans="1:8" x14ac:dyDescent="0.2">
      <c r="A2142" t="s">
        <v>29</v>
      </c>
      <c r="B2142" t="s">
        <v>116</v>
      </c>
      <c r="C2142">
        <v>13</v>
      </c>
      <c r="D2142" t="s">
        <v>129</v>
      </c>
      <c r="E2142">
        <v>0</v>
      </c>
      <c r="F2142">
        <v>2</v>
      </c>
      <c r="G2142">
        <v>150</v>
      </c>
      <c r="H2142">
        <v>21</v>
      </c>
    </row>
    <row r="2143" spans="1:8" x14ac:dyDescent="0.2">
      <c r="A2143" t="s">
        <v>29</v>
      </c>
      <c r="B2143" t="s">
        <v>116</v>
      </c>
      <c r="C2143">
        <v>14</v>
      </c>
      <c r="D2143" t="s">
        <v>130</v>
      </c>
      <c r="E2143">
        <v>0</v>
      </c>
      <c r="F2143">
        <v>54</v>
      </c>
      <c r="G2143">
        <v>3</v>
      </c>
      <c r="H2143">
        <v>0</v>
      </c>
    </row>
    <row r="2144" spans="1:8" x14ac:dyDescent="0.2">
      <c r="A2144" t="s">
        <v>29</v>
      </c>
      <c r="B2144" t="s">
        <v>116</v>
      </c>
      <c r="C2144">
        <v>15</v>
      </c>
      <c r="D2144" t="s">
        <v>131</v>
      </c>
      <c r="E2144">
        <v>0</v>
      </c>
      <c r="F2144">
        <v>4</v>
      </c>
      <c r="G2144">
        <v>0</v>
      </c>
      <c r="H2144">
        <v>0</v>
      </c>
    </row>
    <row r="2145" spans="1:8" x14ac:dyDescent="0.2">
      <c r="A2145" t="s">
        <v>29</v>
      </c>
      <c r="B2145" t="s">
        <v>116</v>
      </c>
      <c r="C2145">
        <v>16</v>
      </c>
      <c r="D2145" t="s">
        <v>132</v>
      </c>
      <c r="E2145">
        <v>0</v>
      </c>
      <c r="F2145">
        <v>215</v>
      </c>
      <c r="G2145">
        <v>3</v>
      </c>
      <c r="H2145">
        <v>0</v>
      </c>
    </row>
    <row r="2146" spans="1:8" x14ac:dyDescent="0.2">
      <c r="A2146" t="s">
        <v>29</v>
      </c>
      <c r="B2146" t="s">
        <v>116</v>
      </c>
      <c r="C2146">
        <v>17</v>
      </c>
      <c r="D2146" t="s">
        <v>133</v>
      </c>
      <c r="E2146">
        <v>0</v>
      </c>
      <c r="F2146">
        <v>34</v>
      </c>
      <c r="G2146">
        <v>12</v>
      </c>
      <c r="H2146">
        <v>0</v>
      </c>
    </row>
    <row r="2147" spans="1:8" x14ac:dyDescent="0.2">
      <c r="A2147" t="s">
        <v>29</v>
      </c>
      <c r="B2147" t="s">
        <v>116</v>
      </c>
      <c r="C2147">
        <v>18</v>
      </c>
      <c r="D2147" t="s">
        <v>134</v>
      </c>
      <c r="E2147">
        <v>88</v>
      </c>
      <c r="F2147">
        <v>36</v>
      </c>
      <c r="G2147">
        <v>0</v>
      </c>
      <c r="H2147">
        <v>0</v>
      </c>
    </row>
    <row r="2148" spans="1:8" x14ac:dyDescent="0.2">
      <c r="A2148" t="s">
        <v>29</v>
      </c>
      <c r="B2148" t="s">
        <v>116</v>
      </c>
      <c r="C2148">
        <v>19</v>
      </c>
      <c r="D2148" t="s">
        <v>135</v>
      </c>
      <c r="E2148">
        <v>0</v>
      </c>
      <c r="F2148">
        <v>0</v>
      </c>
      <c r="G2148">
        <v>0</v>
      </c>
      <c r="H2148">
        <v>0</v>
      </c>
    </row>
    <row r="2149" spans="1:8" x14ac:dyDescent="0.2">
      <c r="A2149" t="s">
        <v>29</v>
      </c>
      <c r="B2149" t="s">
        <v>116</v>
      </c>
      <c r="C2149">
        <v>20</v>
      </c>
      <c r="D2149" t="s">
        <v>136</v>
      </c>
      <c r="E2149">
        <v>46</v>
      </c>
      <c r="F2149">
        <v>2</v>
      </c>
      <c r="G2149">
        <v>0</v>
      </c>
      <c r="H2149">
        <v>0</v>
      </c>
    </row>
    <row r="2150" spans="1:8" x14ac:dyDescent="0.2">
      <c r="A2150" t="s">
        <v>29</v>
      </c>
      <c r="B2150" t="s">
        <v>116</v>
      </c>
      <c r="C2150">
        <v>21</v>
      </c>
      <c r="D2150" t="s">
        <v>137</v>
      </c>
      <c r="E2150">
        <v>0</v>
      </c>
      <c r="F2150">
        <v>3</v>
      </c>
      <c r="G2150">
        <v>0</v>
      </c>
      <c r="H2150">
        <v>0</v>
      </c>
    </row>
    <row r="2151" spans="1:8" x14ac:dyDescent="0.2">
      <c r="A2151" t="s">
        <v>29</v>
      </c>
      <c r="B2151" t="s">
        <v>116</v>
      </c>
      <c r="C2151">
        <v>22</v>
      </c>
      <c r="D2151" t="s">
        <v>138</v>
      </c>
      <c r="E2151">
        <v>0</v>
      </c>
      <c r="F2151">
        <v>0</v>
      </c>
      <c r="G2151">
        <v>0</v>
      </c>
      <c r="H2151">
        <v>0</v>
      </c>
    </row>
    <row r="2152" spans="1:8" x14ac:dyDescent="0.2">
      <c r="A2152" t="s">
        <v>29</v>
      </c>
      <c r="B2152" t="s">
        <v>116</v>
      </c>
      <c r="C2152">
        <v>23</v>
      </c>
      <c r="D2152" t="s">
        <v>139</v>
      </c>
      <c r="E2152">
        <v>0</v>
      </c>
      <c r="F2152">
        <v>0</v>
      </c>
      <c r="G2152">
        <v>0</v>
      </c>
      <c r="H2152">
        <v>0</v>
      </c>
    </row>
    <row r="2153" spans="1:8" x14ac:dyDescent="0.2">
      <c r="A2153" t="s">
        <v>29</v>
      </c>
      <c r="B2153" t="s">
        <v>116</v>
      </c>
      <c r="C2153">
        <v>24</v>
      </c>
      <c r="D2153" t="s">
        <v>140</v>
      </c>
      <c r="E2153">
        <v>6</v>
      </c>
      <c r="F2153">
        <v>0</v>
      </c>
      <c r="G2153">
        <v>152</v>
      </c>
      <c r="H2153">
        <v>652</v>
      </c>
    </row>
    <row r="2154" spans="1:8" x14ac:dyDescent="0.2">
      <c r="A2154" t="s">
        <v>29</v>
      </c>
      <c r="B2154" t="s">
        <v>116</v>
      </c>
      <c r="C2154">
        <v>25</v>
      </c>
      <c r="D2154" t="s">
        <v>141</v>
      </c>
      <c r="E2154">
        <v>0</v>
      </c>
      <c r="F2154">
        <v>0</v>
      </c>
      <c r="G2154">
        <v>0</v>
      </c>
      <c r="H2154">
        <v>0</v>
      </c>
    </row>
    <row r="2155" spans="1:8" x14ac:dyDescent="0.2">
      <c r="A2155" t="s">
        <v>29</v>
      </c>
      <c r="B2155" t="s">
        <v>116</v>
      </c>
      <c r="C2155">
        <v>26</v>
      </c>
      <c r="D2155" t="s">
        <v>142</v>
      </c>
      <c r="E2155">
        <v>0</v>
      </c>
      <c r="F2155">
        <v>0</v>
      </c>
      <c r="G2155">
        <v>0</v>
      </c>
      <c r="H2155">
        <v>0</v>
      </c>
    </row>
    <row r="2156" spans="1:8" x14ac:dyDescent="0.2">
      <c r="A2156" t="s">
        <v>29</v>
      </c>
      <c r="B2156" t="s">
        <v>116</v>
      </c>
      <c r="C2156">
        <v>27</v>
      </c>
      <c r="D2156" t="s">
        <v>143</v>
      </c>
      <c r="E2156">
        <v>0</v>
      </c>
      <c r="F2156">
        <v>0</v>
      </c>
      <c r="G2156">
        <v>0</v>
      </c>
      <c r="H2156">
        <v>0</v>
      </c>
    </row>
    <row r="2157" spans="1:8" x14ac:dyDescent="0.2">
      <c r="A2157" t="s">
        <v>29</v>
      </c>
      <c r="B2157" t="s">
        <v>116</v>
      </c>
      <c r="C2157">
        <v>28</v>
      </c>
      <c r="D2157" t="s">
        <v>144</v>
      </c>
      <c r="E2157">
        <v>0</v>
      </c>
      <c r="F2157">
        <v>0</v>
      </c>
      <c r="G2157">
        <v>0</v>
      </c>
      <c r="H2157">
        <v>0</v>
      </c>
    </row>
    <row r="2158" spans="1:8" x14ac:dyDescent="0.2">
      <c r="A2158" t="s">
        <v>29</v>
      </c>
      <c r="B2158" t="s">
        <v>116</v>
      </c>
      <c r="C2158">
        <v>29</v>
      </c>
      <c r="D2158" t="s">
        <v>145</v>
      </c>
      <c r="E2158">
        <v>0</v>
      </c>
      <c r="F2158">
        <v>0</v>
      </c>
      <c r="G2158">
        <v>0</v>
      </c>
      <c r="H2158">
        <v>0</v>
      </c>
    </row>
    <row r="2159" spans="1:8" x14ac:dyDescent="0.2">
      <c r="A2159" t="s">
        <v>29</v>
      </c>
      <c r="B2159" t="s">
        <v>116</v>
      </c>
      <c r="C2159">
        <v>30</v>
      </c>
      <c r="D2159" t="s">
        <v>146</v>
      </c>
      <c r="E2159">
        <v>0</v>
      </c>
      <c r="F2159">
        <v>0</v>
      </c>
      <c r="G2159">
        <v>0</v>
      </c>
      <c r="H2159">
        <v>0</v>
      </c>
    </row>
    <row r="2160" spans="1:8" x14ac:dyDescent="0.2">
      <c r="A2160" t="s">
        <v>29</v>
      </c>
      <c r="B2160" t="s">
        <v>116</v>
      </c>
      <c r="C2160">
        <v>31</v>
      </c>
      <c r="D2160" t="s">
        <v>147</v>
      </c>
      <c r="E2160">
        <v>0</v>
      </c>
      <c r="F2160">
        <v>0</v>
      </c>
      <c r="G2160">
        <v>0</v>
      </c>
      <c r="H2160">
        <v>0</v>
      </c>
    </row>
    <row r="2161" spans="1:8" x14ac:dyDescent="0.2">
      <c r="A2161" t="s">
        <v>29</v>
      </c>
      <c r="B2161" t="s">
        <v>116</v>
      </c>
      <c r="C2161">
        <v>32</v>
      </c>
      <c r="D2161" t="s">
        <v>148</v>
      </c>
      <c r="E2161">
        <v>0</v>
      </c>
      <c r="F2161">
        <v>2</v>
      </c>
      <c r="G2161">
        <v>0</v>
      </c>
      <c r="H2161">
        <v>0</v>
      </c>
    </row>
    <row r="2162" spans="1:8" x14ac:dyDescent="0.2">
      <c r="A2162" t="s">
        <v>29</v>
      </c>
      <c r="B2162" t="s">
        <v>116</v>
      </c>
      <c r="C2162">
        <v>33</v>
      </c>
      <c r="D2162" t="s">
        <v>149</v>
      </c>
      <c r="E2162">
        <v>0</v>
      </c>
      <c r="F2162">
        <v>0</v>
      </c>
      <c r="G2162">
        <v>0</v>
      </c>
      <c r="H2162">
        <v>0</v>
      </c>
    </row>
    <row r="2163" spans="1:8" x14ac:dyDescent="0.2">
      <c r="A2163" t="s">
        <v>29</v>
      </c>
      <c r="B2163" t="s">
        <v>116</v>
      </c>
      <c r="C2163">
        <v>34</v>
      </c>
      <c r="D2163" t="s">
        <v>150</v>
      </c>
      <c r="E2163">
        <v>0</v>
      </c>
      <c r="F2163">
        <v>7</v>
      </c>
      <c r="G2163">
        <v>28</v>
      </c>
      <c r="H2163">
        <v>0</v>
      </c>
    </row>
    <row r="2164" spans="1:8" x14ac:dyDescent="0.2">
      <c r="A2164" t="s">
        <v>29</v>
      </c>
      <c r="B2164" t="s">
        <v>116</v>
      </c>
      <c r="C2164">
        <v>35</v>
      </c>
      <c r="D2164" t="s">
        <v>151</v>
      </c>
      <c r="E2164">
        <v>0</v>
      </c>
      <c r="F2164">
        <v>4</v>
      </c>
      <c r="G2164">
        <v>0</v>
      </c>
      <c r="H2164">
        <v>0</v>
      </c>
    </row>
    <row r="2165" spans="1:8" x14ac:dyDescent="0.2">
      <c r="A2165" t="s">
        <v>29</v>
      </c>
      <c r="B2165" t="s">
        <v>116</v>
      </c>
      <c r="C2165">
        <v>36</v>
      </c>
      <c r="D2165" t="s">
        <v>152</v>
      </c>
      <c r="E2165">
        <v>0</v>
      </c>
      <c r="F2165">
        <v>114</v>
      </c>
      <c r="G2165">
        <v>99</v>
      </c>
      <c r="H2165">
        <v>4</v>
      </c>
    </row>
    <row r="2166" spans="1:8" x14ac:dyDescent="0.2">
      <c r="A2166" t="s">
        <v>29</v>
      </c>
      <c r="B2166" t="s">
        <v>116</v>
      </c>
      <c r="C2166">
        <v>37</v>
      </c>
      <c r="D2166" t="s">
        <v>153</v>
      </c>
      <c r="E2166">
        <v>0</v>
      </c>
      <c r="F2166">
        <v>0</v>
      </c>
      <c r="G2166">
        <v>0</v>
      </c>
      <c r="H2166">
        <v>0</v>
      </c>
    </row>
    <row r="2167" spans="1:8" x14ac:dyDescent="0.2">
      <c r="A2167" t="s">
        <v>29</v>
      </c>
      <c r="B2167" t="s">
        <v>116</v>
      </c>
      <c r="C2167">
        <v>38</v>
      </c>
      <c r="D2167" t="s">
        <v>154</v>
      </c>
      <c r="E2167">
        <v>0</v>
      </c>
      <c r="F2167">
        <v>10</v>
      </c>
      <c r="G2167">
        <v>26</v>
      </c>
      <c r="H2167">
        <v>1</v>
      </c>
    </row>
    <row r="2168" spans="1:8" x14ac:dyDescent="0.2">
      <c r="A2168" t="s">
        <v>29</v>
      </c>
      <c r="B2168" t="s">
        <v>116</v>
      </c>
      <c r="C2168">
        <v>39</v>
      </c>
      <c r="D2168" t="s">
        <v>155</v>
      </c>
      <c r="E2168">
        <v>0</v>
      </c>
      <c r="F2168">
        <v>0</v>
      </c>
      <c r="G2168">
        <v>0</v>
      </c>
      <c r="H2168">
        <v>0</v>
      </c>
    </row>
    <row r="2169" spans="1:8" x14ac:dyDescent="0.2">
      <c r="A2169" t="s">
        <v>29</v>
      </c>
      <c r="B2169" t="s">
        <v>116</v>
      </c>
      <c r="C2169">
        <v>40</v>
      </c>
      <c r="D2169" t="s">
        <v>156</v>
      </c>
      <c r="E2169">
        <v>0</v>
      </c>
      <c r="F2169">
        <v>117</v>
      </c>
      <c r="G2169">
        <v>13</v>
      </c>
      <c r="H2169">
        <v>13</v>
      </c>
    </row>
    <row r="2170" spans="1:8" x14ac:dyDescent="0.2">
      <c r="A2170" t="s">
        <v>29</v>
      </c>
      <c r="B2170" t="s">
        <v>116</v>
      </c>
      <c r="C2170">
        <v>41</v>
      </c>
      <c r="D2170" t="s">
        <v>157</v>
      </c>
      <c r="E2170">
        <v>0</v>
      </c>
      <c r="F2170">
        <v>0</v>
      </c>
      <c r="G2170">
        <v>0</v>
      </c>
      <c r="H2170">
        <v>0</v>
      </c>
    </row>
    <row r="2171" spans="1:8" x14ac:dyDescent="0.2">
      <c r="A2171" t="s">
        <v>29</v>
      </c>
      <c r="B2171" t="s">
        <v>116</v>
      </c>
      <c r="C2171">
        <v>42</v>
      </c>
      <c r="D2171" t="s">
        <v>158</v>
      </c>
      <c r="E2171">
        <v>0</v>
      </c>
      <c r="F2171">
        <v>12</v>
      </c>
      <c r="G2171">
        <v>4</v>
      </c>
      <c r="H2171">
        <v>0</v>
      </c>
    </row>
    <row r="2172" spans="1:8" x14ac:dyDescent="0.2">
      <c r="A2172" t="s">
        <v>29</v>
      </c>
      <c r="B2172" t="s">
        <v>116</v>
      </c>
      <c r="C2172">
        <v>43</v>
      </c>
      <c r="D2172" t="s">
        <v>159</v>
      </c>
      <c r="E2172">
        <v>18</v>
      </c>
      <c r="F2172">
        <v>0</v>
      </c>
      <c r="G2172">
        <v>15</v>
      </c>
      <c r="H2172">
        <v>0</v>
      </c>
    </row>
    <row r="2173" spans="1:8" x14ac:dyDescent="0.2">
      <c r="A2173" t="s">
        <v>29</v>
      </c>
      <c r="B2173" t="s">
        <v>116</v>
      </c>
      <c r="C2173">
        <v>44</v>
      </c>
      <c r="D2173" t="s">
        <v>160</v>
      </c>
      <c r="E2173">
        <v>0</v>
      </c>
      <c r="F2173">
        <v>0</v>
      </c>
      <c r="G2173">
        <v>0</v>
      </c>
      <c r="H2173">
        <v>0</v>
      </c>
    </row>
    <row r="2174" spans="1:8" x14ac:dyDescent="0.2">
      <c r="A2174" t="s">
        <v>29</v>
      </c>
      <c r="B2174" t="s">
        <v>116</v>
      </c>
      <c r="C2174">
        <v>45</v>
      </c>
      <c r="D2174" t="s">
        <v>161</v>
      </c>
      <c r="E2174">
        <v>12</v>
      </c>
      <c r="F2174">
        <v>0</v>
      </c>
      <c r="G2174">
        <v>0</v>
      </c>
      <c r="H2174">
        <v>0</v>
      </c>
    </row>
    <row r="2175" spans="1:8" x14ac:dyDescent="0.2">
      <c r="A2175" t="s">
        <v>29</v>
      </c>
      <c r="B2175" t="s">
        <v>116</v>
      </c>
      <c r="C2175">
        <v>46</v>
      </c>
      <c r="D2175" t="s">
        <v>162</v>
      </c>
      <c r="E2175">
        <v>23</v>
      </c>
      <c r="F2175">
        <v>0</v>
      </c>
      <c r="G2175">
        <v>0</v>
      </c>
      <c r="H2175">
        <v>0</v>
      </c>
    </row>
    <row r="2176" spans="1:8" x14ac:dyDescent="0.2">
      <c r="A2176" t="s">
        <v>29</v>
      </c>
      <c r="B2176" t="s">
        <v>116</v>
      </c>
      <c r="C2176">
        <v>47</v>
      </c>
      <c r="D2176" t="s">
        <v>163</v>
      </c>
      <c r="E2176">
        <v>0</v>
      </c>
      <c r="F2176">
        <v>141</v>
      </c>
      <c r="G2176">
        <v>2253</v>
      </c>
      <c r="H2176">
        <v>1794</v>
      </c>
    </row>
    <row r="2177" spans="1:8" x14ac:dyDescent="0.2">
      <c r="A2177" t="s">
        <v>29</v>
      </c>
      <c r="B2177" t="s">
        <v>116</v>
      </c>
      <c r="C2177">
        <v>48</v>
      </c>
      <c r="D2177" t="s">
        <v>164</v>
      </c>
      <c r="E2177">
        <v>0</v>
      </c>
      <c r="F2177">
        <v>0</v>
      </c>
      <c r="G2177">
        <v>0</v>
      </c>
      <c r="H2177">
        <v>0</v>
      </c>
    </row>
    <row r="2178" spans="1:8" x14ac:dyDescent="0.2">
      <c r="A2178" t="s">
        <v>29</v>
      </c>
      <c r="B2178" t="s">
        <v>116</v>
      </c>
      <c r="C2178">
        <v>49</v>
      </c>
      <c r="D2178" t="s">
        <v>165</v>
      </c>
      <c r="E2178">
        <v>0</v>
      </c>
      <c r="F2178">
        <v>0</v>
      </c>
      <c r="G2178">
        <v>0</v>
      </c>
      <c r="H2178">
        <v>0</v>
      </c>
    </row>
    <row r="2179" spans="1:8" x14ac:dyDescent="0.2">
      <c r="A2179" t="s">
        <v>29</v>
      </c>
      <c r="B2179" t="s">
        <v>116</v>
      </c>
      <c r="C2179">
        <v>50</v>
      </c>
      <c r="D2179" t="s">
        <v>166</v>
      </c>
      <c r="E2179">
        <v>0</v>
      </c>
      <c r="F2179">
        <v>0</v>
      </c>
      <c r="G2179">
        <v>0</v>
      </c>
      <c r="H2179">
        <v>0</v>
      </c>
    </row>
    <row r="2180" spans="1:8" x14ac:dyDescent="0.2">
      <c r="A2180" t="s">
        <v>29</v>
      </c>
      <c r="B2180" t="s">
        <v>116</v>
      </c>
      <c r="C2180">
        <v>51</v>
      </c>
      <c r="D2180" t="s">
        <v>167</v>
      </c>
      <c r="E2180">
        <v>0</v>
      </c>
      <c r="F2180">
        <v>0</v>
      </c>
      <c r="G2180">
        <v>0</v>
      </c>
      <c r="H2180">
        <v>0</v>
      </c>
    </row>
    <row r="2181" spans="1:8" x14ac:dyDescent="0.2">
      <c r="A2181" t="s">
        <v>29</v>
      </c>
      <c r="B2181" t="s">
        <v>116</v>
      </c>
      <c r="C2181">
        <v>52</v>
      </c>
      <c r="D2181" t="s">
        <v>168</v>
      </c>
      <c r="E2181">
        <v>0</v>
      </c>
      <c r="F2181">
        <v>0</v>
      </c>
      <c r="G2181">
        <v>0</v>
      </c>
      <c r="H2181">
        <v>0</v>
      </c>
    </row>
    <row r="2182" spans="1:8" x14ac:dyDescent="0.2">
      <c r="A2182" t="s">
        <v>29</v>
      </c>
      <c r="B2182" t="s">
        <v>116</v>
      </c>
      <c r="C2182">
        <v>53</v>
      </c>
      <c r="D2182" t="s">
        <v>169</v>
      </c>
      <c r="E2182">
        <v>0</v>
      </c>
      <c r="F2182">
        <v>0</v>
      </c>
      <c r="G2182">
        <v>0</v>
      </c>
      <c r="H2182">
        <v>0</v>
      </c>
    </row>
    <row r="2183" spans="1:8" x14ac:dyDescent="0.2">
      <c r="A2183" t="s">
        <v>29</v>
      </c>
      <c r="B2183" t="s">
        <v>116</v>
      </c>
      <c r="C2183">
        <v>54</v>
      </c>
      <c r="D2183" t="s">
        <v>170</v>
      </c>
      <c r="E2183">
        <v>0</v>
      </c>
      <c r="F2183">
        <v>0</v>
      </c>
      <c r="G2183">
        <v>0</v>
      </c>
      <c r="H2183">
        <v>0</v>
      </c>
    </row>
    <row r="2184" spans="1:8" x14ac:dyDescent="0.2">
      <c r="A2184" t="s">
        <v>29</v>
      </c>
      <c r="B2184" t="s">
        <v>116</v>
      </c>
      <c r="C2184">
        <v>55</v>
      </c>
      <c r="D2184" t="s">
        <v>171</v>
      </c>
      <c r="E2184">
        <v>0</v>
      </c>
      <c r="F2184">
        <v>0</v>
      </c>
      <c r="G2184">
        <v>0</v>
      </c>
      <c r="H2184">
        <v>0</v>
      </c>
    </row>
    <row r="2185" spans="1:8" x14ac:dyDescent="0.2">
      <c r="A2185" t="s">
        <v>29</v>
      </c>
      <c r="B2185" t="s">
        <v>116</v>
      </c>
      <c r="C2185">
        <v>56</v>
      </c>
      <c r="D2185" t="s">
        <v>172</v>
      </c>
      <c r="E2185">
        <v>0</v>
      </c>
      <c r="F2185">
        <v>952</v>
      </c>
      <c r="G2185">
        <v>12908</v>
      </c>
      <c r="H2185">
        <v>6946</v>
      </c>
    </row>
    <row r="2186" spans="1:8" x14ac:dyDescent="0.2">
      <c r="A2186" t="s">
        <v>92</v>
      </c>
      <c r="B2186" t="s">
        <v>116</v>
      </c>
      <c r="C2186">
        <v>1</v>
      </c>
      <c r="D2186" t="s">
        <v>117</v>
      </c>
      <c r="E2186">
        <v>0</v>
      </c>
      <c r="F2186">
        <v>0</v>
      </c>
      <c r="G2186">
        <v>0</v>
      </c>
      <c r="H2186">
        <v>0</v>
      </c>
    </row>
    <row r="2187" spans="1:8" x14ac:dyDescent="0.2">
      <c r="A2187" t="s">
        <v>92</v>
      </c>
      <c r="B2187" t="s">
        <v>116</v>
      </c>
      <c r="C2187">
        <v>2</v>
      </c>
      <c r="D2187" t="s">
        <v>118</v>
      </c>
      <c r="E2187">
        <v>0</v>
      </c>
      <c r="F2187">
        <v>0</v>
      </c>
      <c r="G2187">
        <v>0</v>
      </c>
      <c r="H2187">
        <v>0</v>
      </c>
    </row>
    <row r="2188" spans="1:8" x14ac:dyDescent="0.2">
      <c r="A2188" t="s">
        <v>92</v>
      </c>
      <c r="B2188" t="s">
        <v>116</v>
      </c>
      <c r="C2188">
        <v>3</v>
      </c>
      <c r="D2188" t="s">
        <v>119</v>
      </c>
      <c r="E2188">
        <v>0</v>
      </c>
      <c r="F2188">
        <v>0</v>
      </c>
      <c r="G2188">
        <v>0</v>
      </c>
      <c r="H2188">
        <v>0</v>
      </c>
    </row>
    <row r="2189" spans="1:8" x14ac:dyDescent="0.2">
      <c r="A2189" t="s">
        <v>92</v>
      </c>
      <c r="B2189" t="s">
        <v>116</v>
      </c>
      <c r="C2189">
        <v>4</v>
      </c>
      <c r="D2189" t="s">
        <v>120</v>
      </c>
      <c r="E2189">
        <v>0</v>
      </c>
      <c r="F2189">
        <v>0</v>
      </c>
      <c r="G2189">
        <v>0</v>
      </c>
      <c r="H2189">
        <v>0</v>
      </c>
    </row>
    <row r="2190" spans="1:8" x14ac:dyDescent="0.2">
      <c r="A2190" t="s">
        <v>92</v>
      </c>
      <c r="B2190" t="s">
        <v>116</v>
      </c>
      <c r="C2190">
        <v>5</v>
      </c>
      <c r="D2190" t="s">
        <v>121</v>
      </c>
      <c r="E2190">
        <v>0</v>
      </c>
      <c r="F2190">
        <v>0</v>
      </c>
      <c r="G2190">
        <v>0</v>
      </c>
      <c r="H2190">
        <v>0</v>
      </c>
    </row>
    <row r="2191" spans="1:8" x14ac:dyDescent="0.2">
      <c r="A2191" t="s">
        <v>92</v>
      </c>
      <c r="B2191" t="s">
        <v>116</v>
      </c>
      <c r="C2191">
        <v>6</v>
      </c>
      <c r="D2191" t="s">
        <v>122</v>
      </c>
      <c r="E2191">
        <v>0</v>
      </c>
      <c r="F2191">
        <v>0</v>
      </c>
      <c r="G2191">
        <v>0</v>
      </c>
      <c r="H2191">
        <v>0</v>
      </c>
    </row>
    <row r="2192" spans="1:8" x14ac:dyDescent="0.2">
      <c r="A2192" t="s">
        <v>92</v>
      </c>
      <c r="B2192" t="s">
        <v>116</v>
      </c>
      <c r="C2192">
        <v>7</v>
      </c>
      <c r="D2192" t="s">
        <v>123</v>
      </c>
      <c r="E2192">
        <v>0</v>
      </c>
      <c r="F2192">
        <v>0</v>
      </c>
      <c r="G2192">
        <v>0</v>
      </c>
      <c r="H2192">
        <v>0</v>
      </c>
    </row>
    <row r="2193" spans="1:8" x14ac:dyDescent="0.2">
      <c r="A2193" t="s">
        <v>92</v>
      </c>
      <c r="B2193" t="s">
        <v>116</v>
      </c>
      <c r="C2193">
        <v>8</v>
      </c>
      <c r="D2193" t="s">
        <v>124</v>
      </c>
      <c r="E2193">
        <v>0</v>
      </c>
      <c r="F2193">
        <v>0</v>
      </c>
      <c r="G2193">
        <v>0</v>
      </c>
      <c r="H2193">
        <v>0</v>
      </c>
    </row>
    <row r="2194" spans="1:8" x14ac:dyDescent="0.2">
      <c r="A2194" t="s">
        <v>92</v>
      </c>
      <c r="B2194" t="s">
        <v>116</v>
      </c>
      <c r="C2194">
        <v>9</v>
      </c>
      <c r="D2194" t="s">
        <v>125</v>
      </c>
      <c r="E2194">
        <v>0</v>
      </c>
      <c r="F2194">
        <v>0</v>
      </c>
      <c r="G2194">
        <v>0</v>
      </c>
      <c r="H2194">
        <v>0</v>
      </c>
    </row>
    <row r="2195" spans="1:8" x14ac:dyDescent="0.2">
      <c r="A2195" t="s">
        <v>92</v>
      </c>
      <c r="B2195" t="s">
        <v>116</v>
      </c>
      <c r="C2195">
        <v>10</v>
      </c>
      <c r="D2195" t="s">
        <v>126</v>
      </c>
      <c r="E2195">
        <v>0</v>
      </c>
      <c r="F2195">
        <v>0</v>
      </c>
      <c r="G2195">
        <v>0</v>
      </c>
      <c r="H2195">
        <v>0</v>
      </c>
    </row>
    <row r="2196" spans="1:8" x14ac:dyDescent="0.2">
      <c r="A2196" t="s">
        <v>92</v>
      </c>
      <c r="B2196" t="s">
        <v>116</v>
      </c>
      <c r="C2196">
        <v>11</v>
      </c>
      <c r="D2196" t="s">
        <v>127</v>
      </c>
      <c r="E2196">
        <v>0</v>
      </c>
      <c r="F2196">
        <v>0</v>
      </c>
      <c r="G2196">
        <v>0</v>
      </c>
      <c r="H2196">
        <v>0</v>
      </c>
    </row>
    <row r="2197" spans="1:8" x14ac:dyDescent="0.2">
      <c r="A2197" t="s">
        <v>92</v>
      </c>
      <c r="B2197" t="s">
        <v>116</v>
      </c>
      <c r="C2197">
        <v>12</v>
      </c>
      <c r="D2197" t="s">
        <v>128</v>
      </c>
      <c r="E2197">
        <v>0</v>
      </c>
      <c r="F2197">
        <v>0</v>
      </c>
      <c r="G2197">
        <v>0</v>
      </c>
      <c r="H2197">
        <v>0</v>
      </c>
    </row>
    <row r="2198" spans="1:8" x14ac:dyDescent="0.2">
      <c r="A2198" t="s">
        <v>92</v>
      </c>
      <c r="B2198" t="s">
        <v>116</v>
      </c>
      <c r="C2198">
        <v>13</v>
      </c>
      <c r="D2198" t="s">
        <v>129</v>
      </c>
      <c r="E2198">
        <v>0</v>
      </c>
      <c r="F2198">
        <v>0</v>
      </c>
      <c r="G2198">
        <v>0</v>
      </c>
      <c r="H2198">
        <v>0</v>
      </c>
    </row>
    <row r="2199" spans="1:8" x14ac:dyDescent="0.2">
      <c r="A2199" t="s">
        <v>92</v>
      </c>
      <c r="B2199" t="s">
        <v>116</v>
      </c>
      <c r="C2199">
        <v>14</v>
      </c>
      <c r="D2199" t="s">
        <v>130</v>
      </c>
      <c r="E2199">
        <v>0</v>
      </c>
      <c r="F2199">
        <v>0</v>
      </c>
      <c r="G2199">
        <v>0</v>
      </c>
      <c r="H2199">
        <v>0</v>
      </c>
    </row>
    <row r="2200" spans="1:8" x14ac:dyDescent="0.2">
      <c r="A2200" t="s">
        <v>92</v>
      </c>
      <c r="B2200" t="s">
        <v>116</v>
      </c>
      <c r="C2200">
        <v>15</v>
      </c>
      <c r="D2200" t="s">
        <v>131</v>
      </c>
      <c r="E2200">
        <v>0</v>
      </c>
      <c r="F2200">
        <v>0</v>
      </c>
      <c r="G2200">
        <v>0</v>
      </c>
      <c r="H2200">
        <v>0</v>
      </c>
    </row>
    <row r="2201" spans="1:8" x14ac:dyDescent="0.2">
      <c r="A2201" t="s">
        <v>92</v>
      </c>
      <c r="B2201" t="s">
        <v>116</v>
      </c>
      <c r="C2201">
        <v>16</v>
      </c>
      <c r="D2201" t="s">
        <v>132</v>
      </c>
      <c r="E2201">
        <v>0</v>
      </c>
      <c r="F2201">
        <v>0</v>
      </c>
      <c r="G2201">
        <v>0</v>
      </c>
      <c r="H2201">
        <v>0</v>
      </c>
    </row>
    <row r="2202" spans="1:8" x14ac:dyDescent="0.2">
      <c r="A2202" t="s">
        <v>92</v>
      </c>
      <c r="B2202" t="s">
        <v>116</v>
      </c>
      <c r="C2202">
        <v>17</v>
      </c>
      <c r="D2202" t="s">
        <v>133</v>
      </c>
      <c r="E2202">
        <v>0</v>
      </c>
      <c r="F2202">
        <v>0</v>
      </c>
      <c r="G2202">
        <v>0</v>
      </c>
      <c r="H2202">
        <v>0</v>
      </c>
    </row>
    <row r="2203" spans="1:8" x14ac:dyDescent="0.2">
      <c r="A2203" t="s">
        <v>92</v>
      </c>
      <c r="B2203" t="s">
        <v>116</v>
      </c>
      <c r="C2203">
        <v>18</v>
      </c>
      <c r="D2203" t="s">
        <v>134</v>
      </c>
      <c r="E2203">
        <v>0</v>
      </c>
      <c r="F2203">
        <v>0</v>
      </c>
      <c r="G2203">
        <v>0</v>
      </c>
      <c r="H2203">
        <v>0</v>
      </c>
    </row>
    <row r="2204" spans="1:8" x14ac:dyDescent="0.2">
      <c r="A2204" t="s">
        <v>92</v>
      </c>
      <c r="B2204" t="s">
        <v>116</v>
      </c>
      <c r="C2204">
        <v>19</v>
      </c>
      <c r="D2204" t="s">
        <v>135</v>
      </c>
      <c r="E2204">
        <v>0</v>
      </c>
      <c r="F2204">
        <v>0</v>
      </c>
      <c r="G2204">
        <v>0</v>
      </c>
      <c r="H2204">
        <v>0</v>
      </c>
    </row>
    <row r="2205" spans="1:8" x14ac:dyDescent="0.2">
      <c r="A2205" t="s">
        <v>92</v>
      </c>
      <c r="B2205" t="s">
        <v>116</v>
      </c>
      <c r="C2205">
        <v>20</v>
      </c>
      <c r="D2205" t="s">
        <v>136</v>
      </c>
      <c r="E2205">
        <v>0</v>
      </c>
      <c r="F2205">
        <v>0</v>
      </c>
      <c r="G2205">
        <v>0</v>
      </c>
      <c r="H2205">
        <v>0</v>
      </c>
    </row>
    <row r="2206" spans="1:8" x14ac:dyDescent="0.2">
      <c r="A2206" t="s">
        <v>92</v>
      </c>
      <c r="B2206" t="s">
        <v>116</v>
      </c>
      <c r="C2206">
        <v>21</v>
      </c>
      <c r="D2206" t="s">
        <v>137</v>
      </c>
      <c r="E2206">
        <v>0</v>
      </c>
      <c r="F2206">
        <v>0</v>
      </c>
      <c r="G2206">
        <v>0</v>
      </c>
      <c r="H2206">
        <v>0</v>
      </c>
    </row>
    <row r="2207" spans="1:8" x14ac:dyDescent="0.2">
      <c r="A2207" t="s">
        <v>92</v>
      </c>
      <c r="B2207" t="s">
        <v>116</v>
      </c>
      <c r="C2207">
        <v>22</v>
      </c>
      <c r="D2207" t="s">
        <v>138</v>
      </c>
      <c r="E2207">
        <v>0</v>
      </c>
      <c r="F2207">
        <v>0</v>
      </c>
      <c r="G2207">
        <v>0</v>
      </c>
      <c r="H2207">
        <v>0</v>
      </c>
    </row>
    <row r="2208" spans="1:8" x14ac:dyDescent="0.2">
      <c r="A2208" t="s">
        <v>92</v>
      </c>
      <c r="B2208" t="s">
        <v>116</v>
      </c>
      <c r="C2208">
        <v>23</v>
      </c>
      <c r="D2208" t="s">
        <v>139</v>
      </c>
      <c r="E2208">
        <v>0</v>
      </c>
      <c r="F2208">
        <v>0</v>
      </c>
      <c r="G2208">
        <v>0</v>
      </c>
      <c r="H2208">
        <v>0</v>
      </c>
    </row>
    <row r="2209" spans="1:8" x14ac:dyDescent="0.2">
      <c r="A2209" t="s">
        <v>92</v>
      </c>
      <c r="B2209" t="s">
        <v>116</v>
      </c>
      <c r="C2209">
        <v>24</v>
      </c>
      <c r="D2209" t="s">
        <v>140</v>
      </c>
      <c r="E2209">
        <v>0</v>
      </c>
      <c r="F2209">
        <v>0</v>
      </c>
      <c r="G2209">
        <v>0</v>
      </c>
      <c r="H2209">
        <v>0</v>
      </c>
    </row>
    <row r="2210" spans="1:8" x14ac:dyDescent="0.2">
      <c r="A2210" t="s">
        <v>92</v>
      </c>
      <c r="B2210" t="s">
        <v>116</v>
      </c>
      <c r="C2210">
        <v>25</v>
      </c>
      <c r="D2210" t="s">
        <v>141</v>
      </c>
      <c r="E2210">
        <v>55</v>
      </c>
      <c r="F2210">
        <v>289</v>
      </c>
      <c r="G2210">
        <v>480</v>
      </c>
      <c r="H2210">
        <v>201</v>
      </c>
    </row>
    <row r="2211" spans="1:8" x14ac:dyDescent="0.2">
      <c r="A2211" t="s">
        <v>92</v>
      </c>
      <c r="B2211" t="s">
        <v>116</v>
      </c>
      <c r="C2211">
        <v>26</v>
      </c>
      <c r="D2211" t="s">
        <v>142</v>
      </c>
      <c r="E2211">
        <v>0</v>
      </c>
      <c r="F2211">
        <v>0</v>
      </c>
      <c r="G2211">
        <v>0</v>
      </c>
      <c r="H2211">
        <v>0</v>
      </c>
    </row>
    <row r="2212" spans="1:8" x14ac:dyDescent="0.2">
      <c r="A2212" t="s">
        <v>92</v>
      </c>
      <c r="B2212" t="s">
        <v>116</v>
      </c>
      <c r="C2212">
        <v>27</v>
      </c>
      <c r="D2212" t="s">
        <v>143</v>
      </c>
      <c r="E2212">
        <v>0</v>
      </c>
      <c r="F2212">
        <v>0</v>
      </c>
      <c r="G2212">
        <v>0</v>
      </c>
      <c r="H2212">
        <v>0</v>
      </c>
    </row>
    <row r="2213" spans="1:8" x14ac:dyDescent="0.2">
      <c r="A2213" t="s">
        <v>92</v>
      </c>
      <c r="B2213" t="s">
        <v>116</v>
      </c>
      <c r="C2213">
        <v>28</v>
      </c>
      <c r="D2213" t="s">
        <v>144</v>
      </c>
      <c r="E2213">
        <v>0</v>
      </c>
      <c r="F2213">
        <v>0</v>
      </c>
      <c r="G2213">
        <v>0</v>
      </c>
      <c r="H2213">
        <v>0</v>
      </c>
    </row>
    <row r="2214" spans="1:8" x14ac:dyDescent="0.2">
      <c r="A2214" t="s">
        <v>92</v>
      </c>
      <c r="B2214" t="s">
        <v>116</v>
      </c>
      <c r="C2214">
        <v>29</v>
      </c>
      <c r="D2214" t="s">
        <v>145</v>
      </c>
      <c r="E2214">
        <v>0</v>
      </c>
      <c r="F2214">
        <v>0</v>
      </c>
      <c r="G2214">
        <v>0</v>
      </c>
      <c r="H2214">
        <v>0</v>
      </c>
    </row>
    <row r="2215" spans="1:8" x14ac:dyDescent="0.2">
      <c r="A2215" t="s">
        <v>92</v>
      </c>
      <c r="B2215" t="s">
        <v>116</v>
      </c>
      <c r="C2215">
        <v>30</v>
      </c>
      <c r="D2215" t="s">
        <v>146</v>
      </c>
      <c r="E2215">
        <v>0</v>
      </c>
      <c r="F2215">
        <v>0</v>
      </c>
      <c r="G2215">
        <v>0</v>
      </c>
      <c r="H2215">
        <v>0</v>
      </c>
    </row>
    <row r="2216" spans="1:8" x14ac:dyDescent="0.2">
      <c r="A2216" t="s">
        <v>92</v>
      </c>
      <c r="B2216" t="s">
        <v>116</v>
      </c>
      <c r="C2216">
        <v>31</v>
      </c>
      <c r="D2216" t="s">
        <v>147</v>
      </c>
      <c r="E2216">
        <v>0</v>
      </c>
      <c r="F2216">
        <v>0</v>
      </c>
      <c r="G2216">
        <v>0</v>
      </c>
      <c r="H2216">
        <v>0</v>
      </c>
    </row>
    <row r="2217" spans="1:8" x14ac:dyDescent="0.2">
      <c r="A2217" t="s">
        <v>92</v>
      </c>
      <c r="B2217" t="s">
        <v>116</v>
      </c>
      <c r="C2217">
        <v>32</v>
      </c>
      <c r="D2217" t="s">
        <v>148</v>
      </c>
      <c r="E2217">
        <v>0</v>
      </c>
      <c r="F2217">
        <v>0</v>
      </c>
      <c r="G2217">
        <v>0</v>
      </c>
      <c r="H2217">
        <v>0</v>
      </c>
    </row>
    <row r="2218" spans="1:8" x14ac:dyDescent="0.2">
      <c r="A2218" t="s">
        <v>92</v>
      </c>
      <c r="B2218" t="s">
        <v>116</v>
      </c>
      <c r="C2218">
        <v>33</v>
      </c>
      <c r="D2218" t="s">
        <v>149</v>
      </c>
      <c r="E2218">
        <v>0</v>
      </c>
      <c r="F2218">
        <v>0</v>
      </c>
      <c r="G2218">
        <v>0</v>
      </c>
      <c r="H2218">
        <v>0</v>
      </c>
    </row>
    <row r="2219" spans="1:8" x14ac:dyDescent="0.2">
      <c r="A2219" t="s">
        <v>92</v>
      </c>
      <c r="B2219" t="s">
        <v>116</v>
      </c>
      <c r="C2219">
        <v>34</v>
      </c>
      <c r="D2219" t="s">
        <v>150</v>
      </c>
      <c r="E2219">
        <v>0</v>
      </c>
      <c r="F2219">
        <v>0</v>
      </c>
      <c r="G2219">
        <v>0</v>
      </c>
      <c r="H2219">
        <v>0</v>
      </c>
    </row>
    <row r="2220" spans="1:8" x14ac:dyDescent="0.2">
      <c r="A2220" t="s">
        <v>92</v>
      </c>
      <c r="B2220" t="s">
        <v>116</v>
      </c>
      <c r="C2220">
        <v>35</v>
      </c>
      <c r="D2220" t="s">
        <v>151</v>
      </c>
      <c r="E2220">
        <v>0</v>
      </c>
      <c r="F2220">
        <v>0</v>
      </c>
      <c r="G2220">
        <v>0</v>
      </c>
      <c r="H2220">
        <v>0</v>
      </c>
    </row>
    <row r="2221" spans="1:8" x14ac:dyDescent="0.2">
      <c r="A2221" t="s">
        <v>92</v>
      </c>
      <c r="B2221" t="s">
        <v>116</v>
      </c>
      <c r="C2221">
        <v>36</v>
      </c>
      <c r="D2221" t="s">
        <v>152</v>
      </c>
      <c r="E2221">
        <v>0</v>
      </c>
      <c r="F2221">
        <v>0</v>
      </c>
      <c r="G2221">
        <v>0</v>
      </c>
      <c r="H2221">
        <v>0</v>
      </c>
    </row>
    <row r="2222" spans="1:8" x14ac:dyDescent="0.2">
      <c r="A2222" t="s">
        <v>92</v>
      </c>
      <c r="B2222" t="s">
        <v>116</v>
      </c>
      <c r="C2222">
        <v>37</v>
      </c>
      <c r="D2222" t="s">
        <v>153</v>
      </c>
      <c r="E2222">
        <v>0</v>
      </c>
      <c r="F2222">
        <v>0</v>
      </c>
      <c r="G2222">
        <v>0</v>
      </c>
      <c r="H2222">
        <v>0</v>
      </c>
    </row>
    <row r="2223" spans="1:8" x14ac:dyDescent="0.2">
      <c r="A2223" t="s">
        <v>92</v>
      </c>
      <c r="B2223" t="s">
        <v>116</v>
      </c>
      <c r="C2223">
        <v>38</v>
      </c>
      <c r="D2223" t="s">
        <v>154</v>
      </c>
      <c r="E2223">
        <v>0</v>
      </c>
      <c r="F2223">
        <v>0</v>
      </c>
      <c r="G2223">
        <v>0</v>
      </c>
      <c r="H2223">
        <v>0</v>
      </c>
    </row>
    <row r="2224" spans="1:8" x14ac:dyDescent="0.2">
      <c r="A2224" t="s">
        <v>92</v>
      </c>
      <c r="B2224" t="s">
        <v>116</v>
      </c>
      <c r="C2224">
        <v>39</v>
      </c>
      <c r="D2224" t="s">
        <v>155</v>
      </c>
      <c r="E2224">
        <v>0</v>
      </c>
      <c r="F2224">
        <v>0</v>
      </c>
      <c r="G2224">
        <v>0</v>
      </c>
      <c r="H2224">
        <v>0</v>
      </c>
    </row>
    <row r="2225" spans="1:8" x14ac:dyDescent="0.2">
      <c r="A2225" t="s">
        <v>92</v>
      </c>
      <c r="B2225" t="s">
        <v>116</v>
      </c>
      <c r="C2225">
        <v>40</v>
      </c>
      <c r="D2225" t="s">
        <v>156</v>
      </c>
      <c r="E2225">
        <v>0</v>
      </c>
      <c r="F2225">
        <v>0</v>
      </c>
      <c r="G2225">
        <v>0</v>
      </c>
      <c r="H2225">
        <v>0</v>
      </c>
    </row>
    <row r="2226" spans="1:8" x14ac:dyDescent="0.2">
      <c r="A2226" t="s">
        <v>92</v>
      </c>
      <c r="B2226" t="s">
        <v>116</v>
      </c>
      <c r="C2226">
        <v>41</v>
      </c>
      <c r="D2226" t="s">
        <v>157</v>
      </c>
      <c r="E2226">
        <v>0</v>
      </c>
      <c r="F2226">
        <v>0</v>
      </c>
      <c r="G2226">
        <v>0</v>
      </c>
      <c r="H2226">
        <v>0</v>
      </c>
    </row>
    <row r="2227" spans="1:8" x14ac:dyDescent="0.2">
      <c r="A2227" t="s">
        <v>92</v>
      </c>
      <c r="B2227" t="s">
        <v>116</v>
      </c>
      <c r="C2227">
        <v>42</v>
      </c>
      <c r="D2227" t="s">
        <v>158</v>
      </c>
      <c r="E2227">
        <v>0</v>
      </c>
      <c r="F2227">
        <v>0</v>
      </c>
      <c r="G2227">
        <v>0</v>
      </c>
      <c r="H2227">
        <v>0</v>
      </c>
    </row>
    <row r="2228" spans="1:8" x14ac:dyDescent="0.2">
      <c r="A2228" t="s">
        <v>92</v>
      </c>
      <c r="B2228" t="s">
        <v>116</v>
      </c>
      <c r="C2228">
        <v>43</v>
      </c>
      <c r="D2228" t="s">
        <v>159</v>
      </c>
      <c r="E2228">
        <v>0</v>
      </c>
      <c r="F2228">
        <v>0</v>
      </c>
      <c r="G2228">
        <v>0</v>
      </c>
      <c r="H2228">
        <v>0</v>
      </c>
    </row>
    <row r="2229" spans="1:8" x14ac:dyDescent="0.2">
      <c r="A2229" t="s">
        <v>92</v>
      </c>
      <c r="B2229" t="s">
        <v>116</v>
      </c>
      <c r="C2229">
        <v>44</v>
      </c>
      <c r="D2229" t="s">
        <v>160</v>
      </c>
      <c r="E2229">
        <v>0</v>
      </c>
      <c r="F2229">
        <v>0</v>
      </c>
      <c r="G2229">
        <v>0</v>
      </c>
      <c r="H2229">
        <v>0</v>
      </c>
    </row>
    <row r="2230" spans="1:8" x14ac:dyDescent="0.2">
      <c r="A2230" t="s">
        <v>92</v>
      </c>
      <c r="B2230" t="s">
        <v>116</v>
      </c>
      <c r="C2230">
        <v>45</v>
      </c>
      <c r="D2230" t="s">
        <v>161</v>
      </c>
      <c r="E2230">
        <v>0</v>
      </c>
      <c r="F2230">
        <v>0</v>
      </c>
      <c r="G2230">
        <v>0</v>
      </c>
      <c r="H2230">
        <v>0</v>
      </c>
    </row>
    <row r="2231" spans="1:8" x14ac:dyDescent="0.2">
      <c r="A2231" t="s">
        <v>92</v>
      </c>
      <c r="B2231" t="s">
        <v>116</v>
      </c>
      <c r="C2231">
        <v>46</v>
      </c>
      <c r="D2231" t="s">
        <v>162</v>
      </c>
      <c r="E2231">
        <v>0</v>
      </c>
      <c r="F2231">
        <v>0</v>
      </c>
      <c r="G2231">
        <v>0</v>
      </c>
      <c r="H2231">
        <v>0</v>
      </c>
    </row>
    <row r="2232" spans="1:8" x14ac:dyDescent="0.2">
      <c r="A2232" t="s">
        <v>92</v>
      </c>
      <c r="B2232" t="s">
        <v>116</v>
      </c>
      <c r="C2232">
        <v>47</v>
      </c>
      <c r="D2232" t="s">
        <v>163</v>
      </c>
      <c r="E2232">
        <v>0</v>
      </c>
      <c r="F2232">
        <v>0</v>
      </c>
      <c r="G2232">
        <v>0</v>
      </c>
      <c r="H2232">
        <v>0</v>
      </c>
    </row>
    <row r="2233" spans="1:8" x14ac:dyDescent="0.2">
      <c r="A2233" t="s">
        <v>92</v>
      </c>
      <c r="B2233" t="s">
        <v>116</v>
      </c>
      <c r="C2233">
        <v>48</v>
      </c>
      <c r="D2233" t="s">
        <v>164</v>
      </c>
      <c r="E2233">
        <v>29</v>
      </c>
      <c r="F2233">
        <v>70</v>
      </c>
      <c r="G2233">
        <v>188</v>
      </c>
      <c r="H2233">
        <v>157</v>
      </c>
    </row>
    <row r="2234" spans="1:8" x14ac:dyDescent="0.2">
      <c r="A2234" t="s">
        <v>92</v>
      </c>
      <c r="B2234" t="s">
        <v>116</v>
      </c>
      <c r="C2234">
        <v>49</v>
      </c>
      <c r="D2234" t="s">
        <v>165</v>
      </c>
      <c r="E2234">
        <v>0</v>
      </c>
      <c r="F2234">
        <v>0</v>
      </c>
      <c r="G2234">
        <v>0</v>
      </c>
      <c r="H2234">
        <v>0</v>
      </c>
    </row>
    <row r="2235" spans="1:8" x14ac:dyDescent="0.2">
      <c r="A2235" t="s">
        <v>92</v>
      </c>
      <c r="B2235" t="s">
        <v>116</v>
      </c>
      <c r="C2235">
        <v>50</v>
      </c>
      <c r="D2235" t="s">
        <v>166</v>
      </c>
      <c r="E2235">
        <v>0</v>
      </c>
      <c r="F2235">
        <v>0</v>
      </c>
      <c r="G2235">
        <v>0</v>
      </c>
      <c r="H2235">
        <v>0</v>
      </c>
    </row>
    <row r="2236" spans="1:8" x14ac:dyDescent="0.2">
      <c r="A2236" t="s">
        <v>92</v>
      </c>
      <c r="B2236" t="s">
        <v>116</v>
      </c>
      <c r="C2236">
        <v>51</v>
      </c>
      <c r="D2236" t="s">
        <v>167</v>
      </c>
      <c r="E2236">
        <v>0</v>
      </c>
      <c r="F2236">
        <v>0</v>
      </c>
      <c r="G2236">
        <v>0</v>
      </c>
      <c r="H2236">
        <v>0</v>
      </c>
    </row>
    <row r="2237" spans="1:8" x14ac:dyDescent="0.2">
      <c r="A2237" t="s">
        <v>92</v>
      </c>
      <c r="B2237" t="s">
        <v>116</v>
      </c>
      <c r="C2237">
        <v>52</v>
      </c>
      <c r="D2237" t="s">
        <v>168</v>
      </c>
      <c r="E2237">
        <v>0</v>
      </c>
      <c r="F2237">
        <v>0</v>
      </c>
      <c r="G2237">
        <v>0</v>
      </c>
      <c r="H2237">
        <v>0</v>
      </c>
    </row>
    <row r="2238" spans="1:8" x14ac:dyDescent="0.2">
      <c r="A2238" t="s">
        <v>92</v>
      </c>
      <c r="B2238" t="s">
        <v>116</v>
      </c>
      <c r="C2238">
        <v>53</v>
      </c>
      <c r="D2238" t="s">
        <v>169</v>
      </c>
      <c r="E2238">
        <v>0</v>
      </c>
      <c r="F2238">
        <v>0</v>
      </c>
      <c r="G2238">
        <v>0</v>
      </c>
      <c r="H2238">
        <v>0</v>
      </c>
    </row>
    <row r="2239" spans="1:8" x14ac:dyDescent="0.2">
      <c r="A2239" t="s">
        <v>92</v>
      </c>
      <c r="B2239" t="s">
        <v>116</v>
      </c>
      <c r="C2239">
        <v>54</v>
      </c>
      <c r="D2239" t="s">
        <v>170</v>
      </c>
      <c r="E2239">
        <v>0</v>
      </c>
      <c r="F2239">
        <v>0</v>
      </c>
      <c r="G2239">
        <v>0</v>
      </c>
      <c r="H2239">
        <v>0</v>
      </c>
    </row>
    <row r="2240" spans="1:8" x14ac:dyDescent="0.2">
      <c r="A2240" t="s">
        <v>92</v>
      </c>
      <c r="B2240" t="s">
        <v>116</v>
      </c>
      <c r="C2240">
        <v>55</v>
      </c>
      <c r="D2240" t="s">
        <v>171</v>
      </c>
      <c r="E2240">
        <v>0</v>
      </c>
      <c r="F2240">
        <v>0</v>
      </c>
      <c r="G2240">
        <v>0</v>
      </c>
      <c r="H2240">
        <v>0</v>
      </c>
    </row>
    <row r="2241" spans="1:8" x14ac:dyDescent="0.2">
      <c r="A2241" t="s">
        <v>92</v>
      </c>
      <c r="B2241" t="s">
        <v>116</v>
      </c>
      <c r="C2241">
        <v>56</v>
      </c>
      <c r="D2241" t="s">
        <v>172</v>
      </c>
      <c r="E2241">
        <v>1426</v>
      </c>
      <c r="F2241">
        <v>1647</v>
      </c>
      <c r="G2241">
        <v>5903</v>
      </c>
      <c r="H2241">
        <v>3624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CALCS</vt:lpstr>
      <vt:lpstr>STK</vt:lpstr>
      <vt:lpstr>SPFI</vt:lpstr>
      <vt:lpstr>FPS</vt:lpstr>
      <vt:lpstr>FPA</vt:lpstr>
      <vt:lpstr>R_output</vt:lpstr>
      <vt:lpstr>Compare</vt:lpstr>
      <vt:lpstr>Sheet1</vt:lpstr>
      <vt:lpstr>CALCS!Print_Area</vt:lpstr>
      <vt:lpstr>CALCS!Print_Titles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Gutmann</dc:creator>
  <cp:lastModifiedBy>Peterson, Randy L (DFG)</cp:lastModifiedBy>
  <dcterms:created xsi:type="dcterms:W3CDTF">1997-03-18T18:12:43Z</dcterms:created>
  <dcterms:modified xsi:type="dcterms:W3CDTF">2017-09-26T18:10:14Z</dcterms:modified>
</cp:coreProperties>
</file>